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2.xml" ContentType="application/vnd.openxmlformats-officedocument.drawing+xml"/>
  <Override PartName="/xl/embeddings/oleObject3.bin" ContentType="application/vnd.openxmlformats-officedocument.oleObject"/>
  <Override PartName="/xl/drawings/drawing3.xml" ContentType="application/vnd.openxmlformats-officedocument.drawing+xml"/>
  <Override PartName="/xl/embeddings/oleObject4.bin" ContentType="application/vnd.openxmlformats-officedocument.oleObject"/>
  <Override PartName="/xl/drawings/drawing4.xml" ContentType="application/vnd.openxmlformats-officedocument.drawing+xml"/>
  <Override PartName="/xl/embeddings/oleObject5.bin" ContentType="application/vnd.openxmlformats-officedocument.oleObject"/>
  <Override PartName="/xl/drawings/drawing5.xml" ContentType="application/vnd.openxmlformats-officedocument.drawing+xml"/>
  <Override PartName="/xl/embeddings/oleObject6.bin" ContentType="application/vnd.openxmlformats-officedocument.oleObject"/>
  <Override PartName="/xl/drawings/drawing6.xml" ContentType="application/vnd.openxmlformats-officedocument.drawing+xml"/>
  <Override PartName="/xl/embeddings/oleObject7.bin" ContentType="application/vnd.openxmlformats-officedocument.oleObject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embeddings/oleObject8.bin" ContentType="application/vnd.openxmlformats-officedocument.oleObject"/>
  <Override PartName="/xl/drawings/drawing8.xml" ContentType="application/vnd.openxmlformats-officedocument.drawing+xml"/>
  <Override PartName="/xl/embeddings/oleObject9.bin" ContentType="application/vnd.openxmlformats-officedocument.oleObject"/>
  <Override PartName="/xl/drawings/drawing9.xml" ContentType="application/vnd.openxmlformats-officedocument.drawing+xml"/>
  <Override PartName="/xl/embeddings/oleObject10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backupFile="1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usharat\Desktop\Webite Uploads\Bond Price List &amp; Yield Curve 2018\July\"/>
    </mc:Choice>
  </mc:AlternateContent>
  <bookViews>
    <workbookView xWindow="0" yWindow="0" windowWidth="20490" windowHeight="7755" activeTab="3"/>
  </bookViews>
  <sheets>
    <sheet name="FSC" sheetId="19" r:id="rId1"/>
    <sheet name="FDB" sheetId="3" r:id="rId2"/>
    <sheet name="FEA" sheetId="4" r:id="rId3"/>
    <sheet name="HA" sheetId="5" r:id="rId4"/>
    <sheet name="YC2" sheetId="21" state="hidden" r:id="rId5"/>
    <sheet name="YC1" sheetId="10" state="hidden" r:id="rId6"/>
    <sheet name="FDL" sheetId="2" r:id="rId7"/>
    <sheet name="FIB" sheetId="15" r:id="rId8"/>
    <sheet name="FGB" sheetId="20" r:id="rId9"/>
    <sheet name="TBills" sheetId="17" r:id="rId10"/>
    <sheet name="PN's" sheetId="18" r:id="rId11"/>
  </sheets>
  <definedNames>
    <definedName name="_Day182" localSheetId="8">'YC1'!#REF!</definedName>
    <definedName name="_Day182" localSheetId="7">'YC1'!#REF!</definedName>
    <definedName name="_Day182" localSheetId="0">'YC1'!#REF!</definedName>
    <definedName name="_Day182" localSheetId="4">'YC2'!#REF!</definedName>
    <definedName name="_Day182">'YC1'!#REF!</definedName>
    <definedName name="_Day245" localSheetId="8">'YC1'!#REF!</definedName>
    <definedName name="_Day245" localSheetId="7">'YC1'!#REF!</definedName>
    <definedName name="_Day245" localSheetId="0">'YC1'!#REF!</definedName>
    <definedName name="_Day245" localSheetId="4">'YC2'!#REF!</definedName>
    <definedName name="_Day245">'YC1'!#REF!</definedName>
    <definedName name="_Day28" localSheetId="8">'YC1'!#REF!</definedName>
    <definedName name="_Day28" localSheetId="7">'YC1'!#REF!</definedName>
    <definedName name="_Day28" localSheetId="0">'YC1'!#REF!</definedName>
    <definedName name="_Day28" localSheetId="4">'YC2'!#REF!</definedName>
    <definedName name="_Day28">'YC1'!#REF!</definedName>
    <definedName name="_Day91" localSheetId="8">'YC1'!#REF!</definedName>
    <definedName name="_Day91" localSheetId="7">'YC1'!#REF!</definedName>
    <definedName name="_Day91" localSheetId="0">'YC1'!#REF!</definedName>
    <definedName name="_Day91" localSheetId="4">'YC2'!#REF!</definedName>
    <definedName name="_Day91">'YC1'!#REF!</definedName>
    <definedName name="_xlnm._FilterDatabase" localSheetId="8" hidden="1">FGB!$B$7:$S$7</definedName>
    <definedName name="_xlnm._FilterDatabase" localSheetId="7" hidden="1">FIB!$B$7:$S$7</definedName>
    <definedName name="_St1" localSheetId="8">#REF!</definedName>
    <definedName name="_St1" localSheetId="0">#REF!</definedName>
    <definedName name="_St1" localSheetId="4">#REF!</definedName>
    <definedName name="_St1">#REF!</definedName>
    <definedName name="_St10" localSheetId="8">#REF!</definedName>
    <definedName name="_St10" localSheetId="0">#REF!</definedName>
    <definedName name="_St10" localSheetId="4">#REF!</definedName>
    <definedName name="_St10">#REF!</definedName>
    <definedName name="_St11" localSheetId="8">#REF!</definedName>
    <definedName name="_St11" localSheetId="0">#REF!</definedName>
    <definedName name="_St11" localSheetId="4">#REF!</definedName>
    <definedName name="_St11">#REF!</definedName>
    <definedName name="_St12" localSheetId="8">#REF!</definedName>
    <definedName name="_St12" localSheetId="0">#REF!</definedName>
    <definedName name="_St12" localSheetId="4">#REF!</definedName>
    <definedName name="_St12">#REF!</definedName>
    <definedName name="_St13" localSheetId="8">#REF!</definedName>
    <definedName name="_St13" localSheetId="0">#REF!</definedName>
    <definedName name="_St13" localSheetId="4">#REF!</definedName>
    <definedName name="_St13">#REF!</definedName>
    <definedName name="_St14" localSheetId="8">#REF!</definedName>
    <definedName name="_St14" localSheetId="0">#REF!</definedName>
    <definedName name="_St14" localSheetId="4">#REF!</definedName>
    <definedName name="_St14">#REF!</definedName>
    <definedName name="_St15" localSheetId="8">#REF!</definedName>
    <definedName name="_St15" localSheetId="0">#REF!</definedName>
    <definedName name="_St15" localSheetId="4">#REF!</definedName>
    <definedName name="_St15">#REF!</definedName>
    <definedName name="_St16" localSheetId="8">#REF!</definedName>
    <definedName name="_St16" localSheetId="0">#REF!</definedName>
    <definedName name="_St16" localSheetId="4">#REF!</definedName>
    <definedName name="_St16">#REF!</definedName>
    <definedName name="_St17" localSheetId="8">#REF!</definedName>
    <definedName name="_St17" localSheetId="0">#REF!</definedName>
    <definedName name="_St17" localSheetId="4">#REF!</definedName>
    <definedName name="_St17">#REF!</definedName>
    <definedName name="_St18" localSheetId="8">#REF!</definedName>
    <definedName name="_St18" localSheetId="0">#REF!</definedName>
    <definedName name="_St18" localSheetId="4">#REF!</definedName>
    <definedName name="_St18">#REF!</definedName>
    <definedName name="_St19" localSheetId="8">#REF!</definedName>
    <definedName name="_St19" localSheetId="0">#REF!</definedName>
    <definedName name="_St19" localSheetId="4">#REF!</definedName>
    <definedName name="_St19">#REF!</definedName>
    <definedName name="_St2" localSheetId="8">#REF!</definedName>
    <definedName name="_St2" localSheetId="0">#REF!</definedName>
    <definedName name="_St2" localSheetId="4">#REF!</definedName>
    <definedName name="_St2">#REF!</definedName>
    <definedName name="_St20" localSheetId="8">#REF!</definedName>
    <definedName name="_St20" localSheetId="0">#REF!</definedName>
    <definedName name="_St20" localSheetId="4">#REF!</definedName>
    <definedName name="_St20">#REF!</definedName>
    <definedName name="_St21" localSheetId="8">#REF!</definedName>
    <definedName name="_St21" localSheetId="0">#REF!</definedName>
    <definedName name="_St21" localSheetId="4">#REF!</definedName>
    <definedName name="_St21">#REF!</definedName>
    <definedName name="_St22" localSheetId="8">#REF!</definedName>
    <definedName name="_St22" localSheetId="0">#REF!</definedName>
    <definedName name="_St22" localSheetId="4">#REF!</definedName>
    <definedName name="_St22">#REF!</definedName>
    <definedName name="_St23" localSheetId="8">#REF!</definedName>
    <definedName name="_St23" localSheetId="0">#REF!</definedName>
    <definedName name="_St23" localSheetId="4">#REF!</definedName>
    <definedName name="_St23">#REF!</definedName>
    <definedName name="_St24" localSheetId="8">#REF!</definedName>
    <definedName name="_St24" localSheetId="0">#REF!</definedName>
    <definedName name="_St24" localSheetId="4">#REF!</definedName>
    <definedName name="_St24">#REF!</definedName>
    <definedName name="_St25" localSheetId="8">#REF!</definedName>
    <definedName name="_St25" localSheetId="0">#REF!</definedName>
    <definedName name="_St25" localSheetId="4">#REF!</definedName>
    <definedName name="_St25">#REF!</definedName>
    <definedName name="_St26" localSheetId="8">#REF!</definedName>
    <definedName name="_St26" localSheetId="0">#REF!</definedName>
    <definedName name="_St26" localSheetId="4">#REF!</definedName>
    <definedName name="_St26">#REF!</definedName>
    <definedName name="_St27" localSheetId="8">#REF!</definedName>
    <definedName name="_St27" localSheetId="0">#REF!</definedName>
    <definedName name="_St27" localSheetId="4">#REF!</definedName>
    <definedName name="_St27">#REF!</definedName>
    <definedName name="_St28" localSheetId="8">#REF!</definedName>
    <definedName name="_St28" localSheetId="0">#REF!</definedName>
    <definedName name="_St28" localSheetId="4">#REF!</definedName>
    <definedName name="_St28">#REF!</definedName>
    <definedName name="_St29" localSheetId="8">#REF!</definedName>
    <definedName name="_St29" localSheetId="0">#REF!</definedName>
    <definedName name="_St29" localSheetId="4">#REF!</definedName>
    <definedName name="_St29">#REF!</definedName>
    <definedName name="_St3" localSheetId="8">#REF!</definedName>
    <definedName name="_St3" localSheetId="0">#REF!</definedName>
    <definedName name="_St3" localSheetId="4">#REF!</definedName>
    <definedName name="_St3">#REF!</definedName>
    <definedName name="_St30" localSheetId="8">#REF!</definedName>
    <definedName name="_St30" localSheetId="0">#REF!</definedName>
    <definedName name="_St30" localSheetId="4">#REF!</definedName>
    <definedName name="_St30">#REF!</definedName>
    <definedName name="_St4" localSheetId="8">#REF!</definedName>
    <definedName name="_St4" localSheetId="0">#REF!</definedName>
    <definedName name="_St4" localSheetId="4">#REF!</definedName>
    <definedName name="_St4">#REF!</definedName>
    <definedName name="_St5" localSheetId="8">#REF!</definedName>
    <definedName name="_St5" localSheetId="0">#REF!</definedName>
    <definedName name="_St5" localSheetId="4">#REF!</definedName>
    <definedName name="_St5">#REF!</definedName>
    <definedName name="_St6" localSheetId="8">#REF!</definedName>
    <definedName name="_St6" localSheetId="0">#REF!</definedName>
    <definedName name="_St6" localSheetId="4">#REF!</definedName>
    <definedName name="_St6">#REF!</definedName>
    <definedName name="_St7" localSheetId="8">#REF!</definedName>
    <definedName name="_St7" localSheetId="0">#REF!</definedName>
    <definedName name="_St7" localSheetId="4">#REF!</definedName>
    <definedName name="_St7">#REF!</definedName>
    <definedName name="_St8" localSheetId="8">#REF!</definedName>
    <definedName name="_St8" localSheetId="0">#REF!</definedName>
    <definedName name="_St8" localSheetId="4">#REF!</definedName>
    <definedName name="_St8">#REF!</definedName>
    <definedName name="_St9" localSheetId="8">#REF!</definedName>
    <definedName name="_St9" localSheetId="0">#REF!</definedName>
    <definedName name="_St9" localSheetId="4">#REF!</definedName>
    <definedName name="_St9">#REF!</definedName>
    <definedName name="_Yr1" localSheetId="4">'YC2'!$G$3</definedName>
    <definedName name="_Yr1">'YC1'!$G$3</definedName>
    <definedName name="_Yr10" localSheetId="4">'YC2'!$G$12</definedName>
    <definedName name="_Yr10">'YC1'!$G$12</definedName>
    <definedName name="_Yr11" localSheetId="4">'YC2'!$G$13</definedName>
    <definedName name="_Yr11">'YC1'!$G$13</definedName>
    <definedName name="_Yr12" localSheetId="4">'YC2'!$G$14</definedName>
    <definedName name="_Yr12">'YC1'!$G$14</definedName>
    <definedName name="_Yr13" localSheetId="4">'YC2'!$G$15</definedName>
    <definedName name="_Yr13">'YC1'!$G$15</definedName>
    <definedName name="_Yr14" localSheetId="4">'YC2'!$G$16</definedName>
    <definedName name="_Yr14">'YC1'!$G$16</definedName>
    <definedName name="_Yr15" localSheetId="4">'YC2'!$G$17</definedName>
    <definedName name="_Yr15">'YC1'!$G$17</definedName>
    <definedName name="_Yr16" localSheetId="4">'YC2'!$G$18</definedName>
    <definedName name="_Yr16">'YC1'!$G$18</definedName>
    <definedName name="_Yr17" localSheetId="4">'YC2'!$G$19</definedName>
    <definedName name="_Yr17">'YC1'!$G$19</definedName>
    <definedName name="_Yr18" localSheetId="4">'YC2'!$G$20</definedName>
    <definedName name="_Yr18">'YC1'!$G$20</definedName>
    <definedName name="_Yr19" localSheetId="4">'YC2'!$G$21</definedName>
    <definedName name="_Yr19">'YC1'!$G$21</definedName>
    <definedName name="_Yr2" localSheetId="4">'YC2'!$G$4</definedName>
    <definedName name="_Yr2">'YC1'!$G$4</definedName>
    <definedName name="_Yr20" localSheetId="4">'YC2'!$G$22</definedName>
    <definedName name="_Yr20">'YC1'!$G$22</definedName>
    <definedName name="_Yr21" localSheetId="4">'YC2'!$G$23</definedName>
    <definedName name="_Yr21">'YC1'!$G$23</definedName>
    <definedName name="_Yr22" localSheetId="4">'YC2'!$G$24</definedName>
    <definedName name="_Yr22">'YC1'!$G$24</definedName>
    <definedName name="_Yr23" localSheetId="4">'YC2'!$G$25</definedName>
    <definedName name="_Yr23">'YC1'!$G$25</definedName>
    <definedName name="_Yr24" localSheetId="4">'YC2'!$G$26</definedName>
    <definedName name="_Yr24">'YC1'!$G$26</definedName>
    <definedName name="_Yr25" localSheetId="4">'YC2'!$G$27</definedName>
    <definedName name="_Yr25">'YC1'!$G$27</definedName>
    <definedName name="_Yr26" localSheetId="4">'YC2'!$G$28</definedName>
    <definedName name="_Yr26">'YC1'!$G$28</definedName>
    <definedName name="_Yr27" localSheetId="4">'YC2'!$G$29</definedName>
    <definedName name="_Yr27">'YC1'!$G$29</definedName>
    <definedName name="_Yr28" localSheetId="4">'YC2'!$G$30</definedName>
    <definedName name="_Yr28">'YC1'!$G$30</definedName>
    <definedName name="_Yr29" localSheetId="4">'YC2'!$G$31</definedName>
    <definedName name="_Yr29">'YC1'!$G$31</definedName>
    <definedName name="_Yr3" localSheetId="4">'YC2'!$G$5</definedName>
    <definedName name="_Yr3">'YC1'!$G$5</definedName>
    <definedName name="_Yr30" localSheetId="4">'YC2'!$G$32</definedName>
    <definedName name="_Yr30">'YC1'!$G$32</definedName>
    <definedName name="_Yr4" localSheetId="4">'YC2'!$G$6</definedName>
    <definedName name="_Yr4">'YC1'!$G$6</definedName>
    <definedName name="_Yr5" localSheetId="4">'YC2'!$G$7</definedName>
    <definedName name="_Yr5">'YC1'!$G$7</definedName>
    <definedName name="_Yr6" localSheetId="4">'YC2'!$G$8</definedName>
    <definedName name="_Yr6">'YC1'!$G$8</definedName>
    <definedName name="_Yr7" localSheetId="4">'YC2'!$G$9</definedName>
    <definedName name="_Yr7">'YC1'!$G$9</definedName>
    <definedName name="_Yr8" localSheetId="4">'YC2'!$G$10</definedName>
    <definedName name="_Yr8">'YC1'!$G$10</definedName>
    <definedName name="_Yr9" localSheetId="4">'YC2'!$G$11</definedName>
    <definedName name="_Yr9">'YC1'!$G$11</definedName>
    <definedName name="_xlnm.Print_Area" localSheetId="1">FDB!$A$1:$I$74</definedName>
    <definedName name="_xlnm.Print_Area" localSheetId="6">FDL!$A$1:$J$296</definedName>
    <definedName name="_xlnm.Print_Area" localSheetId="2">FEA!$A$1:$I$24</definedName>
    <definedName name="_xlnm.Print_Area" localSheetId="8">FGB!$B$1:$K$19</definedName>
    <definedName name="_xlnm.Print_Area" localSheetId="7">FIB!$B$1:$K$253</definedName>
    <definedName name="_xlnm.Print_Area" localSheetId="0">FSC!$A$1:$I$23</definedName>
    <definedName name="_xlnm.Print_Area" localSheetId="3">HA!$A$1:$I$30</definedName>
    <definedName name="_xlnm.Print_Titles" localSheetId="6">FDL!$1:$8</definedName>
    <definedName name="_xlnm.Print_Titles" localSheetId="2">FEA!$1:$8</definedName>
    <definedName name="_xlnm.Print_Titles" localSheetId="8">FGB!$1:$8</definedName>
    <definedName name="_xlnm.Print_Titles" localSheetId="7">FIB!$1:$8</definedName>
    <definedName name="_xlnm.Print_Titles" localSheetId="0">FSC!$1:$8</definedName>
    <definedName name="_xlnm.Print_Titles" localSheetId="3">HA!$1:$8</definedName>
    <definedName name="ValueDate" localSheetId="8">FGB!$D$2</definedName>
    <definedName name="ValueDate" localSheetId="7">FIB!$D$2</definedName>
    <definedName name="ValueDate">FDL!$C$2</definedName>
    <definedName name="ValueDateFBC" localSheetId="8">#REF!</definedName>
    <definedName name="ValueDateFBC" localSheetId="0">#REF!</definedName>
    <definedName name="ValueDateFBC" localSheetId="4">#REF!</definedName>
    <definedName name="ValueDateFBC">#REF!</definedName>
    <definedName name="ValueDateFDB">FDB!$C$2</definedName>
    <definedName name="ValueDateFEA" localSheetId="0">FSC!$D$2</definedName>
    <definedName name="ValueDateFEA">FEA!$D$2</definedName>
    <definedName name="ValueDateFSC" localSheetId="8">#REF!</definedName>
    <definedName name="ValueDateFSC" localSheetId="0">#REF!</definedName>
    <definedName name="ValueDateFSC" localSheetId="4">#REF!</definedName>
    <definedName name="ValueDateFSC">#REF!</definedName>
    <definedName name="ValueDateHA">HA!$C$2</definedName>
    <definedName name="ValueDatePAF" localSheetId="8">#REF!</definedName>
    <definedName name="ValueDatePAF" localSheetId="0">#REF!</definedName>
    <definedName name="ValueDatePAF" localSheetId="4">#REF!</definedName>
    <definedName name="ValueDatePAF">#REF!</definedName>
    <definedName name="ValueDateRRL" localSheetId="8">#REF!</definedName>
    <definedName name="ValueDateRRL" localSheetId="7">#REF!</definedName>
    <definedName name="ValueDateRRL" localSheetId="0">#REF!</definedName>
    <definedName name="ValueDateRRL" localSheetId="4">#REF!</definedName>
    <definedName name="ValueDateRRL">#REF!</definedName>
  </definedNames>
  <calcPr calcId="152511"/>
</workbook>
</file>

<file path=xl/calcChain.xml><?xml version="1.0" encoding="utf-8"?>
<calcChain xmlns="http://schemas.openxmlformats.org/spreadsheetml/2006/main">
  <c r="J14" i="21" l="1"/>
  <c r="J13" i="21"/>
  <c r="J12" i="21"/>
  <c r="J11" i="21"/>
  <c r="J10" i="21"/>
  <c r="J9" i="21"/>
  <c r="J8" i="21"/>
  <c r="J7" i="21"/>
  <c r="J6" i="21"/>
  <c r="J5" i="21"/>
  <c r="J4" i="21"/>
  <c r="J3" i="21"/>
  <c r="E10953" i="21"/>
  <c r="D10953" i="21"/>
  <c r="B10953" i="21"/>
  <c r="C10953" i="21" s="1"/>
  <c r="C10952" i="21"/>
  <c r="B10952" i="21"/>
  <c r="B10951" i="21"/>
  <c r="C10951" i="21" s="1"/>
  <c r="B10950" i="21"/>
  <c r="C10950" i="21" s="1"/>
  <c r="B10949" i="21"/>
  <c r="C10949" i="21" s="1"/>
  <c r="C10948" i="21"/>
  <c r="B10948" i="21"/>
  <c r="B10947" i="21"/>
  <c r="C10947" i="21" s="1"/>
  <c r="B10946" i="21"/>
  <c r="C10946" i="21" s="1"/>
  <c r="B10945" i="21"/>
  <c r="C10945" i="21" s="1"/>
  <c r="C10944" i="21"/>
  <c r="B10944" i="21"/>
  <c r="B10943" i="21"/>
  <c r="C10943" i="21" s="1"/>
  <c r="B10942" i="21"/>
  <c r="C10942" i="21" s="1"/>
  <c r="B10941" i="21"/>
  <c r="C10941" i="21" s="1"/>
  <c r="C10940" i="21"/>
  <c r="B10940" i="21"/>
  <c r="B10939" i="21"/>
  <c r="C10939" i="21" s="1"/>
  <c r="B10938" i="21"/>
  <c r="C10938" i="21" s="1"/>
  <c r="B10937" i="21"/>
  <c r="C10937" i="21" s="1"/>
  <c r="C10936" i="21"/>
  <c r="B10936" i="21"/>
  <c r="B10935" i="21"/>
  <c r="C10935" i="21" s="1"/>
  <c r="B10934" i="21"/>
  <c r="C10934" i="21" s="1"/>
  <c r="B10933" i="21"/>
  <c r="C10933" i="21" s="1"/>
  <c r="C10932" i="21"/>
  <c r="B10932" i="21"/>
  <c r="B10931" i="21"/>
  <c r="C10931" i="21" s="1"/>
  <c r="B10930" i="21"/>
  <c r="C10930" i="21" s="1"/>
  <c r="B10929" i="21"/>
  <c r="C10929" i="21" s="1"/>
  <c r="C10928" i="21"/>
  <c r="B10928" i="21"/>
  <c r="B10927" i="21"/>
  <c r="C10927" i="21" s="1"/>
  <c r="B10926" i="21"/>
  <c r="C10926" i="21" s="1"/>
  <c r="B10925" i="21"/>
  <c r="C10925" i="21" s="1"/>
  <c r="C10924" i="21"/>
  <c r="B10924" i="21"/>
  <c r="B10923" i="21"/>
  <c r="C10923" i="21" s="1"/>
  <c r="B10922" i="21"/>
  <c r="C10922" i="21" s="1"/>
  <c r="B10921" i="21"/>
  <c r="C10921" i="21" s="1"/>
  <c r="C10920" i="21"/>
  <c r="B10920" i="21"/>
  <c r="B10919" i="21"/>
  <c r="C10919" i="21" s="1"/>
  <c r="B10918" i="21"/>
  <c r="C10918" i="21" s="1"/>
  <c r="B10917" i="21"/>
  <c r="C10917" i="21" s="1"/>
  <c r="C10916" i="21"/>
  <c r="B10916" i="21"/>
  <c r="B10915" i="21"/>
  <c r="C10915" i="21" s="1"/>
  <c r="B10914" i="21"/>
  <c r="C10914" i="21" s="1"/>
  <c r="B10913" i="21"/>
  <c r="C10913" i="21" s="1"/>
  <c r="C10912" i="21"/>
  <c r="B10912" i="21"/>
  <c r="B10911" i="21"/>
  <c r="C10911" i="21" s="1"/>
  <c r="B10910" i="21"/>
  <c r="C10910" i="21" s="1"/>
  <c r="B10909" i="21"/>
  <c r="C10909" i="21" s="1"/>
  <c r="C10908" i="21"/>
  <c r="B10908" i="21"/>
  <c r="B10907" i="21"/>
  <c r="C10907" i="21" s="1"/>
  <c r="B10906" i="21"/>
  <c r="C10906" i="21" s="1"/>
  <c r="B10905" i="21"/>
  <c r="C10905" i="21" s="1"/>
  <c r="C10904" i="21"/>
  <c r="B10904" i="21"/>
  <c r="B10903" i="21"/>
  <c r="C10903" i="21" s="1"/>
  <c r="B10902" i="21"/>
  <c r="C10902" i="21" s="1"/>
  <c r="B10901" i="21"/>
  <c r="C10901" i="21" s="1"/>
  <c r="C10900" i="21"/>
  <c r="B10900" i="21"/>
  <c r="B10899" i="21"/>
  <c r="C10899" i="21" s="1"/>
  <c r="B10898" i="21"/>
  <c r="C10898" i="21" s="1"/>
  <c r="B10897" i="21"/>
  <c r="C10897" i="21" s="1"/>
  <c r="C10896" i="21"/>
  <c r="B10896" i="21"/>
  <c r="B10895" i="21"/>
  <c r="C10895" i="21" s="1"/>
  <c r="B10894" i="21"/>
  <c r="C10894" i="21" s="1"/>
  <c r="B10893" i="21"/>
  <c r="C10893" i="21" s="1"/>
  <c r="C10892" i="21"/>
  <c r="B10892" i="21"/>
  <c r="B10891" i="21"/>
  <c r="C10891" i="21" s="1"/>
  <c r="B10890" i="21"/>
  <c r="C10890" i="21" s="1"/>
  <c r="B10889" i="21"/>
  <c r="C10889" i="21" s="1"/>
  <c r="C10888" i="21"/>
  <c r="B10888" i="21"/>
  <c r="B10887" i="21"/>
  <c r="C10887" i="21" s="1"/>
  <c r="B10886" i="21"/>
  <c r="C10886" i="21" s="1"/>
  <c r="B10885" i="21"/>
  <c r="C10885" i="21" s="1"/>
  <c r="C10884" i="21"/>
  <c r="B10884" i="21"/>
  <c r="B10883" i="21"/>
  <c r="C10883" i="21" s="1"/>
  <c r="B10882" i="21"/>
  <c r="C10882" i="21" s="1"/>
  <c r="B10881" i="21"/>
  <c r="C10881" i="21" s="1"/>
  <c r="C10880" i="21"/>
  <c r="B10880" i="21"/>
  <c r="B10879" i="21"/>
  <c r="C10879" i="21" s="1"/>
  <c r="B10878" i="21"/>
  <c r="C10878" i="21" s="1"/>
  <c r="B10877" i="21"/>
  <c r="C10877" i="21" s="1"/>
  <c r="C10876" i="21"/>
  <c r="B10876" i="21"/>
  <c r="B10875" i="21"/>
  <c r="C10875" i="21" s="1"/>
  <c r="B10874" i="21"/>
  <c r="C10874" i="21" s="1"/>
  <c r="B10873" i="21"/>
  <c r="C10873" i="21" s="1"/>
  <c r="C10872" i="21"/>
  <c r="B10872" i="21"/>
  <c r="B10871" i="21"/>
  <c r="C10871" i="21" s="1"/>
  <c r="B10870" i="21"/>
  <c r="C10870" i="21" s="1"/>
  <c r="B10869" i="21"/>
  <c r="C10869" i="21" s="1"/>
  <c r="C10868" i="21"/>
  <c r="B10868" i="21"/>
  <c r="B10867" i="21"/>
  <c r="C10867" i="21" s="1"/>
  <c r="B10866" i="21"/>
  <c r="C10866" i="21" s="1"/>
  <c r="B10865" i="21"/>
  <c r="C10865" i="21" s="1"/>
  <c r="C10864" i="21"/>
  <c r="B10864" i="21"/>
  <c r="B10863" i="21"/>
  <c r="C10863" i="21" s="1"/>
  <c r="B10862" i="21"/>
  <c r="C10862" i="21" s="1"/>
  <c r="B10861" i="21"/>
  <c r="C10861" i="21" s="1"/>
  <c r="C10860" i="21"/>
  <c r="B10860" i="21"/>
  <c r="B10859" i="21"/>
  <c r="C10859" i="21" s="1"/>
  <c r="B10858" i="21"/>
  <c r="C10858" i="21" s="1"/>
  <c r="B10857" i="21"/>
  <c r="C10857" i="21" s="1"/>
  <c r="C10856" i="21"/>
  <c r="B10856" i="21"/>
  <c r="B10855" i="21"/>
  <c r="C10855" i="21" s="1"/>
  <c r="B10854" i="21"/>
  <c r="C10854" i="21" s="1"/>
  <c r="B10853" i="21"/>
  <c r="C10853" i="21" s="1"/>
  <c r="C10852" i="21"/>
  <c r="B10852" i="21"/>
  <c r="B10851" i="21"/>
  <c r="C10851" i="21" s="1"/>
  <c r="B10850" i="21"/>
  <c r="C10850" i="21" s="1"/>
  <c r="B10849" i="21"/>
  <c r="C10849" i="21" s="1"/>
  <c r="C10848" i="21"/>
  <c r="B10848" i="21"/>
  <c r="B10847" i="21"/>
  <c r="C10847" i="21" s="1"/>
  <c r="B10846" i="21"/>
  <c r="C10846" i="21" s="1"/>
  <c r="B10845" i="21"/>
  <c r="C10845" i="21" s="1"/>
  <c r="C10844" i="21"/>
  <c r="B10844" i="21"/>
  <c r="B10843" i="21"/>
  <c r="C10843" i="21" s="1"/>
  <c r="B10842" i="21"/>
  <c r="C10842" i="21" s="1"/>
  <c r="B10841" i="21"/>
  <c r="C10841" i="21" s="1"/>
  <c r="C10840" i="21"/>
  <c r="B10840" i="21"/>
  <c r="B10839" i="21"/>
  <c r="C10839" i="21" s="1"/>
  <c r="B10838" i="21"/>
  <c r="C10838" i="21" s="1"/>
  <c r="B10837" i="21"/>
  <c r="C10837" i="21" s="1"/>
  <c r="C10836" i="21"/>
  <c r="B10836" i="21"/>
  <c r="B10835" i="21"/>
  <c r="C10835" i="21" s="1"/>
  <c r="B10834" i="21"/>
  <c r="C10834" i="21" s="1"/>
  <c r="B10833" i="21"/>
  <c r="C10833" i="21" s="1"/>
  <c r="C10832" i="21"/>
  <c r="B10832" i="21"/>
  <c r="B10831" i="21"/>
  <c r="C10831" i="21" s="1"/>
  <c r="B10830" i="21"/>
  <c r="C10830" i="21" s="1"/>
  <c r="B10829" i="21"/>
  <c r="C10829" i="21" s="1"/>
  <c r="C10828" i="21"/>
  <c r="B10828" i="21"/>
  <c r="B10827" i="21"/>
  <c r="C10827" i="21" s="1"/>
  <c r="B10826" i="21"/>
  <c r="C10826" i="21" s="1"/>
  <c r="B10825" i="21"/>
  <c r="C10825" i="21" s="1"/>
  <c r="C10824" i="21"/>
  <c r="B10824" i="21"/>
  <c r="B10823" i="21"/>
  <c r="C10823" i="21" s="1"/>
  <c r="B10822" i="21"/>
  <c r="C10822" i="21" s="1"/>
  <c r="B10821" i="21"/>
  <c r="C10821" i="21" s="1"/>
  <c r="C10820" i="21"/>
  <c r="B10820" i="21"/>
  <c r="B10819" i="21"/>
  <c r="C10819" i="21" s="1"/>
  <c r="B10818" i="21"/>
  <c r="C10818" i="21" s="1"/>
  <c r="B10817" i="21"/>
  <c r="C10817" i="21" s="1"/>
  <c r="C10816" i="21"/>
  <c r="B10816" i="21"/>
  <c r="B10815" i="21"/>
  <c r="C10815" i="21" s="1"/>
  <c r="B10814" i="21"/>
  <c r="C10814" i="21" s="1"/>
  <c r="B10813" i="21"/>
  <c r="C10813" i="21" s="1"/>
  <c r="C10812" i="21"/>
  <c r="B10812" i="21"/>
  <c r="B10811" i="21"/>
  <c r="C10811" i="21" s="1"/>
  <c r="B10810" i="21"/>
  <c r="C10810" i="21" s="1"/>
  <c r="B10809" i="21"/>
  <c r="C10809" i="21" s="1"/>
  <c r="C10808" i="21"/>
  <c r="B10808" i="21"/>
  <c r="B10807" i="21"/>
  <c r="C10807" i="21" s="1"/>
  <c r="B10806" i="21"/>
  <c r="C10806" i="21" s="1"/>
  <c r="B10805" i="21"/>
  <c r="C10805" i="21" s="1"/>
  <c r="C10804" i="21"/>
  <c r="B10804" i="21"/>
  <c r="B10803" i="21"/>
  <c r="C10803" i="21" s="1"/>
  <c r="B10802" i="21"/>
  <c r="C10802" i="21" s="1"/>
  <c r="B10801" i="21"/>
  <c r="C10801" i="21" s="1"/>
  <c r="C10800" i="21"/>
  <c r="B10800" i="21"/>
  <c r="B10799" i="21"/>
  <c r="C10799" i="21" s="1"/>
  <c r="B10798" i="21"/>
  <c r="C10798" i="21" s="1"/>
  <c r="B10797" i="21"/>
  <c r="C10797" i="21" s="1"/>
  <c r="C10796" i="21"/>
  <c r="B10796" i="21"/>
  <c r="B10795" i="21"/>
  <c r="C10795" i="21" s="1"/>
  <c r="B10794" i="21"/>
  <c r="C10794" i="21" s="1"/>
  <c r="B10793" i="21"/>
  <c r="C10793" i="21" s="1"/>
  <c r="C10792" i="21"/>
  <c r="B10792" i="21"/>
  <c r="B10791" i="21"/>
  <c r="C10791" i="21" s="1"/>
  <c r="B10790" i="21"/>
  <c r="C10790" i="21" s="1"/>
  <c r="B10789" i="21"/>
  <c r="C10789" i="21" s="1"/>
  <c r="C10788" i="21"/>
  <c r="B10788" i="21"/>
  <c r="B10787" i="21"/>
  <c r="C10787" i="21" s="1"/>
  <c r="B10786" i="21"/>
  <c r="C10786" i="21" s="1"/>
  <c r="B10785" i="21"/>
  <c r="C10785" i="21" s="1"/>
  <c r="C10784" i="21"/>
  <c r="B10784" i="21"/>
  <c r="B10783" i="21"/>
  <c r="C10783" i="21" s="1"/>
  <c r="B10782" i="21"/>
  <c r="C10782" i="21" s="1"/>
  <c r="B10781" i="21"/>
  <c r="C10781" i="21" s="1"/>
  <c r="C10780" i="21"/>
  <c r="B10780" i="21"/>
  <c r="B10779" i="21"/>
  <c r="C10779" i="21" s="1"/>
  <c r="B10778" i="21"/>
  <c r="C10778" i="21" s="1"/>
  <c r="B10777" i="21"/>
  <c r="C10777" i="21" s="1"/>
  <c r="C10776" i="21"/>
  <c r="B10776" i="21"/>
  <c r="B10775" i="21"/>
  <c r="C10775" i="21" s="1"/>
  <c r="B10774" i="21"/>
  <c r="C10774" i="21" s="1"/>
  <c r="B10773" i="21"/>
  <c r="C10773" i="21" s="1"/>
  <c r="C10772" i="21"/>
  <c r="B10772" i="21"/>
  <c r="B10771" i="21"/>
  <c r="C10771" i="21" s="1"/>
  <c r="B10770" i="21"/>
  <c r="C10770" i="21" s="1"/>
  <c r="B10769" i="21"/>
  <c r="C10769" i="21" s="1"/>
  <c r="C10768" i="21"/>
  <c r="B10768" i="21"/>
  <c r="B10767" i="21"/>
  <c r="C10767" i="21" s="1"/>
  <c r="B10766" i="21"/>
  <c r="C10766" i="21" s="1"/>
  <c r="B10765" i="21"/>
  <c r="C10765" i="21" s="1"/>
  <c r="C10764" i="21"/>
  <c r="B10764" i="21"/>
  <c r="B10763" i="21"/>
  <c r="C10763" i="21" s="1"/>
  <c r="B10762" i="21"/>
  <c r="C10762" i="21" s="1"/>
  <c r="B10761" i="21"/>
  <c r="C10761" i="21" s="1"/>
  <c r="C10760" i="21"/>
  <c r="B10760" i="21"/>
  <c r="B10759" i="21"/>
  <c r="C10759" i="21" s="1"/>
  <c r="B10758" i="21"/>
  <c r="C10758" i="21" s="1"/>
  <c r="B10757" i="21"/>
  <c r="C10757" i="21" s="1"/>
  <c r="C10756" i="21"/>
  <c r="B10756" i="21"/>
  <c r="B10755" i="21"/>
  <c r="C10755" i="21" s="1"/>
  <c r="B10754" i="21"/>
  <c r="C10754" i="21" s="1"/>
  <c r="B10753" i="21"/>
  <c r="C10753" i="21" s="1"/>
  <c r="C10752" i="21"/>
  <c r="B10752" i="21"/>
  <c r="B10751" i="21"/>
  <c r="C10751" i="21" s="1"/>
  <c r="B10750" i="21"/>
  <c r="C10750" i="21" s="1"/>
  <c r="B10749" i="21"/>
  <c r="C10749" i="21" s="1"/>
  <c r="C10748" i="21"/>
  <c r="B10748" i="21"/>
  <c r="B10747" i="21"/>
  <c r="C10747" i="21" s="1"/>
  <c r="B10746" i="21"/>
  <c r="C10746" i="21" s="1"/>
  <c r="B10745" i="21"/>
  <c r="C10745" i="21" s="1"/>
  <c r="C10744" i="21"/>
  <c r="B10744" i="21"/>
  <c r="B10743" i="21"/>
  <c r="C10743" i="21" s="1"/>
  <c r="B10742" i="21"/>
  <c r="C10742" i="21" s="1"/>
  <c r="B10741" i="21"/>
  <c r="C10741" i="21" s="1"/>
  <c r="C10740" i="21"/>
  <c r="B10740" i="21"/>
  <c r="B10739" i="21"/>
  <c r="C10739" i="21" s="1"/>
  <c r="B10738" i="21"/>
  <c r="C10738" i="21" s="1"/>
  <c r="B10737" i="21"/>
  <c r="C10737" i="21" s="1"/>
  <c r="C10736" i="21"/>
  <c r="B10736" i="21"/>
  <c r="B10735" i="21"/>
  <c r="C10735" i="21" s="1"/>
  <c r="B10734" i="21"/>
  <c r="C10734" i="21" s="1"/>
  <c r="B10733" i="21"/>
  <c r="C10733" i="21" s="1"/>
  <c r="C10732" i="21"/>
  <c r="B10732" i="21"/>
  <c r="B10731" i="21"/>
  <c r="C10731" i="21" s="1"/>
  <c r="B10730" i="21"/>
  <c r="C10730" i="21" s="1"/>
  <c r="B10729" i="21"/>
  <c r="C10729" i="21" s="1"/>
  <c r="C10728" i="21"/>
  <c r="B10728" i="21"/>
  <c r="B10727" i="21"/>
  <c r="C10727" i="21" s="1"/>
  <c r="B10726" i="21"/>
  <c r="C10726" i="21" s="1"/>
  <c r="B10725" i="21"/>
  <c r="C10725" i="21" s="1"/>
  <c r="C10724" i="21"/>
  <c r="B10724" i="21"/>
  <c r="B10723" i="21"/>
  <c r="C10723" i="21" s="1"/>
  <c r="B10722" i="21"/>
  <c r="C10722" i="21" s="1"/>
  <c r="B10721" i="21"/>
  <c r="C10721" i="21" s="1"/>
  <c r="C10720" i="21"/>
  <c r="B10720" i="21"/>
  <c r="B10719" i="21"/>
  <c r="C10719" i="21" s="1"/>
  <c r="B10718" i="21"/>
  <c r="C10718" i="21" s="1"/>
  <c r="B10717" i="21"/>
  <c r="C10717" i="21" s="1"/>
  <c r="C10716" i="21"/>
  <c r="B10716" i="21"/>
  <c r="B10715" i="21"/>
  <c r="C10715" i="21" s="1"/>
  <c r="B10714" i="21"/>
  <c r="C10714" i="21" s="1"/>
  <c r="B10713" i="21"/>
  <c r="C10713" i="21" s="1"/>
  <c r="C10712" i="21"/>
  <c r="B10712" i="21"/>
  <c r="B10711" i="21"/>
  <c r="C10711" i="21" s="1"/>
  <c r="B10710" i="21"/>
  <c r="C10710" i="21" s="1"/>
  <c r="B10709" i="21"/>
  <c r="C10709" i="21" s="1"/>
  <c r="C10708" i="21"/>
  <c r="B10708" i="21"/>
  <c r="B10707" i="21"/>
  <c r="C10707" i="21" s="1"/>
  <c r="B10706" i="21"/>
  <c r="C10706" i="21" s="1"/>
  <c r="B10705" i="21"/>
  <c r="C10705" i="21" s="1"/>
  <c r="C10704" i="21"/>
  <c r="B10704" i="21"/>
  <c r="B10703" i="21"/>
  <c r="C10703" i="21" s="1"/>
  <c r="B10702" i="21"/>
  <c r="C10702" i="21" s="1"/>
  <c r="B10701" i="21"/>
  <c r="C10701" i="21" s="1"/>
  <c r="C10700" i="21"/>
  <c r="B10700" i="21"/>
  <c r="B10699" i="21"/>
  <c r="C10699" i="21" s="1"/>
  <c r="B10698" i="21"/>
  <c r="C10698" i="21" s="1"/>
  <c r="B10697" i="21"/>
  <c r="C10697" i="21" s="1"/>
  <c r="C10696" i="21"/>
  <c r="B10696" i="21"/>
  <c r="B10695" i="21"/>
  <c r="C10695" i="21" s="1"/>
  <c r="B10694" i="21"/>
  <c r="C10694" i="21" s="1"/>
  <c r="B10693" i="21"/>
  <c r="C10693" i="21" s="1"/>
  <c r="C10692" i="21"/>
  <c r="B10692" i="21"/>
  <c r="B10691" i="21"/>
  <c r="C10691" i="21" s="1"/>
  <c r="B10690" i="21"/>
  <c r="C10690" i="21" s="1"/>
  <c r="B10689" i="21"/>
  <c r="C10689" i="21" s="1"/>
  <c r="C10688" i="21"/>
  <c r="B10688" i="21"/>
  <c r="B10687" i="21"/>
  <c r="C10687" i="21" s="1"/>
  <c r="B10686" i="21"/>
  <c r="C10686" i="21" s="1"/>
  <c r="B10685" i="21"/>
  <c r="C10685" i="21" s="1"/>
  <c r="C10684" i="21"/>
  <c r="B10684" i="21"/>
  <c r="B10683" i="21"/>
  <c r="C10683" i="21" s="1"/>
  <c r="B10682" i="21"/>
  <c r="C10682" i="21" s="1"/>
  <c r="B10681" i="21"/>
  <c r="C10681" i="21" s="1"/>
  <c r="C10680" i="21"/>
  <c r="B10680" i="21"/>
  <c r="B10679" i="21"/>
  <c r="C10679" i="21" s="1"/>
  <c r="B10678" i="21"/>
  <c r="C10678" i="21" s="1"/>
  <c r="B10677" i="21"/>
  <c r="C10677" i="21" s="1"/>
  <c r="C10676" i="21"/>
  <c r="B10676" i="21"/>
  <c r="C10675" i="21"/>
  <c r="B10675" i="21"/>
  <c r="C10674" i="21"/>
  <c r="B10674" i="21"/>
  <c r="B10673" i="21"/>
  <c r="C10673" i="21" s="1"/>
  <c r="B10672" i="21"/>
  <c r="C10672" i="21" s="1"/>
  <c r="B10671" i="21"/>
  <c r="C10671" i="21" s="1"/>
  <c r="B10670" i="21"/>
  <c r="C10670" i="21" s="1"/>
  <c r="B10669" i="21"/>
  <c r="C10669" i="21" s="1"/>
  <c r="C10668" i="21"/>
  <c r="B10668" i="21"/>
  <c r="C10667" i="21"/>
  <c r="B10667" i="21"/>
  <c r="C10666" i="21"/>
  <c r="B10666" i="21"/>
  <c r="B10665" i="21"/>
  <c r="C10665" i="21" s="1"/>
  <c r="B10664" i="21"/>
  <c r="C10664" i="21" s="1"/>
  <c r="B10663" i="21"/>
  <c r="C10663" i="21" s="1"/>
  <c r="B10662" i="21"/>
  <c r="C10662" i="21" s="1"/>
  <c r="B10661" i="21"/>
  <c r="C10661" i="21" s="1"/>
  <c r="C10660" i="21"/>
  <c r="B10660" i="21"/>
  <c r="C10659" i="21"/>
  <c r="B10659" i="21"/>
  <c r="C10658" i="21"/>
  <c r="B10658" i="21"/>
  <c r="B10657" i="21"/>
  <c r="C10657" i="21" s="1"/>
  <c r="B10656" i="21"/>
  <c r="C10656" i="21" s="1"/>
  <c r="B10655" i="21"/>
  <c r="C10655" i="21" s="1"/>
  <c r="B10654" i="21"/>
  <c r="C10654" i="21" s="1"/>
  <c r="B10653" i="21"/>
  <c r="C10653" i="21" s="1"/>
  <c r="C10652" i="21"/>
  <c r="B10652" i="21"/>
  <c r="C10651" i="21"/>
  <c r="B10651" i="21"/>
  <c r="C10650" i="21"/>
  <c r="B10650" i="21"/>
  <c r="B10649" i="21"/>
  <c r="C10649" i="21" s="1"/>
  <c r="B10648" i="21"/>
  <c r="C10648" i="21" s="1"/>
  <c r="B10647" i="21"/>
  <c r="C10647" i="21" s="1"/>
  <c r="B10646" i="21"/>
  <c r="C10646" i="21" s="1"/>
  <c r="B10645" i="21"/>
  <c r="C10645" i="21" s="1"/>
  <c r="C10644" i="21"/>
  <c r="B10644" i="21"/>
  <c r="C10643" i="21"/>
  <c r="B10643" i="21"/>
  <c r="C10642" i="21"/>
  <c r="B10642" i="21"/>
  <c r="B10641" i="21"/>
  <c r="C10641" i="21" s="1"/>
  <c r="B10640" i="21"/>
  <c r="C10640" i="21" s="1"/>
  <c r="B10639" i="21"/>
  <c r="C10639" i="21" s="1"/>
  <c r="B10638" i="21"/>
  <c r="C10638" i="21" s="1"/>
  <c r="B10637" i="21"/>
  <c r="C10637" i="21" s="1"/>
  <c r="C10636" i="21"/>
  <c r="B10636" i="21"/>
  <c r="C10635" i="21"/>
  <c r="B10635" i="21"/>
  <c r="B10634" i="21"/>
  <c r="C10634" i="21" s="1"/>
  <c r="B10633" i="21"/>
  <c r="C10633" i="21" s="1"/>
  <c r="C10632" i="21"/>
  <c r="B10632" i="21"/>
  <c r="C10631" i="21"/>
  <c r="B10631" i="21"/>
  <c r="C10630" i="21"/>
  <c r="B10630" i="21"/>
  <c r="B10629" i="21"/>
  <c r="C10629" i="21" s="1"/>
  <c r="B10628" i="21"/>
  <c r="C10628" i="21" s="1"/>
  <c r="B10627" i="21"/>
  <c r="C10627" i="21" s="1"/>
  <c r="B10626" i="21"/>
  <c r="C10626" i="21" s="1"/>
  <c r="C10625" i="21"/>
  <c r="B10625" i="21"/>
  <c r="B10624" i="21"/>
  <c r="C10624" i="21" s="1"/>
  <c r="B10623" i="21"/>
  <c r="C10623" i="21" s="1"/>
  <c r="B10622" i="21"/>
  <c r="C10622" i="21" s="1"/>
  <c r="B10621" i="21"/>
  <c r="C10621" i="21" s="1"/>
  <c r="B10620" i="21"/>
  <c r="C10620" i="21" s="1"/>
  <c r="B10619" i="21"/>
  <c r="C10619" i="21" s="1"/>
  <c r="B10618" i="21"/>
  <c r="C10618" i="21" s="1"/>
  <c r="C10617" i="21"/>
  <c r="B10617" i="21"/>
  <c r="B10616" i="21"/>
  <c r="C10616" i="21" s="1"/>
  <c r="B10615" i="21"/>
  <c r="C10615" i="21" s="1"/>
  <c r="B10614" i="21"/>
  <c r="C10614" i="21" s="1"/>
  <c r="B10613" i="21"/>
  <c r="C10613" i="21" s="1"/>
  <c r="B10612" i="21"/>
  <c r="C10612" i="21" s="1"/>
  <c r="B10611" i="21"/>
  <c r="C10611" i="21" s="1"/>
  <c r="B10610" i="21"/>
  <c r="C10610" i="21" s="1"/>
  <c r="C10609" i="21"/>
  <c r="B10609" i="21"/>
  <c r="B10608" i="21"/>
  <c r="C10608" i="21" s="1"/>
  <c r="B10607" i="21"/>
  <c r="C10607" i="21" s="1"/>
  <c r="B10606" i="21"/>
  <c r="C10606" i="21" s="1"/>
  <c r="B10605" i="21"/>
  <c r="C10605" i="21" s="1"/>
  <c r="B10604" i="21"/>
  <c r="C10604" i="21" s="1"/>
  <c r="B10603" i="21"/>
  <c r="C10603" i="21" s="1"/>
  <c r="B10602" i="21"/>
  <c r="C10602" i="21" s="1"/>
  <c r="C10601" i="21"/>
  <c r="B10601" i="21"/>
  <c r="B10600" i="21"/>
  <c r="C10600" i="21" s="1"/>
  <c r="B10599" i="21"/>
  <c r="C10599" i="21" s="1"/>
  <c r="B10598" i="21"/>
  <c r="C10598" i="21" s="1"/>
  <c r="B10597" i="21"/>
  <c r="C10597" i="21" s="1"/>
  <c r="B10596" i="21"/>
  <c r="C10596" i="21" s="1"/>
  <c r="B10595" i="21"/>
  <c r="C10595" i="21" s="1"/>
  <c r="B10594" i="21"/>
  <c r="C10594" i="21" s="1"/>
  <c r="C10593" i="21"/>
  <c r="B10593" i="21"/>
  <c r="B10592" i="21"/>
  <c r="C10592" i="21" s="1"/>
  <c r="B10591" i="21"/>
  <c r="C10591" i="21" s="1"/>
  <c r="B10590" i="21"/>
  <c r="C10590" i="21" s="1"/>
  <c r="B10589" i="21"/>
  <c r="C10589" i="21" s="1"/>
  <c r="E10588" i="21"/>
  <c r="D10588" i="21"/>
  <c r="B10588" i="21"/>
  <c r="C10588" i="21" s="1"/>
  <c r="B10587" i="21"/>
  <c r="C10587" i="21" s="1"/>
  <c r="B10586" i="21"/>
  <c r="C10586" i="21" s="1"/>
  <c r="B10585" i="21"/>
  <c r="C10585" i="21" s="1"/>
  <c r="B10584" i="21"/>
  <c r="C10584" i="21" s="1"/>
  <c r="B10583" i="21"/>
  <c r="C10583" i="21" s="1"/>
  <c r="C10582" i="21"/>
  <c r="B10582" i="21"/>
  <c r="C10581" i="21"/>
  <c r="B10581" i="21"/>
  <c r="B10580" i="21"/>
  <c r="C10580" i="21" s="1"/>
  <c r="B10579" i="21"/>
  <c r="C10579" i="21" s="1"/>
  <c r="C10578" i="21"/>
  <c r="B10578" i="21"/>
  <c r="B10577" i="21"/>
  <c r="C10577" i="21" s="1"/>
  <c r="B10576" i="21"/>
  <c r="C10576" i="21" s="1"/>
  <c r="B10575" i="21"/>
  <c r="C10575" i="21" s="1"/>
  <c r="C10574" i="21"/>
  <c r="B10574" i="21"/>
  <c r="C10573" i="21"/>
  <c r="B10573" i="21"/>
  <c r="B10572" i="21"/>
  <c r="C10572" i="21" s="1"/>
  <c r="B10571" i="21"/>
  <c r="C10571" i="21" s="1"/>
  <c r="C10570" i="21"/>
  <c r="B10570" i="21"/>
  <c r="B10569" i="21"/>
  <c r="C10569" i="21" s="1"/>
  <c r="B10568" i="21"/>
  <c r="C10568" i="21" s="1"/>
  <c r="B10567" i="21"/>
  <c r="C10567" i="21" s="1"/>
  <c r="C10566" i="21"/>
  <c r="B10566" i="21"/>
  <c r="B10565" i="21"/>
  <c r="C10565" i="21" s="1"/>
  <c r="B10564" i="21"/>
  <c r="C10564" i="21" s="1"/>
  <c r="B10563" i="21"/>
  <c r="C10563" i="21" s="1"/>
  <c r="B10562" i="21"/>
  <c r="C10562" i="21" s="1"/>
  <c r="B10561" i="21"/>
  <c r="C10561" i="21" s="1"/>
  <c r="B10560" i="21"/>
  <c r="C10560" i="21" s="1"/>
  <c r="B10559" i="21"/>
  <c r="C10559" i="21" s="1"/>
  <c r="C10558" i="21"/>
  <c r="B10558" i="21"/>
  <c r="B10557" i="21"/>
  <c r="C10557" i="21" s="1"/>
  <c r="B10556" i="21"/>
  <c r="C10556" i="21" s="1"/>
  <c r="B10555" i="21"/>
  <c r="C10555" i="21" s="1"/>
  <c r="B10554" i="21"/>
  <c r="C10554" i="21" s="1"/>
  <c r="B10553" i="21"/>
  <c r="C10553" i="21" s="1"/>
  <c r="B10552" i="21"/>
  <c r="C10552" i="21" s="1"/>
  <c r="B10551" i="21"/>
  <c r="C10551" i="21" s="1"/>
  <c r="C10550" i="21"/>
  <c r="B10550" i="21"/>
  <c r="B10549" i="21"/>
  <c r="C10549" i="21" s="1"/>
  <c r="B10548" i="21"/>
  <c r="C10548" i="21" s="1"/>
  <c r="B10547" i="21"/>
  <c r="C10547" i="21" s="1"/>
  <c r="B10546" i="21"/>
  <c r="C10546" i="21" s="1"/>
  <c r="B10545" i="21"/>
  <c r="C10545" i="21" s="1"/>
  <c r="B10544" i="21"/>
  <c r="C10544" i="21" s="1"/>
  <c r="B10543" i="21"/>
  <c r="C10543" i="21" s="1"/>
  <c r="C10542" i="21"/>
  <c r="B10542" i="21"/>
  <c r="B10541" i="21"/>
  <c r="C10541" i="21" s="1"/>
  <c r="B10540" i="21"/>
  <c r="C10540" i="21" s="1"/>
  <c r="B10539" i="21"/>
  <c r="C10539" i="21" s="1"/>
  <c r="C10538" i="21"/>
  <c r="B10538" i="21"/>
  <c r="B10537" i="21"/>
  <c r="C10537" i="21" s="1"/>
  <c r="B10536" i="21"/>
  <c r="C10536" i="21" s="1"/>
  <c r="B10535" i="21"/>
  <c r="C10535" i="21" s="1"/>
  <c r="C10534" i="21"/>
  <c r="B10534" i="21"/>
  <c r="B10533" i="21"/>
  <c r="C10533" i="21" s="1"/>
  <c r="B10532" i="21"/>
  <c r="C10532" i="21" s="1"/>
  <c r="B10531" i="21"/>
  <c r="C10531" i="21" s="1"/>
  <c r="B10530" i="21"/>
  <c r="C10530" i="21" s="1"/>
  <c r="B10529" i="21"/>
  <c r="C10529" i="21" s="1"/>
  <c r="B10528" i="21"/>
  <c r="C10528" i="21" s="1"/>
  <c r="B10527" i="21"/>
  <c r="C10527" i="21" s="1"/>
  <c r="B10526" i="21"/>
  <c r="C10526" i="21" s="1"/>
  <c r="B10525" i="21"/>
  <c r="C10525" i="21" s="1"/>
  <c r="B10524" i="21"/>
  <c r="C10524" i="21" s="1"/>
  <c r="B10523" i="21"/>
  <c r="C10523" i="21" s="1"/>
  <c r="C10522" i="21"/>
  <c r="B10522" i="21"/>
  <c r="B10521" i="21"/>
  <c r="C10521" i="21" s="1"/>
  <c r="B10520" i="21"/>
  <c r="C10520" i="21" s="1"/>
  <c r="B10519" i="21"/>
  <c r="C10519" i="21" s="1"/>
  <c r="C10518" i="21"/>
  <c r="B10518" i="21"/>
  <c r="B10517" i="21"/>
  <c r="C10517" i="21" s="1"/>
  <c r="B10516" i="21"/>
  <c r="C10516" i="21" s="1"/>
  <c r="B10515" i="21"/>
  <c r="C10515" i="21" s="1"/>
  <c r="B10514" i="21"/>
  <c r="C10514" i="21" s="1"/>
  <c r="B10513" i="21"/>
  <c r="C10513" i="21" s="1"/>
  <c r="B10512" i="21"/>
  <c r="C10512" i="21" s="1"/>
  <c r="B10511" i="21"/>
  <c r="C10511" i="21" s="1"/>
  <c r="B10510" i="21"/>
  <c r="C10510" i="21" s="1"/>
  <c r="B10509" i="21"/>
  <c r="C10509" i="21" s="1"/>
  <c r="B10508" i="21"/>
  <c r="C10508" i="21" s="1"/>
  <c r="B10507" i="21"/>
  <c r="C10507" i="21" s="1"/>
  <c r="B10506" i="21"/>
  <c r="C10506" i="21" s="1"/>
  <c r="B10505" i="21"/>
  <c r="C10505" i="21" s="1"/>
  <c r="B10504" i="21"/>
  <c r="C10504" i="21" s="1"/>
  <c r="B10503" i="21"/>
  <c r="C10503" i="21" s="1"/>
  <c r="C10502" i="21"/>
  <c r="B10502" i="21"/>
  <c r="B10501" i="21"/>
  <c r="C10501" i="21" s="1"/>
  <c r="B10500" i="21"/>
  <c r="C10500" i="21" s="1"/>
  <c r="B10499" i="21"/>
  <c r="C10499" i="21" s="1"/>
  <c r="B10498" i="21"/>
  <c r="C10498" i="21" s="1"/>
  <c r="B10497" i="21"/>
  <c r="C10497" i="21" s="1"/>
  <c r="B10496" i="21"/>
  <c r="C10496" i="21" s="1"/>
  <c r="B10495" i="21"/>
  <c r="C10495" i="21" s="1"/>
  <c r="C10494" i="21"/>
  <c r="B10494" i="21"/>
  <c r="B10493" i="21"/>
  <c r="C10493" i="21" s="1"/>
  <c r="B10492" i="21"/>
  <c r="C10492" i="21" s="1"/>
  <c r="B10491" i="21"/>
  <c r="C10491" i="21" s="1"/>
  <c r="B10490" i="21"/>
  <c r="C10490" i="21" s="1"/>
  <c r="B10489" i="21"/>
  <c r="C10489" i="21" s="1"/>
  <c r="B10488" i="21"/>
  <c r="C10488" i="21" s="1"/>
  <c r="B10487" i="21"/>
  <c r="C10487" i="21" s="1"/>
  <c r="C10486" i="21"/>
  <c r="B10486" i="21"/>
  <c r="B10485" i="21"/>
  <c r="C10485" i="21" s="1"/>
  <c r="B10484" i="21"/>
  <c r="C10484" i="21" s="1"/>
  <c r="B10483" i="21"/>
  <c r="C10483" i="21" s="1"/>
  <c r="B10482" i="21"/>
  <c r="C10482" i="21" s="1"/>
  <c r="B10481" i="21"/>
  <c r="C10481" i="21" s="1"/>
  <c r="B10480" i="21"/>
  <c r="C10480" i="21" s="1"/>
  <c r="B10479" i="21"/>
  <c r="C10479" i="21" s="1"/>
  <c r="C10478" i="21"/>
  <c r="B10478" i="21"/>
  <c r="C10477" i="21"/>
  <c r="B10477" i="21"/>
  <c r="C10476" i="21"/>
  <c r="B10476" i="21"/>
  <c r="B10475" i="21"/>
  <c r="C10475" i="21" s="1"/>
  <c r="B10474" i="21"/>
  <c r="C10474" i="21" s="1"/>
  <c r="C10473" i="21"/>
  <c r="B10473" i="21"/>
  <c r="B10472" i="21"/>
  <c r="C10472" i="21" s="1"/>
  <c r="B10471" i="21"/>
  <c r="C10471" i="21" s="1"/>
  <c r="C10470" i="21"/>
  <c r="B10470" i="21"/>
  <c r="B10469" i="21"/>
  <c r="C10469" i="21" s="1"/>
  <c r="B10468" i="21"/>
  <c r="C10468" i="21" s="1"/>
  <c r="B10467" i="21"/>
  <c r="C10467" i="21" s="1"/>
  <c r="B10466" i="21"/>
  <c r="C10466" i="21" s="1"/>
  <c r="B10465" i="21"/>
  <c r="C10465" i="21" s="1"/>
  <c r="B10464" i="21"/>
  <c r="C10464" i="21" s="1"/>
  <c r="B10463" i="21"/>
  <c r="C10463" i="21" s="1"/>
  <c r="B10462" i="21"/>
  <c r="C10462" i="21" s="1"/>
  <c r="B10461" i="21"/>
  <c r="C10461" i="21" s="1"/>
  <c r="C10460" i="21"/>
  <c r="B10460" i="21"/>
  <c r="B10459" i="21"/>
  <c r="C10459" i="21" s="1"/>
  <c r="B10458" i="21"/>
  <c r="C10458" i="21" s="1"/>
  <c r="B10457" i="21"/>
  <c r="C10457" i="21" s="1"/>
  <c r="B10456" i="21"/>
  <c r="C10456" i="21" s="1"/>
  <c r="B10455" i="21"/>
  <c r="C10455" i="21" s="1"/>
  <c r="B10454" i="21"/>
  <c r="C10454" i="21" s="1"/>
  <c r="B10453" i="21"/>
  <c r="C10453" i="21" s="1"/>
  <c r="C10452" i="21"/>
  <c r="B10452" i="21"/>
  <c r="B10451" i="21"/>
  <c r="C10451" i="21" s="1"/>
  <c r="B10450" i="21"/>
  <c r="C10450" i="21" s="1"/>
  <c r="C10449" i="21"/>
  <c r="B10449" i="21"/>
  <c r="B10448" i="21"/>
  <c r="C10448" i="21" s="1"/>
  <c r="B10447" i="21"/>
  <c r="C10447" i="21" s="1"/>
  <c r="C10446" i="21"/>
  <c r="B10446" i="21"/>
  <c r="B10445" i="21"/>
  <c r="C10445" i="21" s="1"/>
  <c r="C10444" i="21"/>
  <c r="B10444" i="21"/>
  <c r="B10443" i="21"/>
  <c r="C10443" i="21" s="1"/>
  <c r="B10442" i="21"/>
  <c r="C10442" i="21" s="1"/>
  <c r="C10441" i="21"/>
  <c r="B10441" i="21"/>
  <c r="B10440" i="21"/>
  <c r="C10440" i="21" s="1"/>
  <c r="B10439" i="21"/>
  <c r="C10439" i="21" s="1"/>
  <c r="C10438" i="21"/>
  <c r="B10438" i="21"/>
  <c r="B10437" i="21"/>
  <c r="C10437" i="21" s="1"/>
  <c r="B10436" i="21"/>
  <c r="C10436" i="21" s="1"/>
  <c r="B10435" i="21"/>
  <c r="C10435" i="21" s="1"/>
  <c r="B10434" i="21"/>
  <c r="C10434" i="21" s="1"/>
  <c r="B10433" i="21"/>
  <c r="C10433" i="21" s="1"/>
  <c r="B10432" i="21"/>
  <c r="C10432" i="21" s="1"/>
  <c r="B10431" i="21"/>
  <c r="C10431" i="21" s="1"/>
  <c r="B10430" i="21"/>
  <c r="C10430" i="21" s="1"/>
  <c r="B10429" i="21"/>
  <c r="C10429" i="21" s="1"/>
  <c r="B10428" i="21"/>
  <c r="C10428" i="21" s="1"/>
  <c r="B10427" i="21"/>
  <c r="C10427" i="21" s="1"/>
  <c r="B10426" i="21"/>
  <c r="C10426" i="21" s="1"/>
  <c r="B10425" i="21"/>
  <c r="C10425" i="21" s="1"/>
  <c r="B10424" i="21"/>
  <c r="C10424" i="21" s="1"/>
  <c r="B10423" i="21"/>
  <c r="C10423" i="21" s="1"/>
  <c r="B10422" i="21"/>
  <c r="C10422" i="21" s="1"/>
  <c r="B10421" i="21"/>
  <c r="C10421" i="21" s="1"/>
  <c r="C10420" i="21"/>
  <c r="B10420" i="21"/>
  <c r="B10419" i="21"/>
  <c r="C10419" i="21" s="1"/>
  <c r="B10418" i="21"/>
  <c r="C10418" i="21" s="1"/>
  <c r="C10417" i="21"/>
  <c r="B10417" i="21"/>
  <c r="B10416" i="21"/>
  <c r="C10416" i="21" s="1"/>
  <c r="B10415" i="21"/>
  <c r="C10415" i="21" s="1"/>
  <c r="C10414" i="21"/>
  <c r="B10414" i="21"/>
  <c r="B10413" i="21"/>
  <c r="C10413" i="21" s="1"/>
  <c r="C10412" i="21"/>
  <c r="B10412" i="21"/>
  <c r="B10411" i="21"/>
  <c r="C10411" i="21" s="1"/>
  <c r="B10410" i="21"/>
  <c r="C10410" i="21" s="1"/>
  <c r="C10409" i="21"/>
  <c r="B10409" i="21"/>
  <c r="B10408" i="21"/>
  <c r="C10408" i="21" s="1"/>
  <c r="B10407" i="21"/>
  <c r="C10407" i="21" s="1"/>
  <c r="C10406" i="21"/>
  <c r="B10406" i="21"/>
  <c r="B10405" i="21"/>
  <c r="C10405" i="21" s="1"/>
  <c r="B10404" i="21"/>
  <c r="C10404" i="21" s="1"/>
  <c r="B10403" i="21"/>
  <c r="C10403" i="21" s="1"/>
  <c r="B10402" i="21"/>
  <c r="C10402" i="21" s="1"/>
  <c r="B10401" i="21"/>
  <c r="C10401" i="21" s="1"/>
  <c r="B10400" i="21"/>
  <c r="C10400" i="21" s="1"/>
  <c r="B10399" i="21"/>
  <c r="C10399" i="21" s="1"/>
  <c r="B10398" i="21"/>
  <c r="C10398" i="21" s="1"/>
  <c r="B10397" i="21"/>
  <c r="C10397" i="21" s="1"/>
  <c r="B10396" i="21"/>
  <c r="C10396" i="21" s="1"/>
  <c r="B10395" i="21"/>
  <c r="C10395" i="21" s="1"/>
  <c r="B10394" i="21"/>
  <c r="C10394" i="21" s="1"/>
  <c r="B10393" i="21"/>
  <c r="C10393" i="21" s="1"/>
  <c r="B10392" i="21"/>
  <c r="C10392" i="21" s="1"/>
  <c r="B10391" i="21"/>
  <c r="C10391" i="21" s="1"/>
  <c r="C10390" i="21"/>
  <c r="B10390" i="21"/>
  <c r="B10389" i="21"/>
  <c r="C10389" i="21" s="1"/>
  <c r="C10388" i="21"/>
  <c r="B10388" i="21"/>
  <c r="B10387" i="21"/>
  <c r="C10387" i="21" s="1"/>
  <c r="B10386" i="21"/>
  <c r="C10386" i="21" s="1"/>
  <c r="C10385" i="21"/>
  <c r="B10385" i="21"/>
  <c r="B10384" i="21"/>
  <c r="C10384" i="21" s="1"/>
  <c r="B10383" i="21"/>
  <c r="C10383" i="21" s="1"/>
  <c r="C10382" i="21"/>
  <c r="B10382" i="21"/>
  <c r="B10381" i="21"/>
  <c r="C10381" i="21" s="1"/>
  <c r="C10380" i="21"/>
  <c r="B10380" i="21"/>
  <c r="B10379" i="21"/>
  <c r="C10379" i="21" s="1"/>
  <c r="B10378" i="21"/>
  <c r="C10378" i="21" s="1"/>
  <c r="C10377" i="21"/>
  <c r="B10377" i="21"/>
  <c r="B10376" i="21"/>
  <c r="C10376" i="21" s="1"/>
  <c r="B10375" i="21"/>
  <c r="C10375" i="21" s="1"/>
  <c r="C10374" i="21"/>
  <c r="B10374" i="21"/>
  <c r="B10373" i="21"/>
  <c r="C10373" i="21" s="1"/>
  <c r="B10372" i="21"/>
  <c r="C10372" i="21" s="1"/>
  <c r="B10371" i="21"/>
  <c r="C10371" i="21" s="1"/>
  <c r="B10370" i="21"/>
  <c r="C10370" i="21" s="1"/>
  <c r="B10369" i="21"/>
  <c r="C10369" i="21" s="1"/>
  <c r="B10368" i="21"/>
  <c r="C10368" i="21" s="1"/>
  <c r="B10367" i="21"/>
  <c r="C10367" i="21" s="1"/>
  <c r="B10366" i="21"/>
  <c r="C10366" i="21" s="1"/>
  <c r="B10365" i="21"/>
  <c r="C10365" i="21" s="1"/>
  <c r="C10364" i="21"/>
  <c r="B10364" i="21"/>
  <c r="B10363" i="21"/>
  <c r="C10363" i="21" s="1"/>
  <c r="B10362" i="21"/>
  <c r="C10362" i="21" s="1"/>
  <c r="C10361" i="21"/>
  <c r="B10361" i="21"/>
  <c r="B10360" i="21"/>
  <c r="C10360" i="21" s="1"/>
  <c r="B10359" i="21"/>
  <c r="C10359" i="21" s="1"/>
  <c r="C10358" i="21"/>
  <c r="B10358" i="21"/>
  <c r="C10357" i="21"/>
  <c r="B10357" i="21"/>
  <c r="C10356" i="21"/>
  <c r="B10356" i="21"/>
  <c r="B10355" i="21"/>
  <c r="C10355" i="21" s="1"/>
  <c r="C10354" i="21"/>
  <c r="B10354" i="21"/>
  <c r="B10353" i="21"/>
  <c r="C10353" i="21" s="1"/>
  <c r="B10352" i="21"/>
  <c r="C10352" i="21" s="1"/>
  <c r="B10351" i="21"/>
  <c r="C10351" i="21" s="1"/>
  <c r="B10350" i="21"/>
  <c r="C10350" i="21" s="1"/>
  <c r="B10349" i="21"/>
  <c r="C10349" i="21" s="1"/>
  <c r="C10348" i="21"/>
  <c r="B10348" i="21"/>
  <c r="B10347" i="21"/>
  <c r="C10347" i="21" s="1"/>
  <c r="B10346" i="21"/>
  <c r="C10346" i="21" s="1"/>
  <c r="B10345" i="21"/>
  <c r="C10345" i="21" s="1"/>
  <c r="B10344" i="21"/>
  <c r="C10344" i="21" s="1"/>
  <c r="B10343" i="21"/>
  <c r="C10343" i="21" s="1"/>
  <c r="B10342" i="21"/>
  <c r="C10342" i="21" s="1"/>
  <c r="B10341" i="21"/>
  <c r="C10341" i="21" s="1"/>
  <c r="C10340" i="21"/>
  <c r="B10340" i="21"/>
  <c r="B10339" i="21"/>
  <c r="C10339" i="21" s="1"/>
  <c r="C10338" i="21"/>
  <c r="B10338" i="21"/>
  <c r="B10337" i="21"/>
  <c r="C10337" i="21" s="1"/>
  <c r="B10336" i="21"/>
  <c r="C10336" i="21" s="1"/>
  <c r="B10335" i="21"/>
  <c r="C10335" i="21" s="1"/>
  <c r="B10334" i="21"/>
  <c r="C10334" i="21" s="1"/>
  <c r="B10333" i="21"/>
  <c r="C10333" i="21" s="1"/>
  <c r="B10332" i="21"/>
  <c r="C10332" i="21" s="1"/>
  <c r="B10331" i="21"/>
  <c r="C10331" i="21" s="1"/>
  <c r="C10330" i="21"/>
  <c r="B10330" i="21"/>
  <c r="C10329" i="21"/>
  <c r="B10329" i="21"/>
  <c r="C10328" i="21"/>
  <c r="B10328" i="21"/>
  <c r="B10327" i="21"/>
  <c r="C10327" i="21" s="1"/>
  <c r="C10326" i="21"/>
  <c r="B10326" i="21"/>
  <c r="B10325" i="21"/>
  <c r="C10325" i="21" s="1"/>
  <c r="C10324" i="21"/>
  <c r="B10324" i="21"/>
  <c r="B10323" i="21"/>
  <c r="C10323" i="21" s="1"/>
  <c r="C10322" i="21"/>
  <c r="B10322" i="21"/>
  <c r="C10321" i="21"/>
  <c r="B10321" i="21"/>
  <c r="B10320" i="21"/>
  <c r="C10320" i="21" s="1"/>
  <c r="B10319" i="21"/>
  <c r="C10319" i="21" s="1"/>
  <c r="C10318" i="21"/>
  <c r="B10318" i="21"/>
  <c r="B10317" i="21"/>
  <c r="C10317" i="21" s="1"/>
  <c r="C10316" i="21"/>
  <c r="B10316" i="21"/>
  <c r="B10315" i="21"/>
  <c r="C10315" i="21" s="1"/>
  <c r="C10314" i="21"/>
  <c r="B10314" i="21"/>
  <c r="C10313" i="21"/>
  <c r="B10313" i="21"/>
  <c r="B10312" i="21"/>
  <c r="C10312" i="21" s="1"/>
  <c r="B10311" i="21"/>
  <c r="C10311" i="21" s="1"/>
  <c r="C10310" i="21"/>
  <c r="B10310" i="21"/>
  <c r="B10309" i="21"/>
  <c r="C10309" i="21" s="1"/>
  <c r="C10308" i="21"/>
  <c r="B10308" i="21"/>
  <c r="B10307" i="21"/>
  <c r="C10307" i="21" s="1"/>
  <c r="C10306" i="21"/>
  <c r="B10306" i="21"/>
  <c r="C10305" i="21"/>
  <c r="B10305" i="21"/>
  <c r="B10304" i="21"/>
  <c r="C10304" i="21" s="1"/>
  <c r="B10303" i="21"/>
  <c r="C10303" i="21" s="1"/>
  <c r="C10302" i="21"/>
  <c r="B10302" i="21"/>
  <c r="C10301" i="21"/>
  <c r="B10301" i="21"/>
  <c r="C10300" i="21"/>
  <c r="B10300" i="21"/>
  <c r="B10299" i="21"/>
  <c r="C10299" i="21" s="1"/>
  <c r="C10298" i="21"/>
  <c r="B10298" i="21"/>
  <c r="B10297" i="21"/>
  <c r="C10297" i="21" s="1"/>
  <c r="C10296" i="21"/>
  <c r="B10296" i="21"/>
  <c r="B10295" i="21"/>
  <c r="C10295" i="21" s="1"/>
  <c r="B10294" i="21"/>
  <c r="C10294" i="21" s="1"/>
  <c r="C10293" i="21"/>
  <c r="B10293" i="21"/>
  <c r="B10292" i="21"/>
  <c r="C10292" i="21" s="1"/>
  <c r="B10291" i="21"/>
  <c r="C10291" i="21" s="1"/>
  <c r="B10290" i="21"/>
  <c r="C10290" i="21" s="1"/>
  <c r="B10289" i="21"/>
  <c r="C10289" i="21" s="1"/>
  <c r="B10288" i="21"/>
  <c r="C10288" i="21" s="1"/>
  <c r="C10287" i="21"/>
  <c r="B10287" i="21"/>
  <c r="B10286" i="21"/>
  <c r="C10286" i="21" s="1"/>
  <c r="B10285" i="21"/>
  <c r="C10285" i="21" s="1"/>
  <c r="B10284" i="21"/>
  <c r="C10284" i="21" s="1"/>
  <c r="C10283" i="21"/>
  <c r="B10283" i="21"/>
  <c r="B10282" i="21"/>
  <c r="C10282" i="21" s="1"/>
  <c r="B10281" i="21"/>
  <c r="C10281" i="21" s="1"/>
  <c r="B10280" i="21"/>
  <c r="C10280" i="21" s="1"/>
  <c r="B10279" i="21"/>
  <c r="C10279" i="21" s="1"/>
  <c r="B10278" i="21"/>
  <c r="C10278" i="21" s="1"/>
  <c r="B10277" i="21"/>
  <c r="C10277" i="21" s="1"/>
  <c r="B10276" i="21"/>
  <c r="C10276" i="21" s="1"/>
  <c r="C10275" i="21"/>
  <c r="B10275" i="21"/>
  <c r="B10274" i="21"/>
  <c r="C10274" i="21" s="1"/>
  <c r="B10273" i="21"/>
  <c r="C10273" i="21" s="1"/>
  <c r="B10272" i="21"/>
  <c r="C10272" i="21" s="1"/>
  <c r="B10271" i="21"/>
  <c r="C10271" i="21" s="1"/>
  <c r="B10270" i="21"/>
  <c r="C10270" i="21" s="1"/>
  <c r="B10269" i="21"/>
  <c r="C10269" i="21" s="1"/>
  <c r="B10268" i="21"/>
  <c r="C10268" i="21" s="1"/>
  <c r="C10267" i="21"/>
  <c r="B10267" i="21"/>
  <c r="B10266" i="21"/>
  <c r="C10266" i="21" s="1"/>
  <c r="B10265" i="21"/>
  <c r="C10265" i="21" s="1"/>
  <c r="B10264" i="21"/>
  <c r="C10264" i="21" s="1"/>
  <c r="B10263" i="21"/>
  <c r="C10263" i="21" s="1"/>
  <c r="B10262" i="21"/>
  <c r="C10262" i="21" s="1"/>
  <c r="B10261" i="21"/>
  <c r="C10261" i="21" s="1"/>
  <c r="B10260" i="21"/>
  <c r="C10260" i="21" s="1"/>
  <c r="C10259" i="21"/>
  <c r="B10259" i="21"/>
  <c r="B10258" i="21"/>
  <c r="C10258" i="21" s="1"/>
  <c r="B10257" i="21"/>
  <c r="C10257" i="21" s="1"/>
  <c r="B10256" i="21"/>
  <c r="C10256" i="21" s="1"/>
  <c r="C10255" i="21"/>
  <c r="B10255" i="21"/>
  <c r="B10254" i="21"/>
  <c r="C10254" i="21" s="1"/>
  <c r="B10253" i="21"/>
  <c r="C10253" i="21" s="1"/>
  <c r="B10252" i="21"/>
  <c r="C10252" i="21" s="1"/>
  <c r="B10251" i="21"/>
  <c r="C10251" i="21" s="1"/>
  <c r="B10250" i="21"/>
  <c r="C10250" i="21" s="1"/>
  <c r="B10249" i="21"/>
  <c r="C10249" i="21" s="1"/>
  <c r="B10248" i="21"/>
  <c r="C10248" i="21" s="1"/>
  <c r="C10247" i="21"/>
  <c r="B10247" i="21"/>
  <c r="B10246" i="21"/>
  <c r="C10246" i="21" s="1"/>
  <c r="B10245" i="21"/>
  <c r="C10245" i="21" s="1"/>
  <c r="B10244" i="21"/>
  <c r="C10244" i="21" s="1"/>
  <c r="B10243" i="21"/>
  <c r="C10243" i="21" s="1"/>
  <c r="B10242" i="21"/>
  <c r="C10242" i="21" s="1"/>
  <c r="C10241" i="21"/>
  <c r="B10241" i="21"/>
  <c r="B10240" i="21"/>
  <c r="C10240" i="21" s="1"/>
  <c r="B10239" i="21"/>
  <c r="C10239" i="21" s="1"/>
  <c r="B10238" i="21"/>
  <c r="C10238" i="21" s="1"/>
  <c r="C10237" i="21"/>
  <c r="B10237" i="21"/>
  <c r="B10236" i="21"/>
  <c r="C10236" i="21" s="1"/>
  <c r="B10235" i="21"/>
  <c r="C10235" i="21" s="1"/>
  <c r="B10234" i="21"/>
  <c r="C10234" i="21" s="1"/>
  <c r="C10233" i="21"/>
  <c r="B10233" i="21"/>
  <c r="B10232" i="21"/>
  <c r="C10232" i="21" s="1"/>
  <c r="B10231" i="21"/>
  <c r="C10231" i="21" s="1"/>
  <c r="B10230" i="21"/>
  <c r="C10230" i="21" s="1"/>
  <c r="B10229" i="21"/>
  <c r="C10229" i="21" s="1"/>
  <c r="B10228" i="21"/>
  <c r="C10228" i="21" s="1"/>
  <c r="B10227" i="21"/>
  <c r="C10227" i="21" s="1"/>
  <c r="B10226" i="21"/>
  <c r="C10226" i="21" s="1"/>
  <c r="C10225" i="21"/>
  <c r="B10225" i="21"/>
  <c r="B10224" i="21"/>
  <c r="C10224" i="21" s="1"/>
  <c r="E10223" i="21"/>
  <c r="D10223" i="21"/>
  <c r="B10223" i="21"/>
  <c r="C10223" i="21" s="1"/>
  <c r="B10222" i="21"/>
  <c r="C10222" i="21" s="1"/>
  <c r="B10221" i="21"/>
  <c r="C10221" i="21" s="1"/>
  <c r="C10220" i="21"/>
  <c r="B10220" i="21"/>
  <c r="B10219" i="21"/>
  <c r="C10219" i="21" s="1"/>
  <c r="B10218" i="21"/>
  <c r="C10218" i="21" s="1"/>
  <c r="B10217" i="21"/>
  <c r="C10217" i="21" s="1"/>
  <c r="C10216" i="21"/>
  <c r="B10216" i="21"/>
  <c r="B10215" i="21"/>
  <c r="C10215" i="21" s="1"/>
  <c r="B10214" i="21"/>
  <c r="C10214" i="21" s="1"/>
  <c r="B10213" i="21"/>
  <c r="C10213" i="21" s="1"/>
  <c r="C10212" i="21"/>
  <c r="B10212" i="21"/>
  <c r="B10211" i="21"/>
  <c r="C10211" i="21" s="1"/>
  <c r="B10210" i="21"/>
  <c r="C10210" i="21" s="1"/>
  <c r="B10209" i="21"/>
  <c r="C10209" i="21" s="1"/>
  <c r="B10208" i="21"/>
  <c r="C10208" i="21" s="1"/>
  <c r="B10207" i="21"/>
  <c r="C10207" i="21" s="1"/>
  <c r="B10206" i="21"/>
  <c r="C10206" i="21" s="1"/>
  <c r="B10205" i="21"/>
  <c r="C10205" i="21" s="1"/>
  <c r="C10204" i="21"/>
  <c r="B10204" i="21"/>
  <c r="B10203" i="21"/>
  <c r="C10203" i="21" s="1"/>
  <c r="B10202" i="21"/>
  <c r="C10202" i="21" s="1"/>
  <c r="B10201" i="21"/>
  <c r="C10201" i="21" s="1"/>
  <c r="C10200" i="21"/>
  <c r="B10200" i="21"/>
  <c r="B10199" i="21"/>
  <c r="C10199" i="21" s="1"/>
  <c r="B10198" i="21"/>
  <c r="C10198" i="21" s="1"/>
  <c r="B10197" i="21"/>
  <c r="C10197" i="21" s="1"/>
  <c r="C10196" i="21"/>
  <c r="B10196" i="21"/>
  <c r="B10195" i="21"/>
  <c r="C10195" i="21" s="1"/>
  <c r="B10194" i="21"/>
  <c r="C10194" i="21" s="1"/>
  <c r="B10193" i="21"/>
  <c r="C10193" i="21" s="1"/>
  <c r="B10192" i="21"/>
  <c r="C10192" i="21" s="1"/>
  <c r="B10191" i="21"/>
  <c r="C10191" i="21" s="1"/>
  <c r="B10190" i="21"/>
  <c r="C10190" i="21" s="1"/>
  <c r="B10189" i="21"/>
  <c r="C10189" i="21" s="1"/>
  <c r="C10188" i="21"/>
  <c r="B10188" i="21"/>
  <c r="B10187" i="21"/>
  <c r="C10187" i="21" s="1"/>
  <c r="B10186" i="21"/>
  <c r="C10186" i="21" s="1"/>
  <c r="B10185" i="21"/>
  <c r="C10185" i="21" s="1"/>
  <c r="C10184" i="21"/>
  <c r="B10184" i="21"/>
  <c r="B10183" i="21"/>
  <c r="C10183" i="21" s="1"/>
  <c r="B10182" i="21"/>
  <c r="C10182" i="21" s="1"/>
  <c r="B10181" i="21"/>
  <c r="C10181" i="21" s="1"/>
  <c r="C10180" i="21"/>
  <c r="B10180" i="21"/>
  <c r="B10179" i="21"/>
  <c r="C10179" i="21" s="1"/>
  <c r="B10178" i="21"/>
  <c r="C10178" i="21" s="1"/>
  <c r="B10177" i="21"/>
  <c r="C10177" i="21" s="1"/>
  <c r="B10176" i="21"/>
  <c r="C10176" i="21" s="1"/>
  <c r="B10175" i="21"/>
  <c r="C10175" i="21" s="1"/>
  <c r="B10174" i="21"/>
  <c r="C10174" i="21" s="1"/>
  <c r="B10173" i="21"/>
  <c r="C10173" i="21" s="1"/>
  <c r="C10172" i="21"/>
  <c r="B10172" i="21"/>
  <c r="B10171" i="21"/>
  <c r="C10171" i="21" s="1"/>
  <c r="B10170" i="21"/>
  <c r="C10170" i="21" s="1"/>
  <c r="B10169" i="21"/>
  <c r="C10169" i="21" s="1"/>
  <c r="C10168" i="21"/>
  <c r="B10168" i="21"/>
  <c r="B10167" i="21"/>
  <c r="C10167" i="21" s="1"/>
  <c r="B10166" i="21"/>
  <c r="C10166" i="21" s="1"/>
  <c r="B10165" i="21"/>
  <c r="C10165" i="21" s="1"/>
  <c r="C10164" i="21"/>
  <c r="B10164" i="21"/>
  <c r="B10163" i="21"/>
  <c r="C10163" i="21" s="1"/>
  <c r="B10162" i="21"/>
  <c r="C10162" i="21" s="1"/>
  <c r="B10161" i="21"/>
  <c r="C10161" i="21" s="1"/>
  <c r="B10160" i="21"/>
  <c r="C10160" i="21" s="1"/>
  <c r="B10159" i="21"/>
  <c r="C10159" i="21" s="1"/>
  <c r="B10158" i="21"/>
  <c r="C10158" i="21" s="1"/>
  <c r="B10157" i="21"/>
  <c r="C10157" i="21" s="1"/>
  <c r="C10156" i="21"/>
  <c r="B10156" i="21"/>
  <c r="B10155" i="21"/>
  <c r="C10155" i="21" s="1"/>
  <c r="B10154" i="21"/>
  <c r="C10154" i="21" s="1"/>
  <c r="B10153" i="21"/>
  <c r="C10153" i="21" s="1"/>
  <c r="C10152" i="21"/>
  <c r="B10152" i="21"/>
  <c r="B10151" i="21"/>
  <c r="C10151" i="21" s="1"/>
  <c r="B10150" i="21"/>
  <c r="C10150" i="21" s="1"/>
  <c r="B10149" i="21"/>
  <c r="C10149" i="21" s="1"/>
  <c r="B10148" i="21"/>
  <c r="C10148" i="21" s="1"/>
  <c r="B10147" i="21"/>
  <c r="C10147" i="21" s="1"/>
  <c r="B10146" i="21"/>
  <c r="C10146" i="21" s="1"/>
  <c r="B10145" i="21"/>
  <c r="C10145" i="21" s="1"/>
  <c r="B10144" i="21"/>
  <c r="C10144" i="21" s="1"/>
  <c r="B10143" i="21"/>
  <c r="C10143" i="21" s="1"/>
  <c r="B10142" i="21"/>
  <c r="C10142" i="21" s="1"/>
  <c r="B10141" i="21"/>
  <c r="C10141" i="21" s="1"/>
  <c r="C10140" i="21"/>
  <c r="B10140" i="21"/>
  <c r="B10139" i="21"/>
  <c r="C10139" i="21" s="1"/>
  <c r="B10138" i="21"/>
  <c r="C10138" i="21" s="1"/>
  <c r="B10137" i="21"/>
  <c r="C10137" i="21" s="1"/>
  <c r="C10136" i="21"/>
  <c r="B10136" i="21"/>
  <c r="B10135" i="21"/>
  <c r="C10135" i="21" s="1"/>
  <c r="B10134" i="21"/>
  <c r="C10134" i="21" s="1"/>
  <c r="B10133" i="21"/>
  <c r="C10133" i="21" s="1"/>
  <c r="B10132" i="21"/>
  <c r="C10132" i="21" s="1"/>
  <c r="B10131" i="21"/>
  <c r="C10131" i="21" s="1"/>
  <c r="B10130" i="21"/>
  <c r="C10130" i="21" s="1"/>
  <c r="B10129" i="21"/>
  <c r="C10129" i="21" s="1"/>
  <c r="B10128" i="21"/>
  <c r="C10128" i="21" s="1"/>
  <c r="B10127" i="21"/>
  <c r="C10127" i="21" s="1"/>
  <c r="B10126" i="21"/>
  <c r="C10126" i="21" s="1"/>
  <c r="B10125" i="21"/>
  <c r="C10125" i="21" s="1"/>
  <c r="C10124" i="21"/>
  <c r="B10124" i="21"/>
  <c r="B10123" i="21"/>
  <c r="C10123" i="21" s="1"/>
  <c r="B10122" i="21"/>
  <c r="C10122" i="21" s="1"/>
  <c r="B10121" i="21"/>
  <c r="C10121" i="21" s="1"/>
  <c r="B10120" i="21"/>
  <c r="C10120" i="21" s="1"/>
  <c r="B10119" i="21"/>
  <c r="C10119" i="21" s="1"/>
  <c r="B10118" i="21"/>
  <c r="C10118" i="21" s="1"/>
  <c r="B10117" i="21"/>
  <c r="C10117" i="21" s="1"/>
  <c r="C10116" i="21"/>
  <c r="B10116" i="21"/>
  <c r="B10115" i="21"/>
  <c r="C10115" i="21" s="1"/>
  <c r="B10114" i="21"/>
  <c r="C10114" i="21" s="1"/>
  <c r="B10113" i="21"/>
  <c r="C10113" i="21" s="1"/>
  <c r="B10112" i="21"/>
  <c r="C10112" i="21" s="1"/>
  <c r="B10111" i="21"/>
  <c r="C10111" i="21" s="1"/>
  <c r="B10110" i="21"/>
  <c r="C10110" i="21" s="1"/>
  <c r="B10109" i="21"/>
  <c r="C10109" i="21" s="1"/>
  <c r="C10108" i="21"/>
  <c r="B10108" i="21"/>
  <c r="B10107" i="21"/>
  <c r="C10107" i="21" s="1"/>
  <c r="B10106" i="21"/>
  <c r="C10106" i="21" s="1"/>
  <c r="B10105" i="21"/>
  <c r="C10105" i="21" s="1"/>
  <c r="B10104" i="21"/>
  <c r="C10104" i="21" s="1"/>
  <c r="B10103" i="21"/>
  <c r="C10103" i="21" s="1"/>
  <c r="B10102" i="21"/>
  <c r="C10102" i="21" s="1"/>
  <c r="B10101" i="21"/>
  <c r="C10101" i="21" s="1"/>
  <c r="C10100" i="21"/>
  <c r="B10100" i="21"/>
  <c r="B10099" i="21"/>
  <c r="C10099" i="21" s="1"/>
  <c r="B10098" i="21"/>
  <c r="C10098" i="21" s="1"/>
  <c r="B10097" i="21"/>
  <c r="C10097" i="21" s="1"/>
  <c r="B10096" i="21"/>
  <c r="C10096" i="21" s="1"/>
  <c r="B10095" i="21"/>
  <c r="C10095" i="21" s="1"/>
  <c r="B10094" i="21"/>
  <c r="C10094" i="21" s="1"/>
  <c r="B10093" i="21"/>
  <c r="C10093" i="21" s="1"/>
  <c r="C10092" i="21"/>
  <c r="B10092" i="21"/>
  <c r="B10091" i="21"/>
  <c r="C10091" i="21" s="1"/>
  <c r="B10090" i="21"/>
  <c r="C10090" i="21" s="1"/>
  <c r="B10089" i="21"/>
  <c r="C10089" i="21" s="1"/>
  <c r="B10088" i="21"/>
  <c r="C10088" i="21" s="1"/>
  <c r="B10087" i="21"/>
  <c r="C10087" i="21" s="1"/>
  <c r="B10086" i="21"/>
  <c r="C10086" i="21" s="1"/>
  <c r="B10085" i="21"/>
  <c r="C10085" i="21" s="1"/>
  <c r="C10084" i="21"/>
  <c r="B10084" i="21"/>
  <c r="B10083" i="21"/>
  <c r="C10083" i="21" s="1"/>
  <c r="B10082" i="21"/>
  <c r="C10082" i="21" s="1"/>
  <c r="B10081" i="21"/>
  <c r="C10081" i="21" s="1"/>
  <c r="B10080" i="21"/>
  <c r="C10080" i="21" s="1"/>
  <c r="B10079" i="21"/>
  <c r="C10079" i="21" s="1"/>
  <c r="B10078" i="21"/>
  <c r="C10078" i="21" s="1"/>
  <c r="B10077" i="21"/>
  <c r="C10077" i="21" s="1"/>
  <c r="C10076" i="21"/>
  <c r="B10076" i="21"/>
  <c r="B10075" i="21"/>
  <c r="C10075" i="21" s="1"/>
  <c r="B10074" i="21"/>
  <c r="C10074" i="21" s="1"/>
  <c r="B10073" i="21"/>
  <c r="C10073" i="21" s="1"/>
  <c r="B10072" i="21"/>
  <c r="C10072" i="21" s="1"/>
  <c r="B10071" i="21"/>
  <c r="C10071" i="21" s="1"/>
  <c r="B10070" i="21"/>
  <c r="C10070" i="21" s="1"/>
  <c r="B10069" i="21"/>
  <c r="C10069" i="21" s="1"/>
  <c r="B10068" i="21"/>
  <c r="C10068" i="21" s="1"/>
  <c r="B10067" i="21"/>
  <c r="C10067" i="21" s="1"/>
  <c r="B10066" i="21"/>
  <c r="C10066" i="21" s="1"/>
  <c r="B10065" i="21"/>
  <c r="C10065" i="21" s="1"/>
  <c r="B10064" i="21"/>
  <c r="C10064" i="21" s="1"/>
  <c r="B10063" i="21"/>
  <c r="C10063" i="21" s="1"/>
  <c r="B10062" i="21"/>
  <c r="C10062" i="21" s="1"/>
  <c r="B10061" i="21"/>
  <c r="C10061" i="21" s="1"/>
  <c r="C10060" i="21"/>
  <c r="B10060" i="21"/>
  <c r="B10059" i="21"/>
  <c r="C10059" i="21" s="1"/>
  <c r="B10058" i="21"/>
  <c r="C10058" i="21" s="1"/>
  <c r="B10057" i="21"/>
  <c r="C10057" i="21" s="1"/>
  <c r="B10056" i="21"/>
  <c r="C10056" i="21" s="1"/>
  <c r="B10055" i="21"/>
  <c r="C10055" i="21" s="1"/>
  <c r="B10054" i="21"/>
  <c r="C10054" i="21" s="1"/>
  <c r="B10053" i="21"/>
  <c r="C10053" i="21" s="1"/>
  <c r="B10052" i="21"/>
  <c r="C10052" i="21" s="1"/>
  <c r="B10051" i="21"/>
  <c r="C10051" i="21" s="1"/>
  <c r="B10050" i="21"/>
  <c r="C10050" i="21" s="1"/>
  <c r="B10049" i="21"/>
  <c r="C10049" i="21" s="1"/>
  <c r="B10048" i="21"/>
  <c r="C10048" i="21" s="1"/>
  <c r="B10047" i="21"/>
  <c r="C10047" i="21" s="1"/>
  <c r="B10046" i="21"/>
  <c r="C10046" i="21" s="1"/>
  <c r="B10045" i="21"/>
  <c r="C10045" i="21" s="1"/>
  <c r="C10044" i="21"/>
  <c r="B10044" i="21"/>
  <c r="B10043" i="21"/>
  <c r="C10043" i="21" s="1"/>
  <c r="B10042" i="21"/>
  <c r="C10042" i="21" s="1"/>
  <c r="B10041" i="21"/>
  <c r="C10041" i="21" s="1"/>
  <c r="B10040" i="21"/>
  <c r="C10040" i="21" s="1"/>
  <c r="B10039" i="21"/>
  <c r="C10039" i="21" s="1"/>
  <c r="B10038" i="21"/>
  <c r="C10038" i="21" s="1"/>
  <c r="B10037" i="21"/>
  <c r="C10037" i="21" s="1"/>
  <c r="B10036" i="21"/>
  <c r="C10036" i="21" s="1"/>
  <c r="B10035" i="21"/>
  <c r="C10035" i="21" s="1"/>
  <c r="B10034" i="21"/>
  <c r="C10034" i="21" s="1"/>
  <c r="B10033" i="21"/>
  <c r="C10033" i="21" s="1"/>
  <c r="B10032" i="21"/>
  <c r="C10032" i="21" s="1"/>
  <c r="B10031" i="21"/>
  <c r="C10031" i="21" s="1"/>
  <c r="B10030" i="21"/>
  <c r="C10030" i="21" s="1"/>
  <c r="B10029" i="21"/>
  <c r="C10029" i="21" s="1"/>
  <c r="C10028" i="21"/>
  <c r="B10028" i="21"/>
  <c r="B10027" i="21"/>
  <c r="C10027" i="21" s="1"/>
  <c r="B10026" i="21"/>
  <c r="C10026" i="21" s="1"/>
  <c r="B10025" i="21"/>
  <c r="C10025" i="21" s="1"/>
  <c r="B10024" i="21"/>
  <c r="C10024" i="21" s="1"/>
  <c r="B10023" i="21"/>
  <c r="C10023" i="21" s="1"/>
  <c r="B10022" i="21"/>
  <c r="C10022" i="21" s="1"/>
  <c r="B10021" i="21"/>
  <c r="C10021" i="21" s="1"/>
  <c r="B10020" i="21"/>
  <c r="C10020" i="21" s="1"/>
  <c r="B10019" i="21"/>
  <c r="C10019" i="21" s="1"/>
  <c r="B10018" i="21"/>
  <c r="C10018" i="21" s="1"/>
  <c r="B10017" i="21"/>
  <c r="C10017" i="21" s="1"/>
  <c r="B10016" i="21"/>
  <c r="C10016" i="21" s="1"/>
  <c r="B10015" i="21"/>
  <c r="C10015" i="21" s="1"/>
  <c r="B10014" i="21"/>
  <c r="C10014" i="21" s="1"/>
  <c r="B10013" i="21"/>
  <c r="C10013" i="21" s="1"/>
  <c r="C10012" i="21"/>
  <c r="B10012" i="21"/>
  <c r="B10011" i="21"/>
  <c r="C10011" i="21" s="1"/>
  <c r="B10010" i="21"/>
  <c r="C10010" i="21" s="1"/>
  <c r="B10009" i="21"/>
  <c r="C10009" i="21" s="1"/>
  <c r="B10008" i="21"/>
  <c r="C10008" i="21" s="1"/>
  <c r="B10007" i="21"/>
  <c r="C10007" i="21" s="1"/>
  <c r="B10006" i="21"/>
  <c r="C10006" i="21" s="1"/>
  <c r="B10005" i="21"/>
  <c r="C10005" i="21" s="1"/>
  <c r="B10004" i="21"/>
  <c r="C10004" i="21" s="1"/>
  <c r="B10003" i="21"/>
  <c r="C10003" i="21" s="1"/>
  <c r="B10002" i="21"/>
  <c r="C10002" i="21" s="1"/>
  <c r="B10001" i="21"/>
  <c r="C10001" i="21" s="1"/>
  <c r="B10000" i="21"/>
  <c r="C10000" i="21" s="1"/>
  <c r="B9999" i="21"/>
  <c r="C9999" i="21" s="1"/>
  <c r="B9998" i="21"/>
  <c r="C9998" i="21" s="1"/>
  <c r="B9997" i="21"/>
  <c r="C9997" i="21" s="1"/>
  <c r="C9996" i="21"/>
  <c r="B9996" i="21"/>
  <c r="B9995" i="21"/>
  <c r="C9995" i="21" s="1"/>
  <c r="B9994" i="21"/>
  <c r="C9994" i="21" s="1"/>
  <c r="B9993" i="21"/>
  <c r="C9993" i="21" s="1"/>
  <c r="B9992" i="21"/>
  <c r="C9992" i="21" s="1"/>
  <c r="B9991" i="21"/>
  <c r="C9991" i="21" s="1"/>
  <c r="B9990" i="21"/>
  <c r="C9990" i="21" s="1"/>
  <c r="B9989" i="21"/>
  <c r="C9989" i="21" s="1"/>
  <c r="B9988" i="21"/>
  <c r="C9988" i="21" s="1"/>
  <c r="B9987" i="21"/>
  <c r="C9987" i="21" s="1"/>
  <c r="B9986" i="21"/>
  <c r="C9986" i="21" s="1"/>
  <c r="B9985" i="21"/>
  <c r="C9985" i="21" s="1"/>
  <c r="B9984" i="21"/>
  <c r="C9984" i="21" s="1"/>
  <c r="B9983" i="21"/>
  <c r="C9983" i="21" s="1"/>
  <c r="B9982" i="21"/>
  <c r="C9982" i="21" s="1"/>
  <c r="B9981" i="21"/>
  <c r="C9981" i="21" s="1"/>
  <c r="C9980" i="21"/>
  <c r="B9980" i="21"/>
  <c r="B9979" i="21"/>
  <c r="C9979" i="21" s="1"/>
  <c r="B9978" i="21"/>
  <c r="C9978" i="21" s="1"/>
  <c r="B9977" i="21"/>
  <c r="C9977" i="21" s="1"/>
  <c r="B9976" i="21"/>
  <c r="C9976" i="21" s="1"/>
  <c r="B9975" i="21"/>
  <c r="C9975" i="21" s="1"/>
  <c r="C9974" i="21"/>
  <c r="B9974" i="21"/>
  <c r="B9973" i="21"/>
  <c r="C9973" i="21" s="1"/>
  <c r="B9972" i="21"/>
  <c r="C9972" i="21" s="1"/>
  <c r="B9971" i="21"/>
  <c r="C9971" i="21" s="1"/>
  <c r="B9970" i="21"/>
  <c r="C9970" i="21" s="1"/>
  <c r="B9969" i="21"/>
  <c r="C9969" i="21" s="1"/>
  <c r="B9968" i="21"/>
  <c r="C9968" i="21" s="1"/>
  <c r="B9967" i="21"/>
  <c r="C9967" i="21" s="1"/>
  <c r="C9966" i="21"/>
  <c r="B9966" i="21"/>
  <c r="B9965" i="21"/>
  <c r="C9965" i="21" s="1"/>
  <c r="B9964" i="21"/>
  <c r="C9964" i="21" s="1"/>
  <c r="B9963" i="21"/>
  <c r="C9963" i="21" s="1"/>
  <c r="B9962" i="21"/>
  <c r="C9962" i="21" s="1"/>
  <c r="B9961" i="21"/>
  <c r="C9961" i="21" s="1"/>
  <c r="B9960" i="21"/>
  <c r="C9960" i="21" s="1"/>
  <c r="B9959" i="21"/>
  <c r="C9959" i="21" s="1"/>
  <c r="C9958" i="21"/>
  <c r="B9958" i="21"/>
  <c r="B9957" i="21"/>
  <c r="C9957" i="21" s="1"/>
  <c r="B9956" i="21"/>
  <c r="C9956" i="21" s="1"/>
  <c r="B9955" i="21"/>
  <c r="C9955" i="21" s="1"/>
  <c r="B9954" i="21"/>
  <c r="C9954" i="21" s="1"/>
  <c r="B9953" i="21"/>
  <c r="C9953" i="21" s="1"/>
  <c r="B9952" i="21"/>
  <c r="C9952" i="21" s="1"/>
  <c r="B9951" i="21"/>
  <c r="C9951" i="21" s="1"/>
  <c r="C9950" i="21"/>
  <c r="B9950" i="21"/>
  <c r="B9949" i="21"/>
  <c r="C9949" i="21" s="1"/>
  <c r="B9948" i="21"/>
  <c r="C9948" i="21" s="1"/>
  <c r="B9947" i="21"/>
  <c r="C9947" i="21" s="1"/>
  <c r="B9946" i="21"/>
  <c r="C9946" i="21" s="1"/>
  <c r="B9945" i="21"/>
  <c r="C9945" i="21" s="1"/>
  <c r="B9944" i="21"/>
  <c r="C9944" i="21" s="1"/>
  <c r="B9943" i="21"/>
  <c r="C9943" i="21" s="1"/>
  <c r="C9942" i="21"/>
  <c r="B9942" i="21"/>
  <c r="B9941" i="21"/>
  <c r="C9941" i="21" s="1"/>
  <c r="B9940" i="21"/>
  <c r="C9940" i="21" s="1"/>
  <c r="B9939" i="21"/>
  <c r="C9939" i="21" s="1"/>
  <c r="B9938" i="21"/>
  <c r="C9938" i="21" s="1"/>
  <c r="B9937" i="21"/>
  <c r="C9937" i="21" s="1"/>
  <c r="B9936" i="21"/>
  <c r="C9936" i="21" s="1"/>
  <c r="B9935" i="21"/>
  <c r="C9935" i="21" s="1"/>
  <c r="C9934" i="21"/>
  <c r="B9934" i="21"/>
  <c r="B9933" i="21"/>
  <c r="C9933" i="21" s="1"/>
  <c r="B9932" i="21"/>
  <c r="C9932" i="21" s="1"/>
  <c r="B9931" i="21"/>
  <c r="C9931" i="21" s="1"/>
  <c r="B9930" i="21"/>
  <c r="C9930" i="21" s="1"/>
  <c r="B9929" i="21"/>
  <c r="C9929" i="21" s="1"/>
  <c r="B9928" i="21"/>
  <c r="C9928" i="21" s="1"/>
  <c r="B9927" i="21"/>
  <c r="C9927" i="21" s="1"/>
  <c r="C9926" i="21"/>
  <c r="B9926" i="21"/>
  <c r="B9925" i="21"/>
  <c r="C9925" i="21" s="1"/>
  <c r="B9924" i="21"/>
  <c r="C9924" i="21" s="1"/>
  <c r="B9923" i="21"/>
  <c r="C9923" i="21" s="1"/>
  <c r="B9922" i="21"/>
  <c r="C9922" i="21" s="1"/>
  <c r="B9921" i="21"/>
  <c r="C9921" i="21" s="1"/>
  <c r="B9920" i="21"/>
  <c r="C9920" i="21" s="1"/>
  <c r="B9919" i="21"/>
  <c r="C9919" i="21" s="1"/>
  <c r="C9918" i="21"/>
  <c r="B9918" i="21"/>
  <c r="B9917" i="21"/>
  <c r="C9917" i="21" s="1"/>
  <c r="B9916" i="21"/>
  <c r="C9916" i="21" s="1"/>
  <c r="B9915" i="21"/>
  <c r="C9915" i="21" s="1"/>
  <c r="B9914" i="21"/>
  <c r="C9914" i="21" s="1"/>
  <c r="B9913" i="21"/>
  <c r="C9913" i="21" s="1"/>
  <c r="B9912" i="21"/>
  <c r="C9912" i="21" s="1"/>
  <c r="B9911" i="21"/>
  <c r="C9911" i="21" s="1"/>
  <c r="C9910" i="21"/>
  <c r="B9910" i="21"/>
  <c r="B9909" i="21"/>
  <c r="C9909" i="21" s="1"/>
  <c r="B9908" i="21"/>
  <c r="C9908" i="21" s="1"/>
  <c r="B9907" i="21"/>
  <c r="C9907" i="21" s="1"/>
  <c r="B9906" i="21"/>
  <c r="C9906" i="21" s="1"/>
  <c r="B9905" i="21"/>
  <c r="C9905" i="21" s="1"/>
  <c r="B9904" i="21"/>
  <c r="C9904" i="21" s="1"/>
  <c r="B9903" i="21"/>
  <c r="C9903" i="21" s="1"/>
  <c r="C9902" i="21"/>
  <c r="B9902" i="21"/>
  <c r="B9901" i="21"/>
  <c r="C9901" i="21" s="1"/>
  <c r="B9900" i="21"/>
  <c r="C9900" i="21" s="1"/>
  <c r="B9899" i="21"/>
  <c r="C9899" i="21" s="1"/>
  <c r="B9898" i="21"/>
  <c r="C9898" i="21" s="1"/>
  <c r="B9897" i="21"/>
  <c r="C9897" i="21" s="1"/>
  <c r="B9896" i="21"/>
  <c r="C9896" i="21" s="1"/>
  <c r="B9895" i="21"/>
  <c r="C9895" i="21" s="1"/>
  <c r="C9894" i="21"/>
  <c r="B9894" i="21"/>
  <c r="B9893" i="21"/>
  <c r="C9893" i="21" s="1"/>
  <c r="B9892" i="21"/>
  <c r="C9892" i="21" s="1"/>
  <c r="B9891" i="21"/>
  <c r="C9891" i="21" s="1"/>
  <c r="B9890" i="21"/>
  <c r="C9890" i="21" s="1"/>
  <c r="B9889" i="21"/>
  <c r="C9889" i="21" s="1"/>
  <c r="B9888" i="21"/>
  <c r="C9888" i="21" s="1"/>
  <c r="B9887" i="21"/>
  <c r="C9887" i="21" s="1"/>
  <c r="B9886" i="21"/>
  <c r="C9886" i="21" s="1"/>
  <c r="B9885" i="21"/>
  <c r="C9885" i="21" s="1"/>
  <c r="B9884" i="21"/>
  <c r="C9884" i="21" s="1"/>
  <c r="B9883" i="21"/>
  <c r="C9883" i="21" s="1"/>
  <c r="B9882" i="21"/>
  <c r="C9882" i="21" s="1"/>
  <c r="B9881" i="21"/>
  <c r="C9881" i="21" s="1"/>
  <c r="B9880" i="21"/>
  <c r="C9880" i="21" s="1"/>
  <c r="C9879" i="21"/>
  <c r="B9879" i="21"/>
  <c r="B9878" i="21"/>
  <c r="C9878" i="21" s="1"/>
  <c r="B9877" i="21"/>
  <c r="C9877" i="21" s="1"/>
  <c r="B9876" i="21"/>
  <c r="C9876" i="21" s="1"/>
  <c r="B9875" i="21"/>
  <c r="C9875" i="21" s="1"/>
  <c r="B9874" i="21"/>
  <c r="C9874" i="21" s="1"/>
  <c r="B9873" i="21"/>
  <c r="C9873" i="21" s="1"/>
  <c r="B9872" i="21"/>
  <c r="C9872" i="21" s="1"/>
  <c r="B9871" i="21"/>
  <c r="C9871" i="21" s="1"/>
  <c r="B9870" i="21"/>
  <c r="C9870" i="21" s="1"/>
  <c r="B9869" i="21"/>
  <c r="C9869" i="21" s="1"/>
  <c r="B9868" i="21"/>
  <c r="C9868" i="21" s="1"/>
  <c r="B9867" i="21"/>
  <c r="C9867" i="21" s="1"/>
  <c r="B9866" i="21"/>
  <c r="C9866" i="21" s="1"/>
  <c r="B9865" i="21"/>
  <c r="C9865" i="21" s="1"/>
  <c r="B9864" i="21"/>
  <c r="C9864" i="21" s="1"/>
  <c r="C9863" i="21"/>
  <c r="B9863" i="21"/>
  <c r="B9862" i="21"/>
  <c r="C9862" i="21" s="1"/>
  <c r="B9861" i="21"/>
  <c r="C9861" i="21" s="1"/>
  <c r="B9860" i="21"/>
  <c r="C9860" i="21" s="1"/>
  <c r="B9859" i="21"/>
  <c r="C9859" i="21" s="1"/>
  <c r="E9858" i="21"/>
  <c r="D9858" i="21"/>
  <c r="B9858" i="21"/>
  <c r="C9858" i="21" s="1"/>
  <c r="B9857" i="21"/>
  <c r="C9857" i="21" s="1"/>
  <c r="B9856" i="21"/>
  <c r="C9856" i="21" s="1"/>
  <c r="B9855" i="21"/>
  <c r="C9855" i="21" s="1"/>
  <c r="B9854" i="21"/>
  <c r="C9854" i="21" s="1"/>
  <c r="B9853" i="21"/>
  <c r="C9853" i="21" s="1"/>
  <c r="B9852" i="21"/>
  <c r="C9852" i="21" s="1"/>
  <c r="B9851" i="21"/>
  <c r="C9851" i="21" s="1"/>
  <c r="B9850" i="21"/>
  <c r="C9850" i="21" s="1"/>
  <c r="B9849" i="21"/>
  <c r="C9849" i="21" s="1"/>
  <c r="B9848" i="21"/>
  <c r="C9848" i="21" s="1"/>
  <c r="B9847" i="21"/>
  <c r="C9847" i="21" s="1"/>
  <c r="B9846" i="21"/>
  <c r="C9846" i="21" s="1"/>
  <c r="B9845" i="21"/>
  <c r="C9845" i="21" s="1"/>
  <c r="B9844" i="21"/>
  <c r="C9844" i="21" s="1"/>
  <c r="B9843" i="21"/>
  <c r="C9843" i="21" s="1"/>
  <c r="B9842" i="21"/>
  <c r="C9842" i="21" s="1"/>
  <c r="B9841" i="21"/>
  <c r="C9841" i="21" s="1"/>
  <c r="B9840" i="21"/>
  <c r="C9840" i="21" s="1"/>
  <c r="B9839" i="21"/>
  <c r="C9839" i="21" s="1"/>
  <c r="B9838" i="21"/>
  <c r="C9838" i="21" s="1"/>
  <c r="B9837" i="21"/>
  <c r="C9837" i="21" s="1"/>
  <c r="B9836" i="21"/>
  <c r="C9836" i="21" s="1"/>
  <c r="B9835" i="21"/>
  <c r="C9835" i="21" s="1"/>
  <c r="B9834" i="21"/>
  <c r="C9834" i="21" s="1"/>
  <c r="B9833" i="21"/>
  <c r="C9833" i="21" s="1"/>
  <c r="B9832" i="21"/>
  <c r="C9832" i="21" s="1"/>
  <c r="B9831" i="21"/>
  <c r="C9831" i="21" s="1"/>
  <c r="B9830" i="21"/>
  <c r="C9830" i="21" s="1"/>
  <c r="B9829" i="21"/>
  <c r="C9829" i="21" s="1"/>
  <c r="B9828" i="21"/>
  <c r="C9828" i="21" s="1"/>
  <c r="B9827" i="21"/>
  <c r="C9827" i="21" s="1"/>
  <c r="B9826" i="21"/>
  <c r="C9826" i="21" s="1"/>
  <c r="B9825" i="21"/>
  <c r="C9825" i="21" s="1"/>
  <c r="B9824" i="21"/>
  <c r="C9824" i="21" s="1"/>
  <c r="B9823" i="21"/>
  <c r="C9823" i="21" s="1"/>
  <c r="B9822" i="21"/>
  <c r="C9822" i="21" s="1"/>
  <c r="B9821" i="21"/>
  <c r="C9821" i="21" s="1"/>
  <c r="B9820" i="21"/>
  <c r="C9820" i="21" s="1"/>
  <c r="B9819" i="21"/>
  <c r="C9819" i="21" s="1"/>
  <c r="B9818" i="21"/>
  <c r="C9818" i="21" s="1"/>
  <c r="B9817" i="21"/>
  <c r="C9817" i="21" s="1"/>
  <c r="B9816" i="21"/>
  <c r="C9816" i="21" s="1"/>
  <c r="B9815" i="21"/>
  <c r="C9815" i="21" s="1"/>
  <c r="B9814" i="21"/>
  <c r="C9814" i="21" s="1"/>
  <c r="B9813" i="21"/>
  <c r="C9813" i="21" s="1"/>
  <c r="B9812" i="21"/>
  <c r="C9812" i="21" s="1"/>
  <c r="B9811" i="21"/>
  <c r="C9811" i="21" s="1"/>
  <c r="B9810" i="21"/>
  <c r="C9810" i="21" s="1"/>
  <c r="B9809" i="21"/>
  <c r="C9809" i="21" s="1"/>
  <c r="B9808" i="21"/>
  <c r="C9808" i="21" s="1"/>
  <c r="B9807" i="21"/>
  <c r="C9807" i="21" s="1"/>
  <c r="B9806" i="21"/>
  <c r="C9806" i="21" s="1"/>
  <c r="B9805" i="21"/>
  <c r="C9805" i="21" s="1"/>
  <c r="B9804" i="21"/>
  <c r="C9804" i="21" s="1"/>
  <c r="B9803" i="21"/>
  <c r="C9803" i="21" s="1"/>
  <c r="B9802" i="21"/>
  <c r="C9802" i="21" s="1"/>
  <c r="B9801" i="21"/>
  <c r="C9801" i="21" s="1"/>
  <c r="B9800" i="21"/>
  <c r="C9800" i="21" s="1"/>
  <c r="B9799" i="21"/>
  <c r="C9799" i="21" s="1"/>
  <c r="B9798" i="21"/>
  <c r="C9798" i="21" s="1"/>
  <c r="B9797" i="21"/>
  <c r="C9797" i="21" s="1"/>
  <c r="B9796" i="21"/>
  <c r="C9796" i="21" s="1"/>
  <c r="B9795" i="21"/>
  <c r="C9795" i="21" s="1"/>
  <c r="B9794" i="21"/>
  <c r="C9794" i="21" s="1"/>
  <c r="B9793" i="21"/>
  <c r="C9793" i="21" s="1"/>
  <c r="B9792" i="21"/>
  <c r="C9792" i="21" s="1"/>
  <c r="B9791" i="21"/>
  <c r="C9791" i="21" s="1"/>
  <c r="B9790" i="21"/>
  <c r="C9790" i="21" s="1"/>
  <c r="B9789" i="21"/>
  <c r="C9789" i="21" s="1"/>
  <c r="B9788" i="21"/>
  <c r="C9788" i="21" s="1"/>
  <c r="B9787" i="21"/>
  <c r="C9787" i="21" s="1"/>
  <c r="B9786" i="21"/>
  <c r="C9786" i="21" s="1"/>
  <c r="B9785" i="21"/>
  <c r="C9785" i="21" s="1"/>
  <c r="B9784" i="21"/>
  <c r="C9784" i="21" s="1"/>
  <c r="B9783" i="21"/>
  <c r="C9783" i="21" s="1"/>
  <c r="B9782" i="21"/>
  <c r="C9782" i="21" s="1"/>
  <c r="B9781" i="21"/>
  <c r="C9781" i="21" s="1"/>
  <c r="B9780" i="21"/>
  <c r="C9780" i="21" s="1"/>
  <c r="B9779" i="21"/>
  <c r="C9779" i="21" s="1"/>
  <c r="B9778" i="21"/>
  <c r="C9778" i="21" s="1"/>
  <c r="B9777" i="21"/>
  <c r="C9777" i="21" s="1"/>
  <c r="B9776" i="21"/>
  <c r="C9776" i="21" s="1"/>
  <c r="B9775" i="21"/>
  <c r="C9775" i="21" s="1"/>
  <c r="B9774" i="21"/>
  <c r="C9774" i="21" s="1"/>
  <c r="B9773" i="21"/>
  <c r="C9773" i="21" s="1"/>
  <c r="B9772" i="21"/>
  <c r="C9772" i="21" s="1"/>
  <c r="B9771" i="21"/>
  <c r="C9771" i="21" s="1"/>
  <c r="B9770" i="21"/>
  <c r="C9770" i="21" s="1"/>
  <c r="B9769" i="21"/>
  <c r="C9769" i="21" s="1"/>
  <c r="B9768" i="21"/>
  <c r="C9768" i="21" s="1"/>
  <c r="B9767" i="21"/>
  <c r="C9767" i="21" s="1"/>
  <c r="B9766" i="21"/>
  <c r="C9766" i="21" s="1"/>
  <c r="B9765" i="21"/>
  <c r="C9765" i="21" s="1"/>
  <c r="B9764" i="21"/>
  <c r="C9764" i="21" s="1"/>
  <c r="B9763" i="21"/>
  <c r="C9763" i="21" s="1"/>
  <c r="B9762" i="21"/>
  <c r="C9762" i="21" s="1"/>
  <c r="B9761" i="21"/>
  <c r="C9761" i="21" s="1"/>
  <c r="B9760" i="21"/>
  <c r="C9760" i="21" s="1"/>
  <c r="B9759" i="21"/>
  <c r="C9759" i="21" s="1"/>
  <c r="B9758" i="21"/>
  <c r="C9758" i="21" s="1"/>
  <c r="B9757" i="21"/>
  <c r="C9757" i="21" s="1"/>
  <c r="B9756" i="21"/>
  <c r="C9756" i="21" s="1"/>
  <c r="B9755" i="21"/>
  <c r="C9755" i="21" s="1"/>
  <c r="B9754" i="21"/>
  <c r="C9754" i="21" s="1"/>
  <c r="B9753" i="21"/>
  <c r="C9753" i="21" s="1"/>
  <c r="B9752" i="21"/>
  <c r="C9752" i="21" s="1"/>
  <c r="B9751" i="21"/>
  <c r="C9751" i="21" s="1"/>
  <c r="B9750" i="21"/>
  <c r="C9750" i="21" s="1"/>
  <c r="B9749" i="21"/>
  <c r="C9749" i="21" s="1"/>
  <c r="B9748" i="21"/>
  <c r="C9748" i="21" s="1"/>
  <c r="B9747" i="21"/>
  <c r="C9747" i="21" s="1"/>
  <c r="C9746" i="21"/>
  <c r="B9746" i="21"/>
  <c r="B9745" i="21"/>
  <c r="C9745" i="21" s="1"/>
  <c r="B9744" i="21"/>
  <c r="C9744" i="21" s="1"/>
  <c r="B9743" i="21"/>
  <c r="C9743" i="21" s="1"/>
  <c r="B9742" i="21"/>
  <c r="C9742" i="21" s="1"/>
  <c r="C9741" i="21"/>
  <c r="B9741" i="21"/>
  <c r="B9740" i="21"/>
  <c r="C9740" i="21" s="1"/>
  <c r="B9739" i="21"/>
  <c r="C9739" i="21" s="1"/>
  <c r="C9738" i="21"/>
  <c r="B9738" i="21"/>
  <c r="B9737" i="21"/>
  <c r="C9737" i="21" s="1"/>
  <c r="B9736" i="21"/>
  <c r="C9736" i="21" s="1"/>
  <c r="B9735" i="21"/>
  <c r="C9735" i="21" s="1"/>
  <c r="B9734" i="21"/>
  <c r="C9734" i="21" s="1"/>
  <c r="C9733" i="21"/>
  <c r="B9733" i="21"/>
  <c r="B9732" i="21"/>
  <c r="C9732" i="21" s="1"/>
  <c r="B9731" i="21"/>
  <c r="C9731" i="21" s="1"/>
  <c r="C9730" i="21"/>
  <c r="B9730" i="21"/>
  <c r="B9729" i="21"/>
  <c r="C9729" i="21" s="1"/>
  <c r="B9728" i="21"/>
  <c r="C9728" i="21" s="1"/>
  <c r="B9727" i="21"/>
  <c r="C9727" i="21" s="1"/>
  <c r="B9726" i="21"/>
  <c r="C9726" i="21" s="1"/>
  <c r="B9725" i="21"/>
  <c r="C9725" i="21" s="1"/>
  <c r="B9724" i="21"/>
  <c r="C9724" i="21" s="1"/>
  <c r="B9723" i="21"/>
  <c r="C9723" i="21" s="1"/>
  <c r="B9722" i="21"/>
  <c r="C9722" i="21" s="1"/>
  <c r="B9721" i="21"/>
  <c r="C9721" i="21" s="1"/>
  <c r="B9720" i="21"/>
  <c r="C9720" i="21" s="1"/>
  <c r="B9719" i="21"/>
  <c r="C9719" i="21" s="1"/>
  <c r="B9718" i="21"/>
  <c r="C9718" i="21" s="1"/>
  <c r="B9717" i="21"/>
  <c r="C9717" i="21" s="1"/>
  <c r="B9716" i="21"/>
  <c r="C9716" i="21" s="1"/>
  <c r="B9715" i="21"/>
  <c r="C9715" i="21" s="1"/>
  <c r="B9714" i="21"/>
  <c r="C9714" i="21" s="1"/>
  <c r="B9713" i="21"/>
  <c r="C9713" i="21" s="1"/>
  <c r="B9712" i="21"/>
  <c r="C9712" i="21" s="1"/>
  <c r="B9711" i="21"/>
  <c r="C9711" i="21" s="1"/>
  <c r="B9710" i="21"/>
  <c r="C9710" i="21" s="1"/>
  <c r="B9709" i="21"/>
  <c r="C9709" i="21" s="1"/>
  <c r="B9708" i="21"/>
  <c r="C9708" i="21" s="1"/>
  <c r="B9707" i="21"/>
  <c r="C9707" i="21" s="1"/>
  <c r="B9706" i="21"/>
  <c r="C9706" i="21" s="1"/>
  <c r="B9705" i="21"/>
  <c r="C9705" i="21" s="1"/>
  <c r="B9704" i="21"/>
  <c r="C9704" i="21" s="1"/>
  <c r="B9703" i="21"/>
  <c r="C9703" i="21" s="1"/>
  <c r="B9702" i="21"/>
  <c r="C9702" i="21" s="1"/>
  <c r="B9701" i="21"/>
  <c r="C9701" i="21" s="1"/>
  <c r="B9700" i="21"/>
  <c r="C9700" i="21" s="1"/>
  <c r="B9699" i="21"/>
  <c r="C9699" i="21" s="1"/>
  <c r="B9698" i="21"/>
  <c r="C9698" i="21" s="1"/>
  <c r="B9697" i="21"/>
  <c r="C9697" i="21" s="1"/>
  <c r="B9696" i="21"/>
  <c r="C9696" i="21" s="1"/>
  <c r="B9695" i="21"/>
  <c r="C9695" i="21" s="1"/>
  <c r="B9694" i="21"/>
  <c r="C9694" i="21" s="1"/>
  <c r="B9693" i="21"/>
  <c r="C9693" i="21" s="1"/>
  <c r="B9692" i="21"/>
  <c r="C9692" i="21" s="1"/>
  <c r="B9691" i="21"/>
  <c r="C9691" i="21" s="1"/>
  <c r="B9690" i="21"/>
  <c r="C9690" i="21" s="1"/>
  <c r="B9689" i="21"/>
  <c r="C9689" i="21" s="1"/>
  <c r="B9688" i="21"/>
  <c r="C9688" i="21" s="1"/>
  <c r="B9687" i="21"/>
  <c r="C9687" i="21" s="1"/>
  <c r="B9686" i="21"/>
  <c r="C9686" i="21" s="1"/>
  <c r="B9685" i="21"/>
  <c r="C9685" i="21" s="1"/>
  <c r="B9684" i="21"/>
  <c r="C9684" i="21" s="1"/>
  <c r="B9683" i="21"/>
  <c r="C9683" i="21" s="1"/>
  <c r="B9682" i="21"/>
  <c r="C9682" i="21" s="1"/>
  <c r="B9681" i="21"/>
  <c r="C9681" i="21" s="1"/>
  <c r="B9680" i="21"/>
  <c r="C9680" i="21" s="1"/>
  <c r="B9679" i="21"/>
  <c r="C9679" i="21" s="1"/>
  <c r="B9678" i="21"/>
  <c r="C9678" i="21" s="1"/>
  <c r="B9677" i="21"/>
  <c r="C9677" i="21" s="1"/>
  <c r="B9676" i="21"/>
  <c r="C9676" i="21" s="1"/>
  <c r="B9675" i="21"/>
  <c r="C9675" i="21" s="1"/>
  <c r="B9674" i="21"/>
  <c r="C9674" i="21" s="1"/>
  <c r="B9673" i="21"/>
  <c r="C9673" i="21" s="1"/>
  <c r="B9672" i="21"/>
  <c r="C9672" i="21" s="1"/>
  <c r="B9671" i="21"/>
  <c r="C9671" i="21" s="1"/>
  <c r="B9670" i="21"/>
  <c r="C9670" i="21" s="1"/>
  <c r="B9669" i="21"/>
  <c r="C9669" i="21" s="1"/>
  <c r="B9668" i="21"/>
  <c r="C9668" i="21" s="1"/>
  <c r="B9667" i="21"/>
  <c r="C9667" i="21" s="1"/>
  <c r="B9666" i="21"/>
  <c r="C9666" i="21" s="1"/>
  <c r="B9665" i="21"/>
  <c r="C9665" i="21" s="1"/>
  <c r="B9664" i="21"/>
  <c r="C9664" i="21" s="1"/>
  <c r="B9663" i="21"/>
  <c r="C9663" i="21" s="1"/>
  <c r="B9662" i="21"/>
  <c r="C9662" i="21" s="1"/>
  <c r="B9661" i="21"/>
  <c r="C9661" i="21" s="1"/>
  <c r="B9660" i="21"/>
  <c r="C9660" i="21" s="1"/>
  <c r="B9659" i="21"/>
  <c r="C9659" i="21" s="1"/>
  <c r="B9658" i="21"/>
  <c r="C9658" i="21" s="1"/>
  <c r="B9657" i="21"/>
  <c r="C9657" i="21" s="1"/>
  <c r="B9656" i="21"/>
  <c r="C9656" i="21" s="1"/>
  <c r="B9655" i="21"/>
  <c r="C9655" i="21" s="1"/>
  <c r="B9654" i="21"/>
  <c r="C9654" i="21" s="1"/>
  <c r="B9653" i="21"/>
  <c r="C9653" i="21" s="1"/>
  <c r="B9652" i="21"/>
  <c r="C9652" i="21" s="1"/>
  <c r="B9651" i="21"/>
  <c r="C9651" i="21" s="1"/>
  <c r="B9650" i="21"/>
  <c r="C9650" i="21" s="1"/>
  <c r="B9649" i="21"/>
  <c r="C9649" i="21" s="1"/>
  <c r="B9648" i="21"/>
  <c r="C9648" i="21" s="1"/>
  <c r="B9647" i="21"/>
  <c r="C9647" i="21" s="1"/>
  <c r="B9646" i="21"/>
  <c r="C9646" i="21" s="1"/>
  <c r="B9645" i="21"/>
  <c r="C9645" i="21" s="1"/>
  <c r="B9644" i="21"/>
  <c r="C9644" i="21" s="1"/>
  <c r="B9643" i="21"/>
  <c r="C9643" i="21" s="1"/>
  <c r="B9642" i="21"/>
  <c r="C9642" i="21" s="1"/>
  <c r="B9641" i="21"/>
  <c r="C9641" i="21" s="1"/>
  <c r="B9640" i="21"/>
  <c r="C9640" i="21" s="1"/>
  <c r="B9639" i="21"/>
  <c r="C9639" i="21" s="1"/>
  <c r="B9638" i="21"/>
  <c r="C9638" i="21" s="1"/>
  <c r="B9637" i="21"/>
  <c r="C9637" i="21" s="1"/>
  <c r="B9636" i="21"/>
  <c r="C9636" i="21" s="1"/>
  <c r="B9635" i="21"/>
  <c r="C9635" i="21" s="1"/>
  <c r="B9634" i="21"/>
  <c r="C9634" i="21" s="1"/>
  <c r="B9633" i="21"/>
  <c r="C9633" i="21" s="1"/>
  <c r="B9632" i="21"/>
  <c r="C9632" i="21" s="1"/>
  <c r="B9631" i="21"/>
  <c r="C9631" i="21" s="1"/>
  <c r="B9630" i="21"/>
  <c r="C9630" i="21" s="1"/>
  <c r="B9629" i="21"/>
  <c r="C9629" i="21" s="1"/>
  <c r="B9628" i="21"/>
  <c r="C9628" i="21" s="1"/>
  <c r="B9627" i="21"/>
  <c r="C9627" i="21" s="1"/>
  <c r="B9626" i="21"/>
  <c r="C9626" i="21" s="1"/>
  <c r="B9625" i="21"/>
  <c r="C9625" i="21" s="1"/>
  <c r="B9624" i="21"/>
  <c r="C9624" i="21" s="1"/>
  <c r="B9623" i="21"/>
  <c r="C9623" i="21" s="1"/>
  <c r="B9622" i="21"/>
  <c r="C9622" i="21" s="1"/>
  <c r="B9621" i="21"/>
  <c r="C9621" i="21" s="1"/>
  <c r="B9620" i="21"/>
  <c r="C9620" i="21" s="1"/>
  <c r="B9619" i="21"/>
  <c r="C9619" i="21" s="1"/>
  <c r="B9618" i="21"/>
  <c r="C9618" i="21" s="1"/>
  <c r="B9617" i="21"/>
  <c r="C9617" i="21" s="1"/>
  <c r="B9616" i="21"/>
  <c r="C9616" i="21" s="1"/>
  <c r="B9615" i="21"/>
  <c r="C9615" i="21" s="1"/>
  <c r="B9614" i="21"/>
  <c r="C9614" i="21" s="1"/>
  <c r="B9613" i="21"/>
  <c r="C9613" i="21" s="1"/>
  <c r="B9612" i="21"/>
  <c r="C9612" i="21" s="1"/>
  <c r="B9611" i="21"/>
  <c r="C9611" i="21" s="1"/>
  <c r="B9610" i="21"/>
  <c r="C9610" i="21" s="1"/>
  <c r="B9609" i="21"/>
  <c r="C9609" i="21" s="1"/>
  <c r="B9608" i="21"/>
  <c r="C9608" i="21" s="1"/>
  <c r="B9607" i="21"/>
  <c r="C9607" i="21" s="1"/>
  <c r="B9606" i="21"/>
  <c r="C9606" i="21" s="1"/>
  <c r="B9605" i="21"/>
  <c r="C9605" i="21" s="1"/>
  <c r="B9604" i="21"/>
  <c r="C9604" i="21" s="1"/>
  <c r="B9603" i="21"/>
  <c r="C9603" i="21" s="1"/>
  <c r="B9602" i="21"/>
  <c r="C9602" i="21" s="1"/>
  <c r="B9601" i="21"/>
  <c r="C9601" i="21" s="1"/>
  <c r="B9600" i="21"/>
  <c r="C9600" i="21" s="1"/>
  <c r="B9599" i="21"/>
  <c r="C9599" i="21" s="1"/>
  <c r="B9598" i="21"/>
  <c r="C9598" i="21" s="1"/>
  <c r="B9597" i="21"/>
  <c r="C9597" i="21" s="1"/>
  <c r="B9596" i="21"/>
  <c r="C9596" i="21" s="1"/>
  <c r="B9595" i="21"/>
  <c r="C9595" i="21" s="1"/>
  <c r="B9594" i="21"/>
  <c r="C9594" i="21" s="1"/>
  <c r="B9593" i="21"/>
  <c r="C9593" i="21" s="1"/>
  <c r="B9592" i="21"/>
  <c r="C9592" i="21" s="1"/>
  <c r="B9591" i="21"/>
  <c r="C9591" i="21" s="1"/>
  <c r="B9590" i="21"/>
  <c r="C9590" i="21" s="1"/>
  <c r="B9589" i="21"/>
  <c r="C9589" i="21" s="1"/>
  <c r="B9588" i="21"/>
  <c r="C9588" i="21" s="1"/>
  <c r="B9587" i="21"/>
  <c r="C9587" i="21" s="1"/>
  <c r="B9586" i="21"/>
  <c r="C9586" i="21" s="1"/>
  <c r="B9585" i="21"/>
  <c r="C9585" i="21" s="1"/>
  <c r="B9584" i="21"/>
  <c r="C9584" i="21" s="1"/>
  <c r="B9583" i="21"/>
  <c r="C9583" i="21" s="1"/>
  <c r="B9582" i="21"/>
  <c r="C9582" i="21" s="1"/>
  <c r="B9581" i="21"/>
  <c r="C9581" i="21" s="1"/>
  <c r="B9580" i="21"/>
  <c r="C9580" i="21" s="1"/>
  <c r="B9579" i="21"/>
  <c r="C9579" i="21" s="1"/>
  <c r="B9578" i="21"/>
  <c r="C9578" i="21" s="1"/>
  <c r="B9577" i="21"/>
  <c r="C9577" i="21" s="1"/>
  <c r="B9576" i="21"/>
  <c r="C9576" i="21" s="1"/>
  <c r="B9575" i="21"/>
  <c r="C9575" i="21" s="1"/>
  <c r="B9574" i="21"/>
  <c r="C9574" i="21" s="1"/>
  <c r="B9573" i="21"/>
  <c r="C9573" i="21" s="1"/>
  <c r="B9572" i="21"/>
  <c r="C9572" i="21" s="1"/>
  <c r="B9571" i="21"/>
  <c r="C9571" i="21" s="1"/>
  <c r="B9570" i="21"/>
  <c r="C9570" i="21" s="1"/>
  <c r="B9569" i="21"/>
  <c r="C9569" i="21" s="1"/>
  <c r="B9568" i="21"/>
  <c r="C9568" i="21" s="1"/>
  <c r="B9567" i="21"/>
  <c r="C9567" i="21" s="1"/>
  <c r="B9566" i="21"/>
  <c r="C9566" i="21" s="1"/>
  <c r="B9565" i="21"/>
  <c r="C9565" i="21" s="1"/>
  <c r="B9564" i="21"/>
  <c r="C9564" i="21" s="1"/>
  <c r="B9563" i="21"/>
  <c r="C9563" i="21" s="1"/>
  <c r="B9562" i="21"/>
  <c r="C9562" i="21" s="1"/>
  <c r="B9561" i="21"/>
  <c r="C9561" i="21" s="1"/>
  <c r="B9560" i="21"/>
  <c r="C9560" i="21" s="1"/>
  <c r="B9559" i="21"/>
  <c r="C9559" i="21" s="1"/>
  <c r="B9558" i="21"/>
  <c r="C9558" i="21" s="1"/>
  <c r="B9557" i="21"/>
  <c r="C9557" i="21" s="1"/>
  <c r="B9556" i="21"/>
  <c r="C9556" i="21" s="1"/>
  <c r="B9555" i="21"/>
  <c r="C9555" i="21" s="1"/>
  <c r="B9554" i="21"/>
  <c r="C9554" i="21" s="1"/>
  <c r="B9553" i="21"/>
  <c r="C9553" i="21" s="1"/>
  <c r="B9552" i="21"/>
  <c r="C9552" i="21" s="1"/>
  <c r="B9551" i="21"/>
  <c r="C9551" i="21" s="1"/>
  <c r="B9550" i="21"/>
  <c r="C9550" i="21" s="1"/>
  <c r="B9549" i="21"/>
  <c r="C9549" i="21" s="1"/>
  <c r="B9548" i="21"/>
  <c r="C9548" i="21" s="1"/>
  <c r="B9547" i="21"/>
  <c r="C9547" i="21" s="1"/>
  <c r="B9546" i="21"/>
  <c r="C9546" i="21" s="1"/>
  <c r="B9545" i="21"/>
  <c r="C9545" i="21" s="1"/>
  <c r="B9544" i="21"/>
  <c r="C9544" i="21" s="1"/>
  <c r="B9543" i="21"/>
  <c r="C9543" i="21" s="1"/>
  <c r="B9542" i="21"/>
  <c r="C9542" i="21" s="1"/>
  <c r="B9541" i="21"/>
  <c r="C9541" i="21" s="1"/>
  <c r="B9540" i="21"/>
  <c r="C9540" i="21" s="1"/>
  <c r="B9539" i="21"/>
  <c r="C9539" i="21" s="1"/>
  <c r="B9538" i="21"/>
  <c r="C9538" i="21" s="1"/>
  <c r="B9537" i="21"/>
  <c r="C9537" i="21" s="1"/>
  <c r="B9536" i="21"/>
  <c r="C9536" i="21" s="1"/>
  <c r="B9535" i="21"/>
  <c r="C9535" i="21" s="1"/>
  <c r="B9534" i="21"/>
  <c r="C9534" i="21" s="1"/>
  <c r="B9533" i="21"/>
  <c r="C9533" i="21" s="1"/>
  <c r="B9532" i="21"/>
  <c r="C9532" i="21" s="1"/>
  <c r="B9531" i="21"/>
  <c r="C9531" i="21" s="1"/>
  <c r="B9530" i="21"/>
  <c r="C9530" i="21" s="1"/>
  <c r="B9529" i="21"/>
  <c r="C9529" i="21" s="1"/>
  <c r="B9528" i="21"/>
  <c r="C9528" i="21" s="1"/>
  <c r="B9527" i="21"/>
  <c r="C9527" i="21" s="1"/>
  <c r="B9526" i="21"/>
  <c r="C9526" i="21" s="1"/>
  <c r="B9525" i="21"/>
  <c r="C9525" i="21" s="1"/>
  <c r="B9524" i="21"/>
  <c r="C9524" i="21" s="1"/>
  <c r="B9523" i="21"/>
  <c r="C9523" i="21" s="1"/>
  <c r="B9522" i="21"/>
  <c r="C9522" i="21" s="1"/>
  <c r="B9521" i="21"/>
  <c r="C9521" i="21" s="1"/>
  <c r="B9520" i="21"/>
  <c r="C9520" i="21" s="1"/>
  <c r="B9519" i="21"/>
  <c r="C9519" i="21" s="1"/>
  <c r="B9518" i="21"/>
  <c r="C9518" i="21" s="1"/>
  <c r="B9517" i="21"/>
  <c r="C9517" i="21" s="1"/>
  <c r="B9516" i="21"/>
  <c r="C9516" i="21" s="1"/>
  <c r="B9515" i="21"/>
  <c r="C9515" i="21" s="1"/>
  <c r="B9514" i="21"/>
  <c r="C9514" i="21" s="1"/>
  <c r="B9513" i="21"/>
  <c r="C9513" i="21" s="1"/>
  <c r="B9512" i="21"/>
  <c r="C9512" i="21" s="1"/>
  <c r="B9511" i="21"/>
  <c r="C9511" i="21" s="1"/>
  <c r="B9510" i="21"/>
  <c r="C9510" i="21" s="1"/>
  <c r="B9509" i="21"/>
  <c r="C9509" i="21" s="1"/>
  <c r="B9508" i="21"/>
  <c r="C9508" i="21" s="1"/>
  <c r="B9507" i="21"/>
  <c r="C9507" i="21" s="1"/>
  <c r="B9506" i="21"/>
  <c r="C9506" i="21" s="1"/>
  <c r="B9505" i="21"/>
  <c r="C9505" i="21" s="1"/>
  <c r="B9504" i="21"/>
  <c r="C9504" i="21" s="1"/>
  <c r="C9503" i="21"/>
  <c r="B9503" i="21"/>
  <c r="C9502" i="21"/>
  <c r="B9502" i="21"/>
  <c r="C9501" i="21"/>
  <c r="B9501" i="21"/>
  <c r="B9500" i="21"/>
  <c r="C9500" i="21" s="1"/>
  <c r="B9499" i="21"/>
  <c r="C9499" i="21" s="1"/>
  <c r="B9498" i="21"/>
  <c r="C9498" i="21" s="1"/>
  <c r="B9497" i="21"/>
  <c r="C9497" i="21" s="1"/>
  <c r="B9496" i="21"/>
  <c r="C9496" i="21" s="1"/>
  <c r="C9495" i="21"/>
  <c r="B9495" i="21"/>
  <c r="C9494" i="21"/>
  <c r="B9494" i="21"/>
  <c r="E9493" i="21"/>
  <c r="D9493" i="21"/>
  <c r="C9493" i="21"/>
  <c r="B9493" i="21"/>
  <c r="C9492" i="21"/>
  <c r="B9492" i="21"/>
  <c r="B9491" i="21"/>
  <c r="C9491" i="21" s="1"/>
  <c r="B9490" i="21"/>
  <c r="C9490" i="21" s="1"/>
  <c r="B9489" i="21"/>
  <c r="C9489" i="21" s="1"/>
  <c r="B9488" i="21"/>
  <c r="C9488" i="21" s="1"/>
  <c r="B9487" i="21"/>
  <c r="C9487" i="21" s="1"/>
  <c r="C9486" i="21"/>
  <c r="B9486" i="21"/>
  <c r="C9485" i="21"/>
  <c r="B9485" i="21"/>
  <c r="C9484" i="21"/>
  <c r="B9484" i="21"/>
  <c r="B9483" i="21"/>
  <c r="C9483" i="21" s="1"/>
  <c r="B9482" i="21"/>
  <c r="C9482" i="21" s="1"/>
  <c r="C9481" i="21"/>
  <c r="B9481" i="21"/>
  <c r="C9480" i="21"/>
  <c r="B9480" i="21"/>
  <c r="B9479" i="21"/>
  <c r="C9479" i="21" s="1"/>
  <c r="B9478" i="21"/>
  <c r="C9478" i="21" s="1"/>
  <c r="C9477" i="21"/>
  <c r="B9477" i="21"/>
  <c r="C9476" i="21"/>
  <c r="B9476" i="21"/>
  <c r="B9475" i="21"/>
  <c r="C9475" i="21" s="1"/>
  <c r="B9474" i="21"/>
  <c r="C9474" i="21" s="1"/>
  <c r="C9473" i="21"/>
  <c r="B9473" i="21"/>
  <c r="C9472" i="21"/>
  <c r="B9472" i="21"/>
  <c r="B9471" i="21"/>
  <c r="C9471" i="21" s="1"/>
  <c r="B9470" i="21"/>
  <c r="C9470" i="21" s="1"/>
  <c r="C9469" i="21"/>
  <c r="B9469" i="21"/>
  <c r="C9468" i="21"/>
  <c r="B9468" i="21"/>
  <c r="B9467" i="21"/>
  <c r="C9467" i="21" s="1"/>
  <c r="B9466" i="21"/>
  <c r="C9466" i="21" s="1"/>
  <c r="C9465" i="21"/>
  <c r="B9465" i="21"/>
  <c r="C9464" i="21"/>
  <c r="B9464" i="21"/>
  <c r="B9463" i="21"/>
  <c r="C9463" i="21" s="1"/>
  <c r="B9462" i="21"/>
  <c r="C9462" i="21" s="1"/>
  <c r="C9461" i="21"/>
  <c r="B9461" i="21"/>
  <c r="C9460" i="21"/>
  <c r="B9460" i="21"/>
  <c r="B9459" i="21"/>
  <c r="C9459" i="21" s="1"/>
  <c r="B9458" i="21"/>
  <c r="C9458" i="21" s="1"/>
  <c r="C9457" i="21"/>
  <c r="B9457" i="21"/>
  <c r="C9456" i="21"/>
  <c r="B9456" i="21"/>
  <c r="B9455" i="21"/>
  <c r="C9455" i="21" s="1"/>
  <c r="B9454" i="21"/>
  <c r="C9454" i="21" s="1"/>
  <c r="C9453" i="21"/>
  <c r="B9453" i="21"/>
  <c r="C9452" i="21"/>
  <c r="B9452" i="21"/>
  <c r="B9451" i="21"/>
  <c r="C9451" i="21" s="1"/>
  <c r="B9450" i="21"/>
  <c r="C9450" i="21" s="1"/>
  <c r="C9449" i="21"/>
  <c r="B9449" i="21"/>
  <c r="C9448" i="21"/>
  <c r="B9448" i="21"/>
  <c r="B9447" i="21"/>
  <c r="C9447" i="21" s="1"/>
  <c r="B9446" i="21"/>
  <c r="C9446" i="21" s="1"/>
  <c r="B9445" i="21"/>
  <c r="C9445" i="21" s="1"/>
  <c r="B9444" i="21"/>
  <c r="C9444" i="21" s="1"/>
  <c r="B9443" i="21"/>
  <c r="C9443" i="21" s="1"/>
  <c r="B9442" i="21"/>
  <c r="C9442" i="21" s="1"/>
  <c r="B9441" i="21"/>
  <c r="C9441" i="21" s="1"/>
  <c r="C9440" i="21"/>
  <c r="B9440" i="21"/>
  <c r="B9439" i="21"/>
  <c r="C9439" i="21" s="1"/>
  <c r="B9438" i="21"/>
  <c r="C9438" i="21" s="1"/>
  <c r="B9437" i="21"/>
  <c r="C9437" i="21" s="1"/>
  <c r="B9436" i="21"/>
  <c r="C9436" i="21" s="1"/>
  <c r="B9435" i="21"/>
  <c r="C9435" i="21" s="1"/>
  <c r="B9434" i="21"/>
  <c r="C9434" i="21" s="1"/>
  <c r="B9433" i="21"/>
  <c r="C9433" i="21" s="1"/>
  <c r="C9432" i="21"/>
  <c r="B9432" i="21"/>
  <c r="B9431" i="21"/>
  <c r="C9431" i="21" s="1"/>
  <c r="B9430" i="21"/>
  <c r="C9430" i="21" s="1"/>
  <c r="B9429" i="21"/>
  <c r="C9429" i="21" s="1"/>
  <c r="B9428" i="21"/>
  <c r="C9428" i="21" s="1"/>
  <c r="B9427" i="21"/>
  <c r="C9427" i="21" s="1"/>
  <c r="B9426" i="21"/>
  <c r="C9426" i="21" s="1"/>
  <c r="B9425" i="21"/>
  <c r="C9425" i="21" s="1"/>
  <c r="C9424" i="21"/>
  <c r="B9424" i="21"/>
  <c r="B9423" i="21"/>
  <c r="C9423" i="21" s="1"/>
  <c r="B9422" i="21"/>
  <c r="C9422" i="21" s="1"/>
  <c r="B9421" i="21"/>
  <c r="C9421" i="21" s="1"/>
  <c r="C9420" i="21"/>
  <c r="B9420" i="21"/>
  <c r="B9419" i="21"/>
  <c r="C9419" i="21" s="1"/>
  <c r="B9418" i="21"/>
  <c r="C9418" i="21" s="1"/>
  <c r="B9417" i="21"/>
  <c r="C9417" i="21" s="1"/>
  <c r="C9416" i="21"/>
  <c r="B9416" i="21"/>
  <c r="B9415" i="21"/>
  <c r="C9415" i="21" s="1"/>
  <c r="B9414" i="21"/>
  <c r="C9414" i="21" s="1"/>
  <c r="B9413" i="21"/>
  <c r="C9413" i="21" s="1"/>
  <c r="C9412" i="21"/>
  <c r="B9412" i="21"/>
  <c r="B9411" i="21"/>
  <c r="C9411" i="21" s="1"/>
  <c r="B9410" i="21"/>
  <c r="C9410" i="21" s="1"/>
  <c r="B9409" i="21"/>
  <c r="C9409" i="21" s="1"/>
  <c r="C9408" i="21"/>
  <c r="B9408" i="21"/>
  <c r="B9407" i="21"/>
  <c r="C9407" i="21" s="1"/>
  <c r="B9406" i="21"/>
  <c r="C9406" i="21" s="1"/>
  <c r="B9405" i="21"/>
  <c r="C9405" i="21" s="1"/>
  <c r="C9404" i="21"/>
  <c r="B9404" i="21"/>
  <c r="B9403" i="21"/>
  <c r="C9403" i="21" s="1"/>
  <c r="B9402" i="21"/>
  <c r="C9402" i="21" s="1"/>
  <c r="B9401" i="21"/>
  <c r="C9401" i="21" s="1"/>
  <c r="C9400" i="21"/>
  <c r="B9400" i="21"/>
  <c r="B9399" i="21"/>
  <c r="C9399" i="21" s="1"/>
  <c r="B9398" i="21"/>
  <c r="C9398" i="21" s="1"/>
  <c r="B9397" i="21"/>
  <c r="C9397" i="21" s="1"/>
  <c r="C9396" i="21"/>
  <c r="B9396" i="21"/>
  <c r="B9395" i="21"/>
  <c r="C9395" i="21" s="1"/>
  <c r="B9394" i="21"/>
  <c r="C9394" i="21" s="1"/>
  <c r="B9393" i="21"/>
  <c r="C9393" i="21" s="1"/>
  <c r="C9392" i="21"/>
  <c r="B9392" i="21"/>
  <c r="B9391" i="21"/>
  <c r="C9391" i="21" s="1"/>
  <c r="B9390" i="21"/>
  <c r="C9390" i="21" s="1"/>
  <c r="B9389" i="21"/>
  <c r="C9389" i="21" s="1"/>
  <c r="C9388" i="21"/>
  <c r="B9388" i="21"/>
  <c r="B9387" i="21"/>
  <c r="C9387" i="21" s="1"/>
  <c r="B9386" i="21"/>
  <c r="C9386" i="21" s="1"/>
  <c r="B9385" i="21"/>
  <c r="C9385" i="21" s="1"/>
  <c r="C9384" i="21"/>
  <c r="B9384" i="21"/>
  <c r="B9383" i="21"/>
  <c r="C9383" i="21" s="1"/>
  <c r="B9382" i="21"/>
  <c r="C9382" i="21" s="1"/>
  <c r="B9381" i="21"/>
  <c r="C9381" i="21" s="1"/>
  <c r="C9380" i="21"/>
  <c r="B9380" i="21"/>
  <c r="B9379" i="21"/>
  <c r="C9379" i="21" s="1"/>
  <c r="B9378" i="21"/>
  <c r="C9378" i="21" s="1"/>
  <c r="B9377" i="21"/>
  <c r="C9377" i="21" s="1"/>
  <c r="C9376" i="21"/>
  <c r="B9376" i="21"/>
  <c r="B9375" i="21"/>
  <c r="C9375" i="21" s="1"/>
  <c r="B9374" i="21"/>
  <c r="C9374" i="21" s="1"/>
  <c r="B9373" i="21"/>
  <c r="C9373" i="21" s="1"/>
  <c r="C9372" i="21"/>
  <c r="B9372" i="21"/>
  <c r="B9371" i="21"/>
  <c r="C9371" i="21" s="1"/>
  <c r="B9370" i="21"/>
  <c r="C9370" i="21" s="1"/>
  <c r="B9369" i="21"/>
  <c r="C9369" i="21" s="1"/>
  <c r="C9368" i="21"/>
  <c r="B9368" i="21"/>
  <c r="B9367" i="21"/>
  <c r="C9367" i="21" s="1"/>
  <c r="B9366" i="21"/>
  <c r="C9366" i="21" s="1"/>
  <c r="B9365" i="21"/>
  <c r="C9365" i="21" s="1"/>
  <c r="C9364" i="21"/>
  <c r="B9364" i="21"/>
  <c r="B9363" i="21"/>
  <c r="C9363" i="21" s="1"/>
  <c r="B9362" i="21"/>
  <c r="C9362" i="21" s="1"/>
  <c r="B9361" i="21"/>
  <c r="C9361" i="21" s="1"/>
  <c r="C9360" i="21"/>
  <c r="B9360" i="21"/>
  <c r="B9359" i="21"/>
  <c r="C9359" i="21" s="1"/>
  <c r="B9358" i="21"/>
  <c r="C9358" i="21" s="1"/>
  <c r="B9357" i="21"/>
  <c r="C9357" i="21" s="1"/>
  <c r="C9356" i="21"/>
  <c r="B9356" i="21"/>
  <c r="B9355" i="21"/>
  <c r="C9355" i="21" s="1"/>
  <c r="B9354" i="21"/>
  <c r="C9354" i="21" s="1"/>
  <c r="B9353" i="21"/>
  <c r="C9353" i="21" s="1"/>
  <c r="C9352" i="21"/>
  <c r="B9352" i="21"/>
  <c r="B9351" i="21"/>
  <c r="C9351" i="21" s="1"/>
  <c r="B9350" i="21"/>
  <c r="C9350" i="21" s="1"/>
  <c r="B9349" i="21"/>
  <c r="C9349" i="21" s="1"/>
  <c r="C9348" i="21"/>
  <c r="B9348" i="21"/>
  <c r="B9347" i="21"/>
  <c r="C9347" i="21" s="1"/>
  <c r="B9346" i="21"/>
  <c r="C9346" i="21" s="1"/>
  <c r="B9345" i="21"/>
  <c r="C9345" i="21" s="1"/>
  <c r="C9344" i="21"/>
  <c r="B9344" i="21"/>
  <c r="B9343" i="21"/>
  <c r="C9343" i="21" s="1"/>
  <c r="B9342" i="21"/>
  <c r="C9342" i="21" s="1"/>
  <c r="B9341" i="21"/>
  <c r="C9341" i="21" s="1"/>
  <c r="C9340" i="21"/>
  <c r="B9340" i="21"/>
  <c r="B9339" i="21"/>
  <c r="C9339" i="21" s="1"/>
  <c r="B9338" i="21"/>
  <c r="C9338" i="21" s="1"/>
  <c r="B9337" i="21"/>
  <c r="C9337" i="21" s="1"/>
  <c r="C9336" i="21"/>
  <c r="B9336" i="21"/>
  <c r="B9335" i="21"/>
  <c r="C9335" i="21" s="1"/>
  <c r="B9334" i="21"/>
  <c r="C9334" i="21" s="1"/>
  <c r="B9333" i="21"/>
  <c r="C9333" i="21" s="1"/>
  <c r="C9332" i="21"/>
  <c r="B9332" i="21"/>
  <c r="B9331" i="21"/>
  <c r="C9331" i="21" s="1"/>
  <c r="B9330" i="21"/>
  <c r="C9330" i="21" s="1"/>
  <c r="B9329" i="21"/>
  <c r="C9329" i="21" s="1"/>
  <c r="C9328" i="21"/>
  <c r="B9328" i="21"/>
  <c r="B9327" i="21"/>
  <c r="C9327" i="21" s="1"/>
  <c r="B9326" i="21"/>
  <c r="C9326" i="21" s="1"/>
  <c r="B9325" i="21"/>
  <c r="C9325" i="21" s="1"/>
  <c r="C9324" i="21"/>
  <c r="B9324" i="21"/>
  <c r="B9323" i="21"/>
  <c r="C9323" i="21" s="1"/>
  <c r="B9322" i="21"/>
  <c r="C9322" i="21" s="1"/>
  <c r="B9321" i="21"/>
  <c r="C9321" i="21" s="1"/>
  <c r="C9320" i="21"/>
  <c r="B9320" i="21"/>
  <c r="B9319" i="21"/>
  <c r="C9319" i="21" s="1"/>
  <c r="B9318" i="21"/>
  <c r="C9318" i="21" s="1"/>
  <c r="B9317" i="21"/>
  <c r="C9317" i="21" s="1"/>
  <c r="C9316" i="21"/>
  <c r="B9316" i="21"/>
  <c r="B9315" i="21"/>
  <c r="C9315" i="21" s="1"/>
  <c r="B9314" i="21"/>
  <c r="C9314" i="21" s="1"/>
  <c r="B9313" i="21"/>
  <c r="C9313" i="21" s="1"/>
  <c r="C9312" i="21"/>
  <c r="B9312" i="21"/>
  <c r="B9311" i="21"/>
  <c r="C9311" i="21" s="1"/>
  <c r="B9310" i="21"/>
  <c r="C9310" i="21" s="1"/>
  <c r="B9309" i="21"/>
  <c r="C9309" i="21" s="1"/>
  <c r="C9308" i="21"/>
  <c r="B9308" i="21"/>
  <c r="B9307" i="21"/>
  <c r="C9307" i="21" s="1"/>
  <c r="B9306" i="21"/>
  <c r="C9306" i="21" s="1"/>
  <c r="B9305" i="21"/>
  <c r="C9305" i="21" s="1"/>
  <c r="C9304" i="21"/>
  <c r="B9304" i="21"/>
  <c r="B9303" i="21"/>
  <c r="C9303" i="21" s="1"/>
  <c r="B9302" i="21"/>
  <c r="C9302" i="21" s="1"/>
  <c r="B9301" i="21"/>
  <c r="C9301" i="21" s="1"/>
  <c r="C9300" i="21"/>
  <c r="B9300" i="21"/>
  <c r="B9299" i="21"/>
  <c r="C9299" i="21" s="1"/>
  <c r="B9298" i="21"/>
  <c r="C9298" i="21" s="1"/>
  <c r="B9297" i="21"/>
  <c r="C9297" i="21" s="1"/>
  <c r="C9296" i="21"/>
  <c r="B9296" i="21"/>
  <c r="B9295" i="21"/>
  <c r="C9295" i="21" s="1"/>
  <c r="B9294" i="21"/>
  <c r="C9294" i="21" s="1"/>
  <c r="B9293" i="21"/>
  <c r="C9293" i="21" s="1"/>
  <c r="C9292" i="21"/>
  <c r="B9292" i="21"/>
  <c r="B9291" i="21"/>
  <c r="C9291" i="21" s="1"/>
  <c r="B9290" i="21"/>
  <c r="C9290" i="21" s="1"/>
  <c r="B9289" i="21"/>
  <c r="C9289" i="21" s="1"/>
  <c r="C9288" i="21"/>
  <c r="B9288" i="21"/>
  <c r="B9287" i="21"/>
  <c r="C9287" i="21" s="1"/>
  <c r="B9286" i="21"/>
  <c r="C9286" i="21" s="1"/>
  <c r="B9285" i="21"/>
  <c r="C9285" i="21" s="1"/>
  <c r="C9284" i="21"/>
  <c r="B9284" i="21"/>
  <c r="B9283" i="21"/>
  <c r="C9283" i="21" s="1"/>
  <c r="B9282" i="21"/>
  <c r="C9282" i="21" s="1"/>
  <c r="B9281" i="21"/>
  <c r="C9281" i="21" s="1"/>
  <c r="C9280" i="21"/>
  <c r="B9280" i="21"/>
  <c r="B9279" i="21"/>
  <c r="C9279" i="21" s="1"/>
  <c r="B9278" i="21"/>
  <c r="C9278" i="21" s="1"/>
  <c r="B9277" i="21"/>
  <c r="C9277" i="21" s="1"/>
  <c r="C9276" i="21"/>
  <c r="B9276" i="21"/>
  <c r="B9275" i="21"/>
  <c r="C9275" i="21" s="1"/>
  <c r="B9274" i="21"/>
  <c r="C9274" i="21" s="1"/>
  <c r="B9273" i="21"/>
  <c r="C9273" i="21" s="1"/>
  <c r="C9272" i="21"/>
  <c r="B9272" i="21"/>
  <c r="B9271" i="21"/>
  <c r="C9271" i="21" s="1"/>
  <c r="B9270" i="21"/>
  <c r="C9270" i="21" s="1"/>
  <c r="B9269" i="21"/>
  <c r="C9269" i="21" s="1"/>
  <c r="C9268" i="21"/>
  <c r="B9268" i="21"/>
  <c r="B9267" i="21"/>
  <c r="C9267" i="21" s="1"/>
  <c r="B9266" i="21"/>
  <c r="C9266" i="21" s="1"/>
  <c r="B9265" i="21"/>
  <c r="C9265" i="21" s="1"/>
  <c r="C9264" i="21"/>
  <c r="B9264" i="21"/>
  <c r="B9263" i="21"/>
  <c r="C9263" i="21" s="1"/>
  <c r="B9262" i="21"/>
  <c r="C9262" i="21" s="1"/>
  <c r="B9261" i="21"/>
  <c r="C9261" i="21" s="1"/>
  <c r="C9260" i="21"/>
  <c r="B9260" i="21"/>
  <c r="B9259" i="21"/>
  <c r="C9259" i="21" s="1"/>
  <c r="B9258" i="21"/>
  <c r="C9258" i="21" s="1"/>
  <c r="B9257" i="21"/>
  <c r="C9257" i="21" s="1"/>
  <c r="C9256" i="21"/>
  <c r="B9256" i="21"/>
  <c r="B9255" i="21"/>
  <c r="C9255" i="21" s="1"/>
  <c r="B9254" i="21"/>
  <c r="C9254" i="21" s="1"/>
  <c r="B9253" i="21"/>
  <c r="C9253" i="21" s="1"/>
  <c r="C9252" i="21"/>
  <c r="B9252" i="21"/>
  <c r="B9251" i="21"/>
  <c r="C9251" i="21" s="1"/>
  <c r="B9250" i="21"/>
  <c r="C9250" i="21" s="1"/>
  <c r="B9249" i="21"/>
  <c r="C9249" i="21" s="1"/>
  <c r="C9248" i="21"/>
  <c r="B9248" i="21"/>
  <c r="B9247" i="21"/>
  <c r="C9247" i="21" s="1"/>
  <c r="B9246" i="21"/>
  <c r="C9246" i="21" s="1"/>
  <c r="B9245" i="21"/>
  <c r="C9245" i="21" s="1"/>
  <c r="C9244" i="21"/>
  <c r="B9244" i="21"/>
  <c r="B9243" i="21"/>
  <c r="C9243" i="21" s="1"/>
  <c r="B9242" i="21"/>
  <c r="C9242" i="21" s="1"/>
  <c r="B9241" i="21"/>
  <c r="C9241" i="21" s="1"/>
  <c r="C9240" i="21"/>
  <c r="B9240" i="21"/>
  <c r="B9239" i="21"/>
  <c r="C9239" i="21" s="1"/>
  <c r="B9238" i="21"/>
  <c r="C9238" i="21" s="1"/>
  <c r="B9237" i="21"/>
  <c r="C9237" i="21" s="1"/>
  <c r="C9236" i="21"/>
  <c r="B9236" i="21"/>
  <c r="B9235" i="21"/>
  <c r="C9235" i="21" s="1"/>
  <c r="B9234" i="21"/>
  <c r="C9234" i="21" s="1"/>
  <c r="B9233" i="21"/>
  <c r="C9233" i="21" s="1"/>
  <c r="C9232" i="21"/>
  <c r="B9232" i="21"/>
  <c r="B9231" i="21"/>
  <c r="C9231" i="21" s="1"/>
  <c r="B9230" i="21"/>
  <c r="C9230" i="21" s="1"/>
  <c r="B9229" i="21"/>
  <c r="C9229" i="21" s="1"/>
  <c r="C9228" i="21"/>
  <c r="B9228" i="21"/>
  <c r="B9227" i="21"/>
  <c r="C9227" i="21" s="1"/>
  <c r="B9226" i="21"/>
  <c r="C9226" i="21" s="1"/>
  <c r="B9225" i="21"/>
  <c r="C9225" i="21" s="1"/>
  <c r="C9224" i="21"/>
  <c r="B9224" i="21"/>
  <c r="B9223" i="21"/>
  <c r="C9223" i="21" s="1"/>
  <c r="B9222" i="21"/>
  <c r="C9222" i="21" s="1"/>
  <c r="B9221" i="21"/>
  <c r="C9221" i="21" s="1"/>
  <c r="C9220" i="21"/>
  <c r="B9220" i="21"/>
  <c r="B9219" i="21"/>
  <c r="C9219" i="21" s="1"/>
  <c r="B9218" i="21"/>
  <c r="C9218" i="21" s="1"/>
  <c r="B9217" i="21"/>
  <c r="C9217" i="21" s="1"/>
  <c r="C9216" i="21"/>
  <c r="B9216" i="21"/>
  <c r="B9215" i="21"/>
  <c r="C9215" i="21" s="1"/>
  <c r="B9214" i="21"/>
  <c r="C9214" i="21" s="1"/>
  <c r="B9213" i="21"/>
  <c r="C9213" i="21" s="1"/>
  <c r="C9212" i="21"/>
  <c r="B9212" i="21"/>
  <c r="B9211" i="21"/>
  <c r="C9211" i="21" s="1"/>
  <c r="B9210" i="21"/>
  <c r="C9210" i="21" s="1"/>
  <c r="B9209" i="21"/>
  <c r="C9209" i="21" s="1"/>
  <c r="C9208" i="21"/>
  <c r="B9208" i="21"/>
  <c r="B9207" i="21"/>
  <c r="C9207" i="21" s="1"/>
  <c r="B9206" i="21"/>
  <c r="C9206" i="21" s="1"/>
  <c r="B9205" i="21"/>
  <c r="C9205" i="21" s="1"/>
  <c r="C9204" i="21"/>
  <c r="B9204" i="21"/>
  <c r="B9203" i="21"/>
  <c r="C9203" i="21" s="1"/>
  <c r="B9202" i="21"/>
  <c r="C9202" i="21" s="1"/>
  <c r="B9201" i="21"/>
  <c r="C9201" i="21" s="1"/>
  <c r="C9200" i="21"/>
  <c r="B9200" i="21"/>
  <c r="B9199" i="21"/>
  <c r="C9199" i="21" s="1"/>
  <c r="B9198" i="21"/>
  <c r="C9198" i="21" s="1"/>
  <c r="B9197" i="21"/>
  <c r="C9197" i="21" s="1"/>
  <c r="C9196" i="21"/>
  <c r="B9196" i="21"/>
  <c r="B9195" i="21"/>
  <c r="C9195" i="21" s="1"/>
  <c r="B9194" i="21"/>
  <c r="C9194" i="21" s="1"/>
  <c r="B9193" i="21"/>
  <c r="C9193" i="21" s="1"/>
  <c r="C9192" i="21"/>
  <c r="B9192" i="21"/>
  <c r="B9191" i="21"/>
  <c r="C9191" i="21" s="1"/>
  <c r="B9190" i="21"/>
  <c r="C9190" i="21" s="1"/>
  <c r="B9189" i="21"/>
  <c r="C9189" i="21" s="1"/>
  <c r="C9188" i="21"/>
  <c r="B9188" i="21"/>
  <c r="B9187" i="21"/>
  <c r="C9187" i="21" s="1"/>
  <c r="B9186" i="21"/>
  <c r="C9186" i="21" s="1"/>
  <c r="B9185" i="21"/>
  <c r="C9185" i="21" s="1"/>
  <c r="C9184" i="21"/>
  <c r="B9184" i="21"/>
  <c r="B9183" i="21"/>
  <c r="C9183" i="21" s="1"/>
  <c r="B9182" i="21"/>
  <c r="C9182" i="21" s="1"/>
  <c r="B9181" i="21"/>
  <c r="C9181" i="21" s="1"/>
  <c r="C9180" i="21"/>
  <c r="B9180" i="21"/>
  <c r="B9179" i="21"/>
  <c r="C9179" i="21" s="1"/>
  <c r="B9178" i="21"/>
  <c r="C9178" i="21" s="1"/>
  <c r="B9177" i="21"/>
  <c r="C9177" i="21" s="1"/>
  <c r="C9176" i="21"/>
  <c r="B9176" i="21"/>
  <c r="B9175" i="21"/>
  <c r="C9175" i="21" s="1"/>
  <c r="B9174" i="21"/>
  <c r="C9174" i="21" s="1"/>
  <c r="B9173" i="21"/>
  <c r="C9173" i="21" s="1"/>
  <c r="C9172" i="21"/>
  <c r="B9172" i="21"/>
  <c r="B9171" i="21"/>
  <c r="C9171" i="21" s="1"/>
  <c r="B9170" i="21"/>
  <c r="C9170" i="21" s="1"/>
  <c r="B9169" i="21"/>
  <c r="C9169" i="21" s="1"/>
  <c r="C9168" i="21"/>
  <c r="B9168" i="21"/>
  <c r="B9167" i="21"/>
  <c r="C9167" i="21" s="1"/>
  <c r="B9166" i="21"/>
  <c r="C9166" i="21" s="1"/>
  <c r="B9165" i="21"/>
  <c r="C9165" i="21" s="1"/>
  <c r="C9164" i="21"/>
  <c r="B9164" i="21"/>
  <c r="B9163" i="21"/>
  <c r="C9163" i="21" s="1"/>
  <c r="B9162" i="21"/>
  <c r="C9162" i="21" s="1"/>
  <c r="B9161" i="21"/>
  <c r="C9161" i="21" s="1"/>
  <c r="C9160" i="21"/>
  <c r="B9160" i="21"/>
  <c r="B9159" i="21"/>
  <c r="C9159" i="21" s="1"/>
  <c r="B9158" i="21"/>
  <c r="C9158" i="21" s="1"/>
  <c r="B9157" i="21"/>
  <c r="C9157" i="21" s="1"/>
  <c r="C9156" i="21"/>
  <c r="B9156" i="21"/>
  <c r="B9155" i="21"/>
  <c r="C9155" i="21" s="1"/>
  <c r="B9154" i="21"/>
  <c r="C9154" i="21" s="1"/>
  <c r="B9153" i="21"/>
  <c r="C9153" i="21" s="1"/>
  <c r="C9152" i="21"/>
  <c r="B9152" i="21"/>
  <c r="B9151" i="21"/>
  <c r="C9151" i="21" s="1"/>
  <c r="B9150" i="21"/>
  <c r="C9150" i="21" s="1"/>
  <c r="B9149" i="21"/>
  <c r="C9149" i="21" s="1"/>
  <c r="C9148" i="21"/>
  <c r="B9148" i="21"/>
  <c r="B9147" i="21"/>
  <c r="C9147" i="21" s="1"/>
  <c r="B9146" i="21"/>
  <c r="C9146" i="21" s="1"/>
  <c r="B9145" i="21"/>
  <c r="C9145" i="21" s="1"/>
  <c r="C9144" i="21"/>
  <c r="B9144" i="21"/>
  <c r="B9143" i="21"/>
  <c r="C9143" i="21" s="1"/>
  <c r="B9142" i="21"/>
  <c r="C9142" i="21" s="1"/>
  <c r="B9141" i="21"/>
  <c r="C9141" i="21" s="1"/>
  <c r="C9140" i="21"/>
  <c r="B9140" i="21"/>
  <c r="B9139" i="21"/>
  <c r="C9139" i="21" s="1"/>
  <c r="B9138" i="21"/>
  <c r="C9138" i="21" s="1"/>
  <c r="B9137" i="21"/>
  <c r="C9137" i="21" s="1"/>
  <c r="C9136" i="21"/>
  <c r="B9136" i="21"/>
  <c r="B9135" i="21"/>
  <c r="C9135" i="21" s="1"/>
  <c r="B9134" i="21"/>
  <c r="C9134" i="21" s="1"/>
  <c r="B9133" i="21"/>
  <c r="C9133" i="21" s="1"/>
  <c r="C9132" i="21"/>
  <c r="B9132" i="21"/>
  <c r="B9131" i="21"/>
  <c r="C9131" i="21" s="1"/>
  <c r="B9130" i="21"/>
  <c r="C9130" i="21" s="1"/>
  <c r="B9129" i="21"/>
  <c r="C9129" i="21" s="1"/>
  <c r="E9128" i="21"/>
  <c r="D9128" i="21"/>
  <c r="D9129" i="21" s="1"/>
  <c r="B9128" i="21"/>
  <c r="C9128" i="21" s="1"/>
  <c r="B9127" i="21"/>
  <c r="C9127" i="21" s="1"/>
  <c r="B9126" i="21"/>
  <c r="C9126" i="21" s="1"/>
  <c r="C9125" i="21"/>
  <c r="B9125" i="21"/>
  <c r="B9124" i="21"/>
  <c r="C9124" i="21" s="1"/>
  <c r="B9123" i="21"/>
  <c r="C9123" i="21" s="1"/>
  <c r="B9122" i="21"/>
  <c r="C9122" i="21" s="1"/>
  <c r="C9121" i="21"/>
  <c r="B9121" i="21"/>
  <c r="B9120" i="21"/>
  <c r="C9120" i="21" s="1"/>
  <c r="B9119" i="21"/>
  <c r="C9119" i="21" s="1"/>
  <c r="B9118" i="21"/>
  <c r="C9118" i="21" s="1"/>
  <c r="C9117" i="21"/>
  <c r="B9117" i="21"/>
  <c r="B9116" i="21"/>
  <c r="C9116" i="21" s="1"/>
  <c r="B9115" i="21"/>
  <c r="C9115" i="21" s="1"/>
  <c r="B9114" i="21"/>
  <c r="C9114" i="21" s="1"/>
  <c r="C9113" i="21"/>
  <c r="B9113" i="21"/>
  <c r="B9112" i="21"/>
  <c r="C9112" i="21" s="1"/>
  <c r="B9111" i="21"/>
  <c r="C9111" i="21" s="1"/>
  <c r="B9110" i="21"/>
  <c r="C9110" i="21" s="1"/>
  <c r="C9109" i="21"/>
  <c r="B9109" i="21"/>
  <c r="B9108" i="21"/>
  <c r="C9108" i="21" s="1"/>
  <c r="B9107" i="21"/>
  <c r="C9107" i="21" s="1"/>
  <c r="B9106" i="21"/>
  <c r="C9106" i="21" s="1"/>
  <c r="C9105" i="21"/>
  <c r="B9105" i="21"/>
  <c r="B9104" i="21"/>
  <c r="C9104" i="21" s="1"/>
  <c r="B9103" i="21"/>
  <c r="C9103" i="21" s="1"/>
  <c r="B9102" i="21"/>
  <c r="C9102" i="21" s="1"/>
  <c r="C9101" i="21"/>
  <c r="B9101" i="21"/>
  <c r="B9100" i="21"/>
  <c r="C9100" i="21" s="1"/>
  <c r="B9099" i="21"/>
  <c r="C9099" i="21" s="1"/>
  <c r="B9098" i="21"/>
  <c r="C9098" i="21" s="1"/>
  <c r="C9097" i="21"/>
  <c r="B9097" i="21"/>
  <c r="B9096" i="21"/>
  <c r="C9096" i="21" s="1"/>
  <c r="B9095" i="21"/>
  <c r="C9095" i="21" s="1"/>
  <c r="B9094" i="21"/>
  <c r="C9094" i="21" s="1"/>
  <c r="C9093" i="21"/>
  <c r="B9093" i="21"/>
  <c r="C9092" i="21"/>
  <c r="B9092" i="21"/>
  <c r="C9091" i="21"/>
  <c r="B9091" i="21"/>
  <c r="B9090" i="21"/>
  <c r="C9090" i="21" s="1"/>
  <c r="B9089" i="21"/>
  <c r="C9089" i="21" s="1"/>
  <c r="B9088" i="21"/>
  <c r="C9088" i="21" s="1"/>
  <c r="B9087" i="21"/>
  <c r="C9087" i="21" s="1"/>
  <c r="B9086" i="21"/>
  <c r="C9086" i="21" s="1"/>
  <c r="C9085" i="21"/>
  <c r="B9085" i="21"/>
  <c r="C9084" i="21"/>
  <c r="B9084" i="21"/>
  <c r="C9083" i="21"/>
  <c r="B9083" i="21"/>
  <c r="B9082" i="21"/>
  <c r="C9082" i="21" s="1"/>
  <c r="B9081" i="21"/>
  <c r="C9081" i="21" s="1"/>
  <c r="B9080" i="21"/>
  <c r="C9080" i="21" s="1"/>
  <c r="B9079" i="21"/>
  <c r="C9079" i="21" s="1"/>
  <c r="B9078" i="21"/>
  <c r="C9078" i="21" s="1"/>
  <c r="C9077" i="21"/>
  <c r="B9077" i="21"/>
  <c r="C9076" i="21"/>
  <c r="B9076" i="21"/>
  <c r="C9075" i="21"/>
  <c r="B9075" i="21"/>
  <c r="B9074" i="21"/>
  <c r="C9074" i="21" s="1"/>
  <c r="B9073" i="21"/>
  <c r="C9073" i="21" s="1"/>
  <c r="B9072" i="21"/>
  <c r="C9072" i="21" s="1"/>
  <c r="B9071" i="21"/>
  <c r="C9071" i="21" s="1"/>
  <c r="B9070" i="21"/>
  <c r="C9070" i="21" s="1"/>
  <c r="C9069" i="21"/>
  <c r="B9069" i="21"/>
  <c r="C9068" i="21"/>
  <c r="B9068" i="21"/>
  <c r="C9067" i="21"/>
  <c r="B9067" i="21"/>
  <c r="B9066" i="21"/>
  <c r="C9066" i="21" s="1"/>
  <c r="B9065" i="21"/>
  <c r="C9065" i="21" s="1"/>
  <c r="B9064" i="21"/>
  <c r="C9064" i="21" s="1"/>
  <c r="B9063" i="21"/>
  <c r="C9063" i="21" s="1"/>
  <c r="B9062" i="21"/>
  <c r="C9062" i="21" s="1"/>
  <c r="C9061" i="21"/>
  <c r="B9061" i="21"/>
  <c r="C9060" i="21"/>
  <c r="B9060" i="21"/>
  <c r="C9059" i="21"/>
  <c r="B9059" i="21"/>
  <c r="B9058" i="21"/>
  <c r="C9058" i="21" s="1"/>
  <c r="B9057" i="21"/>
  <c r="C9057" i="21" s="1"/>
  <c r="B9056" i="21"/>
  <c r="C9056" i="21" s="1"/>
  <c r="B9055" i="21"/>
  <c r="C9055" i="21" s="1"/>
  <c r="B9054" i="21"/>
  <c r="C9054" i="21" s="1"/>
  <c r="C9053" i="21"/>
  <c r="B9053" i="21"/>
  <c r="C9052" i="21"/>
  <c r="B9052" i="21"/>
  <c r="C9051" i="21"/>
  <c r="B9051" i="21"/>
  <c r="B9050" i="21"/>
  <c r="C9050" i="21" s="1"/>
  <c r="B9049" i="21"/>
  <c r="C9049" i="21" s="1"/>
  <c r="B9048" i="21"/>
  <c r="C9048" i="21" s="1"/>
  <c r="B9047" i="21"/>
  <c r="C9047" i="21" s="1"/>
  <c r="B9046" i="21"/>
  <c r="C9046" i="21" s="1"/>
  <c r="C9045" i="21"/>
  <c r="B9045" i="21"/>
  <c r="C9044" i="21"/>
  <c r="B9044" i="21"/>
  <c r="C9043" i="21"/>
  <c r="B9043" i="21"/>
  <c r="B9042" i="21"/>
  <c r="C9042" i="21" s="1"/>
  <c r="B9041" i="21"/>
  <c r="C9041" i="21" s="1"/>
  <c r="C9040" i="21"/>
  <c r="B9040" i="21"/>
  <c r="B9039" i="21"/>
  <c r="C9039" i="21" s="1"/>
  <c r="B9038" i="21"/>
  <c r="C9038" i="21" s="1"/>
  <c r="B9037" i="21"/>
  <c r="C9037" i="21" s="1"/>
  <c r="C9036" i="21"/>
  <c r="B9036" i="21"/>
  <c r="B9035" i="21"/>
  <c r="C9035" i="21" s="1"/>
  <c r="B9034" i="21"/>
  <c r="C9034" i="21" s="1"/>
  <c r="B9033" i="21"/>
  <c r="C9033" i="21" s="1"/>
  <c r="C9032" i="21"/>
  <c r="B9032" i="21"/>
  <c r="B9031" i="21"/>
  <c r="C9031" i="21" s="1"/>
  <c r="B9030" i="21"/>
  <c r="C9030" i="21" s="1"/>
  <c r="B9029" i="21"/>
  <c r="C9029" i="21" s="1"/>
  <c r="C9028" i="21"/>
  <c r="B9028" i="21"/>
  <c r="B9027" i="21"/>
  <c r="C9027" i="21" s="1"/>
  <c r="B9026" i="21"/>
  <c r="C9026" i="21" s="1"/>
  <c r="B9025" i="21"/>
  <c r="C9025" i="21" s="1"/>
  <c r="C9024" i="21"/>
  <c r="B9024" i="21"/>
  <c r="B9023" i="21"/>
  <c r="C9023" i="21" s="1"/>
  <c r="B9022" i="21"/>
  <c r="C9022" i="21" s="1"/>
  <c r="B9021" i="21"/>
  <c r="C9021" i="21" s="1"/>
  <c r="C9020" i="21"/>
  <c r="B9020" i="21"/>
  <c r="B9019" i="21"/>
  <c r="C9019" i="21" s="1"/>
  <c r="B9018" i="21"/>
  <c r="C9018" i="21" s="1"/>
  <c r="B9017" i="21"/>
  <c r="C9017" i="21" s="1"/>
  <c r="C9016" i="21"/>
  <c r="B9016" i="21"/>
  <c r="B9015" i="21"/>
  <c r="C9015" i="21" s="1"/>
  <c r="B9014" i="21"/>
  <c r="C9014" i="21" s="1"/>
  <c r="B9013" i="21"/>
  <c r="C9013" i="21" s="1"/>
  <c r="C9012" i="21"/>
  <c r="B9012" i="21"/>
  <c r="B9011" i="21"/>
  <c r="C9011" i="21" s="1"/>
  <c r="B9010" i="21"/>
  <c r="C9010" i="21" s="1"/>
  <c r="B9009" i="21"/>
  <c r="C9009" i="21" s="1"/>
  <c r="C9008" i="21"/>
  <c r="B9008" i="21"/>
  <c r="B9007" i="21"/>
  <c r="C9007" i="21" s="1"/>
  <c r="B9006" i="21"/>
  <c r="C9006" i="21" s="1"/>
  <c r="B9005" i="21"/>
  <c r="C9005" i="21" s="1"/>
  <c r="C9004" i="21"/>
  <c r="B9004" i="21"/>
  <c r="B9003" i="21"/>
  <c r="C9003" i="21" s="1"/>
  <c r="B9002" i="21"/>
  <c r="C9002" i="21" s="1"/>
  <c r="B9001" i="21"/>
  <c r="C9001" i="21" s="1"/>
  <c r="C9000" i="21"/>
  <c r="B9000" i="21"/>
  <c r="B8999" i="21"/>
  <c r="C8999" i="21" s="1"/>
  <c r="B8998" i="21"/>
  <c r="C8998" i="21" s="1"/>
  <c r="B8997" i="21"/>
  <c r="C8997" i="21" s="1"/>
  <c r="C8996" i="21"/>
  <c r="B8996" i="21"/>
  <c r="B8995" i="21"/>
  <c r="C8995" i="21" s="1"/>
  <c r="B8994" i="21"/>
  <c r="C8994" i="21" s="1"/>
  <c r="B8993" i="21"/>
  <c r="C8993" i="21" s="1"/>
  <c r="C8992" i="21"/>
  <c r="B8992" i="21"/>
  <c r="B8991" i="21"/>
  <c r="C8991" i="21" s="1"/>
  <c r="B8990" i="21"/>
  <c r="C8990" i="21" s="1"/>
  <c r="B8989" i="21"/>
  <c r="C8989" i="21" s="1"/>
  <c r="C8988" i="21"/>
  <c r="B8988" i="21"/>
  <c r="B8987" i="21"/>
  <c r="C8987" i="21" s="1"/>
  <c r="B8986" i="21"/>
  <c r="C8986" i="21" s="1"/>
  <c r="B8985" i="21"/>
  <c r="C8985" i="21" s="1"/>
  <c r="C8984" i="21"/>
  <c r="B8984" i="21"/>
  <c r="B8983" i="21"/>
  <c r="C8983" i="21" s="1"/>
  <c r="B8982" i="21"/>
  <c r="C8982" i="21" s="1"/>
  <c r="B8981" i="21"/>
  <c r="C8981" i="21" s="1"/>
  <c r="C8980" i="21"/>
  <c r="B8980" i="21"/>
  <c r="B8979" i="21"/>
  <c r="C8979" i="21" s="1"/>
  <c r="B8978" i="21"/>
  <c r="C8978" i="21" s="1"/>
  <c r="B8977" i="21"/>
  <c r="C8977" i="21" s="1"/>
  <c r="C8976" i="21"/>
  <c r="B8976" i="21"/>
  <c r="B8975" i="21"/>
  <c r="C8975" i="21" s="1"/>
  <c r="B8974" i="21"/>
  <c r="C8974" i="21" s="1"/>
  <c r="B8973" i="21"/>
  <c r="C8973" i="21" s="1"/>
  <c r="C8972" i="21"/>
  <c r="B8972" i="21"/>
  <c r="B8971" i="21"/>
  <c r="C8971" i="21" s="1"/>
  <c r="B8970" i="21"/>
  <c r="C8970" i="21" s="1"/>
  <c r="B8969" i="21"/>
  <c r="C8969" i="21" s="1"/>
  <c r="C8968" i="21"/>
  <c r="B8968" i="21"/>
  <c r="B8967" i="21"/>
  <c r="C8967" i="21" s="1"/>
  <c r="B8966" i="21"/>
  <c r="C8966" i="21" s="1"/>
  <c r="B8965" i="21"/>
  <c r="C8965" i="21" s="1"/>
  <c r="C8964" i="21"/>
  <c r="B8964" i="21"/>
  <c r="B8963" i="21"/>
  <c r="C8963" i="21" s="1"/>
  <c r="B8962" i="21"/>
  <c r="C8962" i="21" s="1"/>
  <c r="B8961" i="21"/>
  <c r="C8961" i="21" s="1"/>
  <c r="C8960" i="21"/>
  <c r="B8960" i="21"/>
  <c r="B8959" i="21"/>
  <c r="C8959" i="21" s="1"/>
  <c r="B8958" i="21"/>
  <c r="C8958" i="21" s="1"/>
  <c r="B8957" i="21"/>
  <c r="C8957" i="21" s="1"/>
  <c r="C8956" i="21"/>
  <c r="B8956" i="21"/>
  <c r="B8955" i="21"/>
  <c r="C8955" i="21" s="1"/>
  <c r="B8954" i="21"/>
  <c r="C8954" i="21" s="1"/>
  <c r="B8953" i="21"/>
  <c r="C8953" i="21" s="1"/>
  <c r="C8952" i="21"/>
  <c r="B8952" i="21"/>
  <c r="B8951" i="21"/>
  <c r="C8951" i="21" s="1"/>
  <c r="B8950" i="21"/>
  <c r="C8950" i="21" s="1"/>
  <c r="B8949" i="21"/>
  <c r="C8949" i="21" s="1"/>
  <c r="C8948" i="21"/>
  <c r="B8948" i="21"/>
  <c r="B8947" i="21"/>
  <c r="C8947" i="21" s="1"/>
  <c r="B8946" i="21"/>
  <c r="C8946" i="21" s="1"/>
  <c r="B8945" i="21"/>
  <c r="C8945" i="21" s="1"/>
  <c r="C8944" i="21"/>
  <c r="B8944" i="21"/>
  <c r="B8943" i="21"/>
  <c r="C8943" i="21" s="1"/>
  <c r="B8942" i="21"/>
  <c r="C8942" i="21" s="1"/>
  <c r="B8941" i="21"/>
  <c r="C8941" i="21" s="1"/>
  <c r="C8940" i="21"/>
  <c r="B8940" i="21"/>
  <c r="B8939" i="21"/>
  <c r="C8939" i="21" s="1"/>
  <c r="B8938" i="21"/>
  <c r="C8938" i="21" s="1"/>
  <c r="B8937" i="21"/>
  <c r="C8937" i="21" s="1"/>
  <c r="C8936" i="21"/>
  <c r="B8936" i="21"/>
  <c r="B8935" i="21"/>
  <c r="C8935" i="21" s="1"/>
  <c r="B8934" i="21"/>
  <c r="C8934" i="21" s="1"/>
  <c r="B8933" i="21"/>
  <c r="C8933" i="21" s="1"/>
  <c r="C8932" i="21"/>
  <c r="B8932" i="21"/>
  <c r="B8931" i="21"/>
  <c r="C8931" i="21" s="1"/>
  <c r="B8930" i="21"/>
  <c r="C8930" i="21" s="1"/>
  <c r="B8929" i="21"/>
  <c r="C8929" i="21" s="1"/>
  <c r="C8928" i="21"/>
  <c r="B8928" i="21"/>
  <c r="B8927" i="21"/>
  <c r="C8927" i="21" s="1"/>
  <c r="B8926" i="21"/>
  <c r="C8926" i="21" s="1"/>
  <c r="B8925" i="21"/>
  <c r="C8925" i="21" s="1"/>
  <c r="C8924" i="21"/>
  <c r="B8924" i="21"/>
  <c r="B8923" i="21"/>
  <c r="C8923" i="21" s="1"/>
  <c r="B8922" i="21"/>
  <c r="C8922" i="21" s="1"/>
  <c r="B8921" i="21"/>
  <c r="C8921" i="21" s="1"/>
  <c r="C8920" i="21"/>
  <c r="B8920" i="21"/>
  <c r="B8919" i="21"/>
  <c r="C8919" i="21" s="1"/>
  <c r="B8918" i="21"/>
  <c r="C8918" i="21" s="1"/>
  <c r="B8917" i="21"/>
  <c r="C8917" i="21" s="1"/>
  <c r="C8916" i="21"/>
  <c r="B8916" i="21"/>
  <c r="B8915" i="21"/>
  <c r="C8915" i="21" s="1"/>
  <c r="B8914" i="21"/>
  <c r="C8914" i="21" s="1"/>
  <c r="B8913" i="21"/>
  <c r="C8913" i="21" s="1"/>
  <c r="C8912" i="21"/>
  <c r="B8912" i="21"/>
  <c r="B8911" i="21"/>
  <c r="C8911" i="21" s="1"/>
  <c r="B8910" i="21"/>
  <c r="C8910" i="21" s="1"/>
  <c r="B8909" i="21"/>
  <c r="C8909" i="21" s="1"/>
  <c r="C8908" i="21"/>
  <c r="B8908" i="21"/>
  <c r="B8907" i="21"/>
  <c r="C8907" i="21" s="1"/>
  <c r="B8906" i="21"/>
  <c r="C8906" i="21" s="1"/>
  <c r="B8905" i="21"/>
  <c r="C8905" i="21" s="1"/>
  <c r="C8904" i="21"/>
  <c r="B8904" i="21"/>
  <c r="B8903" i="21"/>
  <c r="C8903" i="21" s="1"/>
  <c r="B8902" i="21"/>
  <c r="C8902" i="21" s="1"/>
  <c r="B8901" i="21"/>
  <c r="C8901" i="21" s="1"/>
  <c r="C8900" i="21"/>
  <c r="B8900" i="21"/>
  <c r="B8899" i="21"/>
  <c r="C8899" i="21" s="1"/>
  <c r="B8898" i="21"/>
  <c r="C8898" i="21" s="1"/>
  <c r="B8897" i="21"/>
  <c r="C8897" i="21" s="1"/>
  <c r="C8896" i="21"/>
  <c r="B8896" i="21"/>
  <c r="B8895" i="21"/>
  <c r="C8895" i="21" s="1"/>
  <c r="B8894" i="21"/>
  <c r="C8894" i="21" s="1"/>
  <c r="B8893" i="21"/>
  <c r="C8893" i="21" s="1"/>
  <c r="C8892" i="21"/>
  <c r="B8892" i="21"/>
  <c r="B8891" i="21"/>
  <c r="C8891" i="21" s="1"/>
  <c r="B8890" i="21"/>
  <c r="C8890" i="21" s="1"/>
  <c r="B8889" i="21"/>
  <c r="C8889" i="21" s="1"/>
  <c r="C8888" i="21"/>
  <c r="B8888" i="21"/>
  <c r="B8887" i="21"/>
  <c r="C8887" i="21" s="1"/>
  <c r="B8886" i="21"/>
  <c r="C8886" i="21" s="1"/>
  <c r="B8885" i="21"/>
  <c r="C8885" i="21" s="1"/>
  <c r="C8884" i="21"/>
  <c r="B8884" i="21"/>
  <c r="B8883" i="21"/>
  <c r="C8883" i="21" s="1"/>
  <c r="B8882" i="21"/>
  <c r="C8882" i="21" s="1"/>
  <c r="B8881" i="21"/>
  <c r="C8881" i="21" s="1"/>
  <c r="C8880" i="21"/>
  <c r="B8880" i="21"/>
  <c r="B8879" i="21"/>
  <c r="C8879" i="21" s="1"/>
  <c r="B8878" i="21"/>
  <c r="C8878" i="21" s="1"/>
  <c r="B8877" i="21"/>
  <c r="C8877" i="21" s="1"/>
  <c r="C8876" i="21"/>
  <c r="B8876" i="21"/>
  <c r="B8875" i="21"/>
  <c r="C8875" i="21" s="1"/>
  <c r="B8874" i="21"/>
  <c r="C8874" i="21" s="1"/>
  <c r="B8873" i="21"/>
  <c r="C8873" i="21" s="1"/>
  <c r="C8872" i="21"/>
  <c r="B8872" i="21"/>
  <c r="B8871" i="21"/>
  <c r="C8871" i="21" s="1"/>
  <c r="B8870" i="21"/>
  <c r="C8870" i="21" s="1"/>
  <c r="B8869" i="21"/>
  <c r="C8869" i="21" s="1"/>
  <c r="C8868" i="21"/>
  <c r="B8868" i="21"/>
  <c r="B8867" i="21"/>
  <c r="C8867" i="21" s="1"/>
  <c r="B8866" i="21"/>
  <c r="C8866" i="21" s="1"/>
  <c r="B8865" i="21"/>
  <c r="C8865" i="21" s="1"/>
  <c r="C8864" i="21"/>
  <c r="B8864" i="21"/>
  <c r="B8863" i="21"/>
  <c r="C8863" i="21" s="1"/>
  <c r="B8862" i="21"/>
  <c r="C8862" i="21" s="1"/>
  <c r="B8861" i="21"/>
  <c r="C8861" i="21" s="1"/>
  <c r="C8860" i="21"/>
  <c r="B8860" i="21"/>
  <c r="B8859" i="21"/>
  <c r="C8859" i="21" s="1"/>
  <c r="B8858" i="21"/>
  <c r="C8858" i="21" s="1"/>
  <c r="B8857" i="21"/>
  <c r="C8857" i="21" s="1"/>
  <c r="C8856" i="21"/>
  <c r="B8856" i="21"/>
  <c r="B8855" i="21"/>
  <c r="C8855" i="21" s="1"/>
  <c r="B8854" i="21"/>
  <c r="C8854" i="21" s="1"/>
  <c r="B8853" i="21"/>
  <c r="C8853" i="21" s="1"/>
  <c r="C8852" i="21"/>
  <c r="B8852" i="21"/>
  <c r="B8851" i="21"/>
  <c r="C8851" i="21" s="1"/>
  <c r="B8850" i="21"/>
  <c r="C8850" i="21" s="1"/>
  <c r="B8849" i="21"/>
  <c r="C8849" i="21" s="1"/>
  <c r="C8848" i="21"/>
  <c r="B8848" i="21"/>
  <c r="B8847" i="21"/>
  <c r="C8847" i="21" s="1"/>
  <c r="B8846" i="21"/>
  <c r="C8846" i="21" s="1"/>
  <c r="B8845" i="21"/>
  <c r="C8845" i="21" s="1"/>
  <c r="C8844" i="21"/>
  <c r="B8844" i="21"/>
  <c r="B8843" i="21"/>
  <c r="C8843" i="21" s="1"/>
  <c r="B8842" i="21"/>
  <c r="C8842" i="21" s="1"/>
  <c r="B8841" i="21"/>
  <c r="C8841" i="21" s="1"/>
  <c r="C8840" i="21"/>
  <c r="B8840" i="21"/>
  <c r="B8839" i="21"/>
  <c r="C8839" i="21" s="1"/>
  <c r="B8838" i="21"/>
  <c r="C8838" i="21" s="1"/>
  <c r="B8837" i="21"/>
  <c r="C8837" i="21" s="1"/>
  <c r="C8836" i="21"/>
  <c r="B8836" i="21"/>
  <c r="B8835" i="21"/>
  <c r="C8835" i="21" s="1"/>
  <c r="B8834" i="21"/>
  <c r="C8834" i="21" s="1"/>
  <c r="B8833" i="21"/>
  <c r="C8833" i="21" s="1"/>
  <c r="B8832" i="21"/>
  <c r="C8832" i="21" s="1"/>
  <c r="B8831" i="21"/>
  <c r="C8831" i="21" s="1"/>
  <c r="B8830" i="21"/>
  <c r="C8830" i="21" s="1"/>
  <c r="B8829" i="21"/>
  <c r="C8829" i="21" s="1"/>
  <c r="B8828" i="21"/>
  <c r="C8828" i="21" s="1"/>
  <c r="B8827" i="21"/>
  <c r="C8827" i="21" s="1"/>
  <c r="B8826" i="21"/>
  <c r="C8826" i="21" s="1"/>
  <c r="B8825" i="21"/>
  <c r="C8825" i="21" s="1"/>
  <c r="B8824" i="21"/>
  <c r="C8824" i="21" s="1"/>
  <c r="B8823" i="21"/>
  <c r="C8823" i="21" s="1"/>
  <c r="B8822" i="21"/>
  <c r="C8822" i="21" s="1"/>
  <c r="C8821" i="21"/>
  <c r="B8821" i="21"/>
  <c r="B8820" i="21"/>
  <c r="C8820" i="21" s="1"/>
  <c r="B8819" i="21"/>
  <c r="C8819" i="21" s="1"/>
  <c r="B8818" i="21"/>
  <c r="C8818" i="21" s="1"/>
  <c r="B8817" i="21"/>
  <c r="C8817" i="21" s="1"/>
  <c r="B8816" i="21"/>
  <c r="C8816" i="21" s="1"/>
  <c r="B8815" i="21"/>
  <c r="C8815" i="21" s="1"/>
  <c r="B8814" i="21"/>
  <c r="C8814" i="21" s="1"/>
  <c r="C8813" i="21"/>
  <c r="B8813" i="21"/>
  <c r="B8812" i="21"/>
  <c r="C8812" i="21" s="1"/>
  <c r="B8811" i="21"/>
  <c r="C8811" i="21" s="1"/>
  <c r="B8810" i="21"/>
  <c r="C8810" i="21" s="1"/>
  <c r="B8809" i="21"/>
  <c r="C8809" i="21" s="1"/>
  <c r="B8808" i="21"/>
  <c r="C8808" i="21" s="1"/>
  <c r="B8807" i="21"/>
  <c r="C8807" i="21" s="1"/>
  <c r="B8806" i="21"/>
  <c r="C8806" i="21" s="1"/>
  <c r="C8805" i="21"/>
  <c r="B8805" i="21"/>
  <c r="B8804" i="21"/>
  <c r="C8804" i="21" s="1"/>
  <c r="B8803" i="21"/>
  <c r="C8803" i="21" s="1"/>
  <c r="B8802" i="21"/>
  <c r="C8802" i="21" s="1"/>
  <c r="B8801" i="21"/>
  <c r="C8801" i="21" s="1"/>
  <c r="B8800" i="21"/>
  <c r="C8800" i="21" s="1"/>
  <c r="B8799" i="21"/>
  <c r="C8799" i="21" s="1"/>
  <c r="B8798" i="21"/>
  <c r="C8798" i="21" s="1"/>
  <c r="B8797" i="21"/>
  <c r="C8797" i="21" s="1"/>
  <c r="B8796" i="21"/>
  <c r="C8796" i="21" s="1"/>
  <c r="B8795" i="21"/>
  <c r="C8795" i="21" s="1"/>
  <c r="B8794" i="21"/>
  <c r="C8794" i="21" s="1"/>
  <c r="B8793" i="21"/>
  <c r="C8793" i="21" s="1"/>
  <c r="B8792" i="21"/>
  <c r="C8792" i="21" s="1"/>
  <c r="B8791" i="21"/>
  <c r="C8791" i="21" s="1"/>
  <c r="B8790" i="21"/>
  <c r="C8790" i="21" s="1"/>
  <c r="B8789" i="21"/>
  <c r="C8789" i="21" s="1"/>
  <c r="B8788" i="21"/>
  <c r="C8788" i="21" s="1"/>
  <c r="B8787" i="21"/>
  <c r="C8787" i="21" s="1"/>
  <c r="B8786" i="21"/>
  <c r="C8786" i="21" s="1"/>
  <c r="C8785" i="21"/>
  <c r="B8785" i="21"/>
  <c r="B8784" i="21"/>
  <c r="C8784" i="21" s="1"/>
  <c r="B8783" i="21"/>
  <c r="C8783" i="21" s="1"/>
  <c r="B8782" i="21"/>
  <c r="C8782" i="21" s="1"/>
  <c r="B8781" i="21"/>
  <c r="C8781" i="21" s="1"/>
  <c r="B8780" i="21"/>
  <c r="C8780" i="21" s="1"/>
  <c r="B8779" i="21"/>
  <c r="C8779" i="21" s="1"/>
  <c r="B8778" i="21"/>
  <c r="C8778" i="21" s="1"/>
  <c r="B8777" i="21"/>
  <c r="C8777" i="21" s="1"/>
  <c r="B8776" i="21"/>
  <c r="C8776" i="21" s="1"/>
  <c r="B8775" i="21"/>
  <c r="C8775" i="21" s="1"/>
  <c r="B8774" i="21"/>
  <c r="C8774" i="21" s="1"/>
  <c r="B8773" i="21"/>
  <c r="C8773" i="21" s="1"/>
  <c r="B8772" i="21"/>
  <c r="C8772" i="21" s="1"/>
  <c r="B8771" i="21"/>
  <c r="C8771" i="21" s="1"/>
  <c r="B8770" i="21"/>
  <c r="C8770" i="21" s="1"/>
  <c r="B8769" i="21"/>
  <c r="C8769" i="21" s="1"/>
  <c r="C8768" i="21"/>
  <c r="B8768" i="21"/>
  <c r="B8767" i="21"/>
  <c r="C8767" i="21" s="1"/>
  <c r="B8766" i="21"/>
  <c r="C8766" i="21" s="1"/>
  <c r="B8765" i="21"/>
  <c r="C8765" i="21" s="1"/>
  <c r="B8764" i="21"/>
  <c r="C8764" i="21" s="1"/>
  <c r="E8763" i="21"/>
  <c r="D8763" i="21"/>
  <c r="B8763" i="21"/>
  <c r="C8763" i="21" s="1"/>
  <c r="B8762" i="21"/>
  <c r="C8762" i="21" s="1"/>
  <c r="B8761" i="21"/>
  <c r="C8761" i="21" s="1"/>
  <c r="B8760" i="21"/>
  <c r="C8760" i="21" s="1"/>
  <c r="B8759" i="21"/>
  <c r="C8759" i="21" s="1"/>
  <c r="C8758" i="21"/>
  <c r="B8758" i="21"/>
  <c r="B8757" i="21"/>
  <c r="C8757" i="21" s="1"/>
  <c r="B8756" i="21"/>
  <c r="C8756" i="21" s="1"/>
  <c r="B8755" i="21"/>
  <c r="C8755" i="21" s="1"/>
  <c r="B8754" i="21"/>
  <c r="C8754" i="21" s="1"/>
  <c r="B8753" i="21"/>
  <c r="C8753" i="21" s="1"/>
  <c r="B8752" i="21"/>
  <c r="C8752" i="21" s="1"/>
  <c r="B8751" i="21"/>
  <c r="C8751" i="21" s="1"/>
  <c r="C8750" i="21"/>
  <c r="B8750" i="21"/>
  <c r="B8749" i="21"/>
  <c r="C8749" i="21" s="1"/>
  <c r="B8748" i="21"/>
  <c r="C8748" i="21" s="1"/>
  <c r="B8747" i="21"/>
  <c r="C8747" i="21" s="1"/>
  <c r="B8746" i="21"/>
  <c r="C8746" i="21" s="1"/>
  <c r="B8745" i="21"/>
  <c r="C8745" i="21" s="1"/>
  <c r="B8744" i="21"/>
  <c r="C8744" i="21" s="1"/>
  <c r="B8743" i="21"/>
  <c r="C8743" i="21" s="1"/>
  <c r="C8742" i="21"/>
  <c r="B8742" i="21"/>
  <c r="B8741" i="21"/>
  <c r="C8741" i="21" s="1"/>
  <c r="B8740" i="21"/>
  <c r="C8740" i="21" s="1"/>
  <c r="B8739" i="21"/>
  <c r="C8739" i="21" s="1"/>
  <c r="B8738" i="21"/>
  <c r="C8738" i="21" s="1"/>
  <c r="C8737" i="21"/>
  <c r="B8737" i="21"/>
  <c r="B8736" i="21"/>
  <c r="C8736" i="21" s="1"/>
  <c r="B8735" i="21"/>
  <c r="C8735" i="21" s="1"/>
  <c r="B8734" i="21"/>
  <c r="C8734" i="21" s="1"/>
  <c r="B8733" i="21"/>
  <c r="C8733" i="21" s="1"/>
  <c r="B8732" i="21"/>
  <c r="C8732" i="21" s="1"/>
  <c r="B8731" i="21"/>
  <c r="C8731" i="21" s="1"/>
  <c r="B8730" i="21"/>
  <c r="C8730" i="21" s="1"/>
  <c r="C8729" i="21"/>
  <c r="B8729" i="21"/>
  <c r="B8728" i="21"/>
  <c r="C8728" i="21" s="1"/>
  <c r="B8727" i="21"/>
  <c r="C8727" i="21" s="1"/>
  <c r="B8726" i="21"/>
  <c r="C8726" i="21" s="1"/>
  <c r="B8725" i="21"/>
  <c r="C8725" i="21" s="1"/>
  <c r="B8724" i="21"/>
  <c r="C8724" i="21" s="1"/>
  <c r="B8723" i="21"/>
  <c r="C8723" i="21" s="1"/>
  <c r="B8722" i="21"/>
  <c r="C8722" i="21" s="1"/>
  <c r="B8721" i="21"/>
  <c r="C8721" i="21" s="1"/>
  <c r="B8720" i="21"/>
  <c r="C8720" i="21" s="1"/>
  <c r="B8719" i="21"/>
  <c r="C8719" i="21" s="1"/>
  <c r="B8718" i="21"/>
  <c r="C8718" i="21" s="1"/>
  <c r="B8717" i="21"/>
  <c r="C8717" i="21" s="1"/>
  <c r="B8716" i="21"/>
  <c r="C8716" i="21" s="1"/>
  <c r="B8715" i="21"/>
  <c r="C8715" i="21" s="1"/>
  <c r="B8714" i="21"/>
  <c r="C8714" i="21" s="1"/>
  <c r="B8713" i="21"/>
  <c r="C8713" i="21" s="1"/>
  <c r="B8712" i="21"/>
  <c r="C8712" i="21" s="1"/>
  <c r="B8711" i="21"/>
  <c r="C8711" i="21" s="1"/>
  <c r="B8710" i="21"/>
  <c r="C8710" i="21" s="1"/>
  <c r="B8709" i="21"/>
  <c r="C8709" i="21" s="1"/>
  <c r="B8708" i="21"/>
  <c r="C8708" i="21" s="1"/>
  <c r="B8707" i="21"/>
  <c r="C8707" i="21" s="1"/>
  <c r="B8706" i="21"/>
  <c r="C8706" i="21" s="1"/>
  <c r="B8705" i="21"/>
  <c r="C8705" i="21" s="1"/>
  <c r="B8704" i="21"/>
  <c r="C8704" i="21" s="1"/>
  <c r="B8703" i="21"/>
  <c r="C8703" i="21" s="1"/>
  <c r="B8702" i="21"/>
  <c r="C8702" i="21" s="1"/>
  <c r="B8701" i="21"/>
  <c r="C8701" i="21" s="1"/>
  <c r="B8700" i="21"/>
  <c r="C8700" i="21" s="1"/>
  <c r="B8699" i="21"/>
  <c r="C8699" i="21" s="1"/>
  <c r="C8698" i="21"/>
  <c r="B8698" i="21"/>
  <c r="B8697" i="21"/>
  <c r="C8697" i="21" s="1"/>
  <c r="B8696" i="21"/>
  <c r="C8696" i="21" s="1"/>
  <c r="B8695" i="21"/>
  <c r="C8695" i="21" s="1"/>
  <c r="B8694" i="21"/>
  <c r="C8694" i="21" s="1"/>
  <c r="C8693" i="21"/>
  <c r="B8693" i="21"/>
  <c r="B8692" i="21"/>
  <c r="C8692" i="21" s="1"/>
  <c r="B8691" i="21"/>
  <c r="C8691" i="21" s="1"/>
  <c r="C8690" i="21"/>
  <c r="B8690" i="21"/>
  <c r="C8689" i="21"/>
  <c r="B8689" i="21"/>
  <c r="B8688" i="21"/>
  <c r="C8688" i="21" s="1"/>
  <c r="B8687" i="21"/>
  <c r="C8687" i="21" s="1"/>
  <c r="B8686" i="21"/>
  <c r="C8686" i="21" s="1"/>
  <c r="C8685" i="21"/>
  <c r="B8685" i="21"/>
  <c r="B8684" i="21"/>
  <c r="C8684" i="21" s="1"/>
  <c r="B8683" i="21"/>
  <c r="C8683" i="21" s="1"/>
  <c r="C8682" i="21"/>
  <c r="B8682" i="21"/>
  <c r="B8681" i="21"/>
  <c r="C8681" i="21" s="1"/>
  <c r="B8680" i="21"/>
  <c r="C8680" i="21" s="1"/>
  <c r="B8679" i="21"/>
  <c r="C8679" i="21" s="1"/>
  <c r="B8678" i="21"/>
  <c r="C8678" i="21" s="1"/>
  <c r="B8677" i="21"/>
  <c r="C8677" i="21" s="1"/>
  <c r="B8676" i="21"/>
  <c r="C8676" i="21" s="1"/>
  <c r="B8675" i="21"/>
  <c r="C8675" i="21" s="1"/>
  <c r="B8674" i="21"/>
  <c r="C8674" i="21" s="1"/>
  <c r="B8673" i="21"/>
  <c r="C8673" i="21" s="1"/>
  <c r="B8672" i="21"/>
  <c r="C8672" i="21" s="1"/>
  <c r="B8671" i="21"/>
  <c r="C8671" i="21" s="1"/>
  <c r="B8670" i="21"/>
  <c r="C8670" i="21" s="1"/>
  <c r="B8669" i="21"/>
  <c r="C8669" i="21" s="1"/>
  <c r="B8668" i="21"/>
  <c r="C8668" i="21" s="1"/>
  <c r="B8667" i="21"/>
  <c r="C8667" i="21" s="1"/>
  <c r="C8666" i="21"/>
  <c r="B8666" i="21"/>
  <c r="B8665" i="21"/>
  <c r="C8665" i="21" s="1"/>
  <c r="B8664" i="21"/>
  <c r="C8664" i="21" s="1"/>
  <c r="B8663" i="21"/>
  <c r="C8663" i="21" s="1"/>
  <c r="B8662" i="21"/>
  <c r="C8662" i="21" s="1"/>
  <c r="B8661" i="21"/>
  <c r="C8661" i="21" s="1"/>
  <c r="B8660" i="21"/>
  <c r="C8660" i="21" s="1"/>
  <c r="B8659" i="21"/>
  <c r="C8659" i="21" s="1"/>
  <c r="B8658" i="21"/>
  <c r="C8658" i="21" s="1"/>
  <c r="B8657" i="21"/>
  <c r="C8657" i="21" s="1"/>
  <c r="B8656" i="21"/>
  <c r="C8656" i="21" s="1"/>
  <c r="B8655" i="21"/>
  <c r="C8655" i="21" s="1"/>
  <c r="B8654" i="21"/>
  <c r="C8654" i="21" s="1"/>
  <c r="B8653" i="21"/>
  <c r="C8653" i="21" s="1"/>
  <c r="B8652" i="21"/>
  <c r="C8652" i="21" s="1"/>
  <c r="B8651" i="21"/>
  <c r="C8651" i="21" s="1"/>
  <c r="B8650" i="21"/>
  <c r="C8650" i="21" s="1"/>
  <c r="B8649" i="21"/>
  <c r="C8649" i="21" s="1"/>
  <c r="B8648" i="21"/>
  <c r="C8648" i="21" s="1"/>
  <c r="B8647" i="21"/>
  <c r="C8647" i="21" s="1"/>
  <c r="C8646" i="21"/>
  <c r="B8646" i="21"/>
  <c r="B8645" i="21"/>
  <c r="C8645" i="21" s="1"/>
  <c r="B8644" i="21"/>
  <c r="C8644" i="21" s="1"/>
  <c r="B8643" i="21"/>
  <c r="C8643" i="21" s="1"/>
  <c r="B8642" i="21"/>
  <c r="C8642" i="21" s="1"/>
  <c r="C8641" i="21"/>
  <c r="B8641" i="21"/>
  <c r="B8640" i="21"/>
  <c r="C8640" i="21" s="1"/>
  <c r="B8639" i="21"/>
  <c r="C8639" i="21" s="1"/>
  <c r="C8638" i="21"/>
  <c r="B8638" i="21"/>
  <c r="B8637" i="21"/>
  <c r="C8637" i="21" s="1"/>
  <c r="B8636" i="21"/>
  <c r="C8636" i="21" s="1"/>
  <c r="B8635" i="21"/>
  <c r="C8635" i="21" s="1"/>
  <c r="B8634" i="21"/>
  <c r="C8634" i="21" s="1"/>
  <c r="C8633" i="21"/>
  <c r="B8633" i="21"/>
  <c r="B8632" i="21"/>
  <c r="C8632" i="21" s="1"/>
  <c r="B8631" i="21"/>
  <c r="C8631" i="21" s="1"/>
  <c r="C8630" i="21"/>
  <c r="B8630" i="21"/>
  <c r="B8629" i="21"/>
  <c r="C8629" i="21" s="1"/>
  <c r="B8628" i="21"/>
  <c r="C8628" i="21" s="1"/>
  <c r="B8627" i="21"/>
  <c r="C8627" i="21" s="1"/>
  <c r="B8626" i="21"/>
  <c r="C8626" i="21" s="1"/>
  <c r="C8625" i="21"/>
  <c r="B8625" i="21"/>
  <c r="B8624" i="21"/>
  <c r="C8624" i="21" s="1"/>
  <c r="B8623" i="21"/>
  <c r="C8623" i="21" s="1"/>
  <c r="C8622" i="21"/>
  <c r="B8622" i="21"/>
  <c r="B8621" i="21"/>
  <c r="C8621" i="21" s="1"/>
  <c r="B8620" i="21"/>
  <c r="C8620" i="21" s="1"/>
  <c r="B8619" i="21"/>
  <c r="C8619" i="21" s="1"/>
  <c r="B8618" i="21"/>
  <c r="C8618" i="21" s="1"/>
  <c r="B8617" i="21"/>
  <c r="C8617" i="21" s="1"/>
  <c r="B8616" i="21"/>
  <c r="C8616" i="21" s="1"/>
  <c r="C8615" i="21"/>
  <c r="B8615" i="21"/>
  <c r="C8614" i="21"/>
  <c r="B8614" i="21"/>
  <c r="C8613" i="21"/>
  <c r="B8613" i="21"/>
  <c r="B8612" i="21"/>
  <c r="C8612" i="21" s="1"/>
  <c r="B8611" i="21"/>
  <c r="C8611" i="21" s="1"/>
  <c r="C8610" i="21"/>
  <c r="B8610" i="21"/>
  <c r="C8609" i="21"/>
  <c r="B8609" i="21"/>
  <c r="B8608" i="21"/>
  <c r="C8608" i="21" s="1"/>
  <c r="B8607" i="21"/>
  <c r="C8607" i="21" s="1"/>
  <c r="C8606" i="21"/>
  <c r="B8606" i="21"/>
  <c r="B8605" i="21"/>
  <c r="C8605" i="21" s="1"/>
  <c r="B8604" i="21"/>
  <c r="C8604" i="21" s="1"/>
  <c r="B8603" i="21"/>
  <c r="C8603" i="21" s="1"/>
  <c r="B8602" i="21"/>
  <c r="C8602" i="21" s="1"/>
  <c r="C8601" i="21"/>
  <c r="B8601" i="21"/>
  <c r="B8600" i="21"/>
  <c r="C8600" i="21" s="1"/>
  <c r="B8599" i="21"/>
  <c r="C8599" i="21" s="1"/>
  <c r="C8598" i="21"/>
  <c r="B8598" i="21"/>
  <c r="B8597" i="21"/>
  <c r="C8597" i="21" s="1"/>
  <c r="B8596" i="21"/>
  <c r="C8596" i="21" s="1"/>
  <c r="B8595" i="21"/>
  <c r="C8595" i="21" s="1"/>
  <c r="C8594" i="21"/>
  <c r="B8594" i="21"/>
  <c r="C8593" i="21"/>
  <c r="B8593" i="21"/>
  <c r="B8592" i="21"/>
  <c r="C8592" i="21" s="1"/>
  <c r="B8591" i="21"/>
  <c r="C8591" i="21" s="1"/>
  <c r="C8590" i="21"/>
  <c r="B8590" i="21"/>
  <c r="B8589" i="21"/>
  <c r="C8589" i="21" s="1"/>
  <c r="B8588" i="21"/>
  <c r="C8588" i="21" s="1"/>
  <c r="B8587" i="21"/>
  <c r="C8587" i="21" s="1"/>
  <c r="B8586" i="21"/>
  <c r="C8586" i="21" s="1"/>
  <c r="B8585" i="21"/>
  <c r="C8585" i="21" s="1"/>
  <c r="B8584" i="21"/>
  <c r="C8584" i="21" s="1"/>
  <c r="B8583" i="21"/>
  <c r="C8583" i="21" s="1"/>
  <c r="B8582" i="21"/>
  <c r="C8582" i="21" s="1"/>
  <c r="C8581" i="21"/>
  <c r="B8581" i="21"/>
  <c r="B8580" i="21"/>
  <c r="C8580" i="21" s="1"/>
  <c r="B8579" i="21"/>
  <c r="C8579" i="21" s="1"/>
  <c r="C8578" i="21"/>
  <c r="B8578" i="21"/>
  <c r="B8577" i="21"/>
  <c r="C8577" i="21" s="1"/>
  <c r="B8576" i="21"/>
  <c r="C8576" i="21" s="1"/>
  <c r="B8575" i="21"/>
  <c r="C8575" i="21" s="1"/>
  <c r="B8574" i="21"/>
  <c r="C8574" i="21" s="1"/>
  <c r="C8573" i="21"/>
  <c r="B8573" i="21"/>
  <c r="B8572" i="21"/>
  <c r="C8572" i="21" s="1"/>
  <c r="B8571" i="21"/>
  <c r="C8571" i="21" s="1"/>
  <c r="B8570" i="21"/>
  <c r="C8570" i="21" s="1"/>
  <c r="B8569" i="21"/>
  <c r="C8569" i="21" s="1"/>
  <c r="B8568" i="21"/>
  <c r="C8568" i="21" s="1"/>
  <c r="B8567" i="21"/>
  <c r="C8567" i="21" s="1"/>
  <c r="B8566" i="21"/>
  <c r="C8566" i="21" s="1"/>
  <c r="B8565" i="21"/>
  <c r="C8565" i="21" s="1"/>
  <c r="B8564" i="21"/>
  <c r="C8564" i="21" s="1"/>
  <c r="B8563" i="21"/>
  <c r="C8563" i="21" s="1"/>
  <c r="C8562" i="21"/>
  <c r="B8562" i="21"/>
  <c r="B8561" i="21"/>
  <c r="C8561" i="21" s="1"/>
  <c r="B8560" i="21"/>
  <c r="C8560" i="21" s="1"/>
  <c r="B8559" i="21"/>
  <c r="C8559" i="21" s="1"/>
  <c r="B8558" i="21"/>
  <c r="C8558" i="21" s="1"/>
  <c r="C8557" i="21"/>
  <c r="B8557" i="21"/>
  <c r="B8556" i="21"/>
  <c r="C8556" i="21" s="1"/>
  <c r="B8555" i="21"/>
  <c r="C8555" i="21" s="1"/>
  <c r="B8554" i="21"/>
  <c r="C8554" i="21" s="1"/>
  <c r="B8553" i="21"/>
  <c r="C8553" i="21" s="1"/>
  <c r="B8552" i="21"/>
  <c r="C8552" i="21" s="1"/>
  <c r="B8551" i="21"/>
  <c r="C8551" i="21" s="1"/>
  <c r="C8550" i="21"/>
  <c r="B8550" i="21"/>
  <c r="B8549" i="21"/>
  <c r="C8549" i="21" s="1"/>
  <c r="B8548" i="21"/>
  <c r="C8548" i="21" s="1"/>
  <c r="B8547" i="21"/>
  <c r="C8547" i="21" s="1"/>
  <c r="B8546" i="21"/>
  <c r="C8546" i="21" s="1"/>
  <c r="C8545" i="21"/>
  <c r="B8545" i="21"/>
  <c r="B8544" i="21"/>
  <c r="C8544" i="21" s="1"/>
  <c r="B8543" i="21"/>
  <c r="C8543" i="21" s="1"/>
  <c r="C8542" i="21"/>
  <c r="B8542" i="21"/>
  <c r="B8541" i="21"/>
  <c r="C8541" i="21" s="1"/>
  <c r="B8540" i="21"/>
  <c r="C8540" i="21" s="1"/>
  <c r="B8539" i="21"/>
  <c r="C8539" i="21" s="1"/>
  <c r="B8538" i="21"/>
  <c r="C8538" i="21" s="1"/>
  <c r="C8537" i="21"/>
  <c r="B8537" i="21"/>
  <c r="B8536" i="21"/>
  <c r="C8536" i="21" s="1"/>
  <c r="B8535" i="21"/>
  <c r="C8535" i="21" s="1"/>
  <c r="C8534" i="21"/>
  <c r="B8534" i="21"/>
  <c r="B8533" i="21"/>
  <c r="C8533" i="21" s="1"/>
  <c r="B8532" i="21"/>
  <c r="C8532" i="21" s="1"/>
  <c r="B8531" i="21"/>
  <c r="C8531" i="21" s="1"/>
  <c r="B8530" i="21"/>
  <c r="C8530" i="21" s="1"/>
  <c r="C8529" i="21"/>
  <c r="B8529" i="21"/>
  <c r="B8528" i="21"/>
  <c r="C8528" i="21" s="1"/>
  <c r="B8527" i="21"/>
  <c r="C8527" i="21" s="1"/>
  <c r="B8526" i="21"/>
  <c r="C8526" i="21" s="1"/>
  <c r="B8525" i="21"/>
  <c r="C8525" i="21" s="1"/>
  <c r="B8524" i="21"/>
  <c r="C8524" i="21" s="1"/>
  <c r="C8523" i="21"/>
  <c r="B8523" i="21"/>
  <c r="B8522" i="21"/>
  <c r="C8522" i="21" s="1"/>
  <c r="B8521" i="21"/>
  <c r="C8521" i="21" s="1"/>
  <c r="B8520" i="21"/>
  <c r="C8520" i="21" s="1"/>
  <c r="B8519" i="21"/>
  <c r="C8519" i="21" s="1"/>
  <c r="B8518" i="21"/>
  <c r="C8518" i="21" s="1"/>
  <c r="C8517" i="21"/>
  <c r="B8517" i="21"/>
  <c r="B8516" i="21"/>
  <c r="C8516" i="21" s="1"/>
  <c r="B8515" i="21"/>
  <c r="C8515" i="21" s="1"/>
  <c r="B8514" i="21"/>
  <c r="C8514" i="21" s="1"/>
  <c r="B8513" i="21"/>
  <c r="C8513" i="21" s="1"/>
  <c r="B8512" i="21"/>
  <c r="C8512" i="21" s="1"/>
  <c r="B8511" i="21"/>
  <c r="C8511" i="21" s="1"/>
  <c r="B8510" i="21"/>
  <c r="C8510" i="21" s="1"/>
  <c r="B8509" i="21"/>
  <c r="C8509" i="21" s="1"/>
  <c r="B8508" i="21"/>
  <c r="C8508" i="21" s="1"/>
  <c r="B8507" i="21"/>
  <c r="C8507" i="21" s="1"/>
  <c r="B8506" i="21"/>
  <c r="C8506" i="21" s="1"/>
  <c r="B8505" i="21"/>
  <c r="C8505" i="21" s="1"/>
  <c r="B8504" i="21"/>
  <c r="C8504" i="21" s="1"/>
  <c r="B8503" i="21"/>
  <c r="C8503" i="21" s="1"/>
  <c r="B8502" i="21"/>
  <c r="C8502" i="21" s="1"/>
  <c r="C8501" i="21"/>
  <c r="B8501" i="21"/>
  <c r="B8500" i="21"/>
  <c r="C8500" i="21" s="1"/>
  <c r="B8499" i="21"/>
  <c r="C8499" i="21" s="1"/>
  <c r="B8498" i="21"/>
  <c r="C8498" i="21" s="1"/>
  <c r="B8497" i="21"/>
  <c r="C8497" i="21" s="1"/>
  <c r="B8496" i="21"/>
  <c r="C8496" i="21" s="1"/>
  <c r="B8495" i="21"/>
  <c r="C8495" i="21" s="1"/>
  <c r="B8494" i="21"/>
  <c r="C8494" i="21" s="1"/>
  <c r="B8493" i="21"/>
  <c r="C8493" i="21" s="1"/>
  <c r="B8492" i="21"/>
  <c r="C8492" i="21" s="1"/>
  <c r="B8491" i="21"/>
  <c r="C8491" i="21" s="1"/>
  <c r="B8490" i="21"/>
  <c r="C8490" i="21" s="1"/>
  <c r="B8489" i="21"/>
  <c r="C8489" i="21" s="1"/>
  <c r="B8488" i="21"/>
  <c r="C8488" i="21" s="1"/>
  <c r="B8487" i="21"/>
  <c r="C8487" i="21" s="1"/>
  <c r="B8486" i="21"/>
  <c r="C8486" i="21" s="1"/>
  <c r="B8485" i="21"/>
  <c r="C8485" i="21" s="1"/>
  <c r="B8484" i="21"/>
  <c r="C8484" i="21" s="1"/>
  <c r="B8483" i="21"/>
  <c r="C8483" i="21" s="1"/>
  <c r="B8482" i="21"/>
  <c r="C8482" i="21" s="1"/>
  <c r="B8481" i="21"/>
  <c r="C8481" i="21" s="1"/>
  <c r="B8480" i="21"/>
  <c r="C8480" i="21" s="1"/>
  <c r="B8479" i="21"/>
  <c r="C8479" i="21" s="1"/>
  <c r="B8478" i="21"/>
  <c r="C8478" i="21" s="1"/>
  <c r="B8477" i="21"/>
  <c r="C8477" i="21" s="1"/>
  <c r="B8476" i="21"/>
  <c r="C8476" i="21" s="1"/>
  <c r="B8475" i="21"/>
  <c r="C8475" i="21" s="1"/>
  <c r="B8474" i="21"/>
  <c r="C8474" i="21" s="1"/>
  <c r="B8473" i="21"/>
  <c r="C8473" i="21" s="1"/>
  <c r="B8472" i="21"/>
  <c r="C8472" i="21" s="1"/>
  <c r="B8471" i="21"/>
  <c r="C8471" i="21" s="1"/>
  <c r="B8470" i="21"/>
  <c r="C8470" i="21" s="1"/>
  <c r="B8469" i="21"/>
  <c r="C8469" i="21" s="1"/>
  <c r="B8468" i="21"/>
  <c r="C8468" i="21" s="1"/>
  <c r="B8467" i="21"/>
  <c r="C8467" i="21" s="1"/>
  <c r="B8466" i="21"/>
  <c r="C8466" i="21" s="1"/>
  <c r="B8465" i="21"/>
  <c r="C8465" i="21" s="1"/>
  <c r="B8464" i="21"/>
  <c r="C8464" i="21" s="1"/>
  <c r="B8463" i="21"/>
  <c r="C8463" i="21" s="1"/>
  <c r="B8462" i="21"/>
  <c r="C8462" i="21" s="1"/>
  <c r="B8461" i="21"/>
  <c r="C8461" i="21" s="1"/>
  <c r="B8460" i="21"/>
  <c r="C8460" i="21" s="1"/>
  <c r="B8459" i="21"/>
  <c r="C8459" i="21" s="1"/>
  <c r="C8458" i="21"/>
  <c r="B8458" i="21"/>
  <c r="B8457" i="21"/>
  <c r="C8457" i="21" s="1"/>
  <c r="B8456" i="21"/>
  <c r="C8456" i="21" s="1"/>
  <c r="B8455" i="21"/>
  <c r="C8455" i="21" s="1"/>
  <c r="B8454" i="21"/>
  <c r="C8454" i="21" s="1"/>
  <c r="C8453" i="21"/>
  <c r="B8453" i="21"/>
  <c r="B8452" i="21"/>
  <c r="C8452" i="21" s="1"/>
  <c r="B8451" i="21"/>
  <c r="C8451" i="21" s="1"/>
  <c r="C8450" i="21"/>
  <c r="B8450" i="21"/>
  <c r="B8449" i="21"/>
  <c r="C8449" i="21" s="1"/>
  <c r="B8448" i="21"/>
  <c r="C8448" i="21" s="1"/>
  <c r="B8447" i="21"/>
  <c r="C8447" i="21" s="1"/>
  <c r="B8446" i="21"/>
  <c r="C8446" i="21" s="1"/>
  <c r="C8445" i="21"/>
  <c r="B8445" i="21"/>
  <c r="B8444" i="21"/>
  <c r="C8444" i="21" s="1"/>
  <c r="B8443" i="21"/>
  <c r="C8443" i="21" s="1"/>
  <c r="B8442" i="21"/>
  <c r="C8442" i="21" s="1"/>
  <c r="C8441" i="21"/>
  <c r="B8441" i="21"/>
  <c r="B8440" i="21"/>
  <c r="C8440" i="21" s="1"/>
  <c r="C8439" i="21"/>
  <c r="B8439" i="21"/>
  <c r="B8438" i="21"/>
  <c r="C8438" i="21" s="1"/>
  <c r="B8437" i="21"/>
  <c r="C8437" i="21" s="1"/>
  <c r="B8436" i="21"/>
  <c r="C8436" i="21" s="1"/>
  <c r="B8435" i="21"/>
  <c r="C8435" i="21" s="1"/>
  <c r="B8434" i="21"/>
  <c r="C8434" i="21" s="1"/>
  <c r="C8433" i="21"/>
  <c r="B8433" i="21"/>
  <c r="B8432" i="21"/>
  <c r="C8432" i="21" s="1"/>
  <c r="C8431" i="21"/>
  <c r="B8431" i="21"/>
  <c r="B8430" i="21"/>
  <c r="C8430" i="21" s="1"/>
  <c r="B8429" i="21"/>
  <c r="C8429" i="21" s="1"/>
  <c r="B8428" i="21"/>
  <c r="C8428" i="21" s="1"/>
  <c r="B8427" i="21"/>
  <c r="C8427" i="21" s="1"/>
  <c r="B8426" i="21"/>
  <c r="C8426" i="21" s="1"/>
  <c r="C8425" i="21"/>
  <c r="B8425" i="21"/>
  <c r="B8424" i="21"/>
  <c r="C8424" i="21" s="1"/>
  <c r="C8423" i="21"/>
  <c r="B8423" i="21"/>
  <c r="B8422" i="21"/>
  <c r="C8422" i="21" s="1"/>
  <c r="B8421" i="21"/>
  <c r="C8421" i="21" s="1"/>
  <c r="B8420" i="21"/>
  <c r="C8420" i="21" s="1"/>
  <c r="B8419" i="21"/>
  <c r="C8419" i="21" s="1"/>
  <c r="B8418" i="21"/>
  <c r="C8418" i="21" s="1"/>
  <c r="C8417" i="21"/>
  <c r="B8417" i="21"/>
  <c r="B8416" i="21"/>
  <c r="C8416" i="21" s="1"/>
  <c r="B8415" i="21"/>
  <c r="C8415" i="21" s="1"/>
  <c r="B8414" i="21"/>
  <c r="C8414" i="21" s="1"/>
  <c r="B8413" i="21"/>
  <c r="C8413" i="21" s="1"/>
  <c r="B8412" i="21"/>
  <c r="C8412" i="21" s="1"/>
  <c r="C8411" i="21"/>
  <c r="B8411" i="21"/>
  <c r="B8410" i="21"/>
  <c r="C8410" i="21" s="1"/>
  <c r="C8409" i="21"/>
  <c r="B8409" i="21"/>
  <c r="B8408" i="21"/>
  <c r="C8408" i="21" s="1"/>
  <c r="B8407" i="21"/>
  <c r="C8407" i="21" s="1"/>
  <c r="B8406" i="21"/>
  <c r="C8406" i="21" s="1"/>
  <c r="C8405" i="21"/>
  <c r="B8405" i="21"/>
  <c r="B8404" i="21"/>
  <c r="C8404" i="21" s="1"/>
  <c r="C8403" i="21"/>
  <c r="B8403" i="21"/>
  <c r="B8402" i="21"/>
  <c r="C8402" i="21" s="1"/>
  <c r="B8401" i="21"/>
  <c r="C8401" i="21" s="1"/>
  <c r="B8400" i="21"/>
  <c r="C8400" i="21" s="1"/>
  <c r="B8399" i="21"/>
  <c r="C8399" i="21" s="1"/>
  <c r="E8398" i="21"/>
  <c r="D8398" i="21"/>
  <c r="B8398" i="21"/>
  <c r="C8398" i="21" s="1"/>
  <c r="B8397" i="21"/>
  <c r="C8397" i="21" s="1"/>
  <c r="B8396" i="21"/>
  <c r="C8396" i="21" s="1"/>
  <c r="B8395" i="21"/>
  <c r="C8395" i="21" s="1"/>
  <c r="B8394" i="21"/>
  <c r="C8394" i="21" s="1"/>
  <c r="C8393" i="21"/>
  <c r="B8393" i="21"/>
  <c r="B8392" i="21"/>
  <c r="C8392" i="21" s="1"/>
  <c r="B8391" i="21"/>
  <c r="C8391" i="21" s="1"/>
  <c r="B8390" i="21"/>
  <c r="C8390" i="21" s="1"/>
  <c r="C8389" i="21"/>
  <c r="B8389" i="21"/>
  <c r="B8388" i="21"/>
  <c r="C8388" i="21" s="1"/>
  <c r="B8387" i="21"/>
  <c r="C8387" i="21" s="1"/>
  <c r="B8386" i="21"/>
  <c r="C8386" i="21" s="1"/>
  <c r="B8385" i="21"/>
  <c r="C8385" i="21" s="1"/>
  <c r="B8384" i="21"/>
  <c r="C8384" i="21" s="1"/>
  <c r="C8383" i="21"/>
  <c r="B8383" i="21"/>
  <c r="B8382" i="21"/>
  <c r="C8382" i="21" s="1"/>
  <c r="B8381" i="21"/>
  <c r="C8381" i="21" s="1"/>
  <c r="B8380" i="21"/>
  <c r="C8380" i="21" s="1"/>
  <c r="B8379" i="21"/>
  <c r="C8379" i="21" s="1"/>
  <c r="C8378" i="21"/>
  <c r="B8378" i="21"/>
  <c r="B8377" i="21"/>
  <c r="C8377" i="21" s="1"/>
  <c r="B8376" i="21"/>
  <c r="C8376" i="21" s="1"/>
  <c r="C8375" i="21"/>
  <c r="B8375" i="21"/>
  <c r="B8374" i="21"/>
  <c r="C8374" i="21" s="1"/>
  <c r="B8373" i="21"/>
  <c r="C8373" i="21" s="1"/>
  <c r="B8372" i="21"/>
  <c r="C8372" i="21" s="1"/>
  <c r="B8371" i="21"/>
  <c r="C8371" i="21" s="1"/>
  <c r="C8370" i="21"/>
  <c r="B8370" i="21"/>
  <c r="B8369" i="21"/>
  <c r="C8369" i="21" s="1"/>
  <c r="B8368" i="21"/>
  <c r="C8368" i="21" s="1"/>
  <c r="C8367" i="21"/>
  <c r="B8367" i="21"/>
  <c r="B8366" i="21"/>
  <c r="C8366" i="21" s="1"/>
  <c r="B8365" i="21"/>
  <c r="C8365" i="21" s="1"/>
  <c r="B8364" i="21"/>
  <c r="C8364" i="21" s="1"/>
  <c r="B8363" i="21"/>
  <c r="C8363" i="21" s="1"/>
  <c r="C8362" i="21"/>
  <c r="B8362" i="21"/>
  <c r="B8361" i="21"/>
  <c r="C8361" i="21" s="1"/>
  <c r="B8360" i="21"/>
  <c r="C8360" i="21" s="1"/>
  <c r="C8359" i="21"/>
  <c r="B8359" i="21"/>
  <c r="B8358" i="21"/>
  <c r="C8358" i="21" s="1"/>
  <c r="B8357" i="21"/>
  <c r="C8357" i="21" s="1"/>
  <c r="B8356" i="21"/>
  <c r="C8356" i="21" s="1"/>
  <c r="B8355" i="21"/>
  <c r="C8355" i="21" s="1"/>
  <c r="C8354" i="21"/>
  <c r="B8354" i="21"/>
  <c r="B8353" i="21"/>
  <c r="C8353" i="21" s="1"/>
  <c r="B8352" i="21"/>
  <c r="C8352" i="21" s="1"/>
  <c r="C8351" i="21"/>
  <c r="B8351" i="21"/>
  <c r="B8350" i="21"/>
  <c r="C8350" i="21" s="1"/>
  <c r="B8349" i="21"/>
  <c r="C8349" i="21" s="1"/>
  <c r="B8348" i="21"/>
  <c r="C8348" i="21" s="1"/>
  <c r="B8347" i="21"/>
  <c r="C8347" i="21" s="1"/>
  <c r="C8346" i="21"/>
  <c r="B8346" i="21"/>
  <c r="B8345" i="21"/>
  <c r="C8345" i="21" s="1"/>
  <c r="B8344" i="21"/>
  <c r="C8344" i="21" s="1"/>
  <c r="C8343" i="21"/>
  <c r="B8343" i="21"/>
  <c r="B8342" i="21"/>
  <c r="C8342" i="21" s="1"/>
  <c r="B8341" i="21"/>
  <c r="C8341" i="21" s="1"/>
  <c r="B8340" i="21"/>
  <c r="C8340" i="21" s="1"/>
  <c r="B8339" i="21"/>
  <c r="C8339" i="21" s="1"/>
  <c r="C8338" i="21"/>
  <c r="B8338" i="21"/>
  <c r="B8337" i="21"/>
  <c r="C8337" i="21" s="1"/>
  <c r="B8336" i="21"/>
  <c r="C8336" i="21" s="1"/>
  <c r="C8335" i="21"/>
  <c r="B8335" i="21"/>
  <c r="B8334" i="21"/>
  <c r="C8334" i="21" s="1"/>
  <c r="B8333" i="21"/>
  <c r="C8333" i="21" s="1"/>
  <c r="B8332" i="21"/>
  <c r="C8332" i="21" s="1"/>
  <c r="B8331" i="21"/>
  <c r="C8331" i="21" s="1"/>
  <c r="C8330" i="21"/>
  <c r="B8330" i="21"/>
  <c r="B8329" i="21"/>
  <c r="C8329" i="21" s="1"/>
  <c r="B8328" i="21"/>
  <c r="C8328" i="21" s="1"/>
  <c r="C8327" i="21"/>
  <c r="B8327" i="21"/>
  <c r="B8326" i="21"/>
  <c r="C8326" i="21" s="1"/>
  <c r="B8325" i="21"/>
  <c r="C8325" i="21" s="1"/>
  <c r="B8324" i="21"/>
  <c r="C8324" i="21" s="1"/>
  <c r="B8323" i="21"/>
  <c r="C8323" i="21" s="1"/>
  <c r="C8322" i="21"/>
  <c r="B8322" i="21"/>
  <c r="B8321" i="21"/>
  <c r="C8321" i="21" s="1"/>
  <c r="B8320" i="21"/>
  <c r="C8320" i="21" s="1"/>
  <c r="C8319" i="21"/>
  <c r="B8319" i="21"/>
  <c r="B8318" i="21"/>
  <c r="C8318" i="21" s="1"/>
  <c r="B8317" i="21"/>
  <c r="C8317" i="21" s="1"/>
  <c r="B8316" i="21"/>
  <c r="C8316" i="21" s="1"/>
  <c r="B8315" i="21"/>
  <c r="C8315" i="21" s="1"/>
  <c r="C8314" i="21"/>
  <c r="B8314" i="21"/>
  <c r="B8313" i="21"/>
  <c r="C8313" i="21" s="1"/>
  <c r="B8312" i="21"/>
  <c r="C8312" i="21" s="1"/>
  <c r="C8311" i="21"/>
  <c r="B8311" i="21"/>
  <c r="B8310" i="21"/>
  <c r="C8310" i="21" s="1"/>
  <c r="B8309" i="21"/>
  <c r="C8309" i="21" s="1"/>
  <c r="B8308" i="21"/>
  <c r="C8308" i="21" s="1"/>
  <c r="B8307" i="21"/>
  <c r="C8307" i="21" s="1"/>
  <c r="C8306" i="21"/>
  <c r="B8306" i="21"/>
  <c r="B8305" i="21"/>
  <c r="C8305" i="21" s="1"/>
  <c r="B8304" i="21"/>
  <c r="C8304" i="21" s="1"/>
  <c r="C8303" i="21"/>
  <c r="B8303" i="21"/>
  <c r="B8302" i="21"/>
  <c r="C8302" i="21" s="1"/>
  <c r="B8301" i="21"/>
  <c r="C8301" i="21" s="1"/>
  <c r="B8300" i="21"/>
  <c r="C8300" i="21" s="1"/>
  <c r="B8299" i="21"/>
  <c r="C8299" i="21" s="1"/>
  <c r="C8298" i="21"/>
  <c r="B8298" i="21"/>
  <c r="B8297" i="21"/>
  <c r="C8297" i="21" s="1"/>
  <c r="B8296" i="21"/>
  <c r="C8296" i="21" s="1"/>
  <c r="C8295" i="21"/>
  <c r="B8295" i="21"/>
  <c r="B8294" i="21"/>
  <c r="C8294" i="21" s="1"/>
  <c r="B8293" i="21"/>
  <c r="C8293" i="21" s="1"/>
  <c r="B8292" i="21"/>
  <c r="C8292" i="21" s="1"/>
  <c r="B8291" i="21"/>
  <c r="C8291" i="21" s="1"/>
  <c r="C8290" i="21"/>
  <c r="B8290" i="21"/>
  <c r="B8289" i="21"/>
  <c r="C8289" i="21" s="1"/>
  <c r="B8288" i="21"/>
  <c r="C8288" i="21" s="1"/>
  <c r="C8287" i="21"/>
  <c r="B8287" i="21"/>
  <c r="B8286" i="21"/>
  <c r="C8286" i="21" s="1"/>
  <c r="B8285" i="21"/>
  <c r="C8285" i="21" s="1"/>
  <c r="B8284" i="21"/>
  <c r="C8284" i="21" s="1"/>
  <c r="B8283" i="21"/>
  <c r="C8283" i="21" s="1"/>
  <c r="C8282" i="21"/>
  <c r="B8282" i="21"/>
  <c r="B8281" i="21"/>
  <c r="C8281" i="21" s="1"/>
  <c r="B8280" i="21"/>
  <c r="C8280" i="21" s="1"/>
  <c r="C8279" i="21"/>
  <c r="B8279" i="21"/>
  <c r="B8278" i="21"/>
  <c r="C8278" i="21" s="1"/>
  <c r="B8277" i="21"/>
  <c r="C8277" i="21" s="1"/>
  <c r="B8276" i="21"/>
  <c r="C8276" i="21" s="1"/>
  <c r="B8275" i="21"/>
  <c r="C8275" i="21" s="1"/>
  <c r="C8274" i="21"/>
  <c r="B8274" i="21"/>
  <c r="B8273" i="21"/>
  <c r="C8273" i="21" s="1"/>
  <c r="B8272" i="21"/>
  <c r="C8272" i="21" s="1"/>
  <c r="C8271" i="21"/>
  <c r="B8271" i="21"/>
  <c r="B8270" i="21"/>
  <c r="C8270" i="21" s="1"/>
  <c r="B8269" i="21"/>
  <c r="C8269" i="21" s="1"/>
  <c r="B8268" i="21"/>
  <c r="C8268" i="21" s="1"/>
  <c r="B8267" i="21"/>
  <c r="C8267" i="21" s="1"/>
  <c r="C8266" i="21"/>
  <c r="B8266" i="21"/>
  <c r="B8265" i="21"/>
  <c r="C8265" i="21" s="1"/>
  <c r="B8264" i="21"/>
  <c r="C8264" i="21" s="1"/>
  <c r="C8263" i="21"/>
  <c r="B8263" i="21"/>
  <c r="B8262" i="21"/>
  <c r="C8262" i="21" s="1"/>
  <c r="B8261" i="21"/>
  <c r="C8261" i="21" s="1"/>
  <c r="B8260" i="21"/>
  <c r="C8260" i="21" s="1"/>
  <c r="B8259" i="21"/>
  <c r="C8259" i="21" s="1"/>
  <c r="C8258" i="21"/>
  <c r="B8258" i="21"/>
  <c r="B8257" i="21"/>
  <c r="C8257" i="21" s="1"/>
  <c r="B8256" i="21"/>
  <c r="C8256" i="21" s="1"/>
  <c r="C8255" i="21"/>
  <c r="B8255" i="21"/>
  <c r="B8254" i="21"/>
  <c r="C8254" i="21" s="1"/>
  <c r="B8253" i="21"/>
  <c r="C8253" i="21" s="1"/>
  <c r="B8252" i="21"/>
  <c r="C8252" i="21" s="1"/>
  <c r="B8251" i="21"/>
  <c r="C8251" i="21" s="1"/>
  <c r="C8250" i="21"/>
  <c r="B8250" i="21"/>
  <c r="B8249" i="21"/>
  <c r="C8249" i="21" s="1"/>
  <c r="B8248" i="21"/>
  <c r="C8248" i="21" s="1"/>
  <c r="C8247" i="21"/>
  <c r="B8247" i="21"/>
  <c r="B8246" i="21"/>
  <c r="C8246" i="21" s="1"/>
  <c r="B8245" i="21"/>
  <c r="C8245" i="21" s="1"/>
  <c r="B8244" i="21"/>
  <c r="C8244" i="21" s="1"/>
  <c r="B8243" i="21"/>
  <c r="C8243" i="21" s="1"/>
  <c r="C8242" i="21"/>
  <c r="B8242" i="21"/>
  <c r="B8241" i="21"/>
  <c r="C8241" i="21" s="1"/>
  <c r="B8240" i="21"/>
  <c r="C8240" i="21" s="1"/>
  <c r="C8239" i="21"/>
  <c r="B8239" i="21"/>
  <c r="B8238" i="21"/>
  <c r="C8238" i="21" s="1"/>
  <c r="B8237" i="21"/>
  <c r="C8237" i="21" s="1"/>
  <c r="B8236" i="21"/>
  <c r="C8236" i="21" s="1"/>
  <c r="B8235" i="21"/>
  <c r="C8235" i="21" s="1"/>
  <c r="C8234" i="21"/>
  <c r="B8234" i="21"/>
  <c r="B8233" i="21"/>
  <c r="C8233" i="21" s="1"/>
  <c r="B8232" i="21"/>
  <c r="C8232" i="21" s="1"/>
  <c r="C8231" i="21"/>
  <c r="B8231" i="21"/>
  <c r="B8230" i="21"/>
  <c r="C8230" i="21" s="1"/>
  <c r="B8229" i="21"/>
  <c r="C8229" i="21" s="1"/>
  <c r="B8228" i="21"/>
  <c r="C8228" i="21" s="1"/>
  <c r="B8227" i="21"/>
  <c r="C8227" i="21" s="1"/>
  <c r="C8226" i="21"/>
  <c r="B8226" i="21"/>
  <c r="B8225" i="21"/>
  <c r="C8225" i="21" s="1"/>
  <c r="B8224" i="21"/>
  <c r="C8224" i="21" s="1"/>
  <c r="C8223" i="21"/>
  <c r="B8223" i="21"/>
  <c r="B8222" i="21"/>
  <c r="C8222" i="21" s="1"/>
  <c r="B8221" i="21"/>
  <c r="C8221" i="21" s="1"/>
  <c r="B8220" i="21"/>
  <c r="C8220" i="21" s="1"/>
  <c r="B8219" i="21"/>
  <c r="C8219" i="21" s="1"/>
  <c r="C8218" i="21"/>
  <c r="B8218" i="21"/>
  <c r="B8217" i="21"/>
  <c r="C8217" i="21" s="1"/>
  <c r="B8216" i="21"/>
  <c r="C8216" i="21" s="1"/>
  <c r="C8215" i="21"/>
  <c r="B8215" i="21"/>
  <c r="B8214" i="21"/>
  <c r="C8214" i="21" s="1"/>
  <c r="B8213" i="21"/>
  <c r="C8213" i="21" s="1"/>
  <c r="B8212" i="21"/>
  <c r="C8212" i="21" s="1"/>
  <c r="B8211" i="21"/>
  <c r="C8211" i="21" s="1"/>
  <c r="C8210" i="21"/>
  <c r="B8210" i="21"/>
  <c r="B8209" i="21"/>
  <c r="C8209" i="21" s="1"/>
  <c r="B8208" i="21"/>
  <c r="C8208" i="21" s="1"/>
  <c r="C8207" i="21"/>
  <c r="B8207" i="21"/>
  <c r="B8206" i="21"/>
  <c r="C8206" i="21" s="1"/>
  <c r="B8205" i="21"/>
  <c r="C8205" i="21" s="1"/>
  <c r="B8204" i="21"/>
  <c r="C8204" i="21" s="1"/>
  <c r="B8203" i="21"/>
  <c r="C8203" i="21" s="1"/>
  <c r="C8202" i="21"/>
  <c r="B8202" i="21"/>
  <c r="B8201" i="21"/>
  <c r="C8201" i="21" s="1"/>
  <c r="B8200" i="21"/>
  <c r="C8200" i="21" s="1"/>
  <c r="C8199" i="21"/>
  <c r="B8199" i="21"/>
  <c r="B8198" i="21"/>
  <c r="C8198" i="21" s="1"/>
  <c r="B8197" i="21"/>
  <c r="C8197" i="21" s="1"/>
  <c r="B8196" i="21"/>
  <c r="C8196" i="21" s="1"/>
  <c r="B8195" i="21"/>
  <c r="C8195" i="21" s="1"/>
  <c r="C8194" i="21"/>
  <c r="B8194" i="21"/>
  <c r="B8193" i="21"/>
  <c r="C8193" i="21" s="1"/>
  <c r="B8192" i="21"/>
  <c r="C8192" i="21" s="1"/>
  <c r="C8191" i="21"/>
  <c r="B8191" i="21"/>
  <c r="B8190" i="21"/>
  <c r="C8190" i="21" s="1"/>
  <c r="B8189" i="21"/>
  <c r="C8189" i="21" s="1"/>
  <c r="B8188" i="21"/>
  <c r="C8188" i="21" s="1"/>
  <c r="B8187" i="21"/>
  <c r="C8187" i="21" s="1"/>
  <c r="C8186" i="21"/>
  <c r="B8186" i="21"/>
  <c r="B8185" i="21"/>
  <c r="C8185" i="21" s="1"/>
  <c r="B8184" i="21"/>
  <c r="C8184" i="21" s="1"/>
  <c r="C8183" i="21"/>
  <c r="B8183" i="21"/>
  <c r="B8182" i="21"/>
  <c r="C8182" i="21" s="1"/>
  <c r="B8181" i="21"/>
  <c r="C8181" i="21" s="1"/>
  <c r="B8180" i="21"/>
  <c r="C8180" i="21" s="1"/>
  <c r="B8179" i="21"/>
  <c r="C8179" i="21" s="1"/>
  <c r="C8178" i="21"/>
  <c r="B8178" i="21"/>
  <c r="B8177" i="21"/>
  <c r="C8177" i="21" s="1"/>
  <c r="B8176" i="21"/>
  <c r="C8176" i="21" s="1"/>
  <c r="C8175" i="21"/>
  <c r="B8175" i="21"/>
  <c r="B8174" i="21"/>
  <c r="C8174" i="21" s="1"/>
  <c r="B8173" i="21"/>
  <c r="C8173" i="21" s="1"/>
  <c r="B8172" i="21"/>
  <c r="C8172" i="21" s="1"/>
  <c r="B8171" i="21"/>
  <c r="C8171" i="21" s="1"/>
  <c r="C8170" i="21"/>
  <c r="B8170" i="21"/>
  <c r="B8169" i="21"/>
  <c r="C8169" i="21" s="1"/>
  <c r="B8168" i="21"/>
  <c r="C8168" i="21" s="1"/>
  <c r="C8167" i="21"/>
  <c r="B8167" i="21"/>
  <c r="B8166" i="21"/>
  <c r="C8166" i="21" s="1"/>
  <c r="B8165" i="21"/>
  <c r="C8165" i="21" s="1"/>
  <c r="B8164" i="21"/>
  <c r="C8164" i="21" s="1"/>
  <c r="B8163" i="21"/>
  <c r="C8163" i="21" s="1"/>
  <c r="C8162" i="21"/>
  <c r="B8162" i="21"/>
  <c r="B8161" i="21"/>
  <c r="C8161" i="21" s="1"/>
  <c r="B8160" i="21"/>
  <c r="C8160" i="21" s="1"/>
  <c r="C8159" i="21"/>
  <c r="B8159" i="21"/>
  <c r="B8158" i="21"/>
  <c r="C8158" i="21" s="1"/>
  <c r="B8157" i="21"/>
  <c r="C8157" i="21" s="1"/>
  <c r="B8156" i="21"/>
  <c r="C8156" i="21" s="1"/>
  <c r="B8155" i="21"/>
  <c r="C8155" i="21" s="1"/>
  <c r="C8154" i="21"/>
  <c r="B8154" i="21"/>
  <c r="B8153" i="21"/>
  <c r="C8153" i="21" s="1"/>
  <c r="B8152" i="21"/>
  <c r="C8152" i="21" s="1"/>
  <c r="C8151" i="21"/>
  <c r="B8151" i="21"/>
  <c r="B8150" i="21"/>
  <c r="C8150" i="21" s="1"/>
  <c r="B8149" i="21"/>
  <c r="C8149" i="21" s="1"/>
  <c r="B8148" i="21"/>
  <c r="C8148" i="21" s="1"/>
  <c r="B8147" i="21"/>
  <c r="C8147" i="21" s="1"/>
  <c r="C8146" i="21"/>
  <c r="B8146" i="21"/>
  <c r="B8145" i="21"/>
  <c r="C8145" i="21" s="1"/>
  <c r="B8144" i="21"/>
  <c r="C8144" i="21" s="1"/>
  <c r="B8143" i="21"/>
  <c r="C8143" i="21" s="1"/>
  <c r="C8142" i="21"/>
  <c r="B8142" i="21"/>
  <c r="B8141" i="21"/>
  <c r="C8141" i="21" s="1"/>
  <c r="B8140" i="21"/>
  <c r="C8140" i="21" s="1"/>
  <c r="B8139" i="21"/>
  <c r="C8139" i="21" s="1"/>
  <c r="B8138" i="21"/>
  <c r="C8138" i="21" s="1"/>
  <c r="B8137" i="21"/>
  <c r="C8137" i="21" s="1"/>
  <c r="B8136" i="21"/>
  <c r="C8136" i="21" s="1"/>
  <c r="B8135" i="21"/>
  <c r="C8135" i="21" s="1"/>
  <c r="C8134" i="21"/>
  <c r="B8134" i="21"/>
  <c r="B8133" i="21"/>
  <c r="C8133" i="21" s="1"/>
  <c r="B8132" i="21"/>
  <c r="C8132" i="21" s="1"/>
  <c r="C8131" i="21"/>
  <c r="B8131" i="21"/>
  <c r="C8130" i="21"/>
  <c r="B8130" i="21"/>
  <c r="B8129" i="21"/>
  <c r="C8129" i="21" s="1"/>
  <c r="B8128" i="21"/>
  <c r="C8128" i="21" s="1"/>
  <c r="C8127" i="21"/>
  <c r="B8127" i="21"/>
  <c r="C8126" i="21"/>
  <c r="B8126" i="21"/>
  <c r="B8125" i="21"/>
  <c r="C8125" i="21" s="1"/>
  <c r="B8124" i="21"/>
  <c r="C8124" i="21" s="1"/>
  <c r="C8123" i="21"/>
  <c r="B8123" i="21"/>
  <c r="C8122" i="21"/>
  <c r="B8122" i="21"/>
  <c r="B8121" i="21"/>
  <c r="C8121" i="21" s="1"/>
  <c r="B8120" i="21"/>
  <c r="C8120" i="21" s="1"/>
  <c r="C8119" i="21"/>
  <c r="B8119" i="21"/>
  <c r="C8118" i="21"/>
  <c r="B8118" i="21"/>
  <c r="B8117" i="21"/>
  <c r="C8117" i="21" s="1"/>
  <c r="B8116" i="21"/>
  <c r="C8116" i="21" s="1"/>
  <c r="B8115" i="21"/>
  <c r="C8115" i="21" s="1"/>
  <c r="C8114" i="21"/>
  <c r="B8114" i="21"/>
  <c r="B8113" i="21"/>
  <c r="C8113" i="21" s="1"/>
  <c r="B8112" i="21"/>
  <c r="C8112" i="21" s="1"/>
  <c r="B8111" i="21"/>
  <c r="C8111" i="21" s="1"/>
  <c r="B8110" i="21"/>
  <c r="C8110" i="21" s="1"/>
  <c r="B8109" i="21"/>
  <c r="C8109" i="21" s="1"/>
  <c r="B8108" i="21"/>
  <c r="C8108" i="21" s="1"/>
  <c r="B8107" i="21"/>
  <c r="C8107" i="21" s="1"/>
  <c r="B8106" i="21"/>
  <c r="C8106" i="21" s="1"/>
  <c r="B8105" i="21"/>
  <c r="C8105" i="21" s="1"/>
  <c r="B8104" i="21"/>
  <c r="C8104" i="21" s="1"/>
  <c r="B8103" i="21"/>
  <c r="C8103" i="21" s="1"/>
  <c r="C8102" i="21"/>
  <c r="B8102" i="21"/>
  <c r="B8101" i="21"/>
  <c r="C8101" i="21" s="1"/>
  <c r="B8100" i="21"/>
  <c r="C8100" i="21" s="1"/>
  <c r="B8099" i="21"/>
  <c r="C8099" i="21" s="1"/>
  <c r="B8098" i="21"/>
  <c r="C8098" i="21" s="1"/>
  <c r="C8097" i="21"/>
  <c r="B8097" i="21"/>
  <c r="B8096" i="21"/>
  <c r="C8096" i="21" s="1"/>
  <c r="B8095" i="21"/>
  <c r="C8095" i="21" s="1"/>
  <c r="C8094" i="21"/>
  <c r="B8094" i="21"/>
  <c r="B8093" i="21"/>
  <c r="C8093" i="21" s="1"/>
  <c r="B8092" i="21"/>
  <c r="C8092" i="21" s="1"/>
  <c r="B8091" i="21"/>
  <c r="C8091" i="21" s="1"/>
  <c r="B8090" i="21"/>
  <c r="C8090" i="21" s="1"/>
  <c r="C8089" i="21"/>
  <c r="B8089" i="21"/>
  <c r="B8088" i="21"/>
  <c r="C8088" i="21" s="1"/>
  <c r="B8087" i="21"/>
  <c r="C8087" i="21" s="1"/>
  <c r="C8086" i="21"/>
  <c r="B8086" i="21"/>
  <c r="B8085" i="21"/>
  <c r="C8085" i="21" s="1"/>
  <c r="B8084" i="21"/>
  <c r="C8084" i="21" s="1"/>
  <c r="B8083" i="21"/>
  <c r="C8083" i="21" s="1"/>
  <c r="C8082" i="21"/>
  <c r="B8082" i="21"/>
  <c r="C8081" i="21"/>
  <c r="B8081" i="21"/>
  <c r="B8080" i="21"/>
  <c r="C8080" i="21" s="1"/>
  <c r="B8079" i="21"/>
  <c r="C8079" i="21" s="1"/>
  <c r="C8078" i="21"/>
  <c r="B8078" i="21"/>
  <c r="B8077" i="21"/>
  <c r="C8077" i="21" s="1"/>
  <c r="B8076" i="21"/>
  <c r="C8076" i="21" s="1"/>
  <c r="B8075" i="21"/>
  <c r="C8075" i="21" s="1"/>
  <c r="B8074" i="21"/>
  <c r="C8074" i="21" s="1"/>
  <c r="C8073" i="21"/>
  <c r="B8073" i="21"/>
  <c r="B8072" i="21"/>
  <c r="C8072" i="21" s="1"/>
  <c r="B8071" i="21"/>
  <c r="C8071" i="21" s="1"/>
  <c r="C8070" i="21"/>
  <c r="B8070" i="21"/>
  <c r="B8069" i="21"/>
  <c r="C8069" i="21" s="1"/>
  <c r="B8068" i="21"/>
  <c r="C8068" i="21" s="1"/>
  <c r="B8067" i="21"/>
  <c r="C8067" i="21" s="1"/>
  <c r="C8066" i="21"/>
  <c r="B8066" i="21"/>
  <c r="C8065" i="21"/>
  <c r="B8065" i="21"/>
  <c r="B8064" i="21"/>
  <c r="C8064" i="21" s="1"/>
  <c r="B8063" i="21"/>
  <c r="C8063" i="21" s="1"/>
  <c r="C8062" i="21"/>
  <c r="B8062" i="21"/>
  <c r="C8061" i="21"/>
  <c r="B8061" i="21"/>
  <c r="B8060" i="21"/>
  <c r="C8060" i="21" s="1"/>
  <c r="B8059" i="21"/>
  <c r="C8059" i="21" s="1"/>
  <c r="C8058" i="21"/>
  <c r="B8058" i="21"/>
  <c r="C8057" i="21"/>
  <c r="B8057" i="21"/>
  <c r="B8056" i="21"/>
  <c r="C8056" i="21" s="1"/>
  <c r="B8055" i="21"/>
  <c r="C8055" i="21" s="1"/>
  <c r="C8054" i="21"/>
  <c r="B8054" i="21"/>
  <c r="C8053" i="21"/>
  <c r="B8053" i="21"/>
  <c r="B8052" i="21"/>
  <c r="C8052" i="21" s="1"/>
  <c r="C8051" i="21"/>
  <c r="B8051" i="21"/>
  <c r="B8050" i="21"/>
  <c r="C8050" i="21" s="1"/>
  <c r="C8049" i="21"/>
  <c r="B8049" i="21"/>
  <c r="B8048" i="21"/>
  <c r="C8048" i="21" s="1"/>
  <c r="B8047" i="21"/>
  <c r="C8047" i="21" s="1"/>
  <c r="B8046" i="21"/>
  <c r="C8046" i="21" s="1"/>
  <c r="C8045" i="21"/>
  <c r="B8045" i="21"/>
  <c r="B8044" i="21"/>
  <c r="C8044" i="21" s="1"/>
  <c r="C8043" i="21"/>
  <c r="B8043" i="21"/>
  <c r="B8042" i="21"/>
  <c r="C8042" i="21" s="1"/>
  <c r="C8041" i="21"/>
  <c r="B8041" i="21"/>
  <c r="B8040" i="21"/>
  <c r="C8040" i="21" s="1"/>
  <c r="C8039" i="21"/>
  <c r="B8039" i="21"/>
  <c r="C8038" i="21"/>
  <c r="B8038" i="21"/>
  <c r="C8037" i="21"/>
  <c r="B8037" i="21"/>
  <c r="B8036" i="21"/>
  <c r="C8036" i="21" s="1"/>
  <c r="B8035" i="21"/>
  <c r="C8035" i="21" s="1"/>
  <c r="C8034" i="21"/>
  <c r="B8034" i="21"/>
  <c r="E8033" i="21"/>
  <c r="D8033" i="21"/>
  <c r="C8033" i="21"/>
  <c r="B8033" i="21"/>
  <c r="B8032" i="21"/>
  <c r="C8032" i="21" s="1"/>
  <c r="B8031" i="21"/>
  <c r="C8031" i="21" s="1"/>
  <c r="C8030" i="21"/>
  <c r="B8030" i="21"/>
  <c r="C8029" i="21"/>
  <c r="B8029" i="21"/>
  <c r="C8028" i="21"/>
  <c r="B8028" i="21"/>
  <c r="B8027" i="21"/>
  <c r="C8027" i="21" s="1"/>
  <c r="C8026" i="21"/>
  <c r="B8026" i="21"/>
  <c r="B8025" i="21"/>
  <c r="C8025" i="21" s="1"/>
  <c r="C8024" i="21"/>
  <c r="B8024" i="21"/>
  <c r="B8023" i="21"/>
  <c r="C8023" i="21" s="1"/>
  <c r="C8022" i="21"/>
  <c r="B8022" i="21"/>
  <c r="C8021" i="21"/>
  <c r="B8021" i="21"/>
  <c r="C8020" i="21"/>
  <c r="B8020" i="21"/>
  <c r="B8019" i="21"/>
  <c r="C8019" i="21" s="1"/>
  <c r="B8018" i="21"/>
  <c r="C8018" i="21" s="1"/>
  <c r="C8017" i="21"/>
  <c r="B8017" i="21"/>
  <c r="B8016" i="21"/>
  <c r="C8016" i="21" s="1"/>
  <c r="B8015" i="21"/>
  <c r="C8015" i="21" s="1"/>
  <c r="C8014" i="21"/>
  <c r="B8014" i="21"/>
  <c r="C8013" i="21"/>
  <c r="B8013" i="21"/>
  <c r="C8012" i="21"/>
  <c r="B8012" i="21"/>
  <c r="B8011" i="21"/>
  <c r="C8011" i="21" s="1"/>
  <c r="C8010" i="21"/>
  <c r="B8010" i="21"/>
  <c r="B8009" i="21"/>
  <c r="C8009" i="21" s="1"/>
  <c r="C8008" i="21"/>
  <c r="B8008" i="21"/>
  <c r="B8007" i="21"/>
  <c r="C8007" i="21" s="1"/>
  <c r="C8006" i="21"/>
  <c r="B8006" i="21"/>
  <c r="B8005" i="21"/>
  <c r="C8005" i="21" s="1"/>
  <c r="C8004" i="21"/>
  <c r="B8004" i="21"/>
  <c r="B8003" i="21"/>
  <c r="C8003" i="21" s="1"/>
  <c r="B8002" i="21"/>
  <c r="C8002" i="21" s="1"/>
  <c r="C8001" i="21"/>
  <c r="B8001" i="21"/>
  <c r="B8000" i="21"/>
  <c r="C8000" i="21" s="1"/>
  <c r="B7999" i="21"/>
  <c r="C7999" i="21" s="1"/>
  <c r="C7998" i="21"/>
  <c r="B7998" i="21"/>
  <c r="C7997" i="21"/>
  <c r="B7997" i="21"/>
  <c r="C7996" i="21"/>
  <c r="B7996" i="21"/>
  <c r="B7995" i="21"/>
  <c r="C7995" i="21" s="1"/>
  <c r="C7994" i="21"/>
  <c r="B7994" i="21"/>
  <c r="B7993" i="21"/>
  <c r="C7993" i="21" s="1"/>
  <c r="C7992" i="21"/>
  <c r="B7992" i="21"/>
  <c r="B7991" i="21"/>
  <c r="C7991" i="21" s="1"/>
  <c r="C7990" i="21"/>
  <c r="B7990" i="21"/>
  <c r="B7989" i="21"/>
  <c r="C7989" i="21" s="1"/>
  <c r="C7988" i="21"/>
  <c r="B7988" i="21"/>
  <c r="B7987" i="21"/>
  <c r="C7987" i="21" s="1"/>
  <c r="B7986" i="21"/>
  <c r="C7986" i="21" s="1"/>
  <c r="C7985" i="21"/>
  <c r="B7985" i="21"/>
  <c r="B7984" i="21"/>
  <c r="C7984" i="21" s="1"/>
  <c r="B7983" i="21"/>
  <c r="C7983" i="21" s="1"/>
  <c r="C7982" i="21"/>
  <c r="B7982" i="21"/>
  <c r="C7981" i="21"/>
  <c r="B7981" i="21"/>
  <c r="C7980" i="21"/>
  <c r="B7980" i="21"/>
  <c r="B7979" i="21"/>
  <c r="C7979" i="21" s="1"/>
  <c r="C7978" i="21"/>
  <c r="B7978" i="21"/>
  <c r="B7977" i="21"/>
  <c r="C7977" i="21" s="1"/>
  <c r="C7976" i="21"/>
  <c r="B7976" i="21"/>
  <c r="B7975" i="21"/>
  <c r="C7975" i="21" s="1"/>
  <c r="C7974" i="21"/>
  <c r="B7974" i="21"/>
  <c r="B7973" i="21"/>
  <c r="C7973" i="21" s="1"/>
  <c r="C7972" i="21"/>
  <c r="B7972" i="21"/>
  <c r="B7971" i="21"/>
  <c r="C7971" i="21" s="1"/>
  <c r="B7970" i="21"/>
  <c r="C7970" i="21" s="1"/>
  <c r="C7969" i="21"/>
  <c r="B7969" i="21"/>
  <c r="B7968" i="21"/>
  <c r="C7968" i="21" s="1"/>
  <c r="B7967" i="21"/>
  <c r="C7967" i="21" s="1"/>
  <c r="B7966" i="21"/>
  <c r="C7966" i="21" s="1"/>
  <c r="C7965" i="21"/>
  <c r="B7965" i="21"/>
  <c r="B7964" i="21"/>
  <c r="C7964" i="21" s="1"/>
  <c r="B7963" i="21"/>
  <c r="C7963" i="21" s="1"/>
  <c r="C7962" i="21"/>
  <c r="B7962" i="21"/>
  <c r="B7961" i="21"/>
  <c r="C7961" i="21" s="1"/>
  <c r="C7960" i="21"/>
  <c r="B7960" i="21"/>
  <c r="B7959" i="21"/>
  <c r="C7959" i="21" s="1"/>
  <c r="C7958" i="21"/>
  <c r="B7958" i="21"/>
  <c r="B7957" i="21"/>
  <c r="C7957" i="21" s="1"/>
  <c r="C7956" i="21"/>
  <c r="B7956" i="21"/>
  <c r="B7955" i="21"/>
  <c r="C7955" i="21" s="1"/>
  <c r="B7954" i="21"/>
  <c r="C7954" i="21" s="1"/>
  <c r="C7953" i="21"/>
  <c r="B7953" i="21"/>
  <c r="B7952" i="21"/>
  <c r="C7952" i="21" s="1"/>
  <c r="B7951" i="21"/>
  <c r="C7951" i="21" s="1"/>
  <c r="B7950" i="21"/>
  <c r="C7950" i="21" s="1"/>
  <c r="C7949" i="21"/>
  <c r="B7949" i="21"/>
  <c r="B7948" i="21"/>
  <c r="C7948" i="21" s="1"/>
  <c r="B7947" i="21"/>
  <c r="C7947" i="21" s="1"/>
  <c r="C7946" i="21"/>
  <c r="B7946" i="21"/>
  <c r="B7945" i="21"/>
  <c r="C7945" i="21" s="1"/>
  <c r="C7944" i="21"/>
  <c r="B7944" i="21"/>
  <c r="B7943" i="21"/>
  <c r="C7943" i="21" s="1"/>
  <c r="C7942" i="21"/>
  <c r="B7942" i="21"/>
  <c r="B7941" i="21"/>
  <c r="C7941" i="21" s="1"/>
  <c r="B7940" i="21"/>
  <c r="C7940" i="21" s="1"/>
  <c r="B7939" i="21"/>
  <c r="C7939" i="21" s="1"/>
  <c r="C7938" i="21"/>
  <c r="B7938" i="21"/>
  <c r="B7937" i="21"/>
  <c r="C7937" i="21" s="1"/>
  <c r="C7936" i="21"/>
  <c r="B7936" i="21"/>
  <c r="B7935" i="21"/>
  <c r="C7935" i="21" s="1"/>
  <c r="C7934" i="21"/>
  <c r="B7934" i="21"/>
  <c r="B7933" i="21"/>
  <c r="C7933" i="21" s="1"/>
  <c r="B7932" i="21"/>
  <c r="C7932" i="21" s="1"/>
  <c r="B7931" i="21"/>
  <c r="C7931" i="21" s="1"/>
  <c r="B7930" i="21"/>
  <c r="C7930" i="21" s="1"/>
  <c r="B7929" i="21"/>
  <c r="C7929" i="21" s="1"/>
  <c r="C7928" i="21"/>
  <c r="B7928" i="21"/>
  <c r="B7927" i="21"/>
  <c r="C7927" i="21" s="1"/>
  <c r="C7926" i="21"/>
  <c r="B7926" i="21"/>
  <c r="B7925" i="21"/>
  <c r="C7925" i="21" s="1"/>
  <c r="B7924" i="21"/>
  <c r="C7924" i="21" s="1"/>
  <c r="B7923" i="21"/>
  <c r="C7923" i="21" s="1"/>
  <c r="B7922" i="21"/>
  <c r="C7922" i="21" s="1"/>
  <c r="B7921" i="21"/>
  <c r="C7921" i="21" s="1"/>
  <c r="C7920" i="21"/>
  <c r="B7920" i="21"/>
  <c r="B7919" i="21"/>
  <c r="C7919" i="21" s="1"/>
  <c r="C7918" i="21"/>
  <c r="B7918" i="21"/>
  <c r="B7917" i="21"/>
  <c r="C7917" i="21" s="1"/>
  <c r="B7916" i="21"/>
  <c r="C7916" i="21" s="1"/>
  <c r="B7915" i="21"/>
  <c r="C7915" i="21" s="1"/>
  <c r="B7914" i="21"/>
  <c r="C7914" i="21" s="1"/>
  <c r="B7913" i="21"/>
  <c r="C7913" i="21" s="1"/>
  <c r="C7912" i="21"/>
  <c r="B7912" i="21"/>
  <c r="B7911" i="21"/>
  <c r="C7911" i="21" s="1"/>
  <c r="C7910" i="21"/>
  <c r="B7910" i="21"/>
  <c r="B7909" i="21"/>
  <c r="C7909" i="21" s="1"/>
  <c r="B7908" i="21"/>
  <c r="C7908" i="21" s="1"/>
  <c r="B7907" i="21"/>
  <c r="C7907" i="21" s="1"/>
  <c r="B7906" i="21"/>
  <c r="C7906" i="21" s="1"/>
  <c r="B7905" i="21"/>
  <c r="C7905" i="21" s="1"/>
  <c r="C7904" i="21"/>
  <c r="B7904" i="21"/>
  <c r="B7903" i="21"/>
  <c r="C7903" i="21" s="1"/>
  <c r="C7902" i="21"/>
  <c r="B7902" i="21"/>
  <c r="B7901" i="21"/>
  <c r="C7901" i="21" s="1"/>
  <c r="B7900" i="21"/>
  <c r="C7900" i="21" s="1"/>
  <c r="B7899" i="21"/>
  <c r="C7899" i="21" s="1"/>
  <c r="B7898" i="21"/>
  <c r="C7898" i="21" s="1"/>
  <c r="B7897" i="21"/>
  <c r="C7897" i="21" s="1"/>
  <c r="C7896" i="21"/>
  <c r="B7896" i="21"/>
  <c r="B7895" i="21"/>
  <c r="C7895" i="21" s="1"/>
  <c r="C7894" i="21"/>
  <c r="B7894" i="21"/>
  <c r="B7893" i="21"/>
  <c r="C7893" i="21" s="1"/>
  <c r="B7892" i="21"/>
  <c r="C7892" i="21" s="1"/>
  <c r="B7891" i="21"/>
  <c r="C7891" i="21" s="1"/>
  <c r="B7890" i="21"/>
  <c r="C7890" i="21" s="1"/>
  <c r="B7889" i="21"/>
  <c r="C7889" i="21" s="1"/>
  <c r="C7888" i="21"/>
  <c r="B7888" i="21"/>
  <c r="B7887" i="21"/>
  <c r="C7887" i="21" s="1"/>
  <c r="C7886" i="21"/>
  <c r="B7886" i="21"/>
  <c r="B7885" i="21"/>
  <c r="C7885" i="21" s="1"/>
  <c r="B7884" i="21"/>
  <c r="C7884" i="21" s="1"/>
  <c r="B7883" i="21"/>
  <c r="C7883" i="21" s="1"/>
  <c r="B7882" i="21"/>
  <c r="C7882" i="21" s="1"/>
  <c r="B7881" i="21"/>
  <c r="C7881" i="21" s="1"/>
  <c r="C7880" i="21"/>
  <c r="B7880" i="21"/>
  <c r="B7879" i="21"/>
  <c r="C7879" i="21" s="1"/>
  <c r="C7878" i="21"/>
  <c r="B7878" i="21"/>
  <c r="B7877" i="21"/>
  <c r="C7877" i="21" s="1"/>
  <c r="B7876" i="21"/>
  <c r="C7876" i="21" s="1"/>
  <c r="B7875" i="21"/>
  <c r="C7875" i="21" s="1"/>
  <c r="B7874" i="21"/>
  <c r="C7874" i="21" s="1"/>
  <c r="B7873" i="21"/>
  <c r="C7873" i="21" s="1"/>
  <c r="C7872" i="21"/>
  <c r="B7872" i="21"/>
  <c r="B7871" i="21"/>
  <c r="C7871" i="21" s="1"/>
  <c r="C7870" i="21"/>
  <c r="B7870" i="21"/>
  <c r="B7869" i="21"/>
  <c r="C7869" i="21" s="1"/>
  <c r="B7868" i="21"/>
  <c r="C7868" i="21" s="1"/>
  <c r="B7867" i="21"/>
  <c r="C7867" i="21" s="1"/>
  <c r="B7866" i="21"/>
  <c r="C7866" i="21" s="1"/>
  <c r="B7865" i="21"/>
  <c r="C7865" i="21" s="1"/>
  <c r="C7864" i="21"/>
  <c r="B7864" i="21"/>
  <c r="B7863" i="21"/>
  <c r="C7863" i="21" s="1"/>
  <c r="C7862" i="21"/>
  <c r="B7862" i="21"/>
  <c r="B7861" i="21"/>
  <c r="C7861" i="21" s="1"/>
  <c r="B7860" i="21"/>
  <c r="C7860" i="21" s="1"/>
  <c r="B7859" i="21"/>
  <c r="C7859" i="21" s="1"/>
  <c r="B7858" i="21"/>
  <c r="C7858" i="21" s="1"/>
  <c r="B7857" i="21"/>
  <c r="C7857" i="21" s="1"/>
  <c r="C7856" i="21"/>
  <c r="B7856" i="21"/>
  <c r="B7855" i="21"/>
  <c r="C7855" i="21" s="1"/>
  <c r="C7854" i="21"/>
  <c r="B7854" i="21"/>
  <c r="B7853" i="21"/>
  <c r="C7853" i="21" s="1"/>
  <c r="B7852" i="21"/>
  <c r="C7852" i="21" s="1"/>
  <c r="B7851" i="21"/>
  <c r="C7851" i="21" s="1"/>
  <c r="B7850" i="21"/>
  <c r="C7850" i="21" s="1"/>
  <c r="B7849" i="21"/>
  <c r="C7849" i="21" s="1"/>
  <c r="C7848" i="21"/>
  <c r="B7848" i="21"/>
  <c r="B7847" i="21"/>
  <c r="C7847" i="21" s="1"/>
  <c r="C7846" i="21"/>
  <c r="B7846" i="21"/>
  <c r="B7845" i="21"/>
  <c r="C7845" i="21" s="1"/>
  <c r="B7844" i="21"/>
  <c r="C7844" i="21" s="1"/>
  <c r="B7843" i="21"/>
  <c r="C7843" i="21" s="1"/>
  <c r="B7842" i="21"/>
  <c r="C7842" i="21" s="1"/>
  <c r="B7841" i="21"/>
  <c r="C7841" i="21" s="1"/>
  <c r="C7840" i="21"/>
  <c r="B7840" i="21"/>
  <c r="B7839" i="21"/>
  <c r="C7839" i="21" s="1"/>
  <c r="C7838" i="21"/>
  <c r="B7838" i="21"/>
  <c r="B7837" i="21"/>
  <c r="C7837" i="21" s="1"/>
  <c r="B7836" i="21"/>
  <c r="C7836" i="21" s="1"/>
  <c r="B7835" i="21"/>
  <c r="C7835" i="21" s="1"/>
  <c r="B7834" i="21"/>
  <c r="C7834" i="21" s="1"/>
  <c r="B7833" i="21"/>
  <c r="C7833" i="21" s="1"/>
  <c r="C7832" i="21"/>
  <c r="B7832" i="21"/>
  <c r="B7831" i="21"/>
  <c r="C7831" i="21" s="1"/>
  <c r="C7830" i="21"/>
  <c r="B7830" i="21"/>
  <c r="B7829" i="21"/>
  <c r="C7829" i="21" s="1"/>
  <c r="B7828" i="21"/>
  <c r="C7828" i="21" s="1"/>
  <c r="B7827" i="21"/>
  <c r="C7827" i="21" s="1"/>
  <c r="B7826" i="21"/>
  <c r="C7826" i="21" s="1"/>
  <c r="B7825" i="21"/>
  <c r="C7825" i="21" s="1"/>
  <c r="C7824" i="21"/>
  <c r="B7824" i="21"/>
  <c r="B7823" i="21"/>
  <c r="C7823" i="21" s="1"/>
  <c r="C7822" i="21"/>
  <c r="B7822" i="21"/>
  <c r="B7821" i="21"/>
  <c r="C7821" i="21" s="1"/>
  <c r="B7820" i="21"/>
  <c r="C7820" i="21" s="1"/>
  <c r="B7819" i="21"/>
  <c r="C7819" i="21" s="1"/>
  <c r="B7818" i="21"/>
  <c r="C7818" i="21" s="1"/>
  <c r="B7817" i="21"/>
  <c r="C7817" i="21" s="1"/>
  <c r="C7816" i="21"/>
  <c r="B7816" i="21"/>
  <c r="B7815" i="21"/>
  <c r="C7815" i="21" s="1"/>
  <c r="C7814" i="21"/>
  <c r="B7814" i="21"/>
  <c r="B7813" i="21"/>
  <c r="C7813" i="21" s="1"/>
  <c r="B7812" i="21"/>
  <c r="C7812" i="21" s="1"/>
  <c r="B7811" i="21"/>
  <c r="C7811" i="21" s="1"/>
  <c r="B7810" i="21"/>
  <c r="C7810" i="21" s="1"/>
  <c r="B7809" i="21"/>
  <c r="C7809" i="21" s="1"/>
  <c r="C7808" i="21"/>
  <c r="B7808" i="21"/>
  <c r="B7807" i="21"/>
  <c r="C7807" i="21" s="1"/>
  <c r="C7806" i="21"/>
  <c r="B7806" i="21"/>
  <c r="B7805" i="21"/>
  <c r="C7805" i="21" s="1"/>
  <c r="B7804" i="21"/>
  <c r="C7804" i="21" s="1"/>
  <c r="B7803" i="21"/>
  <c r="C7803" i="21" s="1"/>
  <c r="B7802" i="21"/>
  <c r="C7802" i="21" s="1"/>
  <c r="B7801" i="21"/>
  <c r="C7801" i="21" s="1"/>
  <c r="C7800" i="21"/>
  <c r="B7800" i="21"/>
  <c r="B7799" i="21"/>
  <c r="C7799" i="21" s="1"/>
  <c r="C7798" i="21"/>
  <c r="B7798" i="21"/>
  <c r="B7797" i="21"/>
  <c r="C7797" i="21" s="1"/>
  <c r="B7796" i="21"/>
  <c r="C7796" i="21" s="1"/>
  <c r="B7795" i="21"/>
  <c r="C7795" i="21" s="1"/>
  <c r="B7794" i="21"/>
  <c r="C7794" i="21" s="1"/>
  <c r="B7793" i="21"/>
  <c r="C7793" i="21" s="1"/>
  <c r="C7792" i="21"/>
  <c r="B7792" i="21"/>
  <c r="B7791" i="21"/>
  <c r="C7791" i="21" s="1"/>
  <c r="C7790" i="21"/>
  <c r="B7790" i="21"/>
  <c r="B7789" i="21"/>
  <c r="C7789" i="21" s="1"/>
  <c r="B7788" i="21"/>
  <c r="C7788" i="21" s="1"/>
  <c r="B7787" i="21"/>
  <c r="C7787" i="21" s="1"/>
  <c r="B7786" i="21"/>
  <c r="C7786" i="21" s="1"/>
  <c r="B7785" i="21"/>
  <c r="C7785" i="21" s="1"/>
  <c r="C7784" i="21"/>
  <c r="B7784" i="21"/>
  <c r="B7783" i="21"/>
  <c r="C7783" i="21" s="1"/>
  <c r="C7782" i="21"/>
  <c r="B7782" i="21"/>
  <c r="B7781" i="21"/>
  <c r="C7781" i="21" s="1"/>
  <c r="B7780" i="21"/>
  <c r="C7780" i="21" s="1"/>
  <c r="B7779" i="21"/>
  <c r="C7779" i="21" s="1"/>
  <c r="B7778" i="21"/>
  <c r="C7778" i="21" s="1"/>
  <c r="B7777" i="21"/>
  <c r="C7777" i="21" s="1"/>
  <c r="C7776" i="21"/>
  <c r="B7776" i="21"/>
  <c r="B7775" i="21"/>
  <c r="C7775" i="21" s="1"/>
  <c r="C7774" i="21"/>
  <c r="B7774" i="21"/>
  <c r="B7773" i="21"/>
  <c r="C7773" i="21" s="1"/>
  <c r="B7772" i="21"/>
  <c r="C7772" i="21" s="1"/>
  <c r="B7771" i="21"/>
  <c r="C7771" i="21" s="1"/>
  <c r="B7770" i="21"/>
  <c r="C7770" i="21" s="1"/>
  <c r="B7769" i="21"/>
  <c r="C7769" i="21" s="1"/>
  <c r="C7768" i="21"/>
  <c r="B7768" i="21"/>
  <c r="B7767" i="21"/>
  <c r="C7767" i="21" s="1"/>
  <c r="C7766" i="21"/>
  <c r="B7766" i="21"/>
  <c r="B7765" i="21"/>
  <c r="C7765" i="21" s="1"/>
  <c r="B7764" i="21"/>
  <c r="C7764" i="21" s="1"/>
  <c r="B7763" i="21"/>
  <c r="C7763" i="21" s="1"/>
  <c r="C7762" i="21"/>
  <c r="B7762" i="21"/>
  <c r="B7761" i="21"/>
  <c r="C7761" i="21" s="1"/>
  <c r="C7760" i="21"/>
  <c r="B7760" i="21"/>
  <c r="B7759" i="21"/>
  <c r="C7759" i="21" s="1"/>
  <c r="C7758" i="21"/>
  <c r="B7758" i="21"/>
  <c r="B7757" i="21"/>
  <c r="C7757" i="21" s="1"/>
  <c r="B7756" i="21"/>
  <c r="C7756" i="21" s="1"/>
  <c r="B7755" i="21"/>
  <c r="C7755" i="21" s="1"/>
  <c r="C7754" i="21"/>
  <c r="B7754" i="21"/>
  <c r="B7753" i="21"/>
  <c r="C7753" i="21" s="1"/>
  <c r="C7752" i="21"/>
  <c r="B7752" i="21"/>
  <c r="B7751" i="21"/>
  <c r="C7751" i="21" s="1"/>
  <c r="C7750" i="21"/>
  <c r="B7750" i="21"/>
  <c r="B7749" i="21"/>
  <c r="C7749" i="21" s="1"/>
  <c r="B7748" i="21"/>
  <c r="C7748" i="21" s="1"/>
  <c r="B7747" i="21"/>
  <c r="C7747" i="21" s="1"/>
  <c r="B7746" i="21"/>
  <c r="C7746" i="21" s="1"/>
  <c r="B7745" i="21"/>
  <c r="C7745" i="21" s="1"/>
  <c r="C7744" i="21"/>
  <c r="B7744" i="21"/>
  <c r="B7743" i="21"/>
  <c r="C7743" i="21" s="1"/>
  <c r="C7742" i="21"/>
  <c r="B7742" i="21"/>
  <c r="B7741" i="21"/>
  <c r="C7741" i="21" s="1"/>
  <c r="B7740" i="21"/>
  <c r="C7740" i="21" s="1"/>
  <c r="B7739" i="21"/>
  <c r="C7739" i="21" s="1"/>
  <c r="B7738" i="21"/>
  <c r="C7738" i="21" s="1"/>
  <c r="B7737" i="21"/>
  <c r="C7737" i="21" s="1"/>
  <c r="B7736" i="21"/>
  <c r="C7736" i="21" s="1"/>
  <c r="B7735" i="21"/>
  <c r="C7735" i="21" s="1"/>
  <c r="C7734" i="21"/>
  <c r="B7734" i="21"/>
  <c r="B7733" i="21"/>
  <c r="C7733" i="21" s="1"/>
  <c r="B7732" i="21"/>
  <c r="C7732" i="21" s="1"/>
  <c r="B7731" i="21"/>
  <c r="C7731" i="21" s="1"/>
  <c r="B7730" i="21"/>
  <c r="C7730" i="21" s="1"/>
  <c r="B7729" i="21"/>
  <c r="C7729" i="21" s="1"/>
  <c r="B7728" i="21"/>
  <c r="C7728" i="21" s="1"/>
  <c r="B7727" i="21"/>
  <c r="C7727" i="21" s="1"/>
  <c r="C7726" i="21"/>
  <c r="B7726" i="21"/>
  <c r="B7725" i="21"/>
  <c r="C7725" i="21" s="1"/>
  <c r="B7724" i="21"/>
  <c r="C7724" i="21" s="1"/>
  <c r="B7723" i="21"/>
  <c r="C7723" i="21" s="1"/>
  <c r="B7722" i="21"/>
  <c r="C7722" i="21" s="1"/>
  <c r="B7721" i="21"/>
  <c r="C7721" i="21" s="1"/>
  <c r="B7720" i="21"/>
  <c r="C7720" i="21" s="1"/>
  <c r="B7719" i="21"/>
  <c r="C7719" i="21" s="1"/>
  <c r="C7718" i="21"/>
  <c r="B7718" i="21"/>
  <c r="B7717" i="21"/>
  <c r="C7717" i="21" s="1"/>
  <c r="B7716" i="21"/>
  <c r="C7716" i="21" s="1"/>
  <c r="B7715" i="21"/>
  <c r="C7715" i="21" s="1"/>
  <c r="B7714" i="21"/>
  <c r="C7714" i="21" s="1"/>
  <c r="B7713" i="21"/>
  <c r="C7713" i="21" s="1"/>
  <c r="B7712" i="21"/>
  <c r="C7712" i="21" s="1"/>
  <c r="B7711" i="21"/>
  <c r="C7711" i="21" s="1"/>
  <c r="C7710" i="21"/>
  <c r="B7710" i="21"/>
  <c r="B7709" i="21"/>
  <c r="C7709" i="21" s="1"/>
  <c r="B7708" i="21"/>
  <c r="C7708" i="21" s="1"/>
  <c r="B7707" i="21"/>
  <c r="C7707" i="21" s="1"/>
  <c r="C7706" i="21"/>
  <c r="B7706" i="21"/>
  <c r="B7705" i="21"/>
  <c r="C7705" i="21" s="1"/>
  <c r="B7704" i="21"/>
  <c r="C7704" i="21" s="1"/>
  <c r="B7703" i="21"/>
  <c r="C7703" i="21" s="1"/>
  <c r="C7702" i="21"/>
  <c r="B7702" i="21"/>
  <c r="B7701" i="21"/>
  <c r="C7701" i="21" s="1"/>
  <c r="B7700" i="21"/>
  <c r="C7700" i="21" s="1"/>
  <c r="B7699" i="21"/>
  <c r="C7699" i="21" s="1"/>
  <c r="B7698" i="21"/>
  <c r="C7698" i="21" s="1"/>
  <c r="B7697" i="21"/>
  <c r="C7697" i="21" s="1"/>
  <c r="B7696" i="21"/>
  <c r="C7696" i="21" s="1"/>
  <c r="B7695" i="21"/>
  <c r="C7695" i="21" s="1"/>
  <c r="C7694" i="21"/>
  <c r="B7694" i="21"/>
  <c r="B7693" i="21"/>
  <c r="C7693" i="21" s="1"/>
  <c r="B7692" i="21"/>
  <c r="C7692" i="21" s="1"/>
  <c r="B7691" i="21"/>
  <c r="C7691" i="21" s="1"/>
  <c r="C7690" i="21"/>
  <c r="B7690" i="21"/>
  <c r="B7689" i="21"/>
  <c r="C7689" i="21" s="1"/>
  <c r="B7688" i="21"/>
  <c r="C7688" i="21" s="1"/>
  <c r="B7687" i="21"/>
  <c r="C7687" i="21" s="1"/>
  <c r="C7686" i="21"/>
  <c r="B7686" i="21"/>
  <c r="B7685" i="21"/>
  <c r="C7685" i="21" s="1"/>
  <c r="B7684" i="21"/>
  <c r="C7684" i="21" s="1"/>
  <c r="B7683" i="21"/>
  <c r="C7683" i="21" s="1"/>
  <c r="C7682" i="21"/>
  <c r="B7682" i="21"/>
  <c r="B7681" i="21"/>
  <c r="C7681" i="21" s="1"/>
  <c r="B7680" i="21"/>
  <c r="C7680" i="21" s="1"/>
  <c r="B7679" i="21"/>
  <c r="C7679" i="21" s="1"/>
  <c r="C7678" i="21"/>
  <c r="B7678" i="21"/>
  <c r="B7677" i="21"/>
  <c r="C7677" i="21" s="1"/>
  <c r="B7676" i="21"/>
  <c r="C7676" i="21" s="1"/>
  <c r="B7675" i="21"/>
  <c r="C7675" i="21" s="1"/>
  <c r="B7674" i="21"/>
  <c r="C7674" i="21" s="1"/>
  <c r="B7673" i="21"/>
  <c r="C7673" i="21" s="1"/>
  <c r="B7672" i="21"/>
  <c r="C7672" i="21" s="1"/>
  <c r="B7671" i="21"/>
  <c r="C7671" i="21" s="1"/>
  <c r="C7670" i="21"/>
  <c r="B7670" i="21"/>
  <c r="B7669" i="21"/>
  <c r="C7669" i="21" s="1"/>
  <c r="E7668" i="21"/>
  <c r="D7668" i="21"/>
  <c r="B7668" i="21"/>
  <c r="C7668" i="21" s="1"/>
  <c r="B7667" i="21"/>
  <c r="C7667" i="21" s="1"/>
  <c r="B7666" i="21"/>
  <c r="C7666" i="21" s="1"/>
  <c r="B7665" i="21"/>
  <c r="C7665" i="21" s="1"/>
  <c r="B7664" i="21"/>
  <c r="C7664" i="21" s="1"/>
  <c r="C7663" i="21"/>
  <c r="B7663" i="21"/>
  <c r="B7662" i="21"/>
  <c r="C7662" i="21" s="1"/>
  <c r="B7661" i="21"/>
  <c r="C7661" i="21" s="1"/>
  <c r="B7660" i="21"/>
  <c r="C7660" i="21" s="1"/>
  <c r="B7659" i="21"/>
  <c r="C7659" i="21" s="1"/>
  <c r="B7658" i="21"/>
  <c r="C7658" i="21" s="1"/>
  <c r="B7657" i="21"/>
  <c r="C7657" i="21" s="1"/>
  <c r="B7656" i="21"/>
  <c r="C7656" i="21" s="1"/>
  <c r="C7655" i="21"/>
  <c r="B7655" i="21"/>
  <c r="B7654" i="21"/>
  <c r="C7654" i="21" s="1"/>
  <c r="B7653" i="21"/>
  <c r="C7653" i="21" s="1"/>
  <c r="B7652" i="21"/>
  <c r="C7652" i="21" s="1"/>
  <c r="B7651" i="21"/>
  <c r="C7651" i="21" s="1"/>
  <c r="B7650" i="21"/>
  <c r="C7650" i="21" s="1"/>
  <c r="B7649" i="21"/>
  <c r="C7649" i="21" s="1"/>
  <c r="B7648" i="21"/>
  <c r="C7648" i="21" s="1"/>
  <c r="C7647" i="21"/>
  <c r="B7647" i="21"/>
  <c r="B7646" i="21"/>
  <c r="C7646" i="21" s="1"/>
  <c r="B7645" i="21"/>
  <c r="C7645" i="21" s="1"/>
  <c r="B7644" i="21"/>
  <c r="C7644" i="21" s="1"/>
  <c r="B7643" i="21"/>
  <c r="C7643" i="21" s="1"/>
  <c r="B7642" i="21"/>
  <c r="C7642" i="21" s="1"/>
  <c r="B7641" i="21"/>
  <c r="C7641" i="21" s="1"/>
  <c r="B7640" i="21"/>
  <c r="C7640" i="21" s="1"/>
  <c r="C7639" i="21"/>
  <c r="B7639" i="21"/>
  <c r="B7638" i="21"/>
  <c r="C7638" i="21" s="1"/>
  <c r="B7637" i="21"/>
  <c r="C7637" i="21" s="1"/>
  <c r="B7636" i="21"/>
  <c r="C7636" i="21" s="1"/>
  <c r="B7635" i="21"/>
  <c r="C7635" i="21" s="1"/>
  <c r="B7634" i="21"/>
  <c r="C7634" i="21" s="1"/>
  <c r="B7633" i="21"/>
  <c r="C7633" i="21" s="1"/>
  <c r="B7632" i="21"/>
  <c r="C7632" i="21" s="1"/>
  <c r="C7631" i="21"/>
  <c r="B7631" i="21"/>
  <c r="B7630" i="21"/>
  <c r="C7630" i="21" s="1"/>
  <c r="B7629" i="21"/>
  <c r="C7629" i="21" s="1"/>
  <c r="B7628" i="21"/>
  <c r="C7628" i="21" s="1"/>
  <c r="C7627" i="21"/>
  <c r="B7627" i="21"/>
  <c r="B7626" i="21"/>
  <c r="C7626" i="21" s="1"/>
  <c r="B7625" i="21"/>
  <c r="C7625" i="21" s="1"/>
  <c r="B7624" i="21"/>
  <c r="C7624" i="21" s="1"/>
  <c r="C7623" i="21"/>
  <c r="B7623" i="21"/>
  <c r="B7622" i="21"/>
  <c r="C7622" i="21" s="1"/>
  <c r="B7621" i="21"/>
  <c r="C7621" i="21" s="1"/>
  <c r="B7620" i="21"/>
  <c r="C7620" i="21" s="1"/>
  <c r="C7619" i="21"/>
  <c r="B7619" i="21"/>
  <c r="B7618" i="21"/>
  <c r="C7618" i="21" s="1"/>
  <c r="B7617" i="21"/>
  <c r="C7617" i="21" s="1"/>
  <c r="B7616" i="21"/>
  <c r="C7616" i="21" s="1"/>
  <c r="C7615" i="21"/>
  <c r="B7615" i="21"/>
  <c r="B7614" i="21"/>
  <c r="C7614" i="21" s="1"/>
  <c r="B7613" i="21"/>
  <c r="C7613" i="21" s="1"/>
  <c r="B7612" i="21"/>
  <c r="C7612" i="21" s="1"/>
  <c r="B7611" i="21"/>
  <c r="C7611" i="21" s="1"/>
  <c r="B7610" i="21"/>
  <c r="C7610" i="21" s="1"/>
  <c r="B7609" i="21"/>
  <c r="C7609" i="21" s="1"/>
  <c r="B7608" i="21"/>
  <c r="C7608" i="21" s="1"/>
  <c r="C7607" i="21"/>
  <c r="B7607" i="21"/>
  <c r="B7606" i="21"/>
  <c r="C7606" i="21" s="1"/>
  <c r="B7605" i="21"/>
  <c r="C7605" i="21" s="1"/>
  <c r="B7604" i="21"/>
  <c r="C7604" i="21" s="1"/>
  <c r="B7603" i="21"/>
  <c r="C7603" i="21" s="1"/>
  <c r="B7602" i="21"/>
  <c r="C7602" i="21" s="1"/>
  <c r="C7601" i="21"/>
  <c r="B7601" i="21"/>
  <c r="B7600" i="21"/>
  <c r="C7600" i="21" s="1"/>
  <c r="C7599" i="21"/>
  <c r="B7599" i="21"/>
  <c r="B7598" i="21"/>
  <c r="C7598" i="21" s="1"/>
  <c r="B7597" i="21"/>
  <c r="C7597" i="21" s="1"/>
  <c r="B7596" i="21"/>
  <c r="C7596" i="21" s="1"/>
  <c r="B7595" i="21"/>
  <c r="C7595" i="21" s="1"/>
  <c r="B7594" i="21"/>
  <c r="C7594" i="21" s="1"/>
  <c r="B7593" i="21"/>
  <c r="C7593" i="21" s="1"/>
  <c r="B7592" i="21"/>
  <c r="C7592" i="21" s="1"/>
  <c r="C7591" i="21"/>
  <c r="B7591" i="21"/>
  <c r="B7590" i="21"/>
  <c r="C7590" i="21" s="1"/>
  <c r="B7589" i="21"/>
  <c r="C7589" i="21" s="1"/>
  <c r="B7588" i="21"/>
  <c r="C7588" i="21" s="1"/>
  <c r="C7587" i="21"/>
  <c r="B7587" i="21"/>
  <c r="B7586" i="21"/>
  <c r="C7586" i="21" s="1"/>
  <c r="B7585" i="21"/>
  <c r="C7585" i="21" s="1"/>
  <c r="B7584" i="21"/>
  <c r="C7584" i="21" s="1"/>
  <c r="C7583" i="21"/>
  <c r="B7583" i="21"/>
  <c r="B7582" i="21"/>
  <c r="C7582" i="21" s="1"/>
  <c r="B7581" i="21"/>
  <c r="C7581" i="21" s="1"/>
  <c r="B7580" i="21"/>
  <c r="C7580" i="21" s="1"/>
  <c r="C7579" i="21"/>
  <c r="B7579" i="21"/>
  <c r="B7578" i="21"/>
  <c r="C7578" i="21" s="1"/>
  <c r="B7577" i="21"/>
  <c r="C7577" i="21" s="1"/>
  <c r="B7576" i="21"/>
  <c r="C7576" i="21" s="1"/>
  <c r="C7575" i="21"/>
  <c r="B7575" i="21"/>
  <c r="B7574" i="21"/>
  <c r="C7574" i="21" s="1"/>
  <c r="B7573" i="21"/>
  <c r="C7573" i="21" s="1"/>
  <c r="B7572" i="21"/>
  <c r="C7572" i="21" s="1"/>
  <c r="C7571" i="21"/>
  <c r="B7571" i="21"/>
  <c r="B7570" i="21"/>
  <c r="C7570" i="21" s="1"/>
  <c r="B7569" i="21"/>
  <c r="C7569" i="21" s="1"/>
  <c r="B7568" i="21"/>
  <c r="C7568" i="21" s="1"/>
  <c r="C7567" i="21"/>
  <c r="B7567" i="21"/>
  <c r="B7566" i="21"/>
  <c r="C7566" i="21" s="1"/>
  <c r="B7565" i="21"/>
  <c r="C7565" i="21" s="1"/>
  <c r="B7564" i="21"/>
  <c r="C7564" i="21" s="1"/>
  <c r="B7563" i="21"/>
  <c r="C7563" i="21" s="1"/>
  <c r="B7562" i="21"/>
  <c r="C7562" i="21" s="1"/>
  <c r="B7561" i="21"/>
  <c r="C7561" i="21" s="1"/>
  <c r="B7560" i="21"/>
  <c r="C7560" i="21" s="1"/>
  <c r="C7559" i="21"/>
  <c r="B7559" i="21"/>
  <c r="B7558" i="21"/>
  <c r="C7558" i="21" s="1"/>
  <c r="B7557" i="21"/>
  <c r="C7557" i="21" s="1"/>
  <c r="B7556" i="21"/>
  <c r="C7556" i="21" s="1"/>
  <c r="B7555" i="21"/>
  <c r="C7555" i="21" s="1"/>
  <c r="B7554" i="21"/>
  <c r="C7554" i="21" s="1"/>
  <c r="B7553" i="21"/>
  <c r="C7553" i="21" s="1"/>
  <c r="B7552" i="21"/>
  <c r="C7552" i="21" s="1"/>
  <c r="C7551" i="21"/>
  <c r="B7551" i="21"/>
  <c r="B7550" i="21"/>
  <c r="C7550" i="21" s="1"/>
  <c r="B7549" i="21"/>
  <c r="C7549" i="21" s="1"/>
  <c r="B7548" i="21"/>
  <c r="C7548" i="21" s="1"/>
  <c r="B7547" i="21"/>
  <c r="C7547" i="21" s="1"/>
  <c r="B7546" i="21"/>
  <c r="C7546" i="21" s="1"/>
  <c r="B7545" i="21"/>
  <c r="C7545" i="21" s="1"/>
  <c r="B7544" i="21"/>
  <c r="C7544" i="21" s="1"/>
  <c r="C7543" i="21"/>
  <c r="B7543" i="21"/>
  <c r="B7542" i="21"/>
  <c r="C7542" i="21" s="1"/>
  <c r="B7541" i="21"/>
  <c r="C7541" i="21" s="1"/>
  <c r="B7540" i="21"/>
  <c r="C7540" i="21" s="1"/>
  <c r="B7539" i="21"/>
  <c r="C7539" i="21" s="1"/>
  <c r="B7538" i="21"/>
  <c r="C7538" i="21" s="1"/>
  <c r="B7537" i="21"/>
  <c r="C7537" i="21" s="1"/>
  <c r="B7536" i="21"/>
  <c r="C7536" i="21" s="1"/>
  <c r="C7535" i="21"/>
  <c r="B7535" i="21"/>
  <c r="B7534" i="21"/>
  <c r="C7534" i="21" s="1"/>
  <c r="B7533" i="21"/>
  <c r="C7533" i="21" s="1"/>
  <c r="B7532" i="21"/>
  <c r="C7532" i="21" s="1"/>
  <c r="B7531" i="21"/>
  <c r="C7531" i="21" s="1"/>
  <c r="B7530" i="21"/>
  <c r="C7530" i="21" s="1"/>
  <c r="C7529" i="21"/>
  <c r="B7529" i="21"/>
  <c r="B7528" i="21"/>
  <c r="C7528" i="21" s="1"/>
  <c r="C7527" i="21"/>
  <c r="B7527" i="21"/>
  <c r="B7526" i="21"/>
  <c r="C7526" i="21" s="1"/>
  <c r="B7525" i="21"/>
  <c r="C7525" i="21" s="1"/>
  <c r="B7524" i="21"/>
  <c r="C7524" i="21" s="1"/>
  <c r="B7523" i="21"/>
  <c r="C7523" i="21" s="1"/>
  <c r="B7522" i="21"/>
  <c r="C7522" i="21" s="1"/>
  <c r="B7521" i="21"/>
  <c r="C7521" i="21" s="1"/>
  <c r="B7520" i="21"/>
  <c r="C7520" i="21" s="1"/>
  <c r="C7519" i="21"/>
  <c r="B7519" i="21"/>
  <c r="B7518" i="21"/>
  <c r="C7518" i="21" s="1"/>
  <c r="B7517" i="21"/>
  <c r="C7517" i="21" s="1"/>
  <c r="B7516" i="21"/>
  <c r="C7516" i="21" s="1"/>
  <c r="B7515" i="21"/>
  <c r="C7515" i="21" s="1"/>
  <c r="B7514" i="21"/>
  <c r="C7514" i="21" s="1"/>
  <c r="B7513" i="21"/>
  <c r="C7513" i="21" s="1"/>
  <c r="B7512" i="21"/>
  <c r="C7512" i="21" s="1"/>
  <c r="C7511" i="21"/>
  <c r="B7511" i="21"/>
  <c r="B7510" i="21"/>
  <c r="C7510" i="21" s="1"/>
  <c r="B7509" i="21"/>
  <c r="C7509" i="21" s="1"/>
  <c r="B7508" i="21"/>
  <c r="C7508" i="21" s="1"/>
  <c r="B7507" i="21"/>
  <c r="C7507" i="21" s="1"/>
  <c r="B7506" i="21"/>
  <c r="C7506" i="21" s="1"/>
  <c r="C7505" i="21"/>
  <c r="B7505" i="21"/>
  <c r="B7504" i="21"/>
  <c r="C7504" i="21" s="1"/>
  <c r="C7503" i="21"/>
  <c r="B7503" i="21"/>
  <c r="B7502" i="21"/>
  <c r="C7502" i="21" s="1"/>
  <c r="B7501" i="21"/>
  <c r="C7501" i="21" s="1"/>
  <c r="B7500" i="21"/>
  <c r="C7500" i="21" s="1"/>
  <c r="B7499" i="21"/>
  <c r="C7499" i="21" s="1"/>
  <c r="B7498" i="21"/>
  <c r="C7498" i="21" s="1"/>
  <c r="B7497" i="21"/>
  <c r="C7497" i="21" s="1"/>
  <c r="B7496" i="21"/>
  <c r="C7496" i="21" s="1"/>
  <c r="C7495" i="21"/>
  <c r="B7495" i="21"/>
  <c r="B7494" i="21"/>
  <c r="C7494" i="21" s="1"/>
  <c r="B7493" i="21"/>
  <c r="C7493" i="21" s="1"/>
  <c r="B7492" i="21"/>
  <c r="C7492" i="21" s="1"/>
  <c r="B7491" i="21"/>
  <c r="C7491" i="21" s="1"/>
  <c r="B7490" i="21"/>
  <c r="C7490" i="21" s="1"/>
  <c r="C7489" i="21"/>
  <c r="B7489" i="21"/>
  <c r="B7488" i="21"/>
  <c r="C7488" i="21" s="1"/>
  <c r="B7487" i="21"/>
  <c r="C7487" i="21" s="1"/>
  <c r="B7486" i="21"/>
  <c r="C7486" i="21" s="1"/>
  <c r="B7485" i="21"/>
  <c r="C7485" i="21" s="1"/>
  <c r="B7484" i="21"/>
  <c r="C7484" i="21" s="1"/>
  <c r="B7483" i="21"/>
  <c r="C7483" i="21" s="1"/>
  <c r="B7482" i="21"/>
  <c r="C7482" i="21" s="1"/>
  <c r="C7481" i="21"/>
  <c r="B7481" i="21"/>
  <c r="B7480" i="21"/>
  <c r="C7480" i="21" s="1"/>
  <c r="B7479" i="21"/>
  <c r="C7479" i="21" s="1"/>
  <c r="B7478" i="21"/>
  <c r="C7478" i="21" s="1"/>
  <c r="B7477" i="21"/>
  <c r="C7477" i="21" s="1"/>
  <c r="B7476" i="21"/>
  <c r="C7476" i="21" s="1"/>
  <c r="C7475" i="21"/>
  <c r="B7475" i="21"/>
  <c r="B7474" i="21"/>
  <c r="C7474" i="21" s="1"/>
  <c r="C7473" i="21"/>
  <c r="B7473" i="21"/>
  <c r="B7472" i="21"/>
  <c r="C7472" i="21" s="1"/>
  <c r="B7471" i="21"/>
  <c r="C7471" i="21" s="1"/>
  <c r="B7470" i="21"/>
  <c r="C7470" i="21" s="1"/>
  <c r="B7469" i="21"/>
  <c r="C7469" i="21" s="1"/>
  <c r="B7468" i="21"/>
  <c r="C7468" i="21" s="1"/>
  <c r="C7467" i="21"/>
  <c r="B7467" i="21"/>
  <c r="B7466" i="21"/>
  <c r="C7466" i="21" s="1"/>
  <c r="C7465" i="21"/>
  <c r="B7465" i="21"/>
  <c r="B7464" i="21"/>
  <c r="C7464" i="21" s="1"/>
  <c r="B7463" i="21"/>
  <c r="C7463" i="21" s="1"/>
  <c r="B7462" i="21"/>
  <c r="C7462" i="21" s="1"/>
  <c r="B7461" i="21"/>
  <c r="C7461" i="21" s="1"/>
  <c r="C7460" i="21"/>
  <c r="B7460" i="21"/>
  <c r="B7459" i="21"/>
  <c r="C7459" i="21" s="1"/>
  <c r="B7458" i="21"/>
  <c r="C7458" i="21" s="1"/>
  <c r="C7457" i="21"/>
  <c r="B7457" i="21"/>
  <c r="B7456" i="21"/>
  <c r="C7456" i="21" s="1"/>
  <c r="B7455" i="21"/>
  <c r="C7455" i="21" s="1"/>
  <c r="B7454" i="21"/>
  <c r="C7454" i="21" s="1"/>
  <c r="B7453" i="21"/>
  <c r="C7453" i="21" s="1"/>
  <c r="B7452" i="21"/>
  <c r="C7452" i="21" s="1"/>
  <c r="B7451" i="21"/>
  <c r="C7451" i="21" s="1"/>
  <c r="B7450" i="21"/>
  <c r="C7450" i="21" s="1"/>
  <c r="B7449" i="21"/>
  <c r="C7449" i="21" s="1"/>
  <c r="B7448" i="21"/>
  <c r="C7448" i="21" s="1"/>
  <c r="B7447" i="21"/>
  <c r="C7447" i="21" s="1"/>
  <c r="B7446" i="21"/>
  <c r="C7446" i="21" s="1"/>
  <c r="B7445" i="21"/>
  <c r="C7445" i="21" s="1"/>
  <c r="B7444" i="21"/>
  <c r="C7444" i="21" s="1"/>
  <c r="B7443" i="21"/>
  <c r="C7443" i="21" s="1"/>
  <c r="B7442" i="21"/>
  <c r="C7442" i="21" s="1"/>
  <c r="B7441" i="21"/>
  <c r="C7441" i="21" s="1"/>
  <c r="B7440" i="21"/>
  <c r="C7440" i="21" s="1"/>
  <c r="B7439" i="21"/>
  <c r="C7439" i="21" s="1"/>
  <c r="B7438" i="21"/>
  <c r="C7438" i="21" s="1"/>
  <c r="B7437" i="21"/>
  <c r="C7437" i="21" s="1"/>
  <c r="B7436" i="21"/>
  <c r="C7436" i="21" s="1"/>
  <c r="B7435" i="21"/>
  <c r="C7435" i="21" s="1"/>
  <c r="B7434" i="21"/>
  <c r="C7434" i="21" s="1"/>
  <c r="B7433" i="21"/>
  <c r="C7433" i="21" s="1"/>
  <c r="B7432" i="21"/>
  <c r="C7432" i="21" s="1"/>
  <c r="B7431" i="21"/>
  <c r="C7431" i="21" s="1"/>
  <c r="B7430" i="21"/>
  <c r="C7430" i="21" s="1"/>
  <c r="B7429" i="21"/>
  <c r="C7429" i="21" s="1"/>
  <c r="B7428" i="21"/>
  <c r="C7428" i="21" s="1"/>
  <c r="B7427" i="21"/>
  <c r="C7427" i="21" s="1"/>
  <c r="B7426" i="21"/>
  <c r="C7426" i="21" s="1"/>
  <c r="B7425" i="21"/>
  <c r="C7425" i="21" s="1"/>
  <c r="B7424" i="21"/>
  <c r="C7424" i="21" s="1"/>
  <c r="B7423" i="21"/>
  <c r="C7423" i="21" s="1"/>
  <c r="B7422" i="21"/>
  <c r="C7422" i="21" s="1"/>
  <c r="B7421" i="21"/>
  <c r="C7421" i="21" s="1"/>
  <c r="B7420" i="21"/>
  <c r="C7420" i="21" s="1"/>
  <c r="B7419" i="21"/>
  <c r="C7419" i="21" s="1"/>
  <c r="B7418" i="21"/>
  <c r="C7418" i="21" s="1"/>
  <c r="B7417" i="21"/>
  <c r="C7417" i="21" s="1"/>
  <c r="B7416" i="21"/>
  <c r="C7416" i="21" s="1"/>
  <c r="B7415" i="21"/>
  <c r="C7415" i="21" s="1"/>
  <c r="B7414" i="21"/>
  <c r="C7414" i="21" s="1"/>
  <c r="B7413" i="21"/>
  <c r="C7413" i="21" s="1"/>
  <c r="B7412" i="21"/>
  <c r="C7412" i="21" s="1"/>
  <c r="B7411" i="21"/>
  <c r="C7411" i="21" s="1"/>
  <c r="B7410" i="21"/>
  <c r="C7410" i="21" s="1"/>
  <c r="C7409" i="21"/>
  <c r="B7409" i="21"/>
  <c r="B7408" i="21"/>
  <c r="C7408" i="21" s="1"/>
  <c r="B7407" i="21"/>
  <c r="C7407" i="21" s="1"/>
  <c r="B7406" i="21"/>
  <c r="C7406" i="21" s="1"/>
  <c r="B7405" i="21"/>
  <c r="C7405" i="21" s="1"/>
  <c r="B7404" i="21"/>
  <c r="C7404" i="21" s="1"/>
  <c r="B7403" i="21"/>
  <c r="C7403" i="21" s="1"/>
  <c r="B7402" i="21"/>
  <c r="C7402" i="21" s="1"/>
  <c r="B7401" i="21"/>
  <c r="C7401" i="21" s="1"/>
  <c r="B7400" i="21"/>
  <c r="C7400" i="21" s="1"/>
  <c r="B7399" i="21"/>
  <c r="C7399" i="21" s="1"/>
  <c r="B7398" i="21"/>
  <c r="C7398" i="21" s="1"/>
  <c r="B7397" i="21"/>
  <c r="C7397" i="21" s="1"/>
  <c r="B7396" i="21"/>
  <c r="C7396" i="21" s="1"/>
  <c r="B7395" i="21"/>
  <c r="C7395" i="21" s="1"/>
  <c r="B7394" i="21"/>
  <c r="C7394" i="21" s="1"/>
  <c r="B7393" i="21"/>
  <c r="C7393" i="21" s="1"/>
  <c r="B7392" i="21"/>
  <c r="C7392" i="21" s="1"/>
  <c r="B7391" i="21"/>
  <c r="C7391" i="21" s="1"/>
  <c r="B7390" i="21"/>
  <c r="C7390" i="21" s="1"/>
  <c r="B7389" i="21"/>
  <c r="C7389" i="21" s="1"/>
  <c r="C7388" i="21"/>
  <c r="B7388" i="21"/>
  <c r="B7387" i="21"/>
  <c r="C7387" i="21" s="1"/>
  <c r="B7386" i="21"/>
  <c r="C7386" i="21" s="1"/>
  <c r="B7385" i="21"/>
  <c r="C7385" i="21" s="1"/>
  <c r="B7384" i="21"/>
  <c r="C7384" i="21" s="1"/>
  <c r="B7383" i="21"/>
  <c r="C7383" i="21" s="1"/>
  <c r="B7382" i="21"/>
  <c r="C7382" i="21" s="1"/>
  <c r="B7381" i="21"/>
  <c r="C7381" i="21" s="1"/>
  <c r="B7380" i="21"/>
  <c r="C7380" i="21" s="1"/>
  <c r="B7379" i="21"/>
  <c r="C7379" i="21" s="1"/>
  <c r="B7378" i="21"/>
  <c r="C7378" i="21" s="1"/>
  <c r="B7377" i="21"/>
  <c r="C7377" i="21" s="1"/>
  <c r="B7376" i="21"/>
  <c r="C7376" i="21" s="1"/>
  <c r="B7375" i="21"/>
  <c r="C7375" i="21" s="1"/>
  <c r="B7374" i="21"/>
  <c r="C7374" i="21" s="1"/>
  <c r="B7373" i="21"/>
  <c r="C7373" i="21" s="1"/>
  <c r="B7372" i="21"/>
  <c r="C7372" i="21" s="1"/>
  <c r="B7371" i="21"/>
  <c r="C7371" i="21" s="1"/>
  <c r="B7370" i="21"/>
  <c r="C7370" i="21" s="1"/>
  <c r="B7369" i="21"/>
  <c r="C7369" i="21" s="1"/>
  <c r="B7368" i="21"/>
  <c r="C7368" i="21" s="1"/>
  <c r="B7367" i="21"/>
  <c r="C7367" i="21" s="1"/>
  <c r="B7366" i="21"/>
  <c r="C7366" i="21" s="1"/>
  <c r="B7365" i="21"/>
  <c r="C7365" i="21" s="1"/>
  <c r="B7364" i="21"/>
  <c r="C7364" i="21" s="1"/>
  <c r="B7363" i="21"/>
  <c r="C7363" i="21" s="1"/>
  <c r="B7362" i="21"/>
  <c r="C7362" i="21" s="1"/>
  <c r="B7361" i="21"/>
  <c r="C7361" i="21" s="1"/>
  <c r="B7360" i="21"/>
  <c r="C7360" i="21" s="1"/>
  <c r="B7359" i="21"/>
  <c r="C7359" i="21" s="1"/>
  <c r="B7358" i="21"/>
  <c r="C7358" i="21" s="1"/>
  <c r="B7357" i="21"/>
  <c r="C7357" i="21" s="1"/>
  <c r="B7356" i="21"/>
  <c r="C7356" i="21" s="1"/>
  <c r="B7355" i="21"/>
  <c r="C7355" i="21" s="1"/>
  <c r="B7354" i="21"/>
  <c r="C7354" i="21" s="1"/>
  <c r="B7353" i="21"/>
  <c r="C7353" i="21" s="1"/>
  <c r="B7352" i="21"/>
  <c r="C7352" i="21" s="1"/>
  <c r="B7351" i="21"/>
  <c r="C7351" i="21" s="1"/>
  <c r="B7350" i="21"/>
  <c r="C7350" i="21" s="1"/>
  <c r="B7349" i="21"/>
  <c r="C7349" i="21" s="1"/>
  <c r="B7348" i="21"/>
  <c r="C7348" i="21" s="1"/>
  <c r="B7347" i="21"/>
  <c r="C7347" i="21" s="1"/>
  <c r="B7346" i="21"/>
  <c r="C7346" i="21" s="1"/>
  <c r="B7345" i="21"/>
  <c r="C7345" i="21" s="1"/>
  <c r="B7344" i="21"/>
  <c r="C7344" i="21" s="1"/>
  <c r="B7343" i="21"/>
  <c r="C7343" i="21" s="1"/>
  <c r="B7342" i="21"/>
  <c r="C7342" i="21" s="1"/>
  <c r="B7341" i="21"/>
  <c r="C7341" i="21" s="1"/>
  <c r="B7340" i="21"/>
  <c r="C7340" i="21" s="1"/>
  <c r="B7339" i="21"/>
  <c r="C7339" i="21" s="1"/>
  <c r="B7338" i="21"/>
  <c r="C7338" i="21" s="1"/>
  <c r="B7337" i="21"/>
  <c r="C7337" i="21" s="1"/>
  <c r="B7336" i="21"/>
  <c r="C7336" i="21" s="1"/>
  <c r="B7335" i="21"/>
  <c r="C7335" i="21" s="1"/>
  <c r="B7334" i="21"/>
  <c r="C7334" i="21" s="1"/>
  <c r="B7333" i="21"/>
  <c r="C7333" i="21" s="1"/>
  <c r="B7332" i="21"/>
  <c r="C7332" i="21" s="1"/>
  <c r="B7331" i="21"/>
  <c r="C7331" i="21" s="1"/>
  <c r="B7330" i="21"/>
  <c r="C7330" i="21" s="1"/>
  <c r="B7329" i="21"/>
  <c r="C7329" i="21" s="1"/>
  <c r="B7328" i="21"/>
  <c r="C7328" i="21" s="1"/>
  <c r="B7327" i="21"/>
  <c r="C7327" i="21" s="1"/>
  <c r="B7326" i="21"/>
  <c r="C7326" i="21" s="1"/>
  <c r="B7325" i="21"/>
  <c r="C7325" i="21" s="1"/>
  <c r="B7324" i="21"/>
  <c r="C7324" i="21" s="1"/>
  <c r="B7323" i="21"/>
  <c r="C7323" i="21" s="1"/>
  <c r="B7322" i="21"/>
  <c r="C7322" i="21" s="1"/>
  <c r="B7321" i="21"/>
  <c r="C7321" i="21" s="1"/>
  <c r="B7320" i="21"/>
  <c r="C7320" i="21" s="1"/>
  <c r="B7319" i="21"/>
  <c r="C7319" i="21" s="1"/>
  <c r="B7318" i="21"/>
  <c r="C7318" i="21" s="1"/>
  <c r="B7317" i="21"/>
  <c r="C7317" i="21" s="1"/>
  <c r="B7316" i="21"/>
  <c r="C7316" i="21" s="1"/>
  <c r="B7315" i="21"/>
  <c r="C7315" i="21" s="1"/>
  <c r="B7314" i="21"/>
  <c r="C7314" i="21" s="1"/>
  <c r="B7313" i="21"/>
  <c r="C7313" i="21" s="1"/>
  <c r="B7312" i="21"/>
  <c r="C7312" i="21" s="1"/>
  <c r="B7311" i="21"/>
  <c r="C7311" i="21" s="1"/>
  <c r="B7310" i="21"/>
  <c r="C7310" i="21" s="1"/>
  <c r="B7309" i="21"/>
  <c r="C7309" i="21" s="1"/>
  <c r="B7308" i="21"/>
  <c r="C7308" i="21" s="1"/>
  <c r="B7307" i="21"/>
  <c r="C7307" i="21" s="1"/>
  <c r="B7306" i="21"/>
  <c r="C7306" i="21" s="1"/>
  <c r="B7305" i="21"/>
  <c r="C7305" i="21" s="1"/>
  <c r="B7304" i="21"/>
  <c r="C7304" i="21" s="1"/>
  <c r="E7303" i="21"/>
  <c r="D7303" i="21"/>
  <c r="B7303" i="21"/>
  <c r="C7303" i="21" s="1"/>
  <c r="B7302" i="21"/>
  <c r="C7302" i="21" s="1"/>
  <c r="B7301" i="21"/>
  <c r="C7301" i="21" s="1"/>
  <c r="B7300" i="21"/>
  <c r="C7300" i="21" s="1"/>
  <c r="B7299" i="21"/>
  <c r="C7299" i="21" s="1"/>
  <c r="B7298" i="21"/>
  <c r="C7298" i="21" s="1"/>
  <c r="B7297" i="21"/>
  <c r="C7297" i="21" s="1"/>
  <c r="B7296" i="21"/>
  <c r="C7296" i="21" s="1"/>
  <c r="B7295" i="21"/>
  <c r="C7295" i="21" s="1"/>
  <c r="B7294" i="21"/>
  <c r="C7294" i="21" s="1"/>
  <c r="B7293" i="21"/>
  <c r="C7293" i="21" s="1"/>
  <c r="B7292" i="21"/>
  <c r="C7292" i="21" s="1"/>
  <c r="B7291" i="21"/>
  <c r="C7291" i="21" s="1"/>
  <c r="B7290" i="21"/>
  <c r="C7290" i="21" s="1"/>
  <c r="B7289" i="21"/>
  <c r="C7289" i="21" s="1"/>
  <c r="B7288" i="21"/>
  <c r="C7288" i="21" s="1"/>
  <c r="B7287" i="21"/>
  <c r="C7287" i="21" s="1"/>
  <c r="B7286" i="21"/>
  <c r="C7286" i="21" s="1"/>
  <c r="B7285" i="21"/>
  <c r="C7285" i="21" s="1"/>
  <c r="B7284" i="21"/>
  <c r="C7284" i="21" s="1"/>
  <c r="B7283" i="21"/>
  <c r="C7283" i="21" s="1"/>
  <c r="B7282" i="21"/>
  <c r="C7282" i="21" s="1"/>
  <c r="B7281" i="21"/>
  <c r="C7281" i="21" s="1"/>
  <c r="B7280" i="21"/>
  <c r="C7280" i="21" s="1"/>
  <c r="B7279" i="21"/>
  <c r="C7279" i="21" s="1"/>
  <c r="B7278" i="21"/>
  <c r="C7278" i="21" s="1"/>
  <c r="B7277" i="21"/>
  <c r="C7277" i="21" s="1"/>
  <c r="B7276" i="21"/>
  <c r="C7276" i="21" s="1"/>
  <c r="B7275" i="21"/>
  <c r="C7275" i="21" s="1"/>
  <c r="B7274" i="21"/>
  <c r="C7274" i="21" s="1"/>
  <c r="B7273" i="21"/>
  <c r="C7273" i="21" s="1"/>
  <c r="B7272" i="21"/>
  <c r="C7272" i="21" s="1"/>
  <c r="B7271" i="21"/>
  <c r="C7271" i="21" s="1"/>
  <c r="B7270" i="21"/>
  <c r="C7270" i="21" s="1"/>
  <c r="B7269" i="21"/>
  <c r="C7269" i="21" s="1"/>
  <c r="B7268" i="21"/>
  <c r="C7268" i="21" s="1"/>
  <c r="B7267" i="21"/>
  <c r="C7267" i="21" s="1"/>
  <c r="B7266" i="21"/>
  <c r="C7266" i="21" s="1"/>
  <c r="B7265" i="21"/>
  <c r="C7265" i="21" s="1"/>
  <c r="B7264" i="21"/>
  <c r="C7264" i="21" s="1"/>
  <c r="B7263" i="21"/>
  <c r="C7263" i="21" s="1"/>
  <c r="B7262" i="21"/>
  <c r="C7262" i="21" s="1"/>
  <c r="B7261" i="21"/>
  <c r="C7261" i="21" s="1"/>
  <c r="B7260" i="21"/>
  <c r="C7260" i="21" s="1"/>
  <c r="B7259" i="21"/>
  <c r="C7259" i="21" s="1"/>
  <c r="B7258" i="21"/>
  <c r="C7258" i="21" s="1"/>
  <c r="B7257" i="21"/>
  <c r="C7257" i="21" s="1"/>
  <c r="B7256" i="21"/>
  <c r="C7256" i="21" s="1"/>
  <c r="B7255" i="21"/>
  <c r="C7255" i="21" s="1"/>
  <c r="B7254" i="21"/>
  <c r="C7254" i="21" s="1"/>
  <c r="B7253" i="21"/>
  <c r="C7253" i="21" s="1"/>
  <c r="B7252" i="21"/>
  <c r="C7252" i="21" s="1"/>
  <c r="B7251" i="21"/>
  <c r="C7251" i="21" s="1"/>
  <c r="B7250" i="21"/>
  <c r="C7250" i="21" s="1"/>
  <c r="B7249" i="21"/>
  <c r="C7249" i="21" s="1"/>
  <c r="B7248" i="21"/>
  <c r="C7248" i="21" s="1"/>
  <c r="B7247" i="21"/>
  <c r="C7247" i="21" s="1"/>
  <c r="B7246" i="21"/>
  <c r="C7246" i="21" s="1"/>
  <c r="B7245" i="21"/>
  <c r="C7245" i="21" s="1"/>
  <c r="B7244" i="21"/>
  <c r="C7244" i="21" s="1"/>
  <c r="B7243" i="21"/>
  <c r="C7243" i="21" s="1"/>
  <c r="B7242" i="21"/>
  <c r="C7242" i="21" s="1"/>
  <c r="B7241" i="21"/>
  <c r="C7241" i="21" s="1"/>
  <c r="B7240" i="21"/>
  <c r="C7240" i="21" s="1"/>
  <c r="B7239" i="21"/>
  <c r="C7239" i="21" s="1"/>
  <c r="B7238" i="21"/>
  <c r="C7238" i="21" s="1"/>
  <c r="B7237" i="21"/>
  <c r="C7237" i="21" s="1"/>
  <c r="B7236" i="21"/>
  <c r="C7236" i="21" s="1"/>
  <c r="B7235" i="21"/>
  <c r="C7235" i="21" s="1"/>
  <c r="B7234" i="21"/>
  <c r="C7234" i="21" s="1"/>
  <c r="B7233" i="21"/>
  <c r="C7233" i="21" s="1"/>
  <c r="B7232" i="21"/>
  <c r="C7232" i="21" s="1"/>
  <c r="B7231" i="21"/>
  <c r="C7231" i="21" s="1"/>
  <c r="B7230" i="21"/>
  <c r="C7230" i="21" s="1"/>
  <c r="B7229" i="21"/>
  <c r="C7229" i="21" s="1"/>
  <c r="B7228" i="21"/>
  <c r="C7228" i="21" s="1"/>
  <c r="B7227" i="21"/>
  <c r="C7227" i="21" s="1"/>
  <c r="B7226" i="21"/>
  <c r="C7226" i="21" s="1"/>
  <c r="B7225" i="21"/>
  <c r="C7225" i="21" s="1"/>
  <c r="B7224" i="21"/>
  <c r="C7224" i="21" s="1"/>
  <c r="B7223" i="21"/>
  <c r="C7223" i="21" s="1"/>
  <c r="B7222" i="21"/>
  <c r="C7222" i="21" s="1"/>
  <c r="B7221" i="21"/>
  <c r="C7221" i="21" s="1"/>
  <c r="B7220" i="21"/>
  <c r="C7220" i="21" s="1"/>
  <c r="B7219" i="21"/>
  <c r="C7219" i="21" s="1"/>
  <c r="B7218" i="21"/>
  <c r="C7218" i="21" s="1"/>
  <c r="B7217" i="21"/>
  <c r="C7217" i="21" s="1"/>
  <c r="B7216" i="21"/>
  <c r="C7216" i="21" s="1"/>
  <c r="B7215" i="21"/>
  <c r="C7215" i="21" s="1"/>
  <c r="B7214" i="21"/>
  <c r="C7214" i="21" s="1"/>
  <c r="B7213" i="21"/>
  <c r="C7213" i="21" s="1"/>
  <c r="B7212" i="21"/>
  <c r="C7212" i="21" s="1"/>
  <c r="B7211" i="21"/>
  <c r="C7211" i="21" s="1"/>
  <c r="B7210" i="21"/>
  <c r="C7210" i="21" s="1"/>
  <c r="B7209" i="21"/>
  <c r="C7209" i="21" s="1"/>
  <c r="B7208" i="21"/>
  <c r="C7208" i="21" s="1"/>
  <c r="B7207" i="21"/>
  <c r="C7207" i="21" s="1"/>
  <c r="B7206" i="21"/>
  <c r="C7206" i="21" s="1"/>
  <c r="B7205" i="21"/>
  <c r="C7205" i="21" s="1"/>
  <c r="B7204" i="21"/>
  <c r="C7204" i="21" s="1"/>
  <c r="B7203" i="21"/>
  <c r="C7203" i="21" s="1"/>
  <c r="B7202" i="21"/>
  <c r="C7202" i="21" s="1"/>
  <c r="B7201" i="21"/>
  <c r="C7201" i="21" s="1"/>
  <c r="B7200" i="21"/>
  <c r="C7200" i="21" s="1"/>
  <c r="B7199" i="21"/>
  <c r="C7199" i="21" s="1"/>
  <c r="B7198" i="21"/>
  <c r="C7198" i="21" s="1"/>
  <c r="B7197" i="21"/>
  <c r="C7197" i="21" s="1"/>
  <c r="B7196" i="21"/>
  <c r="C7196" i="21" s="1"/>
  <c r="B7195" i="21"/>
  <c r="C7195" i="21" s="1"/>
  <c r="B7194" i="21"/>
  <c r="C7194" i="21" s="1"/>
  <c r="B7193" i="21"/>
  <c r="C7193" i="21" s="1"/>
  <c r="B7192" i="21"/>
  <c r="C7192" i="21" s="1"/>
  <c r="B7191" i="21"/>
  <c r="C7191" i="21" s="1"/>
  <c r="B7190" i="21"/>
  <c r="C7190" i="21" s="1"/>
  <c r="B7189" i="21"/>
  <c r="C7189" i="21" s="1"/>
  <c r="B7188" i="21"/>
  <c r="C7188" i="21" s="1"/>
  <c r="B7187" i="21"/>
  <c r="C7187" i="21" s="1"/>
  <c r="B7186" i="21"/>
  <c r="C7186" i="21" s="1"/>
  <c r="B7185" i="21"/>
  <c r="C7185" i="21" s="1"/>
  <c r="B7184" i="21"/>
  <c r="C7184" i="21" s="1"/>
  <c r="B7183" i="21"/>
  <c r="C7183" i="21" s="1"/>
  <c r="B7182" i="21"/>
  <c r="C7182" i="21" s="1"/>
  <c r="B7181" i="21"/>
  <c r="C7181" i="21" s="1"/>
  <c r="B7180" i="21"/>
  <c r="C7180" i="21" s="1"/>
  <c r="B7179" i="21"/>
  <c r="C7179" i="21" s="1"/>
  <c r="B7178" i="21"/>
  <c r="C7178" i="21" s="1"/>
  <c r="B7177" i="21"/>
  <c r="C7177" i="21" s="1"/>
  <c r="B7176" i="21"/>
  <c r="C7176" i="21" s="1"/>
  <c r="B7175" i="21"/>
  <c r="C7175" i="21" s="1"/>
  <c r="B7174" i="21"/>
  <c r="C7174" i="21" s="1"/>
  <c r="B7173" i="21"/>
  <c r="C7173" i="21" s="1"/>
  <c r="B7172" i="21"/>
  <c r="C7172" i="21" s="1"/>
  <c r="B7171" i="21"/>
  <c r="C7171" i="21" s="1"/>
  <c r="B7170" i="21"/>
  <c r="C7170" i="21" s="1"/>
  <c r="B7169" i="21"/>
  <c r="C7169" i="21" s="1"/>
  <c r="B7168" i="21"/>
  <c r="C7168" i="21" s="1"/>
  <c r="B7167" i="21"/>
  <c r="C7167" i="21" s="1"/>
  <c r="B7166" i="21"/>
  <c r="C7166" i="21" s="1"/>
  <c r="B7165" i="21"/>
  <c r="C7165" i="21" s="1"/>
  <c r="B7164" i="21"/>
  <c r="C7164" i="21" s="1"/>
  <c r="B7163" i="21"/>
  <c r="C7163" i="21" s="1"/>
  <c r="B7162" i="21"/>
  <c r="C7162" i="21" s="1"/>
  <c r="B7161" i="21"/>
  <c r="C7161" i="21" s="1"/>
  <c r="B7160" i="21"/>
  <c r="C7160" i="21" s="1"/>
  <c r="B7159" i="21"/>
  <c r="C7159" i="21" s="1"/>
  <c r="B7158" i="21"/>
  <c r="C7158" i="21" s="1"/>
  <c r="B7157" i="21"/>
  <c r="C7157" i="21" s="1"/>
  <c r="B7156" i="21"/>
  <c r="C7156" i="21" s="1"/>
  <c r="B7155" i="21"/>
  <c r="C7155" i="21" s="1"/>
  <c r="B7154" i="21"/>
  <c r="C7154" i="21" s="1"/>
  <c r="B7153" i="21"/>
  <c r="C7153" i="21" s="1"/>
  <c r="B7152" i="21"/>
  <c r="C7152" i="21" s="1"/>
  <c r="B7151" i="21"/>
  <c r="C7151" i="21" s="1"/>
  <c r="B7150" i="21"/>
  <c r="C7150" i="21" s="1"/>
  <c r="B7149" i="21"/>
  <c r="C7149" i="21" s="1"/>
  <c r="B7148" i="21"/>
  <c r="C7148" i="21" s="1"/>
  <c r="B7147" i="21"/>
  <c r="C7147" i="21" s="1"/>
  <c r="B7146" i="21"/>
  <c r="C7146" i="21" s="1"/>
  <c r="B7145" i="21"/>
  <c r="C7145" i="21" s="1"/>
  <c r="B7144" i="21"/>
  <c r="C7144" i="21" s="1"/>
  <c r="B7143" i="21"/>
  <c r="C7143" i="21" s="1"/>
  <c r="B7142" i="21"/>
  <c r="C7142" i="21" s="1"/>
  <c r="B7141" i="21"/>
  <c r="C7141" i="21" s="1"/>
  <c r="B7140" i="21"/>
  <c r="C7140" i="21" s="1"/>
  <c r="B7139" i="21"/>
  <c r="C7139" i="21" s="1"/>
  <c r="B7138" i="21"/>
  <c r="C7138" i="21" s="1"/>
  <c r="B7137" i="21"/>
  <c r="C7137" i="21" s="1"/>
  <c r="B7136" i="21"/>
  <c r="C7136" i="21" s="1"/>
  <c r="B7135" i="21"/>
  <c r="C7135" i="21" s="1"/>
  <c r="B7134" i="21"/>
  <c r="C7134" i="21" s="1"/>
  <c r="B7133" i="21"/>
  <c r="C7133" i="21" s="1"/>
  <c r="B7132" i="21"/>
  <c r="C7132" i="21" s="1"/>
  <c r="B7131" i="21"/>
  <c r="C7131" i="21" s="1"/>
  <c r="B7130" i="21"/>
  <c r="C7130" i="21" s="1"/>
  <c r="B7129" i="21"/>
  <c r="C7129" i="21" s="1"/>
  <c r="B7128" i="21"/>
  <c r="C7128" i="21" s="1"/>
  <c r="B7127" i="21"/>
  <c r="C7127" i="21" s="1"/>
  <c r="B7126" i="21"/>
  <c r="C7126" i="21" s="1"/>
  <c r="B7125" i="21"/>
  <c r="C7125" i="21" s="1"/>
  <c r="B7124" i="21"/>
  <c r="C7124" i="21" s="1"/>
  <c r="B7123" i="21"/>
  <c r="C7123" i="21" s="1"/>
  <c r="B7122" i="21"/>
  <c r="C7122" i="21" s="1"/>
  <c r="B7121" i="21"/>
  <c r="C7121" i="21" s="1"/>
  <c r="B7120" i="21"/>
  <c r="C7120" i="21" s="1"/>
  <c r="B7119" i="21"/>
  <c r="C7119" i="21" s="1"/>
  <c r="B7118" i="21"/>
  <c r="C7118" i="21" s="1"/>
  <c r="B7117" i="21"/>
  <c r="C7117" i="21" s="1"/>
  <c r="B7116" i="21"/>
  <c r="C7116" i="21" s="1"/>
  <c r="B7115" i="21"/>
  <c r="C7115" i="21" s="1"/>
  <c r="B7114" i="21"/>
  <c r="C7114" i="21" s="1"/>
  <c r="B7113" i="21"/>
  <c r="C7113" i="21" s="1"/>
  <c r="B7112" i="21"/>
  <c r="C7112" i="21" s="1"/>
  <c r="B7111" i="21"/>
  <c r="C7111" i="21" s="1"/>
  <c r="B7110" i="21"/>
  <c r="C7110" i="21" s="1"/>
  <c r="B7109" i="21"/>
  <c r="C7109" i="21" s="1"/>
  <c r="B7108" i="21"/>
  <c r="C7108" i="21" s="1"/>
  <c r="B7107" i="21"/>
  <c r="C7107" i="21" s="1"/>
  <c r="B7106" i="21"/>
  <c r="C7106" i="21" s="1"/>
  <c r="B7105" i="21"/>
  <c r="C7105" i="21" s="1"/>
  <c r="B7104" i="21"/>
  <c r="C7104" i="21" s="1"/>
  <c r="B7103" i="21"/>
  <c r="C7103" i="21" s="1"/>
  <c r="B7102" i="21"/>
  <c r="C7102" i="21" s="1"/>
  <c r="B7101" i="21"/>
  <c r="C7101" i="21" s="1"/>
  <c r="B7100" i="21"/>
  <c r="C7100" i="21" s="1"/>
  <c r="B7099" i="21"/>
  <c r="C7099" i="21" s="1"/>
  <c r="B7098" i="21"/>
  <c r="C7098" i="21" s="1"/>
  <c r="B7097" i="21"/>
  <c r="C7097" i="21" s="1"/>
  <c r="B7096" i="21"/>
  <c r="C7096" i="21" s="1"/>
  <c r="B7095" i="21"/>
  <c r="C7095" i="21" s="1"/>
  <c r="B7094" i="21"/>
  <c r="C7094" i="21" s="1"/>
  <c r="B7093" i="21"/>
  <c r="C7093" i="21" s="1"/>
  <c r="B7092" i="21"/>
  <c r="C7092" i="21" s="1"/>
  <c r="B7091" i="21"/>
  <c r="C7091" i="21" s="1"/>
  <c r="B7090" i="21"/>
  <c r="C7090" i="21" s="1"/>
  <c r="B7089" i="21"/>
  <c r="C7089" i="21" s="1"/>
  <c r="B7088" i="21"/>
  <c r="C7088" i="21" s="1"/>
  <c r="B7087" i="21"/>
  <c r="C7087" i="21" s="1"/>
  <c r="B7086" i="21"/>
  <c r="C7086" i="21" s="1"/>
  <c r="B7085" i="21"/>
  <c r="C7085" i="21" s="1"/>
  <c r="B7084" i="21"/>
  <c r="C7084" i="21" s="1"/>
  <c r="B7083" i="21"/>
  <c r="C7083" i="21" s="1"/>
  <c r="B7082" i="21"/>
  <c r="C7082" i="21" s="1"/>
  <c r="B7081" i="21"/>
  <c r="C7081" i="21" s="1"/>
  <c r="B7080" i="21"/>
  <c r="C7080" i="21" s="1"/>
  <c r="B7079" i="21"/>
  <c r="C7079" i="21" s="1"/>
  <c r="B7078" i="21"/>
  <c r="C7078" i="21" s="1"/>
  <c r="B7077" i="21"/>
  <c r="C7077" i="21" s="1"/>
  <c r="B7076" i="21"/>
  <c r="C7076" i="21" s="1"/>
  <c r="B7075" i="21"/>
  <c r="C7075" i="21" s="1"/>
  <c r="B7074" i="21"/>
  <c r="C7074" i="21" s="1"/>
  <c r="B7073" i="21"/>
  <c r="C7073" i="21" s="1"/>
  <c r="B7072" i="21"/>
  <c r="C7072" i="21" s="1"/>
  <c r="B7071" i="21"/>
  <c r="C7071" i="21" s="1"/>
  <c r="B7070" i="21"/>
  <c r="C7070" i="21" s="1"/>
  <c r="B7069" i="21"/>
  <c r="C7069" i="21" s="1"/>
  <c r="B7068" i="21"/>
  <c r="C7068" i="21" s="1"/>
  <c r="B7067" i="21"/>
  <c r="C7067" i="21" s="1"/>
  <c r="B7066" i="21"/>
  <c r="C7066" i="21" s="1"/>
  <c r="B7065" i="21"/>
  <c r="C7065" i="21" s="1"/>
  <c r="B7064" i="21"/>
  <c r="C7064" i="21" s="1"/>
  <c r="B7063" i="21"/>
  <c r="C7063" i="21" s="1"/>
  <c r="B7062" i="21"/>
  <c r="C7062" i="21" s="1"/>
  <c r="B7061" i="21"/>
  <c r="C7061" i="21" s="1"/>
  <c r="B7060" i="21"/>
  <c r="C7060" i="21" s="1"/>
  <c r="B7059" i="21"/>
  <c r="C7059" i="21" s="1"/>
  <c r="B7058" i="21"/>
  <c r="C7058" i="21" s="1"/>
  <c r="B7057" i="21"/>
  <c r="C7057" i="21" s="1"/>
  <c r="B7056" i="21"/>
  <c r="C7056" i="21" s="1"/>
  <c r="B7055" i="21"/>
  <c r="C7055" i="21" s="1"/>
  <c r="B7054" i="21"/>
  <c r="C7054" i="21" s="1"/>
  <c r="B7053" i="21"/>
  <c r="C7053" i="21" s="1"/>
  <c r="B7052" i="21"/>
  <c r="C7052" i="21" s="1"/>
  <c r="B7051" i="21"/>
  <c r="C7051" i="21" s="1"/>
  <c r="B7050" i="21"/>
  <c r="C7050" i="21" s="1"/>
  <c r="B7049" i="21"/>
  <c r="C7049" i="21" s="1"/>
  <c r="B7048" i="21"/>
  <c r="C7048" i="21" s="1"/>
  <c r="B7047" i="21"/>
  <c r="C7047" i="21" s="1"/>
  <c r="B7046" i="21"/>
  <c r="C7046" i="21" s="1"/>
  <c r="B7045" i="21"/>
  <c r="C7045" i="21" s="1"/>
  <c r="B7044" i="21"/>
  <c r="C7044" i="21" s="1"/>
  <c r="B7043" i="21"/>
  <c r="C7043" i="21" s="1"/>
  <c r="B7042" i="21"/>
  <c r="C7042" i="21" s="1"/>
  <c r="B7041" i="21"/>
  <c r="C7041" i="21" s="1"/>
  <c r="B7040" i="21"/>
  <c r="C7040" i="21" s="1"/>
  <c r="B7039" i="21"/>
  <c r="C7039" i="21" s="1"/>
  <c r="B7038" i="21"/>
  <c r="C7038" i="21" s="1"/>
  <c r="B7037" i="21"/>
  <c r="C7037" i="21" s="1"/>
  <c r="B7036" i="21"/>
  <c r="C7036" i="21" s="1"/>
  <c r="B7035" i="21"/>
  <c r="C7035" i="21" s="1"/>
  <c r="B7034" i="21"/>
  <c r="C7034" i="21" s="1"/>
  <c r="B7033" i="21"/>
  <c r="C7033" i="21" s="1"/>
  <c r="B7032" i="21"/>
  <c r="C7032" i="21" s="1"/>
  <c r="B7031" i="21"/>
  <c r="C7031" i="21" s="1"/>
  <c r="B7030" i="21"/>
  <c r="C7030" i="21" s="1"/>
  <c r="B7029" i="21"/>
  <c r="C7029" i="21" s="1"/>
  <c r="B7028" i="21"/>
  <c r="C7028" i="21" s="1"/>
  <c r="B7027" i="21"/>
  <c r="C7027" i="21" s="1"/>
  <c r="B7026" i="21"/>
  <c r="C7026" i="21" s="1"/>
  <c r="B7025" i="21"/>
  <c r="C7025" i="21" s="1"/>
  <c r="B7024" i="21"/>
  <c r="C7024" i="21" s="1"/>
  <c r="B7023" i="21"/>
  <c r="C7023" i="21" s="1"/>
  <c r="B7022" i="21"/>
  <c r="C7022" i="21" s="1"/>
  <c r="B7021" i="21"/>
  <c r="C7021" i="21" s="1"/>
  <c r="B7020" i="21"/>
  <c r="C7020" i="21" s="1"/>
  <c r="B7019" i="21"/>
  <c r="C7019" i="21" s="1"/>
  <c r="B7018" i="21"/>
  <c r="C7018" i="21" s="1"/>
  <c r="B7017" i="21"/>
  <c r="C7017" i="21" s="1"/>
  <c r="B7016" i="21"/>
  <c r="C7016" i="21" s="1"/>
  <c r="B7015" i="21"/>
  <c r="C7015" i="21" s="1"/>
  <c r="B7014" i="21"/>
  <c r="C7014" i="21" s="1"/>
  <c r="B7013" i="21"/>
  <c r="C7013" i="21" s="1"/>
  <c r="B7012" i="21"/>
  <c r="C7012" i="21" s="1"/>
  <c r="B7011" i="21"/>
  <c r="C7011" i="21" s="1"/>
  <c r="B7010" i="21"/>
  <c r="C7010" i="21" s="1"/>
  <c r="B7009" i="21"/>
  <c r="C7009" i="21" s="1"/>
  <c r="B7008" i="21"/>
  <c r="C7008" i="21" s="1"/>
  <c r="B7007" i="21"/>
  <c r="C7007" i="21" s="1"/>
  <c r="B7006" i="21"/>
  <c r="C7006" i="21" s="1"/>
  <c r="B7005" i="21"/>
  <c r="C7005" i="21" s="1"/>
  <c r="B7004" i="21"/>
  <c r="C7004" i="21" s="1"/>
  <c r="B7003" i="21"/>
  <c r="C7003" i="21" s="1"/>
  <c r="B7002" i="21"/>
  <c r="C7002" i="21" s="1"/>
  <c r="B7001" i="21"/>
  <c r="C7001" i="21" s="1"/>
  <c r="B7000" i="21"/>
  <c r="C7000" i="21" s="1"/>
  <c r="B6999" i="21"/>
  <c r="C6999" i="21" s="1"/>
  <c r="B6998" i="21"/>
  <c r="C6998" i="21" s="1"/>
  <c r="B6997" i="21"/>
  <c r="C6997" i="21" s="1"/>
  <c r="B6996" i="21"/>
  <c r="C6996" i="21" s="1"/>
  <c r="B6995" i="21"/>
  <c r="C6995" i="21" s="1"/>
  <c r="B6994" i="21"/>
  <c r="C6994" i="21" s="1"/>
  <c r="B6993" i="21"/>
  <c r="C6993" i="21" s="1"/>
  <c r="B6992" i="21"/>
  <c r="C6992" i="21" s="1"/>
  <c r="B6991" i="21"/>
  <c r="C6991" i="21" s="1"/>
  <c r="B6990" i="21"/>
  <c r="C6990" i="21" s="1"/>
  <c r="B6989" i="21"/>
  <c r="C6989" i="21" s="1"/>
  <c r="B6988" i="21"/>
  <c r="C6988" i="21" s="1"/>
  <c r="B6987" i="21"/>
  <c r="C6987" i="21" s="1"/>
  <c r="B6986" i="21"/>
  <c r="C6986" i="21" s="1"/>
  <c r="B6985" i="21"/>
  <c r="C6985" i="21" s="1"/>
  <c r="B6984" i="21"/>
  <c r="C6984" i="21" s="1"/>
  <c r="B6983" i="21"/>
  <c r="C6983" i="21" s="1"/>
  <c r="B6982" i="21"/>
  <c r="C6982" i="21" s="1"/>
  <c r="B6981" i="21"/>
  <c r="C6981" i="21" s="1"/>
  <c r="B6980" i="21"/>
  <c r="C6980" i="21" s="1"/>
  <c r="B6979" i="21"/>
  <c r="C6979" i="21" s="1"/>
  <c r="B6978" i="21"/>
  <c r="C6978" i="21" s="1"/>
  <c r="B6977" i="21"/>
  <c r="C6977" i="21" s="1"/>
  <c r="B6976" i="21"/>
  <c r="C6976" i="21" s="1"/>
  <c r="B6975" i="21"/>
  <c r="C6975" i="21" s="1"/>
  <c r="B6974" i="21"/>
  <c r="C6974" i="21" s="1"/>
  <c r="B6973" i="21"/>
  <c r="C6973" i="21" s="1"/>
  <c r="B6972" i="21"/>
  <c r="C6972" i="21" s="1"/>
  <c r="B6971" i="21"/>
  <c r="C6971" i="21" s="1"/>
  <c r="B6970" i="21"/>
  <c r="C6970" i="21" s="1"/>
  <c r="B6969" i="21"/>
  <c r="C6969" i="21" s="1"/>
  <c r="B6968" i="21"/>
  <c r="C6968" i="21" s="1"/>
  <c r="B6967" i="21"/>
  <c r="C6967" i="21" s="1"/>
  <c r="B6966" i="21"/>
  <c r="C6966" i="21" s="1"/>
  <c r="B6965" i="21"/>
  <c r="C6965" i="21" s="1"/>
  <c r="B6964" i="21"/>
  <c r="C6964" i="21" s="1"/>
  <c r="B6963" i="21"/>
  <c r="C6963" i="21" s="1"/>
  <c r="B6962" i="21"/>
  <c r="C6962" i="21" s="1"/>
  <c r="B6961" i="21"/>
  <c r="C6961" i="21" s="1"/>
  <c r="B6960" i="21"/>
  <c r="C6960" i="21" s="1"/>
  <c r="B6959" i="21"/>
  <c r="C6959" i="21" s="1"/>
  <c r="B6958" i="21"/>
  <c r="C6958" i="21" s="1"/>
  <c r="B6957" i="21"/>
  <c r="C6957" i="21" s="1"/>
  <c r="B6956" i="21"/>
  <c r="C6956" i="21" s="1"/>
  <c r="B6955" i="21"/>
  <c r="C6955" i="21" s="1"/>
  <c r="B6954" i="21"/>
  <c r="C6954" i="21" s="1"/>
  <c r="B6953" i="21"/>
  <c r="C6953" i="21" s="1"/>
  <c r="B6952" i="21"/>
  <c r="C6952" i="21" s="1"/>
  <c r="B6951" i="21"/>
  <c r="C6951" i="21" s="1"/>
  <c r="B6950" i="21"/>
  <c r="C6950" i="21" s="1"/>
  <c r="B6949" i="21"/>
  <c r="C6949" i="21" s="1"/>
  <c r="B6948" i="21"/>
  <c r="C6948" i="21" s="1"/>
  <c r="B6947" i="21"/>
  <c r="C6947" i="21" s="1"/>
  <c r="B6946" i="21"/>
  <c r="C6946" i="21" s="1"/>
  <c r="B6945" i="21"/>
  <c r="C6945" i="21" s="1"/>
  <c r="B6944" i="21"/>
  <c r="C6944" i="21" s="1"/>
  <c r="B6943" i="21"/>
  <c r="C6943" i="21" s="1"/>
  <c r="B6942" i="21"/>
  <c r="C6942" i="21" s="1"/>
  <c r="B6941" i="21"/>
  <c r="C6941" i="21" s="1"/>
  <c r="B6940" i="21"/>
  <c r="C6940" i="21" s="1"/>
  <c r="B6939" i="21"/>
  <c r="C6939" i="21" s="1"/>
  <c r="E6938" i="21"/>
  <c r="D6938" i="21"/>
  <c r="B6938" i="21"/>
  <c r="C6938" i="21" s="1"/>
  <c r="B6937" i="21"/>
  <c r="C6937" i="21" s="1"/>
  <c r="B6936" i="21"/>
  <c r="C6936" i="21" s="1"/>
  <c r="B6935" i="21"/>
  <c r="C6935" i="21" s="1"/>
  <c r="B6934" i="21"/>
  <c r="C6934" i="21" s="1"/>
  <c r="B6933" i="21"/>
  <c r="C6933" i="21" s="1"/>
  <c r="B6932" i="21"/>
  <c r="C6932" i="21" s="1"/>
  <c r="B6931" i="21"/>
  <c r="C6931" i="21" s="1"/>
  <c r="B6930" i="21"/>
  <c r="C6930" i="21" s="1"/>
  <c r="B6929" i="21"/>
  <c r="C6929" i="21" s="1"/>
  <c r="B6928" i="21"/>
  <c r="C6928" i="21" s="1"/>
  <c r="B6927" i="21"/>
  <c r="C6927" i="21" s="1"/>
  <c r="B6926" i="21"/>
  <c r="C6926" i="21" s="1"/>
  <c r="B6925" i="21"/>
  <c r="C6925" i="21" s="1"/>
  <c r="B6924" i="21"/>
  <c r="C6924" i="21" s="1"/>
  <c r="B6923" i="21"/>
  <c r="C6923" i="21" s="1"/>
  <c r="B6922" i="21"/>
  <c r="C6922" i="21" s="1"/>
  <c r="B6921" i="21"/>
  <c r="C6921" i="21" s="1"/>
  <c r="B6920" i="21"/>
  <c r="C6920" i="21" s="1"/>
  <c r="B6919" i="21"/>
  <c r="C6919" i="21" s="1"/>
  <c r="B6918" i="21"/>
  <c r="C6918" i="21" s="1"/>
  <c r="B6917" i="21"/>
  <c r="C6917" i="21" s="1"/>
  <c r="B6916" i="21"/>
  <c r="C6916" i="21" s="1"/>
  <c r="B6915" i="21"/>
  <c r="C6915" i="21" s="1"/>
  <c r="B6914" i="21"/>
  <c r="C6914" i="21" s="1"/>
  <c r="B6913" i="21"/>
  <c r="C6913" i="21" s="1"/>
  <c r="B6912" i="21"/>
  <c r="C6912" i="21" s="1"/>
  <c r="B6911" i="21"/>
  <c r="C6911" i="21" s="1"/>
  <c r="B6910" i="21"/>
  <c r="C6910" i="21" s="1"/>
  <c r="B6909" i="21"/>
  <c r="C6909" i="21" s="1"/>
  <c r="B6908" i="21"/>
  <c r="C6908" i="21" s="1"/>
  <c r="B6907" i="21"/>
  <c r="C6907" i="21" s="1"/>
  <c r="B6906" i="21"/>
  <c r="C6906" i="21" s="1"/>
  <c r="B6905" i="21"/>
  <c r="C6905" i="21" s="1"/>
  <c r="B6904" i="21"/>
  <c r="C6904" i="21" s="1"/>
  <c r="B6903" i="21"/>
  <c r="C6903" i="21" s="1"/>
  <c r="B6902" i="21"/>
  <c r="C6902" i="21" s="1"/>
  <c r="B6901" i="21"/>
  <c r="C6901" i="21" s="1"/>
  <c r="B6900" i="21"/>
  <c r="C6900" i="21" s="1"/>
  <c r="C6899" i="21"/>
  <c r="B6899" i="21"/>
  <c r="C6898" i="21"/>
  <c r="B6898" i="21"/>
  <c r="C6897" i="21"/>
  <c r="B6897" i="21"/>
  <c r="B6896" i="21"/>
  <c r="C6896" i="21" s="1"/>
  <c r="B6895" i="21"/>
  <c r="C6895" i="21" s="1"/>
  <c r="B6894" i="21"/>
  <c r="C6894" i="21" s="1"/>
  <c r="B6893" i="21"/>
  <c r="C6893" i="21" s="1"/>
  <c r="B6892" i="21"/>
  <c r="C6892" i="21" s="1"/>
  <c r="C6891" i="21"/>
  <c r="B6891" i="21"/>
  <c r="C6890" i="21"/>
  <c r="B6890" i="21"/>
  <c r="C6889" i="21"/>
  <c r="B6889" i="21"/>
  <c r="B6888" i="21"/>
  <c r="C6888" i="21" s="1"/>
  <c r="B6887" i="21"/>
  <c r="C6887" i="21" s="1"/>
  <c r="B6886" i="21"/>
  <c r="C6886" i="21" s="1"/>
  <c r="B6885" i="21"/>
  <c r="C6885" i="21" s="1"/>
  <c r="B6884" i="21"/>
  <c r="C6884" i="21" s="1"/>
  <c r="C6883" i="21"/>
  <c r="B6883" i="21"/>
  <c r="C6882" i="21"/>
  <c r="B6882" i="21"/>
  <c r="C6881" i="21"/>
  <c r="B6881" i="21"/>
  <c r="B6880" i="21"/>
  <c r="C6880" i="21" s="1"/>
  <c r="B6879" i="21"/>
  <c r="C6879" i="21" s="1"/>
  <c r="B6878" i="21"/>
  <c r="C6878" i="21" s="1"/>
  <c r="B6877" i="21"/>
  <c r="C6877" i="21" s="1"/>
  <c r="B6876" i="21"/>
  <c r="C6876" i="21" s="1"/>
  <c r="B6875" i="21"/>
  <c r="C6875" i="21" s="1"/>
  <c r="B6874" i="21"/>
  <c r="C6874" i="21" s="1"/>
  <c r="C6873" i="21"/>
  <c r="B6873" i="21"/>
  <c r="B6872" i="21"/>
  <c r="C6872" i="21" s="1"/>
  <c r="B6871" i="21"/>
  <c r="C6871" i="21" s="1"/>
  <c r="B6870" i="21"/>
  <c r="C6870" i="21" s="1"/>
  <c r="B6869" i="21"/>
  <c r="C6869" i="21" s="1"/>
  <c r="B6868" i="21"/>
  <c r="C6868" i="21" s="1"/>
  <c r="B6867" i="21"/>
  <c r="C6867" i="21" s="1"/>
  <c r="B6866" i="21"/>
  <c r="C6866" i="21" s="1"/>
  <c r="C6865" i="21"/>
  <c r="B6865" i="21"/>
  <c r="B6864" i="21"/>
  <c r="C6864" i="21" s="1"/>
  <c r="B6863" i="21"/>
  <c r="C6863" i="21" s="1"/>
  <c r="B6862" i="21"/>
  <c r="C6862" i="21" s="1"/>
  <c r="B6861" i="21"/>
  <c r="C6861" i="21" s="1"/>
  <c r="B6860" i="21"/>
  <c r="C6860" i="21" s="1"/>
  <c r="B6859" i="21"/>
  <c r="C6859" i="21" s="1"/>
  <c r="B6858" i="21"/>
  <c r="C6858" i="21" s="1"/>
  <c r="C6857" i="21"/>
  <c r="B6857" i="21"/>
  <c r="B6856" i="21"/>
  <c r="C6856" i="21" s="1"/>
  <c r="B6855" i="21"/>
  <c r="C6855" i="21" s="1"/>
  <c r="B6854" i="21"/>
  <c r="C6854" i="21" s="1"/>
  <c r="B6853" i="21"/>
  <c r="C6853" i="21" s="1"/>
  <c r="B6852" i="21"/>
  <c r="C6852" i="21" s="1"/>
  <c r="B6851" i="21"/>
  <c r="C6851" i="21" s="1"/>
  <c r="B6850" i="21"/>
  <c r="C6850" i="21" s="1"/>
  <c r="C6849" i="21"/>
  <c r="B6849" i="21"/>
  <c r="B6848" i="21"/>
  <c r="C6848" i="21" s="1"/>
  <c r="B6847" i="21"/>
  <c r="C6847" i="21" s="1"/>
  <c r="B6846" i="21"/>
  <c r="C6846" i="21" s="1"/>
  <c r="B6845" i="21"/>
  <c r="C6845" i="21" s="1"/>
  <c r="B6844" i="21"/>
  <c r="C6844" i="21" s="1"/>
  <c r="B6843" i="21"/>
  <c r="C6843" i="21" s="1"/>
  <c r="B6842" i="21"/>
  <c r="C6842" i="21" s="1"/>
  <c r="C6841" i="21"/>
  <c r="B6841" i="21"/>
  <c r="B6840" i="21"/>
  <c r="C6840" i="21" s="1"/>
  <c r="B6839" i="21"/>
  <c r="C6839" i="21" s="1"/>
  <c r="B6838" i="21"/>
  <c r="C6838" i="21" s="1"/>
  <c r="B6837" i="21"/>
  <c r="C6837" i="21" s="1"/>
  <c r="B6836" i="21"/>
  <c r="C6836" i="21" s="1"/>
  <c r="B6835" i="21"/>
  <c r="C6835" i="21" s="1"/>
  <c r="B6834" i="21"/>
  <c r="C6834" i="21" s="1"/>
  <c r="C6833" i="21"/>
  <c r="B6833" i="21"/>
  <c r="B6832" i="21"/>
  <c r="C6832" i="21" s="1"/>
  <c r="B6831" i="21"/>
  <c r="C6831" i="21" s="1"/>
  <c r="B6830" i="21"/>
  <c r="C6830" i="21" s="1"/>
  <c r="B6829" i="21"/>
  <c r="C6829" i="21" s="1"/>
  <c r="B6828" i="21"/>
  <c r="C6828" i="21" s="1"/>
  <c r="B6827" i="21"/>
  <c r="C6827" i="21" s="1"/>
  <c r="B6826" i="21"/>
  <c r="C6826" i="21" s="1"/>
  <c r="C6825" i="21"/>
  <c r="B6825" i="21"/>
  <c r="B6824" i="21"/>
  <c r="C6824" i="21" s="1"/>
  <c r="B6823" i="21"/>
  <c r="C6823" i="21" s="1"/>
  <c r="B6822" i="21"/>
  <c r="C6822" i="21" s="1"/>
  <c r="B6821" i="21"/>
  <c r="C6821" i="21" s="1"/>
  <c r="B6820" i="21"/>
  <c r="C6820" i="21" s="1"/>
  <c r="B6819" i="21"/>
  <c r="C6819" i="21" s="1"/>
  <c r="B6818" i="21"/>
  <c r="C6818" i="21" s="1"/>
  <c r="C6817" i="21"/>
  <c r="B6817" i="21"/>
  <c r="B6816" i="21"/>
  <c r="C6816" i="21" s="1"/>
  <c r="B6815" i="21"/>
  <c r="C6815" i="21" s="1"/>
  <c r="B6814" i="21"/>
  <c r="C6814" i="21" s="1"/>
  <c r="B6813" i="21"/>
  <c r="C6813" i="21" s="1"/>
  <c r="B6812" i="21"/>
  <c r="C6812" i="21" s="1"/>
  <c r="B6811" i="21"/>
  <c r="C6811" i="21" s="1"/>
  <c r="B6810" i="21"/>
  <c r="C6810" i="21" s="1"/>
  <c r="C6809" i="21"/>
  <c r="B6809" i="21"/>
  <c r="B6808" i="21"/>
  <c r="C6808" i="21" s="1"/>
  <c r="B6807" i="21"/>
  <c r="C6807" i="21" s="1"/>
  <c r="B6806" i="21"/>
  <c r="C6806" i="21" s="1"/>
  <c r="B6805" i="21"/>
  <c r="C6805" i="21" s="1"/>
  <c r="B6804" i="21"/>
  <c r="C6804" i="21" s="1"/>
  <c r="B6803" i="21"/>
  <c r="C6803" i="21" s="1"/>
  <c r="B6802" i="21"/>
  <c r="C6802" i="21" s="1"/>
  <c r="C6801" i="21"/>
  <c r="B6801" i="21"/>
  <c r="B6800" i="21"/>
  <c r="C6800" i="21" s="1"/>
  <c r="B6799" i="21"/>
  <c r="C6799" i="21" s="1"/>
  <c r="B6798" i="21"/>
  <c r="C6798" i="21" s="1"/>
  <c r="B6797" i="21"/>
  <c r="C6797" i="21" s="1"/>
  <c r="B6796" i="21"/>
  <c r="C6796" i="21" s="1"/>
  <c r="B6795" i="21"/>
  <c r="C6795" i="21" s="1"/>
  <c r="B6794" i="21"/>
  <c r="C6794" i="21" s="1"/>
  <c r="C6793" i="21"/>
  <c r="B6793" i="21"/>
  <c r="B6792" i="21"/>
  <c r="C6792" i="21" s="1"/>
  <c r="B6791" i="21"/>
  <c r="C6791" i="21" s="1"/>
  <c r="B6790" i="21"/>
  <c r="C6790" i="21" s="1"/>
  <c r="B6789" i="21"/>
  <c r="C6789" i="21" s="1"/>
  <c r="B6788" i="21"/>
  <c r="C6788" i="21" s="1"/>
  <c r="B6787" i="21"/>
  <c r="C6787" i="21" s="1"/>
  <c r="B6786" i="21"/>
  <c r="C6786" i="21" s="1"/>
  <c r="C6785" i="21"/>
  <c r="B6785" i="21"/>
  <c r="B6784" i="21"/>
  <c r="C6784" i="21" s="1"/>
  <c r="B6783" i="21"/>
  <c r="C6783" i="21" s="1"/>
  <c r="B6782" i="21"/>
  <c r="C6782" i="21" s="1"/>
  <c r="B6781" i="21"/>
  <c r="C6781" i="21" s="1"/>
  <c r="B6780" i="21"/>
  <c r="C6780" i="21" s="1"/>
  <c r="B6779" i="21"/>
  <c r="C6779" i="21" s="1"/>
  <c r="B6778" i="21"/>
  <c r="C6778" i="21" s="1"/>
  <c r="C6777" i="21"/>
  <c r="B6777" i="21"/>
  <c r="B6776" i="21"/>
  <c r="C6776" i="21" s="1"/>
  <c r="B6775" i="21"/>
  <c r="C6775" i="21" s="1"/>
  <c r="B6774" i="21"/>
  <c r="C6774" i="21" s="1"/>
  <c r="B6773" i="21"/>
  <c r="C6773" i="21" s="1"/>
  <c r="B6772" i="21"/>
  <c r="C6772" i="21" s="1"/>
  <c r="B6771" i="21"/>
  <c r="C6771" i="21" s="1"/>
  <c r="B6770" i="21"/>
  <c r="C6770" i="21" s="1"/>
  <c r="C6769" i="21"/>
  <c r="B6769" i="21"/>
  <c r="B6768" i="21"/>
  <c r="C6768" i="21" s="1"/>
  <c r="B6767" i="21"/>
  <c r="C6767" i="21" s="1"/>
  <c r="B6766" i="21"/>
  <c r="C6766" i="21" s="1"/>
  <c r="B6765" i="21"/>
  <c r="C6765" i="21" s="1"/>
  <c r="B6764" i="21"/>
  <c r="C6764" i="21" s="1"/>
  <c r="B6763" i="21"/>
  <c r="C6763" i="21" s="1"/>
  <c r="B6762" i="21"/>
  <c r="C6762" i="21" s="1"/>
  <c r="C6761" i="21"/>
  <c r="B6761" i="21"/>
  <c r="B6760" i="21"/>
  <c r="C6760" i="21" s="1"/>
  <c r="B6759" i="21"/>
  <c r="C6759" i="21" s="1"/>
  <c r="B6758" i="21"/>
  <c r="C6758" i="21" s="1"/>
  <c r="B6757" i="21"/>
  <c r="C6757" i="21" s="1"/>
  <c r="B6756" i="21"/>
  <c r="C6756" i="21" s="1"/>
  <c r="B6755" i="21"/>
  <c r="C6755" i="21" s="1"/>
  <c r="B6754" i="21"/>
  <c r="C6754" i="21" s="1"/>
  <c r="C6753" i="21"/>
  <c r="B6753" i="21"/>
  <c r="B6752" i="21"/>
  <c r="C6752" i="21" s="1"/>
  <c r="B6751" i="21"/>
  <c r="C6751" i="21" s="1"/>
  <c r="B6750" i="21"/>
  <c r="C6750" i="21" s="1"/>
  <c r="B6749" i="21"/>
  <c r="C6749" i="21" s="1"/>
  <c r="B6748" i="21"/>
  <c r="C6748" i="21" s="1"/>
  <c r="B6747" i="21"/>
  <c r="C6747" i="21" s="1"/>
  <c r="B6746" i="21"/>
  <c r="C6746" i="21" s="1"/>
  <c r="C6745" i="21"/>
  <c r="B6745" i="21"/>
  <c r="B6744" i="21"/>
  <c r="C6744" i="21" s="1"/>
  <c r="B6743" i="21"/>
  <c r="C6743" i="21" s="1"/>
  <c r="B6742" i="21"/>
  <c r="C6742" i="21" s="1"/>
  <c r="B6741" i="21"/>
  <c r="C6741" i="21" s="1"/>
  <c r="B6740" i="21"/>
  <c r="C6740" i="21" s="1"/>
  <c r="B6739" i="21"/>
  <c r="C6739" i="21" s="1"/>
  <c r="B6738" i="21"/>
  <c r="C6738" i="21" s="1"/>
  <c r="C6737" i="21"/>
  <c r="B6737" i="21"/>
  <c r="B6736" i="21"/>
  <c r="C6736" i="21" s="1"/>
  <c r="B6735" i="21"/>
  <c r="C6735" i="21" s="1"/>
  <c r="B6734" i="21"/>
  <c r="C6734" i="21" s="1"/>
  <c r="B6733" i="21"/>
  <c r="C6733" i="21" s="1"/>
  <c r="B6732" i="21"/>
  <c r="C6732" i="21" s="1"/>
  <c r="B6731" i="21"/>
  <c r="C6731" i="21" s="1"/>
  <c r="B6730" i="21"/>
  <c r="C6730" i="21" s="1"/>
  <c r="C6729" i="21"/>
  <c r="B6729" i="21"/>
  <c r="B6728" i="21"/>
  <c r="C6728" i="21" s="1"/>
  <c r="B6727" i="21"/>
  <c r="C6727" i="21" s="1"/>
  <c r="B6726" i="21"/>
  <c r="C6726" i="21" s="1"/>
  <c r="B6725" i="21"/>
  <c r="C6725" i="21" s="1"/>
  <c r="B6724" i="21"/>
  <c r="C6724" i="21" s="1"/>
  <c r="B6723" i="21"/>
  <c r="C6723" i="21" s="1"/>
  <c r="B6722" i="21"/>
  <c r="C6722" i="21" s="1"/>
  <c r="C6721" i="21"/>
  <c r="B6721" i="21"/>
  <c r="B6720" i="21"/>
  <c r="C6720" i="21" s="1"/>
  <c r="C6719" i="21"/>
  <c r="B6719" i="21"/>
  <c r="B6718" i="21"/>
  <c r="C6718" i="21" s="1"/>
  <c r="B6717" i="21"/>
  <c r="C6717" i="21" s="1"/>
  <c r="B6716" i="21"/>
  <c r="C6716" i="21" s="1"/>
  <c r="B6715" i="21"/>
  <c r="C6715" i="21" s="1"/>
  <c r="B6714" i="21"/>
  <c r="C6714" i="21" s="1"/>
  <c r="C6713" i="21"/>
  <c r="B6713" i="21"/>
  <c r="B6712" i="21"/>
  <c r="C6712" i="21" s="1"/>
  <c r="C6711" i="21"/>
  <c r="B6711" i="21"/>
  <c r="B6710" i="21"/>
  <c r="C6710" i="21" s="1"/>
  <c r="B6709" i="21"/>
  <c r="C6709" i="21" s="1"/>
  <c r="B6708" i="21"/>
  <c r="C6708" i="21" s="1"/>
  <c r="B6707" i="21"/>
  <c r="C6707" i="21" s="1"/>
  <c r="B6706" i="21"/>
  <c r="C6706" i="21" s="1"/>
  <c r="C6705" i="21"/>
  <c r="B6705" i="21"/>
  <c r="B6704" i="21"/>
  <c r="C6704" i="21" s="1"/>
  <c r="C6703" i="21"/>
  <c r="B6703" i="21"/>
  <c r="B6702" i="21"/>
  <c r="C6702" i="21" s="1"/>
  <c r="B6701" i="21"/>
  <c r="C6701" i="21" s="1"/>
  <c r="B6700" i="21"/>
  <c r="C6700" i="21" s="1"/>
  <c r="B6699" i="21"/>
  <c r="C6699" i="21" s="1"/>
  <c r="B6698" i="21"/>
  <c r="C6698" i="21" s="1"/>
  <c r="C6697" i="21"/>
  <c r="B6697" i="21"/>
  <c r="B6696" i="21"/>
  <c r="C6696" i="21" s="1"/>
  <c r="C6695" i="21"/>
  <c r="B6695" i="21"/>
  <c r="B6694" i="21"/>
  <c r="C6694" i="21" s="1"/>
  <c r="B6693" i="21"/>
  <c r="C6693" i="21" s="1"/>
  <c r="B6692" i="21"/>
  <c r="C6692" i="21" s="1"/>
  <c r="B6691" i="21"/>
  <c r="C6691" i="21" s="1"/>
  <c r="B6690" i="21"/>
  <c r="C6690" i="21" s="1"/>
  <c r="C6689" i="21"/>
  <c r="B6689" i="21"/>
  <c r="B6688" i="21"/>
  <c r="C6688" i="21" s="1"/>
  <c r="C6687" i="21"/>
  <c r="B6687" i="21"/>
  <c r="B6686" i="21"/>
  <c r="C6686" i="21" s="1"/>
  <c r="B6685" i="21"/>
  <c r="C6685" i="21" s="1"/>
  <c r="B6684" i="21"/>
  <c r="C6684" i="21" s="1"/>
  <c r="B6683" i="21"/>
  <c r="C6683" i="21" s="1"/>
  <c r="B6682" i="21"/>
  <c r="C6682" i="21" s="1"/>
  <c r="C6681" i="21"/>
  <c r="B6681" i="21"/>
  <c r="B6680" i="21"/>
  <c r="C6680" i="21" s="1"/>
  <c r="C6679" i="21"/>
  <c r="B6679" i="21"/>
  <c r="B6678" i="21"/>
  <c r="C6678" i="21" s="1"/>
  <c r="B6677" i="21"/>
  <c r="C6677" i="21" s="1"/>
  <c r="B6676" i="21"/>
  <c r="C6676" i="21" s="1"/>
  <c r="B6675" i="21"/>
  <c r="C6675" i="21" s="1"/>
  <c r="B6674" i="21"/>
  <c r="C6674" i="21" s="1"/>
  <c r="C6673" i="21"/>
  <c r="B6673" i="21"/>
  <c r="B6672" i="21"/>
  <c r="C6672" i="21" s="1"/>
  <c r="C6671" i="21"/>
  <c r="B6671" i="21"/>
  <c r="B6670" i="21"/>
  <c r="C6670" i="21" s="1"/>
  <c r="B6669" i="21"/>
  <c r="C6669" i="21" s="1"/>
  <c r="B6668" i="21"/>
  <c r="C6668" i="21" s="1"/>
  <c r="B6667" i="21"/>
  <c r="C6667" i="21" s="1"/>
  <c r="B6666" i="21"/>
  <c r="C6666" i="21" s="1"/>
  <c r="C6665" i="21"/>
  <c r="B6665" i="21"/>
  <c r="B6664" i="21"/>
  <c r="C6664" i="21" s="1"/>
  <c r="C6663" i="21"/>
  <c r="B6663" i="21"/>
  <c r="B6662" i="21"/>
  <c r="C6662" i="21" s="1"/>
  <c r="B6661" i="21"/>
  <c r="C6661" i="21" s="1"/>
  <c r="B6660" i="21"/>
  <c r="C6660" i="21" s="1"/>
  <c r="B6659" i="21"/>
  <c r="C6659" i="21" s="1"/>
  <c r="B6658" i="21"/>
  <c r="C6658" i="21" s="1"/>
  <c r="C6657" i="21"/>
  <c r="B6657" i="21"/>
  <c r="B6656" i="21"/>
  <c r="C6656" i="21" s="1"/>
  <c r="C6655" i="21"/>
  <c r="B6655" i="21"/>
  <c r="B6654" i="21"/>
  <c r="C6654" i="21" s="1"/>
  <c r="B6653" i="21"/>
  <c r="C6653" i="21" s="1"/>
  <c r="B6652" i="21"/>
  <c r="C6652" i="21" s="1"/>
  <c r="B6651" i="21"/>
  <c r="C6651" i="21" s="1"/>
  <c r="B6650" i="21"/>
  <c r="C6650" i="21" s="1"/>
  <c r="C6649" i="21"/>
  <c r="B6649" i="21"/>
  <c r="B6648" i="21"/>
  <c r="C6648" i="21" s="1"/>
  <c r="C6647" i="21"/>
  <c r="B6647" i="21"/>
  <c r="B6646" i="21"/>
  <c r="C6646" i="21" s="1"/>
  <c r="B6645" i="21"/>
  <c r="C6645" i="21" s="1"/>
  <c r="B6644" i="21"/>
  <c r="C6644" i="21" s="1"/>
  <c r="B6643" i="21"/>
  <c r="C6643" i="21" s="1"/>
  <c r="B6642" i="21"/>
  <c r="C6642" i="21" s="1"/>
  <c r="C6641" i="21"/>
  <c r="B6641" i="21"/>
  <c r="B6640" i="21"/>
  <c r="C6640" i="21" s="1"/>
  <c r="C6639" i="21"/>
  <c r="B6639" i="21"/>
  <c r="B6638" i="21"/>
  <c r="C6638" i="21" s="1"/>
  <c r="B6637" i="21"/>
  <c r="C6637" i="21" s="1"/>
  <c r="B6636" i="21"/>
  <c r="C6636" i="21" s="1"/>
  <c r="B6635" i="21"/>
  <c r="C6635" i="21" s="1"/>
  <c r="B6634" i="21"/>
  <c r="C6634" i="21" s="1"/>
  <c r="C6633" i="21"/>
  <c r="B6633" i="21"/>
  <c r="B6632" i="21"/>
  <c r="C6632" i="21" s="1"/>
  <c r="C6631" i="21"/>
  <c r="B6631" i="21"/>
  <c r="B6630" i="21"/>
  <c r="C6630" i="21" s="1"/>
  <c r="B6629" i="21"/>
  <c r="C6629" i="21" s="1"/>
  <c r="B6628" i="21"/>
  <c r="C6628" i="21" s="1"/>
  <c r="B6627" i="21"/>
  <c r="C6627" i="21" s="1"/>
  <c r="B6626" i="21"/>
  <c r="C6626" i="21" s="1"/>
  <c r="C6625" i="21"/>
  <c r="B6625" i="21"/>
  <c r="B6624" i="21"/>
  <c r="C6624" i="21" s="1"/>
  <c r="C6623" i="21"/>
  <c r="B6623" i="21"/>
  <c r="B6622" i="21"/>
  <c r="C6622" i="21" s="1"/>
  <c r="B6621" i="21"/>
  <c r="C6621" i="21" s="1"/>
  <c r="B6620" i="21"/>
  <c r="C6620" i="21" s="1"/>
  <c r="B6619" i="21"/>
  <c r="C6619" i="21" s="1"/>
  <c r="B6618" i="21"/>
  <c r="C6618" i="21" s="1"/>
  <c r="C6617" i="21"/>
  <c r="B6617" i="21"/>
  <c r="B6616" i="21"/>
  <c r="C6616" i="21" s="1"/>
  <c r="C6615" i="21"/>
  <c r="B6615" i="21"/>
  <c r="B6614" i="21"/>
  <c r="C6614" i="21" s="1"/>
  <c r="B6613" i="21"/>
  <c r="C6613" i="21" s="1"/>
  <c r="B6612" i="21"/>
  <c r="C6612" i="21" s="1"/>
  <c r="B6611" i="21"/>
  <c r="C6611" i="21" s="1"/>
  <c r="B6610" i="21"/>
  <c r="C6610" i="21" s="1"/>
  <c r="C6609" i="21"/>
  <c r="B6609" i="21"/>
  <c r="B6608" i="21"/>
  <c r="C6608" i="21" s="1"/>
  <c r="C6607" i="21"/>
  <c r="B6607" i="21"/>
  <c r="B6606" i="21"/>
  <c r="C6606" i="21" s="1"/>
  <c r="B6605" i="21"/>
  <c r="C6605" i="21" s="1"/>
  <c r="B6604" i="21"/>
  <c r="C6604" i="21" s="1"/>
  <c r="B6603" i="21"/>
  <c r="C6603" i="21" s="1"/>
  <c r="B6602" i="21"/>
  <c r="C6602" i="21" s="1"/>
  <c r="C6601" i="21"/>
  <c r="B6601" i="21"/>
  <c r="B6600" i="21"/>
  <c r="C6600" i="21" s="1"/>
  <c r="C6599" i="21"/>
  <c r="B6599" i="21"/>
  <c r="B6598" i="21"/>
  <c r="C6598" i="21" s="1"/>
  <c r="B6597" i="21"/>
  <c r="C6597" i="21" s="1"/>
  <c r="B6596" i="21"/>
  <c r="C6596" i="21" s="1"/>
  <c r="B6595" i="21"/>
  <c r="C6595" i="21" s="1"/>
  <c r="B6594" i="21"/>
  <c r="C6594" i="21" s="1"/>
  <c r="C6593" i="21"/>
  <c r="B6593" i="21"/>
  <c r="B6592" i="21"/>
  <c r="C6592" i="21" s="1"/>
  <c r="C6591" i="21"/>
  <c r="B6591" i="21"/>
  <c r="B6590" i="21"/>
  <c r="C6590" i="21" s="1"/>
  <c r="B6589" i="21"/>
  <c r="C6589" i="21" s="1"/>
  <c r="B6588" i="21"/>
  <c r="C6588" i="21" s="1"/>
  <c r="B6587" i="21"/>
  <c r="C6587" i="21" s="1"/>
  <c r="B6586" i="21"/>
  <c r="C6586" i="21" s="1"/>
  <c r="C6585" i="21"/>
  <c r="B6585" i="21"/>
  <c r="B6584" i="21"/>
  <c r="C6584" i="21" s="1"/>
  <c r="C6583" i="21"/>
  <c r="B6583" i="21"/>
  <c r="B6582" i="21"/>
  <c r="C6582" i="21" s="1"/>
  <c r="C6581" i="21"/>
  <c r="B6581" i="21"/>
  <c r="B6580" i="21"/>
  <c r="C6580" i="21" s="1"/>
  <c r="B6579" i="21"/>
  <c r="C6579" i="21" s="1"/>
  <c r="C6578" i="21"/>
  <c r="B6578" i="21"/>
  <c r="B6577" i="21"/>
  <c r="C6577" i="21" s="1"/>
  <c r="B6576" i="21"/>
  <c r="C6576" i="21" s="1"/>
  <c r="B6575" i="21"/>
  <c r="C6575" i="21" s="1"/>
  <c r="B6574" i="21"/>
  <c r="C6574" i="21" s="1"/>
  <c r="E6573" i="21"/>
  <c r="D6573" i="21"/>
  <c r="B6573" i="21"/>
  <c r="C6573" i="21" s="1"/>
  <c r="C6572" i="21"/>
  <c r="B6572" i="21"/>
  <c r="B6571" i="21"/>
  <c r="C6571" i="21" s="1"/>
  <c r="B6570" i="21"/>
  <c r="C6570" i="21" s="1"/>
  <c r="C6569" i="21"/>
  <c r="B6569" i="21"/>
  <c r="B6568" i="21"/>
  <c r="C6568" i="21" s="1"/>
  <c r="B6567" i="21"/>
  <c r="C6567" i="21" s="1"/>
  <c r="B6566" i="21"/>
  <c r="C6566" i="21" s="1"/>
  <c r="B6565" i="21"/>
  <c r="C6565" i="21" s="1"/>
  <c r="C6564" i="21"/>
  <c r="B6564" i="21"/>
  <c r="B6563" i="21"/>
  <c r="C6563" i="21" s="1"/>
  <c r="B6562" i="21"/>
  <c r="C6562" i="21" s="1"/>
  <c r="C6561" i="21"/>
  <c r="B6561" i="21"/>
  <c r="B6560" i="21"/>
  <c r="C6560" i="21" s="1"/>
  <c r="B6559" i="21"/>
  <c r="C6559" i="21" s="1"/>
  <c r="B6558" i="21"/>
  <c r="C6558" i="21" s="1"/>
  <c r="B6557" i="21"/>
  <c r="C6557" i="21" s="1"/>
  <c r="C6556" i="21"/>
  <c r="B6556" i="21"/>
  <c r="B6555" i="21"/>
  <c r="C6555" i="21" s="1"/>
  <c r="B6554" i="21"/>
  <c r="C6554" i="21" s="1"/>
  <c r="C6553" i="21"/>
  <c r="B6553" i="21"/>
  <c r="B6552" i="21"/>
  <c r="C6552" i="21" s="1"/>
  <c r="B6551" i="21"/>
  <c r="C6551" i="21" s="1"/>
  <c r="B6550" i="21"/>
  <c r="C6550" i="21" s="1"/>
  <c r="B6549" i="21"/>
  <c r="C6549" i="21" s="1"/>
  <c r="C6548" i="21"/>
  <c r="B6548" i="21"/>
  <c r="B6547" i="21"/>
  <c r="C6547" i="21" s="1"/>
  <c r="B6546" i="21"/>
  <c r="C6546" i="21" s="1"/>
  <c r="C6545" i="21"/>
  <c r="B6545" i="21"/>
  <c r="B6544" i="21"/>
  <c r="C6544" i="21" s="1"/>
  <c r="B6543" i="21"/>
  <c r="C6543" i="21" s="1"/>
  <c r="B6542" i="21"/>
  <c r="C6542" i="21" s="1"/>
  <c r="B6541" i="21"/>
  <c r="C6541" i="21" s="1"/>
  <c r="C6540" i="21"/>
  <c r="B6540" i="21"/>
  <c r="B6539" i="21"/>
  <c r="C6539" i="21" s="1"/>
  <c r="B6538" i="21"/>
  <c r="C6538" i="21" s="1"/>
  <c r="C6537" i="21"/>
  <c r="B6537" i="21"/>
  <c r="B6536" i="21"/>
  <c r="C6536" i="21" s="1"/>
  <c r="B6535" i="21"/>
  <c r="C6535" i="21" s="1"/>
  <c r="B6534" i="21"/>
  <c r="C6534" i="21" s="1"/>
  <c r="B6533" i="21"/>
  <c r="C6533" i="21" s="1"/>
  <c r="C6532" i="21"/>
  <c r="B6532" i="21"/>
  <c r="B6531" i="21"/>
  <c r="C6531" i="21" s="1"/>
  <c r="B6530" i="21"/>
  <c r="C6530" i="21" s="1"/>
  <c r="C6529" i="21"/>
  <c r="B6529" i="21"/>
  <c r="B6528" i="21"/>
  <c r="C6528" i="21" s="1"/>
  <c r="B6527" i="21"/>
  <c r="C6527" i="21" s="1"/>
  <c r="B6526" i="21"/>
  <c r="C6526" i="21" s="1"/>
  <c r="B6525" i="21"/>
  <c r="C6525" i="21" s="1"/>
  <c r="C6524" i="21"/>
  <c r="B6524" i="21"/>
  <c r="B6523" i="21"/>
  <c r="C6523" i="21" s="1"/>
  <c r="B6522" i="21"/>
  <c r="C6522" i="21" s="1"/>
  <c r="C6521" i="21"/>
  <c r="B6521" i="21"/>
  <c r="B6520" i="21"/>
  <c r="C6520" i="21" s="1"/>
  <c r="B6519" i="21"/>
  <c r="C6519" i="21" s="1"/>
  <c r="B6518" i="21"/>
  <c r="C6518" i="21" s="1"/>
  <c r="B6517" i="21"/>
  <c r="C6517" i="21" s="1"/>
  <c r="C6516" i="21"/>
  <c r="B6516" i="21"/>
  <c r="B6515" i="21"/>
  <c r="C6515" i="21" s="1"/>
  <c r="B6514" i="21"/>
  <c r="C6514" i="21" s="1"/>
  <c r="C6513" i="21"/>
  <c r="B6513" i="21"/>
  <c r="B6512" i="21"/>
  <c r="C6512" i="21" s="1"/>
  <c r="B6511" i="21"/>
  <c r="C6511" i="21" s="1"/>
  <c r="B6510" i="21"/>
  <c r="C6510" i="21" s="1"/>
  <c r="B6509" i="21"/>
  <c r="C6509" i="21" s="1"/>
  <c r="C6508" i="21"/>
  <c r="B6508" i="21"/>
  <c r="B6507" i="21"/>
  <c r="C6507" i="21" s="1"/>
  <c r="B6506" i="21"/>
  <c r="C6506" i="21" s="1"/>
  <c r="C6505" i="21"/>
  <c r="B6505" i="21"/>
  <c r="B6504" i="21"/>
  <c r="C6504" i="21" s="1"/>
  <c r="B6503" i="21"/>
  <c r="C6503" i="21" s="1"/>
  <c r="B6502" i="21"/>
  <c r="C6502" i="21" s="1"/>
  <c r="B6501" i="21"/>
  <c r="C6501" i="21" s="1"/>
  <c r="C6500" i="21"/>
  <c r="B6500" i="21"/>
  <c r="B6499" i="21"/>
  <c r="C6499" i="21" s="1"/>
  <c r="B6498" i="21"/>
  <c r="C6498" i="21" s="1"/>
  <c r="C6497" i="21"/>
  <c r="B6497" i="21"/>
  <c r="B6496" i="21"/>
  <c r="C6496" i="21" s="1"/>
  <c r="B6495" i="21"/>
  <c r="C6495" i="21" s="1"/>
  <c r="B6494" i="21"/>
  <c r="C6494" i="21" s="1"/>
  <c r="B6493" i="21"/>
  <c r="C6493" i="21" s="1"/>
  <c r="C6492" i="21"/>
  <c r="B6492" i="21"/>
  <c r="B6491" i="21"/>
  <c r="C6491" i="21" s="1"/>
  <c r="B6490" i="21"/>
  <c r="C6490" i="21" s="1"/>
  <c r="C6489" i="21"/>
  <c r="B6489" i="21"/>
  <c r="B6488" i="21"/>
  <c r="C6488" i="21" s="1"/>
  <c r="B6487" i="21"/>
  <c r="C6487" i="21" s="1"/>
  <c r="B6486" i="21"/>
  <c r="C6486" i="21" s="1"/>
  <c r="B6485" i="21"/>
  <c r="C6485" i="21" s="1"/>
  <c r="C6484" i="21"/>
  <c r="B6484" i="21"/>
  <c r="B6483" i="21"/>
  <c r="C6483" i="21" s="1"/>
  <c r="B6482" i="21"/>
  <c r="C6482" i="21" s="1"/>
  <c r="C6481" i="21"/>
  <c r="B6481" i="21"/>
  <c r="B6480" i="21"/>
  <c r="C6480" i="21" s="1"/>
  <c r="B6479" i="21"/>
  <c r="C6479" i="21" s="1"/>
  <c r="B6478" i="21"/>
  <c r="C6478" i="21" s="1"/>
  <c r="B6477" i="21"/>
  <c r="C6477" i="21" s="1"/>
  <c r="C6476" i="21"/>
  <c r="B6476" i="21"/>
  <c r="B6475" i="21"/>
  <c r="C6475" i="21" s="1"/>
  <c r="B6474" i="21"/>
  <c r="C6474" i="21" s="1"/>
  <c r="C6473" i="21"/>
  <c r="B6473" i="21"/>
  <c r="B6472" i="21"/>
  <c r="C6472" i="21" s="1"/>
  <c r="B6471" i="21"/>
  <c r="C6471" i="21" s="1"/>
  <c r="B6470" i="21"/>
  <c r="C6470" i="21" s="1"/>
  <c r="B6469" i="21"/>
  <c r="C6469" i="21" s="1"/>
  <c r="C6468" i="21"/>
  <c r="B6468" i="21"/>
  <c r="B6467" i="21"/>
  <c r="C6467" i="21" s="1"/>
  <c r="B6466" i="21"/>
  <c r="C6466" i="21" s="1"/>
  <c r="C6465" i="21"/>
  <c r="B6465" i="21"/>
  <c r="B6464" i="21"/>
  <c r="C6464" i="21" s="1"/>
  <c r="B6463" i="21"/>
  <c r="C6463" i="21" s="1"/>
  <c r="B6462" i="21"/>
  <c r="C6462" i="21" s="1"/>
  <c r="B6461" i="21"/>
  <c r="C6461" i="21" s="1"/>
  <c r="C6460" i="21"/>
  <c r="B6460" i="21"/>
  <c r="B6459" i="21"/>
  <c r="C6459" i="21" s="1"/>
  <c r="B6458" i="21"/>
  <c r="C6458" i="21" s="1"/>
  <c r="C6457" i="21"/>
  <c r="B6457" i="21"/>
  <c r="B6456" i="21"/>
  <c r="C6456" i="21" s="1"/>
  <c r="B6455" i="21"/>
  <c r="C6455" i="21" s="1"/>
  <c r="B6454" i="21"/>
  <c r="C6454" i="21" s="1"/>
  <c r="B6453" i="21"/>
  <c r="C6453" i="21" s="1"/>
  <c r="C6452" i="21"/>
  <c r="B6452" i="21"/>
  <c r="B6451" i="21"/>
  <c r="C6451" i="21" s="1"/>
  <c r="B6450" i="21"/>
  <c r="C6450" i="21" s="1"/>
  <c r="C6449" i="21"/>
  <c r="B6449" i="21"/>
  <c r="B6448" i="21"/>
  <c r="C6448" i="21" s="1"/>
  <c r="B6447" i="21"/>
  <c r="C6447" i="21" s="1"/>
  <c r="B6446" i="21"/>
  <c r="C6446" i="21" s="1"/>
  <c r="B6445" i="21"/>
  <c r="C6445" i="21" s="1"/>
  <c r="C6444" i="21"/>
  <c r="B6444" i="21"/>
  <c r="B6443" i="21"/>
  <c r="C6443" i="21" s="1"/>
  <c r="B6442" i="21"/>
  <c r="C6442" i="21" s="1"/>
  <c r="C6441" i="21"/>
  <c r="B6441" i="21"/>
  <c r="B6440" i="21"/>
  <c r="C6440" i="21" s="1"/>
  <c r="B6439" i="21"/>
  <c r="C6439" i="21" s="1"/>
  <c r="B6438" i="21"/>
  <c r="C6438" i="21" s="1"/>
  <c r="B6437" i="21"/>
  <c r="C6437" i="21" s="1"/>
  <c r="C6436" i="21"/>
  <c r="B6436" i="21"/>
  <c r="B6435" i="21"/>
  <c r="C6435" i="21" s="1"/>
  <c r="B6434" i="21"/>
  <c r="C6434" i="21" s="1"/>
  <c r="C6433" i="21"/>
  <c r="B6433" i="21"/>
  <c r="B6432" i="21"/>
  <c r="C6432" i="21" s="1"/>
  <c r="B6431" i="21"/>
  <c r="C6431" i="21" s="1"/>
  <c r="B6430" i="21"/>
  <c r="C6430" i="21" s="1"/>
  <c r="B6429" i="21"/>
  <c r="C6429" i="21" s="1"/>
  <c r="C6428" i="21"/>
  <c r="B6428" i="21"/>
  <c r="B6427" i="21"/>
  <c r="C6427" i="21" s="1"/>
  <c r="B6426" i="21"/>
  <c r="C6426" i="21" s="1"/>
  <c r="C6425" i="21"/>
  <c r="B6425" i="21"/>
  <c r="B6424" i="21"/>
  <c r="C6424" i="21" s="1"/>
  <c r="B6423" i="21"/>
  <c r="C6423" i="21" s="1"/>
  <c r="B6422" i="21"/>
  <c r="C6422" i="21" s="1"/>
  <c r="B6421" i="21"/>
  <c r="C6421" i="21" s="1"/>
  <c r="C6420" i="21"/>
  <c r="B6420" i="21"/>
  <c r="B6419" i="21"/>
  <c r="C6419" i="21" s="1"/>
  <c r="B6418" i="21"/>
  <c r="C6418" i="21" s="1"/>
  <c r="C6417" i="21"/>
  <c r="B6417" i="21"/>
  <c r="B6416" i="21"/>
  <c r="C6416" i="21" s="1"/>
  <c r="B6415" i="21"/>
  <c r="C6415" i="21" s="1"/>
  <c r="B6414" i="21"/>
  <c r="C6414" i="21" s="1"/>
  <c r="B6413" i="21"/>
  <c r="C6413" i="21" s="1"/>
  <c r="C6412" i="21"/>
  <c r="B6412" i="21"/>
  <c r="B6411" i="21"/>
  <c r="C6411" i="21" s="1"/>
  <c r="B6410" i="21"/>
  <c r="C6410" i="21" s="1"/>
  <c r="C6409" i="21"/>
  <c r="B6409" i="21"/>
  <c r="B6408" i="21"/>
  <c r="C6408" i="21" s="1"/>
  <c r="B6407" i="21"/>
  <c r="C6407" i="21" s="1"/>
  <c r="B6406" i="21"/>
  <c r="C6406" i="21" s="1"/>
  <c r="B6405" i="21"/>
  <c r="C6405" i="21" s="1"/>
  <c r="C6404" i="21"/>
  <c r="B6404" i="21"/>
  <c r="B6403" i="21"/>
  <c r="C6403" i="21" s="1"/>
  <c r="B6402" i="21"/>
  <c r="C6402" i="21" s="1"/>
  <c r="C6401" i="21"/>
  <c r="B6401" i="21"/>
  <c r="B6400" i="21"/>
  <c r="C6400" i="21" s="1"/>
  <c r="B6399" i="21"/>
  <c r="C6399" i="21" s="1"/>
  <c r="B6398" i="21"/>
  <c r="C6398" i="21" s="1"/>
  <c r="B6397" i="21"/>
  <c r="C6397" i="21" s="1"/>
  <c r="C6396" i="21"/>
  <c r="B6396" i="21"/>
  <c r="B6395" i="21"/>
  <c r="C6395" i="21" s="1"/>
  <c r="B6394" i="21"/>
  <c r="C6394" i="21" s="1"/>
  <c r="C6393" i="21"/>
  <c r="B6393" i="21"/>
  <c r="B6392" i="21"/>
  <c r="C6392" i="21" s="1"/>
  <c r="B6391" i="21"/>
  <c r="C6391" i="21" s="1"/>
  <c r="B6390" i="21"/>
  <c r="C6390" i="21" s="1"/>
  <c r="B6389" i="21"/>
  <c r="C6389" i="21" s="1"/>
  <c r="C6388" i="21"/>
  <c r="B6388" i="21"/>
  <c r="B6387" i="21"/>
  <c r="C6387" i="21" s="1"/>
  <c r="B6386" i="21"/>
  <c r="C6386" i="21" s="1"/>
  <c r="C6385" i="21"/>
  <c r="B6385" i="21"/>
  <c r="B6384" i="21"/>
  <c r="C6384" i="21" s="1"/>
  <c r="B6383" i="21"/>
  <c r="C6383" i="21" s="1"/>
  <c r="B6382" i="21"/>
  <c r="C6382" i="21" s="1"/>
  <c r="B6381" i="21"/>
  <c r="C6381" i="21" s="1"/>
  <c r="C6380" i="21"/>
  <c r="B6380" i="21"/>
  <c r="B6379" i="21"/>
  <c r="C6379" i="21" s="1"/>
  <c r="B6378" i="21"/>
  <c r="C6378" i="21" s="1"/>
  <c r="C6377" i="21"/>
  <c r="B6377" i="21"/>
  <c r="B6376" i="21"/>
  <c r="C6376" i="21" s="1"/>
  <c r="B6375" i="21"/>
  <c r="C6375" i="21" s="1"/>
  <c r="B6374" i="21"/>
  <c r="C6374" i="21" s="1"/>
  <c r="B6373" i="21"/>
  <c r="C6373" i="21" s="1"/>
  <c r="C6372" i="21"/>
  <c r="B6372" i="21"/>
  <c r="B6371" i="21"/>
  <c r="C6371" i="21" s="1"/>
  <c r="B6370" i="21"/>
  <c r="C6370" i="21" s="1"/>
  <c r="C6369" i="21"/>
  <c r="B6369" i="21"/>
  <c r="B6368" i="21"/>
  <c r="C6368" i="21" s="1"/>
  <c r="B6367" i="21"/>
  <c r="C6367" i="21" s="1"/>
  <c r="B6366" i="21"/>
  <c r="C6366" i="21" s="1"/>
  <c r="B6365" i="21"/>
  <c r="C6365" i="21" s="1"/>
  <c r="C6364" i="21"/>
  <c r="B6364" i="21"/>
  <c r="B6363" i="21"/>
  <c r="C6363" i="21" s="1"/>
  <c r="B6362" i="21"/>
  <c r="C6362" i="21" s="1"/>
  <c r="C6361" i="21"/>
  <c r="B6361" i="21"/>
  <c r="B6360" i="21"/>
  <c r="C6360" i="21" s="1"/>
  <c r="B6359" i="21"/>
  <c r="C6359" i="21" s="1"/>
  <c r="B6358" i="21"/>
  <c r="C6358" i="21" s="1"/>
  <c r="B6357" i="21"/>
  <c r="C6357" i="21" s="1"/>
  <c r="C6356" i="21"/>
  <c r="B6356" i="21"/>
  <c r="B6355" i="21"/>
  <c r="C6355" i="21" s="1"/>
  <c r="B6354" i="21"/>
  <c r="C6354" i="21" s="1"/>
  <c r="C6353" i="21"/>
  <c r="B6353" i="21"/>
  <c r="B6352" i="21"/>
  <c r="C6352" i="21" s="1"/>
  <c r="B6351" i="21"/>
  <c r="C6351" i="21" s="1"/>
  <c r="B6350" i="21"/>
  <c r="C6350" i="21" s="1"/>
  <c r="B6349" i="21"/>
  <c r="C6349" i="21" s="1"/>
  <c r="C6348" i="21"/>
  <c r="B6348" i="21"/>
  <c r="B6347" i="21"/>
  <c r="C6347" i="21" s="1"/>
  <c r="B6346" i="21"/>
  <c r="C6346" i="21" s="1"/>
  <c r="C6345" i="21"/>
  <c r="B6345" i="21"/>
  <c r="B6344" i="21"/>
  <c r="C6344" i="21" s="1"/>
  <c r="B6343" i="21"/>
  <c r="C6343" i="21" s="1"/>
  <c r="B6342" i="21"/>
  <c r="C6342" i="21" s="1"/>
  <c r="B6341" i="21"/>
  <c r="C6341" i="21" s="1"/>
  <c r="C6340" i="21"/>
  <c r="B6340" i="21"/>
  <c r="B6339" i="21"/>
  <c r="C6339" i="21" s="1"/>
  <c r="B6338" i="21"/>
  <c r="C6338" i="21" s="1"/>
  <c r="C6337" i="21"/>
  <c r="B6337" i="21"/>
  <c r="B6336" i="21"/>
  <c r="C6336" i="21" s="1"/>
  <c r="B6335" i="21"/>
  <c r="C6335" i="21" s="1"/>
  <c r="B6334" i="21"/>
  <c r="C6334" i="21" s="1"/>
  <c r="B6333" i="21"/>
  <c r="C6333" i="21" s="1"/>
  <c r="C6332" i="21"/>
  <c r="B6332" i="21"/>
  <c r="B6331" i="21"/>
  <c r="C6331" i="21" s="1"/>
  <c r="B6330" i="21"/>
  <c r="C6330" i="21" s="1"/>
  <c r="C6329" i="21"/>
  <c r="B6329" i="21"/>
  <c r="B6328" i="21"/>
  <c r="C6328" i="21" s="1"/>
  <c r="B6327" i="21"/>
  <c r="C6327" i="21" s="1"/>
  <c r="B6326" i="21"/>
  <c r="C6326" i="21" s="1"/>
  <c r="B6325" i="21"/>
  <c r="C6325" i="21" s="1"/>
  <c r="C6324" i="21"/>
  <c r="B6324" i="21"/>
  <c r="B6323" i="21"/>
  <c r="C6323" i="21" s="1"/>
  <c r="B6322" i="21"/>
  <c r="C6322" i="21" s="1"/>
  <c r="C6321" i="21"/>
  <c r="B6321" i="21"/>
  <c r="B6320" i="21"/>
  <c r="C6320" i="21" s="1"/>
  <c r="B6319" i="21"/>
  <c r="C6319" i="21" s="1"/>
  <c r="B6318" i="21"/>
  <c r="C6318" i="21" s="1"/>
  <c r="B6317" i="21"/>
  <c r="C6317" i="21" s="1"/>
  <c r="C6316" i="21"/>
  <c r="B6316" i="21"/>
  <c r="B6315" i="21"/>
  <c r="C6315" i="21" s="1"/>
  <c r="B6314" i="21"/>
  <c r="C6314" i="21" s="1"/>
  <c r="C6313" i="21"/>
  <c r="B6313" i="21"/>
  <c r="B6312" i="21"/>
  <c r="C6312" i="21" s="1"/>
  <c r="B6311" i="21"/>
  <c r="C6311" i="21" s="1"/>
  <c r="B6310" i="21"/>
  <c r="C6310" i="21" s="1"/>
  <c r="B6309" i="21"/>
  <c r="C6309" i="21" s="1"/>
  <c r="C6308" i="21"/>
  <c r="B6308" i="21"/>
  <c r="B6307" i="21"/>
  <c r="C6307" i="21" s="1"/>
  <c r="B6306" i="21"/>
  <c r="C6306" i="21" s="1"/>
  <c r="C6305" i="21"/>
  <c r="B6305" i="21"/>
  <c r="B6304" i="21"/>
  <c r="C6304" i="21" s="1"/>
  <c r="B6303" i="21"/>
  <c r="C6303" i="21" s="1"/>
  <c r="B6302" i="21"/>
  <c r="C6302" i="21" s="1"/>
  <c r="B6301" i="21"/>
  <c r="C6301" i="21" s="1"/>
  <c r="C6300" i="21"/>
  <c r="B6300" i="21"/>
  <c r="B6299" i="21"/>
  <c r="C6299" i="21" s="1"/>
  <c r="B6298" i="21"/>
  <c r="C6298" i="21" s="1"/>
  <c r="C6297" i="21"/>
  <c r="B6297" i="21"/>
  <c r="B6296" i="21"/>
  <c r="C6296" i="21" s="1"/>
  <c r="B6295" i="21"/>
  <c r="C6295" i="21" s="1"/>
  <c r="B6294" i="21"/>
  <c r="C6294" i="21" s="1"/>
  <c r="B6293" i="21"/>
  <c r="C6293" i="21" s="1"/>
  <c r="C6292" i="21"/>
  <c r="B6292" i="21"/>
  <c r="B6291" i="21"/>
  <c r="C6291" i="21" s="1"/>
  <c r="B6290" i="21"/>
  <c r="C6290" i="21" s="1"/>
  <c r="C6289" i="21"/>
  <c r="B6289" i="21"/>
  <c r="B6288" i="21"/>
  <c r="C6288" i="21" s="1"/>
  <c r="B6287" i="21"/>
  <c r="C6287" i="21" s="1"/>
  <c r="B6286" i="21"/>
  <c r="C6286" i="21" s="1"/>
  <c r="B6285" i="21"/>
  <c r="C6285" i="21" s="1"/>
  <c r="C6284" i="21"/>
  <c r="B6284" i="21"/>
  <c r="B6283" i="21"/>
  <c r="C6283" i="21" s="1"/>
  <c r="B6282" i="21"/>
  <c r="C6282" i="21" s="1"/>
  <c r="C6281" i="21"/>
  <c r="B6281" i="21"/>
  <c r="B6280" i="21"/>
  <c r="C6280" i="21" s="1"/>
  <c r="B6279" i="21"/>
  <c r="C6279" i="21" s="1"/>
  <c r="B6278" i="21"/>
  <c r="C6278" i="21" s="1"/>
  <c r="B6277" i="21"/>
  <c r="C6277" i="21" s="1"/>
  <c r="C6276" i="21"/>
  <c r="B6276" i="21"/>
  <c r="B6275" i="21"/>
  <c r="C6275" i="21" s="1"/>
  <c r="B6274" i="21"/>
  <c r="C6274" i="21" s="1"/>
  <c r="C6273" i="21"/>
  <c r="B6273" i="21"/>
  <c r="B6272" i="21"/>
  <c r="C6272" i="21" s="1"/>
  <c r="B6271" i="21"/>
  <c r="C6271" i="21" s="1"/>
  <c r="B6270" i="21"/>
  <c r="C6270" i="21" s="1"/>
  <c r="B6269" i="21"/>
  <c r="C6269" i="21" s="1"/>
  <c r="C6268" i="21"/>
  <c r="B6268" i="21"/>
  <c r="B6267" i="21"/>
  <c r="C6267" i="21" s="1"/>
  <c r="B6266" i="21"/>
  <c r="C6266" i="21" s="1"/>
  <c r="C6265" i="21"/>
  <c r="B6265" i="21"/>
  <c r="B6264" i="21"/>
  <c r="C6264" i="21" s="1"/>
  <c r="B6263" i="21"/>
  <c r="C6263" i="21" s="1"/>
  <c r="B6262" i="21"/>
  <c r="C6262" i="21" s="1"/>
  <c r="B6261" i="21"/>
  <c r="C6261" i="21" s="1"/>
  <c r="C6260" i="21"/>
  <c r="B6260" i="21"/>
  <c r="B6259" i="21"/>
  <c r="C6259" i="21" s="1"/>
  <c r="B6258" i="21"/>
  <c r="C6258" i="21" s="1"/>
  <c r="C6257" i="21"/>
  <c r="B6257" i="21"/>
  <c r="B6256" i="21"/>
  <c r="C6256" i="21" s="1"/>
  <c r="B6255" i="21"/>
  <c r="C6255" i="21" s="1"/>
  <c r="B6254" i="21"/>
  <c r="C6254" i="21" s="1"/>
  <c r="B6253" i="21"/>
  <c r="C6253" i="21" s="1"/>
  <c r="C6252" i="21"/>
  <c r="B6252" i="21"/>
  <c r="B6251" i="21"/>
  <c r="C6251" i="21" s="1"/>
  <c r="B6250" i="21"/>
  <c r="C6250" i="21" s="1"/>
  <c r="C6249" i="21"/>
  <c r="B6249" i="21"/>
  <c r="B6248" i="21"/>
  <c r="C6248" i="21" s="1"/>
  <c r="B6247" i="21"/>
  <c r="C6247" i="21" s="1"/>
  <c r="B6246" i="21"/>
  <c r="C6246" i="21" s="1"/>
  <c r="B6245" i="21"/>
  <c r="C6245" i="21" s="1"/>
  <c r="C6244" i="21"/>
  <c r="B6244" i="21"/>
  <c r="B6243" i="21"/>
  <c r="C6243" i="21" s="1"/>
  <c r="B6242" i="21"/>
  <c r="C6242" i="21" s="1"/>
  <c r="C6241" i="21"/>
  <c r="B6241" i="21"/>
  <c r="B6240" i="21"/>
  <c r="C6240" i="21" s="1"/>
  <c r="B6239" i="21"/>
  <c r="C6239" i="21" s="1"/>
  <c r="B6238" i="21"/>
  <c r="C6238" i="21" s="1"/>
  <c r="B6237" i="21"/>
  <c r="C6237" i="21" s="1"/>
  <c r="C6236" i="21"/>
  <c r="B6236" i="21"/>
  <c r="B6235" i="21"/>
  <c r="C6235" i="21" s="1"/>
  <c r="B6234" i="21"/>
  <c r="C6234" i="21" s="1"/>
  <c r="C6233" i="21"/>
  <c r="B6233" i="21"/>
  <c r="B6232" i="21"/>
  <c r="C6232" i="21" s="1"/>
  <c r="B6231" i="21"/>
  <c r="C6231" i="21" s="1"/>
  <c r="B6230" i="21"/>
  <c r="C6230" i="21" s="1"/>
  <c r="B6229" i="21"/>
  <c r="C6229" i="21" s="1"/>
  <c r="C6228" i="21"/>
  <c r="B6228" i="21"/>
  <c r="B6227" i="21"/>
  <c r="C6227" i="21" s="1"/>
  <c r="B6226" i="21"/>
  <c r="C6226" i="21" s="1"/>
  <c r="C6225" i="21"/>
  <c r="B6225" i="21"/>
  <c r="B6224" i="21"/>
  <c r="C6224" i="21" s="1"/>
  <c r="B6223" i="21"/>
  <c r="C6223" i="21" s="1"/>
  <c r="B6222" i="21"/>
  <c r="C6222" i="21" s="1"/>
  <c r="B6221" i="21"/>
  <c r="C6221" i="21" s="1"/>
  <c r="C6220" i="21"/>
  <c r="B6220" i="21"/>
  <c r="B6219" i="21"/>
  <c r="C6219" i="21" s="1"/>
  <c r="B6218" i="21"/>
  <c r="C6218" i="21" s="1"/>
  <c r="C6217" i="21"/>
  <c r="B6217" i="21"/>
  <c r="B6216" i="21"/>
  <c r="C6216" i="21" s="1"/>
  <c r="B6215" i="21"/>
  <c r="C6215" i="21" s="1"/>
  <c r="B6214" i="21"/>
  <c r="C6214" i="21" s="1"/>
  <c r="B6213" i="21"/>
  <c r="C6213" i="21" s="1"/>
  <c r="C6212" i="21"/>
  <c r="B6212" i="21"/>
  <c r="B6211" i="21"/>
  <c r="C6211" i="21" s="1"/>
  <c r="B6210" i="21"/>
  <c r="C6210" i="21" s="1"/>
  <c r="C6209" i="21"/>
  <c r="B6209" i="21"/>
  <c r="E6208" i="21"/>
  <c r="D6208" i="21"/>
  <c r="C6208" i="21"/>
  <c r="B6208" i="21"/>
  <c r="B6207" i="21"/>
  <c r="C6207" i="21" s="1"/>
  <c r="B6206" i="21"/>
  <c r="C6206" i="21" s="1"/>
  <c r="B6205" i="21"/>
  <c r="C6205" i="21" s="1"/>
  <c r="B6204" i="21"/>
  <c r="C6204" i="21" s="1"/>
  <c r="C6203" i="21"/>
  <c r="B6203" i="21"/>
  <c r="B6202" i="21"/>
  <c r="C6202" i="21" s="1"/>
  <c r="B6201" i="21"/>
  <c r="C6201" i="21" s="1"/>
  <c r="C6200" i="21"/>
  <c r="B6200" i="21"/>
  <c r="B6199" i="21"/>
  <c r="C6199" i="21" s="1"/>
  <c r="B6198" i="21"/>
  <c r="C6198" i="21" s="1"/>
  <c r="B6197" i="21"/>
  <c r="C6197" i="21" s="1"/>
  <c r="B6196" i="21"/>
  <c r="C6196" i="21" s="1"/>
  <c r="C6195" i="21"/>
  <c r="B6195" i="21"/>
  <c r="B6194" i="21"/>
  <c r="C6194" i="21" s="1"/>
  <c r="B6193" i="21"/>
  <c r="C6193" i="21" s="1"/>
  <c r="C6192" i="21"/>
  <c r="B6192" i="21"/>
  <c r="B6191" i="21"/>
  <c r="C6191" i="21" s="1"/>
  <c r="B6190" i="21"/>
  <c r="C6190" i="21" s="1"/>
  <c r="B6189" i="21"/>
  <c r="C6189" i="21" s="1"/>
  <c r="B6188" i="21"/>
  <c r="C6188" i="21" s="1"/>
  <c r="C6187" i="21"/>
  <c r="B6187" i="21"/>
  <c r="B6186" i="21"/>
  <c r="C6186" i="21" s="1"/>
  <c r="B6185" i="21"/>
  <c r="C6185" i="21" s="1"/>
  <c r="C6184" i="21"/>
  <c r="B6184" i="21"/>
  <c r="B6183" i="21"/>
  <c r="C6183" i="21" s="1"/>
  <c r="B6182" i="21"/>
  <c r="C6182" i="21" s="1"/>
  <c r="B6181" i="21"/>
  <c r="C6181" i="21" s="1"/>
  <c r="B6180" i="21"/>
  <c r="C6180" i="21" s="1"/>
  <c r="C6179" i="21"/>
  <c r="B6179" i="21"/>
  <c r="B6178" i="21"/>
  <c r="C6178" i="21" s="1"/>
  <c r="B6177" i="21"/>
  <c r="C6177" i="21" s="1"/>
  <c r="C6176" i="21"/>
  <c r="B6176" i="21"/>
  <c r="B6175" i="21"/>
  <c r="C6175" i="21" s="1"/>
  <c r="B6174" i="21"/>
  <c r="C6174" i="21" s="1"/>
  <c r="B6173" i="21"/>
  <c r="C6173" i="21" s="1"/>
  <c r="B6172" i="21"/>
  <c r="C6172" i="21" s="1"/>
  <c r="C6171" i="21"/>
  <c r="B6171" i="21"/>
  <c r="B6170" i="21"/>
  <c r="C6170" i="21" s="1"/>
  <c r="B6169" i="21"/>
  <c r="C6169" i="21" s="1"/>
  <c r="C6168" i="21"/>
  <c r="B6168" i="21"/>
  <c r="B6167" i="21"/>
  <c r="C6167" i="21" s="1"/>
  <c r="B6166" i="21"/>
  <c r="C6166" i="21" s="1"/>
  <c r="B6165" i="21"/>
  <c r="C6165" i="21" s="1"/>
  <c r="B6164" i="21"/>
  <c r="C6164" i="21" s="1"/>
  <c r="C6163" i="21"/>
  <c r="B6163" i="21"/>
  <c r="B6162" i="21"/>
  <c r="C6162" i="21" s="1"/>
  <c r="B6161" i="21"/>
  <c r="C6161" i="21" s="1"/>
  <c r="C6160" i="21"/>
  <c r="B6160" i="21"/>
  <c r="B6159" i="21"/>
  <c r="C6159" i="21" s="1"/>
  <c r="B6158" i="21"/>
  <c r="C6158" i="21" s="1"/>
  <c r="B6157" i="21"/>
  <c r="C6157" i="21" s="1"/>
  <c r="B6156" i="21"/>
  <c r="C6156" i="21" s="1"/>
  <c r="C6155" i="21"/>
  <c r="B6155" i="21"/>
  <c r="B6154" i="21"/>
  <c r="C6154" i="21" s="1"/>
  <c r="B6153" i="21"/>
  <c r="C6153" i="21" s="1"/>
  <c r="C6152" i="21"/>
  <c r="B6152" i="21"/>
  <c r="B6151" i="21"/>
  <c r="C6151" i="21" s="1"/>
  <c r="B6150" i="21"/>
  <c r="C6150" i="21" s="1"/>
  <c r="B6149" i="21"/>
  <c r="C6149" i="21" s="1"/>
  <c r="B6148" i="21"/>
  <c r="C6148" i="21" s="1"/>
  <c r="C6147" i="21"/>
  <c r="B6147" i="21"/>
  <c r="B6146" i="21"/>
  <c r="C6146" i="21" s="1"/>
  <c r="B6145" i="21"/>
  <c r="C6145" i="21" s="1"/>
  <c r="C6144" i="21"/>
  <c r="B6144" i="21"/>
  <c r="B6143" i="21"/>
  <c r="C6143" i="21" s="1"/>
  <c r="B6142" i="21"/>
  <c r="C6142" i="21" s="1"/>
  <c r="B6141" i="21"/>
  <c r="C6141" i="21" s="1"/>
  <c r="B6140" i="21"/>
  <c r="C6140" i="21" s="1"/>
  <c r="C6139" i="21"/>
  <c r="B6139" i="21"/>
  <c r="B6138" i="21"/>
  <c r="C6138" i="21" s="1"/>
  <c r="B6137" i="21"/>
  <c r="C6137" i="21" s="1"/>
  <c r="C6136" i="21"/>
  <c r="B6136" i="21"/>
  <c r="B6135" i="21"/>
  <c r="C6135" i="21" s="1"/>
  <c r="B6134" i="21"/>
  <c r="C6134" i="21" s="1"/>
  <c r="B6133" i="21"/>
  <c r="C6133" i="21" s="1"/>
  <c r="B6132" i="21"/>
  <c r="C6132" i="21" s="1"/>
  <c r="C6131" i="21"/>
  <c r="B6131" i="21"/>
  <c r="B6130" i="21"/>
  <c r="C6130" i="21" s="1"/>
  <c r="B6129" i="21"/>
  <c r="C6129" i="21" s="1"/>
  <c r="C6128" i="21"/>
  <c r="B6128" i="21"/>
  <c r="B6127" i="21"/>
  <c r="C6127" i="21" s="1"/>
  <c r="B6126" i="21"/>
  <c r="C6126" i="21" s="1"/>
  <c r="B6125" i="21"/>
  <c r="C6125" i="21" s="1"/>
  <c r="B6124" i="21"/>
  <c r="C6124" i="21" s="1"/>
  <c r="C6123" i="21"/>
  <c r="B6123" i="21"/>
  <c r="B6122" i="21"/>
  <c r="C6122" i="21" s="1"/>
  <c r="B6121" i="21"/>
  <c r="C6121" i="21" s="1"/>
  <c r="C6120" i="21"/>
  <c r="B6120" i="21"/>
  <c r="B6119" i="21"/>
  <c r="C6119" i="21" s="1"/>
  <c r="B6118" i="21"/>
  <c r="C6118" i="21" s="1"/>
  <c r="B6117" i="21"/>
  <c r="C6117" i="21" s="1"/>
  <c r="B6116" i="21"/>
  <c r="C6116" i="21" s="1"/>
  <c r="C6115" i="21"/>
  <c r="B6115" i="21"/>
  <c r="B6114" i="21"/>
  <c r="C6114" i="21" s="1"/>
  <c r="B6113" i="21"/>
  <c r="C6113" i="21" s="1"/>
  <c r="C6112" i="21"/>
  <c r="B6112" i="21"/>
  <c r="B6111" i="21"/>
  <c r="C6111" i="21" s="1"/>
  <c r="B6110" i="21"/>
  <c r="C6110" i="21" s="1"/>
  <c r="B6109" i="21"/>
  <c r="C6109" i="21" s="1"/>
  <c r="B6108" i="21"/>
  <c r="C6108" i="21" s="1"/>
  <c r="C6107" i="21"/>
  <c r="B6107" i="21"/>
  <c r="B6106" i="21"/>
  <c r="C6106" i="21" s="1"/>
  <c r="B6105" i="21"/>
  <c r="C6105" i="21" s="1"/>
  <c r="C6104" i="21"/>
  <c r="B6104" i="21"/>
  <c r="B6103" i="21"/>
  <c r="C6103" i="21" s="1"/>
  <c r="B6102" i="21"/>
  <c r="C6102" i="21" s="1"/>
  <c r="B6101" i="21"/>
  <c r="C6101" i="21" s="1"/>
  <c r="B6100" i="21"/>
  <c r="C6100" i="21" s="1"/>
  <c r="C6099" i="21"/>
  <c r="B6099" i="21"/>
  <c r="B6098" i="21"/>
  <c r="C6098" i="21" s="1"/>
  <c r="B6097" i="21"/>
  <c r="C6097" i="21" s="1"/>
  <c r="C6096" i="21"/>
  <c r="B6096" i="21"/>
  <c r="B6095" i="21"/>
  <c r="C6095" i="21" s="1"/>
  <c r="B6094" i="21"/>
  <c r="C6094" i="21" s="1"/>
  <c r="B6093" i="21"/>
  <c r="C6093" i="21" s="1"/>
  <c r="B6092" i="21"/>
  <c r="C6092" i="21" s="1"/>
  <c r="C6091" i="21"/>
  <c r="B6091" i="21"/>
  <c r="B6090" i="21"/>
  <c r="C6090" i="21" s="1"/>
  <c r="B6089" i="21"/>
  <c r="C6089" i="21" s="1"/>
  <c r="C6088" i="21"/>
  <c r="B6088" i="21"/>
  <c r="B6087" i="21"/>
  <c r="C6087" i="21" s="1"/>
  <c r="B6086" i="21"/>
  <c r="C6086" i="21" s="1"/>
  <c r="B6085" i="21"/>
  <c r="C6085" i="21" s="1"/>
  <c r="B6084" i="21"/>
  <c r="C6084" i="21" s="1"/>
  <c r="B6083" i="21"/>
  <c r="C6083" i="21" s="1"/>
  <c r="B6082" i="21"/>
  <c r="C6082" i="21" s="1"/>
  <c r="B6081" i="21"/>
  <c r="C6081" i="21" s="1"/>
  <c r="B6080" i="21"/>
  <c r="C6080" i="21" s="1"/>
  <c r="B6079" i="21"/>
  <c r="C6079" i="21" s="1"/>
  <c r="B6078" i="21"/>
  <c r="C6078" i="21" s="1"/>
  <c r="B6077" i="21"/>
  <c r="C6077" i="21" s="1"/>
  <c r="B6076" i="21"/>
  <c r="C6076" i="21" s="1"/>
  <c r="B6075" i="21"/>
  <c r="C6075" i="21" s="1"/>
  <c r="B6074" i="21"/>
  <c r="C6074" i="21" s="1"/>
  <c r="B6073" i="21"/>
  <c r="C6073" i="21" s="1"/>
  <c r="B6072" i="21"/>
  <c r="C6072" i="21" s="1"/>
  <c r="B6071" i="21"/>
  <c r="C6071" i="21" s="1"/>
  <c r="B6070" i="21"/>
  <c r="C6070" i="21" s="1"/>
  <c r="B6069" i="21"/>
  <c r="C6069" i="21" s="1"/>
  <c r="B6068" i="21"/>
  <c r="C6068" i="21" s="1"/>
  <c r="B6067" i="21"/>
  <c r="C6067" i="21" s="1"/>
  <c r="B6066" i="21"/>
  <c r="C6066" i="21" s="1"/>
  <c r="B6065" i="21"/>
  <c r="C6065" i="21" s="1"/>
  <c r="C6064" i="21"/>
  <c r="B6064" i="21"/>
  <c r="B6063" i="21"/>
  <c r="C6063" i="21" s="1"/>
  <c r="B6062" i="21"/>
  <c r="C6062" i="21" s="1"/>
  <c r="B6061" i="21"/>
  <c r="C6061" i="21" s="1"/>
  <c r="B6060" i="21"/>
  <c r="C6060" i="21" s="1"/>
  <c r="C6059" i="21"/>
  <c r="B6059" i="21"/>
  <c r="B6058" i="21"/>
  <c r="C6058" i="21" s="1"/>
  <c r="B6057" i="21"/>
  <c r="C6057" i="21" s="1"/>
  <c r="C6056" i="21"/>
  <c r="B6056" i="21"/>
  <c r="B6055" i="21"/>
  <c r="C6055" i="21" s="1"/>
  <c r="B6054" i="21"/>
  <c r="C6054" i="21" s="1"/>
  <c r="B6053" i="21"/>
  <c r="C6053" i="21" s="1"/>
  <c r="B6052" i="21"/>
  <c r="C6052" i="21" s="1"/>
  <c r="C6051" i="21"/>
  <c r="B6051" i="21"/>
  <c r="B6050" i="21"/>
  <c r="C6050" i="21" s="1"/>
  <c r="B6049" i="21"/>
  <c r="C6049" i="21" s="1"/>
  <c r="C6048" i="21"/>
  <c r="B6048" i="21"/>
  <c r="B6047" i="21"/>
  <c r="C6047" i="21" s="1"/>
  <c r="B6046" i="21"/>
  <c r="C6046" i="21" s="1"/>
  <c r="B6045" i="21"/>
  <c r="C6045" i="21" s="1"/>
  <c r="B6044" i="21"/>
  <c r="C6044" i="21" s="1"/>
  <c r="C6043" i="21"/>
  <c r="B6043" i="21"/>
  <c r="B6042" i="21"/>
  <c r="C6042" i="21" s="1"/>
  <c r="B6041" i="21"/>
  <c r="C6041" i="21" s="1"/>
  <c r="C6040" i="21"/>
  <c r="B6040" i="21"/>
  <c r="B6039" i="21"/>
  <c r="C6039" i="21" s="1"/>
  <c r="B6038" i="21"/>
  <c r="C6038" i="21" s="1"/>
  <c r="B6037" i="21"/>
  <c r="C6037" i="21" s="1"/>
  <c r="B6036" i="21"/>
  <c r="C6036" i="21" s="1"/>
  <c r="C6035" i="21"/>
  <c r="B6035" i="21"/>
  <c r="B6034" i="21"/>
  <c r="C6034" i="21" s="1"/>
  <c r="B6033" i="21"/>
  <c r="C6033" i="21" s="1"/>
  <c r="C6032" i="21"/>
  <c r="B6032" i="21"/>
  <c r="B6031" i="21"/>
  <c r="C6031" i="21" s="1"/>
  <c r="B6030" i="21"/>
  <c r="C6030" i="21" s="1"/>
  <c r="B6029" i="21"/>
  <c r="C6029" i="21" s="1"/>
  <c r="B6028" i="21"/>
  <c r="C6028" i="21" s="1"/>
  <c r="C6027" i="21"/>
  <c r="B6027" i="21"/>
  <c r="B6026" i="21"/>
  <c r="C6026" i="21" s="1"/>
  <c r="B6025" i="21"/>
  <c r="C6025" i="21" s="1"/>
  <c r="C6024" i="21"/>
  <c r="B6024" i="21"/>
  <c r="B6023" i="21"/>
  <c r="C6023" i="21" s="1"/>
  <c r="B6022" i="21"/>
  <c r="C6022" i="21" s="1"/>
  <c r="B6021" i="21"/>
  <c r="C6021" i="21" s="1"/>
  <c r="B6020" i="21"/>
  <c r="C6020" i="21" s="1"/>
  <c r="C6019" i="21"/>
  <c r="B6019" i="21"/>
  <c r="B6018" i="21"/>
  <c r="C6018" i="21" s="1"/>
  <c r="B6017" i="21"/>
  <c r="C6017" i="21" s="1"/>
  <c r="C6016" i="21"/>
  <c r="B6016" i="21"/>
  <c r="B6015" i="21"/>
  <c r="C6015" i="21" s="1"/>
  <c r="B6014" i="21"/>
  <c r="C6014" i="21" s="1"/>
  <c r="B6013" i="21"/>
  <c r="C6013" i="21" s="1"/>
  <c r="B6012" i="21"/>
  <c r="C6012" i="21" s="1"/>
  <c r="C6011" i="21"/>
  <c r="B6011" i="21"/>
  <c r="B6010" i="21"/>
  <c r="C6010" i="21" s="1"/>
  <c r="B6009" i="21"/>
  <c r="C6009" i="21" s="1"/>
  <c r="C6008" i="21"/>
  <c r="B6008" i="21"/>
  <c r="B6007" i="21"/>
  <c r="C6007" i="21" s="1"/>
  <c r="B6006" i="21"/>
  <c r="C6006" i="21" s="1"/>
  <c r="B6005" i="21"/>
  <c r="C6005" i="21" s="1"/>
  <c r="B6004" i="21"/>
  <c r="C6004" i="21" s="1"/>
  <c r="C6003" i="21"/>
  <c r="B6003" i="21"/>
  <c r="B6002" i="21"/>
  <c r="C6002" i="21" s="1"/>
  <c r="B6001" i="21"/>
  <c r="C6001" i="21" s="1"/>
  <c r="C6000" i="21"/>
  <c r="B6000" i="21"/>
  <c r="B5999" i="21"/>
  <c r="C5999" i="21" s="1"/>
  <c r="B5998" i="21"/>
  <c r="C5998" i="21" s="1"/>
  <c r="B5997" i="21"/>
  <c r="C5997" i="21" s="1"/>
  <c r="B5996" i="21"/>
  <c r="C5996" i="21" s="1"/>
  <c r="C5995" i="21"/>
  <c r="B5995" i="21"/>
  <c r="B5994" i="21"/>
  <c r="C5994" i="21" s="1"/>
  <c r="B5993" i="21"/>
  <c r="C5993" i="21" s="1"/>
  <c r="C5992" i="21"/>
  <c r="B5992" i="21"/>
  <c r="B5991" i="21"/>
  <c r="C5991" i="21" s="1"/>
  <c r="B5990" i="21"/>
  <c r="C5990" i="21" s="1"/>
  <c r="B5989" i="21"/>
  <c r="C5989" i="21" s="1"/>
  <c r="B5988" i="21"/>
  <c r="C5988" i="21" s="1"/>
  <c r="C5987" i="21"/>
  <c r="B5987" i="21"/>
  <c r="B5986" i="21"/>
  <c r="C5986" i="21" s="1"/>
  <c r="B5985" i="21"/>
  <c r="C5985" i="21" s="1"/>
  <c r="C5984" i="21"/>
  <c r="B5984" i="21"/>
  <c r="B5983" i="21"/>
  <c r="C5983" i="21" s="1"/>
  <c r="B5982" i="21"/>
  <c r="C5982" i="21" s="1"/>
  <c r="B5981" i="21"/>
  <c r="C5981" i="21" s="1"/>
  <c r="B5980" i="21"/>
  <c r="C5980" i="21" s="1"/>
  <c r="C5979" i="21"/>
  <c r="B5979" i="21"/>
  <c r="B5978" i="21"/>
  <c r="C5978" i="21" s="1"/>
  <c r="B5977" i="21"/>
  <c r="C5977" i="21" s="1"/>
  <c r="C5976" i="21"/>
  <c r="B5976" i="21"/>
  <c r="B5975" i="21"/>
  <c r="C5975" i="21" s="1"/>
  <c r="B5974" i="21"/>
  <c r="C5974" i="21" s="1"/>
  <c r="B5973" i="21"/>
  <c r="C5973" i="21" s="1"/>
  <c r="B5972" i="21"/>
  <c r="C5972" i="21" s="1"/>
  <c r="C5971" i="21"/>
  <c r="B5971" i="21"/>
  <c r="B5970" i="21"/>
  <c r="C5970" i="21" s="1"/>
  <c r="B5969" i="21"/>
  <c r="C5969" i="21" s="1"/>
  <c r="C5968" i="21"/>
  <c r="B5968" i="21"/>
  <c r="B5967" i="21"/>
  <c r="C5967" i="21" s="1"/>
  <c r="B5966" i="21"/>
  <c r="C5966" i="21" s="1"/>
  <c r="B5965" i="21"/>
  <c r="C5965" i="21" s="1"/>
  <c r="B5964" i="21"/>
  <c r="C5964" i="21" s="1"/>
  <c r="C5963" i="21"/>
  <c r="B5963" i="21"/>
  <c r="B5962" i="21"/>
  <c r="C5962" i="21" s="1"/>
  <c r="B5961" i="21"/>
  <c r="C5961" i="21" s="1"/>
  <c r="C5960" i="21"/>
  <c r="B5960" i="21"/>
  <c r="B5959" i="21"/>
  <c r="C5959" i="21" s="1"/>
  <c r="B5958" i="21"/>
  <c r="C5958" i="21" s="1"/>
  <c r="B5957" i="21"/>
  <c r="C5957" i="21" s="1"/>
  <c r="B5956" i="21"/>
  <c r="C5956" i="21" s="1"/>
  <c r="C5955" i="21"/>
  <c r="B5955" i="21"/>
  <c r="B5954" i="21"/>
  <c r="C5954" i="21" s="1"/>
  <c r="B5953" i="21"/>
  <c r="C5953" i="21" s="1"/>
  <c r="C5952" i="21"/>
  <c r="B5952" i="21"/>
  <c r="B5951" i="21"/>
  <c r="C5951" i="21" s="1"/>
  <c r="B5950" i="21"/>
  <c r="C5950" i="21" s="1"/>
  <c r="B5949" i="21"/>
  <c r="C5949" i="21" s="1"/>
  <c r="B5948" i="21"/>
  <c r="C5948" i="21" s="1"/>
  <c r="C5947" i="21"/>
  <c r="B5947" i="21"/>
  <c r="B5946" i="21"/>
  <c r="C5946" i="21" s="1"/>
  <c r="B5945" i="21"/>
  <c r="C5945" i="21" s="1"/>
  <c r="C5944" i="21"/>
  <c r="B5944" i="21"/>
  <c r="B5943" i="21"/>
  <c r="C5943" i="21" s="1"/>
  <c r="B5942" i="21"/>
  <c r="C5942" i="21" s="1"/>
  <c r="B5941" i="21"/>
  <c r="C5941" i="21" s="1"/>
  <c r="B5940" i="21"/>
  <c r="C5940" i="21" s="1"/>
  <c r="C5939" i="21"/>
  <c r="B5939" i="21"/>
  <c r="B5938" i="21"/>
  <c r="C5938" i="21" s="1"/>
  <c r="B5937" i="21"/>
  <c r="C5937" i="21" s="1"/>
  <c r="C5936" i="21"/>
  <c r="B5936" i="21"/>
  <c r="B5935" i="21"/>
  <c r="C5935" i="21" s="1"/>
  <c r="B5934" i="21"/>
  <c r="C5934" i="21" s="1"/>
  <c r="B5933" i="21"/>
  <c r="C5933" i="21" s="1"/>
  <c r="B5932" i="21"/>
  <c r="C5932" i="21" s="1"/>
  <c r="C5931" i="21"/>
  <c r="B5931" i="21"/>
  <c r="B5930" i="21"/>
  <c r="C5930" i="21" s="1"/>
  <c r="B5929" i="21"/>
  <c r="C5929" i="21" s="1"/>
  <c r="C5928" i="21"/>
  <c r="B5928" i="21"/>
  <c r="B5927" i="21"/>
  <c r="C5927" i="21" s="1"/>
  <c r="B5926" i="21"/>
  <c r="C5926" i="21" s="1"/>
  <c r="B5925" i="21"/>
  <c r="C5925" i="21" s="1"/>
  <c r="B5924" i="21"/>
  <c r="C5924" i="21" s="1"/>
  <c r="C5923" i="21"/>
  <c r="B5923" i="21"/>
  <c r="B5922" i="21"/>
  <c r="C5922" i="21" s="1"/>
  <c r="B5921" i="21"/>
  <c r="C5921" i="21" s="1"/>
  <c r="C5920" i="21"/>
  <c r="B5920" i="21"/>
  <c r="B5919" i="21"/>
  <c r="C5919" i="21" s="1"/>
  <c r="B5918" i="21"/>
  <c r="C5918" i="21" s="1"/>
  <c r="B5917" i="21"/>
  <c r="C5917" i="21" s="1"/>
  <c r="B5916" i="21"/>
  <c r="C5916" i="21" s="1"/>
  <c r="C5915" i="21"/>
  <c r="B5915" i="21"/>
  <c r="B5914" i="21"/>
  <c r="C5914" i="21" s="1"/>
  <c r="B5913" i="21"/>
  <c r="C5913" i="21" s="1"/>
  <c r="C5912" i="21"/>
  <c r="B5912" i="21"/>
  <c r="B5911" i="21"/>
  <c r="C5911" i="21" s="1"/>
  <c r="B5910" i="21"/>
  <c r="C5910" i="21" s="1"/>
  <c r="B5909" i="21"/>
  <c r="C5909" i="21" s="1"/>
  <c r="B5908" i="21"/>
  <c r="C5908" i="21" s="1"/>
  <c r="C5907" i="21"/>
  <c r="B5907" i="21"/>
  <c r="B5906" i="21"/>
  <c r="C5906" i="21" s="1"/>
  <c r="B5905" i="21"/>
  <c r="C5905" i="21" s="1"/>
  <c r="C5904" i="21"/>
  <c r="B5904" i="21"/>
  <c r="B5903" i="21"/>
  <c r="C5903" i="21" s="1"/>
  <c r="B5902" i="21"/>
  <c r="C5902" i="21" s="1"/>
  <c r="B5901" i="21"/>
  <c r="C5901" i="21" s="1"/>
  <c r="B5900" i="21"/>
  <c r="C5900" i="21" s="1"/>
  <c r="C5899" i="21"/>
  <c r="B5899" i="21"/>
  <c r="B5898" i="21"/>
  <c r="C5898" i="21" s="1"/>
  <c r="B5897" i="21"/>
  <c r="C5897" i="21" s="1"/>
  <c r="C5896" i="21"/>
  <c r="B5896" i="21"/>
  <c r="B5895" i="21"/>
  <c r="C5895" i="21" s="1"/>
  <c r="B5894" i="21"/>
  <c r="C5894" i="21" s="1"/>
  <c r="B5893" i="21"/>
  <c r="C5893" i="21" s="1"/>
  <c r="B5892" i="21"/>
  <c r="C5892" i="21" s="1"/>
  <c r="C5891" i="21"/>
  <c r="B5891" i="21"/>
  <c r="B5890" i="21"/>
  <c r="C5890" i="21" s="1"/>
  <c r="B5889" i="21"/>
  <c r="C5889" i="21" s="1"/>
  <c r="C5888" i="21"/>
  <c r="B5888" i="21"/>
  <c r="B5887" i="21"/>
  <c r="C5887" i="21" s="1"/>
  <c r="B5886" i="21"/>
  <c r="C5886" i="21" s="1"/>
  <c r="B5885" i="21"/>
  <c r="C5885" i="21" s="1"/>
  <c r="B5884" i="21"/>
  <c r="C5884" i="21" s="1"/>
  <c r="C5883" i="21"/>
  <c r="B5883" i="21"/>
  <c r="B5882" i="21"/>
  <c r="C5882" i="21" s="1"/>
  <c r="B5881" i="21"/>
  <c r="C5881" i="21" s="1"/>
  <c r="C5880" i="21"/>
  <c r="B5880" i="21"/>
  <c r="B5879" i="21"/>
  <c r="C5879" i="21" s="1"/>
  <c r="B5878" i="21"/>
  <c r="C5878" i="21" s="1"/>
  <c r="B5877" i="21"/>
  <c r="C5877" i="21" s="1"/>
  <c r="B5876" i="21"/>
  <c r="C5876" i="21" s="1"/>
  <c r="C5875" i="21"/>
  <c r="B5875" i="21"/>
  <c r="B5874" i="21"/>
  <c r="C5874" i="21" s="1"/>
  <c r="B5873" i="21"/>
  <c r="C5873" i="21" s="1"/>
  <c r="C5872" i="21"/>
  <c r="B5872" i="21"/>
  <c r="B5871" i="21"/>
  <c r="C5871" i="21" s="1"/>
  <c r="B5870" i="21"/>
  <c r="C5870" i="21" s="1"/>
  <c r="B5869" i="21"/>
  <c r="C5869" i="21" s="1"/>
  <c r="B5868" i="21"/>
  <c r="C5868" i="21" s="1"/>
  <c r="C5867" i="21"/>
  <c r="B5867" i="21"/>
  <c r="B5866" i="21"/>
  <c r="C5866" i="21" s="1"/>
  <c r="B5865" i="21"/>
  <c r="C5865" i="21" s="1"/>
  <c r="C5864" i="21"/>
  <c r="B5864" i="21"/>
  <c r="B5863" i="21"/>
  <c r="C5863" i="21" s="1"/>
  <c r="B5862" i="21"/>
  <c r="C5862" i="21" s="1"/>
  <c r="B5861" i="21"/>
  <c r="C5861" i="21" s="1"/>
  <c r="B5860" i="21"/>
  <c r="C5860" i="21" s="1"/>
  <c r="C5859" i="21"/>
  <c r="B5859" i="21"/>
  <c r="B5858" i="21"/>
  <c r="C5858" i="21" s="1"/>
  <c r="B5857" i="21"/>
  <c r="C5857" i="21" s="1"/>
  <c r="C5856" i="21"/>
  <c r="B5856" i="21"/>
  <c r="B5855" i="21"/>
  <c r="C5855" i="21" s="1"/>
  <c r="B5854" i="21"/>
  <c r="C5854" i="21" s="1"/>
  <c r="B5853" i="21"/>
  <c r="C5853" i="21" s="1"/>
  <c r="B5852" i="21"/>
  <c r="C5852" i="21" s="1"/>
  <c r="C5851" i="21"/>
  <c r="B5851" i="21"/>
  <c r="B5850" i="21"/>
  <c r="C5850" i="21" s="1"/>
  <c r="B5849" i="21"/>
  <c r="C5849" i="21" s="1"/>
  <c r="C5848" i="21"/>
  <c r="B5848" i="21"/>
  <c r="B5847" i="21"/>
  <c r="C5847" i="21" s="1"/>
  <c r="B5846" i="21"/>
  <c r="C5846" i="21" s="1"/>
  <c r="B5845" i="21"/>
  <c r="C5845" i="21" s="1"/>
  <c r="B5844" i="21"/>
  <c r="C5844" i="21" s="1"/>
  <c r="E5843" i="21"/>
  <c r="D5843" i="21"/>
  <c r="B5843" i="21"/>
  <c r="C5843" i="21" s="1"/>
  <c r="B5842" i="21"/>
  <c r="C5842" i="21" s="1"/>
  <c r="B5841" i="21"/>
  <c r="C5841" i="21" s="1"/>
  <c r="B5840" i="21"/>
  <c r="C5840" i="21" s="1"/>
  <c r="B5839" i="21"/>
  <c r="C5839" i="21" s="1"/>
  <c r="B5838" i="21"/>
  <c r="C5838" i="21" s="1"/>
  <c r="B5837" i="21"/>
  <c r="C5837" i="21" s="1"/>
  <c r="B5836" i="21"/>
  <c r="C5836" i="21" s="1"/>
  <c r="B5835" i="21"/>
  <c r="C5835" i="21" s="1"/>
  <c r="B5834" i="21"/>
  <c r="C5834" i="21" s="1"/>
  <c r="B5833" i="21"/>
  <c r="C5833" i="21" s="1"/>
  <c r="B5832" i="21"/>
  <c r="C5832" i="21" s="1"/>
  <c r="B5831" i="21"/>
  <c r="C5831" i="21" s="1"/>
  <c r="B5830" i="21"/>
  <c r="C5830" i="21" s="1"/>
  <c r="B5829" i="21"/>
  <c r="C5829" i="21" s="1"/>
  <c r="B5828" i="21"/>
  <c r="C5828" i="21" s="1"/>
  <c r="B5827" i="21"/>
  <c r="C5827" i="21" s="1"/>
  <c r="B5826" i="21"/>
  <c r="C5826" i="21" s="1"/>
  <c r="B5825" i="21"/>
  <c r="C5825" i="21" s="1"/>
  <c r="B5824" i="21"/>
  <c r="C5824" i="21" s="1"/>
  <c r="B5823" i="21"/>
  <c r="C5823" i="21" s="1"/>
  <c r="B5822" i="21"/>
  <c r="C5822" i="21" s="1"/>
  <c r="B5821" i="21"/>
  <c r="C5821" i="21" s="1"/>
  <c r="B5820" i="21"/>
  <c r="C5820" i="21" s="1"/>
  <c r="B5819" i="21"/>
  <c r="C5819" i="21" s="1"/>
  <c r="B5818" i="21"/>
  <c r="C5818" i="21" s="1"/>
  <c r="B5817" i="21"/>
  <c r="C5817" i="21" s="1"/>
  <c r="B5816" i="21"/>
  <c r="C5816" i="21" s="1"/>
  <c r="B5815" i="21"/>
  <c r="C5815" i="21" s="1"/>
  <c r="B5814" i="21"/>
  <c r="C5814" i="21" s="1"/>
  <c r="B5813" i="21"/>
  <c r="C5813" i="21" s="1"/>
  <c r="B5812" i="21"/>
  <c r="C5812" i="21" s="1"/>
  <c r="B5811" i="21"/>
  <c r="C5811" i="21" s="1"/>
  <c r="B5810" i="21"/>
  <c r="C5810" i="21" s="1"/>
  <c r="B5809" i="21"/>
  <c r="C5809" i="21" s="1"/>
  <c r="B5808" i="21"/>
  <c r="C5808" i="21" s="1"/>
  <c r="B5807" i="21"/>
  <c r="C5807" i="21" s="1"/>
  <c r="B5806" i="21"/>
  <c r="C5806" i="21" s="1"/>
  <c r="B5805" i="21"/>
  <c r="C5805" i="21" s="1"/>
  <c r="B5804" i="21"/>
  <c r="C5804" i="21" s="1"/>
  <c r="B5803" i="21"/>
  <c r="C5803" i="21" s="1"/>
  <c r="B5802" i="21"/>
  <c r="C5802" i="21" s="1"/>
  <c r="B5801" i="21"/>
  <c r="C5801" i="21" s="1"/>
  <c r="B5800" i="21"/>
  <c r="C5800" i="21" s="1"/>
  <c r="B5799" i="21"/>
  <c r="C5799" i="21" s="1"/>
  <c r="B5798" i="21"/>
  <c r="C5798" i="21" s="1"/>
  <c r="B5797" i="21"/>
  <c r="C5797" i="21" s="1"/>
  <c r="B5796" i="21"/>
  <c r="C5796" i="21" s="1"/>
  <c r="B5795" i="21"/>
  <c r="C5795" i="21" s="1"/>
  <c r="B5794" i="21"/>
  <c r="C5794" i="21" s="1"/>
  <c r="B5793" i="21"/>
  <c r="C5793" i="21" s="1"/>
  <c r="B5792" i="21"/>
  <c r="C5792" i="21" s="1"/>
  <c r="B5791" i="21"/>
  <c r="C5791" i="21" s="1"/>
  <c r="B5790" i="21"/>
  <c r="C5790" i="21" s="1"/>
  <c r="B5789" i="21"/>
  <c r="C5789" i="21" s="1"/>
  <c r="B5788" i="21"/>
  <c r="C5788" i="21" s="1"/>
  <c r="B5787" i="21"/>
  <c r="C5787" i="21" s="1"/>
  <c r="B5786" i="21"/>
  <c r="C5786" i="21" s="1"/>
  <c r="B5785" i="21"/>
  <c r="C5785" i="21" s="1"/>
  <c r="B5784" i="21"/>
  <c r="C5784" i="21" s="1"/>
  <c r="B5783" i="21"/>
  <c r="C5783" i="21" s="1"/>
  <c r="B5782" i="21"/>
  <c r="C5782" i="21" s="1"/>
  <c r="B5781" i="21"/>
  <c r="C5781" i="21" s="1"/>
  <c r="B5780" i="21"/>
  <c r="C5780" i="21" s="1"/>
  <c r="B5779" i="21"/>
  <c r="C5779" i="21" s="1"/>
  <c r="B5778" i="21"/>
  <c r="C5778" i="21" s="1"/>
  <c r="B5777" i="21"/>
  <c r="C5777" i="21" s="1"/>
  <c r="B5776" i="21"/>
  <c r="C5776" i="21" s="1"/>
  <c r="B5775" i="21"/>
  <c r="C5775" i="21" s="1"/>
  <c r="B5774" i="21"/>
  <c r="C5774" i="21" s="1"/>
  <c r="B5773" i="21"/>
  <c r="C5773" i="21" s="1"/>
  <c r="B5772" i="21"/>
  <c r="C5772" i="21" s="1"/>
  <c r="B5771" i="21"/>
  <c r="C5771" i="21" s="1"/>
  <c r="B5770" i="21"/>
  <c r="C5770" i="21" s="1"/>
  <c r="B5769" i="21"/>
  <c r="C5769" i="21" s="1"/>
  <c r="B5768" i="21"/>
  <c r="C5768" i="21" s="1"/>
  <c r="B5767" i="21"/>
  <c r="C5767" i="21" s="1"/>
  <c r="B5766" i="21"/>
  <c r="C5766" i="21" s="1"/>
  <c r="B5765" i="21"/>
  <c r="C5765" i="21" s="1"/>
  <c r="B5764" i="21"/>
  <c r="C5764" i="21" s="1"/>
  <c r="B5763" i="21"/>
  <c r="C5763" i="21" s="1"/>
  <c r="B5762" i="21"/>
  <c r="C5762" i="21" s="1"/>
  <c r="B5761" i="21"/>
  <c r="C5761" i="21" s="1"/>
  <c r="B5760" i="21"/>
  <c r="C5760" i="21" s="1"/>
  <c r="B5759" i="21"/>
  <c r="C5759" i="21" s="1"/>
  <c r="B5758" i="21"/>
  <c r="C5758" i="21" s="1"/>
  <c r="B5757" i="21"/>
  <c r="C5757" i="21" s="1"/>
  <c r="B5756" i="21"/>
  <c r="C5756" i="21" s="1"/>
  <c r="B5755" i="21"/>
  <c r="C5755" i="21" s="1"/>
  <c r="B5754" i="21"/>
  <c r="C5754" i="21" s="1"/>
  <c r="B5753" i="21"/>
  <c r="C5753" i="21" s="1"/>
  <c r="B5752" i="21"/>
  <c r="C5752" i="21" s="1"/>
  <c r="B5751" i="21"/>
  <c r="C5751" i="21" s="1"/>
  <c r="B5750" i="21"/>
  <c r="C5750" i="21" s="1"/>
  <c r="B5749" i="21"/>
  <c r="C5749" i="21" s="1"/>
  <c r="B5748" i="21"/>
  <c r="C5748" i="21" s="1"/>
  <c r="B5747" i="21"/>
  <c r="C5747" i="21" s="1"/>
  <c r="B5746" i="21"/>
  <c r="C5746" i="21" s="1"/>
  <c r="B5745" i="21"/>
  <c r="C5745" i="21" s="1"/>
  <c r="B5744" i="21"/>
  <c r="C5744" i="21" s="1"/>
  <c r="B5743" i="21"/>
  <c r="C5743" i="21" s="1"/>
  <c r="B5742" i="21"/>
  <c r="C5742" i="21" s="1"/>
  <c r="B5741" i="21"/>
  <c r="C5741" i="21" s="1"/>
  <c r="B5740" i="21"/>
  <c r="C5740" i="21" s="1"/>
  <c r="B5739" i="21"/>
  <c r="C5739" i="21" s="1"/>
  <c r="B5738" i="21"/>
  <c r="C5738" i="21" s="1"/>
  <c r="B5737" i="21"/>
  <c r="C5737" i="21" s="1"/>
  <c r="B5736" i="21"/>
  <c r="C5736" i="21" s="1"/>
  <c r="B5735" i="21"/>
  <c r="C5735" i="21" s="1"/>
  <c r="B5734" i="21"/>
  <c r="C5734" i="21" s="1"/>
  <c r="B5733" i="21"/>
  <c r="C5733" i="21" s="1"/>
  <c r="B5732" i="21"/>
  <c r="C5732" i="21" s="1"/>
  <c r="B5731" i="21"/>
  <c r="C5731" i="21" s="1"/>
  <c r="B5730" i="21"/>
  <c r="C5730" i="21" s="1"/>
  <c r="B5729" i="21"/>
  <c r="C5729" i="21" s="1"/>
  <c r="B5728" i="21"/>
  <c r="C5728" i="21" s="1"/>
  <c r="B5727" i="21"/>
  <c r="C5727" i="21" s="1"/>
  <c r="B5726" i="21"/>
  <c r="C5726" i="21" s="1"/>
  <c r="B5725" i="21"/>
  <c r="C5725" i="21" s="1"/>
  <c r="B5724" i="21"/>
  <c r="C5724" i="21" s="1"/>
  <c r="B5723" i="21"/>
  <c r="C5723" i="21" s="1"/>
  <c r="B5722" i="21"/>
  <c r="C5722" i="21" s="1"/>
  <c r="B5721" i="21"/>
  <c r="C5721" i="21" s="1"/>
  <c r="B5720" i="21"/>
  <c r="C5720" i="21" s="1"/>
  <c r="B5719" i="21"/>
  <c r="C5719" i="21" s="1"/>
  <c r="B5718" i="21"/>
  <c r="C5718" i="21" s="1"/>
  <c r="B5717" i="21"/>
  <c r="C5717" i="21" s="1"/>
  <c r="B5716" i="21"/>
  <c r="C5716" i="21" s="1"/>
  <c r="B5715" i="21"/>
  <c r="C5715" i="21" s="1"/>
  <c r="B5714" i="21"/>
  <c r="C5714" i="21" s="1"/>
  <c r="B5713" i="21"/>
  <c r="C5713" i="21" s="1"/>
  <c r="B5712" i="21"/>
  <c r="C5712" i="21" s="1"/>
  <c r="B5711" i="21"/>
  <c r="C5711" i="21" s="1"/>
  <c r="B5710" i="21"/>
  <c r="C5710" i="21" s="1"/>
  <c r="B5709" i="21"/>
  <c r="C5709" i="21" s="1"/>
  <c r="B5708" i="21"/>
  <c r="C5708" i="21" s="1"/>
  <c r="B5707" i="21"/>
  <c r="C5707" i="21" s="1"/>
  <c r="B5706" i="21"/>
  <c r="C5706" i="21" s="1"/>
  <c r="B5705" i="21"/>
  <c r="C5705" i="21" s="1"/>
  <c r="B5704" i="21"/>
  <c r="C5704" i="21" s="1"/>
  <c r="B5703" i="21"/>
  <c r="C5703" i="21" s="1"/>
  <c r="B5702" i="21"/>
  <c r="C5702" i="21" s="1"/>
  <c r="B5701" i="21"/>
  <c r="C5701" i="21" s="1"/>
  <c r="B5700" i="21"/>
  <c r="C5700" i="21" s="1"/>
  <c r="B5699" i="21"/>
  <c r="C5699" i="21" s="1"/>
  <c r="B5698" i="21"/>
  <c r="C5698" i="21" s="1"/>
  <c r="B5697" i="21"/>
  <c r="C5697" i="21" s="1"/>
  <c r="B5696" i="21"/>
  <c r="C5696" i="21" s="1"/>
  <c r="B5695" i="21"/>
  <c r="C5695" i="21" s="1"/>
  <c r="B5694" i="21"/>
  <c r="C5694" i="21" s="1"/>
  <c r="B5693" i="21"/>
  <c r="C5693" i="21" s="1"/>
  <c r="B5692" i="21"/>
  <c r="C5692" i="21" s="1"/>
  <c r="B5691" i="21"/>
  <c r="C5691" i="21" s="1"/>
  <c r="B5690" i="21"/>
  <c r="C5690" i="21" s="1"/>
  <c r="B5689" i="21"/>
  <c r="C5689" i="21" s="1"/>
  <c r="B5688" i="21"/>
  <c r="C5688" i="21" s="1"/>
  <c r="B5687" i="21"/>
  <c r="C5687" i="21" s="1"/>
  <c r="B5686" i="21"/>
  <c r="C5686" i="21" s="1"/>
  <c r="B5685" i="21"/>
  <c r="C5685" i="21" s="1"/>
  <c r="B5684" i="21"/>
  <c r="C5684" i="21" s="1"/>
  <c r="C5683" i="21"/>
  <c r="B5683" i="21"/>
  <c r="C5682" i="21"/>
  <c r="B5682" i="21"/>
  <c r="B5681" i="21"/>
  <c r="C5681" i="21" s="1"/>
  <c r="B5680" i="21"/>
  <c r="C5680" i="21" s="1"/>
  <c r="C5679" i="21"/>
  <c r="B5679" i="21"/>
  <c r="C5678" i="21"/>
  <c r="B5678" i="21"/>
  <c r="B5677" i="21"/>
  <c r="C5677" i="21" s="1"/>
  <c r="B5676" i="21"/>
  <c r="C5676" i="21" s="1"/>
  <c r="C5675" i="21"/>
  <c r="B5675" i="21"/>
  <c r="C5674" i="21"/>
  <c r="B5674" i="21"/>
  <c r="B5673" i="21"/>
  <c r="C5673" i="21" s="1"/>
  <c r="B5672" i="21"/>
  <c r="C5672" i="21" s="1"/>
  <c r="C5671" i="21"/>
  <c r="B5671" i="21"/>
  <c r="C5670" i="21"/>
  <c r="B5670" i="21"/>
  <c r="B5669" i="21"/>
  <c r="C5669" i="21" s="1"/>
  <c r="B5668" i="21"/>
  <c r="C5668" i="21" s="1"/>
  <c r="C5667" i="21"/>
  <c r="B5667" i="21"/>
  <c r="C5666" i="21"/>
  <c r="B5666" i="21"/>
  <c r="B5665" i="21"/>
  <c r="C5665" i="21" s="1"/>
  <c r="B5664" i="21"/>
  <c r="C5664" i="21" s="1"/>
  <c r="C5663" i="21"/>
  <c r="B5663" i="21"/>
  <c r="C5662" i="21"/>
  <c r="B5662" i="21"/>
  <c r="B5661" i="21"/>
  <c r="C5661" i="21" s="1"/>
  <c r="B5660" i="21"/>
  <c r="C5660" i="21" s="1"/>
  <c r="C5659" i="21"/>
  <c r="B5659" i="21"/>
  <c r="C5658" i="21"/>
  <c r="B5658" i="21"/>
  <c r="B5657" i="21"/>
  <c r="C5657" i="21" s="1"/>
  <c r="B5656" i="21"/>
  <c r="C5656" i="21" s="1"/>
  <c r="C5655" i="21"/>
  <c r="B5655" i="21"/>
  <c r="C5654" i="21"/>
  <c r="B5654" i="21"/>
  <c r="B5653" i="21"/>
  <c r="C5653" i="21" s="1"/>
  <c r="B5652" i="21"/>
  <c r="C5652" i="21" s="1"/>
  <c r="C5651" i="21"/>
  <c r="B5651" i="21"/>
  <c r="C5650" i="21"/>
  <c r="B5650" i="21"/>
  <c r="B5649" i="21"/>
  <c r="C5649" i="21" s="1"/>
  <c r="B5648" i="21"/>
  <c r="C5648" i="21" s="1"/>
  <c r="C5647" i="21"/>
  <c r="B5647" i="21"/>
  <c r="B5646" i="21"/>
  <c r="C5646" i="21" s="1"/>
  <c r="B5645" i="21"/>
  <c r="C5645" i="21" s="1"/>
  <c r="B5644" i="21"/>
  <c r="C5644" i="21" s="1"/>
  <c r="B5643" i="21"/>
  <c r="C5643" i="21" s="1"/>
  <c r="B5642" i="21"/>
  <c r="C5642" i="21" s="1"/>
  <c r="B5641" i="21"/>
  <c r="C5641" i="21" s="1"/>
  <c r="B5640" i="21"/>
  <c r="C5640" i="21" s="1"/>
  <c r="C5639" i="21"/>
  <c r="B5639" i="21"/>
  <c r="C5638" i="21"/>
  <c r="B5638" i="21"/>
  <c r="B5637" i="21"/>
  <c r="C5637" i="21" s="1"/>
  <c r="B5636" i="21"/>
  <c r="C5636" i="21" s="1"/>
  <c r="C5635" i="21"/>
  <c r="B5635" i="21"/>
  <c r="B5634" i="21"/>
  <c r="C5634" i="21" s="1"/>
  <c r="B5633" i="21"/>
  <c r="C5633" i="21" s="1"/>
  <c r="B5632" i="21"/>
  <c r="C5632" i="21" s="1"/>
  <c r="B5631" i="21"/>
  <c r="C5631" i="21" s="1"/>
  <c r="B5630" i="21"/>
  <c r="C5630" i="21" s="1"/>
  <c r="B5629" i="21"/>
  <c r="C5629" i="21" s="1"/>
  <c r="B5628" i="21"/>
  <c r="C5628" i="21" s="1"/>
  <c r="C5627" i="21"/>
  <c r="B5627" i="21"/>
  <c r="B5626" i="21"/>
  <c r="C5626" i="21" s="1"/>
  <c r="B5625" i="21"/>
  <c r="C5625" i="21" s="1"/>
  <c r="B5624" i="21"/>
  <c r="C5624" i="21" s="1"/>
  <c r="B5623" i="21"/>
  <c r="C5623" i="21" s="1"/>
  <c r="B5622" i="21"/>
  <c r="C5622" i="21" s="1"/>
  <c r="B5621" i="21"/>
  <c r="C5621" i="21" s="1"/>
  <c r="B5620" i="21"/>
  <c r="C5620" i="21" s="1"/>
  <c r="C5619" i="21"/>
  <c r="B5619" i="21"/>
  <c r="B5618" i="21"/>
  <c r="C5618" i="21" s="1"/>
  <c r="B5617" i="21"/>
  <c r="C5617" i="21" s="1"/>
  <c r="B5616" i="21"/>
  <c r="C5616" i="21" s="1"/>
  <c r="B5615" i="21"/>
  <c r="C5615" i="21" s="1"/>
  <c r="B5614" i="21"/>
  <c r="C5614" i="21" s="1"/>
  <c r="B5613" i="21"/>
  <c r="C5613" i="21" s="1"/>
  <c r="B5612" i="21"/>
  <c r="C5612" i="21" s="1"/>
  <c r="C5611" i="21"/>
  <c r="B5611" i="21"/>
  <c r="B5610" i="21"/>
  <c r="C5610" i="21" s="1"/>
  <c r="B5609" i="21"/>
  <c r="C5609" i="21" s="1"/>
  <c r="B5608" i="21"/>
  <c r="C5608" i="21" s="1"/>
  <c r="B5607" i="21"/>
  <c r="C5607" i="21" s="1"/>
  <c r="B5606" i="21"/>
  <c r="C5606" i="21" s="1"/>
  <c r="B5605" i="21"/>
  <c r="C5605" i="21" s="1"/>
  <c r="B5604" i="21"/>
  <c r="C5604" i="21" s="1"/>
  <c r="C5603" i="21"/>
  <c r="B5603" i="21"/>
  <c r="B5602" i="21"/>
  <c r="C5602" i="21" s="1"/>
  <c r="B5601" i="21"/>
  <c r="C5601" i="21" s="1"/>
  <c r="B5600" i="21"/>
  <c r="C5600" i="21" s="1"/>
  <c r="B5599" i="21"/>
  <c r="C5599" i="21" s="1"/>
  <c r="B5598" i="21"/>
  <c r="C5598" i="21" s="1"/>
  <c r="B5597" i="21"/>
  <c r="C5597" i="21" s="1"/>
  <c r="B5596" i="21"/>
  <c r="C5596" i="21" s="1"/>
  <c r="C5595" i="21"/>
  <c r="B5595" i="21"/>
  <c r="B5594" i="21"/>
  <c r="C5594" i="21" s="1"/>
  <c r="B5593" i="21"/>
  <c r="C5593" i="21" s="1"/>
  <c r="B5592" i="21"/>
  <c r="C5592" i="21" s="1"/>
  <c r="B5591" i="21"/>
  <c r="C5591" i="21" s="1"/>
  <c r="B5590" i="21"/>
  <c r="C5590" i="21" s="1"/>
  <c r="B5589" i="21"/>
  <c r="C5589" i="21" s="1"/>
  <c r="B5588" i="21"/>
  <c r="C5588" i="21" s="1"/>
  <c r="C5587" i="21"/>
  <c r="B5587" i="21"/>
  <c r="B5586" i="21"/>
  <c r="C5586" i="21" s="1"/>
  <c r="B5585" i="21"/>
  <c r="C5585" i="21" s="1"/>
  <c r="B5584" i="21"/>
  <c r="C5584" i="21" s="1"/>
  <c r="B5583" i="21"/>
  <c r="C5583" i="21" s="1"/>
  <c r="B5582" i="21"/>
  <c r="C5582" i="21" s="1"/>
  <c r="B5581" i="21"/>
  <c r="C5581" i="21" s="1"/>
  <c r="B5580" i="21"/>
  <c r="C5580" i="21" s="1"/>
  <c r="C5579" i="21"/>
  <c r="B5579" i="21"/>
  <c r="B5578" i="21"/>
  <c r="C5578" i="21" s="1"/>
  <c r="B5577" i="21"/>
  <c r="C5577" i="21" s="1"/>
  <c r="B5576" i="21"/>
  <c r="C5576" i="21" s="1"/>
  <c r="B5575" i="21"/>
  <c r="C5575" i="21" s="1"/>
  <c r="B5574" i="21"/>
  <c r="C5574" i="21" s="1"/>
  <c r="B5573" i="21"/>
  <c r="C5573" i="21" s="1"/>
  <c r="B5572" i="21"/>
  <c r="C5572" i="21" s="1"/>
  <c r="C5571" i="21"/>
  <c r="B5571" i="21"/>
  <c r="B5570" i="21"/>
  <c r="C5570" i="21" s="1"/>
  <c r="B5569" i="21"/>
  <c r="C5569" i="21" s="1"/>
  <c r="B5568" i="21"/>
  <c r="C5568" i="21" s="1"/>
  <c r="B5567" i="21"/>
  <c r="C5567" i="21" s="1"/>
  <c r="B5566" i="21"/>
  <c r="C5566" i="21" s="1"/>
  <c r="B5565" i="21"/>
  <c r="C5565" i="21" s="1"/>
  <c r="B5564" i="21"/>
  <c r="C5564" i="21" s="1"/>
  <c r="C5563" i="21"/>
  <c r="B5563" i="21"/>
  <c r="B5562" i="21"/>
  <c r="C5562" i="21" s="1"/>
  <c r="B5561" i="21"/>
  <c r="C5561" i="21" s="1"/>
  <c r="B5560" i="21"/>
  <c r="C5560" i="21" s="1"/>
  <c r="B5559" i="21"/>
  <c r="C5559" i="21" s="1"/>
  <c r="B5558" i="21"/>
  <c r="C5558" i="21" s="1"/>
  <c r="B5557" i="21"/>
  <c r="C5557" i="21" s="1"/>
  <c r="B5556" i="21"/>
  <c r="C5556" i="21" s="1"/>
  <c r="C5555" i="21"/>
  <c r="B5555" i="21"/>
  <c r="B5554" i="21"/>
  <c r="C5554" i="21" s="1"/>
  <c r="B5553" i="21"/>
  <c r="C5553" i="21" s="1"/>
  <c r="B5552" i="21"/>
  <c r="C5552" i="21" s="1"/>
  <c r="B5551" i="21"/>
  <c r="C5551" i="21" s="1"/>
  <c r="B5550" i="21"/>
  <c r="C5550" i="21" s="1"/>
  <c r="B5549" i="21"/>
  <c r="C5549" i="21" s="1"/>
  <c r="B5548" i="21"/>
  <c r="C5548" i="21" s="1"/>
  <c r="C5547" i="21"/>
  <c r="B5547" i="21"/>
  <c r="B5546" i="21"/>
  <c r="C5546" i="21" s="1"/>
  <c r="B5545" i="21"/>
  <c r="C5545" i="21" s="1"/>
  <c r="B5544" i="21"/>
  <c r="C5544" i="21" s="1"/>
  <c r="B5543" i="21"/>
  <c r="C5543" i="21" s="1"/>
  <c r="B5542" i="21"/>
  <c r="C5542" i="21" s="1"/>
  <c r="B5541" i="21"/>
  <c r="C5541" i="21" s="1"/>
  <c r="B5540" i="21"/>
  <c r="C5540" i="21" s="1"/>
  <c r="C5539" i="21"/>
  <c r="B5539" i="21"/>
  <c r="B5538" i="21"/>
  <c r="C5538" i="21" s="1"/>
  <c r="B5537" i="21"/>
  <c r="C5537" i="21" s="1"/>
  <c r="B5536" i="21"/>
  <c r="C5536" i="21" s="1"/>
  <c r="B5535" i="21"/>
  <c r="C5535" i="21" s="1"/>
  <c r="B5534" i="21"/>
  <c r="C5534" i="21" s="1"/>
  <c r="B5533" i="21"/>
  <c r="C5533" i="21" s="1"/>
  <c r="B5532" i="21"/>
  <c r="C5532" i="21" s="1"/>
  <c r="C5531" i="21"/>
  <c r="B5531" i="21"/>
  <c r="B5530" i="21"/>
  <c r="C5530" i="21" s="1"/>
  <c r="B5529" i="21"/>
  <c r="C5529" i="21" s="1"/>
  <c r="B5528" i="21"/>
  <c r="C5528" i="21" s="1"/>
  <c r="B5527" i="21"/>
  <c r="C5527" i="21" s="1"/>
  <c r="B5526" i="21"/>
  <c r="C5526" i="21" s="1"/>
  <c r="B5525" i="21"/>
  <c r="C5525" i="21" s="1"/>
  <c r="B5524" i="21"/>
  <c r="C5524" i="21" s="1"/>
  <c r="C5523" i="21"/>
  <c r="B5523" i="21"/>
  <c r="B5522" i="21"/>
  <c r="C5522" i="21" s="1"/>
  <c r="B5521" i="21"/>
  <c r="C5521" i="21" s="1"/>
  <c r="B5520" i="21"/>
  <c r="C5520" i="21" s="1"/>
  <c r="B5519" i="21"/>
  <c r="C5519" i="21" s="1"/>
  <c r="B5518" i="21"/>
  <c r="C5518" i="21" s="1"/>
  <c r="B5517" i="21"/>
  <c r="C5517" i="21" s="1"/>
  <c r="B5516" i="21"/>
  <c r="C5516" i="21" s="1"/>
  <c r="C5515" i="21"/>
  <c r="B5515" i="21"/>
  <c r="B5514" i="21"/>
  <c r="C5514" i="21" s="1"/>
  <c r="B5513" i="21"/>
  <c r="C5513" i="21" s="1"/>
  <c r="B5512" i="21"/>
  <c r="C5512" i="21" s="1"/>
  <c r="B5511" i="21"/>
  <c r="C5511" i="21" s="1"/>
  <c r="B5510" i="21"/>
  <c r="C5510" i="21" s="1"/>
  <c r="B5509" i="21"/>
  <c r="C5509" i="21" s="1"/>
  <c r="B5508" i="21"/>
  <c r="C5508" i="21" s="1"/>
  <c r="C5507" i="21"/>
  <c r="B5507" i="21"/>
  <c r="B5506" i="21"/>
  <c r="C5506" i="21" s="1"/>
  <c r="B5505" i="21"/>
  <c r="C5505" i="21" s="1"/>
  <c r="B5504" i="21"/>
  <c r="C5504" i="21" s="1"/>
  <c r="B5503" i="21"/>
  <c r="C5503" i="21" s="1"/>
  <c r="B5502" i="21"/>
  <c r="C5502" i="21" s="1"/>
  <c r="B5501" i="21"/>
  <c r="C5501" i="21" s="1"/>
  <c r="B5500" i="21"/>
  <c r="C5500" i="21" s="1"/>
  <c r="C5499" i="21"/>
  <c r="B5499" i="21"/>
  <c r="B5498" i="21"/>
  <c r="C5498" i="21" s="1"/>
  <c r="B5497" i="21"/>
  <c r="C5497" i="21" s="1"/>
  <c r="B5496" i="21"/>
  <c r="C5496" i="21" s="1"/>
  <c r="B5495" i="21"/>
  <c r="C5495" i="21" s="1"/>
  <c r="B5494" i="21"/>
  <c r="C5494" i="21" s="1"/>
  <c r="B5493" i="21"/>
  <c r="C5493" i="21" s="1"/>
  <c r="B5492" i="21"/>
  <c r="C5492" i="21" s="1"/>
  <c r="C5491" i="21"/>
  <c r="B5491" i="21"/>
  <c r="B5490" i="21"/>
  <c r="C5490" i="21" s="1"/>
  <c r="B5489" i="21"/>
  <c r="C5489" i="21" s="1"/>
  <c r="B5488" i="21"/>
  <c r="C5488" i="21" s="1"/>
  <c r="B5487" i="21"/>
  <c r="C5487" i="21" s="1"/>
  <c r="B5486" i="21"/>
  <c r="C5486" i="21" s="1"/>
  <c r="B5485" i="21"/>
  <c r="C5485" i="21" s="1"/>
  <c r="B5484" i="21"/>
  <c r="C5484" i="21" s="1"/>
  <c r="C5483" i="21"/>
  <c r="B5483" i="21"/>
  <c r="B5482" i="21"/>
  <c r="C5482" i="21" s="1"/>
  <c r="B5481" i="21"/>
  <c r="C5481" i="21" s="1"/>
  <c r="B5480" i="21"/>
  <c r="C5480" i="21" s="1"/>
  <c r="B5479" i="21"/>
  <c r="C5479" i="21" s="1"/>
  <c r="E5478" i="21"/>
  <c r="D5478" i="21"/>
  <c r="B5478" i="21"/>
  <c r="C5478" i="21" s="1"/>
  <c r="B5477" i="21"/>
  <c r="C5477" i="21" s="1"/>
  <c r="B5476" i="21"/>
  <c r="C5476" i="21" s="1"/>
  <c r="B5475" i="21"/>
  <c r="C5475" i="21" s="1"/>
  <c r="C5474" i="21"/>
  <c r="B5474" i="21"/>
  <c r="B5473" i="21"/>
  <c r="C5473" i="21" s="1"/>
  <c r="B5472" i="21"/>
  <c r="C5472" i="21" s="1"/>
  <c r="B5471" i="21"/>
  <c r="C5471" i="21" s="1"/>
  <c r="B5470" i="21"/>
  <c r="C5470" i="21" s="1"/>
  <c r="B5469" i="21"/>
  <c r="C5469" i="21" s="1"/>
  <c r="B5468" i="21"/>
  <c r="C5468" i="21" s="1"/>
  <c r="B5467" i="21"/>
  <c r="C5467" i="21" s="1"/>
  <c r="C5466" i="21"/>
  <c r="B5466" i="21"/>
  <c r="B5465" i="21"/>
  <c r="C5465" i="21" s="1"/>
  <c r="B5464" i="21"/>
  <c r="C5464" i="21" s="1"/>
  <c r="B5463" i="21"/>
  <c r="C5463" i="21" s="1"/>
  <c r="B5462" i="21"/>
  <c r="C5462" i="21" s="1"/>
  <c r="B5461" i="21"/>
  <c r="C5461" i="21" s="1"/>
  <c r="B5460" i="21"/>
  <c r="C5460" i="21" s="1"/>
  <c r="B5459" i="21"/>
  <c r="C5459" i="21" s="1"/>
  <c r="C5458" i="21"/>
  <c r="B5458" i="21"/>
  <c r="B5457" i="21"/>
  <c r="C5457" i="21" s="1"/>
  <c r="B5456" i="21"/>
  <c r="C5456" i="21" s="1"/>
  <c r="B5455" i="21"/>
  <c r="C5455" i="21" s="1"/>
  <c r="B5454" i="21"/>
  <c r="C5454" i="21" s="1"/>
  <c r="B5453" i="21"/>
  <c r="C5453" i="21" s="1"/>
  <c r="B5452" i="21"/>
  <c r="C5452" i="21" s="1"/>
  <c r="B5451" i="21"/>
  <c r="C5451" i="21" s="1"/>
  <c r="C5450" i="21"/>
  <c r="B5450" i="21"/>
  <c r="B5449" i="21"/>
  <c r="C5449" i="21" s="1"/>
  <c r="B5448" i="21"/>
  <c r="C5448" i="21" s="1"/>
  <c r="B5447" i="21"/>
  <c r="C5447" i="21" s="1"/>
  <c r="B5446" i="21"/>
  <c r="C5446" i="21" s="1"/>
  <c r="B5445" i="21"/>
  <c r="C5445" i="21" s="1"/>
  <c r="B5444" i="21"/>
  <c r="C5444" i="21" s="1"/>
  <c r="B5443" i="21"/>
  <c r="C5443" i="21" s="1"/>
  <c r="C5442" i="21"/>
  <c r="B5442" i="21"/>
  <c r="B5441" i="21"/>
  <c r="C5441" i="21" s="1"/>
  <c r="B5440" i="21"/>
  <c r="C5440" i="21" s="1"/>
  <c r="B5439" i="21"/>
  <c r="C5439" i="21" s="1"/>
  <c r="B5438" i="21"/>
  <c r="C5438" i="21" s="1"/>
  <c r="B5437" i="21"/>
  <c r="C5437" i="21" s="1"/>
  <c r="B5436" i="21"/>
  <c r="C5436" i="21" s="1"/>
  <c r="B5435" i="21"/>
  <c r="C5435" i="21" s="1"/>
  <c r="C5434" i="21"/>
  <c r="B5434" i="21"/>
  <c r="B5433" i="21"/>
  <c r="C5433" i="21" s="1"/>
  <c r="B5432" i="21"/>
  <c r="C5432" i="21" s="1"/>
  <c r="B5431" i="21"/>
  <c r="C5431" i="21" s="1"/>
  <c r="B5430" i="21"/>
  <c r="C5430" i="21" s="1"/>
  <c r="B5429" i="21"/>
  <c r="C5429" i="21" s="1"/>
  <c r="B5428" i="21"/>
  <c r="C5428" i="21" s="1"/>
  <c r="B5427" i="21"/>
  <c r="C5427" i="21" s="1"/>
  <c r="C5426" i="21"/>
  <c r="B5426" i="21"/>
  <c r="B5425" i="21"/>
  <c r="C5425" i="21" s="1"/>
  <c r="B5424" i="21"/>
  <c r="C5424" i="21" s="1"/>
  <c r="B5423" i="21"/>
  <c r="C5423" i="21" s="1"/>
  <c r="B5422" i="21"/>
  <c r="C5422" i="21" s="1"/>
  <c r="B5421" i="21"/>
  <c r="C5421" i="21" s="1"/>
  <c r="B5420" i="21"/>
  <c r="C5420" i="21" s="1"/>
  <c r="B5419" i="21"/>
  <c r="C5419" i="21" s="1"/>
  <c r="C5418" i="21"/>
  <c r="B5418" i="21"/>
  <c r="B5417" i="21"/>
  <c r="C5417" i="21" s="1"/>
  <c r="B5416" i="21"/>
  <c r="C5416" i="21" s="1"/>
  <c r="B5415" i="21"/>
  <c r="C5415" i="21" s="1"/>
  <c r="B5414" i="21"/>
  <c r="C5414" i="21" s="1"/>
  <c r="B5413" i="21"/>
  <c r="C5413" i="21" s="1"/>
  <c r="B5412" i="21"/>
  <c r="C5412" i="21" s="1"/>
  <c r="B5411" i="21"/>
  <c r="C5411" i="21" s="1"/>
  <c r="C5410" i="21"/>
  <c r="B5410" i="21"/>
  <c r="B5409" i="21"/>
  <c r="C5409" i="21" s="1"/>
  <c r="B5408" i="21"/>
  <c r="C5408" i="21" s="1"/>
  <c r="B5407" i="21"/>
  <c r="C5407" i="21" s="1"/>
  <c r="B5406" i="21"/>
  <c r="C5406" i="21" s="1"/>
  <c r="B5405" i="21"/>
  <c r="C5405" i="21" s="1"/>
  <c r="B5404" i="21"/>
  <c r="C5404" i="21" s="1"/>
  <c r="B5403" i="21"/>
  <c r="C5403" i="21" s="1"/>
  <c r="C5402" i="21"/>
  <c r="B5402" i="21"/>
  <c r="B5401" i="21"/>
  <c r="C5401" i="21" s="1"/>
  <c r="B5400" i="21"/>
  <c r="C5400" i="21" s="1"/>
  <c r="B5399" i="21"/>
  <c r="C5399" i="21" s="1"/>
  <c r="B5398" i="21"/>
  <c r="C5398" i="21" s="1"/>
  <c r="B5397" i="21"/>
  <c r="C5397" i="21" s="1"/>
  <c r="B5396" i="21"/>
  <c r="C5396" i="21" s="1"/>
  <c r="B5395" i="21"/>
  <c r="C5395" i="21" s="1"/>
  <c r="C5394" i="21"/>
  <c r="B5394" i="21"/>
  <c r="B5393" i="21"/>
  <c r="C5393" i="21" s="1"/>
  <c r="B5392" i="21"/>
  <c r="C5392" i="21" s="1"/>
  <c r="B5391" i="21"/>
  <c r="C5391" i="21" s="1"/>
  <c r="B5390" i="21"/>
  <c r="C5390" i="21" s="1"/>
  <c r="B5389" i="21"/>
  <c r="C5389" i="21" s="1"/>
  <c r="B5388" i="21"/>
  <c r="C5388" i="21" s="1"/>
  <c r="B5387" i="21"/>
  <c r="C5387" i="21" s="1"/>
  <c r="C5386" i="21"/>
  <c r="B5386" i="21"/>
  <c r="B5385" i="21"/>
  <c r="C5385" i="21" s="1"/>
  <c r="B5384" i="21"/>
  <c r="C5384" i="21" s="1"/>
  <c r="B5383" i="21"/>
  <c r="C5383" i="21" s="1"/>
  <c r="B5382" i="21"/>
  <c r="C5382" i="21" s="1"/>
  <c r="B5381" i="21"/>
  <c r="C5381" i="21" s="1"/>
  <c r="B5380" i="21"/>
  <c r="C5380" i="21" s="1"/>
  <c r="B5379" i="21"/>
  <c r="C5379" i="21" s="1"/>
  <c r="C5378" i="21"/>
  <c r="B5378" i="21"/>
  <c r="B5377" i="21"/>
  <c r="C5377" i="21" s="1"/>
  <c r="B5376" i="21"/>
  <c r="C5376" i="21" s="1"/>
  <c r="B5375" i="21"/>
  <c r="C5375" i="21" s="1"/>
  <c r="B5374" i="21"/>
  <c r="C5374" i="21" s="1"/>
  <c r="B5373" i="21"/>
  <c r="C5373" i="21" s="1"/>
  <c r="B5372" i="21"/>
  <c r="C5372" i="21" s="1"/>
  <c r="B5371" i="21"/>
  <c r="C5371" i="21" s="1"/>
  <c r="C5370" i="21"/>
  <c r="B5370" i="21"/>
  <c r="B5369" i="21"/>
  <c r="C5369" i="21" s="1"/>
  <c r="B5368" i="21"/>
  <c r="C5368" i="21" s="1"/>
  <c r="B5367" i="21"/>
  <c r="C5367" i="21" s="1"/>
  <c r="B5366" i="21"/>
  <c r="C5366" i="21" s="1"/>
  <c r="B5365" i="21"/>
  <c r="C5365" i="21" s="1"/>
  <c r="B5364" i="21"/>
  <c r="C5364" i="21" s="1"/>
  <c r="B5363" i="21"/>
  <c r="C5363" i="21" s="1"/>
  <c r="C5362" i="21"/>
  <c r="B5362" i="21"/>
  <c r="B5361" i="21"/>
  <c r="C5361" i="21" s="1"/>
  <c r="B5360" i="21"/>
  <c r="C5360" i="21" s="1"/>
  <c r="B5359" i="21"/>
  <c r="C5359" i="21" s="1"/>
  <c r="B5358" i="21"/>
  <c r="C5358" i="21" s="1"/>
  <c r="B5357" i="21"/>
  <c r="C5357" i="21" s="1"/>
  <c r="B5356" i="21"/>
  <c r="C5356" i="21" s="1"/>
  <c r="B5355" i="21"/>
  <c r="C5355" i="21" s="1"/>
  <c r="C5354" i="21"/>
  <c r="B5354" i="21"/>
  <c r="B5353" i="21"/>
  <c r="C5353" i="21" s="1"/>
  <c r="B5352" i="21"/>
  <c r="C5352" i="21" s="1"/>
  <c r="B5351" i="21"/>
  <c r="C5351" i="21" s="1"/>
  <c r="B5350" i="21"/>
  <c r="C5350" i="21" s="1"/>
  <c r="B5349" i="21"/>
  <c r="C5349" i="21" s="1"/>
  <c r="B5348" i="21"/>
  <c r="C5348" i="21" s="1"/>
  <c r="B5347" i="21"/>
  <c r="C5347" i="21" s="1"/>
  <c r="C5346" i="21"/>
  <c r="B5346" i="21"/>
  <c r="B5345" i="21"/>
  <c r="C5345" i="21" s="1"/>
  <c r="B5344" i="21"/>
  <c r="C5344" i="21" s="1"/>
  <c r="B5343" i="21"/>
  <c r="C5343" i="21" s="1"/>
  <c r="B5342" i="21"/>
  <c r="C5342" i="21" s="1"/>
  <c r="B5341" i="21"/>
  <c r="C5341" i="21" s="1"/>
  <c r="B5340" i="21"/>
  <c r="C5340" i="21" s="1"/>
  <c r="B5339" i="21"/>
  <c r="C5339" i="21" s="1"/>
  <c r="C5338" i="21"/>
  <c r="B5338" i="21"/>
  <c r="B5337" i="21"/>
  <c r="C5337" i="21" s="1"/>
  <c r="B5336" i="21"/>
  <c r="C5336" i="21" s="1"/>
  <c r="C5335" i="21"/>
  <c r="B5335" i="21"/>
  <c r="B5334" i="21"/>
  <c r="C5334" i="21" s="1"/>
  <c r="B5333" i="21"/>
  <c r="C5333" i="21" s="1"/>
  <c r="B5332" i="21"/>
  <c r="C5332" i="21" s="1"/>
  <c r="C5331" i="21"/>
  <c r="B5331" i="21"/>
  <c r="B5330" i="21"/>
  <c r="C5330" i="21" s="1"/>
  <c r="B5329" i="21"/>
  <c r="C5329" i="21" s="1"/>
  <c r="B5328" i="21"/>
  <c r="C5328" i="21" s="1"/>
  <c r="C5327" i="21"/>
  <c r="B5327" i="21"/>
  <c r="B5326" i="21"/>
  <c r="C5326" i="21" s="1"/>
  <c r="B5325" i="21"/>
  <c r="C5325" i="21" s="1"/>
  <c r="B5324" i="21"/>
  <c r="C5324" i="21" s="1"/>
  <c r="C5323" i="21"/>
  <c r="B5323" i="21"/>
  <c r="B5322" i="21"/>
  <c r="C5322" i="21" s="1"/>
  <c r="B5321" i="21"/>
  <c r="C5321" i="21" s="1"/>
  <c r="B5320" i="21"/>
  <c r="C5320" i="21" s="1"/>
  <c r="C5319" i="21"/>
  <c r="B5319" i="21"/>
  <c r="B5318" i="21"/>
  <c r="C5318" i="21" s="1"/>
  <c r="B5317" i="21"/>
  <c r="C5317" i="21" s="1"/>
  <c r="B5316" i="21"/>
  <c r="C5316" i="21" s="1"/>
  <c r="C5315" i="21"/>
  <c r="B5315" i="21"/>
  <c r="B5314" i="21"/>
  <c r="C5314" i="21" s="1"/>
  <c r="B5313" i="21"/>
  <c r="C5313" i="21" s="1"/>
  <c r="B5312" i="21"/>
  <c r="C5312" i="21" s="1"/>
  <c r="C5311" i="21"/>
  <c r="B5311" i="21"/>
  <c r="B5310" i="21"/>
  <c r="C5310" i="21" s="1"/>
  <c r="B5309" i="21"/>
  <c r="C5309" i="21" s="1"/>
  <c r="B5308" i="21"/>
  <c r="C5308" i="21" s="1"/>
  <c r="C5307" i="21"/>
  <c r="B5307" i="21"/>
  <c r="B5306" i="21"/>
  <c r="C5306" i="21" s="1"/>
  <c r="B5305" i="21"/>
  <c r="C5305" i="21" s="1"/>
  <c r="B5304" i="21"/>
  <c r="C5304" i="21" s="1"/>
  <c r="C5303" i="21"/>
  <c r="B5303" i="21"/>
  <c r="B5302" i="21"/>
  <c r="C5302" i="21" s="1"/>
  <c r="B5301" i="21"/>
  <c r="C5301" i="21" s="1"/>
  <c r="B5300" i="21"/>
  <c r="C5300" i="21" s="1"/>
  <c r="C5299" i="21"/>
  <c r="B5299" i="21"/>
  <c r="B5298" i="21"/>
  <c r="C5298" i="21" s="1"/>
  <c r="B5297" i="21"/>
  <c r="C5297" i="21" s="1"/>
  <c r="B5296" i="21"/>
  <c r="C5296" i="21" s="1"/>
  <c r="C5295" i="21"/>
  <c r="B5295" i="21"/>
  <c r="B5294" i="21"/>
  <c r="C5294" i="21" s="1"/>
  <c r="B5293" i="21"/>
  <c r="C5293" i="21" s="1"/>
  <c r="B5292" i="21"/>
  <c r="C5292" i="21" s="1"/>
  <c r="C5291" i="21"/>
  <c r="B5291" i="21"/>
  <c r="B5290" i="21"/>
  <c r="C5290" i="21" s="1"/>
  <c r="B5289" i="21"/>
  <c r="C5289" i="21" s="1"/>
  <c r="B5288" i="21"/>
  <c r="C5288" i="21" s="1"/>
  <c r="C5287" i="21"/>
  <c r="B5287" i="21"/>
  <c r="B5286" i="21"/>
  <c r="C5286" i="21" s="1"/>
  <c r="B5285" i="21"/>
  <c r="C5285" i="21" s="1"/>
  <c r="B5284" i="21"/>
  <c r="C5284" i="21" s="1"/>
  <c r="C5283" i="21"/>
  <c r="B5283" i="21"/>
  <c r="B5282" i="21"/>
  <c r="C5282" i="21" s="1"/>
  <c r="B5281" i="21"/>
  <c r="C5281" i="21" s="1"/>
  <c r="B5280" i="21"/>
  <c r="C5280" i="21" s="1"/>
  <c r="C5279" i="21"/>
  <c r="B5279" i="21"/>
  <c r="B5278" i="21"/>
  <c r="C5278" i="21" s="1"/>
  <c r="B5277" i="21"/>
  <c r="C5277" i="21" s="1"/>
  <c r="B5276" i="21"/>
  <c r="C5276" i="21" s="1"/>
  <c r="C5275" i="21"/>
  <c r="B5275" i="21"/>
  <c r="B5274" i="21"/>
  <c r="C5274" i="21" s="1"/>
  <c r="B5273" i="21"/>
  <c r="C5273" i="21" s="1"/>
  <c r="B5272" i="21"/>
  <c r="C5272" i="21" s="1"/>
  <c r="C5271" i="21"/>
  <c r="B5271" i="21"/>
  <c r="B5270" i="21"/>
  <c r="C5270" i="21" s="1"/>
  <c r="B5269" i="21"/>
  <c r="C5269" i="21" s="1"/>
  <c r="B5268" i="21"/>
  <c r="C5268" i="21" s="1"/>
  <c r="C5267" i="21"/>
  <c r="B5267" i="21"/>
  <c r="B5266" i="21"/>
  <c r="C5266" i="21" s="1"/>
  <c r="B5265" i="21"/>
  <c r="C5265" i="21" s="1"/>
  <c r="B5264" i="21"/>
  <c r="C5264" i="21" s="1"/>
  <c r="C5263" i="21"/>
  <c r="B5263" i="21"/>
  <c r="B5262" i="21"/>
  <c r="C5262" i="21" s="1"/>
  <c r="B5261" i="21"/>
  <c r="C5261" i="21" s="1"/>
  <c r="B5260" i="21"/>
  <c r="C5260" i="21" s="1"/>
  <c r="C5259" i="21"/>
  <c r="B5259" i="21"/>
  <c r="B5258" i="21"/>
  <c r="C5258" i="21" s="1"/>
  <c r="B5257" i="21"/>
  <c r="C5257" i="21" s="1"/>
  <c r="B5256" i="21"/>
  <c r="C5256" i="21" s="1"/>
  <c r="C5255" i="21"/>
  <c r="B5255" i="21"/>
  <c r="B5254" i="21"/>
  <c r="C5254" i="21" s="1"/>
  <c r="B5253" i="21"/>
  <c r="C5253" i="21" s="1"/>
  <c r="B5252" i="21"/>
  <c r="C5252" i="21" s="1"/>
  <c r="C5251" i="21"/>
  <c r="B5251" i="21"/>
  <c r="B5250" i="21"/>
  <c r="C5250" i="21" s="1"/>
  <c r="B5249" i="21"/>
  <c r="C5249" i="21" s="1"/>
  <c r="B5248" i="21"/>
  <c r="C5248" i="21" s="1"/>
  <c r="C5247" i="21"/>
  <c r="B5247" i="21"/>
  <c r="B5246" i="21"/>
  <c r="C5246" i="21" s="1"/>
  <c r="B5245" i="21"/>
  <c r="C5245" i="21" s="1"/>
  <c r="B5244" i="21"/>
  <c r="C5244" i="21" s="1"/>
  <c r="C5243" i="21"/>
  <c r="B5243" i="21"/>
  <c r="B5242" i="21"/>
  <c r="C5242" i="21" s="1"/>
  <c r="B5241" i="21"/>
  <c r="C5241" i="21" s="1"/>
  <c r="B5240" i="21"/>
  <c r="C5240" i="21" s="1"/>
  <c r="C5239" i="21"/>
  <c r="B5239" i="21"/>
  <c r="B5238" i="21"/>
  <c r="C5238" i="21" s="1"/>
  <c r="B5237" i="21"/>
  <c r="C5237" i="21" s="1"/>
  <c r="B5236" i="21"/>
  <c r="C5236" i="21" s="1"/>
  <c r="C5235" i="21"/>
  <c r="B5235" i="21"/>
  <c r="B5234" i="21"/>
  <c r="C5234" i="21" s="1"/>
  <c r="B5233" i="21"/>
  <c r="C5233" i="21" s="1"/>
  <c r="B5232" i="21"/>
  <c r="C5232" i="21" s="1"/>
  <c r="C5231" i="21"/>
  <c r="B5231" i="21"/>
  <c r="B5230" i="21"/>
  <c r="C5230" i="21" s="1"/>
  <c r="B5229" i="21"/>
  <c r="C5229" i="21" s="1"/>
  <c r="B5228" i="21"/>
  <c r="C5228" i="21" s="1"/>
  <c r="C5227" i="21"/>
  <c r="B5227" i="21"/>
  <c r="B5226" i="21"/>
  <c r="C5226" i="21" s="1"/>
  <c r="B5225" i="21"/>
  <c r="C5225" i="21" s="1"/>
  <c r="B5224" i="21"/>
  <c r="C5224" i="21" s="1"/>
  <c r="C5223" i="21"/>
  <c r="B5223" i="21"/>
  <c r="B5222" i="21"/>
  <c r="C5222" i="21" s="1"/>
  <c r="B5221" i="21"/>
  <c r="C5221" i="21" s="1"/>
  <c r="B5220" i="21"/>
  <c r="C5220" i="21" s="1"/>
  <c r="C5219" i="21"/>
  <c r="B5219" i="21"/>
  <c r="B5218" i="21"/>
  <c r="C5218" i="21" s="1"/>
  <c r="B5217" i="21"/>
  <c r="C5217" i="21" s="1"/>
  <c r="B5216" i="21"/>
  <c r="C5216" i="21" s="1"/>
  <c r="C5215" i="21"/>
  <c r="B5215" i="21"/>
  <c r="B5214" i="21"/>
  <c r="C5214" i="21" s="1"/>
  <c r="B5213" i="21"/>
  <c r="C5213" i="21" s="1"/>
  <c r="B5212" i="21"/>
  <c r="C5212" i="21" s="1"/>
  <c r="C5211" i="21"/>
  <c r="B5211" i="21"/>
  <c r="B5210" i="21"/>
  <c r="C5210" i="21" s="1"/>
  <c r="B5209" i="21"/>
  <c r="C5209" i="21" s="1"/>
  <c r="B5208" i="21"/>
  <c r="C5208" i="21" s="1"/>
  <c r="C5207" i="21"/>
  <c r="B5207" i="21"/>
  <c r="B5206" i="21"/>
  <c r="C5206" i="21" s="1"/>
  <c r="B5205" i="21"/>
  <c r="C5205" i="21" s="1"/>
  <c r="B5204" i="21"/>
  <c r="C5204" i="21" s="1"/>
  <c r="C5203" i="21"/>
  <c r="B5203" i="21"/>
  <c r="B5202" i="21"/>
  <c r="C5202" i="21" s="1"/>
  <c r="B5201" i="21"/>
  <c r="C5201" i="21" s="1"/>
  <c r="B5200" i="21"/>
  <c r="C5200" i="21" s="1"/>
  <c r="C5199" i="21"/>
  <c r="B5199" i="21"/>
  <c r="B5198" i="21"/>
  <c r="C5198" i="21" s="1"/>
  <c r="B5197" i="21"/>
  <c r="C5197" i="21" s="1"/>
  <c r="B5196" i="21"/>
  <c r="C5196" i="21" s="1"/>
  <c r="C5195" i="21"/>
  <c r="B5195" i="21"/>
  <c r="B5194" i="21"/>
  <c r="C5194" i="21" s="1"/>
  <c r="B5193" i="21"/>
  <c r="C5193" i="21" s="1"/>
  <c r="B5192" i="21"/>
  <c r="C5192" i="21" s="1"/>
  <c r="C5191" i="21"/>
  <c r="B5191" i="21"/>
  <c r="B5190" i="21"/>
  <c r="C5190" i="21" s="1"/>
  <c r="B5189" i="21"/>
  <c r="C5189" i="21" s="1"/>
  <c r="B5188" i="21"/>
  <c r="C5188" i="21" s="1"/>
  <c r="C5187" i="21"/>
  <c r="B5187" i="21"/>
  <c r="B5186" i="21"/>
  <c r="C5186" i="21" s="1"/>
  <c r="B5185" i="21"/>
  <c r="C5185" i="21" s="1"/>
  <c r="B5184" i="21"/>
  <c r="C5184" i="21" s="1"/>
  <c r="C5183" i="21"/>
  <c r="B5183" i="21"/>
  <c r="B5182" i="21"/>
  <c r="C5182" i="21" s="1"/>
  <c r="B5181" i="21"/>
  <c r="C5181" i="21" s="1"/>
  <c r="B5180" i="21"/>
  <c r="C5180" i="21" s="1"/>
  <c r="C5179" i="21"/>
  <c r="B5179" i="21"/>
  <c r="B5178" i="21"/>
  <c r="C5178" i="21" s="1"/>
  <c r="B5177" i="21"/>
  <c r="C5177" i="21" s="1"/>
  <c r="B5176" i="21"/>
  <c r="C5176" i="21" s="1"/>
  <c r="C5175" i="21"/>
  <c r="B5175" i="21"/>
  <c r="B5174" i="21"/>
  <c r="C5174" i="21" s="1"/>
  <c r="B5173" i="21"/>
  <c r="C5173" i="21" s="1"/>
  <c r="B5172" i="21"/>
  <c r="C5172" i="21" s="1"/>
  <c r="C5171" i="21"/>
  <c r="B5171" i="21"/>
  <c r="B5170" i="21"/>
  <c r="C5170" i="21" s="1"/>
  <c r="B5169" i="21"/>
  <c r="C5169" i="21" s="1"/>
  <c r="B5168" i="21"/>
  <c r="C5168" i="21" s="1"/>
  <c r="C5167" i="21"/>
  <c r="B5167" i="21"/>
  <c r="B5166" i="21"/>
  <c r="C5166" i="21" s="1"/>
  <c r="B5165" i="21"/>
  <c r="C5165" i="21" s="1"/>
  <c r="B5164" i="21"/>
  <c r="C5164" i="21" s="1"/>
  <c r="C5163" i="21"/>
  <c r="B5163" i="21"/>
  <c r="B5162" i="21"/>
  <c r="C5162" i="21" s="1"/>
  <c r="B5161" i="21"/>
  <c r="C5161" i="21" s="1"/>
  <c r="B5160" i="21"/>
  <c r="C5160" i="21" s="1"/>
  <c r="C5159" i="21"/>
  <c r="B5159" i="21"/>
  <c r="B5158" i="21"/>
  <c r="C5158" i="21" s="1"/>
  <c r="B5157" i="21"/>
  <c r="C5157" i="21" s="1"/>
  <c r="B5156" i="21"/>
  <c r="C5156" i="21" s="1"/>
  <c r="C5155" i="21"/>
  <c r="B5155" i="21"/>
  <c r="B5154" i="21"/>
  <c r="C5154" i="21" s="1"/>
  <c r="B5153" i="21"/>
  <c r="C5153" i="21" s="1"/>
  <c r="B5152" i="21"/>
  <c r="C5152" i="21" s="1"/>
  <c r="C5151" i="21"/>
  <c r="B5151" i="21"/>
  <c r="B5150" i="21"/>
  <c r="C5150" i="21" s="1"/>
  <c r="B5149" i="21"/>
  <c r="C5149" i="21" s="1"/>
  <c r="B5148" i="21"/>
  <c r="C5148" i="21" s="1"/>
  <c r="C5147" i="21"/>
  <c r="B5147" i="21"/>
  <c r="B5146" i="21"/>
  <c r="C5146" i="21" s="1"/>
  <c r="B5145" i="21"/>
  <c r="C5145" i="21" s="1"/>
  <c r="B5144" i="21"/>
  <c r="C5144" i="21" s="1"/>
  <c r="C5143" i="21"/>
  <c r="B5143" i="21"/>
  <c r="B5142" i="21"/>
  <c r="C5142" i="21" s="1"/>
  <c r="B5141" i="21"/>
  <c r="C5141" i="21" s="1"/>
  <c r="B5140" i="21"/>
  <c r="C5140" i="21" s="1"/>
  <c r="C5139" i="21"/>
  <c r="B5139" i="21"/>
  <c r="B5138" i="21"/>
  <c r="C5138" i="21" s="1"/>
  <c r="B5137" i="21"/>
  <c r="C5137" i="21" s="1"/>
  <c r="B5136" i="21"/>
  <c r="C5136" i="21" s="1"/>
  <c r="C5135" i="21"/>
  <c r="B5135" i="21"/>
  <c r="B5134" i="21"/>
  <c r="C5134" i="21" s="1"/>
  <c r="B5133" i="21"/>
  <c r="C5133" i="21" s="1"/>
  <c r="B5132" i="21"/>
  <c r="C5132" i="21" s="1"/>
  <c r="C5131" i="21"/>
  <c r="B5131" i="21"/>
  <c r="B5130" i="21"/>
  <c r="C5130" i="21" s="1"/>
  <c r="B5129" i="21"/>
  <c r="C5129" i="21" s="1"/>
  <c r="B5128" i="21"/>
  <c r="C5128" i="21" s="1"/>
  <c r="C5127" i="21"/>
  <c r="B5127" i="21"/>
  <c r="B5126" i="21"/>
  <c r="C5126" i="21" s="1"/>
  <c r="B5125" i="21"/>
  <c r="C5125" i="21" s="1"/>
  <c r="B5124" i="21"/>
  <c r="C5124" i="21" s="1"/>
  <c r="C5123" i="21"/>
  <c r="B5123" i="21"/>
  <c r="B5122" i="21"/>
  <c r="C5122" i="21" s="1"/>
  <c r="B5121" i="21"/>
  <c r="C5121" i="21" s="1"/>
  <c r="B5120" i="21"/>
  <c r="C5120" i="21" s="1"/>
  <c r="C5119" i="21"/>
  <c r="B5119" i="21"/>
  <c r="B5118" i="21"/>
  <c r="C5118" i="21" s="1"/>
  <c r="B5117" i="21"/>
  <c r="C5117" i="21" s="1"/>
  <c r="B5116" i="21"/>
  <c r="C5116" i="21" s="1"/>
  <c r="C5115" i="21"/>
  <c r="B5115" i="21"/>
  <c r="B5114" i="21"/>
  <c r="C5114" i="21" s="1"/>
  <c r="E5113" i="21"/>
  <c r="D5113" i="21"/>
  <c r="B5113" i="21"/>
  <c r="C5113" i="21" s="1"/>
  <c r="C5112" i="21"/>
  <c r="B5112" i="21"/>
  <c r="B5111" i="21"/>
  <c r="C5111" i="21" s="1"/>
  <c r="B5110" i="21"/>
  <c r="C5110" i="21" s="1"/>
  <c r="B5109" i="21"/>
  <c r="C5109" i="21" s="1"/>
  <c r="C5108" i="21"/>
  <c r="B5108" i="21"/>
  <c r="B5107" i="21"/>
  <c r="C5107" i="21" s="1"/>
  <c r="B5106" i="21"/>
  <c r="C5106" i="21" s="1"/>
  <c r="B5105" i="21"/>
  <c r="C5105" i="21" s="1"/>
  <c r="C5104" i="21"/>
  <c r="B5104" i="21"/>
  <c r="B5103" i="21"/>
  <c r="C5103" i="21" s="1"/>
  <c r="B5102" i="21"/>
  <c r="C5102" i="21" s="1"/>
  <c r="B5101" i="21"/>
  <c r="C5101" i="21" s="1"/>
  <c r="C5100" i="21"/>
  <c r="B5100" i="21"/>
  <c r="B5099" i="21"/>
  <c r="C5099" i="21" s="1"/>
  <c r="B5098" i="21"/>
  <c r="C5098" i="21" s="1"/>
  <c r="B5097" i="21"/>
  <c r="C5097" i="21" s="1"/>
  <c r="C5096" i="21"/>
  <c r="B5096" i="21"/>
  <c r="B5095" i="21"/>
  <c r="C5095" i="21" s="1"/>
  <c r="B5094" i="21"/>
  <c r="C5094" i="21" s="1"/>
  <c r="B5093" i="21"/>
  <c r="C5093" i="21" s="1"/>
  <c r="C5092" i="21"/>
  <c r="B5092" i="21"/>
  <c r="B5091" i="21"/>
  <c r="C5091" i="21" s="1"/>
  <c r="B5090" i="21"/>
  <c r="C5090" i="21" s="1"/>
  <c r="B5089" i="21"/>
  <c r="C5089" i="21" s="1"/>
  <c r="C5088" i="21"/>
  <c r="B5088" i="21"/>
  <c r="B5087" i="21"/>
  <c r="C5087" i="21" s="1"/>
  <c r="B5086" i="21"/>
  <c r="C5086" i="21" s="1"/>
  <c r="B5085" i="21"/>
  <c r="C5085" i="21" s="1"/>
  <c r="C5084" i="21"/>
  <c r="B5084" i="21"/>
  <c r="B5083" i="21"/>
  <c r="C5083" i="21" s="1"/>
  <c r="B5082" i="21"/>
  <c r="C5082" i="21" s="1"/>
  <c r="B5081" i="21"/>
  <c r="C5081" i="21" s="1"/>
  <c r="C5080" i="21"/>
  <c r="B5080" i="21"/>
  <c r="B5079" i="21"/>
  <c r="C5079" i="21" s="1"/>
  <c r="B5078" i="21"/>
  <c r="C5078" i="21" s="1"/>
  <c r="B5077" i="21"/>
  <c r="C5077" i="21" s="1"/>
  <c r="C5076" i="21"/>
  <c r="B5076" i="21"/>
  <c r="B5075" i="21"/>
  <c r="C5075" i="21" s="1"/>
  <c r="B5074" i="21"/>
  <c r="C5074" i="21" s="1"/>
  <c r="B5073" i="21"/>
  <c r="C5073" i="21" s="1"/>
  <c r="C5072" i="21"/>
  <c r="B5072" i="21"/>
  <c r="B5071" i="21"/>
  <c r="C5071" i="21" s="1"/>
  <c r="B5070" i="21"/>
  <c r="C5070" i="21" s="1"/>
  <c r="B5069" i="21"/>
  <c r="C5069" i="21" s="1"/>
  <c r="C5068" i="21"/>
  <c r="B5068" i="21"/>
  <c r="B5067" i="21"/>
  <c r="C5067" i="21" s="1"/>
  <c r="B5066" i="21"/>
  <c r="C5066" i="21" s="1"/>
  <c r="B5065" i="21"/>
  <c r="C5065" i="21" s="1"/>
  <c r="C5064" i="21"/>
  <c r="B5064" i="21"/>
  <c r="B5063" i="21"/>
  <c r="C5063" i="21" s="1"/>
  <c r="B5062" i="21"/>
  <c r="C5062" i="21" s="1"/>
  <c r="B5061" i="21"/>
  <c r="C5061" i="21" s="1"/>
  <c r="C5060" i="21"/>
  <c r="B5060" i="21"/>
  <c r="B5059" i="21"/>
  <c r="C5059" i="21" s="1"/>
  <c r="B5058" i="21"/>
  <c r="C5058" i="21" s="1"/>
  <c r="B5057" i="21"/>
  <c r="C5057" i="21" s="1"/>
  <c r="C5056" i="21"/>
  <c r="B5056" i="21"/>
  <c r="B5055" i="21"/>
  <c r="C5055" i="21" s="1"/>
  <c r="B5054" i="21"/>
  <c r="C5054" i="21" s="1"/>
  <c r="B5053" i="21"/>
  <c r="C5053" i="21" s="1"/>
  <c r="C5052" i="21"/>
  <c r="B5052" i="21"/>
  <c r="B5051" i="21"/>
  <c r="C5051" i="21" s="1"/>
  <c r="B5050" i="21"/>
  <c r="C5050" i="21" s="1"/>
  <c r="B5049" i="21"/>
  <c r="C5049" i="21" s="1"/>
  <c r="C5048" i="21"/>
  <c r="B5048" i="21"/>
  <c r="B5047" i="21"/>
  <c r="C5047" i="21" s="1"/>
  <c r="B5046" i="21"/>
  <c r="C5046" i="21" s="1"/>
  <c r="B5045" i="21"/>
  <c r="C5045" i="21" s="1"/>
  <c r="C5044" i="21"/>
  <c r="B5044" i="21"/>
  <c r="B5043" i="21"/>
  <c r="C5043" i="21" s="1"/>
  <c r="B5042" i="21"/>
  <c r="C5042" i="21" s="1"/>
  <c r="B5041" i="21"/>
  <c r="C5041" i="21" s="1"/>
  <c r="C5040" i="21"/>
  <c r="B5040" i="21"/>
  <c r="B5039" i="21"/>
  <c r="C5039" i="21" s="1"/>
  <c r="B5038" i="21"/>
  <c r="C5038" i="21" s="1"/>
  <c r="B5037" i="21"/>
  <c r="C5037" i="21" s="1"/>
  <c r="C5036" i="21"/>
  <c r="B5036" i="21"/>
  <c r="B5035" i="21"/>
  <c r="C5035" i="21" s="1"/>
  <c r="B5034" i="21"/>
  <c r="C5034" i="21" s="1"/>
  <c r="B5033" i="21"/>
  <c r="C5033" i="21" s="1"/>
  <c r="C5032" i="21"/>
  <c r="B5032" i="21"/>
  <c r="B5031" i="21"/>
  <c r="C5031" i="21" s="1"/>
  <c r="B5030" i="21"/>
  <c r="C5030" i="21" s="1"/>
  <c r="B5029" i="21"/>
  <c r="C5029" i="21" s="1"/>
  <c r="C5028" i="21"/>
  <c r="B5028" i="21"/>
  <c r="B5027" i="21"/>
  <c r="C5027" i="21" s="1"/>
  <c r="B5026" i="21"/>
  <c r="C5026" i="21" s="1"/>
  <c r="B5025" i="21"/>
  <c r="C5025" i="21" s="1"/>
  <c r="C5024" i="21"/>
  <c r="B5024" i="21"/>
  <c r="B5023" i="21"/>
  <c r="C5023" i="21" s="1"/>
  <c r="B5022" i="21"/>
  <c r="C5022" i="21" s="1"/>
  <c r="B5021" i="21"/>
  <c r="C5021" i="21" s="1"/>
  <c r="C5020" i="21"/>
  <c r="B5020" i="21"/>
  <c r="B5019" i="21"/>
  <c r="C5019" i="21" s="1"/>
  <c r="B5018" i="21"/>
  <c r="C5018" i="21" s="1"/>
  <c r="B5017" i="21"/>
  <c r="C5017" i="21" s="1"/>
  <c r="C5016" i="21"/>
  <c r="B5016" i="21"/>
  <c r="B5015" i="21"/>
  <c r="C5015" i="21" s="1"/>
  <c r="B5014" i="21"/>
  <c r="C5014" i="21" s="1"/>
  <c r="B5013" i="21"/>
  <c r="C5013" i="21" s="1"/>
  <c r="C5012" i="21"/>
  <c r="B5012" i="21"/>
  <c r="B5011" i="21"/>
  <c r="C5011" i="21" s="1"/>
  <c r="B5010" i="21"/>
  <c r="C5010" i="21" s="1"/>
  <c r="B5009" i="21"/>
  <c r="C5009" i="21" s="1"/>
  <c r="C5008" i="21"/>
  <c r="B5008" i="21"/>
  <c r="B5007" i="21"/>
  <c r="C5007" i="21" s="1"/>
  <c r="B5006" i="21"/>
  <c r="C5006" i="21" s="1"/>
  <c r="B5005" i="21"/>
  <c r="C5005" i="21" s="1"/>
  <c r="C5004" i="21"/>
  <c r="B5004" i="21"/>
  <c r="B5003" i="21"/>
  <c r="C5003" i="21" s="1"/>
  <c r="B5002" i="21"/>
  <c r="C5002" i="21" s="1"/>
  <c r="B5001" i="21"/>
  <c r="C5001" i="21" s="1"/>
  <c r="C5000" i="21"/>
  <c r="B5000" i="21"/>
  <c r="B4999" i="21"/>
  <c r="C4999" i="21" s="1"/>
  <c r="B4998" i="21"/>
  <c r="C4998" i="21" s="1"/>
  <c r="B4997" i="21"/>
  <c r="C4997" i="21" s="1"/>
  <c r="C4996" i="21"/>
  <c r="B4996" i="21"/>
  <c r="B4995" i="21"/>
  <c r="C4995" i="21" s="1"/>
  <c r="B4994" i="21"/>
  <c r="C4994" i="21" s="1"/>
  <c r="B4993" i="21"/>
  <c r="C4993" i="21" s="1"/>
  <c r="C4992" i="21"/>
  <c r="B4992" i="21"/>
  <c r="B4991" i="21"/>
  <c r="C4991" i="21" s="1"/>
  <c r="B4990" i="21"/>
  <c r="C4990" i="21" s="1"/>
  <c r="B4989" i="21"/>
  <c r="C4989" i="21" s="1"/>
  <c r="C4988" i="21"/>
  <c r="B4988" i="21"/>
  <c r="B4987" i="21"/>
  <c r="C4987" i="21" s="1"/>
  <c r="B4986" i="21"/>
  <c r="C4986" i="21" s="1"/>
  <c r="B4985" i="21"/>
  <c r="C4985" i="21" s="1"/>
  <c r="C4984" i="21"/>
  <c r="B4984" i="21"/>
  <c r="B4983" i="21"/>
  <c r="C4983" i="21" s="1"/>
  <c r="B4982" i="21"/>
  <c r="C4982" i="21" s="1"/>
  <c r="B4981" i="21"/>
  <c r="C4981" i="21" s="1"/>
  <c r="B4980" i="21"/>
  <c r="C4980" i="21" s="1"/>
  <c r="B4979" i="21"/>
  <c r="C4979" i="21" s="1"/>
  <c r="B4978" i="21"/>
  <c r="C4978" i="21" s="1"/>
  <c r="B4977" i="21"/>
  <c r="C4977" i="21" s="1"/>
  <c r="B4976" i="21"/>
  <c r="C4976" i="21" s="1"/>
  <c r="B4975" i="21"/>
  <c r="C4975" i="21" s="1"/>
  <c r="C4974" i="21"/>
  <c r="B4974" i="21"/>
  <c r="B4973" i="21"/>
  <c r="C4973" i="21" s="1"/>
  <c r="B4972" i="21"/>
  <c r="C4972" i="21" s="1"/>
  <c r="B4971" i="21"/>
  <c r="C4971" i="21" s="1"/>
  <c r="C4970" i="21"/>
  <c r="B4970" i="21"/>
  <c r="B4969" i="21"/>
  <c r="C4969" i="21" s="1"/>
  <c r="B4968" i="21"/>
  <c r="C4968" i="21" s="1"/>
  <c r="B4967" i="21"/>
  <c r="C4967" i="21" s="1"/>
  <c r="C4966" i="21"/>
  <c r="B4966" i="21"/>
  <c r="B4965" i="21"/>
  <c r="C4965" i="21" s="1"/>
  <c r="B4964" i="21"/>
  <c r="C4964" i="21" s="1"/>
  <c r="B4963" i="21"/>
  <c r="C4963" i="21" s="1"/>
  <c r="C4962" i="21"/>
  <c r="B4962" i="21"/>
  <c r="B4961" i="21"/>
  <c r="C4961" i="21" s="1"/>
  <c r="B4960" i="21"/>
  <c r="C4960" i="21" s="1"/>
  <c r="B4959" i="21"/>
  <c r="C4959" i="21" s="1"/>
  <c r="C4958" i="21"/>
  <c r="B4958" i="21"/>
  <c r="B4957" i="21"/>
  <c r="C4957" i="21" s="1"/>
  <c r="B4956" i="21"/>
  <c r="C4956" i="21" s="1"/>
  <c r="B4955" i="21"/>
  <c r="C4955" i="21" s="1"/>
  <c r="B4954" i="21"/>
  <c r="C4954" i="21" s="1"/>
  <c r="B4953" i="21"/>
  <c r="C4953" i="21" s="1"/>
  <c r="B4952" i="21"/>
  <c r="C4952" i="21" s="1"/>
  <c r="B4951" i="21"/>
  <c r="C4951" i="21" s="1"/>
  <c r="C4950" i="21"/>
  <c r="B4950" i="21"/>
  <c r="B4949" i="21"/>
  <c r="C4949" i="21" s="1"/>
  <c r="B4948" i="21"/>
  <c r="C4948" i="21" s="1"/>
  <c r="B4947" i="21"/>
  <c r="C4947" i="21" s="1"/>
  <c r="B4946" i="21"/>
  <c r="C4946" i="21" s="1"/>
  <c r="B4945" i="21"/>
  <c r="C4945" i="21" s="1"/>
  <c r="B4944" i="21"/>
  <c r="C4944" i="21" s="1"/>
  <c r="B4943" i="21"/>
  <c r="C4943" i="21" s="1"/>
  <c r="C4942" i="21"/>
  <c r="B4942" i="21"/>
  <c r="B4941" i="21"/>
  <c r="C4941" i="21" s="1"/>
  <c r="B4940" i="21"/>
  <c r="C4940" i="21" s="1"/>
  <c r="B4939" i="21"/>
  <c r="C4939" i="21" s="1"/>
  <c r="B4938" i="21"/>
  <c r="C4938" i="21" s="1"/>
  <c r="B4937" i="21"/>
  <c r="C4937" i="21" s="1"/>
  <c r="B4936" i="21"/>
  <c r="C4936" i="21" s="1"/>
  <c r="B4935" i="21"/>
  <c r="C4935" i="21" s="1"/>
  <c r="C4934" i="21"/>
  <c r="B4934" i="21"/>
  <c r="B4933" i="21"/>
  <c r="C4933" i="21" s="1"/>
  <c r="B4932" i="21"/>
  <c r="C4932" i="21" s="1"/>
  <c r="B4931" i="21"/>
  <c r="C4931" i="21" s="1"/>
  <c r="C4930" i="21"/>
  <c r="B4930" i="21"/>
  <c r="B4929" i="21"/>
  <c r="C4929" i="21" s="1"/>
  <c r="B4928" i="21"/>
  <c r="C4928" i="21" s="1"/>
  <c r="B4927" i="21"/>
  <c r="C4927" i="21" s="1"/>
  <c r="C4926" i="21"/>
  <c r="B4926" i="21"/>
  <c r="B4925" i="21"/>
  <c r="C4925" i="21" s="1"/>
  <c r="B4924" i="21"/>
  <c r="C4924" i="21" s="1"/>
  <c r="B4923" i="21"/>
  <c r="C4923" i="21" s="1"/>
  <c r="C4922" i="21"/>
  <c r="B4922" i="21"/>
  <c r="B4921" i="21"/>
  <c r="C4921" i="21" s="1"/>
  <c r="B4920" i="21"/>
  <c r="C4920" i="21" s="1"/>
  <c r="B4919" i="21"/>
  <c r="C4919" i="21" s="1"/>
  <c r="C4918" i="21"/>
  <c r="B4918" i="21"/>
  <c r="B4917" i="21"/>
  <c r="C4917" i="21" s="1"/>
  <c r="B4916" i="21"/>
  <c r="C4916" i="21" s="1"/>
  <c r="B4915" i="21"/>
  <c r="C4915" i="21" s="1"/>
  <c r="C4914" i="21"/>
  <c r="B4914" i="21"/>
  <c r="B4913" i="21"/>
  <c r="C4913" i="21" s="1"/>
  <c r="B4912" i="21"/>
  <c r="C4912" i="21" s="1"/>
  <c r="B4911" i="21"/>
  <c r="C4911" i="21" s="1"/>
  <c r="C4910" i="21"/>
  <c r="B4910" i="21"/>
  <c r="B4909" i="21"/>
  <c r="C4909" i="21" s="1"/>
  <c r="B4908" i="21"/>
  <c r="C4908" i="21" s="1"/>
  <c r="B4907" i="21"/>
  <c r="C4907" i="21" s="1"/>
  <c r="C4906" i="21"/>
  <c r="B4906" i="21"/>
  <c r="B4905" i="21"/>
  <c r="C4905" i="21" s="1"/>
  <c r="B4904" i="21"/>
  <c r="C4904" i="21" s="1"/>
  <c r="B4903" i="21"/>
  <c r="C4903" i="21" s="1"/>
  <c r="C4902" i="21"/>
  <c r="B4902" i="21"/>
  <c r="B4901" i="21"/>
  <c r="C4901" i="21" s="1"/>
  <c r="B4900" i="21"/>
  <c r="C4900" i="21" s="1"/>
  <c r="B4899" i="21"/>
  <c r="C4899" i="21" s="1"/>
  <c r="C4898" i="21"/>
  <c r="B4898" i="21"/>
  <c r="B4897" i="21"/>
  <c r="C4897" i="21" s="1"/>
  <c r="B4896" i="21"/>
  <c r="C4896" i="21" s="1"/>
  <c r="B4895" i="21"/>
  <c r="C4895" i="21" s="1"/>
  <c r="C4894" i="21"/>
  <c r="B4894" i="21"/>
  <c r="B4893" i="21"/>
  <c r="C4893" i="21" s="1"/>
  <c r="B4892" i="21"/>
  <c r="C4892" i="21" s="1"/>
  <c r="B4891" i="21"/>
  <c r="C4891" i="21" s="1"/>
  <c r="C4890" i="21"/>
  <c r="B4890" i="21"/>
  <c r="B4889" i="21"/>
  <c r="C4889" i="21" s="1"/>
  <c r="B4888" i="21"/>
  <c r="C4888" i="21" s="1"/>
  <c r="B4887" i="21"/>
  <c r="C4887" i="21" s="1"/>
  <c r="C4886" i="21"/>
  <c r="B4886" i="21"/>
  <c r="B4885" i="21"/>
  <c r="C4885" i="21" s="1"/>
  <c r="B4884" i="21"/>
  <c r="C4884" i="21" s="1"/>
  <c r="B4883" i="21"/>
  <c r="C4883" i="21" s="1"/>
  <c r="C4882" i="21"/>
  <c r="B4882" i="21"/>
  <c r="B4881" i="21"/>
  <c r="C4881" i="21" s="1"/>
  <c r="B4880" i="21"/>
  <c r="C4880" i="21" s="1"/>
  <c r="B4879" i="21"/>
  <c r="C4879" i="21" s="1"/>
  <c r="C4878" i="21"/>
  <c r="B4878" i="21"/>
  <c r="B4877" i="21"/>
  <c r="C4877" i="21" s="1"/>
  <c r="B4876" i="21"/>
  <c r="C4876" i="21" s="1"/>
  <c r="B4875" i="21"/>
  <c r="C4875" i="21" s="1"/>
  <c r="C4874" i="21"/>
  <c r="B4874" i="21"/>
  <c r="B4873" i="21"/>
  <c r="C4873" i="21" s="1"/>
  <c r="B4872" i="21"/>
  <c r="C4872" i="21" s="1"/>
  <c r="B4871" i="21"/>
  <c r="C4871" i="21" s="1"/>
  <c r="C4870" i="21"/>
  <c r="B4870" i="21"/>
  <c r="B4869" i="21"/>
  <c r="C4869" i="21" s="1"/>
  <c r="B4868" i="21"/>
  <c r="C4868" i="21" s="1"/>
  <c r="B4867" i="21"/>
  <c r="C4867" i="21" s="1"/>
  <c r="C4866" i="21"/>
  <c r="B4866" i="21"/>
  <c r="B4865" i="21"/>
  <c r="C4865" i="21" s="1"/>
  <c r="B4864" i="21"/>
  <c r="C4864" i="21" s="1"/>
  <c r="B4863" i="21"/>
  <c r="C4863" i="21" s="1"/>
  <c r="C4862" i="21"/>
  <c r="B4862" i="21"/>
  <c r="B4861" i="21"/>
  <c r="C4861" i="21" s="1"/>
  <c r="B4860" i="21"/>
  <c r="C4860" i="21" s="1"/>
  <c r="B4859" i="21"/>
  <c r="C4859" i="21" s="1"/>
  <c r="C4858" i="21"/>
  <c r="B4858" i="21"/>
  <c r="B4857" i="21"/>
  <c r="C4857" i="21" s="1"/>
  <c r="B4856" i="21"/>
  <c r="C4856" i="21" s="1"/>
  <c r="B4855" i="21"/>
  <c r="C4855" i="21" s="1"/>
  <c r="C4854" i="21"/>
  <c r="B4854" i="21"/>
  <c r="B4853" i="21"/>
  <c r="C4853" i="21" s="1"/>
  <c r="B4852" i="21"/>
  <c r="C4852" i="21" s="1"/>
  <c r="B4851" i="21"/>
  <c r="C4851" i="21" s="1"/>
  <c r="B4850" i="21"/>
  <c r="C4850" i="21" s="1"/>
  <c r="B4849" i="21"/>
  <c r="C4849" i="21" s="1"/>
  <c r="B4848" i="21"/>
  <c r="C4848" i="21" s="1"/>
  <c r="B4847" i="21"/>
  <c r="C4847" i="21" s="1"/>
  <c r="C4846" i="21"/>
  <c r="B4846" i="21"/>
  <c r="B4845" i="21"/>
  <c r="C4845" i="21" s="1"/>
  <c r="B4844" i="21"/>
  <c r="C4844" i="21" s="1"/>
  <c r="B4843" i="21"/>
  <c r="C4843" i="21" s="1"/>
  <c r="B4842" i="21"/>
  <c r="C4842" i="21" s="1"/>
  <c r="B4841" i="21"/>
  <c r="C4841" i="21" s="1"/>
  <c r="B4840" i="21"/>
  <c r="C4840" i="21" s="1"/>
  <c r="B4839" i="21"/>
  <c r="C4839" i="21" s="1"/>
  <c r="C4838" i="21"/>
  <c r="B4838" i="21"/>
  <c r="B4837" i="21"/>
  <c r="C4837" i="21" s="1"/>
  <c r="B4836" i="21"/>
  <c r="C4836" i="21" s="1"/>
  <c r="B4835" i="21"/>
  <c r="C4835" i="21" s="1"/>
  <c r="B4834" i="21"/>
  <c r="C4834" i="21" s="1"/>
  <c r="B4833" i="21"/>
  <c r="C4833" i="21" s="1"/>
  <c r="B4832" i="21"/>
  <c r="C4832" i="21" s="1"/>
  <c r="B4831" i="21"/>
  <c r="C4831" i="21" s="1"/>
  <c r="C4830" i="21"/>
  <c r="B4830" i="21"/>
  <c r="B4829" i="21"/>
  <c r="C4829" i="21" s="1"/>
  <c r="B4828" i="21"/>
  <c r="C4828" i="21" s="1"/>
  <c r="B4827" i="21"/>
  <c r="C4827" i="21" s="1"/>
  <c r="B4826" i="21"/>
  <c r="C4826" i="21" s="1"/>
  <c r="B4825" i="21"/>
  <c r="C4825" i="21" s="1"/>
  <c r="B4824" i="21"/>
  <c r="C4824" i="21" s="1"/>
  <c r="B4823" i="21"/>
  <c r="C4823" i="21" s="1"/>
  <c r="C4822" i="21"/>
  <c r="B4822" i="21"/>
  <c r="B4821" i="21"/>
  <c r="C4821" i="21" s="1"/>
  <c r="B4820" i="21"/>
  <c r="C4820" i="21" s="1"/>
  <c r="B4819" i="21"/>
  <c r="C4819" i="21" s="1"/>
  <c r="B4818" i="21"/>
  <c r="C4818" i="21" s="1"/>
  <c r="B4817" i="21"/>
  <c r="C4817" i="21" s="1"/>
  <c r="B4816" i="21"/>
  <c r="C4816" i="21" s="1"/>
  <c r="B4815" i="21"/>
  <c r="C4815" i="21" s="1"/>
  <c r="C4814" i="21"/>
  <c r="B4814" i="21"/>
  <c r="B4813" i="21"/>
  <c r="C4813" i="21" s="1"/>
  <c r="B4812" i="21"/>
  <c r="C4812" i="21" s="1"/>
  <c r="B4811" i="21"/>
  <c r="C4811" i="21" s="1"/>
  <c r="B4810" i="21"/>
  <c r="C4810" i="21" s="1"/>
  <c r="B4809" i="21"/>
  <c r="C4809" i="21" s="1"/>
  <c r="B4808" i="21"/>
  <c r="C4808" i="21" s="1"/>
  <c r="B4807" i="21"/>
  <c r="C4807" i="21" s="1"/>
  <c r="C4806" i="21"/>
  <c r="B4806" i="21"/>
  <c r="B4805" i="21"/>
  <c r="C4805" i="21" s="1"/>
  <c r="B4804" i="21"/>
  <c r="C4804" i="21" s="1"/>
  <c r="B4803" i="21"/>
  <c r="C4803" i="21" s="1"/>
  <c r="B4802" i="21"/>
  <c r="C4802" i="21" s="1"/>
  <c r="B4801" i="21"/>
  <c r="C4801" i="21" s="1"/>
  <c r="B4800" i="21"/>
  <c r="C4800" i="21" s="1"/>
  <c r="B4799" i="21"/>
  <c r="C4799" i="21" s="1"/>
  <c r="C4798" i="21"/>
  <c r="B4798" i="21"/>
  <c r="B4797" i="21"/>
  <c r="C4797" i="21" s="1"/>
  <c r="B4796" i="21"/>
  <c r="C4796" i="21" s="1"/>
  <c r="B4795" i="21"/>
  <c r="C4795" i="21" s="1"/>
  <c r="B4794" i="21"/>
  <c r="C4794" i="21" s="1"/>
  <c r="B4793" i="21"/>
  <c r="C4793" i="21" s="1"/>
  <c r="B4792" i="21"/>
  <c r="C4792" i="21" s="1"/>
  <c r="B4791" i="21"/>
  <c r="C4791" i="21" s="1"/>
  <c r="C4790" i="21"/>
  <c r="B4790" i="21"/>
  <c r="B4789" i="21"/>
  <c r="C4789" i="21" s="1"/>
  <c r="B4788" i="21"/>
  <c r="C4788" i="21" s="1"/>
  <c r="B4787" i="21"/>
  <c r="C4787" i="21" s="1"/>
  <c r="B4786" i="21"/>
  <c r="C4786" i="21" s="1"/>
  <c r="B4785" i="21"/>
  <c r="C4785" i="21" s="1"/>
  <c r="B4784" i="21"/>
  <c r="C4784" i="21" s="1"/>
  <c r="B4783" i="21"/>
  <c r="C4783" i="21" s="1"/>
  <c r="C4782" i="21"/>
  <c r="B4782" i="21"/>
  <c r="B4781" i="21"/>
  <c r="C4781" i="21" s="1"/>
  <c r="B4780" i="21"/>
  <c r="C4780" i="21" s="1"/>
  <c r="B4779" i="21"/>
  <c r="C4779" i="21" s="1"/>
  <c r="B4778" i="21"/>
  <c r="C4778" i="21" s="1"/>
  <c r="B4777" i="21"/>
  <c r="C4777" i="21" s="1"/>
  <c r="B4776" i="21"/>
  <c r="C4776" i="21" s="1"/>
  <c r="B4775" i="21"/>
  <c r="C4775" i="21" s="1"/>
  <c r="C4774" i="21"/>
  <c r="B4774" i="21"/>
  <c r="B4773" i="21"/>
  <c r="C4773" i="21" s="1"/>
  <c r="B4772" i="21"/>
  <c r="C4772" i="21" s="1"/>
  <c r="B4771" i="21"/>
  <c r="C4771" i="21" s="1"/>
  <c r="B4770" i="21"/>
  <c r="C4770" i="21" s="1"/>
  <c r="B4769" i="21"/>
  <c r="C4769" i="21" s="1"/>
  <c r="B4768" i="21"/>
  <c r="C4768" i="21" s="1"/>
  <c r="B4767" i="21"/>
  <c r="C4767" i="21" s="1"/>
  <c r="C4766" i="21"/>
  <c r="B4766" i="21"/>
  <c r="B4765" i="21"/>
  <c r="C4765" i="21" s="1"/>
  <c r="B4764" i="21"/>
  <c r="C4764" i="21" s="1"/>
  <c r="B4763" i="21"/>
  <c r="C4763" i="21" s="1"/>
  <c r="C4762" i="21"/>
  <c r="B4762" i="21"/>
  <c r="B4761" i="21"/>
  <c r="C4761" i="21" s="1"/>
  <c r="B4760" i="21"/>
  <c r="C4760" i="21" s="1"/>
  <c r="B4759" i="21"/>
  <c r="C4759" i="21" s="1"/>
  <c r="C4758" i="21"/>
  <c r="B4758" i="21"/>
  <c r="B4757" i="21"/>
  <c r="C4757" i="21" s="1"/>
  <c r="B4756" i="21"/>
  <c r="C4756" i="21" s="1"/>
  <c r="B4755" i="21"/>
  <c r="C4755" i="21" s="1"/>
  <c r="C4754" i="21"/>
  <c r="B4754" i="21"/>
  <c r="B4753" i="21"/>
  <c r="C4753" i="21" s="1"/>
  <c r="B4752" i="21"/>
  <c r="C4752" i="21" s="1"/>
  <c r="B4751" i="21"/>
  <c r="C4751" i="21" s="1"/>
  <c r="C4750" i="21"/>
  <c r="B4750" i="21"/>
  <c r="B4749" i="21"/>
  <c r="C4749" i="21" s="1"/>
  <c r="E4748" i="21"/>
  <c r="D4748" i="21"/>
  <c r="B4748" i="21"/>
  <c r="C4748" i="21" s="1"/>
  <c r="B4747" i="21"/>
  <c r="C4747" i="21" s="1"/>
  <c r="B4746" i="21"/>
  <c r="C4746" i="21" s="1"/>
  <c r="B4745" i="21"/>
  <c r="C4745" i="21" s="1"/>
  <c r="B4744" i="21"/>
  <c r="C4744" i="21" s="1"/>
  <c r="C4743" i="21"/>
  <c r="B4743" i="21"/>
  <c r="B4742" i="21"/>
  <c r="C4742" i="21" s="1"/>
  <c r="B4741" i="21"/>
  <c r="C4741" i="21" s="1"/>
  <c r="B4740" i="21"/>
  <c r="C4740" i="21" s="1"/>
  <c r="B4739" i="21"/>
  <c r="C4739" i="21" s="1"/>
  <c r="B4738" i="21"/>
  <c r="C4738" i="21" s="1"/>
  <c r="B4737" i="21"/>
  <c r="C4737" i="21" s="1"/>
  <c r="B4736" i="21"/>
  <c r="C4736" i="21" s="1"/>
  <c r="C4735" i="21"/>
  <c r="B4735" i="21"/>
  <c r="B4734" i="21"/>
  <c r="C4734" i="21" s="1"/>
  <c r="B4733" i="21"/>
  <c r="C4733" i="21" s="1"/>
  <c r="B4732" i="21"/>
  <c r="C4732" i="21" s="1"/>
  <c r="B4731" i="21"/>
  <c r="C4731" i="21" s="1"/>
  <c r="B4730" i="21"/>
  <c r="C4730" i="21" s="1"/>
  <c r="B4729" i="21"/>
  <c r="C4729" i="21" s="1"/>
  <c r="B4728" i="21"/>
  <c r="C4728" i="21" s="1"/>
  <c r="C4727" i="21"/>
  <c r="B4727" i="21"/>
  <c r="B4726" i="21"/>
  <c r="C4726" i="21" s="1"/>
  <c r="B4725" i="21"/>
  <c r="C4725" i="21" s="1"/>
  <c r="B4724" i="21"/>
  <c r="C4724" i="21" s="1"/>
  <c r="B4723" i="21"/>
  <c r="C4723" i="21" s="1"/>
  <c r="B4722" i="21"/>
  <c r="C4722" i="21" s="1"/>
  <c r="B4721" i="21"/>
  <c r="C4721" i="21" s="1"/>
  <c r="B4720" i="21"/>
  <c r="C4720" i="21" s="1"/>
  <c r="C4719" i="21"/>
  <c r="B4719" i="21"/>
  <c r="B4718" i="21"/>
  <c r="C4718" i="21" s="1"/>
  <c r="B4717" i="21"/>
  <c r="C4717" i="21" s="1"/>
  <c r="B4716" i="21"/>
  <c r="C4716" i="21" s="1"/>
  <c r="B4715" i="21"/>
  <c r="C4715" i="21" s="1"/>
  <c r="B4714" i="21"/>
  <c r="C4714" i="21" s="1"/>
  <c r="B4713" i="21"/>
  <c r="C4713" i="21" s="1"/>
  <c r="B4712" i="21"/>
  <c r="C4712" i="21" s="1"/>
  <c r="C4711" i="21"/>
  <c r="B4711" i="21"/>
  <c r="B4710" i="21"/>
  <c r="C4710" i="21" s="1"/>
  <c r="B4709" i="21"/>
  <c r="C4709" i="21" s="1"/>
  <c r="B4708" i="21"/>
  <c r="C4708" i="21" s="1"/>
  <c r="B4707" i="21"/>
  <c r="C4707" i="21" s="1"/>
  <c r="B4706" i="21"/>
  <c r="C4706" i="21" s="1"/>
  <c r="B4705" i="21"/>
  <c r="C4705" i="21" s="1"/>
  <c r="B4704" i="21"/>
  <c r="C4704" i="21" s="1"/>
  <c r="C4703" i="21"/>
  <c r="B4703" i="21"/>
  <c r="B4702" i="21"/>
  <c r="C4702" i="21" s="1"/>
  <c r="B4701" i="21"/>
  <c r="C4701" i="21" s="1"/>
  <c r="B4700" i="21"/>
  <c r="C4700" i="21" s="1"/>
  <c r="C4699" i="21"/>
  <c r="B4699" i="21"/>
  <c r="B4698" i="21"/>
  <c r="C4698" i="21" s="1"/>
  <c r="B4697" i="21"/>
  <c r="C4697" i="21" s="1"/>
  <c r="B4696" i="21"/>
  <c r="C4696" i="21" s="1"/>
  <c r="C4695" i="21"/>
  <c r="B4695" i="21"/>
  <c r="B4694" i="21"/>
  <c r="C4694" i="21" s="1"/>
  <c r="B4693" i="21"/>
  <c r="C4693" i="21" s="1"/>
  <c r="B4692" i="21"/>
  <c r="C4692" i="21" s="1"/>
  <c r="C4691" i="21"/>
  <c r="B4691" i="21"/>
  <c r="B4690" i="21"/>
  <c r="C4690" i="21" s="1"/>
  <c r="B4689" i="21"/>
  <c r="C4689" i="21" s="1"/>
  <c r="B4688" i="21"/>
  <c r="C4688" i="21" s="1"/>
  <c r="C4687" i="21"/>
  <c r="B4687" i="21"/>
  <c r="B4686" i="21"/>
  <c r="C4686" i="21" s="1"/>
  <c r="B4685" i="21"/>
  <c r="C4685" i="21" s="1"/>
  <c r="B4684" i="21"/>
  <c r="C4684" i="21" s="1"/>
  <c r="C4683" i="21"/>
  <c r="B4683" i="21"/>
  <c r="B4682" i="21"/>
  <c r="C4682" i="21" s="1"/>
  <c r="B4681" i="21"/>
  <c r="C4681" i="21" s="1"/>
  <c r="B4680" i="21"/>
  <c r="C4680" i="21" s="1"/>
  <c r="C4679" i="21"/>
  <c r="B4679" i="21"/>
  <c r="B4678" i="21"/>
  <c r="C4678" i="21" s="1"/>
  <c r="B4677" i="21"/>
  <c r="C4677" i="21" s="1"/>
  <c r="B4676" i="21"/>
  <c r="C4676" i="21" s="1"/>
  <c r="C4675" i="21"/>
  <c r="B4675" i="21"/>
  <c r="B4674" i="21"/>
  <c r="C4674" i="21" s="1"/>
  <c r="B4673" i="21"/>
  <c r="C4673" i="21" s="1"/>
  <c r="B4672" i="21"/>
  <c r="C4672" i="21" s="1"/>
  <c r="C4671" i="21"/>
  <c r="B4671" i="21"/>
  <c r="B4670" i="21"/>
  <c r="C4670" i="21" s="1"/>
  <c r="B4669" i="21"/>
  <c r="C4669" i="21" s="1"/>
  <c r="B4668" i="21"/>
  <c r="C4668" i="21" s="1"/>
  <c r="C4667" i="21"/>
  <c r="B4667" i="21"/>
  <c r="B4666" i="21"/>
  <c r="C4666" i="21" s="1"/>
  <c r="B4665" i="21"/>
  <c r="C4665" i="21" s="1"/>
  <c r="B4664" i="21"/>
  <c r="C4664" i="21" s="1"/>
  <c r="C4663" i="21"/>
  <c r="B4663" i="21"/>
  <c r="B4662" i="21"/>
  <c r="C4662" i="21" s="1"/>
  <c r="B4661" i="21"/>
  <c r="C4661" i="21" s="1"/>
  <c r="B4660" i="21"/>
  <c r="C4660" i="21" s="1"/>
  <c r="C4659" i="21"/>
  <c r="B4659" i="21"/>
  <c r="B4658" i="21"/>
  <c r="C4658" i="21" s="1"/>
  <c r="B4657" i="21"/>
  <c r="C4657" i="21" s="1"/>
  <c r="B4656" i="21"/>
  <c r="C4656" i="21" s="1"/>
  <c r="C4655" i="21"/>
  <c r="B4655" i="21"/>
  <c r="B4654" i="21"/>
  <c r="C4654" i="21" s="1"/>
  <c r="B4653" i="21"/>
  <c r="C4653" i="21" s="1"/>
  <c r="B4652" i="21"/>
  <c r="C4652" i="21" s="1"/>
  <c r="C4651" i="21"/>
  <c r="B4651" i="21"/>
  <c r="B4650" i="21"/>
  <c r="C4650" i="21" s="1"/>
  <c r="B4649" i="21"/>
  <c r="C4649" i="21" s="1"/>
  <c r="B4648" i="21"/>
  <c r="C4648" i="21" s="1"/>
  <c r="C4647" i="21"/>
  <c r="B4647" i="21"/>
  <c r="B4646" i="21"/>
  <c r="C4646" i="21" s="1"/>
  <c r="B4645" i="21"/>
  <c r="C4645" i="21" s="1"/>
  <c r="B4644" i="21"/>
  <c r="C4644" i="21" s="1"/>
  <c r="C4643" i="21"/>
  <c r="B4643" i="21"/>
  <c r="B4642" i="21"/>
  <c r="C4642" i="21" s="1"/>
  <c r="B4641" i="21"/>
  <c r="C4641" i="21" s="1"/>
  <c r="B4640" i="21"/>
  <c r="C4640" i="21" s="1"/>
  <c r="C4639" i="21"/>
  <c r="B4639" i="21"/>
  <c r="B4638" i="21"/>
  <c r="C4638" i="21" s="1"/>
  <c r="B4637" i="21"/>
  <c r="C4637" i="21" s="1"/>
  <c r="B4636" i="21"/>
  <c r="C4636" i="21" s="1"/>
  <c r="C4635" i="21"/>
  <c r="B4635" i="21"/>
  <c r="B4634" i="21"/>
  <c r="C4634" i="21" s="1"/>
  <c r="B4633" i="21"/>
  <c r="C4633" i="21" s="1"/>
  <c r="B4632" i="21"/>
  <c r="C4632" i="21" s="1"/>
  <c r="C4631" i="21"/>
  <c r="B4631" i="21"/>
  <c r="B4630" i="21"/>
  <c r="C4630" i="21" s="1"/>
  <c r="B4629" i="21"/>
  <c r="C4629" i="21" s="1"/>
  <c r="B4628" i="21"/>
  <c r="C4628" i="21" s="1"/>
  <c r="C4627" i="21"/>
  <c r="B4627" i="21"/>
  <c r="B4626" i="21"/>
  <c r="C4626" i="21" s="1"/>
  <c r="B4625" i="21"/>
  <c r="C4625" i="21" s="1"/>
  <c r="B4624" i="21"/>
  <c r="C4624" i="21" s="1"/>
  <c r="C4623" i="21"/>
  <c r="B4623" i="21"/>
  <c r="B4622" i="21"/>
  <c r="C4622" i="21" s="1"/>
  <c r="B4621" i="21"/>
  <c r="C4621" i="21" s="1"/>
  <c r="B4620" i="21"/>
  <c r="C4620" i="21" s="1"/>
  <c r="C4619" i="21"/>
  <c r="B4619" i="21"/>
  <c r="B4618" i="21"/>
  <c r="C4618" i="21" s="1"/>
  <c r="B4617" i="21"/>
  <c r="C4617" i="21" s="1"/>
  <c r="B4616" i="21"/>
  <c r="C4616" i="21" s="1"/>
  <c r="C4615" i="21"/>
  <c r="B4615" i="21"/>
  <c r="B4614" i="21"/>
  <c r="C4614" i="21" s="1"/>
  <c r="B4613" i="21"/>
  <c r="C4613" i="21" s="1"/>
  <c r="B4612" i="21"/>
  <c r="C4612" i="21" s="1"/>
  <c r="C4611" i="21"/>
  <c r="B4611" i="21"/>
  <c r="B4610" i="21"/>
  <c r="C4610" i="21" s="1"/>
  <c r="B4609" i="21"/>
  <c r="C4609" i="21" s="1"/>
  <c r="B4608" i="21"/>
  <c r="C4608" i="21" s="1"/>
  <c r="C4607" i="21"/>
  <c r="B4607" i="21"/>
  <c r="B4606" i="21"/>
  <c r="C4606" i="21" s="1"/>
  <c r="B4605" i="21"/>
  <c r="C4605" i="21" s="1"/>
  <c r="B4604" i="21"/>
  <c r="C4604" i="21" s="1"/>
  <c r="C4603" i="21"/>
  <c r="B4603" i="21"/>
  <c r="B4602" i="21"/>
  <c r="C4602" i="21" s="1"/>
  <c r="B4601" i="21"/>
  <c r="C4601" i="21" s="1"/>
  <c r="B4600" i="21"/>
  <c r="C4600" i="21" s="1"/>
  <c r="C4599" i="21"/>
  <c r="B4599" i="21"/>
  <c r="B4598" i="21"/>
  <c r="C4598" i="21" s="1"/>
  <c r="B4597" i="21"/>
  <c r="C4597" i="21" s="1"/>
  <c r="B4596" i="21"/>
  <c r="C4596" i="21" s="1"/>
  <c r="C4595" i="21"/>
  <c r="B4595" i="21"/>
  <c r="B4594" i="21"/>
  <c r="C4594" i="21" s="1"/>
  <c r="B4593" i="21"/>
  <c r="C4593" i="21" s="1"/>
  <c r="B4592" i="21"/>
  <c r="C4592" i="21" s="1"/>
  <c r="C4591" i="21"/>
  <c r="B4591" i="21"/>
  <c r="B4590" i="21"/>
  <c r="C4590" i="21" s="1"/>
  <c r="B4589" i="21"/>
  <c r="C4589" i="21" s="1"/>
  <c r="B4588" i="21"/>
  <c r="C4588" i="21" s="1"/>
  <c r="C4587" i="21"/>
  <c r="B4587" i="21"/>
  <c r="B4586" i="21"/>
  <c r="C4586" i="21" s="1"/>
  <c r="B4585" i="21"/>
  <c r="C4585" i="21" s="1"/>
  <c r="B4584" i="21"/>
  <c r="C4584" i="21" s="1"/>
  <c r="C4583" i="21"/>
  <c r="B4583" i="21"/>
  <c r="B4582" i="21"/>
  <c r="C4582" i="21" s="1"/>
  <c r="B4581" i="21"/>
  <c r="C4581" i="21" s="1"/>
  <c r="B4580" i="21"/>
  <c r="C4580" i="21" s="1"/>
  <c r="C4579" i="21"/>
  <c r="B4579" i="21"/>
  <c r="B4578" i="21"/>
  <c r="C4578" i="21" s="1"/>
  <c r="B4577" i="21"/>
  <c r="C4577" i="21" s="1"/>
  <c r="B4576" i="21"/>
  <c r="C4576" i="21" s="1"/>
  <c r="C4575" i="21"/>
  <c r="B4575" i="21"/>
  <c r="B4574" i="21"/>
  <c r="C4574" i="21" s="1"/>
  <c r="B4573" i="21"/>
  <c r="C4573" i="21" s="1"/>
  <c r="B4572" i="21"/>
  <c r="C4572" i="21" s="1"/>
  <c r="C4571" i="21"/>
  <c r="B4571" i="21"/>
  <c r="B4570" i="21"/>
  <c r="C4570" i="21" s="1"/>
  <c r="B4569" i="21"/>
  <c r="C4569" i="21" s="1"/>
  <c r="B4568" i="21"/>
  <c r="C4568" i="21" s="1"/>
  <c r="C4567" i="21"/>
  <c r="B4567" i="21"/>
  <c r="B4566" i="21"/>
  <c r="C4566" i="21" s="1"/>
  <c r="B4565" i="21"/>
  <c r="C4565" i="21" s="1"/>
  <c r="B4564" i="21"/>
  <c r="C4564" i="21" s="1"/>
  <c r="C4563" i="21"/>
  <c r="B4563" i="21"/>
  <c r="B4562" i="21"/>
  <c r="C4562" i="21" s="1"/>
  <c r="B4561" i="21"/>
  <c r="C4561" i="21" s="1"/>
  <c r="B4560" i="21"/>
  <c r="C4560" i="21" s="1"/>
  <c r="C4559" i="21"/>
  <c r="B4559" i="21"/>
  <c r="B4558" i="21"/>
  <c r="C4558" i="21" s="1"/>
  <c r="B4557" i="21"/>
  <c r="C4557" i="21" s="1"/>
  <c r="B4556" i="21"/>
  <c r="C4556" i="21" s="1"/>
  <c r="C4555" i="21"/>
  <c r="B4555" i="21"/>
  <c r="B4554" i="21"/>
  <c r="C4554" i="21" s="1"/>
  <c r="B4553" i="21"/>
  <c r="C4553" i="21" s="1"/>
  <c r="B4552" i="21"/>
  <c r="C4552" i="21" s="1"/>
  <c r="C4551" i="21"/>
  <c r="B4551" i="21"/>
  <c r="B4550" i="21"/>
  <c r="C4550" i="21" s="1"/>
  <c r="B4549" i="21"/>
  <c r="C4549" i="21" s="1"/>
  <c r="B4548" i="21"/>
  <c r="C4548" i="21" s="1"/>
  <c r="C4547" i="21"/>
  <c r="B4547" i="21"/>
  <c r="B4546" i="21"/>
  <c r="C4546" i="21" s="1"/>
  <c r="B4545" i="21"/>
  <c r="C4545" i="21" s="1"/>
  <c r="B4544" i="21"/>
  <c r="C4544" i="21" s="1"/>
  <c r="C4543" i="21"/>
  <c r="B4543" i="21"/>
  <c r="B4542" i="21"/>
  <c r="C4542" i="21" s="1"/>
  <c r="B4541" i="21"/>
  <c r="C4541" i="21" s="1"/>
  <c r="B4540" i="21"/>
  <c r="C4540" i="21" s="1"/>
  <c r="C4539" i="21"/>
  <c r="B4539" i="21"/>
  <c r="B4538" i="21"/>
  <c r="C4538" i="21" s="1"/>
  <c r="B4537" i="21"/>
  <c r="C4537" i="21" s="1"/>
  <c r="B4536" i="21"/>
  <c r="C4536" i="21" s="1"/>
  <c r="C4535" i="21"/>
  <c r="B4535" i="21"/>
  <c r="B4534" i="21"/>
  <c r="C4534" i="21" s="1"/>
  <c r="B4533" i="21"/>
  <c r="C4533" i="21" s="1"/>
  <c r="B4532" i="21"/>
  <c r="C4532" i="21" s="1"/>
  <c r="C4531" i="21"/>
  <c r="B4531" i="21"/>
  <c r="B4530" i="21"/>
  <c r="C4530" i="21" s="1"/>
  <c r="B4529" i="21"/>
  <c r="C4529" i="21" s="1"/>
  <c r="B4528" i="21"/>
  <c r="C4528" i="21" s="1"/>
  <c r="C4527" i="21"/>
  <c r="B4527" i="21"/>
  <c r="B4526" i="21"/>
  <c r="C4526" i="21" s="1"/>
  <c r="B4525" i="21"/>
  <c r="C4525" i="21" s="1"/>
  <c r="B4524" i="21"/>
  <c r="C4524" i="21" s="1"/>
  <c r="C4523" i="21"/>
  <c r="B4523" i="21"/>
  <c r="B4522" i="21"/>
  <c r="C4522" i="21" s="1"/>
  <c r="B4521" i="21"/>
  <c r="C4521" i="21" s="1"/>
  <c r="B4520" i="21"/>
  <c r="C4520" i="21" s="1"/>
  <c r="C4519" i="21"/>
  <c r="B4519" i="21"/>
  <c r="B4518" i="21"/>
  <c r="C4518" i="21" s="1"/>
  <c r="B4517" i="21"/>
  <c r="C4517" i="21" s="1"/>
  <c r="B4516" i="21"/>
  <c r="C4516" i="21" s="1"/>
  <c r="C4515" i="21"/>
  <c r="B4515" i="21"/>
  <c r="B4514" i="21"/>
  <c r="C4514" i="21" s="1"/>
  <c r="B4513" i="21"/>
  <c r="C4513" i="21" s="1"/>
  <c r="B4512" i="21"/>
  <c r="C4512" i="21" s="1"/>
  <c r="C4511" i="21"/>
  <c r="B4511" i="21"/>
  <c r="B4510" i="21"/>
  <c r="C4510" i="21" s="1"/>
  <c r="B4509" i="21"/>
  <c r="C4509" i="21" s="1"/>
  <c r="B4508" i="21"/>
  <c r="C4508" i="21" s="1"/>
  <c r="C4507" i="21"/>
  <c r="B4507" i="21"/>
  <c r="B4506" i="21"/>
  <c r="C4506" i="21" s="1"/>
  <c r="B4505" i="21"/>
  <c r="C4505" i="21" s="1"/>
  <c r="B4504" i="21"/>
  <c r="C4504" i="21" s="1"/>
  <c r="C4503" i="21"/>
  <c r="B4503" i="21"/>
  <c r="B4502" i="21"/>
  <c r="C4502" i="21" s="1"/>
  <c r="B4501" i="21"/>
  <c r="C4501" i="21" s="1"/>
  <c r="B4500" i="21"/>
  <c r="C4500" i="21" s="1"/>
  <c r="C4499" i="21"/>
  <c r="B4499" i="21"/>
  <c r="B4498" i="21"/>
  <c r="C4498" i="21" s="1"/>
  <c r="B4497" i="21"/>
  <c r="C4497" i="21" s="1"/>
  <c r="B4496" i="21"/>
  <c r="C4496" i="21" s="1"/>
  <c r="C4495" i="21"/>
  <c r="B4495" i="21"/>
  <c r="B4494" i="21"/>
  <c r="C4494" i="21" s="1"/>
  <c r="B4493" i="21"/>
  <c r="C4493" i="21" s="1"/>
  <c r="B4492" i="21"/>
  <c r="C4492" i="21" s="1"/>
  <c r="C4491" i="21"/>
  <c r="B4491" i="21"/>
  <c r="B4490" i="21"/>
  <c r="C4490" i="21" s="1"/>
  <c r="B4489" i="21"/>
  <c r="C4489" i="21" s="1"/>
  <c r="B4488" i="21"/>
  <c r="C4488" i="21" s="1"/>
  <c r="C4487" i="21"/>
  <c r="B4487" i="21"/>
  <c r="B4486" i="21"/>
  <c r="C4486" i="21" s="1"/>
  <c r="B4485" i="21"/>
  <c r="C4485" i="21" s="1"/>
  <c r="B4484" i="21"/>
  <c r="C4484" i="21" s="1"/>
  <c r="C4483" i="21"/>
  <c r="B4483" i="21"/>
  <c r="B4482" i="21"/>
  <c r="C4482" i="21" s="1"/>
  <c r="B4481" i="21"/>
  <c r="C4481" i="21" s="1"/>
  <c r="B4480" i="21"/>
  <c r="C4480" i="21" s="1"/>
  <c r="C4479" i="21"/>
  <c r="B4479" i="21"/>
  <c r="B4478" i="21"/>
  <c r="C4478" i="21" s="1"/>
  <c r="B4477" i="21"/>
  <c r="C4477" i="21" s="1"/>
  <c r="B4476" i="21"/>
  <c r="C4476" i="21" s="1"/>
  <c r="C4475" i="21"/>
  <c r="B4475" i="21"/>
  <c r="B4474" i="21"/>
  <c r="C4474" i="21" s="1"/>
  <c r="B4473" i="21"/>
  <c r="C4473" i="21" s="1"/>
  <c r="B4472" i="21"/>
  <c r="C4472" i="21" s="1"/>
  <c r="C4471" i="21"/>
  <c r="B4471" i="21"/>
  <c r="B4470" i="21"/>
  <c r="C4470" i="21" s="1"/>
  <c r="B4469" i="21"/>
  <c r="C4469" i="21" s="1"/>
  <c r="B4468" i="21"/>
  <c r="C4468" i="21" s="1"/>
  <c r="C4467" i="21"/>
  <c r="B4467" i="21"/>
  <c r="B4466" i="21"/>
  <c r="C4466" i="21" s="1"/>
  <c r="B4465" i="21"/>
  <c r="C4465" i="21" s="1"/>
  <c r="B4464" i="21"/>
  <c r="C4464" i="21" s="1"/>
  <c r="C4463" i="21"/>
  <c r="B4463" i="21"/>
  <c r="B4462" i="21"/>
  <c r="C4462" i="21" s="1"/>
  <c r="B4461" i="21"/>
  <c r="C4461" i="21" s="1"/>
  <c r="B4460" i="21"/>
  <c r="C4460" i="21" s="1"/>
  <c r="C4459" i="21"/>
  <c r="B4459" i="21"/>
  <c r="B4458" i="21"/>
  <c r="C4458" i="21" s="1"/>
  <c r="B4457" i="21"/>
  <c r="C4457" i="21" s="1"/>
  <c r="B4456" i="21"/>
  <c r="C4456" i="21" s="1"/>
  <c r="C4455" i="21"/>
  <c r="B4455" i="21"/>
  <c r="B4454" i="21"/>
  <c r="C4454" i="21" s="1"/>
  <c r="B4453" i="21"/>
  <c r="C4453" i="21" s="1"/>
  <c r="B4452" i="21"/>
  <c r="C4452" i="21" s="1"/>
  <c r="C4451" i="21"/>
  <c r="B4451" i="21"/>
  <c r="B4450" i="21"/>
  <c r="C4450" i="21" s="1"/>
  <c r="B4449" i="21"/>
  <c r="C4449" i="21" s="1"/>
  <c r="B4448" i="21"/>
  <c r="C4448" i="21" s="1"/>
  <c r="C4447" i="21"/>
  <c r="B4447" i="21"/>
  <c r="B4446" i="21"/>
  <c r="C4446" i="21" s="1"/>
  <c r="B4445" i="21"/>
  <c r="C4445" i="21" s="1"/>
  <c r="B4444" i="21"/>
  <c r="C4444" i="21" s="1"/>
  <c r="C4443" i="21"/>
  <c r="B4443" i="21"/>
  <c r="B4442" i="21"/>
  <c r="C4442" i="21" s="1"/>
  <c r="B4441" i="21"/>
  <c r="C4441" i="21" s="1"/>
  <c r="B4440" i="21"/>
  <c r="C4440" i="21" s="1"/>
  <c r="C4439" i="21"/>
  <c r="B4439" i="21"/>
  <c r="B4438" i="21"/>
  <c r="C4438" i="21" s="1"/>
  <c r="B4437" i="21"/>
  <c r="C4437" i="21" s="1"/>
  <c r="B4436" i="21"/>
  <c r="C4436" i="21" s="1"/>
  <c r="C4435" i="21"/>
  <c r="B4435" i="21"/>
  <c r="B4434" i="21"/>
  <c r="C4434" i="21" s="1"/>
  <c r="B4433" i="21"/>
  <c r="C4433" i="21" s="1"/>
  <c r="B4432" i="21"/>
  <c r="C4432" i="21" s="1"/>
  <c r="C4431" i="21"/>
  <c r="B4431" i="21"/>
  <c r="B4430" i="21"/>
  <c r="C4430" i="21" s="1"/>
  <c r="B4429" i="21"/>
  <c r="C4429" i="21" s="1"/>
  <c r="B4428" i="21"/>
  <c r="C4428" i="21" s="1"/>
  <c r="C4427" i="21"/>
  <c r="B4427" i="21"/>
  <c r="B4426" i="21"/>
  <c r="C4426" i="21" s="1"/>
  <c r="B4425" i="21"/>
  <c r="C4425" i="21" s="1"/>
  <c r="B4424" i="21"/>
  <c r="C4424" i="21" s="1"/>
  <c r="C4423" i="21"/>
  <c r="B4423" i="21"/>
  <c r="B4422" i="21"/>
  <c r="C4422" i="21" s="1"/>
  <c r="B4421" i="21"/>
  <c r="C4421" i="21" s="1"/>
  <c r="B4420" i="21"/>
  <c r="C4420" i="21" s="1"/>
  <c r="C4419" i="21"/>
  <c r="B4419" i="21"/>
  <c r="B4418" i="21"/>
  <c r="C4418" i="21" s="1"/>
  <c r="B4417" i="21"/>
  <c r="C4417" i="21" s="1"/>
  <c r="B4416" i="21"/>
  <c r="C4416" i="21" s="1"/>
  <c r="C4415" i="21"/>
  <c r="B4415" i="21"/>
  <c r="B4414" i="21"/>
  <c r="C4414" i="21" s="1"/>
  <c r="B4413" i="21"/>
  <c r="C4413" i="21" s="1"/>
  <c r="B4412" i="21"/>
  <c r="C4412" i="21" s="1"/>
  <c r="C4411" i="21"/>
  <c r="B4411" i="21"/>
  <c r="B4410" i="21"/>
  <c r="C4410" i="21" s="1"/>
  <c r="B4409" i="21"/>
  <c r="C4409" i="21" s="1"/>
  <c r="B4408" i="21"/>
  <c r="C4408" i="21" s="1"/>
  <c r="C4407" i="21"/>
  <c r="B4407" i="21"/>
  <c r="B4406" i="21"/>
  <c r="C4406" i="21" s="1"/>
  <c r="B4405" i="21"/>
  <c r="C4405" i="21" s="1"/>
  <c r="B4404" i="21"/>
  <c r="C4404" i="21" s="1"/>
  <c r="C4403" i="21"/>
  <c r="B4403" i="21"/>
  <c r="B4402" i="21"/>
  <c r="C4402" i="21" s="1"/>
  <c r="B4401" i="21"/>
  <c r="C4401" i="21" s="1"/>
  <c r="B4400" i="21"/>
  <c r="C4400" i="21" s="1"/>
  <c r="C4399" i="21"/>
  <c r="B4399" i="21"/>
  <c r="B4398" i="21"/>
  <c r="C4398" i="21" s="1"/>
  <c r="B4397" i="21"/>
  <c r="C4397" i="21" s="1"/>
  <c r="B4396" i="21"/>
  <c r="C4396" i="21" s="1"/>
  <c r="C4395" i="21"/>
  <c r="B4395" i="21"/>
  <c r="B4394" i="21"/>
  <c r="C4394" i="21" s="1"/>
  <c r="B4393" i="21"/>
  <c r="C4393" i="21" s="1"/>
  <c r="B4392" i="21"/>
  <c r="C4392" i="21" s="1"/>
  <c r="C4391" i="21"/>
  <c r="B4391" i="21"/>
  <c r="B4390" i="21"/>
  <c r="C4390" i="21" s="1"/>
  <c r="B4389" i="21"/>
  <c r="C4389" i="21" s="1"/>
  <c r="B4388" i="21"/>
  <c r="C4388" i="21" s="1"/>
  <c r="C4387" i="21"/>
  <c r="B4387" i="21"/>
  <c r="B4386" i="21"/>
  <c r="C4386" i="21" s="1"/>
  <c r="B4385" i="21"/>
  <c r="C4385" i="21" s="1"/>
  <c r="B4384" i="21"/>
  <c r="C4384" i="21" s="1"/>
  <c r="E4383" i="21"/>
  <c r="D4383" i="21"/>
  <c r="D4384" i="21" s="1"/>
  <c r="B4383" i="21"/>
  <c r="C4383" i="21" s="1"/>
  <c r="C4382" i="21"/>
  <c r="B4382" i="21"/>
  <c r="B4381" i="21"/>
  <c r="C4381" i="21" s="1"/>
  <c r="B4380" i="21"/>
  <c r="C4380" i="21" s="1"/>
  <c r="B4379" i="21"/>
  <c r="C4379" i="21" s="1"/>
  <c r="C4378" i="21"/>
  <c r="B4378" i="21"/>
  <c r="B4377" i="21"/>
  <c r="C4377" i="21" s="1"/>
  <c r="B4376" i="21"/>
  <c r="C4376" i="21" s="1"/>
  <c r="B4375" i="21"/>
  <c r="C4375" i="21" s="1"/>
  <c r="C4374" i="21"/>
  <c r="B4374" i="21"/>
  <c r="B4373" i="21"/>
  <c r="C4373" i="21" s="1"/>
  <c r="B4372" i="21"/>
  <c r="C4372" i="21" s="1"/>
  <c r="B4371" i="21"/>
  <c r="C4371" i="21" s="1"/>
  <c r="C4370" i="21"/>
  <c r="B4370" i="21"/>
  <c r="B4369" i="21"/>
  <c r="C4369" i="21" s="1"/>
  <c r="B4368" i="21"/>
  <c r="C4368" i="21" s="1"/>
  <c r="B4367" i="21"/>
  <c r="C4367" i="21" s="1"/>
  <c r="C4366" i="21"/>
  <c r="B4366" i="21"/>
  <c r="B4365" i="21"/>
  <c r="C4365" i="21" s="1"/>
  <c r="B4364" i="21"/>
  <c r="C4364" i="21" s="1"/>
  <c r="B4363" i="21"/>
  <c r="C4363" i="21" s="1"/>
  <c r="C4362" i="21"/>
  <c r="B4362" i="21"/>
  <c r="B4361" i="21"/>
  <c r="C4361" i="21" s="1"/>
  <c r="B4360" i="21"/>
  <c r="C4360" i="21" s="1"/>
  <c r="B4359" i="21"/>
  <c r="C4359" i="21" s="1"/>
  <c r="C4358" i="21"/>
  <c r="B4358" i="21"/>
  <c r="B4357" i="21"/>
  <c r="C4357" i="21" s="1"/>
  <c r="B4356" i="21"/>
  <c r="C4356" i="21" s="1"/>
  <c r="B4355" i="21"/>
  <c r="C4355" i="21" s="1"/>
  <c r="C4354" i="21"/>
  <c r="B4354" i="21"/>
  <c r="B4353" i="21"/>
  <c r="C4353" i="21" s="1"/>
  <c r="B4352" i="21"/>
  <c r="C4352" i="21" s="1"/>
  <c r="B4351" i="21"/>
  <c r="C4351" i="21" s="1"/>
  <c r="C4350" i="21"/>
  <c r="B4350" i="21"/>
  <c r="B4349" i="21"/>
  <c r="C4349" i="21" s="1"/>
  <c r="B4348" i="21"/>
  <c r="C4348" i="21" s="1"/>
  <c r="B4347" i="21"/>
  <c r="C4347" i="21" s="1"/>
  <c r="C4346" i="21"/>
  <c r="B4346" i="21"/>
  <c r="B4345" i="21"/>
  <c r="C4345" i="21" s="1"/>
  <c r="B4344" i="21"/>
  <c r="C4344" i="21" s="1"/>
  <c r="B4343" i="21"/>
  <c r="C4343" i="21" s="1"/>
  <c r="C4342" i="21"/>
  <c r="B4342" i="21"/>
  <c r="B4341" i="21"/>
  <c r="C4341" i="21" s="1"/>
  <c r="B4340" i="21"/>
  <c r="C4340" i="21" s="1"/>
  <c r="B4339" i="21"/>
  <c r="C4339" i="21" s="1"/>
  <c r="C4338" i="21"/>
  <c r="B4338" i="21"/>
  <c r="B4337" i="21"/>
  <c r="C4337" i="21" s="1"/>
  <c r="B4336" i="21"/>
  <c r="C4336" i="21" s="1"/>
  <c r="B4335" i="21"/>
  <c r="C4335" i="21" s="1"/>
  <c r="C4334" i="21"/>
  <c r="B4334" i="21"/>
  <c r="B4333" i="21"/>
  <c r="C4333" i="21" s="1"/>
  <c r="B4332" i="21"/>
  <c r="C4332" i="21" s="1"/>
  <c r="B4331" i="21"/>
  <c r="C4331" i="21" s="1"/>
  <c r="C4330" i="21"/>
  <c r="B4330" i="21"/>
  <c r="B4329" i="21"/>
  <c r="C4329" i="21" s="1"/>
  <c r="B4328" i="21"/>
  <c r="C4328" i="21" s="1"/>
  <c r="B4327" i="21"/>
  <c r="C4327" i="21" s="1"/>
  <c r="C4326" i="21"/>
  <c r="B4326" i="21"/>
  <c r="B4325" i="21"/>
  <c r="C4325" i="21" s="1"/>
  <c r="B4324" i="21"/>
  <c r="C4324" i="21" s="1"/>
  <c r="B4323" i="21"/>
  <c r="C4323" i="21" s="1"/>
  <c r="C4322" i="21"/>
  <c r="B4322" i="21"/>
  <c r="B4321" i="21"/>
  <c r="C4321" i="21" s="1"/>
  <c r="B4320" i="21"/>
  <c r="C4320" i="21" s="1"/>
  <c r="B4319" i="21"/>
  <c r="C4319" i="21" s="1"/>
  <c r="C4318" i="21"/>
  <c r="B4318" i="21"/>
  <c r="B4317" i="21"/>
  <c r="C4317" i="21" s="1"/>
  <c r="B4316" i="21"/>
  <c r="C4316" i="21" s="1"/>
  <c r="B4315" i="21"/>
  <c r="C4315" i="21" s="1"/>
  <c r="C4314" i="21"/>
  <c r="B4314" i="21"/>
  <c r="B4313" i="21"/>
  <c r="C4313" i="21" s="1"/>
  <c r="B4312" i="21"/>
  <c r="C4312" i="21" s="1"/>
  <c r="B4311" i="21"/>
  <c r="C4311" i="21" s="1"/>
  <c r="C4310" i="21"/>
  <c r="B4310" i="21"/>
  <c r="B4309" i="21"/>
  <c r="C4309" i="21" s="1"/>
  <c r="B4308" i="21"/>
  <c r="C4308" i="21" s="1"/>
  <c r="B4307" i="21"/>
  <c r="C4307" i="21" s="1"/>
  <c r="C4306" i="21"/>
  <c r="B4306" i="21"/>
  <c r="B4305" i="21"/>
  <c r="C4305" i="21" s="1"/>
  <c r="B4304" i="21"/>
  <c r="C4304" i="21" s="1"/>
  <c r="B4303" i="21"/>
  <c r="C4303" i="21" s="1"/>
  <c r="C4302" i="21"/>
  <c r="B4302" i="21"/>
  <c r="B4301" i="21"/>
  <c r="C4301" i="21" s="1"/>
  <c r="B4300" i="21"/>
  <c r="C4300" i="21" s="1"/>
  <c r="B4299" i="21"/>
  <c r="C4299" i="21" s="1"/>
  <c r="C4298" i="21"/>
  <c r="B4298" i="21"/>
  <c r="B4297" i="21"/>
  <c r="C4297" i="21" s="1"/>
  <c r="B4296" i="21"/>
  <c r="C4296" i="21" s="1"/>
  <c r="B4295" i="21"/>
  <c r="C4295" i="21" s="1"/>
  <c r="C4294" i="21"/>
  <c r="B4294" i="21"/>
  <c r="B4293" i="21"/>
  <c r="C4293" i="21" s="1"/>
  <c r="B4292" i="21"/>
  <c r="C4292" i="21" s="1"/>
  <c r="B4291" i="21"/>
  <c r="C4291" i="21" s="1"/>
  <c r="C4290" i="21"/>
  <c r="B4290" i="21"/>
  <c r="B4289" i="21"/>
  <c r="C4289" i="21" s="1"/>
  <c r="B4288" i="21"/>
  <c r="C4288" i="21" s="1"/>
  <c r="B4287" i="21"/>
  <c r="C4287" i="21" s="1"/>
  <c r="C4286" i="21"/>
  <c r="B4286" i="21"/>
  <c r="C4285" i="21"/>
  <c r="B4285" i="21"/>
  <c r="B4284" i="21"/>
  <c r="C4284" i="21" s="1"/>
  <c r="B4283" i="21"/>
  <c r="C4283" i="21" s="1"/>
  <c r="C4282" i="21"/>
  <c r="B4282" i="21"/>
  <c r="B4281" i="21"/>
  <c r="C4281" i="21" s="1"/>
  <c r="B4280" i="21"/>
  <c r="C4280" i="21" s="1"/>
  <c r="B4279" i="21"/>
  <c r="C4279" i="21" s="1"/>
  <c r="C4278" i="21"/>
  <c r="B4278" i="21"/>
  <c r="C4277" i="21"/>
  <c r="B4277" i="21"/>
  <c r="B4276" i="21"/>
  <c r="C4276" i="21" s="1"/>
  <c r="B4275" i="21"/>
  <c r="C4275" i="21" s="1"/>
  <c r="C4274" i="21"/>
  <c r="B4274" i="21"/>
  <c r="B4273" i="21"/>
  <c r="C4273" i="21" s="1"/>
  <c r="B4272" i="21"/>
  <c r="C4272" i="21" s="1"/>
  <c r="B4271" i="21"/>
  <c r="C4271" i="21" s="1"/>
  <c r="C4270" i="21"/>
  <c r="B4270" i="21"/>
  <c r="C4269" i="21"/>
  <c r="B4269" i="21"/>
  <c r="B4268" i="21"/>
  <c r="C4268" i="21" s="1"/>
  <c r="B4267" i="21"/>
  <c r="C4267" i="21" s="1"/>
  <c r="C4266" i="21"/>
  <c r="B4266" i="21"/>
  <c r="B4265" i="21"/>
  <c r="C4265" i="21" s="1"/>
  <c r="B4264" i="21"/>
  <c r="C4264" i="21" s="1"/>
  <c r="B4263" i="21"/>
  <c r="C4263" i="21" s="1"/>
  <c r="C4262" i="21"/>
  <c r="B4262" i="21"/>
  <c r="B4261" i="21"/>
  <c r="C4261" i="21" s="1"/>
  <c r="B4260" i="21"/>
  <c r="C4260" i="21" s="1"/>
  <c r="B4259" i="21"/>
  <c r="C4259" i="21" s="1"/>
  <c r="C4258" i="21"/>
  <c r="B4258" i="21"/>
  <c r="B4257" i="21"/>
  <c r="C4257" i="21" s="1"/>
  <c r="B4256" i="21"/>
  <c r="C4256" i="21" s="1"/>
  <c r="B4255" i="21"/>
  <c r="C4255" i="21" s="1"/>
  <c r="C4254" i="21"/>
  <c r="B4254" i="21"/>
  <c r="B4253" i="21"/>
  <c r="C4253" i="21" s="1"/>
  <c r="B4252" i="21"/>
  <c r="C4252" i="21" s="1"/>
  <c r="B4251" i="21"/>
  <c r="C4251" i="21" s="1"/>
  <c r="B4250" i="21"/>
  <c r="C4250" i="21" s="1"/>
  <c r="B4249" i="21"/>
  <c r="C4249" i="21" s="1"/>
  <c r="B4248" i="21"/>
  <c r="C4248" i="21" s="1"/>
  <c r="B4247" i="21"/>
  <c r="C4247" i="21" s="1"/>
  <c r="C4246" i="21"/>
  <c r="B4246" i="21"/>
  <c r="B4245" i="21"/>
  <c r="C4245" i="21" s="1"/>
  <c r="B4244" i="21"/>
  <c r="C4244" i="21" s="1"/>
  <c r="B4243" i="21"/>
  <c r="C4243" i="21" s="1"/>
  <c r="C4242" i="21"/>
  <c r="B4242" i="21"/>
  <c r="B4241" i="21"/>
  <c r="C4241" i="21" s="1"/>
  <c r="B4240" i="21"/>
  <c r="C4240" i="21" s="1"/>
  <c r="B4239" i="21"/>
  <c r="C4239" i="21" s="1"/>
  <c r="C4238" i="21"/>
  <c r="B4238" i="21"/>
  <c r="C4237" i="21"/>
  <c r="B4237" i="21"/>
  <c r="B4236" i="21"/>
  <c r="C4236" i="21" s="1"/>
  <c r="B4235" i="21"/>
  <c r="C4235" i="21" s="1"/>
  <c r="C4234" i="21"/>
  <c r="B4234" i="21"/>
  <c r="B4233" i="21"/>
  <c r="C4233" i="21" s="1"/>
  <c r="B4232" i="21"/>
  <c r="C4232" i="21" s="1"/>
  <c r="B4231" i="21"/>
  <c r="C4231" i="21" s="1"/>
  <c r="C4230" i="21"/>
  <c r="B4230" i="21"/>
  <c r="B4229" i="21"/>
  <c r="C4229" i="21" s="1"/>
  <c r="B4228" i="21"/>
  <c r="C4228" i="21" s="1"/>
  <c r="B4227" i="21"/>
  <c r="C4227" i="21" s="1"/>
  <c r="C4226" i="21"/>
  <c r="B4226" i="21"/>
  <c r="B4225" i="21"/>
  <c r="C4225" i="21" s="1"/>
  <c r="B4224" i="21"/>
  <c r="C4224" i="21" s="1"/>
  <c r="B4223" i="21"/>
  <c r="C4223" i="21" s="1"/>
  <c r="C4222" i="21"/>
  <c r="B4222" i="21"/>
  <c r="B4221" i="21"/>
  <c r="C4221" i="21" s="1"/>
  <c r="B4220" i="21"/>
  <c r="C4220" i="21" s="1"/>
  <c r="B4219" i="21"/>
  <c r="C4219" i="21" s="1"/>
  <c r="B4218" i="21"/>
  <c r="C4218" i="21" s="1"/>
  <c r="B4217" i="21"/>
  <c r="C4217" i="21" s="1"/>
  <c r="B4216" i="21"/>
  <c r="C4216" i="21" s="1"/>
  <c r="B4215" i="21"/>
  <c r="C4215" i="21" s="1"/>
  <c r="C4214" i="21"/>
  <c r="B4214" i="21"/>
  <c r="B4213" i="21"/>
  <c r="C4213" i="21" s="1"/>
  <c r="B4212" i="21"/>
  <c r="C4212" i="21" s="1"/>
  <c r="B4211" i="21"/>
  <c r="C4211" i="21" s="1"/>
  <c r="B4210" i="21"/>
  <c r="C4210" i="21" s="1"/>
  <c r="B4209" i="21"/>
  <c r="C4209" i="21" s="1"/>
  <c r="B4208" i="21"/>
  <c r="C4208" i="21" s="1"/>
  <c r="B4207" i="21"/>
  <c r="C4207" i="21" s="1"/>
  <c r="C4206" i="21"/>
  <c r="B4206" i="21"/>
  <c r="B4205" i="21"/>
  <c r="C4205" i="21" s="1"/>
  <c r="B4204" i="21"/>
  <c r="C4204" i="21" s="1"/>
  <c r="B4203" i="21"/>
  <c r="C4203" i="21" s="1"/>
  <c r="B4202" i="21"/>
  <c r="C4202" i="21" s="1"/>
  <c r="B4201" i="21"/>
  <c r="C4201" i="21" s="1"/>
  <c r="B4200" i="21"/>
  <c r="C4200" i="21" s="1"/>
  <c r="B4199" i="21"/>
  <c r="C4199" i="21" s="1"/>
  <c r="C4198" i="21"/>
  <c r="B4198" i="21"/>
  <c r="B4197" i="21"/>
  <c r="C4197" i="21" s="1"/>
  <c r="B4196" i="21"/>
  <c r="C4196" i="21" s="1"/>
  <c r="B4195" i="21"/>
  <c r="C4195" i="21" s="1"/>
  <c r="B4194" i="21"/>
  <c r="C4194" i="21" s="1"/>
  <c r="B4193" i="21"/>
  <c r="C4193" i="21" s="1"/>
  <c r="B4192" i="21"/>
  <c r="C4192" i="21" s="1"/>
  <c r="B4191" i="21"/>
  <c r="C4191" i="21" s="1"/>
  <c r="C4190" i="21"/>
  <c r="B4190" i="21"/>
  <c r="B4189" i="21"/>
  <c r="C4189" i="21" s="1"/>
  <c r="B4188" i="21"/>
  <c r="C4188" i="21" s="1"/>
  <c r="B4187" i="21"/>
  <c r="C4187" i="21" s="1"/>
  <c r="B4186" i="21"/>
  <c r="C4186" i="21" s="1"/>
  <c r="B4185" i="21"/>
  <c r="C4185" i="21" s="1"/>
  <c r="B4184" i="21"/>
  <c r="C4184" i="21" s="1"/>
  <c r="B4183" i="21"/>
  <c r="C4183" i="21" s="1"/>
  <c r="C4182" i="21"/>
  <c r="B4182" i="21"/>
  <c r="B4181" i="21"/>
  <c r="C4181" i="21" s="1"/>
  <c r="B4180" i="21"/>
  <c r="C4180" i="21" s="1"/>
  <c r="B4179" i="21"/>
  <c r="C4179" i="21" s="1"/>
  <c r="B4178" i="21"/>
  <c r="C4178" i="21" s="1"/>
  <c r="B4177" i="21"/>
  <c r="C4177" i="21" s="1"/>
  <c r="B4176" i="21"/>
  <c r="C4176" i="21" s="1"/>
  <c r="B4175" i="21"/>
  <c r="C4175" i="21" s="1"/>
  <c r="C4174" i="21"/>
  <c r="B4174" i="21"/>
  <c r="B4173" i="21"/>
  <c r="C4173" i="21" s="1"/>
  <c r="B4172" i="21"/>
  <c r="C4172" i="21" s="1"/>
  <c r="B4171" i="21"/>
  <c r="C4171" i="21" s="1"/>
  <c r="B4170" i="21"/>
  <c r="C4170" i="21" s="1"/>
  <c r="B4169" i="21"/>
  <c r="C4169" i="21" s="1"/>
  <c r="B4168" i="21"/>
  <c r="C4168" i="21" s="1"/>
  <c r="B4167" i="21"/>
  <c r="C4167" i="21" s="1"/>
  <c r="C4166" i="21"/>
  <c r="B4166" i="21"/>
  <c r="B4165" i="21"/>
  <c r="C4165" i="21" s="1"/>
  <c r="B4164" i="21"/>
  <c r="C4164" i="21" s="1"/>
  <c r="B4163" i="21"/>
  <c r="C4163" i="21" s="1"/>
  <c r="B4162" i="21"/>
  <c r="C4162" i="21" s="1"/>
  <c r="B4161" i="21"/>
  <c r="C4161" i="21" s="1"/>
  <c r="B4160" i="21"/>
  <c r="C4160" i="21" s="1"/>
  <c r="B4159" i="21"/>
  <c r="C4159" i="21" s="1"/>
  <c r="C4158" i="21"/>
  <c r="B4158" i="21"/>
  <c r="B4157" i="21"/>
  <c r="C4157" i="21" s="1"/>
  <c r="B4156" i="21"/>
  <c r="C4156" i="21" s="1"/>
  <c r="B4155" i="21"/>
  <c r="C4155" i="21" s="1"/>
  <c r="B4154" i="21"/>
  <c r="C4154" i="21" s="1"/>
  <c r="B4153" i="21"/>
  <c r="C4153" i="21" s="1"/>
  <c r="B4152" i="21"/>
  <c r="C4152" i="21" s="1"/>
  <c r="B4151" i="21"/>
  <c r="C4151" i="21" s="1"/>
  <c r="C4150" i="21"/>
  <c r="B4150" i="21"/>
  <c r="B4149" i="21"/>
  <c r="C4149" i="21" s="1"/>
  <c r="B4148" i="21"/>
  <c r="C4148" i="21" s="1"/>
  <c r="B4147" i="21"/>
  <c r="C4147" i="21" s="1"/>
  <c r="B4146" i="21"/>
  <c r="C4146" i="21" s="1"/>
  <c r="B4145" i="21"/>
  <c r="C4145" i="21" s="1"/>
  <c r="B4144" i="21"/>
  <c r="C4144" i="21" s="1"/>
  <c r="B4143" i="21"/>
  <c r="C4143" i="21" s="1"/>
  <c r="C4142" i="21"/>
  <c r="B4142" i="21"/>
  <c r="B4141" i="21"/>
  <c r="C4141" i="21" s="1"/>
  <c r="B4140" i="21"/>
  <c r="C4140" i="21" s="1"/>
  <c r="B4139" i="21"/>
  <c r="C4139" i="21" s="1"/>
  <c r="B4138" i="21"/>
  <c r="C4138" i="21" s="1"/>
  <c r="B4137" i="21"/>
  <c r="C4137" i="21" s="1"/>
  <c r="B4136" i="21"/>
  <c r="C4136" i="21" s="1"/>
  <c r="B4135" i="21"/>
  <c r="C4135" i="21" s="1"/>
  <c r="C4134" i="21"/>
  <c r="B4134" i="21"/>
  <c r="B4133" i="21"/>
  <c r="C4133" i="21" s="1"/>
  <c r="B4132" i="21"/>
  <c r="C4132" i="21" s="1"/>
  <c r="B4131" i="21"/>
  <c r="C4131" i="21" s="1"/>
  <c r="B4130" i="21"/>
  <c r="C4130" i="21" s="1"/>
  <c r="B4129" i="21"/>
  <c r="C4129" i="21" s="1"/>
  <c r="B4128" i="21"/>
  <c r="C4128" i="21" s="1"/>
  <c r="B4127" i="21"/>
  <c r="C4127" i="21" s="1"/>
  <c r="C4126" i="21"/>
  <c r="B4126" i="21"/>
  <c r="B4125" i="21"/>
  <c r="C4125" i="21" s="1"/>
  <c r="B4124" i="21"/>
  <c r="C4124" i="21" s="1"/>
  <c r="B4123" i="21"/>
  <c r="C4123" i="21" s="1"/>
  <c r="B4122" i="21"/>
  <c r="C4122" i="21" s="1"/>
  <c r="B4121" i="21"/>
  <c r="C4121" i="21" s="1"/>
  <c r="B4120" i="21"/>
  <c r="C4120" i="21" s="1"/>
  <c r="B4119" i="21"/>
  <c r="C4119" i="21" s="1"/>
  <c r="C4118" i="21"/>
  <c r="B4118" i="21"/>
  <c r="B4117" i="21"/>
  <c r="C4117" i="21" s="1"/>
  <c r="B4116" i="21"/>
  <c r="C4116" i="21" s="1"/>
  <c r="B4115" i="21"/>
  <c r="C4115" i="21" s="1"/>
  <c r="B4114" i="21"/>
  <c r="C4114" i="21" s="1"/>
  <c r="B4113" i="21"/>
  <c r="C4113" i="21" s="1"/>
  <c r="B4112" i="21"/>
  <c r="C4112" i="21" s="1"/>
  <c r="B4111" i="21"/>
  <c r="C4111" i="21" s="1"/>
  <c r="C4110" i="21"/>
  <c r="B4110" i="21"/>
  <c r="B4109" i="21"/>
  <c r="C4109" i="21" s="1"/>
  <c r="B4108" i="21"/>
  <c r="C4108" i="21" s="1"/>
  <c r="B4107" i="21"/>
  <c r="C4107" i="21" s="1"/>
  <c r="B4106" i="21"/>
  <c r="C4106" i="21" s="1"/>
  <c r="B4105" i="21"/>
  <c r="C4105" i="21" s="1"/>
  <c r="B4104" i="21"/>
  <c r="C4104" i="21" s="1"/>
  <c r="B4103" i="21"/>
  <c r="C4103" i="21" s="1"/>
  <c r="C4102" i="21"/>
  <c r="B4102" i="21"/>
  <c r="B4101" i="21"/>
  <c r="C4101" i="21" s="1"/>
  <c r="B4100" i="21"/>
  <c r="C4100" i="21" s="1"/>
  <c r="B4099" i="21"/>
  <c r="C4099" i="21" s="1"/>
  <c r="B4098" i="21"/>
  <c r="C4098" i="21" s="1"/>
  <c r="B4097" i="21"/>
  <c r="C4097" i="21" s="1"/>
  <c r="B4096" i="21"/>
  <c r="C4096" i="21" s="1"/>
  <c r="B4095" i="21"/>
  <c r="C4095" i="21" s="1"/>
  <c r="C4094" i="21"/>
  <c r="B4094" i="21"/>
  <c r="B4093" i="21"/>
  <c r="C4093" i="21" s="1"/>
  <c r="B4092" i="21"/>
  <c r="C4092" i="21" s="1"/>
  <c r="B4091" i="21"/>
  <c r="C4091" i="21" s="1"/>
  <c r="B4090" i="21"/>
  <c r="C4090" i="21" s="1"/>
  <c r="B4089" i="21"/>
  <c r="C4089" i="21" s="1"/>
  <c r="B4088" i="21"/>
  <c r="C4088" i="21" s="1"/>
  <c r="B4087" i="21"/>
  <c r="C4087" i="21" s="1"/>
  <c r="C4086" i="21"/>
  <c r="B4086" i="21"/>
  <c r="B4085" i="21"/>
  <c r="C4085" i="21" s="1"/>
  <c r="B4084" i="21"/>
  <c r="C4084" i="21" s="1"/>
  <c r="B4083" i="21"/>
  <c r="C4083" i="21" s="1"/>
  <c r="B4082" i="21"/>
  <c r="C4082" i="21" s="1"/>
  <c r="B4081" i="21"/>
  <c r="C4081" i="21" s="1"/>
  <c r="B4080" i="21"/>
  <c r="C4080" i="21" s="1"/>
  <c r="B4079" i="21"/>
  <c r="C4079" i="21" s="1"/>
  <c r="C4078" i="21"/>
  <c r="B4078" i="21"/>
  <c r="B4077" i="21"/>
  <c r="C4077" i="21" s="1"/>
  <c r="B4076" i="21"/>
  <c r="C4076" i="21" s="1"/>
  <c r="B4075" i="21"/>
  <c r="C4075" i="21" s="1"/>
  <c r="B4074" i="21"/>
  <c r="C4074" i="21" s="1"/>
  <c r="B4073" i="21"/>
  <c r="C4073" i="21" s="1"/>
  <c r="B4072" i="21"/>
  <c r="C4072" i="21" s="1"/>
  <c r="B4071" i="21"/>
  <c r="C4071" i="21" s="1"/>
  <c r="C4070" i="21"/>
  <c r="B4070" i="21"/>
  <c r="B4069" i="21"/>
  <c r="C4069" i="21" s="1"/>
  <c r="B4068" i="21"/>
  <c r="C4068" i="21" s="1"/>
  <c r="B4067" i="21"/>
  <c r="C4067" i="21" s="1"/>
  <c r="B4066" i="21"/>
  <c r="C4066" i="21" s="1"/>
  <c r="B4065" i="21"/>
  <c r="C4065" i="21" s="1"/>
  <c r="B4064" i="21"/>
  <c r="C4064" i="21" s="1"/>
  <c r="B4063" i="21"/>
  <c r="C4063" i="21" s="1"/>
  <c r="C4062" i="21"/>
  <c r="B4062" i="21"/>
  <c r="B4061" i="21"/>
  <c r="C4061" i="21" s="1"/>
  <c r="B4060" i="21"/>
  <c r="C4060" i="21" s="1"/>
  <c r="B4059" i="21"/>
  <c r="C4059" i="21" s="1"/>
  <c r="B4058" i="21"/>
  <c r="C4058" i="21" s="1"/>
  <c r="B4057" i="21"/>
  <c r="C4057" i="21" s="1"/>
  <c r="B4056" i="21"/>
  <c r="C4056" i="21" s="1"/>
  <c r="B4055" i="21"/>
  <c r="C4055" i="21" s="1"/>
  <c r="C4054" i="21"/>
  <c r="B4054" i="21"/>
  <c r="B4053" i="21"/>
  <c r="C4053" i="21" s="1"/>
  <c r="B4052" i="21"/>
  <c r="C4052" i="21" s="1"/>
  <c r="B4051" i="21"/>
  <c r="C4051" i="21" s="1"/>
  <c r="B4050" i="21"/>
  <c r="C4050" i="21" s="1"/>
  <c r="B4049" i="21"/>
  <c r="C4049" i="21" s="1"/>
  <c r="B4048" i="21"/>
  <c r="C4048" i="21" s="1"/>
  <c r="B4047" i="21"/>
  <c r="C4047" i="21" s="1"/>
  <c r="C4046" i="21"/>
  <c r="B4046" i="21"/>
  <c r="B4045" i="21"/>
  <c r="C4045" i="21" s="1"/>
  <c r="B4044" i="21"/>
  <c r="C4044" i="21" s="1"/>
  <c r="B4043" i="21"/>
  <c r="C4043" i="21" s="1"/>
  <c r="B4042" i="21"/>
  <c r="C4042" i="21" s="1"/>
  <c r="B4041" i="21"/>
  <c r="C4041" i="21" s="1"/>
  <c r="B4040" i="21"/>
  <c r="C4040" i="21" s="1"/>
  <c r="B4039" i="21"/>
  <c r="C4039" i="21" s="1"/>
  <c r="C4038" i="21"/>
  <c r="B4038" i="21"/>
  <c r="B4037" i="21"/>
  <c r="C4037" i="21" s="1"/>
  <c r="B4036" i="21"/>
  <c r="C4036" i="21" s="1"/>
  <c r="B4035" i="21"/>
  <c r="C4035" i="21" s="1"/>
  <c r="B4034" i="21"/>
  <c r="C4034" i="21" s="1"/>
  <c r="B4033" i="21"/>
  <c r="C4033" i="21" s="1"/>
  <c r="B4032" i="21"/>
  <c r="C4032" i="21" s="1"/>
  <c r="B4031" i="21"/>
  <c r="C4031" i="21" s="1"/>
  <c r="C4030" i="21"/>
  <c r="B4030" i="21"/>
  <c r="B4029" i="21"/>
  <c r="C4029" i="21" s="1"/>
  <c r="B4028" i="21"/>
  <c r="C4028" i="21" s="1"/>
  <c r="B4027" i="21"/>
  <c r="C4027" i="21" s="1"/>
  <c r="B4026" i="21"/>
  <c r="C4026" i="21" s="1"/>
  <c r="B4025" i="21"/>
  <c r="C4025" i="21" s="1"/>
  <c r="B4024" i="21"/>
  <c r="C4024" i="21" s="1"/>
  <c r="B4023" i="21"/>
  <c r="C4023" i="21" s="1"/>
  <c r="C4022" i="21"/>
  <c r="B4022" i="21"/>
  <c r="B4021" i="21"/>
  <c r="C4021" i="21" s="1"/>
  <c r="B4020" i="21"/>
  <c r="C4020" i="21" s="1"/>
  <c r="B4019" i="21"/>
  <c r="C4019" i="21" s="1"/>
  <c r="E4018" i="21"/>
  <c r="D4018" i="21"/>
  <c r="D4019" i="21" s="1"/>
  <c r="B4018" i="21"/>
  <c r="C4018" i="21" s="1"/>
  <c r="B4017" i="21"/>
  <c r="C4017" i="21" s="1"/>
  <c r="B4016" i="21"/>
  <c r="C4016" i="21" s="1"/>
  <c r="B4015" i="21"/>
  <c r="C4015" i="21" s="1"/>
  <c r="B4014" i="21"/>
  <c r="C4014" i="21" s="1"/>
  <c r="B4013" i="21"/>
  <c r="C4013" i="21" s="1"/>
  <c r="B4012" i="21"/>
  <c r="C4012" i="21" s="1"/>
  <c r="B4011" i="21"/>
  <c r="C4011" i="21" s="1"/>
  <c r="B4010" i="21"/>
  <c r="C4010" i="21" s="1"/>
  <c r="C4009" i="21"/>
  <c r="B4009" i="21"/>
  <c r="B4008" i="21"/>
  <c r="C4008" i="21" s="1"/>
  <c r="B4007" i="21"/>
  <c r="C4007" i="21" s="1"/>
  <c r="B4006" i="21"/>
  <c r="C4006" i="21" s="1"/>
  <c r="B4005" i="21"/>
  <c r="C4005" i="21" s="1"/>
  <c r="B4004" i="21"/>
  <c r="C4004" i="21" s="1"/>
  <c r="B4003" i="21"/>
  <c r="C4003" i="21" s="1"/>
  <c r="B4002" i="21"/>
  <c r="C4002" i="21" s="1"/>
  <c r="B4001" i="21"/>
  <c r="C4001" i="21" s="1"/>
  <c r="B4000" i="21"/>
  <c r="C4000" i="21" s="1"/>
  <c r="B3999" i="21"/>
  <c r="C3999" i="21" s="1"/>
  <c r="B3998" i="21"/>
  <c r="C3998" i="21" s="1"/>
  <c r="B3997" i="21"/>
  <c r="C3997" i="21" s="1"/>
  <c r="B3996" i="21"/>
  <c r="C3996" i="21" s="1"/>
  <c r="B3995" i="21"/>
  <c r="C3995" i="21" s="1"/>
  <c r="B3994" i="21"/>
  <c r="C3994" i="21" s="1"/>
  <c r="B3993" i="21"/>
  <c r="C3993" i="21" s="1"/>
  <c r="B3992" i="21"/>
  <c r="C3992" i="21" s="1"/>
  <c r="B3991" i="21"/>
  <c r="C3991" i="21" s="1"/>
  <c r="B3990" i="21"/>
  <c r="C3990" i="21" s="1"/>
  <c r="B3989" i="21"/>
  <c r="C3989" i="21" s="1"/>
  <c r="B3988" i="21"/>
  <c r="C3988" i="21" s="1"/>
  <c r="C3987" i="21"/>
  <c r="B3987" i="21"/>
  <c r="B3986" i="21"/>
  <c r="C3986" i="21" s="1"/>
  <c r="B3985" i="21"/>
  <c r="C3985" i="21" s="1"/>
  <c r="B3984" i="21"/>
  <c r="C3984" i="21" s="1"/>
  <c r="B3983" i="21"/>
  <c r="C3983" i="21" s="1"/>
  <c r="B3982" i="21"/>
  <c r="C3982" i="21" s="1"/>
  <c r="B3981" i="21"/>
  <c r="C3981" i="21" s="1"/>
  <c r="B3980" i="21"/>
  <c r="C3980" i="21" s="1"/>
  <c r="B3979" i="21"/>
  <c r="C3979" i="21" s="1"/>
  <c r="B3978" i="21"/>
  <c r="C3978" i="21" s="1"/>
  <c r="B3977" i="21"/>
  <c r="C3977" i="21" s="1"/>
  <c r="B3976" i="21"/>
  <c r="C3976" i="21" s="1"/>
  <c r="B3975" i="21"/>
  <c r="C3975" i="21" s="1"/>
  <c r="B3974" i="21"/>
  <c r="C3974" i="21" s="1"/>
  <c r="B3973" i="21"/>
  <c r="C3973" i="21" s="1"/>
  <c r="B3972" i="21"/>
  <c r="C3972" i="21" s="1"/>
  <c r="C3971" i="21"/>
  <c r="B3971" i="21"/>
  <c r="B3970" i="21"/>
  <c r="C3970" i="21" s="1"/>
  <c r="B3969" i="21"/>
  <c r="C3969" i="21" s="1"/>
  <c r="B3968" i="21"/>
  <c r="C3968" i="21" s="1"/>
  <c r="B3967" i="21"/>
  <c r="C3967" i="21" s="1"/>
  <c r="B3966" i="21"/>
  <c r="C3966" i="21" s="1"/>
  <c r="B3965" i="21"/>
  <c r="C3965" i="21" s="1"/>
  <c r="B3964" i="21"/>
  <c r="C3964" i="21" s="1"/>
  <c r="B3963" i="21"/>
  <c r="C3963" i="21" s="1"/>
  <c r="B3962" i="21"/>
  <c r="C3962" i="21" s="1"/>
  <c r="B3961" i="21"/>
  <c r="C3961" i="21" s="1"/>
  <c r="B3960" i="21"/>
  <c r="C3960" i="21" s="1"/>
  <c r="B3959" i="21"/>
  <c r="C3959" i="21" s="1"/>
  <c r="B3958" i="21"/>
  <c r="C3958" i="21" s="1"/>
  <c r="B3957" i="21"/>
  <c r="C3957" i="21" s="1"/>
  <c r="B3956" i="21"/>
  <c r="C3956" i="21" s="1"/>
  <c r="C3955" i="21"/>
  <c r="B3955" i="21"/>
  <c r="B3954" i="21"/>
  <c r="C3954" i="21" s="1"/>
  <c r="B3953" i="21"/>
  <c r="C3953" i="21" s="1"/>
  <c r="B3952" i="21"/>
  <c r="C3952" i="21" s="1"/>
  <c r="B3951" i="21"/>
  <c r="C3951" i="21" s="1"/>
  <c r="B3950" i="21"/>
  <c r="C3950" i="21" s="1"/>
  <c r="B3949" i="21"/>
  <c r="C3949" i="21" s="1"/>
  <c r="B3948" i="21"/>
  <c r="C3948" i="21" s="1"/>
  <c r="B3947" i="21"/>
  <c r="C3947" i="21" s="1"/>
  <c r="B3946" i="21"/>
  <c r="C3946" i="21" s="1"/>
  <c r="B3945" i="21"/>
  <c r="C3945" i="21" s="1"/>
  <c r="B3944" i="21"/>
  <c r="C3944" i="21" s="1"/>
  <c r="B3943" i="21"/>
  <c r="C3943" i="21" s="1"/>
  <c r="B3942" i="21"/>
  <c r="C3942" i="21" s="1"/>
  <c r="B3941" i="21"/>
  <c r="C3941" i="21" s="1"/>
  <c r="B3940" i="21"/>
  <c r="C3940" i="21" s="1"/>
  <c r="C3939" i="21"/>
  <c r="B3939" i="21"/>
  <c r="B3938" i="21"/>
  <c r="C3938" i="21" s="1"/>
  <c r="B3937" i="21"/>
  <c r="C3937" i="21" s="1"/>
  <c r="B3936" i="21"/>
  <c r="C3936" i="21" s="1"/>
  <c r="B3935" i="21"/>
  <c r="C3935" i="21" s="1"/>
  <c r="B3934" i="21"/>
  <c r="C3934" i="21" s="1"/>
  <c r="B3933" i="21"/>
  <c r="C3933" i="21" s="1"/>
  <c r="B3932" i="21"/>
  <c r="C3932" i="21" s="1"/>
  <c r="B3931" i="21"/>
  <c r="C3931" i="21" s="1"/>
  <c r="B3930" i="21"/>
  <c r="C3930" i="21" s="1"/>
  <c r="B3929" i="21"/>
  <c r="C3929" i="21" s="1"/>
  <c r="B3928" i="21"/>
  <c r="C3928" i="21" s="1"/>
  <c r="B3927" i="21"/>
  <c r="C3927" i="21" s="1"/>
  <c r="B3926" i="21"/>
  <c r="C3926" i="21" s="1"/>
  <c r="B3925" i="21"/>
  <c r="C3925" i="21" s="1"/>
  <c r="B3924" i="21"/>
  <c r="C3924" i="21" s="1"/>
  <c r="C3923" i="21"/>
  <c r="B3923" i="21"/>
  <c r="B3922" i="21"/>
  <c r="C3922" i="21" s="1"/>
  <c r="B3921" i="21"/>
  <c r="C3921" i="21" s="1"/>
  <c r="B3920" i="21"/>
  <c r="C3920" i="21" s="1"/>
  <c r="B3919" i="21"/>
  <c r="C3919" i="21" s="1"/>
  <c r="B3918" i="21"/>
  <c r="C3918" i="21" s="1"/>
  <c r="B3917" i="21"/>
  <c r="C3917" i="21" s="1"/>
  <c r="B3916" i="21"/>
  <c r="C3916" i="21" s="1"/>
  <c r="B3915" i="21"/>
  <c r="C3915" i="21" s="1"/>
  <c r="B3914" i="21"/>
  <c r="C3914" i="21" s="1"/>
  <c r="B3913" i="21"/>
  <c r="C3913" i="21" s="1"/>
  <c r="B3912" i="21"/>
  <c r="C3912" i="21" s="1"/>
  <c r="B3911" i="21"/>
  <c r="C3911" i="21" s="1"/>
  <c r="B3910" i="21"/>
  <c r="C3910" i="21" s="1"/>
  <c r="B3909" i="21"/>
  <c r="C3909" i="21" s="1"/>
  <c r="B3908" i="21"/>
  <c r="C3908" i="21" s="1"/>
  <c r="C3907" i="21"/>
  <c r="B3907" i="21"/>
  <c r="B3906" i="21"/>
  <c r="C3906" i="21" s="1"/>
  <c r="B3905" i="21"/>
  <c r="C3905" i="21" s="1"/>
  <c r="B3904" i="21"/>
  <c r="C3904" i="21" s="1"/>
  <c r="B3903" i="21"/>
  <c r="C3903" i="21" s="1"/>
  <c r="B3902" i="21"/>
  <c r="C3902" i="21" s="1"/>
  <c r="B3901" i="21"/>
  <c r="C3901" i="21" s="1"/>
  <c r="B3900" i="21"/>
  <c r="C3900" i="21" s="1"/>
  <c r="B3899" i="21"/>
  <c r="C3899" i="21" s="1"/>
  <c r="B3898" i="21"/>
  <c r="C3898" i="21" s="1"/>
  <c r="B3897" i="21"/>
  <c r="C3897" i="21" s="1"/>
  <c r="B3896" i="21"/>
  <c r="C3896" i="21" s="1"/>
  <c r="B3895" i="21"/>
  <c r="C3895" i="21" s="1"/>
  <c r="B3894" i="21"/>
  <c r="C3894" i="21" s="1"/>
  <c r="B3893" i="21"/>
  <c r="C3893" i="21" s="1"/>
  <c r="B3892" i="21"/>
  <c r="C3892" i="21" s="1"/>
  <c r="C3891" i="21"/>
  <c r="B3891" i="21"/>
  <c r="B3890" i="21"/>
  <c r="C3890" i="21" s="1"/>
  <c r="B3889" i="21"/>
  <c r="C3889" i="21" s="1"/>
  <c r="B3888" i="21"/>
  <c r="C3888" i="21" s="1"/>
  <c r="B3887" i="21"/>
  <c r="C3887" i="21" s="1"/>
  <c r="B3886" i="21"/>
  <c r="C3886" i="21" s="1"/>
  <c r="B3885" i="21"/>
  <c r="C3885" i="21" s="1"/>
  <c r="B3884" i="21"/>
  <c r="C3884" i="21" s="1"/>
  <c r="B3883" i="21"/>
  <c r="C3883" i="21" s="1"/>
  <c r="B3882" i="21"/>
  <c r="C3882" i="21" s="1"/>
  <c r="B3881" i="21"/>
  <c r="C3881" i="21" s="1"/>
  <c r="B3880" i="21"/>
  <c r="C3880" i="21" s="1"/>
  <c r="B3879" i="21"/>
  <c r="C3879" i="21" s="1"/>
  <c r="B3878" i="21"/>
  <c r="C3878" i="21" s="1"/>
  <c r="B3877" i="21"/>
  <c r="C3877" i="21" s="1"/>
  <c r="B3876" i="21"/>
  <c r="C3876" i="21" s="1"/>
  <c r="C3875" i="21"/>
  <c r="B3875" i="21"/>
  <c r="B3874" i="21"/>
  <c r="C3874" i="21" s="1"/>
  <c r="B3873" i="21"/>
  <c r="C3873" i="21" s="1"/>
  <c r="B3872" i="21"/>
  <c r="C3872" i="21" s="1"/>
  <c r="B3871" i="21"/>
  <c r="C3871" i="21" s="1"/>
  <c r="B3870" i="21"/>
  <c r="C3870" i="21" s="1"/>
  <c r="B3869" i="21"/>
  <c r="C3869" i="21" s="1"/>
  <c r="B3868" i="21"/>
  <c r="C3868" i="21" s="1"/>
  <c r="B3867" i="21"/>
  <c r="C3867" i="21" s="1"/>
  <c r="B3866" i="21"/>
  <c r="C3866" i="21" s="1"/>
  <c r="B3865" i="21"/>
  <c r="C3865" i="21" s="1"/>
  <c r="B3864" i="21"/>
  <c r="C3864" i="21" s="1"/>
  <c r="B3863" i="21"/>
  <c r="C3863" i="21" s="1"/>
  <c r="B3862" i="21"/>
  <c r="C3862" i="21" s="1"/>
  <c r="B3861" i="21"/>
  <c r="C3861" i="21" s="1"/>
  <c r="B3860" i="21"/>
  <c r="C3860" i="21" s="1"/>
  <c r="C3859" i="21"/>
  <c r="B3859" i="21"/>
  <c r="B3858" i="21"/>
  <c r="C3858" i="21" s="1"/>
  <c r="B3857" i="21"/>
  <c r="C3857" i="21" s="1"/>
  <c r="B3856" i="21"/>
  <c r="C3856" i="21" s="1"/>
  <c r="B3855" i="21"/>
  <c r="C3855" i="21" s="1"/>
  <c r="B3854" i="21"/>
  <c r="C3854" i="21" s="1"/>
  <c r="B3853" i="21"/>
  <c r="C3853" i="21" s="1"/>
  <c r="B3852" i="21"/>
  <c r="C3852" i="21" s="1"/>
  <c r="B3851" i="21"/>
  <c r="C3851" i="21" s="1"/>
  <c r="B3850" i="21"/>
  <c r="C3850" i="21" s="1"/>
  <c r="B3849" i="21"/>
  <c r="C3849" i="21" s="1"/>
  <c r="B3848" i="21"/>
  <c r="C3848" i="21" s="1"/>
  <c r="B3847" i="21"/>
  <c r="C3847" i="21" s="1"/>
  <c r="B3846" i="21"/>
  <c r="C3846" i="21" s="1"/>
  <c r="B3845" i="21"/>
  <c r="C3845" i="21" s="1"/>
  <c r="B3844" i="21"/>
  <c r="C3844" i="21" s="1"/>
  <c r="C3843" i="21"/>
  <c r="B3843" i="21"/>
  <c r="B3842" i="21"/>
  <c r="C3842" i="21" s="1"/>
  <c r="B3841" i="21"/>
  <c r="C3841" i="21" s="1"/>
  <c r="B3840" i="21"/>
  <c r="C3840" i="21" s="1"/>
  <c r="B3839" i="21"/>
  <c r="C3839" i="21" s="1"/>
  <c r="B3838" i="21"/>
  <c r="C3838" i="21" s="1"/>
  <c r="B3837" i="21"/>
  <c r="C3837" i="21" s="1"/>
  <c r="B3836" i="21"/>
  <c r="C3836" i="21" s="1"/>
  <c r="B3835" i="21"/>
  <c r="C3835" i="21" s="1"/>
  <c r="B3834" i="21"/>
  <c r="C3834" i="21" s="1"/>
  <c r="B3833" i="21"/>
  <c r="C3833" i="21" s="1"/>
  <c r="B3832" i="21"/>
  <c r="C3832" i="21" s="1"/>
  <c r="B3831" i="21"/>
  <c r="C3831" i="21" s="1"/>
  <c r="B3830" i="21"/>
  <c r="C3830" i="21" s="1"/>
  <c r="B3829" i="21"/>
  <c r="C3829" i="21" s="1"/>
  <c r="B3828" i="21"/>
  <c r="C3828" i="21" s="1"/>
  <c r="C3827" i="21"/>
  <c r="B3827" i="21"/>
  <c r="B3826" i="21"/>
  <c r="C3826" i="21" s="1"/>
  <c r="B3825" i="21"/>
  <c r="C3825" i="21" s="1"/>
  <c r="B3824" i="21"/>
  <c r="C3824" i="21" s="1"/>
  <c r="B3823" i="21"/>
  <c r="C3823" i="21" s="1"/>
  <c r="B3822" i="21"/>
  <c r="C3822" i="21" s="1"/>
  <c r="B3821" i="21"/>
  <c r="C3821" i="21" s="1"/>
  <c r="B3820" i="21"/>
  <c r="C3820" i="21" s="1"/>
  <c r="B3819" i="21"/>
  <c r="C3819" i="21" s="1"/>
  <c r="B3818" i="21"/>
  <c r="C3818" i="21" s="1"/>
  <c r="B3817" i="21"/>
  <c r="C3817" i="21" s="1"/>
  <c r="B3816" i="21"/>
  <c r="C3816" i="21" s="1"/>
  <c r="B3815" i="21"/>
  <c r="C3815" i="21" s="1"/>
  <c r="B3814" i="21"/>
  <c r="C3814" i="21" s="1"/>
  <c r="B3813" i="21"/>
  <c r="C3813" i="21" s="1"/>
  <c r="B3812" i="21"/>
  <c r="C3812" i="21" s="1"/>
  <c r="C3811" i="21"/>
  <c r="B3811" i="21"/>
  <c r="B3810" i="21"/>
  <c r="C3810" i="21" s="1"/>
  <c r="B3809" i="21"/>
  <c r="C3809" i="21" s="1"/>
  <c r="B3808" i="21"/>
  <c r="C3808" i="21" s="1"/>
  <c r="B3807" i="21"/>
  <c r="C3807" i="21" s="1"/>
  <c r="B3806" i="21"/>
  <c r="C3806" i="21" s="1"/>
  <c r="B3805" i="21"/>
  <c r="C3805" i="21" s="1"/>
  <c r="B3804" i="21"/>
  <c r="C3804" i="21" s="1"/>
  <c r="B3803" i="21"/>
  <c r="C3803" i="21" s="1"/>
  <c r="B3802" i="21"/>
  <c r="C3802" i="21" s="1"/>
  <c r="B3801" i="21"/>
  <c r="C3801" i="21" s="1"/>
  <c r="B3800" i="21"/>
  <c r="C3800" i="21" s="1"/>
  <c r="B3799" i="21"/>
  <c r="C3799" i="21" s="1"/>
  <c r="B3798" i="21"/>
  <c r="C3798" i="21" s="1"/>
  <c r="B3797" i="21"/>
  <c r="C3797" i="21" s="1"/>
  <c r="B3796" i="21"/>
  <c r="C3796" i="21" s="1"/>
  <c r="C3795" i="21"/>
  <c r="B3795" i="21"/>
  <c r="B3794" i="21"/>
  <c r="C3794" i="21" s="1"/>
  <c r="B3793" i="21"/>
  <c r="C3793" i="21" s="1"/>
  <c r="B3792" i="21"/>
  <c r="C3792" i="21" s="1"/>
  <c r="B3791" i="21"/>
  <c r="C3791" i="21" s="1"/>
  <c r="B3790" i="21"/>
  <c r="C3790" i="21" s="1"/>
  <c r="B3789" i="21"/>
  <c r="C3789" i="21" s="1"/>
  <c r="B3788" i="21"/>
  <c r="C3788" i="21" s="1"/>
  <c r="B3787" i="21"/>
  <c r="C3787" i="21" s="1"/>
  <c r="B3786" i="21"/>
  <c r="C3786" i="21" s="1"/>
  <c r="B3785" i="21"/>
  <c r="C3785" i="21" s="1"/>
  <c r="B3784" i="21"/>
  <c r="C3784" i="21" s="1"/>
  <c r="B3783" i="21"/>
  <c r="C3783" i="21" s="1"/>
  <c r="B3782" i="21"/>
  <c r="C3782" i="21" s="1"/>
  <c r="B3781" i="21"/>
  <c r="C3781" i="21" s="1"/>
  <c r="B3780" i="21"/>
  <c r="C3780" i="21" s="1"/>
  <c r="C3779" i="21"/>
  <c r="B3779" i="21"/>
  <c r="B3778" i="21"/>
  <c r="C3778" i="21" s="1"/>
  <c r="B3777" i="21"/>
  <c r="C3777" i="21" s="1"/>
  <c r="B3776" i="21"/>
  <c r="C3776" i="21" s="1"/>
  <c r="B3775" i="21"/>
  <c r="C3775" i="21" s="1"/>
  <c r="B3774" i="21"/>
  <c r="C3774" i="21" s="1"/>
  <c r="B3773" i="21"/>
  <c r="C3773" i="21" s="1"/>
  <c r="B3772" i="21"/>
  <c r="C3772" i="21" s="1"/>
  <c r="B3771" i="21"/>
  <c r="C3771" i="21" s="1"/>
  <c r="B3770" i="21"/>
  <c r="C3770" i="21" s="1"/>
  <c r="B3769" i="21"/>
  <c r="C3769" i="21" s="1"/>
  <c r="B3768" i="21"/>
  <c r="C3768" i="21" s="1"/>
  <c r="B3767" i="21"/>
  <c r="C3767" i="21" s="1"/>
  <c r="B3766" i="21"/>
  <c r="C3766" i="21" s="1"/>
  <c r="B3765" i="21"/>
  <c r="C3765" i="21" s="1"/>
  <c r="B3764" i="21"/>
  <c r="C3764" i="21" s="1"/>
  <c r="C3763" i="21"/>
  <c r="B3763" i="21"/>
  <c r="B3762" i="21"/>
  <c r="C3762" i="21" s="1"/>
  <c r="B3761" i="21"/>
  <c r="C3761" i="21" s="1"/>
  <c r="B3760" i="21"/>
  <c r="C3760" i="21" s="1"/>
  <c r="B3759" i="21"/>
  <c r="C3759" i="21" s="1"/>
  <c r="B3758" i="21"/>
  <c r="C3758" i="21" s="1"/>
  <c r="B3757" i="21"/>
  <c r="C3757" i="21" s="1"/>
  <c r="B3756" i="21"/>
  <c r="C3756" i="21" s="1"/>
  <c r="B3755" i="21"/>
  <c r="C3755" i="21" s="1"/>
  <c r="B3754" i="21"/>
  <c r="C3754" i="21" s="1"/>
  <c r="B3753" i="21"/>
  <c r="C3753" i="21" s="1"/>
  <c r="B3752" i="21"/>
  <c r="C3752" i="21" s="1"/>
  <c r="B3751" i="21"/>
  <c r="C3751" i="21" s="1"/>
  <c r="B3750" i="21"/>
  <c r="C3750" i="21" s="1"/>
  <c r="B3749" i="21"/>
  <c r="C3749" i="21" s="1"/>
  <c r="B3748" i="21"/>
  <c r="C3748" i="21" s="1"/>
  <c r="C3747" i="21"/>
  <c r="B3747" i="21"/>
  <c r="B3746" i="21"/>
  <c r="C3746" i="21" s="1"/>
  <c r="B3745" i="21"/>
  <c r="C3745" i="21" s="1"/>
  <c r="B3744" i="21"/>
  <c r="C3744" i="21" s="1"/>
  <c r="B3743" i="21"/>
  <c r="C3743" i="21" s="1"/>
  <c r="B3742" i="21"/>
  <c r="C3742" i="21" s="1"/>
  <c r="B3741" i="21"/>
  <c r="C3741" i="21" s="1"/>
  <c r="B3740" i="21"/>
  <c r="C3740" i="21" s="1"/>
  <c r="B3739" i="21"/>
  <c r="C3739" i="21" s="1"/>
  <c r="B3738" i="21"/>
  <c r="C3738" i="21" s="1"/>
  <c r="B3737" i="21"/>
  <c r="C3737" i="21" s="1"/>
  <c r="B3736" i="21"/>
  <c r="C3736" i="21" s="1"/>
  <c r="B3735" i="21"/>
  <c r="C3735" i="21" s="1"/>
  <c r="B3734" i="21"/>
  <c r="C3734" i="21" s="1"/>
  <c r="B3733" i="21"/>
  <c r="C3733" i="21" s="1"/>
  <c r="B3732" i="21"/>
  <c r="C3732" i="21" s="1"/>
  <c r="C3731" i="21"/>
  <c r="B3731" i="21"/>
  <c r="B3730" i="21"/>
  <c r="C3730" i="21" s="1"/>
  <c r="B3729" i="21"/>
  <c r="C3729" i="21" s="1"/>
  <c r="B3728" i="21"/>
  <c r="C3728" i="21" s="1"/>
  <c r="B3727" i="21"/>
  <c r="C3727" i="21" s="1"/>
  <c r="B3726" i="21"/>
  <c r="C3726" i="21" s="1"/>
  <c r="B3725" i="21"/>
  <c r="C3725" i="21" s="1"/>
  <c r="B3724" i="21"/>
  <c r="C3724" i="21" s="1"/>
  <c r="B3723" i="21"/>
  <c r="C3723" i="21" s="1"/>
  <c r="B3722" i="21"/>
  <c r="C3722" i="21" s="1"/>
  <c r="B3721" i="21"/>
  <c r="C3721" i="21" s="1"/>
  <c r="B3720" i="21"/>
  <c r="C3720" i="21" s="1"/>
  <c r="B3719" i="21"/>
  <c r="C3719" i="21" s="1"/>
  <c r="B3718" i="21"/>
  <c r="C3718" i="21" s="1"/>
  <c r="B3717" i="21"/>
  <c r="C3717" i="21" s="1"/>
  <c r="B3716" i="21"/>
  <c r="C3716" i="21" s="1"/>
  <c r="C3715" i="21"/>
  <c r="B3715" i="21"/>
  <c r="B3714" i="21"/>
  <c r="C3714" i="21" s="1"/>
  <c r="B3713" i="21"/>
  <c r="C3713" i="21" s="1"/>
  <c r="B3712" i="21"/>
  <c r="C3712" i="21" s="1"/>
  <c r="B3711" i="21"/>
  <c r="C3711" i="21" s="1"/>
  <c r="B3710" i="21"/>
  <c r="C3710" i="21" s="1"/>
  <c r="B3709" i="21"/>
  <c r="C3709" i="21" s="1"/>
  <c r="B3708" i="21"/>
  <c r="C3708" i="21" s="1"/>
  <c r="B3707" i="21"/>
  <c r="C3707" i="21" s="1"/>
  <c r="B3706" i="21"/>
  <c r="C3706" i="21" s="1"/>
  <c r="B3705" i="21"/>
  <c r="C3705" i="21" s="1"/>
  <c r="B3704" i="21"/>
  <c r="C3704" i="21" s="1"/>
  <c r="B3703" i="21"/>
  <c r="C3703" i="21" s="1"/>
  <c r="B3702" i="21"/>
  <c r="C3702" i="21" s="1"/>
  <c r="B3701" i="21"/>
  <c r="C3701" i="21" s="1"/>
  <c r="B3700" i="21"/>
  <c r="C3700" i="21" s="1"/>
  <c r="C3699" i="21"/>
  <c r="B3699" i="21"/>
  <c r="B3698" i="21"/>
  <c r="C3698" i="21" s="1"/>
  <c r="B3697" i="21"/>
  <c r="C3697" i="21" s="1"/>
  <c r="B3696" i="21"/>
  <c r="C3696" i="21" s="1"/>
  <c r="B3695" i="21"/>
  <c r="C3695" i="21" s="1"/>
  <c r="B3694" i="21"/>
  <c r="C3694" i="21" s="1"/>
  <c r="B3693" i="21"/>
  <c r="C3693" i="21" s="1"/>
  <c r="B3692" i="21"/>
  <c r="C3692" i="21" s="1"/>
  <c r="B3691" i="21"/>
  <c r="C3691" i="21" s="1"/>
  <c r="B3690" i="21"/>
  <c r="C3690" i="21" s="1"/>
  <c r="B3689" i="21"/>
  <c r="C3689" i="21" s="1"/>
  <c r="B3688" i="21"/>
  <c r="C3688" i="21" s="1"/>
  <c r="B3687" i="21"/>
  <c r="C3687" i="21" s="1"/>
  <c r="B3686" i="21"/>
  <c r="C3686" i="21" s="1"/>
  <c r="B3685" i="21"/>
  <c r="C3685" i="21" s="1"/>
  <c r="B3684" i="21"/>
  <c r="C3684" i="21" s="1"/>
  <c r="C3683" i="21"/>
  <c r="B3683" i="21"/>
  <c r="B3682" i="21"/>
  <c r="C3682" i="21" s="1"/>
  <c r="B3681" i="21"/>
  <c r="C3681" i="21" s="1"/>
  <c r="B3680" i="21"/>
  <c r="C3680" i="21" s="1"/>
  <c r="B3679" i="21"/>
  <c r="C3679" i="21" s="1"/>
  <c r="B3678" i="21"/>
  <c r="C3678" i="21" s="1"/>
  <c r="B3677" i="21"/>
  <c r="C3677" i="21" s="1"/>
  <c r="B3676" i="21"/>
  <c r="C3676" i="21" s="1"/>
  <c r="B3675" i="21"/>
  <c r="C3675" i="21" s="1"/>
  <c r="B3674" i="21"/>
  <c r="C3674" i="21" s="1"/>
  <c r="B3673" i="21"/>
  <c r="C3673" i="21" s="1"/>
  <c r="B3672" i="21"/>
  <c r="C3672" i="21" s="1"/>
  <c r="B3671" i="21"/>
  <c r="C3671" i="21" s="1"/>
  <c r="B3670" i="21"/>
  <c r="C3670" i="21" s="1"/>
  <c r="B3669" i="21"/>
  <c r="C3669" i="21" s="1"/>
  <c r="B3668" i="21"/>
  <c r="C3668" i="21" s="1"/>
  <c r="C3667" i="21"/>
  <c r="B3667" i="21"/>
  <c r="B3666" i="21"/>
  <c r="C3666" i="21" s="1"/>
  <c r="B3665" i="21"/>
  <c r="C3665" i="21" s="1"/>
  <c r="B3664" i="21"/>
  <c r="C3664" i="21" s="1"/>
  <c r="B3663" i="21"/>
  <c r="C3663" i="21" s="1"/>
  <c r="B3662" i="21"/>
  <c r="C3662" i="21" s="1"/>
  <c r="B3661" i="21"/>
  <c r="C3661" i="21" s="1"/>
  <c r="B3660" i="21"/>
  <c r="C3660" i="21" s="1"/>
  <c r="B3659" i="21"/>
  <c r="C3659" i="21" s="1"/>
  <c r="B3658" i="21"/>
  <c r="C3658" i="21" s="1"/>
  <c r="B3657" i="21"/>
  <c r="C3657" i="21" s="1"/>
  <c r="B3656" i="21"/>
  <c r="C3656" i="21" s="1"/>
  <c r="B3655" i="21"/>
  <c r="C3655" i="21" s="1"/>
  <c r="B3654" i="21"/>
  <c r="C3654" i="21" s="1"/>
  <c r="E3653" i="21"/>
  <c r="D3653" i="21"/>
  <c r="B3653" i="21"/>
  <c r="C3653" i="21" s="1"/>
  <c r="B3652" i="21"/>
  <c r="C3652" i="21" s="1"/>
  <c r="B3651" i="21"/>
  <c r="C3651" i="21" s="1"/>
  <c r="B3650" i="21"/>
  <c r="C3650" i="21" s="1"/>
  <c r="B3649" i="21"/>
  <c r="C3649" i="21" s="1"/>
  <c r="B3648" i="21"/>
  <c r="C3648" i="21" s="1"/>
  <c r="B3647" i="21"/>
  <c r="C3647" i="21" s="1"/>
  <c r="C3646" i="21"/>
  <c r="B3646" i="21"/>
  <c r="B3645" i="21"/>
  <c r="C3645" i="21" s="1"/>
  <c r="B3644" i="21"/>
  <c r="C3644" i="21" s="1"/>
  <c r="B3643" i="21"/>
  <c r="C3643" i="21" s="1"/>
  <c r="B3642" i="21"/>
  <c r="C3642" i="21" s="1"/>
  <c r="B3641" i="21"/>
  <c r="C3641" i="21" s="1"/>
  <c r="B3640" i="21"/>
  <c r="C3640" i="21" s="1"/>
  <c r="B3639" i="21"/>
  <c r="C3639" i="21" s="1"/>
  <c r="B3638" i="21"/>
  <c r="C3638" i="21" s="1"/>
  <c r="B3637" i="21"/>
  <c r="C3637" i="21" s="1"/>
  <c r="B3636" i="21"/>
  <c r="C3636" i="21" s="1"/>
  <c r="B3635" i="21"/>
  <c r="C3635" i="21" s="1"/>
  <c r="B3634" i="21"/>
  <c r="C3634" i="21" s="1"/>
  <c r="B3633" i="21"/>
  <c r="C3633" i="21" s="1"/>
  <c r="B3632" i="21"/>
  <c r="C3632" i="21" s="1"/>
  <c r="B3631" i="21"/>
  <c r="C3631" i="21" s="1"/>
  <c r="C3630" i="21"/>
  <c r="B3630" i="21"/>
  <c r="B3629" i="21"/>
  <c r="C3629" i="21" s="1"/>
  <c r="B3628" i="21"/>
  <c r="C3628" i="21" s="1"/>
  <c r="B3627" i="21"/>
  <c r="C3627" i="21" s="1"/>
  <c r="B3626" i="21"/>
  <c r="C3626" i="21" s="1"/>
  <c r="B3625" i="21"/>
  <c r="C3625" i="21" s="1"/>
  <c r="B3624" i="21"/>
  <c r="C3624" i="21" s="1"/>
  <c r="B3623" i="21"/>
  <c r="C3623" i="21" s="1"/>
  <c r="B3622" i="21"/>
  <c r="C3622" i="21" s="1"/>
  <c r="B3621" i="21"/>
  <c r="C3621" i="21" s="1"/>
  <c r="B3620" i="21"/>
  <c r="C3620" i="21" s="1"/>
  <c r="B3619" i="21"/>
  <c r="C3619" i="21" s="1"/>
  <c r="B3618" i="21"/>
  <c r="C3618" i="21" s="1"/>
  <c r="B3617" i="21"/>
  <c r="C3617" i="21" s="1"/>
  <c r="B3616" i="21"/>
  <c r="C3616" i="21" s="1"/>
  <c r="B3615" i="21"/>
  <c r="C3615" i="21" s="1"/>
  <c r="C3614" i="21"/>
  <c r="B3614" i="21"/>
  <c r="B3613" i="21"/>
  <c r="C3613" i="21" s="1"/>
  <c r="B3612" i="21"/>
  <c r="C3612" i="21" s="1"/>
  <c r="B3611" i="21"/>
  <c r="C3611" i="21" s="1"/>
  <c r="B3610" i="21"/>
  <c r="C3610" i="21" s="1"/>
  <c r="B3609" i="21"/>
  <c r="C3609" i="21" s="1"/>
  <c r="B3608" i="21"/>
  <c r="C3608" i="21" s="1"/>
  <c r="B3607" i="21"/>
  <c r="C3607" i="21" s="1"/>
  <c r="B3606" i="21"/>
  <c r="C3606" i="21" s="1"/>
  <c r="B3605" i="21"/>
  <c r="C3605" i="21" s="1"/>
  <c r="B3604" i="21"/>
  <c r="C3604" i="21" s="1"/>
  <c r="B3603" i="21"/>
  <c r="C3603" i="21" s="1"/>
  <c r="B3602" i="21"/>
  <c r="C3602" i="21" s="1"/>
  <c r="B3601" i="21"/>
  <c r="C3601" i="21" s="1"/>
  <c r="B3600" i="21"/>
  <c r="C3600" i="21" s="1"/>
  <c r="B3599" i="21"/>
  <c r="C3599" i="21" s="1"/>
  <c r="C3598" i="21"/>
  <c r="B3598" i="21"/>
  <c r="B3597" i="21"/>
  <c r="C3597" i="21" s="1"/>
  <c r="B3596" i="21"/>
  <c r="C3596" i="21" s="1"/>
  <c r="B3595" i="21"/>
  <c r="C3595" i="21" s="1"/>
  <c r="B3594" i="21"/>
  <c r="C3594" i="21" s="1"/>
  <c r="B3593" i="21"/>
  <c r="C3593" i="21" s="1"/>
  <c r="B3592" i="21"/>
  <c r="C3592" i="21" s="1"/>
  <c r="B3591" i="21"/>
  <c r="C3591" i="21" s="1"/>
  <c r="B3590" i="21"/>
  <c r="C3590" i="21" s="1"/>
  <c r="B3589" i="21"/>
  <c r="C3589" i="21" s="1"/>
  <c r="B3588" i="21"/>
  <c r="C3588" i="21" s="1"/>
  <c r="B3587" i="21"/>
  <c r="C3587" i="21" s="1"/>
  <c r="B3586" i="21"/>
  <c r="C3586" i="21" s="1"/>
  <c r="B3585" i="21"/>
  <c r="C3585" i="21" s="1"/>
  <c r="B3584" i="21"/>
  <c r="C3584" i="21" s="1"/>
  <c r="B3583" i="21"/>
  <c r="C3583" i="21" s="1"/>
  <c r="C3582" i="21"/>
  <c r="B3582" i="21"/>
  <c r="B3581" i="21"/>
  <c r="C3581" i="21" s="1"/>
  <c r="B3580" i="21"/>
  <c r="C3580" i="21" s="1"/>
  <c r="B3579" i="21"/>
  <c r="C3579" i="21" s="1"/>
  <c r="B3578" i="21"/>
  <c r="C3578" i="21" s="1"/>
  <c r="B3577" i="21"/>
  <c r="C3577" i="21" s="1"/>
  <c r="B3576" i="21"/>
  <c r="C3576" i="21" s="1"/>
  <c r="B3575" i="21"/>
  <c r="C3575" i="21" s="1"/>
  <c r="B3574" i="21"/>
  <c r="C3574" i="21" s="1"/>
  <c r="B3573" i="21"/>
  <c r="C3573" i="21" s="1"/>
  <c r="B3572" i="21"/>
  <c r="C3572" i="21" s="1"/>
  <c r="B3571" i="21"/>
  <c r="C3571" i="21" s="1"/>
  <c r="B3570" i="21"/>
  <c r="C3570" i="21" s="1"/>
  <c r="B3569" i="21"/>
  <c r="C3569" i="21" s="1"/>
  <c r="B3568" i="21"/>
  <c r="C3568" i="21" s="1"/>
  <c r="B3567" i="21"/>
  <c r="C3567" i="21" s="1"/>
  <c r="C3566" i="21"/>
  <c r="B3566" i="21"/>
  <c r="B3565" i="21"/>
  <c r="C3565" i="21" s="1"/>
  <c r="B3564" i="21"/>
  <c r="C3564" i="21" s="1"/>
  <c r="B3563" i="21"/>
  <c r="C3563" i="21" s="1"/>
  <c r="B3562" i="21"/>
  <c r="C3562" i="21" s="1"/>
  <c r="B3561" i="21"/>
  <c r="C3561" i="21" s="1"/>
  <c r="B3560" i="21"/>
  <c r="C3560" i="21" s="1"/>
  <c r="B3559" i="21"/>
  <c r="C3559" i="21" s="1"/>
  <c r="B3558" i="21"/>
  <c r="C3558" i="21" s="1"/>
  <c r="B3557" i="21"/>
  <c r="C3557" i="21" s="1"/>
  <c r="B3556" i="21"/>
  <c r="C3556" i="21" s="1"/>
  <c r="B3555" i="21"/>
  <c r="C3555" i="21" s="1"/>
  <c r="B3554" i="21"/>
  <c r="C3554" i="21" s="1"/>
  <c r="B3553" i="21"/>
  <c r="C3553" i="21" s="1"/>
  <c r="B3552" i="21"/>
  <c r="C3552" i="21" s="1"/>
  <c r="B3551" i="21"/>
  <c r="C3551" i="21" s="1"/>
  <c r="C3550" i="21"/>
  <c r="B3550" i="21"/>
  <c r="B3549" i="21"/>
  <c r="C3549" i="21" s="1"/>
  <c r="B3548" i="21"/>
  <c r="C3548" i="21" s="1"/>
  <c r="B3547" i="21"/>
  <c r="C3547" i="21" s="1"/>
  <c r="B3546" i="21"/>
  <c r="C3546" i="21" s="1"/>
  <c r="B3545" i="21"/>
  <c r="C3545" i="21" s="1"/>
  <c r="B3544" i="21"/>
  <c r="C3544" i="21" s="1"/>
  <c r="B3543" i="21"/>
  <c r="C3543" i="21" s="1"/>
  <c r="B3542" i="21"/>
  <c r="C3542" i="21" s="1"/>
  <c r="B3541" i="21"/>
  <c r="C3541" i="21" s="1"/>
  <c r="B3540" i="21"/>
  <c r="C3540" i="21" s="1"/>
  <c r="B3539" i="21"/>
  <c r="C3539" i="21" s="1"/>
  <c r="B3538" i="21"/>
  <c r="C3538" i="21" s="1"/>
  <c r="B3537" i="21"/>
  <c r="C3537" i="21" s="1"/>
  <c r="B3536" i="21"/>
  <c r="C3536" i="21" s="1"/>
  <c r="B3535" i="21"/>
  <c r="C3535" i="21" s="1"/>
  <c r="C3534" i="21"/>
  <c r="B3534" i="21"/>
  <c r="B3533" i="21"/>
  <c r="C3533" i="21" s="1"/>
  <c r="B3532" i="21"/>
  <c r="C3532" i="21" s="1"/>
  <c r="B3531" i="21"/>
  <c r="C3531" i="21" s="1"/>
  <c r="B3530" i="21"/>
  <c r="C3530" i="21" s="1"/>
  <c r="B3529" i="21"/>
  <c r="C3529" i="21" s="1"/>
  <c r="B3528" i="21"/>
  <c r="C3528" i="21" s="1"/>
  <c r="B3527" i="21"/>
  <c r="C3527" i="21" s="1"/>
  <c r="B3526" i="21"/>
  <c r="C3526" i="21" s="1"/>
  <c r="B3525" i="21"/>
  <c r="C3525" i="21" s="1"/>
  <c r="B3524" i="21"/>
  <c r="C3524" i="21" s="1"/>
  <c r="B3523" i="21"/>
  <c r="C3523" i="21" s="1"/>
  <c r="B3522" i="21"/>
  <c r="C3522" i="21" s="1"/>
  <c r="B3521" i="21"/>
  <c r="C3521" i="21" s="1"/>
  <c r="B3520" i="21"/>
  <c r="C3520" i="21" s="1"/>
  <c r="B3519" i="21"/>
  <c r="C3519" i="21" s="1"/>
  <c r="C3518" i="21"/>
  <c r="B3518" i="21"/>
  <c r="B3517" i="21"/>
  <c r="C3517" i="21" s="1"/>
  <c r="B3516" i="21"/>
  <c r="C3516" i="21" s="1"/>
  <c r="B3515" i="21"/>
  <c r="C3515" i="21" s="1"/>
  <c r="B3514" i="21"/>
  <c r="C3514" i="21" s="1"/>
  <c r="B3513" i="21"/>
  <c r="C3513" i="21" s="1"/>
  <c r="B3512" i="21"/>
  <c r="C3512" i="21" s="1"/>
  <c r="B3511" i="21"/>
  <c r="C3511" i="21" s="1"/>
  <c r="B3510" i="21"/>
  <c r="C3510" i="21" s="1"/>
  <c r="B3509" i="21"/>
  <c r="C3509" i="21" s="1"/>
  <c r="B3508" i="21"/>
  <c r="C3508" i="21" s="1"/>
  <c r="B3507" i="21"/>
  <c r="C3507" i="21" s="1"/>
  <c r="B3506" i="21"/>
  <c r="C3506" i="21" s="1"/>
  <c r="B3505" i="21"/>
  <c r="C3505" i="21" s="1"/>
  <c r="B3504" i="21"/>
  <c r="C3504" i="21" s="1"/>
  <c r="B3503" i="21"/>
  <c r="C3503" i="21" s="1"/>
  <c r="C3502" i="21"/>
  <c r="B3502" i="21"/>
  <c r="B3501" i="21"/>
  <c r="C3501" i="21" s="1"/>
  <c r="B3500" i="21"/>
  <c r="C3500" i="21" s="1"/>
  <c r="B3499" i="21"/>
  <c r="C3499" i="21" s="1"/>
  <c r="B3498" i="21"/>
  <c r="C3498" i="21" s="1"/>
  <c r="B3497" i="21"/>
  <c r="C3497" i="21" s="1"/>
  <c r="B3496" i="21"/>
  <c r="C3496" i="21" s="1"/>
  <c r="B3495" i="21"/>
  <c r="C3495" i="21" s="1"/>
  <c r="B3494" i="21"/>
  <c r="C3494" i="21" s="1"/>
  <c r="B3493" i="21"/>
  <c r="C3493" i="21" s="1"/>
  <c r="B3492" i="21"/>
  <c r="C3492" i="21" s="1"/>
  <c r="B3491" i="21"/>
  <c r="C3491" i="21" s="1"/>
  <c r="B3490" i="21"/>
  <c r="C3490" i="21" s="1"/>
  <c r="B3489" i="21"/>
  <c r="C3489" i="21" s="1"/>
  <c r="B3488" i="21"/>
  <c r="C3488" i="21" s="1"/>
  <c r="B3487" i="21"/>
  <c r="C3487" i="21" s="1"/>
  <c r="C3486" i="21"/>
  <c r="B3486" i="21"/>
  <c r="B3485" i="21"/>
  <c r="C3485" i="21" s="1"/>
  <c r="B3484" i="21"/>
  <c r="C3484" i="21" s="1"/>
  <c r="B3483" i="21"/>
  <c r="C3483" i="21" s="1"/>
  <c r="B3482" i="21"/>
  <c r="C3482" i="21" s="1"/>
  <c r="B3481" i="21"/>
  <c r="C3481" i="21" s="1"/>
  <c r="B3480" i="21"/>
  <c r="C3480" i="21" s="1"/>
  <c r="B3479" i="21"/>
  <c r="C3479" i="21" s="1"/>
  <c r="B3478" i="21"/>
  <c r="C3478" i="21" s="1"/>
  <c r="B3477" i="21"/>
  <c r="C3477" i="21" s="1"/>
  <c r="B3476" i="21"/>
  <c r="C3476" i="21" s="1"/>
  <c r="B3475" i="21"/>
  <c r="C3475" i="21" s="1"/>
  <c r="B3474" i="21"/>
  <c r="C3474" i="21" s="1"/>
  <c r="B3473" i="21"/>
  <c r="C3473" i="21" s="1"/>
  <c r="B3472" i="21"/>
  <c r="C3472" i="21" s="1"/>
  <c r="B3471" i="21"/>
  <c r="C3471" i="21" s="1"/>
  <c r="C3470" i="21"/>
  <c r="B3470" i="21"/>
  <c r="B3469" i="21"/>
  <c r="C3469" i="21" s="1"/>
  <c r="B3468" i="21"/>
  <c r="C3468" i="21" s="1"/>
  <c r="B3467" i="21"/>
  <c r="C3467" i="21" s="1"/>
  <c r="B3466" i="21"/>
  <c r="C3466" i="21" s="1"/>
  <c r="B3465" i="21"/>
  <c r="C3465" i="21" s="1"/>
  <c r="B3464" i="21"/>
  <c r="C3464" i="21" s="1"/>
  <c r="B3463" i="21"/>
  <c r="C3463" i="21" s="1"/>
  <c r="B3462" i="21"/>
  <c r="C3462" i="21" s="1"/>
  <c r="B3461" i="21"/>
  <c r="C3461" i="21" s="1"/>
  <c r="B3460" i="21"/>
  <c r="C3460" i="21" s="1"/>
  <c r="B3459" i="21"/>
  <c r="C3459" i="21" s="1"/>
  <c r="B3458" i="21"/>
  <c r="C3458" i="21" s="1"/>
  <c r="B3457" i="21"/>
  <c r="C3457" i="21" s="1"/>
  <c r="B3456" i="21"/>
  <c r="C3456" i="21" s="1"/>
  <c r="B3455" i="21"/>
  <c r="C3455" i="21" s="1"/>
  <c r="C3454" i="21"/>
  <c r="B3454" i="21"/>
  <c r="B3453" i="21"/>
  <c r="C3453" i="21" s="1"/>
  <c r="B3452" i="21"/>
  <c r="C3452" i="21" s="1"/>
  <c r="B3451" i="21"/>
  <c r="C3451" i="21" s="1"/>
  <c r="B3450" i="21"/>
  <c r="C3450" i="21" s="1"/>
  <c r="B3449" i="21"/>
  <c r="C3449" i="21" s="1"/>
  <c r="B3448" i="21"/>
  <c r="C3448" i="21" s="1"/>
  <c r="B3447" i="21"/>
  <c r="C3447" i="21" s="1"/>
  <c r="B3446" i="21"/>
  <c r="C3446" i="21" s="1"/>
  <c r="B3445" i="21"/>
  <c r="C3445" i="21" s="1"/>
  <c r="B3444" i="21"/>
  <c r="C3444" i="21" s="1"/>
  <c r="B3443" i="21"/>
  <c r="C3443" i="21" s="1"/>
  <c r="B3442" i="21"/>
  <c r="C3442" i="21" s="1"/>
  <c r="B3441" i="21"/>
  <c r="C3441" i="21" s="1"/>
  <c r="B3440" i="21"/>
  <c r="C3440" i="21" s="1"/>
  <c r="B3439" i="21"/>
  <c r="C3439" i="21" s="1"/>
  <c r="C3438" i="21"/>
  <c r="B3438" i="21"/>
  <c r="B3437" i="21"/>
  <c r="C3437" i="21" s="1"/>
  <c r="B3436" i="21"/>
  <c r="C3436" i="21" s="1"/>
  <c r="B3435" i="21"/>
  <c r="C3435" i="21" s="1"/>
  <c r="B3434" i="21"/>
  <c r="C3434" i="21" s="1"/>
  <c r="B3433" i="21"/>
  <c r="C3433" i="21" s="1"/>
  <c r="B3432" i="21"/>
  <c r="C3432" i="21" s="1"/>
  <c r="B3431" i="21"/>
  <c r="C3431" i="21" s="1"/>
  <c r="B3430" i="21"/>
  <c r="C3430" i="21" s="1"/>
  <c r="B3429" i="21"/>
  <c r="C3429" i="21" s="1"/>
  <c r="B3428" i="21"/>
  <c r="C3428" i="21" s="1"/>
  <c r="B3427" i="21"/>
  <c r="C3427" i="21" s="1"/>
  <c r="B3426" i="21"/>
  <c r="C3426" i="21" s="1"/>
  <c r="B3425" i="21"/>
  <c r="C3425" i="21" s="1"/>
  <c r="B3424" i="21"/>
  <c r="C3424" i="21" s="1"/>
  <c r="B3423" i="21"/>
  <c r="C3423" i="21" s="1"/>
  <c r="C3422" i="21"/>
  <c r="B3422" i="21"/>
  <c r="B3421" i="21"/>
  <c r="C3421" i="21" s="1"/>
  <c r="B3420" i="21"/>
  <c r="C3420" i="21" s="1"/>
  <c r="B3419" i="21"/>
  <c r="C3419" i="21" s="1"/>
  <c r="B3418" i="21"/>
  <c r="C3418" i="21" s="1"/>
  <c r="B3417" i="21"/>
  <c r="C3417" i="21" s="1"/>
  <c r="B3416" i="21"/>
  <c r="C3416" i="21" s="1"/>
  <c r="B3415" i="21"/>
  <c r="C3415" i="21" s="1"/>
  <c r="B3414" i="21"/>
  <c r="C3414" i="21" s="1"/>
  <c r="B3413" i="21"/>
  <c r="C3413" i="21" s="1"/>
  <c r="B3412" i="21"/>
  <c r="C3412" i="21" s="1"/>
  <c r="B3411" i="21"/>
  <c r="C3411" i="21" s="1"/>
  <c r="C3410" i="21"/>
  <c r="B3410" i="21"/>
  <c r="B3409" i="21"/>
  <c r="C3409" i="21" s="1"/>
  <c r="B3408" i="21"/>
  <c r="C3408" i="21" s="1"/>
  <c r="B3407" i="21"/>
  <c r="C3407" i="21" s="1"/>
  <c r="C3406" i="21"/>
  <c r="B3406" i="21"/>
  <c r="B3405" i="21"/>
  <c r="C3405" i="21" s="1"/>
  <c r="B3404" i="21"/>
  <c r="C3404" i="21" s="1"/>
  <c r="B3403" i="21"/>
  <c r="C3403" i="21" s="1"/>
  <c r="B3402" i="21"/>
  <c r="C3402" i="21" s="1"/>
  <c r="B3401" i="21"/>
  <c r="C3401" i="21" s="1"/>
  <c r="B3400" i="21"/>
  <c r="C3400" i="21" s="1"/>
  <c r="B3399" i="21"/>
  <c r="C3399" i="21" s="1"/>
  <c r="B3398" i="21"/>
  <c r="C3398" i="21" s="1"/>
  <c r="B3397" i="21"/>
  <c r="C3397" i="21" s="1"/>
  <c r="B3396" i="21"/>
  <c r="C3396" i="21" s="1"/>
  <c r="B3395" i="21"/>
  <c r="C3395" i="21" s="1"/>
  <c r="B3394" i="21"/>
  <c r="C3394" i="21" s="1"/>
  <c r="B3393" i="21"/>
  <c r="C3393" i="21" s="1"/>
  <c r="B3392" i="21"/>
  <c r="C3392" i="21" s="1"/>
  <c r="B3391" i="21"/>
  <c r="C3391" i="21" s="1"/>
  <c r="C3390" i="21"/>
  <c r="B3390" i="21"/>
  <c r="B3389" i="21"/>
  <c r="C3389" i="21" s="1"/>
  <c r="B3388" i="21"/>
  <c r="C3388" i="21" s="1"/>
  <c r="B3387" i="21"/>
  <c r="C3387" i="21" s="1"/>
  <c r="B3386" i="21"/>
  <c r="C3386" i="21" s="1"/>
  <c r="B3385" i="21"/>
  <c r="C3385" i="21" s="1"/>
  <c r="B3384" i="21"/>
  <c r="C3384" i="21" s="1"/>
  <c r="B3383" i="21"/>
  <c r="C3383" i="21" s="1"/>
  <c r="B3382" i="21"/>
  <c r="C3382" i="21" s="1"/>
  <c r="B3381" i="21"/>
  <c r="C3381" i="21" s="1"/>
  <c r="B3380" i="21"/>
  <c r="C3380" i="21" s="1"/>
  <c r="B3379" i="21"/>
  <c r="C3379" i="21" s="1"/>
  <c r="C3378" i="21"/>
  <c r="B3378" i="21"/>
  <c r="B3377" i="21"/>
  <c r="C3377" i="21" s="1"/>
  <c r="B3376" i="21"/>
  <c r="C3376" i="21" s="1"/>
  <c r="B3375" i="21"/>
  <c r="C3375" i="21" s="1"/>
  <c r="C3374" i="21"/>
  <c r="B3374" i="21"/>
  <c r="B3373" i="21"/>
  <c r="C3373" i="21" s="1"/>
  <c r="B3372" i="21"/>
  <c r="C3372" i="21" s="1"/>
  <c r="B3371" i="21"/>
  <c r="C3371" i="21" s="1"/>
  <c r="B3370" i="21"/>
  <c r="C3370" i="21" s="1"/>
  <c r="B3369" i="21"/>
  <c r="C3369" i="21" s="1"/>
  <c r="B3368" i="21"/>
  <c r="C3368" i="21" s="1"/>
  <c r="B3367" i="21"/>
  <c r="C3367" i="21" s="1"/>
  <c r="B3366" i="21"/>
  <c r="C3366" i="21" s="1"/>
  <c r="B3365" i="21"/>
  <c r="C3365" i="21" s="1"/>
  <c r="B3364" i="21"/>
  <c r="C3364" i="21" s="1"/>
  <c r="B3363" i="21"/>
  <c r="C3363" i="21" s="1"/>
  <c r="B3362" i="21"/>
  <c r="C3362" i="21" s="1"/>
  <c r="B3361" i="21"/>
  <c r="C3361" i="21" s="1"/>
  <c r="B3360" i="21"/>
  <c r="C3360" i="21" s="1"/>
  <c r="B3359" i="21"/>
  <c r="C3359" i="21" s="1"/>
  <c r="C3358" i="21"/>
  <c r="B3358" i="21"/>
  <c r="B3357" i="21"/>
  <c r="C3357" i="21" s="1"/>
  <c r="B3356" i="21"/>
  <c r="C3356" i="21" s="1"/>
  <c r="B3355" i="21"/>
  <c r="C3355" i="21" s="1"/>
  <c r="B3354" i="21"/>
  <c r="C3354" i="21" s="1"/>
  <c r="B3353" i="21"/>
  <c r="C3353" i="21" s="1"/>
  <c r="B3352" i="21"/>
  <c r="C3352" i="21" s="1"/>
  <c r="B3351" i="21"/>
  <c r="C3351" i="21" s="1"/>
  <c r="B3350" i="21"/>
  <c r="C3350" i="21" s="1"/>
  <c r="B3349" i="21"/>
  <c r="C3349" i="21" s="1"/>
  <c r="B3348" i="21"/>
  <c r="C3348" i="21" s="1"/>
  <c r="B3347" i="21"/>
  <c r="C3347" i="21" s="1"/>
  <c r="B3346" i="21"/>
  <c r="C3346" i="21" s="1"/>
  <c r="B3345" i="21"/>
  <c r="C3345" i="21" s="1"/>
  <c r="B3344" i="21"/>
  <c r="C3344" i="21" s="1"/>
  <c r="B3343" i="21"/>
  <c r="C3343" i="21" s="1"/>
  <c r="C3342" i="21"/>
  <c r="B3342" i="21"/>
  <c r="B3341" i="21"/>
  <c r="C3341" i="21" s="1"/>
  <c r="B3340" i="21"/>
  <c r="C3340" i="21" s="1"/>
  <c r="B3339" i="21"/>
  <c r="C3339" i="21" s="1"/>
  <c r="B3338" i="21"/>
  <c r="C3338" i="21" s="1"/>
  <c r="B3337" i="21"/>
  <c r="C3337" i="21" s="1"/>
  <c r="B3336" i="21"/>
  <c r="C3336" i="21" s="1"/>
  <c r="B3335" i="21"/>
  <c r="C3335" i="21" s="1"/>
  <c r="C3334" i="21"/>
  <c r="B3334" i="21"/>
  <c r="B3333" i="21"/>
  <c r="C3333" i="21" s="1"/>
  <c r="B3332" i="21"/>
  <c r="C3332" i="21" s="1"/>
  <c r="B3331" i="21"/>
  <c r="C3331" i="21" s="1"/>
  <c r="B3330" i="21"/>
  <c r="C3330" i="21" s="1"/>
  <c r="B3329" i="21"/>
  <c r="C3329" i="21" s="1"/>
  <c r="B3328" i="21"/>
  <c r="C3328" i="21" s="1"/>
  <c r="B3327" i="21"/>
  <c r="C3327" i="21" s="1"/>
  <c r="C3326" i="21"/>
  <c r="B3326" i="21"/>
  <c r="B3325" i="21"/>
  <c r="C3325" i="21" s="1"/>
  <c r="B3324" i="21"/>
  <c r="C3324" i="21" s="1"/>
  <c r="B3323" i="21"/>
  <c r="C3323" i="21" s="1"/>
  <c r="B3322" i="21"/>
  <c r="C3322" i="21" s="1"/>
  <c r="B3321" i="21"/>
  <c r="C3321" i="21" s="1"/>
  <c r="B3320" i="21"/>
  <c r="C3320" i="21" s="1"/>
  <c r="B3319" i="21"/>
  <c r="C3319" i="21" s="1"/>
  <c r="B3318" i="21"/>
  <c r="C3318" i="21" s="1"/>
  <c r="B3317" i="21"/>
  <c r="C3317" i="21" s="1"/>
  <c r="B3316" i="21"/>
  <c r="C3316" i="21" s="1"/>
  <c r="B3315" i="21"/>
  <c r="C3315" i="21" s="1"/>
  <c r="C3314" i="21"/>
  <c r="B3314" i="21"/>
  <c r="B3313" i="21"/>
  <c r="C3313" i="21" s="1"/>
  <c r="B3312" i="21"/>
  <c r="C3312" i="21" s="1"/>
  <c r="B3311" i="21"/>
  <c r="C3311" i="21" s="1"/>
  <c r="C3310" i="21"/>
  <c r="B3310" i="21"/>
  <c r="B3309" i="21"/>
  <c r="C3309" i="21" s="1"/>
  <c r="B3308" i="21"/>
  <c r="C3308" i="21" s="1"/>
  <c r="B3307" i="21"/>
  <c r="C3307" i="21" s="1"/>
  <c r="B3306" i="21"/>
  <c r="C3306" i="21" s="1"/>
  <c r="B3305" i="21"/>
  <c r="C3305" i="21" s="1"/>
  <c r="B3304" i="21"/>
  <c r="C3304" i="21" s="1"/>
  <c r="B3303" i="21"/>
  <c r="C3303" i="21" s="1"/>
  <c r="B3302" i="21"/>
  <c r="C3302" i="21" s="1"/>
  <c r="B3301" i="21"/>
  <c r="C3301" i="21" s="1"/>
  <c r="B3300" i="21"/>
  <c r="C3300" i="21" s="1"/>
  <c r="B3299" i="21"/>
  <c r="C3299" i="21" s="1"/>
  <c r="B3298" i="21"/>
  <c r="C3298" i="21" s="1"/>
  <c r="B3297" i="21"/>
  <c r="C3297" i="21" s="1"/>
  <c r="B3296" i="21"/>
  <c r="C3296" i="21" s="1"/>
  <c r="B3295" i="21"/>
  <c r="C3295" i="21" s="1"/>
  <c r="C3294" i="21"/>
  <c r="B3294" i="21"/>
  <c r="B3293" i="21"/>
  <c r="C3293" i="21" s="1"/>
  <c r="B3292" i="21"/>
  <c r="C3292" i="21" s="1"/>
  <c r="B3291" i="21"/>
  <c r="C3291" i="21" s="1"/>
  <c r="B3290" i="21"/>
  <c r="C3290" i="21" s="1"/>
  <c r="B3289" i="21"/>
  <c r="C3289" i="21" s="1"/>
  <c r="E3288" i="21"/>
  <c r="D3288" i="21"/>
  <c r="B3288" i="21"/>
  <c r="C3288" i="21" s="1"/>
  <c r="B3287" i="21"/>
  <c r="C3287" i="21" s="1"/>
  <c r="B3286" i="21"/>
  <c r="C3286" i="21" s="1"/>
  <c r="B3285" i="21"/>
  <c r="C3285" i="21" s="1"/>
  <c r="B3284" i="21"/>
  <c r="C3284" i="21" s="1"/>
  <c r="B3283" i="21"/>
  <c r="C3283" i="21" s="1"/>
  <c r="B3282" i="21"/>
  <c r="C3282" i="21" s="1"/>
  <c r="C3281" i="21"/>
  <c r="B3281" i="21"/>
  <c r="B3280" i="21"/>
  <c r="C3280" i="21" s="1"/>
  <c r="B3279" i="21"/>
  <c r="C3279" i="21" s="1"/>
  <c r="B3278" i="21"/>
  <c r="C3278" i="21" s="1"/>
  <c r="B3277" i="21"/>
  <c r="C3277" i="21" s="1"/>
  <c r="B3276" i="21"/>
  <c r="C3276" i="21" s="1"/>
  <c r="B3275" i="21"/>
  <c r="C3275" i="21" s="1"/>
  <c r="B3274" i="21"/>
  <c r="C3274" i="21" s="1"/>
  <c r="C3273" i="21"/>
  <c r="B3273" i="21"/>
  <c r="B3272" i="21"/>
  <c r="C3272" i="21" s="1"/>
  <c r="B3271" i="21"/>
  <c r="C3271" i="21" s="1"/>
  <c r="B3270" i="21"/>
  <c r="C3270" i="21" s="1"/>
  <c r="B3269" i="21"/>
  <c r="C3269" i="21" s="1"/>
  <c r="B3268" i="21"/>
  <c r="C3268" i="21" s="1"/>
  <c r="B3267" i="21"/>
  <c r="C3267" i="21" s="1"/>
  <c r="B3266" i="21"/>
  <c r="C3266" i="21" s="1"/>
  <c r="B3265" i="21"/>
  <c r="C3265" i="21" s="1"/>
  <c r="B3264" i="21"/>
  <c r="C3264" i="21" s="1"/>
  <c r="B3263" i="21"/>
  <c r="C3263" i="21" s="1"/>
  <c r="B3262" i="21"/>
  <c r="C3262" i="21" s="1"/>
  <c r="C3261" i="21"/>
  <c r="B3261" i="21"/>
  <c r="B3260" i="21"/>
  <c r="C3260" i="21" s="1"/>
  <c r="B3259" i="21"/>
  <c r="C3259" i="21" s="1"/>
  <c r="B3258" i="21"/>
  <c r="C3258" i="21" s="1"/>
  <c r="C3257" i="21"/>
  <c r="B3257" i="21"/>
  <c r="B3256" i="21"/>
  <c r="C3256" i="21" s="1"/>
  <c r="B3255" i="21"/>
  <c r="C3255" i="21" s="1"/>
  <c r="B3254" i="21"/>
  <c r="C3254" i="21" s="1"/>
  <c r="B3253" i="21"/>
  <c r="C3253" i="21" s="1"/>
  <c r="B3252" i="21"/>
  <c r="C3252" i="21" s="1"/>
  <c r="B3251" i="21"/>
  <c r="C3251" i="21" s="1"/>
  <c r="B3250" i="21"/>
  <c r="C3250" i="21" s="1"/>
  <c r="B3249" i="21"/>
  <c r="C3249" i="21" s="1"/>
  <c r="B3248" i="21"/>
  <c r="C3248" i="21" s="1"/>
  <c r="B3247" i="21"/>
  <c r="C3247" i="21" s="1"/>
  <c r="B3246" i="21"/>
  <c r="C3246" i="21" s="1"/>
  <c r="B3245" i="21"/>
  <c r="C3245" i="21" s="1"/>
  <c r="B3244" i="21"/>
  <c r="C3244" i="21" s="1"/>
  <c r="B3243" i="21"/>
  <c r="C3243" i="21" s="1"/>
  <c r="B3242" i="21"/>
  <c r="C3242" i="21" s="1"/>
  <c r="C3241" i="21"/>
  <c r="B3241" i="21"/>
  <c r="B3240" i="21"/>
  <c r="C3240" i="21" s="1"/>
  <c r="B3239" i="21"/>
  <c r="C3239" i="21" s="1"/>
  <c r="B3238" i="21"/>
  <c r="C3238" i="21" s="1"/>
  <c r="B3237" i="21"/>
  <c r="C3237" i="21" s="1"/>
  <c r="B3236" i="21"/>
  <c r="C3236" i="21" s="1"/>
  <c r="B3235" i="21"/>
  <c r="C3235" i="21" s="1"/>
  <c r="B3234" i="21"/>
  <c r="C3234" i="21" s="1"/>
  <c r="B3233" i="21"/>
  <c r="C3233" i="21" s="1"/>
  <c r="B3232" i="21"/>
  <c r="C3232" i="21" s="1"/>
  <c r="B3231" i="21"/>
  <c r="C3231" i="21" s="1"/>
  <c r="B3230" i="21"/>
  <c r="C3230" i="21" s="1"/>
  <c r="B3229" i="21"/>
  <c r="C3229" i="21" s="1"/>
  <c r="B3228" i="21"/>
  <c r="C3228" i="21" s="1"/>
  <c r="B3227" i="21"/>
  <c r="C3227" i="21" s="1"/>
  <c r="B3226" i="21"/>
  <c r="C3226" i="21" s="1"/>
  <c r="C3225" i="21"/>
  <c r="B3225" i="21"/>
  <c r="B3224" i="21"/>
  <c r="C3224" i="21" s="1"/>
  <c r="B3223" i="21"/>
  <c r="C3223" i="21" s="1"/>
  <c r="B3222" i="21"/>
  <c r="C3222" i="21" s="1"/>
  <c r="B3221" i="21"/>
  <c r="C3221" i="21" s="1"/>
  <c r="B3220" i="21"/>
  <c r="C3220" i="21" s="1"/>
  <c r="B3219" i="21"/>
  <c r="C3219" i="21" s="1"/>
  <c r="B3218" i="21"/>
  <c r="C3218" i="21" s="1"/>
  <c r="B3217" i="21"/>
  <c r="C3217" i="21" s="1"/>
  <c r="B3216" i="21"/>
  <c r="C3216" i="21" s="1"/>
  <c r="B3215" i="21"/>
  <c r="C3215" i="21" s="1"/>
  <c r="B3214" i="21"/>
  <c r="C3214" i="21" s="1"/>
  <c r="B3213" i="21"/>
  <c r="C3213" i="21" s="1"/>
  <c r="B3212" i="21"/>
  <c r="C3212" i="21" s="1"/>
  <c r="B3211" i="21"/>
  <c r="C3211" i="21" s="1"/>
  <c r="B3210" i="21"/>
  <c r="C3210" i="21" s="1"/>
  <c r="C3209" i="21"/>
  <c r="B3209" i="21"/>
  <c r="B3208" i="21"/>
  <c r="C3208" i="21" s="1"/>
  <c r="B3207" i="21"/>
  <c r="C3207" i="21" s="1"/>
  <c r="B3206" i="21"/>
  <c r="C3206" i="21" s="1"/>
  <c r="B3205" i="21"/>
  <c r="C3205" i="21" s="1"/>
  <c r="B3204" i="21"/>
  <c r="C3204" i="21" s="1"/>
  <c r="B3203" i="21"/>
  <c r="C3203" i="21" s="1"/>
  <c r="B3202" i="21"/>
  <c r="C3202" i="21" s="1"/>
  <c r="B3201" i="21"/>
  <c r="C3201" i="21" s="1"/>
  <c r="B3200" i="21"/>
  <c r="C3200" i="21" s="1"/>
  <c r="B3199" i="21"/>
  <c r="C3199" i="21" s="1"/>
  <c r="B3198" i="21"/>
  <c r="C3198" i="21" s="1"/>
  <c r="B3197" i="21"/>
  <c r="C3197" i="21" s="1"/>
  <c r="B3196" i="21"/>
  <c r="C3196" i="21" s="1"/>
  <c r="B3195" i="21"/>
  <c r="C3195" i="21" s="1"/>
  <c r="B3194" i="21"/>
  <c r="C3194" i="21" s="1"/>
  <c r="C3193" i="21"/>
  <c r="B3193" i="21"/>
  <c r="B3192" i="21"/>
  <c r="C3192" i="21" s="1"/>
  <c r="B3191" i="21"/>
  <c r="C3191" i="21" s="1"/>
  <c r="B3190" i="21"/>
  <c r="C3190" i="21" s="1"/>
  <c r="B3189" i="21"/>
  <c r="C3189" i="21" s="1"/>
  <c r="B3188" i="21"/>
  <c r="C3188" i="21" s="1"/>
  <c r="B3187" i="21"/>
  <c r="C3187" i="21" s="1"/>
  <c r="B3186" i="21"/>
  <c r="C3186" i="21" s="1"/>
  <c r="B3185" i="21"/>
  <c r="C3185" i="21" s="1"/>
  <c r="B3184" i="21"/>
  <c r="C3184" i="21" s="1"/>
  <c r="B3183" i="21"/>
  <c r="C3183" i="21" s="1"/>
  <c r="B3182" i="21"/>
  <c r="C3182" i="21" s="1"/>
  <c r="B3181" i="21"/>
  <c r="C3181" i="21" s="1"/>
  <c r="B3180" i="21"/>
  <c r="C3180" i="21" s="1"/>
  <c r="B3179" i="21"/>
  <c r="C3179" i="21" s="1"/>
  <c r="B3178" i="21"/>
  <c r="C3178" i="21" s="1"/>
  <c r="C3177" i="21"/>
  <c r="B3177" i="21"/>
  <c r="B3176" i="21"/>
  <c r="C3176" i="21" s="1"/>
  <c r="B3175" i="21"/>
  <c r="C3175" i="21" s="1"/>
  <c r="B3174" i="21"/>
  <c r="C3174" i="21" s="1"/>
  <c r="B3173" i="21"/>
  <c r="C3173" i="21" s="1"/>
  <c r="B3172" i="21"/>
  <c r="C3172" i="21" s="1"/>
  <c r="B3171" i="21"/>
  <c r="C3171" i="21" s="1"/>
  <c r="B3170" i="21"/>
  <c r="C3170" i="21" s="1"/>
  <c r="B3169" i="21"/>
  <c r="C3169" i="21" s="1"/>
  <c r="B3168" i="21"/>
  <c r="C3168" i="21" s="1"/>
  <c r="B3167" i="21"/>
  <c r="C3167" i="21" s="1"/>
  <c r="B3166" i="21"/>
  <c r="C3166" i="21" s="1"/>
  <c r="B3165" i="21"/>
  <c r="C3165" i="21" s="1"/>
  <c r="B3164" i="21"/>
  <c r="C3164" i="21" s="1"/>
  <c r="B3163" i="21"/>
  <c r="C3163" i="21" s="1"/>
  <c r="B3162" i="21"/>
  <c r="C3162" i="21" s="1"/>
  <c r="C3161" i="21"/>
  <c r="B3161" i="21"/>
  <c r="B3160" i="21"/>
  <c r="C3160" i="21" s="1"/>
  <c r="B3159" i="21"/>
  <c r="C3159" i="21" s="1"/>
  <c r="B3158" i="21"/>
  <c r="C3158" i="21" s="1"/>
  <c r="B3157" i="21"/>
  <c r="C3157" i="21" s="1"/>
  <c r="B3156" i="21"/>
  <c r="C3156" i="21" s="1"/>
  <c r="B3155" i="21"/>
  <c r="C3155" i="21" s="1"/>
  <c r="B3154" i="21"/>
  <c r="C3154" i="21" s="1"/>
  <c r="B3153" i="21"/>
  <c r="C3153" i="21" s="1"/>
  <c r="B3152" i="21"/>
  <c r="C3152" i="21" s="1"/>
  <c r="B3151" i="21"/>
  <c r="C3151" i="21" s="1"/>
  <c r="B3150" i="21"/>
  <c r="C3150" i="21" s="1"/>
  <c r="B3149" i="21"/>
  <c r="C3149" i="21" s="1"/>
  <c r="B3148" i="21"/>
  <c r="C3148" i="21" s="1"/>
  <c r="B3147" i="21"/>
  <c r="C3147" i="21" s="1"/>
  <c r="B3146" i="21"/>
  <c r="C3146" i="21" s="1"/>
  <c r="C3145" i="21"/>
  <c r="B3145" i="21"/>
  <c r="B3144" i="21"/>
  <c r="C3144" i="21" s="1"/>
  <c r="B3143" i="21"/>
  <c r="C3143" i="21" s="1"/>
  <c r="B3142" i="21"/>
  <c r="C3142" i="21" s="1"/>
  <c r="B3141" i="21"/>
  <c r="C3141" i="21" s="1"/>
  <c r="B3140" i="21"/>
  <c r="C3140" i="21" s="1"/>
  <c r="B3139" i="21"/>
  <c r="C3139" i="21" s="1"/>
  <c r="B3138" i="21"/>
  <c r="C3138" i="21" s="1"/>
  <c r="B3137" i="21"/>
  <c r="C3137" i="21" s="1"/>
  <c r="B3136" i="21"/>
  <c r="C3136" i="21" s="1"/>
  <c r="B3135" i="21"/>
  <c r="C3135" i="21" s="1"/>
  <c r="B3134" i="21"/>
  <c r="C3134" i="21" s="1"/>
  <c r="B3133" i="21"/>
  <c r="C3133" i="21" s="1"/>
  <c r="B3132" i="21"/>
  <c r="C3132" i="21" s="1"/>
  <c r="B3131" i="21"/>
  <c r="C3131" i="21" s="1"/>
  <c r="B3130" i="21"/>
  <c r="C3130" i="21" s="1"/>
  <c r="C3129" i="21"/>
  <c r="B3129" i="21"/>
  <c r="B3128" i="21"/>
  <c r="C3128" i="21" s="1"/>
  <c r="B3127" i="21"/>
  <c r="C3127" i="21" s="1"/>
  <c r="B3126" i="21"/>
  <c r="C3126" i="21" s="1"/>
  <c r="B3125" i="21"/>
  <c r="C3125" i="21" s="1"/>
  <c r="B3124" i="21"/>
  <c r="C3124" i="21" s="1"/>
  <c r="B3123" i="21"/>
  <c r="C3123" i="21" s="1"/>
  <c r="B3122" i="21"/>
  <c r="C3122" i="21" s="1"/>
  <c r="B3121" i="21"/>
  <c r="C3121" i="21" s="1"/>
  <c r="B3120" i="21"/>
  <c r="C3120" i="21" s="1"/>
  <c r="B3119" i="21"/>
  <c r="C3119" i="21" s="1"/>
  <c r="B3118" i="21"/>
  <c r="C3118" i="21" s="1"/>
  <c r="B3117" i="21"/>
  <c r="C3117" i="21" s="1"/>
  <c r="B3116" i="21"/>
  <c r="C3116" i="21" s="1"/>
  <c r="B3115" i="21"/>
  <c r="C3115" i="21" s="1"/>
  <c r="B3114" i="21"/>
  <c r="C3114" i="21" s="1"/>
  <c r="C3113" i="21"/>
  <c r="B3113" i="21"/>
  <c r="B3112" i="21"/>
  <c r="C3112" i="21" s="1"/>
  <c r="B3111" i="21"/>
  <c r="C3111" i="21" s="1"/>
  <c r="B3110" i="21"/>
  <c r="C3110" i="21" s="1"/>
  <c r="B3109" i="21"/>
  <c r="C3109" i="21" s="1"/>
  <c r="B3108" i="21"/>
  <c r="C3108" i="21" s="1"/>
  <c r="B3107" i="21"/>
  <c r="C3107" i="21" s="1"/>
  <c r="B3106" i="21"/>
  <c r="C3106" i="21" s="1"/>
  <c r="B3105" i="21"/>
  <c r="C3105" i="21" s="1"/>
  <c r="B3104" i="21"/>
  <c r="C3104" i="21" s="1"/>
  <c r="B3103" i="21"/>
  <c r="C3103" i="21" s="1"/>
  <c r="B3102" i="21"/>
  <c r="C3102" i="21" s="1"/>
  <c r="B3101" i="21"/>
  <c r="C3101" i="21" s="1"/>
  <c r="B3100" i="21"/>
  <c r="C3100" i="21" s="1"/>
  <c r="B3099" i="21"/>
  <c r="C3099" i="21" s="1"/>
  <c r="B3098" i="21"/>
  <c r="C3098" i="21" s="1"/>
  <c r="C3097" i="21"/>
  <c r="B3097" i="21"/>
  <c r="B3096" i="21"/>
  <c r="C3096" i="21" s="1"/>
  <c r="B3095" i="21"/>
  <c r="C3095" i="21" s="1"/>
  <c r="B3094" i="21"/>
  <c r="C3094" i="21" s="1"/>
  <c r="B3093" i="21"/>
  <c r="C3093" i="21" s="1"/>
  <c r="B3092" i="21"/>
  <c r="C3092" i="21" s="1"/>
  <c r="B3091" i="21"/>
  <c r="C3091" i="21" s="1"/>
  <c r="B3090" i="21"/>
  <c r="C3090" i="21" s="1"/>
  <c r="B3089" i="21"/>
  <c r="C3089" i="21" s="1"/>
  <c r="B3088" i="21"/>
  <c r="C3088" i="21" s="1"/>
  <c r="B3087" i="21"/>
  <c r="C3087" i="21" s="1"/>
  <c r="B3086" i="21"/>
  <c r="C3086" i="21" s="1"/>
  <c r="B3085" i="21"/>
  <c r="C3085" i="21" s="1"/>
  <c r="B3084" i="21"/>
  <c r="C3084" i="21" s="1"/>
  <c r="B3083" i="21"/>
  <c r="C3083" i="21" s="1"/>
  <c r="B3082" i="21"/>
  <c r="C3082" i="21" s="1"/>
  <c r="C3081" i="21"/>
  <c r="B3081" i="21"/>
  <c r="B3080" i="21"/>
  <c r="C3080" i="21" s="1"/>
  <c r="B3079" i="21"/>
  <c r="C3079" i="21" s="1"/>
  <c r="B3078" i="21"/>
  <c r="C3078" i="21" s="1"/>
  <c r="B3077" i="21"/>
  <c r="C3077" i="21" s="1"/>
  <c r="B3076" i="21"/>
  <c r="C3076" i="21" s="1"/>
  <c r="B3075" i="21"/>
  <c r="C3075" i="21" s="1"/>
  <c r="B3074" i="21"/>
  <c r="C3074" i="21" s="1"/>
  <c r="B3073" i="21"/>
  <c r="C3073" i="21" s="1"/>
  <c r="B3072" i="21"/>
  <c r="C3072" i="21" s="1"/>
  <c r="B3071" i="21"/>
  <c r="C3071" i="21" s="1"/>
  <c r="B3070" i="21"/>
  <c r="C3070" i="21" s="1"/>
  <c r="B3069" i="21"/>
  <c r="C3069" i="21" s="1"/>
  <c r="B3068" i="21"/>
  <c r="C3068" i="21" s="1"/>
  <c r="B3067" i="21"/>
  <c r="C3067" i="21" s="1"/>
  <c r="B3066" i="21"/>
  <c r="C3066" i="21" s="1"/>
  <c r="C3065" i="21"/>
  <c r="B3065" i="21"/>
  <c r="B3064" i="21"/>
  <c r="C3064" i="21" s="1"/>
  <c r="B3063" i="21"/>
  <c r="C3063" i="21" s="1"/>
  <c r="B3062" i="21"/>
  <c r="C3062" i="21" s="1"/>
  <c r="B3061" i="21"/>
  <c r="C3061" i="21" s="1"/>
  <c r="B3060" i="21"/>
  <c r="C3060" i="21" s="1"/>
  <c r="B3059" i="21"/>
  <c r="C3059" i="21" s="1"/>
  <c r="B3058" i="21"/>
  <c r="C3058" i="21" s="1"/>
  <c r="B3057" i="21"/>
  <c r="C3057" i="21" s="1"/>
  <c r="B3056" i="21"/>
  <c r="C3056" i="21" s="1"/>
  <c r="B3055" i="21"/>
  <c r="C3055" i="21" s="1"/>
  <c r="B3054" i="21"/>
  <c r="C3054" i="21" s="1"/>
  <c r="B3053" i="21"/>
  <c r="C3053" i="21" s="1"/>
  <c r="B3052" i="21"/>
  <c r="C3052" i="21" s="1"/>
  <c r="B3051" i="21"/>
  <c r="C3051" i="21" s="1"/>
  <c r="B3050" i="21"/>
  <c r="C3050" i="21" s="1"/>
  <c r="C3049" i="21"/>
  <c r="B3049" i="21"/>
  <c r="B3048" i="21"/>
  <c r="C3048" i="21" s="1"/>
  <c r="B3047" i="21"/>
  <c r="C3047" i="21" s="1"/>
  <c r="B3046" i="21"/>
  <c r="C3046" i="21" s="1"/>
  <c r="B3045" i="21"/>
  <c r="C3045" i="21" s="1"/>
  <c r="C3044" i="21"/>
  <c r="B3044" i="21"/>
  <c r="B3043" i="21"/>
  <c r="C3043" i="21" s="1"/>
  <c r="B3042" i="21"/>
  <c r="C3042" i="21" s="1"/>
  <c r="C3041" i="21"/>
  <c r="B3041" i="21"/>
  <c r="B3040" i="21"/>
  <c r="C3040" i="21" s="1"/>
  <c r="B3039" i="21"/>
  <c r="C3039" i="21" s="1"/>
  <c r="B3038" i="21"/>
  <c r="C3038" i="21" s="1"/>
  <c r="B3037" i="21"/>
  <c r="C3037" i="21" s="1"/>
  <c r="C3036" i="21"/>
  <c r="B3036" i="21"/>
  <c r="B3035" i="21"/>
  <c r="C3035" i="21" s="1"/>
  <c r="B3034" i="21"/>
  <c r="C3034" i="21" s="1"/>
  <c r="C3033" i="21"/>
  <c r="B3033" i="21"/>
  <c r="B3032" i="21"/>
  <c r="C3032" i="21" s="1"/>
  <c r="B3031" i="21"/>
  <c r="C3031" i="21" s="1"/>
  <c r="B3030" i="21"/>
  <c r="C3030" i="21" s="1"/>
  <c r="B3029" i="21"/>
  <c r="C3029" i="21" s="1"/>
  <c r="C3028" i="21"/>
  <c r="B3028" i="21"/>
  <c r="B3027" i="21"/>
  <c r="C3027" i="21" s="1"/>
  <c r="B3026" i="21"/>
  <c r="C3026" i="21" s="1"/>
  <c r="C3025" i="21"/>
  <c r="B3025" i="21"/>
  <c r="B3024" i="21"/>
  <c r="C3024" i="21" s="1"/>
  <c r="B3023" i="21"/>
  <c r="C3023" i="21" s="1"/>
  <c r="B3022" i="21"/>
  <c r="C3022" i="21" s="1"/>
  <c r="B3021" i="21"/>
  <c r="C3021" i="21" s="1"/>
  <c r="B3020" i="21"/>
  <c r="C3020" i="21" s="1"/>
  <c r="B3019" i="21"/>
  <c r="C3019" i="21" s="1"/>
  <c r="B3018" i="21"/>
  <c r="C3018" i="21" s="1"/>
  <c r="B3017" i="21"/>
  <c r="C3017" i="21" s="1"/>
  <c r="B3016" i="21"/>
  <c r="C3016" i="21" s="1"/>
  <c r="B3015" i="21"/>
  <c r="C3015" i="21" s="1"/>
  <c r="B3014" i="21"/>
  <c r="C3014" i="21" s="1"/>
  <c r="B3013" i="21"/>
  <c r="C3013" i="21" s="1"/>
  <c r="B3012" i="21"/>
  <c r="C3012" i="21" s="1"/>
  <c r="B3011" i="21"/>
  <c r="C3011" i="21" s="1"/>
  <c r="B3010" i="21"/>
  <c r="C3010" i="21" s="1"/>
  <c r="C3009" i="21"/>
  <c r="B3009" i="21"/>
  <c r="B3008" i="21"/>
  <c r="C3008" i="21" s="1"/>
  <c r="B3007" i="21"/>
  <c r="C3007" i="21" s="1"/>
  <c r="B3006" i="21"/>
  <c r="C3006" i="21" s="1"/>
  <c r="B3005" i="21"/>
  <c r="C3005" i="21" s="1"/>
  <c r="B3004" i="21"/>
  <c r="C3004" i="21" s="1"/>
  <c r="B3003" i="21"/>
  <c r="C3003" i="21" s="1"/>
  <c r="B3002" i="21"/>
  <c r="C3002" i="21" s="1"/>
  <c r="B3001" i="21"/>
  <c r="C3001" i="21" s="1"/>
  <c r="B3000" i="21"/>
  <c r="C3000" i="21" s="1"/>
  <c r="B2999" i="21"/>
  <c r="C2999" i="21" s="1"/>
  <c r="B2998" i="21"/>
  <c r="C2998" i="21" s="1"/>
  <c r="B2997" i="21"/>
  <c r="C2997" i="21" s="1"/>
  <c r="B2996" i="21"/>
  <c r="C2996" i="21" s="1"/>
  <c r="B2995" i="21"/>
  <c r="C2995" i="21" s="1"/>
  <c r="B2994" i="21"/>
  <c r="C2994" i="21" s="1"/>
  <c r="C2993" i="21"/>
  <c r="B2993" i="21"/>
  <c r="B2992" i="21"/>
  <c r="C2992" i="21" s="1"/>
  <c r="B2991" i="21"/>
  <c r="C2991" i="21" s="1"/>
  <c r="B2990" i="21"/>
  <c r="C2990" i="21" s="1"/>
  <c r="B2989" i="21"/>
  <c r="C2989" i="21" s="1"/>
  <c r="B2988" i="21"/>
  <c r="C2988" i="21" s="1"/>
  <c r="B2987" i="21"/>
  <c r="C2987" i="21" s="1"/>
  <c r="B2986" i="21"/>
  <c r="C2986" i="21" s="1"/>
  <c r="B2985" i="21"/>
  <c r="C2985" i="21" s="1"/>
  <c r="B2984" i="21"/>
  <c r="C2984" i="21" s="1"/>
  <c r="B2983" i="21"/>
  <c r="C2983" i="21" s="1"/>
  <c r="B2982" i="21"/>
  <c r="C2982" i="21" s="1"/>
  <c r="B2981" i="21"/>
  <c r="C2981" i="21" s="1"/>
  <c r="B2980" i="21"/>
  <c r="C2980" i="21" s="1"/>
  <c r="B2979" i="21"/>
  <c r="C2979" i="21" s="1"/>
  <c r="B2978" i="21"/>
  <c r="C2978" i="21" s="1"/>
  <c r="C2977" i="21"/>
  <c r="B2977" i="21"/>
  <c r="B2976" i="21"/>
  <c r="C2976" i="21" s="1"/>
  <c r="B2975" i="21"/>
  <c r="C2975" i="21" s="1"/>
  <c r="B2974" i="21"/>
  <c r="C2974" i="21" s="1"/>
  <c r="B2973" i="21"/>
  <c r="C2973" i="21" s="1"/>
  <c r="B2972" i="21"/>
  <c r="C2972" i="21" s="1"/>
  <c r="B2971" i="21"/>
  <c r="C2971" i="21" s="1"/>
  <c r="B2970" i="21"/>
  <c r="C2970" i="21" s="1"/>
  <c r="B2969" i="21"/>
  <c r="C2969" i="21" s="1"/>
  <c r="B2968" i="21"/>
  <c r="C2968" i="21" s="1"/>
  <c r="B2967" i="21"/>
  <c r="C2967" i="21" s="1"/>
  <c r="B2966" i="21"/>
  <c r="C2966" i="21" s="1"/>
  <c r="B2965" i="21"/>
  <c r="C2965" i="21" s="1"/>
  <c r="B2964" i="21"/>
  <c r="C2964" i="21" s="1"/>
  <c r="B2963" i="21"/>
  <c r="C2963" i="21" s="1"/>
  <c r="B2962" i="21"/>
  <c r="C2962" i="21" s="1"/>
  <c r="C2961" i="21"/>
  <c r="B2961" i="21"/>
  <c r="B2960" i="21"/>
  <c r="C2960" i="21" s="1"/>
  <c r="B2959" i="21"/>
  <c r="C2959" i="21" s="1"/>
  <c r="B2958" i="21"/>
  <c r="C2958" i="21" s="1"/>
  <c r="B2957" i="21"/>
  <c r="C2957" i="21" s="1"/>
  <c r="B2956" i="21"/>
  <c r="C2956" i="21" s="1"/>
  <c r="B2955" i="21"/>
  <c r="C2955" i="21" s="1"/>
  <c r="B2954" i="21"/>
  <c r="C2954" i="21" s="1"/>
  <c r="B2953" i="21"/>
  <c r="C2953" i="21" s="1"/>
  <c r="B2952" i="21"/>
  <c r="C2952" i="21" s="1"/>
  <c r="B2951" i="21"/>
  <c r="C2951" i="21" s="1"/>
  <c r="B2950" i="21"/>
  <c r="C2950" i="21" s="1"/>
  <c r="B2949" i="21"/>
  <c r="C2949" i="21" s="1"/>
  <c r="B2948" i="21"/>
  <c r="C2948" i="21" s="1"/>
  <c r="B2947" i="21"/>
  <c r="C2947" i="21" s="1"/>
  <c r="B2946" i="21"/>
  <c r="C2946" i="21" s="1"/>
  <c r="C2945" i="21"/>
  <c r="B2945" i="21"/>
  <c r="B2944" i="21"/>
  <c r="C2944" i="21" s="1"/>
  <c r="B2943" i="21"/>
  <c r="C2943" i="21" s="1"/>
  <c r="B2942" i="21"/>
  <c r="C2942" i="21" s="1"/>
  <c r="B2941" i="21"/>
  <c r="C2941" i="21" s="1"/>
  <c r="B2940" i="21"/>
  <c r="C2940" i="21" s="1"/>
  <c r="B2939" i="21"/>
  <c r="C2939" i="21" s="1"/>
  <c r="B2938" i="21"/>
  <c r="C2938" i="21" s="1"/>
  <c r="B2937" i="21"/>
  <c r="C2937" i="21" s="1"/>
  <c r="B2936" i="21"/>
  <c r="C2936" i="21" s="1"/>
  <c r="B2935" i="21"/>
  <c r="C2935" i="21" s="1"/>
  <c r="B2934" i="21"/>
  <c r="C2934" i="21" s="1"/>
  <c r="B2933" i="21"/>
  <c r="C2933" i="21" s="1"/>
  <c r="B2932" i="21"/>
  <c r="C2932" i="21" s="1"/>
  <c r="B2931" i="21"/>
  <c r="C2931" i="21" s="1"/>
  <c r="B2930" i="21"/>
  <c r="C2930" i="21" s="1"/>
  <c r="C2929" i="21"/>
  <c r="B2929" i="21"/>
  <c r="B2928" i="21"/>
  <c r="C2928" i="21" s="1"/>
  <c r="B2927" i="21"/>
  <c r="C2927" i="21" s="1"/>
  <c r="B2926" i="21"/>
  <c r="C2926" i="21" s="1"/>
  <c r="B2925" i="21"/>
  <c r="C2925" i="21" s="1"/>
  <c r="B2924" i="21"/>
  <c r="C2924" i="21" s="1"/>
  <c r="E2923" i="21"/>
  <c r="D2923" i="21"/>
  <c r="B2923" i="21"/>
  <c r="C2923" i="21" s="1"/>
  <c r="B2922" i="21"/>
  <c r="C2922" i="21" s="1"/>
  <c r="B2921" i="21"/>
  <c r="C2921" i="21" s="1"/>
  <c r="B2920" i="21"/>
  <c r="C2920" i="21" s="1"/>
  <c r="B2919" i="21"/>
  <c r="C2919" i="21" s="1"/>
  <c r="B2918" i="21"/>
  <c r="C2918" i="21" s="1"/>
  <c r="B2917" i="21"/>
  <c r="C2917" i="21" s="1"/>
  <c r="B2916" i="21"/>
  <c r="C2916" i="21" s="1"/>
  <c r="B2915" i="21"/>
  <c r="C2915" i="21" s="1"/>
  <c r="B2914" i="21"/>
  <c r="C2914" i="21" s="1"/>
  <c r="B2913" i="21"/>
  <c r="C2913" i="21" s="1"/>
  <c r="B2912" i="21"/>
  <c r="C2912" i="21" s="1"/>
  <c r="B2911" i="21"/>
  <c r="C2911" i="21" s="1"/>
  <c r="B2910" i="21"/>
  <c r="C2910" i="21" s="1"/>
  <c r="B2909" i="21"/>
  <c r="C2909" i="21" s="1"/>
  <c r="C2908" i="21"/>
  <c r="B2908" i="21"/>
  <c r="B2907" i="21"/>
  <c r="C2907" i="21" s="1"/>
  <c r="B2906" i="21"/>
  <c r="C2906" i="21" s="1"/>
  <c r="B2905" i="21"/>
  <c r="C2905" i="21" s="1"/>
  <c r="B2904" i="21"/>
  <c r="C2904" i="21" s="1"/>
  <c r="B2903" i="21"/>
  <c r="C2903" i="21" s="1"/>
  <c r="B2902" i="21"/>
  <c r="C2902" i="21" s="1"/>
  <c r="B2901" i="21"/>
  <c r="C2901" i="21" s="1"/>
  <c r="B2900" i="21"/>
  <c r="C2900" i="21" s="1"/>
  <c r="B2899" i="21"/>
  <c r="C2899" i="21" s="1"/>
  <c r="B2898" i="21"/>
  <c r="C2898" i="21" s="1"/>
  <c r="B2897" i="21"/>
  <c r="C2897" i="21" s="1"/>
  <c r="B2896" i="21"/>
  <c r="C2896" i="21" s="1"/>
  <c r="B2895" i="21"/>
  <c r="C2895" i="21" s="1"/>
  <c r="B2894" i="21"/>
  <c r="C2894" i="21" s="1"/>
  <c r="B2893" i="21"/>
  <c r="C2893" i="21" s="1"/>
  <c r="C2892" i="21"/>
  <c r="B2892" i="21"/>
  <c r="B2891" i="21"/>
  <c r="C2891" i="21" s="1"/>
  <c r="B2890" i="21"/>
  <c r="C2890" i="21" s="1"/>
  <c r="B2889" i="21"/>
  <c r="C2889" i="21" s="1"/>
  <c r="B2888" i="21"/>
  <c r="C2888" i="21" s="1"/>
  <c r="B2887" i="21"/>
  <c r="C2887" i="21" s="1"/>
  <c r="B2886" i="21"/>
  <c r="C2886" i="21" s="1"/>
  <c r="B2885" i="21"/>
  <c r="C2885" i="21" s="1"/>
  <c r="B2884" i="21"/>
  <c r="C2884" i="21" s="1"/>
  <c r="B2883" i="21"/>
  <c r="C2883" i="21" s="1"/>
  <c r="B2882" i="21"/>
  <c r="C2882" i="21" s="1"/>
  <c r="B2881" i="21"/>
  <c r="C2881" i="21" s="1"/>
  <c r="B2880" i="21"/>
  <c r="C2880" i="21" s="1"/>
  <c r="B2879" i="21"/>
  <c r="C2879" i="21" s="1"/>
  <c r="B2878" i="21"/>
  <c r="C2878" i="21" s="1"/>
  <c r="B2877" i="21"/>
  <c r="C2877" i="21" s="1"/>
  <c r="C2876" i="21"/>
  <c r="B2876" i="21"/>
  <c r="B2875" i="21"/>
  <c r="C2875" i="21" s="1"/>
  <c r="B2874" i="21"/>
  <c r="C2874" i="21" s="1"/>
  <c r="B2873" i="21"/>
  <c r="C2873" i="21" s="1"/>
  <c r="B2872" i="21"/>
  <c r="C2872" i="21" s="1"/>
  <c r="B2871" i="21"/>
  <c r="C2871" i="21" s="1"/>
  <c r="B2870" i="21"/>
  <c r="C2870" i="21" s="1"/>
  <c r="B2869" i="21"/>
  <c r="C2869" i="21" s="1"/>
  <c r="B2868" i="21"/>
  <c r="C2868" i="21" s="1"/>
  <c r="B2867" i="21"/>
  <c r="C2867" i="21" s="1"/>
  <c r="B2866" i="21"/>
  <c r="C2866" i="21" s="1"/>
  <c r="B2865" i="21"/>
  <c r="C2865" i="21" s="1"/>
  <c r="B2864" i="21"/>
  <c r="C2864" i="21" s="1"/>
  <c r="B2863" i="21"/>
  <c r="C2863" i="21" s="1"/>
  <c r="B2862" i="21"/>
  <c r="C2862" i="21" s="1"/>
  <c r="B2861" i="21"/>
  <c r="C2861" i="21" s="1"/>
  <c r="C2860" i="21"/>
  <c r="B2860" i="21"/>
  <c r="B2859" i="21"/>
  <c r="C2859" i="21" s="1"/>
  <c r="B2858" i="21"/>
  <c r="C2858" i="21" s="1"/>
  <c r="B2857" i="21"/>
  <c r="C2857" i="21" s="1"/>
  <c r="B2856" i="21"/>
  <c r="C2856" i="21" s="1"/>
  <c r="B2855" i="21"/>
  <c r="C2855" i="21" s="1"/>
  <c r="B2854" i="21"/>
  <c r="C2854" i="21" s="1"/>
  <c r="B2853" i="21"/>
  <c r="C2853" i="21" s="1"/>
  <c r="B2852" i="21"/>
  <c r="C2852" i="21" s="1"/>
  <c r="B2851" i="21"/>
  <c r="C2851" i="21" s="1"/>
  <c r="B2850" i="21"/>
  <c r="C2850" i="21" s="1"/>
  <c r="B2849" i="21"/>
  <c r="C2849" i="21" s="1"/>
  <c r="B2848" i="21"/>
  <c r="C2848" i="21" s="1"/>
  <c r="B2847" i="21"/>
  <c r="C2847" i="21" s="1"/>
  <c r="B2846" i="21"/>
  <c r="C2846" i="21" s="1"/>
  <c r="B2845" i="21"/>
  <c r="C2845" i="21" s="1"/>
  <c r="C2844" i="21"/>
  <c r="B2844" i="21"/>
  <c r="B2843" i="21"/>
  <c r="C2843" i="21" s="1"/>
  <c r="B2842" i="21"/>
  <c r="C2842" i="21" s="1"/>
  <c r="B2841" i="21"/>
  <c r="C2841" i="21" s="1"/>
  <c r="B2840" i="21"/>
  <c r="C2840" i="21" s="1"/>
  <c r="B2839" i="21"/>
  <c r="C2839" i="21" s="1"/>
  <c r="B2838" i="21"/>
  <c r="C2838" i="21" s="1"/>
  <c r="B2837" i="21"/>
  <c r="C2837" i="21" s="1"/>
  <c r="B2836" i="21"/>
  <c r="C2836" i="21" s="1"/>
  <c r="B2835" i="21"/>
  <c r="C2835" i="21" s="1"/>
  <c r="B2834" i="21"/>
  <c r="C2834" i="21" s="1"/>
  <c r="B2833" i="21"/>
  <c r="C2833" i="21" s="1"/>
  <c r="B2832" i="21"/>
  <c r="C2832" i="21" s="1"/>
  <c r="B2831" i="21"/>
  <c r="C2831" i="21" s="1"/>
  <c r="B2830" i="21"/>
  <c r="C2830" i="21" s="1"/>
  <c r="B2829" i="21"/>
  <c r="C2829" i="21" s="1"/>
  <c r="C2828" i="21"/>
  <c r="B2828" i="21"/>
  <c r="B2827" i="21"/>
  <c r="C2827" i="21" s="1"/>
  <c r="B2826" i="21"/>
  <c r="C2826" i="21" s="1"/>
  <c r="B2825" i="21"/>
  <c r="C2825" i="21" s="1"/>
  <c r="B2824" i="21"/>
  <c r="C2824" i="21" s="1"/>
  <c r="B2823" i="21"/>
  <c r="C2823" i="21" s="1"/>
  <c r="B2822" i="21"/>
  <c r="C2822" i="21" s="1"/>
  <c r="B2821" i="21"/>
  <c r="C2821" i="21" s="1"/>
  <c r="B2820" i="21"/>
  <c r="C2820" i="21" s="1"/>
  <c r="B2819" i="21"/>
  <c r="C2819" i="21" s="1"/>
  <c r="B2818" i="21"/>
  <c r="C2818" i="21" s="1"/>
  <c r="B2817" i="21"/>
  <c r="C2817" i="21" s="1"/>
  <c r="B2816" i="21"/>
  <c r="C2816" i="21" s="1"/>
  <c r="B2815" i="21"/>
  <c r="C2815" i="21" s="1"/>
  <c r="B2814" i="21"/>
  <c r="C2814" i="21" s="1"/>
  <c r="B2813" i="21"/>
  <c r="C2813" i="21" s="1"/>
  <c r="C2812" i="21"/>
  <c r="B2812" i="21"/>
  <c r="B2811" i="21"/>
  <c r="C2811" i="21" s="1"/>
  <c r="B2810" i="21"/>
  <c r="C2810" i="21" s="1"/>
  <c r="B2809" i="21"/>
  <c r="C2809" i="21" s="1"/>
  <c r="B2808" i="21"/>
  <c r="C2808" i="21" s="1"/>
  <c r="B2807" i="21"/>
  <c r="C2807" i="21" s="1"/>
  <c r="B2806" i="21"/>
  <c r="C2806" i="21" s="1"/>
  <c r="B2805" i="21"/>
  <c r="C2805" i="21" s="1"/>
  <c r="B2804" i="21"/>
  <c r="C2804" i="21" s="1"/>
  <c r="B2803" i="21"/>
  <c r="C2803" i="21" s="1"/>
  <c r="B2802" i="21"/>
  <c r="C2802" i="21" s="1"/>
  <c r="B2801" i="21"/>
  <c r="C2801" i="21" s="1"/>
  <c r="B2800" i="21"/>
  <c r="C2800" i="21" s="1"/>
  <c r="B2799" i="21"/>
  <c r="C2799" i="21" s="1"/>
  <c r="B2798" i="21"/>
  <c r="C2798" i="21" s="1"/>
  <c r="C2797" i="21"/>
  <c r="B2797" i="21"/>
  <c r="B2796" i="21"/>
  <c r="C2796" i="21" s="1"/>
  <c r="B2795" i="21"/>
  <c r="C2795" i="21" s="1"/>
  <c r="B2794" i="21"/>
  <c r="C2794" i="21" s="1"/>
  <c r="B2793" i="21"/>
  <c r="C2793" i="21" s="1"/>
  <c r="B2792" i="21"/>
  <c r="C2792" i="21" s="1"/>
  <c r="B2791" i="21"/>
  <c r="C2791" i="21" s="1"/>
  <c r="B2790" i="21"/>
  <c r="C2790" i="21" s="1"/>
  <c r="C2789" i="21"/>
  <c r="B2789" i="21"/>
  <c r="B2788" i="21"/>
  <c r="C2788" i="21" s="1"/>
  <c r="B2787" i="21"/>
  <c r="C2787" i="21" s="1"/>
  <c r="B2786" i="21"/>
  <c r="C2786" i="21" s="1"/>
  <c r="B2785" i="21"/>
  <c r="C2785" i="21" s="1"/>
  <c r="B2784" i="21"/>
  <c r="C2784" i="21" s="1"/>
  <c r="B2783" i="21"/>
  <c r="C2783" i="21" s="1"/>
  <c r="B2782" i="21"/>
  <c r="C2782" i="21" s="1"/>
  <c r="C2781" i="21"/>
  <c r="B2781" i="21"/>
  <c r="B2780" i="21"/>
  <c r="C2780" i="21" s="1"/>
  <c r="B2779" i="21"/>
  <c r="C2779" i="21" s="1"/>
  <c r="B2778" i="21"/>
  <c r="C2778" i="21" s="1"/>
  <c r="B2777" i="21"/>
  <c r="C2777" i="21" s="1"/>
  <c r="B2776" i="21"/>
  <c r="C2776" i="21" s="1"/>
  <c r="B2775" i="21"/>
  <c r="C2775" i="21" s="1"/>
  <c r="B2774" i="21"/>
  <c r="C2774" i="21" s="1"/>
  <c r="C2773" i="21"/>
  <c r="B2773" i="21"/>
  <c r="B2772" i="21"/>
  <c r="C2772" i="21" s="1"/>
  <c r="B2771" i="21"/>
  <c r="C2771" i="21" s="1"/>
  <c r="B2770" i="21"/>
  <c r="C2770" i="21" s="1"/>
  <c r="B2769" i="21"/>
  <c r="C2769" i="21" s="1"/>
  <c r="B2768" i="21"/>
  <c r="C2768" i="21" s="1"/>
  <c r="B2767" i="21"/>
  <c r="C2767" i="21" s="1"/>
  <c r="B2766" i="21"/>
  <c r="C2766" i="21" s="1"/>
  <c r="C2765" i="21"/>
  <c r="B2765" i="21"/>
  <c r="B2764" i="21"/>
  <c r="C2764" i="21" s="1"/>
  <c r="B2763" i="21"/>
  <c r="C2763" i="21" s="1"/>
  <c r="B2762" i="21"/>
  <c r="C2762" i="21" s="1"/>
  <c r="B2761" i="21"/>
  <c r="C2761" i="21" s="1"/>
  <c r="B2760" i="21"/>
  <c r="C2760" i="21" s="1"/>
  <c r="B2759" i="21"/>
  <c r="C2759" i="21" s="1"/>
  <c r="B2758" i="21"/>
  <c r="C2758" i="21" s="1"/>
  <c r="C2757" i="21"/>
  <c r="B2757" i="21"/>
  <c r="B2756" i="21"/>
  <c r="C2756" i="21" s="1"/>
  <c r="B2755" i="21"/>
  <c r="C2755" i="21" s="1"/>
  <c r="B2754" i="21"/>
  <c r="C2754" i="21" s="1"/>
  <c r="B2753" i="21"/>
  <c r="C2753" i="21" s="1"/>
  <c r="B2752" i="21"/>
  <c r="C2752" i="21" s="1"/>
  <c r="B2751" i="21"/>
  <c r="C2751" i="21" s="1"/>
  <c r="B2750" i="21"/>
  <c r="C2750" i="21" s="1"/>
  <c r="C2749" i="21"/>
  <c r="B2749" i="21"/>
  <c r="B2748" i="21"/>
  <c r="C2748" i="21" s="1"/>
  <c r="B2747" i="21"/>
  <c r="C2747" i="21" s="1"/>
  <c r="B2746" i="21"/>
  <c r="C2746" i="21" s="1"/>
  <c r="B2745" i="21"/>
  <c r="C2745" i="21" s="1"/>
  <c r="B2744" i="21"/>
  <c r="C2744" i="21" s="1"/>
  <c r="B2743" i="21"/>
  <c r="C2743" i="21" s="1"/>
  <c r="B2742" i="21"/>
  <c r="C2742" i="21" s="1"/>
  <c r="C2741" i="21"/>
  <c r="B2741" i="21"/>
  <c r="B2740" i="21"/>
  <c r="C2740" i="21" s="1"/>
  <c r="B2739" i="21"/>
  <c r="C2739" i="21" s="1"/>
  <c r="B2738" i="21"/>
  <c r="C2738" i="21" s="1"/>
  <c r="B2737" i="21"/>
  <c r="C2737" i="21" s="1"/>
  <c r="B2736" i="21"/>
  <c r="C2736" i="21" s="1"/>
  <c r="B2735" i="21"/>
  <c r="C2735" i="21" s="1"/>
  <c r="B2734" i="21"/>
  <c r="C2734" i="21" s="1"/>
  <c r="C2733" i="21"/>
  <c r="B2733" i="21"/>
  <c r="B2732" i="21"/>
  <c r="C2732" i="21" s="1"/>
  <c r="B2731" i="21"/>
  <c r="C2731" i="21" s="1"/>
  <c r="B2730" i="21"/>
  <c r="C2730" i="21" s="1"/>
  <c r="B2729" i="21"/>
  <c r="C2729" i="21" s="1"/>
  <c r="B2728" i="21"/>
  <c r="C2728" i="21" s="1"/>
  <c r="B2727" i="21"/>
  <c r="C2727" i="21" s="1"/>
  <c r="B2726" i="21"/>
  <c r="C2726" i="21" s="1"/>
  <c r="C2725" i="21"/>
  <c r="B2725" i="21"/>
  <c r="B2724" i="21"/>
  <c r="C2724" i="21" s="1"/>
  <c r="B2723" i="21"/>
  <c r="C2723" i="21" s="1"/>
  <c r="B2722" i="21"/>
  <c r="C2722" i="21" s="1"/>
  <c r="B2721" i="21"/>
  <c r="C2721" i="21" s="1"/>
  <c r="B2720" i="21"/>
  <c r="C2720" i="21" s="1"/>
  <c r="B2719" i="21"/>
  <c r="C2719" i="21" s="1"/>
  <c r="B2718" i="21"/>
  <c r="C2718" i="21" s="1"/>
  <c r="C2717" i="21"/>
  <c r="B2717" i="21"/>
  <c r="B2716" i="21"/>
  <c r="C2716" i="21" s="1"/>
  <c r="B2715" i="21"/>
  <c r="C2715" i="21" s="1"/>
  <c r="B2714" i="21"/>
  <c r="C2714" i="21" s="1"/>
  <c r="B2713" i="21"/>
  <c r="C2713" i="21" s="1"/>
  <c r="B2712" i="21"/>
  <c r="C2712" i="21" s="1"/>
  <c r="B2711" i="21"/>
  <c r="C2711" i="21" s="1"/>
  <c r="B2710" i="21"/>
  <c r="C2710" i="21" s="1"/>
  <c r="C2709" i="21"/>
  <c r="B2709" i="21"/>
  <c r="B2708" i="21"/>
  <c r="C2708" i="21" s="1"/>
  <c r="B2707" i="21"/>
  <c r="C2707" i="21" s="1"/>
  <c r="B2706" i="21"/>
  <c r="C2706" i="21" s="1"/>
  <c r="B2705" i="21"/>
  <c r="C2705" i="21" s="1"/>
  <c r="B2704" i="21"/>
  <c r="C2704" i="21" s="1"/>
  <c r="B2703" i="21"/>
  <c r="C2703" i="21" s="1"/>
  <c r="B2702" i="21"/>
  <c r="C2702" i="21" s="1"/>
  <c r="C2701" i="21"/>
  <c r="B2701" i="21"/>
  <c r="B2700" i="21"/>
  <c r="C2700" i="21" s="1"/>
  <c r="B2699" i="21"/>
  <c r="C2699" i="21" s="1"/>
  <c r="B2698" i="21"/>
  <c r="C2698" i="21" s="1"/>
  <c r="B2697" i="21"/>
  <c r="C2697" i="21" s="1"/>
  <c r="B2696" i="21"/>
  <c r="C2696" i="21" s="1"/>
  <c r="B2695" i="21"/>
  <c r="C2695" i="21" s="1"/>
  <c r="B2694" i="21"/>
  <c r="C2694" i="21" s="1"/>
  <c r="C2693" i="21"/>
  <c r="B2693" i="21"/>
  <c r="B2692" i="21"/>
  <c r="C2692" i="21" s="1"/>
  <c r="B2691" i="21"/>
  <c r="C2691" i="21" s="1"/>
  <c r="B2690" i="21"/>
  <c r="C2690" i="21" s="1"/>
  <c r="B2689" i="21"/>
  <c r="C2689" i="21" s="1"/>
  <c r="B2688" i="21"/>
  <c r="C2688" i="21" s="1"/>
  <c r="B2687" i="21"/>
  <c r="C2687" i="21" s="1"/>
  <c r="B2686" i="21"/>
  <c r="C2686" i="21" s="1"/>
  <c r="C2685" i="21"/>
  <c r="B2685" i="21"/>
  <c r="B2684" i="21"/>
  <c r="C2684" i="21" s="1"/>
  <c r="B2683" i="21"/>
  <c r="C2683" i="21" s="1"/>
  <c r="B2682" i="21"/>
  <c r="C2682" i="21" s="1"/>
  <c r="B2681" i="21"/>
  <c r="C2681" i="21" s="1"/>
  <c r="B2680" i="21"/>
  <c r="C2680" i="21" s="1"/>
  <c r="B2679" i="21"/>
  <c r="C2679" i="21" s="1"/>
  <c r="B2678" i="21"/>
  <c r="C2678" i="21" s="1"/>
  <c r="C2677" i="21"/>
  <c r="B2677" i="21"/>
  <c r="B2676" i="21"/>
  <c r="C2676" i="21" s="1"/>
  <c r="B2675" i="21"/>
  <c r="C2675" i="21" s="1"/>
  <c r="B2674" i="21"/>
  <c r="C2674" i="21" s="1"/>
  <c r="B2673" i="21"/>
  <c r="C2673" i="21" s="1"/>
  <c r="B2672" i="21"/>
  <c r="C2672" i="21" s="1"/>
  <c r="B2671" i="21"/>
  <c r="C2671" i="21" s="1"/>
  <c r="B2670" i="21"/>
  <c r="C2670" i="21" s="1"/>
  <c r="C2669" i="21"/>
  <c r="B2669" i="21"/>
  <c r="B2668" i="21"/>
  <c r="C2668" i="21" s="1"/>
  <c r="B2667" i="21"/>
  <c r="C2667" i="21" s="1"/>
  <c r="B2666" i="21"/>
  <c r="C2666" i="21" s="1"/>
  <c r="B2665" i="21"/>
  <c r="C2665" i="21" s="1"/>
  <c r="B2664" i="21"/>
  <c r="C2664" i="21" s="1"/>
  <c r="B2663" i="21"/>
  <c r="C2663" i="21" s="1"/>
  <c r="B2662" i="21"/>
  <c r="C2662" i="21" s="1"/>
  <c r="C2661" i="21"/>
  <c r="B2661" i="21"/>
  <c r="B2660" i="21"/>
  <c r="C2660" i="21" s="1"/>
  <c r="B2659" i="21"/>
  <c r="C2659" i="21" s="1"/>
  <c r="B2658" i="21"/>
  <c r="C2658" i="21" s="1"/>
  <c r="B2657" i="21"/>
  <c r="C2657" i="21" s="1"/>
  <c r="B2656" i="21"/>
  <c r="C2656" i="21" s="1"/>
  <c r="B2655" i="21"/>
  <c r="C2655" i="21" s="1"/>
  <c r="B2654" i="21"/>
  <c r="C2654" i="21" s="1"/>
  <c r="C2653" i="21"/>
  <c r="B2653" i="21"/>
  <c r="B2652" i="21"/>
  <c r="C2652" i="21" s="1"/>
  <c r="B2651" i="21"/>
  <c r="C2651" i="21" s="1"/>
  <c r="B2650" i="21"/>
  <c r="C2650" i="21" s="1"/>
  <c r="B2649" i="21"/>
  <c r="C2649" i="21" s="1"/>
  <c r="B2648" i="21"/>
  <c r="C2648" i="21" s="1"/>
  <c r="B2647" i="21"/>
  <c r="C2647" i="21" s="1"/>
  <c r="B2646" i="21"/>
  <c r="C2646" i="21" s="1"/>
  <c r="C2645" i="21"/>
  <c r="B2645" i="21"/>
  <c r="B2644" i="21"/>
  <c r="C2644" i="21" s="1"/>
  <c r="B2643" i="21"/>
  <c r="C2643" i="21" s="1"/>
  <c r="B2642" i="21"/>
  <c r="C2642" i="21" s="1"/>
  <c r="B2641" i="21"/>
  <c r="C2641" i="21" s="1"/>
  <c r="B2640" i="21"/>
  <c r="C2640" i="21" s="1"/>
  <c r="B2639" i="21"/>
  <c r="C2639" i="21" s="1"/>
  <c r="B2638" i="21"/>
  <c r="C2638" i="21" s="1"/>
  <c r="C2637" i="21"/>
  <c r="B2637" i="21"/>
  <c r="B2636" i="21"/>
  <c r="C2636" i="21" s="1"/>
  <c r="B2635" i="21"/>
  <c r="C2635" i="21" s="1"/>
  <c r="B2634" i="21"/>
  <c r="C2634" i="21" s="1"/>
  <c r="B2633" i="21"/>
  <c r="C2633" i="21" s="1"/>
  <c r="B2632" i="21"/>
  <c r="C2632" i="21" s="1"/>
  <c r="B2631" i="21"/>
  <c r="C2631" i="21" s="1"/>
  <c r="B2630" i="21"/>
  <c r="C2630" i="21" s="1"/>
  <c r="C2629" i="21"/>
  <c r="B2629" i="21"/>
  <c r="B2628" i="21"/>
  <c r="C2628" i="21" s="1"/>
  <c r="B2627" i="21"/>
  <c r="C2627" i="21" s="1"/>
  <c r="B2626" i="21"/>
  <c r="C2626" i="21" s="1"/>
  <c r="B2625" i="21"/>
  <c r="C2625" i="21" s="1"/>
  <c r="B2624" i="21"/>
  <c r="C2624" i="21" s="1"/>
  <c r="B2623" i="21"/>
  <c r="C2623" i="21" s="1"/>
  <c r="B2622" i="21"/>
  <c r="C2622" i="21" s="1"/>
  <c r="C2621" i="21"/>
  <c r="B2621" i="21"/>
  <c r="B2620" i="21"/>
  <c r="C2620" i="21" s="1"/>
  <c r="B2619" i="21"/>
  <c r="C2619" i="21" s="1"/>
  <c r="B2618" i="21"/>
  <c r="C2618" i="21" s="1"/>
  <c r="B2617" i="21"/>
  <c r="C2617" i="21" s="1"/>
  <c r="B2616" i="21"/>
  <c r="C2616" i="21" s="1"/>
  <c r="B2615" i="21"/>
  <c r="C2615" i="21" s="1"/>
  <c r="B2614" i="21"/>
  <c r="C2614" i="21" s="1"/>
  <c r="C2613" i="21"/>
  <c r="B2613" i="21"/>
  <c r="B2612" i="21"/>
  <c r="C2612" i="21" s="1"/>
  <c r="B2611" i="21"/>
  <c r="C2611" i="21" s="1"/>
  <c r="B2610" i="21"/>
  <c r="C2610" i="21" s="1"/>
  <c r="B2609" i="21"/>
  <c r="C2609" i="21" s="1"/>
  <c r="B2608" i="21"/>
  <c r="C2608" i="21" s="1"/>
  <c r="B2607" i="21"/>
  <c r="C2607" i="21" s="1"/>
  <c r="B2606" i="21"/>
  <c r="C2606" i="21" s="1"/>
  <c r="C2605" i="21"/>
  <c r="B2605" i="21"/>
  <c r="B2604" i="21"/>
  <c r="C2604" i="21" s="1"/>
  <c r="B2603" i="21"/>
  <c r="C2603" i="21" s="1"/>
  <c r="B2602" i="21"/>
  <c r="C2602" i="21" s="1"/>
  <c r="B2601" i="21"/>
  <c r="C2601" i="21" s="1"/>
  <c r="B2600" i="21"/>
  <c r="C2600" i="21" s="1"/>
  <c r="B2599" i="21"/>
  <c r="C2599" i="21" s="1"/>
  <c r="B2598" i="21"/>
  <c r="C2598" i="21" s="1"/>
  <c r="C2597" i="21"/>
  <c r="B2597" i="21"/>
  <c r="B2596" i="21"/>
  <c r="C2596" i="21" s="1"/>
  <c r="B2595" i="21"/>
  <c r="C2595" i="21" s="1"/>
  <c r="B2594" i="21"/>
  <c r="C2594" i="21" s="1"/>
  <c r="B2593" i="21"/>
  <c r="C2593" i="21" s="1"/>
  <c r="B2592" i="21"/>
  <c r="C2592" i="21" s="1"/>
  <c r="B2591" i="21"/>
  <c r="C2591" i="21" s="1"/>
  <c r="B2590" i="21"/>
  <c r="C2590" i="21" s="1"/>
  <c r="C2589" i="21"/>
  <c r="B2589" i="21"/>
  <c r="B2588" i="21"/>
  <c r="C2588" i="21" s="1"/>
  <c r="B2587" i="21"/>
  <c r="C2587" i="21" s="1"/>
  <c r="B2586" i="21"/>
  <c r="C2586" i="21" s="1"/>
  <c r="B2585" i="21"/>
  <c r="C2585" i="21" s="1"/>
  <c r="B2584" i="21"/>
  <c r="C2584" i="21" s="1"/>
  <c r="B2583" i="21"/>
  <c r="C2583" i="21" s="1"/>
  <c r="B2582" i="21"/>
  <c r="C2582" i="21" s="1"/>
  <c r="C2581" i="21"/>
  <c r="B2581" i="21"/>
  <c r="B2580" i="21"/>
  <c r="C2580" i="21" s="1"/>
  <c r="B2579" i="21"/>
  <c r="C2579" i="21" s="1"/>
  <c r="B2578" i="21"/>
  <c r="C2578" i="21" s="1"/>
  <c r="B2577" i="21"/>
  <c r="C2577" i="21" s="1"/>
  <c r="B2576" i="21"/>
  <c r="C2576" i="21" s="1"/>
  <c r="B2575" i="21"/>
  <c r="C2575" i="21" s="1"/>
  <c r="B2574" i="21"/>
  <c r="C2574" i="21" s="1"/>
  <c r="C2573" i="21"/>
  <c r="B2573" i="21"/>
  <c r="B2572" i="21"/>
  <c r="C2572" i="21" s="1"/>
  <c r="B2571" i="21"/>
  <c r="C2571" i="21" s="1"/>
  <c r="B2570" i="21"/>
  <c r="C2570" i="21" s="1"/>
  <c r="B2569" i="21"/>
  <c r="C2569" i="21" s="1"/>
  <c r="B2568" i="21"/>
  <c r="C2568" i="21" s="1"/>
  <c r="B2567" i="21"/>
  <c r="C2567" i="21" s="1"/>
  <c r="B2566" i="21"/>
  <c r="C2566" i="21" s="1"/>
  <c r="C2565" i="21"/>
  <c r="B2565" i="21"/>
  <c r="B2564" i="21"/>
  <c r="C2564" i="21" s="1"/>
  <c r="B2563" i="21"/>
  <c r="C2563" i="21" s="1"/>
  <c r="B2562" i="21"/>
  <c r="C2562" i="21" s="1"/>
  <c r="B2561" i="21"/>
  <c r="C2561" i="21" s="1"/>
  <c r="B2560" i="21"/>
  <c r="C2560" i="21" s="1"/>
  <c r="B2559" i="21"/>
  <c r="C2559" i="21" s="1"/>
  <c r="E2558" i="21"/>
  <c r="D2558" i="21"/>
  <c r="B2558" i="21"/>
  <c r="C2558" i="21" s="1"/>
  <c r="B2557" i="21"/>
  <c r="C2557" i="21" s="1"/>
  <c r="C2556" i="21"/>
  <c r="B2556" i="21"/>
  <c r="B2555" i="21"/>
  <c r="C2555" i="21" s="1"/>
  <c r="B2554" i="21"/>
  <c r="C2554" i="21" s="1"/>
  <c r="B2553" i="21"/>
  <c r="C2553" i="21" s="1"/>
  <c r="B2552" i="21"/>
  <c r="C2552" i="21" s="1"/>
  <c r="B2551" i="21"/>
  <c r="C2551" i="21" s="1"/>
  <c r="B2550" i="21"/>
  <c r="C2550" i="21" s="1"/>
  <c r="B2549" i="21"/>
  <c r="C2549" i="21" s="1"/>
  <c r="C2548" i="21"/>
  <c r="B2548" i="21"/>
  <c r="B2547" i="21"/>
  <c r="C2547" i="21" s="1"/>
  <c r="B2546" i="21"/>
  <c r="C2546" i="21" s="1"/>
  <c r="B2545" i="21"/>
  <c r="C2545" i="21" s="1"/>
  <c r="B2544" i="21"/>
  <c r="C2544" i="21" s="1"/>
  <c r="B2543" i="21"/>
  <c r="C2543" i="21" s="1"/>
  <c r="B2542" i="21"/>
  <c r="C2542" i="21" s="1"/>
  <c r="B2541" i="21"/>
  <c r="C2541" i="21" s="1"/>
  <c r="C2540" i="21"/>
  <c r="B2540" i="21"/>
  <c r="B2539" i="21"/>
  <c r="C2539" i="21" s="1"/>
  <c r="B2538" i="21"/>
  <c r="C2538" i="21" s="1"/>
  <c r="B2537" i="21"/>
  <c r="C2537" i="21" s="1"/>
  <c r="B2536" i="21"/>
  <c r="C2536" i="21" s="1"/>
  <c r="B2535" i="21"/>
  <c r="C2535" i="21" s="1"/>
  <c r="B2534" i="21"/>
  <c r="C2534" i="21" s="1"/>
  <c r="B2533" i="21"/>
  <c r="C2533" i="21" s="1"/>
  <c r="C2532" i="21"/>
  <c r="B2532" i="21"/>
  <c r="B2531" i="21"/>
  <c r="C2531" i="21" s="1"/>
  <c r="B2530" i="21"/>
  <c r="C2530" i="21" s="1"/>
  <c r="B2529" i="21"/>
  <c r="C2529" i="21" s="1"/>
  <c r="B2528" i="21"/>
  <c r="C2528" i="21" s="1"/>
  <c r="B2527" i="21"/>
  <c r="C2527" i="21" s="1"/>
  <c r="B2526" i="21"/>
  <c r="C2526" i="21" s="1"/>
  <c r="B2525" i="21"/>
  <c r="C2525" i="21" s="1"/>
  <c r="C2524" i="21"/>
  <c r="B2524" i="21"/>
  <c r="B2523" i="21"/>
  <c r="C2523" i="21" s="1"/>
  <c r="B2522" i="21"/>
  <c r="C2522" i="21" s="1"/>
  <c r="B2521" i="21"/>
  <c r="C2521" i="21" s="1"/>
  <c r="B2520" i="21"/>
  <c r="C2520" i="21" s="1"/>
  <c r="B2519" i="21"/>
  <c r="C2519" i="21" s="1"/>
  <c r="B2518" i="21"/>
  <c r="C2518" i="21" s="1"/>
  <c r="B2517" i="21"/>
  <c r="C2517" i="21" s="1"/>
  <c r="C2516" i="21"/>
  <c r="B2516" i="21"/>
  <c r="B2515" i="21"/>
  <c r="C2515" i="21" s="1"/>
  <c r="B2514" i="21"/>
  <c r="C2514" i="21" s="1"/>
  <c r="B2513" i="21"/>
  <c r="C2513" i="21" s="1"/>
  <c r="B2512" i="21"/>
  <c r="C2512" i="21" s="1"/>
  <c r="B2511" i="21"/>
  <c r="C2511" i="21" s="1"/>
  <c r="B2510" i="21"/>
  <c r="C2510" i="21" s="1"/>
  <c r="B2509" i="21"/>
  <c r="C2509" i="21" s="1"/>
  <c r="C2508" i="21"/>
  <c r="B2508" i="21"/>
  <c r="B2507" i="21"/>
  <c r="C2507" i="21" s="1"/>
  <c r="B2506" i="21"/>
  <c r="C2506" i="21" s="1"/>
  <c r="B2505" i="21"/>
  <c r="C2505" i="21" s="1"/>
  <c r="B2504" i="21"/>
  <c r="C2504" i="21" s="1"/>
  <c r="B2503" i="21"/>
  <c r="C2503" i="21" s="1"/>
  <c r="B2502" i="21"/>
  <c r="C2502" i="21" s="1"/>
  <c r="B2501" i="21"/>
  <c r="C2501" i="21" s="1"/>
  <c r="C2500" i="21"/>
  <c r="B2500" i="21"/>
  <c r="B2499" i="21"/>
  <c r="C2499" i="21" s="1"/>
  <c r="B2498" i="21"/>
  <c r="C2498" i="21" s="1"/>
  <c r="B2497" i="21"/>
  <c r="C2497" i="21" s="1"/>
  <c r="B2496" i="21"/>
  <c r="C2496" i="21" s="1"/>
  <c r="B2495" i="21"/>
  <c r="C2495" i="21" s="1"/>
  <c r="B2494" i="21"/>
  <c r="C2494" i="21" s="1"/>
  <c r="B2493" i="21"/>
  <c r="C2493" i="21" s="1"/>
  <c r="C2492" i="21"/>
  <c r="B2492" i="21"/>
  <c r="B2491" i="21"/>
  <c r="C2491" i="21" s="1"/>
  <c r="B2490" i="21"/>
  <c r="C2490" i="21" s="1"/>
  <c r="B2489" i="21"/>
  <c r="C2489" i="21" s="1"/>
  <c r="B2488" i="21"/>
  <c r="C2488" i="21" s="1"/>
  <c r="B2487" i="21"/>
  <c r="C2487" i="21" s="1"/>
  <c r="B2486" i="21"/>
  <c r="C2486" i="21" s="1"/>
  <c r="B2485" i="21"/>
  <c r="C2485" i="21" s="1"/>
  <c r="C2484" i="21"/>
  <c r="B2484" i="21"/>
  <c r="B2483" i="21"/>
  <c r="C2483" i="21" s="1"/>
  <c r="B2482" i="21"/>
  <c r="C2482" i="21" s="1"/>
  <c r="B2481" i="21"/>
  <c r="C2481" i="21" s="1"/>
  <c r="B2480" i="21"/>
  <c r="C2480" i="21" s="1"/>
  <c r="B2479" i="21"/>
  <c r="C2479" i="21" s="1"/>
  <c r="B2478" i="21"/>
  <c r="C2478" i="21" s="1"/>
  <c r="B2477" i="21"/>
  <c r="C2477" i="21" s="1"/>
  <c r="C2476" i="21"/>
  <c r="B2476" i="21"/>
  <c r="B2475" i="21"/>
  <c r="C2475" i="21" s="1"/>
  <c r="B2474" i="21"/>
  <c r="C2474" i="21" s="1"/>
  <c r="B2473" i="21"/>
  <c r="C2473" i="21" s="1"/>
  <c r="B2472" i="21"/>
  <c r="C2472" i="21" s="1"/>
  <c r="B2471" i="21"/>
  <c r="C2471" i="21" s="1"/>
  <c r="B2470" i="21"/>
  <c r="C2470" i="21" s="1"/>
  <c r="B2469" i="21"/>
  <c r="C2469" i="21" s="1"/>
  <c r="C2468" i="21"/>
  <c r="B2468" i="21"/>
  <c r="B2467" i="21"/>
  <c r="C2467" i="21" s="1"/>
  <c r="B2466" i="21"/>
  <c r="C2466" i="21" s="1"/>
  <c r="B2465" i="21"/>
  <c r="C2465" i="21" s="1"/>
  <c r="B2464" i="21"/>
  <c r="C2464" i="21" s="1"/>
  <c r="B2463" i="21"/>
  <c r="C2463" i="21" s="1"/>
  <c r="B2462" i="21"/>
  <c r="C2462" i="21" s="1"/>
  <c r="B2461" i="21"/>
  <c r="C2461" i="21" s="1"/>
  <c r="C2460" i="21"/>
  <c r="B2460" i="21"/>
  <c r="B2459" i="21"/>
  <c r="C2459" i="21" s="1"/>
  <c r="B2458" i="21"/>
  <c r="C2458" i="21" s="1"/>
  <c r="B2457" i="21"/>
  <c r="C2457" i="21" s="1"/>
  <c r="B2456" i="21"/>
  <c r="C2456" i="21" s="1"/>
  <c r="B2455" i="21"/>
  <c r="C2455" i="21" s="1"/>
  <c r="B2454" i="21"/>
  <c r="C2454" i="21" s="1"/>
  <c r="B2453" i="21"/>
  <c r="C2453" i="21" s="1"/>
  <c r="C2452" i="21"/>
  <c r="B2452" i="21"/>
  <c r="B2451" i="21"/>
  <c r="C2451" i="21" s="1"/>
  <c r="B2450" i="21"/>
  <c r="C2450" i="21" s="1"/>
  <c r="B2449" i="21"/>
  <c r="C2449" i="21" s="1"/>
  <c r="B2448" i="21"/>
  <c r="C2448" i="21" s="1"/>
  <c r="B2447" i="21"/>
  <c r="C2447" i="21" s="1"/>
  <c r="B2446" i="21"/>
  <c r="C2446" i="21" s="1"/>
  <c r="B2445" i="21"/>
  <c r="C2445" i="21" s="1"/>
  <c r="C2444" i="21"/>
  <c r="B2444" i="21"/>
  <c r="B2443" i="21"/>
  <c r="C2443" i="21" s="1"/>
  <c r="B2442" i="21"/>
  <c r="C2442" i="21" s="1"/>
  <c r="B2441" i="21"/>
  <c r="C2441" i="21" s="1"/>
  <c r="B2440" i="21"/>
  <c r="C2440" i="21" s="1"/>
  <c r="B2439" i="21"/>
  <c r="C2439" i="21" s="1"/>
  <c r="B2438" i="21"/>
  <c r="C2438" i="21" s="1"/>
  <c r="B2437" i="21"/>
  <c r="C2437" i="21" s="1"/>
  <c r="C2436" i="21"/>
  <c r="B2436" i="21"/>
  <c r="B2435" i="21"/>
  <c r="C2435" i="21" s="1"/>
  <c r="B2434" i="21"/>
  <c r="C2434" i="21" s="1"/>
  <c r="B2433" i="21"/>
  <c r="C2433" i="21" s="1"/>
  <c r="B2432" i="21"/>
  <c r="C2432" i="21" s="1"/>
  <c r="B2431" i="21"/>
  <c r="C2431" i="21" s="1"/>
  <c r="B2430" i="21"/>
  <c r="C2430" i="21" s="1"/>
  <c r="B2429" i="21"/>
  <c r="C2429" i="21" s="1"/>
  <c r="C2428" i="21"/>
  <c r="B2428" i="21"/>
  <c r="B2427" i="21"/>
  <c r="C2427" i="21" s="1"/>
  <c r="B2426" i="21"/>
  <c r="C2426" i="21" s="1"/>
  <c r="B2425" i="21"/>
  <c r="C2425" i="21" s="1"/>
  <c r="B2424" i="21"/>
  <c r="C2424" i="21" s="1"/>
  <c r="B2423" i="21"/>
  <c r="C2423" i="21" s="1"/>
  <c r="B2422" i="21"/>
  <c r="C2422" i="21" s="1"/>
  <c r="B2421" i="21"/>
  <c r="C2421" i="21" s="1"/>
  <c r="C2420" i="21"/>
  <c r="B2420" i="21"/>
  <c r="B2419" i="21"/>
  <c r="C2419" i="21" s="1"/>
  <c r="B2418" i="21"/>
  <c r="C2418" i="21" s="1"/>
  <c r="B2417" i="21"/>
  <c r="C2417" i="21" s="1"/>
  <c r="B2416" i="21"/>
  <c r="C2416" i="21" s="1"/>
  <c r="B2415" i="21"/>
  <c r="C2415" i="21" s="1"/>
  <c r="B2414" i="21"/>
  <c r="C2414" i="21" s="1"/>
  <c r="B2413" i="21"/>
  <c r="C2413" i="21" s="1"/>
  <c r="C2412" i="21"/>
  <c r="B2412" i="21"/>
  <c r="B2411" i="21"/>
  <c r="C2411" i="21" s="1"/>
  <c r="B2410" i="21"/>
  <c r="C2410" i="21" s="1"/>
  <c r="B2409" i="21"/>
  <c r="C2409" i="21" s="1"/>
  <c r="B2408" i="21"/>
  <c r="C2408" i="21" s="1"/>
  <c r="B2407" i="21"/>
  <c r="C2407" i="21" s="1"/>
  <c r="B2406" i="21"/>
  <c r="C2406" i="21" s="1"/>
  <c r="B2405" i="21"/>
  <c r="C2405" i="21" s="1"/>
  <c r="C2404" i="21"/>
  <c r="B2404" i="21"/>
  <c r="B2403" i="21"/>
  <c r="C2403" i="21" s="1"/>
  <c r="B2402" i="21"/>
  <c r="C2402" i="21" s="1"/>
  <c r="B2401" i="21"/>
  <c r="C2401" i="21" s="1"/>
  <c r="B2400" i="21"/>
  <c r="C2400" i="21" s="1"/>
  <c r="B2399" i="21"/>
  <c r="C2399" i="21" s="1"/>
  <c r="B2398" i="21"/>
  <c r="C2398" i="21" s="1"/>
  <c r="B2397" i="21"/>
  <c r="C2397" i="21" s="1"/>
  <c r="C2396" i="21"/>
  <c r="B2396" i="21"/>
  <c r="B2395" i="21"/>
  <c r="C2395" i="21" s="1"/>
  <c r="B2394" i="21"/>
  <c r="C2394" i="21" s="1"/>
  <c r="B2393" i="21"/>
  <c r="C2393" i="21" s="1"/>
  <c r="B2392" i="21"/>
  <c r="C2392" i="21" s="1"/>
  <c r="B2391" i="21"/>
  <c r="C2391" i="21" s="1"/>
  <c r="B2390" i="21"/>
  <c r="C2390" i="21" s="1"/>
  <c r="B2389" i="21"/>
  <c r="C2389" i="21" s="1"/>
  <c r="C2388" i="21"/>
  <c r="B2388" i="21"/>
  <c r="B2387" i="21"/>
  <c r="C2387" i="21" s="1"/>
  <c r="B2386" i="21"/>
  <c r="C2386" i="21" s="1"/>
  <c r="B2385" i="21"/>
  <c r="C2385" i="21" s="1"/>
  <c r="B2384" i="21"/>
  <c r="C2384" i="21" s="1"/>
  <c r="B2383" i="21"/>
  <c r="C2383" i="21" s="1"/>
  <c r="B2382" i="21"/>
  <c r="C2382" i="21" s="1"/>
  <c r="B2381" i="21"/>
  <c r="C2381" i="21" s="1"/>
  <c r="C2380" i="21"/>
  <c r="B2380" i="21"/>
  <c r="B2379" i="21"/>
  <c r="C2379" i="21" s="1"/>
  <c r="B2378" i="21"/>
  <c r="C2378" i="21" s="1"/>
  <c r="B2377" i="21"/>
  <c r="C2377" i="21" s="1"/>
  <c r="B2376" i="21"/>
  <c r="C2376" i="21" s="1"/>
  <c r="B2375" i="21"/>
  <c r="C2375" i="21" s="1"/>
  <c r="B2374" i="21"/>
  <c r="C2374" i="21" s="1"/>
  <c r="B2373" i="21"/>
  <c r="C2373" i="21" s="1"/>
  <c r="C2372" i="21"/>
  <c r="B2372" i="21"/>
  <c r="B2371" i="21"/>
  <c r="C2371" i="21" s="1"/>
  <c r="B2370" i="21"/>
  <c r="C2370" i="21" s="1"/>
  <c r="B2369" i="21"/>
  <c r="C2369" i="21" s="1"/>
  <c r="B2368" i="21"/>
  <c r="C2368" i="21" s="1"/>
  <c r="B2367" i="21"/>
  <c r="C2367" i="21" s="1"/>
  <c r="B2366" i="21"/>
  <c r="C2366" i="21" s="1"/>
  <c r="B2365" i="21"/>
  <c r="C2365" i="21" s="1"/>
  <c r="C2364" i="21"/>
  <c r="B2364" i="21"/>
  <c r="B2363" i="21"/>
  <c r="C2363" i="21" s="1"/>
  <c r="B2362" i="21"/>
  <c r="C2362" i="21" s="1"/>
  <c r="B2361" i="21"/>
  <c r="C2361" i="21" s="1"/>
  <c r="B2360" i="21"/>
  <c r="C2360" i="21" s="1"/>
  <c r="B2359" i="21"/>
  <c r="C2359" i="21" s="1"/>
  <c r="B2358" i="21"/>
  <c r="C2358" i="21" s="1"/>
  <c r="B2357" i="21"/>
  <c r="C2357" i="21" s="1"/>
  <c r="C2356" i="21"/>
  <c r="B2356" i="21"/>
  <c r="B2355" i="21"/>
  <c r="C2355" i="21" s="1"/>
  <c r="B2354" i="21"/>
  <c r="C2354" i="21" s="1"/>
  <c r="B2353" i="21"/>
  <c r="C2353" i="21" s="1"/>
  <c r="B2352" i="21"/>
  <c r="C2352" i="21" s="1"/>
  <c r="B2351" i="21"/>
  <c r="C2351" i="21" s="1"/>
  <c r="B2350" i="21"/>
  <c r="C2350" i="21" s="1"/>
  <c r="B2349" i="21"/>
  <c r="C2349" i="21" s="1"/>
  <c r="C2348" i="21"/>
  <c r="B2348" i="21"/>
  <c r="B2347" i="21"/>
  <c r="C2347" i="21" s="1"/>
  <c r="B2346" i="21"/>
  <c r="C2346" i="21" s="1"/>
  <c r="B2345" i="21"/>
  <c r="C2345" i="21" s="1"/>
  <c r="B2344" i="21"/>
  <c r="C2344" i="21" s="1"/>
  <c r="B2343" i="21"/>
  <c r="C2343" i="21" s="1"/>
  <c r="B2342" i="21"/>
  <c r="C2342" i="21" s="1"/>
  <c r="B2341" i="21"/>
  <c r="C2341" i="21" s="1"/>
  <c r="C2340" i="21"/>
  <c r="B2340" i="21"/>
  <c r="B2339" i="21"/>
  <c r="C2339" i="21" s="1"/>
  <c r="B2338" i="21"/>
  <c r="C2338" i="21" s="1"/>
  <c r="B2337" i="21"/>
  <c r="C2337" i="21" s="1"/>
  <c r="B2336" i="21"/>
  <c r="C2336" i="21" s="1"/>
  <c r="B2335" i="21"/>
  <c r="C2335" i="21" s="1"/>
  <c r="B2334" i="21"/>
  <c r="C2334" i="21" s="1"/>
  <c r="B2333" i="21"/>
  <c r="C2333" i="21" s="1"/>
  <c r="C2332" i="21"/>
  <c r="B2332" i="21"/>
  <c r="B2331" i="21"/>
  <c r="C2331" i="21" s="1"/>
  <c r="B2330" i="21"/>
  <c r="C2330" i="21" s="1"/>
  <c r="B2329" i="21"/>
  <c r="C2329" i="21" s="1"/>
  <c r="B2328" i="21"/>
  <c r="C2328" i="21" s="1"/>
  <c r="B2327" i="21"/>
  <c r="C2327" i="21" s="1"/>
  <c r="B2326" i="21"/>
  <c r="C2326" i="21" s="1"/>
  <c r="B2325" i="21"/>
  <c r="C2325" i="21" s="1"/>
  <c r="C2324" i="21"/>
  <c r="B2324" i="21"/>
  <c r="B2323" i="21"/>
  <c r="C2323" i="21" s="1"/>
  <c r="B2322" i="21"/>
  <c r="C2322" i="21" s="1"/>
  <c r="B2321" i="21"/>
  <c r="C2321" i="21" s="1"/>
  <c r="B2320" i="21"/>
  <c r="C2320" i="21" s="1"/>
  <c r="B2319" i="21"/>
  <c r="C2319" i="21" s="1"/>
  <c r="B2318" i="21"/>
  <c r="C2318" i="21" s="1"/>
  <c r="B2317" i="21"/>
  <c r="C2317" i="21" s="1"/>
  <c r="C2316" i="21"/>
  <c r="B2316" i="21"/>
  <c r="B2315" i="21"/>
  <c r="C2315" i="21" s="1"/>
  <c r="B2314" i="21"/>
  <c r="C2314" i="21" s="1"/>
  <c r="B2313" i="21"/>
  <c r="C2313" i="21" s="1"/>
  <c r="B2312" i="21"/>
  <c r="C2312" i="21" s="1"/>
  <c r="B2311" i="21"/>
  <c r="C2311" i="21" s="1"/>
  <c r="B2310" i="21"/>
  <c r="C2310" i="21" s="1"/>
  <c r="B2309" i="21"/>
  <c r="C2309" i="21" s="1"/>
  <c r="C2308" i="21"/>
  <c r="B2308" i="21"/>
  <c r="B2307" i="21"/>
  <c r="C2307" i="21" s="1"/>
  <c r="B2306" i="21"/>
  <c r="C2306" i="21" s="1"/>
  <c r="B2305" i="21"/>
  <c r="C2305" i="21" s="1"/>
  <c r="B2304" i="21"/>
  <c r="C2304" i="21" s="1"/>
  <c r="B2303" i="21"/>
  <c r="C2303" i="21" s="1"/>
  <c r="B2302" i="21"/>
  <c r="C2302" i="21" s="1"/>
  <c r="B2301" i="21"/>
  <c r="C2301" i="21" s="1"/>
  <c r="C2300" i="21"/>
  <c r="B2300" i="21"/>
  <c r="B2299" i="21"/>
  <c r="C2299" i="21" s="1"/>
  <c r="B2298" i="21"/>
  <c r="C2298" i="21" s="1"/>
  <c r="B2297" i="21"/>
  <c r="C2297" i="21" s="1"/>
  <c r="B2296" i="21"/>
  <c r="C2296" i="21" s="1"/>
  <c r="B2295" i="21"/>
  <c r="C2295" i="21" s="1"/>
  <c r="B2294" i="21"/>
  <c r="C2294" i="21" s="1"/>
  <c r="B2293" i="21"/>
  <c r="C2293" i="21" s="1"/>
  <c r="C2292" i="21"/>
  <c r="B2292" i="21"/>
  <c r="B2291" i="21"/>
  <c r="C2291" i="21" s="1"/>
  <c r="B2290" i="21"/>
  <c r="C2290" i="21" s="1"/>
  <c r="B2289" i="21"/>
  <c r="C2289" i="21" s="1"/>
  <c r="B2288" i="21"/>
  <c r="C2288" i="21" s="1"/>
  <c r="B2287" i="21"/>
  <c r="C2287" i="21" s="1"/>
  <c r="B2286" i="21"/>
  <c r="C2286" i="21" s="1"/>
  <c r="B2285" i="21"/>
  <c r="C2285" i="21" s="1"/>
  <c r="C2284" i="21"/>
  <c r="B2284" i="21"/>
  <c r="B2283" i="21"/>
  <c r="C2283" i="21" s="1"/>
  <c r="B2282" i="21"/>
  <c r="C2282" i="21" s="1"/>
  <c r="B2281" i="21"/>
  <c r="C2281" i="21" s="1"/>
  <c r="B2280" i="21"/>
  <c r="C2280" i="21" s="1"/>
  <c r="B2279" i="21"/>
  <c r="C2279" i="21" s="1"/>
  <c r="B2278" i="21"/>
  <c r="C2278" i="21" s="1"/>
  <c r="B2277" i="21"/>
  <c r="C2277" i="21" s="1"/>
  <c r="C2276" i="21"/>
  <c r="B2276" i="21"/>
  <c r="B2275" i="21"/>
  <c r="C2275" i="21" s="1"/>
  <c r="B2274" i="21"/>
  <c r="C2274" i="21" s="1"/>
  <c r="B2273" i="21"/>
  <c r="C2273" i="21" s="1"/>
  <c r="B2272" i="21"/>
  <c r="C2272" i="21" s="1"/>
  <c r="B2271" i="21"/>
  <c r="C2271" i="21" s="1"/>
  <c r="B2270" i="21"/>
  <c r="C2270" i="21" s="1"/>
  <c r="B2269" i="21"/>
  <c r="C2269" i="21" s="1"/>
  <c r="C2268" i="21"/>
  <c r="B2268" i="21"/>
  <c r="B2267" i="21"/>
  <c r="C2267" i="21" s="1"/>
  <c r="B2266" i="21"/>
  <c r="C2266" i="21" s="1"/>
  <c r="B2265" i="21"/>
  <c r="C2265" i="21" s="1"/>
  <c r="B2264" i="21"/>
  <c r="C2264" i="21" s="1"/>
  <c r="B2263" i="21"/>
  <c r="C2263" i="21" s="1"/>
  <c r="B2262" i="21"/>
  <c r="C2262" i="21" s="1"/>
  <c r="B2261" i="21"/>
  <c r="C2261" i="21" s="1"/>
  <c r="C2260" i="21"/>
  <c r="B2260" i="21"/>
  <c r="B2259" i="21"/>
  <c r="C2259" i="21" s="1"/>
  <c r="C2258" i="21"/>
  <c r="B2258" i="21"/>
  <c r="B2257" i="21"/>
  <c r="C2257" i="21" s="1"/>
  <c r="B2256" i="21"/>
  <c r="C2256" i="21" s="1"/>
  <c r="B2255" i="21"/>
  <c r="C2255" i="21" s="1"/>
  <c r="B2254" i="21"/>
  <c r="C2254" i="21" s="1"/>
  <c r="B2253" i="21"/>
  <c r="C2253" i="21" s="1"/>
  <c r="C2252" i="21"/>
  <c r="B2252" i="21"/>
  <c r="B2251" i="21"/>
  <c r="C2251" i="21" s="1"/>
  <c r="C2250" i="21"/>
  <c r="B2250" i="21"/>
  <c r="B2249" i="21"/>
  <c r="C2249" i="21" s="1"/>
  <c r="B2248" i="21"/>
  <c r="C2248" i="21" s="1"/>
  <c r="B2247" i="21"/>
  <c r="C2247" i="21" s="1"/>
  <c r="B2246" i="21"/>
  <c r="C2246" i="21" s="1"/>
  <c r="B2245" i="21"/>
  <c r="C2245" i="21" s="1"/>
  <c r="C2244" i="21"/>
  <c r="B2244" i="21"/>
  <c r="B2243" i="21"/>
  <c r="C2243" i="21" s="1"/>
  <c r="C2242" i="21"/>
  <c r="B2242" i="21"/>
  <c r="B2241" i="21"/>
  <c r="C2241" i="21" s="1"/>
  <c r="B2240" i="21"/>
  <c r="C2240" i="21" s="1"/>
  <c r="B2239" i="21"/>
  <c r="C2239" i="21" s="1"/>
  <c r="B2238" i="21"/>
  <c r="C2238" i="21" s="1"/>
  <c r="B2237" i="21"/>
  <c r="C2237" i="21" s="1"/>
  <c r="C2236" i="21"/>
  <c r="B2236" i="21"/>
  <c r="B2235" i="21"/>
  <c r="C2235" i="21" s="1"/>
  <c r="C2234" i="21"/>
  <c r="B2234" i="21"/>
  <c r="B2233" i="21"/>
  <c r="C2233" i="21" s="1"/>
  <c r="B2232" i="21"/>
  <c r="C2232" i="21" s="1"/>
  <c r="B2231" i="21"/>
  <c r="C2231" i="21" s="1"/>
  <c r="B2230" i="21"/>
  <c r="C2230" i="21" s="1"/>
  <c r="B2229" i="21"/>
  <c r="C2229" i="21" s="1"/>
  <c r="C2228" i="21"/>
  <c r="B2228" i="21"/>
  <c r="B2227" i="21"/>
  <c r="C2227" i="21" s="1"/>
  <c r="C2226" i="21"/>
  <c r="B2226" i="21"/>
  <c r="B2225" i="21"/>
  <c r="C2225" i="21" s="1"/>
  <c r="B2224" i="21"/>
  <c r="C2224" i="21" s="1"/>
  <c r="B2223" i="21"/>
  <c r="C2223" i="21" s="1"/>
  <c r="B2222" i="21"/>
  <c r="C2222" i="21" s="1"/>
  <c r="B2221" i="21"/>
  <c r="C2221" i="21" s="1"/>
  <c r="C2220" i="21"/>
  <c r="B2220" i="21"/>
  <c r="B2219" i="21"/>
  <c r="C2219" i="21" s="1"/>
  <c r="C2218" i="21"/>
  <c r="B2218" i="21"/>
  <c r="B2217" i="21"/>
  <c r="C2217" i="21" s="1"/>
  <c r="B2216" i="21"/>
  <c r="C2216" i="21" s="1"/>
  <c r="B2215" i="21"/>
  <c r="C2215" i="21" s="1"/>
  <c r="B2214" i="21"/>
  <c r="C2214" i="21" s="1"/>
  <c r="B2213" i="21"/>
  <c r="C2213" i="21" s="1"/>
  <c r="C2212" i="21"/>
  <c r="B2212" i="21"/>
  <c r="B2211" i="21"/>
  <c r="C2211" i="21" s="1"/>
  <c r="C2210" i="21"/>
  <c r="B2210" i="21"/>
  <c r="B2209" i="21"/>
  <c r="C2209" i="21" s="1"/>
  <c r="B2208" i="21"/>
  <c r="C2208" i="21" s="1"/>
  <c r="B2207" i="21"/>
  <c r="C2207" i="21" s="1"/>
  <c r="B2206" i="21"/>
  <c r="C2206" i="21" s="1"/>
  <c r="B2205" i="21"/>
  <c r="C2205" i="21" s="1"/>
  <c r="C2204" i="21"/>
  <c r="B2204" i="21"/>
  <c r="B2203" i="21"/>
  <c r="C2203" i="21" s="1"/>
  <c r="C2202" i="21"/>
  <c r="B2202" i="21"/>
  <c r="B2201" i="21"/>
  <c r="C2201" i="21" s="1"/>
  <c r="B2200" i="21"/>
  <c r="C2200" i="21" s="1"/>
  <c r="B2199" i="21"/>
  <c r="C2199" i="21" s="1"/>
  <c r="B2198" i="21"/>
  <c r="C2198" i="21" s="1"/>
  <c r="B2197" i="21"/>
  <c r="C2197" i="21" s="1"/>
  <c r="C2196" i="21"/>
  <c r="B2196" i="21"/>
  <c r="B2195" i="21"/>
  <c r="C2195" i="21" s="1"/>
  <c r="C2194" i="21"/>
  <c r="B2194" i="21"/>
  <c r="E2193" i="21"/>
  <c r="D2193" i="21"/>
  <c r="C2193" i="21"/>
  <c r="B2193" i="21"/>
  <c r="B2192" i="21"/>
  <c r="C2192" i="21" s="1"/>
  <c r="B2191" i="21"/>
  <c r="C2191" i="21" s="1"/>
  <c r="B2190" i="21"/>
  <c r="C2190" i="21" s="1"/>
  <c r="B2189" i="21"/>
  <c r="C2189" i="21" s="1"/>
  <c r="B2188" i="21"/>
  <c r="C2188" i="21" s="1"/>
  <c r="C2187" i="21"/>
  <c r="B2187" i="21"/>
  <c r="B2186" i="21"/>
  <c r="C2186" i="21" s="1"/>
  <c r="C2185" i="21"/>
  <c r="B2185" i="21"/>
  <c r="B2184" i="21"/>
  <c r="C2184" i="21" s="1"/>
  <c r="B2183" i="21"/>
  <c r="C2183" i="21" s="1"/>
  <c r="B2182" i="21"/>
  <c r="C2182" i="21" s="1"/>
  <c r="B2181" i="21"/>
  <c r="C2181" i="21" s="1"/>
  <c r="B2180" i="21"/>
  <c r="C2180" i="21" s="1"/>
  <c r="C2179" i="21"/>
  <c r="B2179" i="21"/>
  <c r="B2178" i="21"/>
  <c r="C2178" i="21" s="1"/>
  <c r="C2177" i="21"/>
  <c r="B2177" i="21"/>
  <c r="B2176" i="21"/>
  <c r="C2176" i="21" s="1"/>
  <c r="B2175" i="21"/>
  <c r="C2175" i="21" s="1"/>
  <c r="B2174" i="21"/>
  <c r="C2174" i="21" s="1"/>
  <c r="B2173" i="21"/>
  <c r="C2173" i="21" s="1"/>
  <c r="B2172" i="21"/>
  <c r="C2172" i="21" s="1"/>
  <c r="C2171" i="21"/>
  <c r="B2171" i="21"/>
  <c r="B2170" i="21"/>
  <c r="C2170" i="21" s="1"/>
  <c r="C2169" i="21"/>
  <c r="B2169" i="21"/>
  <c r="B2168" i="21"/>
  <c r="C2168" i="21" s="1"/>
  <c r="B2167" i="21"/>
  <c r="C2167" i="21" s="1"/>
  <c r="B2166" i="21"/>
  <c r="C2166" i="21" s="1"/>
  <c r="B2165" i="21"/>
  <c r="C2165" i="21" s="1"/>
  <c r="B2164" i="21"/>
  <c r="C2164" i="21" s="1"/>
  <c r="C2163" i="21"/>
  <c r="B2163" i="21"/>
  <c r="B2162" i="21"/>
  <c r="C2162" i="21" s="1"/>
  <c r="C2161" i="21"/>
  <c r="B2161" i="21"/>
  <c r="B2160" i="21"/>
  <c r="C2160" i="21" s="1"/>
  <c r="B2159" i="21"/>
  <c r="C2159" i="21" s="1"/>
  <c r="B2158" i="21"/>
  <c r="C2158" i="21" s="1"/>
  <c r="B2157" i="21"/>
  <c r="C2157" i="21" s="1"/>
  <c r="B2156" i="21"/>
  <c r="C2156" i="21" s="1"/>
  <c r="C2155" i="21"/>
  <c r="B2155" i="21"/>
  <c r="B2154" i="21"/>
  <c r="C2154" i="21" s="1"/>
  <c r="C2153" i="21"/>
  <c r="B2153" i="21"/>
  <c r="B2152" i="21"/>
  <c r="C2152" i="21" s="1"/>
  <c r="B2151" i="21"/>
  <c r="C2151" i="21" s="1"/>
  <c r="B2150" i="21"/>
  <c r="C2150" i="21" s="1"/>
  <c r="B2149" i="21"/>
  <c r="C2149" i="21" s="1"/>
  <c r="B2148" i="21"/>
  <c r="C2148" i="21" s="1"/>
  <c r="C2147" i="21"/>
  <c r="B2147" i="21"/>
  <c r="B2146" i="21"/>
  <c r="C2146" i="21" s="1"/>
  <c r="C2145" i="21"/>
  <c r="B2145" i="21"/>
  <c r="B2144" i="21"/>
  <c r="C2144" i="21" s="1"/>
  <c r="B2143" i="21"/>
  <c r="C2143" i="21" s="1"/>
  <c r="B2142" i="21"/>
  <c r="C2142" i="21" s="1"/>
  <c r="B2141" i="21"/>
  <c r="C2141" i="21" s="1"/>
  <c r="B2140" i="21"/>
  <c r="C2140" i="21" s="1"/>
  <c r="C2139" i="21"/>
  <c r="B2139" i="21"/>
  <c r="B2138" i="21"/>
  <c r="C2138" i="21" s="1"/>
  <c r="C2137" i="21"/>
  <c r="B2137" i="21"/>
  <c r="B2136" i="21"/>
  <c r="C2136" i="21" s="1"/>
  <c r="B2135" i="21"/>
  <c r="C2135" i="21" s="1"/>
  <c r="B2134" i="21"/>
  <c r="C2134" i="21" s="1"/>
  <c r="B2133" i="21"/>
  <c r="C2133" i="21" s="1"/>
  <c r="B2132" i="21"/>
  <c r="C2132" i="21" s="1"/>
  <c r="C2131" i="21"/>
  <c r="B2131" i="21"/>
  <c r="B2130" i="21"/>
  <c r="C2130" i="21" s="1"/>
  <c r="C2129" i="21"/>
  <c r="B2129" i="21"/>
  <c r="B2128" i="21"/>
  <c r="C2128" i="21" s="1"/>
  <c r="B2127" i="21"/>
  <c r="C2127" i="21" s="1"/>
  <c r="B2126" i="21"/>
  <c r="C2126" i="21" s="1"/>
  <c r="B2125" i="21"/>
  <c r="C2125" i="21" s="1"/>
  <c r="B2124" i="21"/>
  <c r="C2124" i="21" s="1"/>
  <c r="C2123" i="21"/>
  <c r="B2123" i="21"/>
  <c r="B2122" i="21"/>
  <c r="C2122" i="21" s="1"/>
  <c r="C2121" i="21"/>
  <c r="B2121" i="21"/>
  <c r="B2120" i="21"/>
  <c r="C2120" i="21" s="1"/>
  <c r="B2119" i="21"/>
  <c r="C2119" i="21" s="1"/>
  <c r="B2118" i="21"/>
  <c r="C2118" i="21" s="1"/>
  <c r="B2117" i="21"/>
  <c r="C2117" i="21" s="1"/>
  <c r="B2116" i="21"/>
  <c r="C2116" i="21" s="1"/>
  <c r="C2115" i="21"/>
  <c r="B2115" i="21"/>
  <c r="B2114" i="21"/>
  <c r="C2114" i="21" s="1"/>
  <c r="C2113" i="21"/>
  <c r="B2113" i="21"/>
  <c r="B2112" i="21"/>
  <c r="C2112" i="21" s="1"/>
  <c r="B2111" i="21"/>
  <c r="C2111" i="21" s="1"/>
  <c r="B2110" i="21"/>
  <c r="C2110" i="21" s="1"/>
  <c r="B2109" i="21"/>
  <c r="C2109" i="21" s="1"/>
  <c r="B2108" i="21"/>
  <c r="C2108" i="21" s="1"/>
  <c r="C2107" i="21"/>
  <c r="B2107" i="21"/>
  <c r="B2106" i="21"/>
  <c r="C2106" i="21" s="1"/>
  <c r="C2105" i="21"/>
  <c r="B2105" i="21"/>
  <c r="B2104" i="21"/>
  <c r="C2104" i="21" s="1"/>
  <c r="B2103" i="21"/>
  <c r="C2103" i="21" s="1"/>
  <c r="B2102" i="21"/>
  <c r="C2102" i="21" s="1"/>
  <c r="B2101" i="21"/>
  <c r="C2101" i="21" s="1"/>
  <c r="B2100" i="21"/>
  <c r="C2100" i="21" s="1"/>
  <c r="C2099" i="21"/>
  <c r="B2099" i="21"/>
  <c r="B2098" i="21"/>
  <c r="C2098" i="21" s="1"/>
  <c r="C2097" i="21"/>
  <c r="B2097" i="21"/>
  <c r="B2096" i="21"/>
  <c r="C2096" i="21" s="1"/>
  <c r="B2095" i="21"/>
  <c r="C2095" i="21" s="1"/>
  <c r="B2094" i="21"/>
  <c r="C2094" i="21" s="1"/>
  <c r="B2093" i="21"/>
  <c r="C2093" i="21" s="1"/>
  <c r="B2092" i="21"/>
  <c r="C2092" i="21" s="1"/>
  <c r="C2091" i="21"/>
  <c r="B2091" i="21"/>
  <c r="B2090" i="21"/>
  <c r="C2090" i="21" s="1"/>
  <c r="C2089" i="21"/>
  <c r="B2089" i="21"/>
  <c r="B2088" i="21"/>
  <c r="C2088" i="21" s="1"/>
  <c r="B2087" i="21"/>
  <c r="C2087" i="21" s="1"/>
  <c r="B2086" i="21"/>
  <c r="C2086" i="21" s="1"/>
  <c r="B2085" i="21"/>
  <c r="C2085" i="21" s="1"/>
  <c r="B2084" i="21"/>
  <c r="C2084" i="21" s="1"/>
  <c r="C2083" i="21"/>
  <c r="B2083" i="21"/>
  <c r="B2082" i="21"/>
  <c r="C2082" i="21" s="1"/>
  <c r="C2081" i="21"/>
  <c r="B2081" i="21"/>
  <c r="B2080" i="21"/>
  <c r="C2080" i="21" s="1"/>
  <c r="B2079" i="21"/>
  <c r="C2079" i="21" s="1"/>
  <c r="B2078" i="21"/>
  <c r="C2078" i="21" s="1"/>
  <c r="B2077" i="21"/>
  <c r="C2077" i="21" s="1"/>
  <c r="B2076" i="21"/>
  <c r="C2076" i="21" s="1"/>
  <c r="C2075" i="21"/>
  <c r="B2075" i="21"/>
  <c r="B2074" i="21"/>
  <c r="C2074" i="21" s="1"/>
  <c r="C2073" i="21"/>
  <c r="B2073" i="21"/>
  <c r="B2072" i="21"/>
  <c r="C2072" i="21" s="1"/>
  <c r="B2071" i="21"/>
  <c r="C2071" i="21" s="1"/>
  <c r="B2070" i="21"/>
  <c r="C2070" i="21" s="1"/>
  <c r="B2069" i="21"/>
  <c r="C2069" i="21" s="1"/>
  <c r="B2068" i="21"/>
  <c r="C2068" i="21" s="1"/>
  <c r="C2067" i="21"/>
  <c r="B2067" i="21"/>
  <c r="B2066" i="21"/>
  <c r="C2066" i="21" s="1"/>
  <c r="C2065" i="21"/>
  <c r="B2065" i="21"/>
  <c r="B2064" i="21"/>
  <c r="C2064" i="21" s="1"/>
  <c r="B2063" i="21"/>
  <c r="C2063" i="21" s="1"/>
  <c r="B2062" i="21"/>
  <c r="C2062" i="21" s="1"/>
  <c r="B2061" i="21"/>
  <c r="C2061" i="21" s="1"/>
  <c r="B2060" i="21"/>
  <c r="C2060" i="21" s="1"/>
  <c r="C2059" i="21"/>
  <c r="B2059" i="21"/>
  <c r="B2058" i="21"/>
  <c r="C2058" i="21" s="1"/>
  <c r="C2057" i="21"/>
  <c r="B2057" i="21"/>
  <c r="B2056" i="21"/>
  <c r="C2056" i="21" s="1"/>
  <c r="B2055" i="21"/>
  <c r="C2055" i="21" s="1"/>
  <c r="B2054" i="21"/>
  <c r="C2054" i="21" s="1"/>
  <c r="B2053" i="21"/>
  <c r="C2053" i="21" s="1"/>
  <c r="B2052" i="21"/>
  <c r="C2052" i="21" s="1"/>
  <c r="C2051" i="21"/>
  <c r="B2051" i="21"/>
  <c r="B2050" i="21"/>
  <c r="C2050" i="21" s="1"/>
  <c r="C2049" i="21"/>
  <c r="B2049" i="21"/>
  <c r="B2048" i="21"/>
  <c r="C2048" i="21" s="1"/>
  <c r="B2047" i="21"/>
  <c r="C2047" i="21" s="1"/>
  <c r="B2046" i="21"/>
  <c r="C2046" i="21" s="1"/>
  <c r="B2045" i="21"/>
  <c r="C2045" i="21" s="1"/>
  <c r="B2044" i="21"/>
  <c r="C2044" i="21" s="1"/>
  <c r="C2043" i="21"/>
  <c r="B2043" i="21"/>
  <c r="B2042" i="21"/>
  <c r="C2042" i="21" s="1"/>
  <c r="C2041" i="21"/>
  <c r="B2041" i="21"/>
  <c r="B2040" i="21"/>
  <c r="C2040" i="21" s="1"/>
  <c r="B2039" i="21"/>
  <c r="C2039" i="21" s="1"/>
  <c r="B2038" i="21"/>
  <c r="C2038" i="21" s="1"/>
  <c r="B2037" i="21"/>
  <c r="C2037" i="21" s="1"/>
  <c r="B2036" i="21"/>
  <c r="C2036" i="21" s="1"/>
  <c r="C2035" i="21"/>
  <c r="B2035" i="21"/>
  <c r="B2034" i="21"/>
  <c r="C2034" i="21" s="1"/>
  <c r="C2033" i="21"/>
  <c r="B2033" i="21"/>
  <c r="B2032" i="21"/>
  <c r="C2032" i="21" s="1"/>
  <c r="B2031" i="21"/>
  <c r="C2031" i="21" s="1"/>
  <c r="B2030" i="21"/>
  <c r="C2030" i="21" s="1"/>
  <c r="B2029" i="21"/>
  <c r="C2029" i="21" s="1"/>
  <c r="B2028" i="21"/>
  <c r="C2028" i="21" s="1"/>
  <c r="C2027" i="21"/>
  <c r="B2027" i="21"/>
  <c r="B2026" i="21"/>
  <c r="C2026" i="21" s="1"/>
  <c r="C2025" i="21"/>
  <c r="B2025" i="21"/>
  <c r="B2024" i="21"/>
  <c r="C2024" i="21" s="1"/>
  <c r="B2023" i="21"/>
  <c r="C2023" i="21" s="1"/>
  <c r="B2022" i="21"/>
  <c r="C2022" i="21" s="1"/>
  <c r="B2021" i="21"/>
  <c r="C2021" i="21" s="1"/>
  <c r="B2020" i="21"/>
  <c r="C2020" i="21" s="1"/>
  <c r="C2019" i="21"/>
  <c r="B2019" i="21"/>
  <c r="B2018" i="21"/>
  <c r="C2018" i="21" s="1"/>
  <c r="C2017" i="21"/>
  <c r="B2017" i="21"/>
  <c r="B2016" i="21"/>
  <c r="C2016" i="21" s="1"/>
  <c r="B2015" i="21"/>
  <c r="C2015" i="21" s="1"/>
  <c r="B2014" i="21"/>
  <c r="C2014" i="21" s="1"/>
  <c r="B2013" i="21"/>
  <c r="C2013" i="21" s="1"/>
  <c r="B2012" i="21"/>
  <c r="C2012" i="21" s="1"/>
  <c r="C2011" i="21"/>
  <c r="B2011" i="21"/>
  <c r="B2010" i="21"/>
  <c r="C2010" i="21" s="1"/>
  <c r="C2009" i="21"/>
  <c r="B2009" i="21"/>
  <c r="B2008" i="21"/>
  <c r="C2008" i="21" s="1"/>
  <c r="B2007" i="21"/>
  <c r="C2007" i="21" s="1"/>
  <c r="B2006" i="21"/>
  <c r="C2006" i="21" s="1"/>
  <c r="B2005" i="21"/>
  <c r="C2005" i="21" s="1"/>
  <c r="B2004" i="21"/>
  <c r="C2004" i="21" s="1"/>
  <c r="C2003" i="21"/>
  <c r="B2003" i="21"/>
  <c r="B2002" i="21"/>
  <c r="C2002" i="21" s="1"/>
  <c r="C2001" i="21"/>
  <c r="B2001" i="21"/>
  <c r="B2000" i="21"/>
  <c r="C2000" i="21" s="1"/>
  <c r="B1999" i="21"/>
  <c r="C1999" i="21" s="1"/>
  <c r="B1998" i="21"/>
  <c r="C1998" i="21" s="1"/>
  <c r="B1997" i="21"/>
  <c r="C1997" i="21" s="1"/>
  <c r="B1996" i="21"/>
  <c r="C1996" i="21" s="1"/>
  <c r="C1995" i="21"/>
  <c r="B1995" i="21"/>
  <c r="B1994" i="21"/>
  <c r="C1994" i="21" s="1"/>
  <c r="C1993" i="21"/>
  <c r="B1993" i="21"/>
  <c r="B1992" i="21"/>
  <c r="C1992" i="21" s="1"/>
  <c r="B1991" i="21"/>
  <c r="C1991" i="21" s="1"/>
  <c r="B1990" i="21"/>
  <c r="C1990" i="21" s="1"/>
  <c r="B1989" i="21"/>
  <c r="C1989" i="21" s="1"/>
  <c r="B1988" i="21"/>
  <c r="C1988" i="21" s="1"/>
  <c r="C1987" i="21"/>
  <c r="B1987" i="21"/>
  <c r="B1986" i="21"/>
  <c r="C1986" i="21" s="1"/>
  <c r="C1985" i="21"/>
  <c r="B1985" i="21"/>
  <c r="B1984" i="21"/>
  <c r="C1984" i="21" s="1"/>
  <c r="B1983" i="21"/>
  <c r="C1983" i="21" s="1"/>
  <c r="B1982" i="21"/>
  <c r="C1982" i="21" s="1"/>
  <c r="B1981" i="21"/>
  <c r="C1981" i="21" s="1"/>
  <c r="B1980" i="21"/>
  <c r="C1980" i="21" s="1"/>
  <c r="C1979" i="21"/>
  <c r="B1979" i="21"/>
  <c r="B1978" i="21"/>
  <c r="C1978" i="21" s="1"/>
  <c r="C1977" i="21"/>
  <c r="B1977" i="21"/>
  <c r="B1976" i="21"/>
  <c r="C1976" i="21" s="1"/>
  <c r="B1975" i="21"/>
  <c r="C1975" i="21" s="1"/>
  <c r="B1974" i="21"/>
  <c r="C1974" i="21" s="1"/>
  <c r="B1973" i="21"/>
  <c r="C1973" i="21" s="1"/>
  <c r="B1972" i="21"/>
  <c r="C1972" i="21" s="1"/>
  <c r="C1971" i="21"/>
  <c r="B1971" i="21"/>
  <c r="B1970" i="21"/>
  <c r="C1970" i="21" s="1"/>
  <c r="C1969" i="21"/>
  <c r="B1969" i="21"/>
  <c r="B1968" i="21"/>
  <c r="C1968" i="21" s="1"/>
  <c r="B1967" i="21"/>
  <c r="C1967" i="21" s="1"/>
  <c r="B1966" i="21"/>
  <c r="C1966" i="21" s="1"/>
  <c r="B1965" i="21"/>
  <c r="C1965" i="21" s="1"/>
  <c r="B1964" i="21"/>
  <c r="C1964" i="21" s="1"/>
  <c r="C1963" i="21"/>
  <c r="B1963" i="21"/>
  <c r="B1962" i="21"/>
  <c r="C1962" i="21" s="1"/>
  <c r="C1961" i="21"/>
  <c r="B1961" i="21"/>
  <c r="B1960" i="21"/>
  <c r="C1960" i="21" s="1"/>
  <c r="B1959" i="21"/>
  <c r="C1959" i="21" s="1"/>
  <c r="B1958" i="21"/>
  <c r="C1958" i="21" s="1"/>
  <c r="B1957" i="21"/>
  <c r="C1957" i="21" s="1"/>
  <c r="B1956" i="21"/>
  <c r="C1956" i="21" s="1"/>
  <c r="C1955" i="21"/>
  <c r="B1955" i="21"/>
  <c r="B1954" i="21"/>
  <c r="C1954" i="21" s="1"/>
  <c r="C1953" i="21"/>
  <c r="B1953" i="21"/>
  <c r="B1952" i="21"/>
  <c r="C1952" i="21" s="1"/>
  <c r="B1951" i="21"/>
  <c r="C1951" i="21" s="1"/>
  <c r="B1950" i="21"/>
  <c r="C1950" i="21" s="1"/>
  <c r="B1949" i="21"/>
  <c r="C1949" i="21" s="1"/>
  <c r="B1948" i="21"/>
  <c r="C1948" i="21" s="1"/>
  <c r="C1947" i="21"/>
  <c r="B1947" i="21"/>
  <c r="B1946" i="21"/>
  <c r="C1946" i="21" s="1"/>
  <c r="C1945" i="21"/>
  <c r="B1945" i="21"/>
  <c r="B1944" i="21"/>
  <c r="C1944" i="21" s="1"/>
  <c r="B1943" i="21"/>
  <c r="C1943" i="21" s="1"/>
  <c r="B1942" i="21"/>
  <c r="C1942" i="21" s="1"/>
  <c r="B1941" i="21"/>
  <c r="C1941" i="21" s="1"/>
  <c r="B1940" i="21"/>
  <c r="C1940" i="21" s="1"/>
  <c r="C1939" i="21"/>
  <c r="B1939" i="21"/>
  <c r="B1938" i="21"/>
  <c r="C1938" i="21" s="1"/>
  <c r="C1937" i="21"/>
  <c r="B1937" i="21"/>
  <c r="B1936" i="21"/>
  <c r="C1936" i="21" s="1"/>
  <c r="B1935" i="21"/>
  <c r="C1935" i="21" s="1"/>
  <c r="B1934" i="21"/>
  <c r="C1934" i="21" s="1"/>
  <c r="B1933" i="21"/>
  <c r="C1933" i="21" s="1"/>
  <c r="B1932" i="21"/>
  <c r="C1932" i="21" s="1"/>
  <c r="C1931" i="21"/>
  <c r="B1931" i="21"/>
  <c r="B1930" i="21"/>
  <c r="C1930" i="21" s="1"/>
  <c r="C1929" i="21"/>
  <c r="B1929" i="21"/>
  <c r="B1928" i="21"/>
  <c r="C1928" i="21" s="1"/>
  <c r="B1927" i="21"/>
  <c r="C1927" i="21" s="1"/>
  <c r="B1926" i="21"/>
  <c r="C1926" i="21" s="1"/>
  <c r="B1925" i="21"/>
  <c r="C1925" i="21" s="1"/>
  <c r="B1924" i="21"/>
  <c r="C1924" i="21" s="1"/>
  <c r="C1923" i="21"/>
  <c r="B1923" i="21"/>
  <c r="B1922" i="21"/>
  <c r="C1922" i="21" s="1"/>
  <c r="C1921" i="21"/>
  <c r="B1921" i="21"/>
  <c r="B1920" i="21"/>
  <c r="C1920" i="21" s="1"/>
  <c r="B1919" i="21"/>
  <c r="C1919" i="21" s="1"/>
  <c r="B1918" i="21"/>
  <c r="C1918" i="21" s="1"/>
  <c r="B1917" i="21"/>
  <c r="C1917" i="21" s="1"/>
  <c r="B1916" i="21"/>
  <c r="C1916" i="21" s="1"/>
  <c r="C1915" i="21"/>
  <c r="B1915" i="21"/>
  <c r="B1914" i="21"/>
  <c r="C1914" i="21" s="1"/>
  <c r="C1913" i="21"/>
  <c r="B1913" i="21"/>
  <c r="B1912" i="21"/>
  <c r="C1912" i="21" s="1"/>
  <c r="B1911" i="21"/>
  <c r="C1911" i="21" s="1"/>
  <c r="B1910" i="21"/>
  <c r="C1910" i="21" s="1"/>
  <c r="B1909" i="21"/>
  <c r="C1909" i="21" s="1"/>
  <c r="B1908" i="21"/>
  <c r="C1908" i="21" s="1"/>
  <c r="C1907" i="21"/>
  <c r="B1907" i="21"/>
  <c r="B1906" i="21"/>
  <c r="C1906" i="21" s="1"/>
  <c r="C1905" i="21"/>
  <c r="B1905" i="21"/>
  <c r="B1904" i="21"/>
  <c r="C1904" i="21" s="1"/>
  <c r="B1903" i="21"/>
  <c r="C1903" i="21" s="1"/>
  <c r="B1902" i="21"/>
  <c r="C1902" i="21" s="1"/>
  <c r="B1901" i="21"/>
  <c r="C1901" i="21" s="1"/>
  <c r="B1900" i="21"/>
  <c r="C1900" i="21" s="1"/>
  <c r="C1899" i="21"/>
  <c r="B1899" i="21"/>
  <c r="B1898" i="21"/>
  <c r="C1898" i="21" s="1"/>
  <c r="C1897" i="21"/>
  <c r="B1897" i="21"/>
  <c r="B1896" i="21"/>
  <c r="C1896" i="21" s="1"/>
  <c r="B1895" i="21"/>
  <c r="C1895" i="21" s="1"/>
  <c r="B1894" i="21"/>
  <c r="C1894" i="21" s="1"/>
  <c r="B1893" i="21"/>
  <c r="C1893" i="21" s="1"/>
  <c r="B1892" i="21"/>
  <c r="C1892" i="21" s="1"/>
  <c r="C1891" i="21"/>
  <c r="B1891" i="21"/>
  <c r="B1890" i="21"/>
  <c r="C1890" i="21" s="1"/>
  <c r="C1889" i="21"/>
  <c r="B1889" i="21"/>
  <c r="B1888" i="21"/>
  <c r="C1888" i="21" s="1"/>
  <c r="B1887" i="21"/>
  <c r="C1887" i="21" s="1"/>
  <c r="B1886" i="21"/>
  <c r="C1886" i="21" s="1"/>
  <c r="B1885" i="21"/>
  <c r="C1885" i="21" s="1"/>
  <c r="B1884" i="21"/>
  <c r="C1884" i="21" s="1"/>
  <c r="C1883" i="21"/>
  <c r="B1883" i="21"/>
  <c r="B1882" i="21"/>
  <c r="C1882" i="21" s="1"/>
  <c r="C1881" i="21"/>
  <c r="B1881" i="21"/>
  <c r="B1880" i="21"/>
  <c r="C1880" i="21" s="1"/>
  <c r="B1879" i="21"/>
  <c r="C1879" i="21" s="1"/>
  <c r="B1878" i="21"/>
  <c r="C1878" i="21" s="1"/>
  <c r="B1877" i="21"/>
  <c r="C1877" i="21" s="1"/>
  <c r="B1876" i="21"/>
  <c r="C1876" i="21" s="1"/>
  <c r="C1875" i="21"/>
  <c r="B1875" i="21"/>
  <c r="B1874" i="21"/>
  <c r="C1874" i="21" s="1"/>
  <c r="C1873" i="21"/>
  <c r="B1873" i="21"/>
  <c r="B1872" i="21"/>
  <c r="C1872" i="21" s="1"/>
  <c r="B1871" i="21"/>
  <c r="C1871" i="21" s="1"/>
  <c r="B1870" i="21"/>
  <c r="C1870" i="21" s="1"/>
  <c r="B1869" i="21"/>
  <c r="C1869" i="21" s="1"/>
  <c r="B1868" i="21"/>
  <c r="C1868" i="21" s="1"/>
  <c r="C1867" i="21"/>
  <c r="B1867" i="21"/>
  <c r="B1866" i="21"/>
  <c r="C1866" i="21" s="1"/>
  <c r="C1865" i="21"/>
  <c r="B1865" i="21"/>
  <c r="B1864" i="21"/>
  <c r="C1864" i="21" s="1"/>
  <c r="B1863" i="21"/>
  <c r="C1863" i="21" s="1"/>
  <c r="B1862" i="21"/>
  <c r="C1862" i="21" s="1"/>
  <c r="B1861" i="21"/>
  <c r="C1861" i="21" s="1"/>
  <c r="B1860" i="21"/>
  <c r="C1860" i="21" s="1"/>
  <c r="C1859" i="21"/>
  <c r="B1859" i="21"/>
  <c r="B1858" i="21"/>
  <c r="C1858" i="21" s="1"/>
  <c r="C1857" i="21"/>
  <c r="B1857" i="21"/>
  <c r="B1856" i="21"/>
  <c r="C1856" i="21" s="1"/>
  <c r="B1855" i="21"/>
  <c r="C1855" i="21" s="1"/>
  <c r="B1854" i="21"/>
  <c r="C1854" i="21" s="1"/>
  <c r="B1853" i="21"/>
  <c r="C1853" i="21" s="1"/>
  <c r="B1852" i="21"/>
  <c r="C1852" i="21" s="1"/>
  <c r="C1851" i="21"/>
  <c r="B1851" i="21"/>
  <c r="B1850" i="21"/>
  <c r="C1850" i="21" s="1"/>
  <c r="C1849" i="21"/>
  <c r="B1849" i="21"/>
  <c r="B1848" i="21"/>
  <c r="C1848" i="21" s="1"/>
  <c r="B1847" i="21"/>
  <c r="C1847" i="21" s="1"/>
  <c r="B1846" i="21"/>
  <c r="C1846" i="21" s="1"/>
  <c r="B1845" i="21"/>
  <c r="C1845" i="21" s="1"/>
  <c r="B1844" i="21"/>
  <c r="C1844" i="21" s="1"/>
  <c r="C1843" i="21"/>
  <c r="B1843" i="21"/>
  <c r="B1842" i="21"/>
  <c r="C1842" i="21" s="1"/>
  <c r="C1841" i="21"/>
  <c r="B1841" i="21"/>
  <c r="B1840" i="21"/>
  <c r="C1840" i="21" s="1"/>
  <c r="B1839" i="21"/>
  <c r="C1839" i="21" s="1"/>
  <c r="B1838" i="21"/>
  <c r="C1838" i="21" s="1"/>
  <c r="B1837" i="21"/>
  <c r="C1837" i="21" s="1"/>
  <c r="B1836" i="21"/>
  <c r="C1836" i="21" s="1"/>
  <c r="C1835" i="21"/>
  <c r="B1835" i="21"/>
  <c r="B1834" i="21"/>
  <c r="C1834" i="21" s="1"/>
  <c r="C1833" i="21"/>
  <c r="B1833" i="21"/>
  <c r="B1832" i="21"/>
  <c r="C1832" i="21" s="1"/>
  <c r="B1831" i="21"/>
  <c r="C1831" i="21" s="1"/>
  <c r="B1830" i="21"/>
  <c r="C1830" i="21" s="1"/>
  <c r="B1829" i="21"/>
  <c r="C1829" i="21" s="1"/>
  <c r="E1828" i="21"/>
  <c r="D1828" i="21"/>
  <c r="B1828" i="21"/>
  <c r="C1828" i="21" s="1"/>
  <c r="B1827" i="21"/>
  <c r="C1827" i="21" s="1"/>
  <c r="C1826" i="21"/>
  <c r="B1826" i="21"/>
  <c r="B1825" i="21"/>
  <c r="C1825" i="21" s="1"/>
  <c r="C1824" i="21"/>
  <c r="B1824" i="21"/>
  <c r="B1823" i="21"/>
  <c r="C1823" i="21" s="1"/>
  <c r="B1822" i="21"/>
  <c r="C1822" i="21" s="1"/>
  <c r="B1821" i="21"/>
  <c r="C1821" i="21" s="1"/>
  <c r="B1820" i="21"/>
  <c r="C1820" i="21" s="1"/>
  <c r="B1819" i="21"/>
  <c r="C1819" i="21" s="1"/>
  <c r="C1818" i="21"/>
  <c r="B1818" i="21"/>
  <c r="B1817" i="21"/>
  <c r="C1817" i="21" s="1"/>
  <c r="C1816" i="21"/>
  <c r="B1816" i="21"/>
  <c r="B1815" i="21"/>
  <c r="C1815" i="21" s="1"/>
  <c r="B1814" i="21"/>
  <c r="C1814" i="21" s="1"/>
  <c r="B1813" i="21"/>
  <c r="C1813" i="21" s="1"/>
  <c r="B1812" i="21"/>
  <c r="C1812" i="21" s="1"/>
  <c r="B1811" i="21"/>
  <c r="C1811" i="21" s="1"/>
  <c r="C1810" i="21"/>
  <c r="B1810" i="21"/>
  <c r="B1809" i="21"/>
  <c r="C1809" i="21" s="1"/>
  <c r="C1808" i="21"/>
  <c r="B1808" i="21"/>
  <c r="B1807" i="21"/>
  <c r="C1807" i="21" s="1"/>
  <c r="B1806" i="21"/>
  <c r="C1806" i="21" s="1"/>
  <c r="B1805" i="21"/>
  <c r="C1805" i="21" s="1"/>
  <c r="B1804" i="21"/>
  <c r="C1804" i="21" s="1"/>
  <c r="B1803" i="21"/>
  <c r="C1803" i="21" s="1"/>
  <c r="C1802" i="21"/>
  <c r="B1802" i="21"/>
  <c r="B1801" i="21"/>
  <c r="C1801" i="21" s="1"/>
  <c r="C1800" i="21"/>
  <c r="B1800" i="21"/>
  <c r="B1799" i="21"/>
  <c r="C1799" i="21" s="1"/>
  <c r="B1798" i="21"/>
  <c r="C1798" i="21" s="1"/>
  <c r="B1797" i="21"/>
  <c r="C1797" i="21" s="1"/>
  <c r="B1796" i="21"/>
  <c r="C1796" i="21" s="1"/>
  <c r="B1795" i="21"/>
  <c r="C1795" i="21" s="1"/>
  <c r="C1794" i="21"/>
  <c r="B1794" i="21"/>
  <c r="B1793" i="21"/>
  <c r="C1793" i="21" s="1"/>
  <c r="C1792" i="21"/>
  <c r="B1792" i="21"/>
  <c r="B1791" i="21"/>
  <c r="C1791" i="21" s="1"/>
  <c r="B1790" i="21"/>
  <c r="C1790" i="21" s="1"/>
  <c r="B1789" i="21"/>
  <c r="C1789" i="21" s="1"/>
  <c r="B1788" i="21"/>
  <c r="C1788" i="21" s="1"/>
  <c r="B1787" i="21"/>
  <c r="C1787" i="21" s="1"/>
  <c r="C1786" i="21"/>
  <c r="B1786" i="21"/>
  <c r="B1785" i="21"/>
  <c r="C1785" i="21" s="1"/>
  <c r="C1784" i="21"/>
  <c r="B1784" i="21"/>
  <c r="B1783" i="21"/>
  <c r="C1783" i="21" s="1"/>
  <c r="B1782" i="21"/>
  <c r="C1782" i="21" s="1"/>
  <c r="B1781" i="21"/>
  <c r="C1781" i="21" s="1"/>
  <c r="B1780" i="21"/>
  <c r="C1780" i="21" s="1"/>
  <c r="B1779" i="21"/>
  <c r="C1779" i="21" s="1"/>
  <c r="C1778" i="21"/>
  <c r="B1778" i="21"/>
  <c r="B1777" i="21"/>
  <c r="C1777" i="21" s="1"/>
  <c r="C1776" i="21"/>
  <c r="B1776" i="21"/>
  <c r="B1775" i="21"/>
  <c r="C1775" i="21" s="1"/>
  <c r="B1774" i="21"/>
  <c r="C1774" i="21" s="1"/>
  <c r="B1773" i="21"/>
  <c r="C1773" i="21" s="1"/>
  <c r="B1772" i="21"/>
  <c r="C1772" i="21" s="1"/>
  <c r="B1771" i="21"/>
  <c r="C1771" i="21" s="1"/>
  <c r="C1770" i="21"/>
  <c r="B1770" i="21"/>
  <c r="B1769" i="21"/>
  <c r="C1769" i="21" s="1"/>
  <c r="C1768" i="21"/>
  <c r="B1768" i="21"/>
  <c r="B1767" i="21"/>
  <c r="C1767" i="21" s="1"/>
  <c r="B1766" i="21"/>
  <c r="C1766" i="21" s="1"/>
  <c r="B1765" i="21"/>
  <c r="C1765" i="21" s="1"/>
  <c r="B1764" i="21"/>
  <c r="C1764" i="21" s="1"/>
  <c r="B1763" i="21"/>
  <c r="C1763" i="21" s="1"/>
  <c r="C1762" i="21"/>
  <c r="B1762" i="21"/>
  <c r="B1761" i="21"/>
  <c r="C1761" i="21" s="1"/>
  <c r="B1760" i="21"/>
  <c r="C1760" i="21" s="1"/>
  <c r="B1759" i="21"/>
  <c r="C1759" i="21" s="1"/>
  <c r="B1758" i="21"/>
  <c r="C1758" i="21" s="1"/>
  <c r="B1757" i="21"/>
  <c r="C1757" i="21" s="1"/>
  <c r="B1756" i="21"/>
  <c r="C1756" i="21" s="1"/>
  <c r="B1755" i="21"/>
  <c r="C1755" i="21" s="1"/>
  <c r="C1754" i="21"/>
  <c r="B1754" i="21"/>
  <c r="B1753" i="21"/>
  <c r="C1753" i="21" s="1"/>
  <c r="B1752" i="21"/>
  <c r="C1752" i="21" s="1"/>
  <c r="B1751" i="21"/>
  <c r="C1751" i="21" s="1"/>
  <c r="B1750" i="21"/>
  <c r="C1750" i="21" s="1"/>
  <c r="B1749" i="21"/>
  <c r="C1749" i="21" s="1"/>
  <c r="B1748" i="21"/>
  <c r="C1748" i="21" s="1"/>
  <c r="B1747" i="21"/>
  <c r="C1747" i="21" s="1"/>
  <c r="C1746" i="21"/>
  <c r="B1746" i="21"/>
  <c r="B1745" i="21"/>
  <c r="C1745" i="21" s="1"/>
  <c r="B1744" i="21"/>
  <c r="C1744" i="21" s="1"/>
  <c r="B1743" i="21"/>
  <c r="C1743" i="21" s="1"/>
  <c r="B1742" i="21"/>
  <c r="C1742" i="21" s="1"/>
  <c r="B1741" i="21"/>
  <c r="C1741" i="21" s="1"/>
  <c r="B1740" i="21"/>
  <c r="C1740" i="21" s="1"/>
  <c r="B1739" i="21"/>
  <c r="C1739" i="21" s="1"/>
  <c r="C1738" i="21"/>
  <c r="B1738" i="21"/>
  <c r="B1737" i="21"/>
  <c r="C1737" i="21" s="1"/>
  <c r="B1736" i="21"/>
  <c r="C1736" i="21" s="1"/>
  <c r="B1735" i="21"/>
  <c r="C1735" i="21" s="1"/>
  <c r="B1734" i="21"/>
  <c r="C1734" i="21" s="1"/>
  <c r="B1733" i="21"/>
  <c r="C1733" i="21" s="1"/>
  <c r="B1732" i="21"/>
  <c r="C1732" i="21" s="1"/>
  <c r="B1731" i="21"/>
  <c r="C1731" i="21" s="1"/>
  <c r="C1730" i="21"/>
  <c r="B1730" i="21"/>
  <c r="B1729" i="21"/>
  <c r="C1729" i="21" s="1"/>
  <c r="B1728" i="21"/>
  <c r="C1728" i="21" s="1"/>
  <c r="B1727" i="21"/>
  <c r="C1727" i="21" s="1"/>
  <c r="B1726" i="21"/>
  <c r="C1726" i="21" s="1"/>
  <c r="B1725" i="21"/>
  <c r="C1725" i="21" s="1"/>
  <c r="B1724" i="21"/>
  <c r="C1724" i="21" s="1"/>
  <c r="B1723" i="21"/>
  <c r="C1723" i="21" s="1"/>
  <c r="C1722" i="21"/>
  <c r="B1722" i="21"/>
  <c r="B1721" i="21"/>
  <c r="C1721" i="21" s="1"/>
  <c r="B1720" i="21"/>
  <c r="C1720" i="21" s="1"/>
  <c r="B1719" i="21"/>
  <c r="C1719" i="21" s="1"/>
  <c r="B1718" i="21"/>
  <c r="C1718" i="21" s="1"/>
  <c r="B1717" i="21"/>
  <c r="C1717" i="21" s="1"/>
  <c r="B1716" i="21"/>
  <c r="C1716" i="21" s="1"/>
  <c r="B1715" i="21"/>
  <c r="C1715" i="21" s="1"/>
  <c r="C1714" i="21"/>
  <c r="B1714" i="21"/>
  <c r="B1713" i="21"/>
  <c r="C1713" i="21" s="1"/>
  <c r="B1712" i="21"/>
  <c r="C1712" i="21" s="1"/>
  <c r="B1711" i="21"/>
  <c r="C1711" i="21" s="1"/>
  <c r="B1710" i="21"/>
  <c r="C1710" i="21" s="1"/>
  <c r="B1709" i="21"/>
  <c r="C1709" i="21" s="1"/>
  <c r="B1708" i="21"/>
  <c r="C1708" i="21" s="1"/>
  <c r="B1707" i="21"/>
  <c r="C1707" i="21" s="1"/>
  <c r="C1706" i="21"/>
  <c r="B1706" i="21"/>
  <c r="B1705" i="21"/>
  <c r="C1705" i="21" s="1"/>
  <c r="B1704" i="21"/>
  <c r="C1704" i="21" s="1"/>
  <c r="B1703" i="21"/>
  <c r="C1703" i="21" s="1"/>
  <c r="B1702" i="21"/>
  <c r="C1702" i="21" s="1"/>
  <c r="B1701" i="21"/>
  <c r="C1701" i="21" s="1"/>
  <c r="B1700" i="21"/>
  <c r="C1700" i="21" s="1"/>
  <c r="B1699" i="21"/>
  <c r="C1699" i="21" s="1"/>
  <c r="C1698" i="21"/>
  <c r="B1698" i="21"/>
  <c r="B1697" i="21"/>
  <c r="C1697" i="21" s="1"/>
  <c r="B1696" i="21"/>
  <c r="C1696" i="21" s="1"/>
  <c r="B1695" i="21"/>
  <c r="C1695" i="21" s="1"/>
  <c r="B1694" i="21"/>
  <c r="C1694" i="21" s="1"/>
  <c r="B1693" i="21"/>
  <c r="C1693" i="21" s="1"/>
  <c r="B1692" i="21"/>
  <c r="C1692" i="21" s="1"/>
  <c r="B1691" i="21"/>
  <c r="C1691" i="21" s="1"/>
  <c r="C1690" i="21"/>
  <c r="B1690" i="21"/>
  <c r="B1689" i="21"/>
  <c r="C1689" i="21" s="1"/>
  <c r="B1688" i="21"/>
  <c r="C1688" i="21" s="1"/>
  <c r="B1687" i="21"/>
  <c r="C1687" i="21" s="1"/>
  <c r="B1686" i="21"/>
  <c r="C1686" i="21" s="1"/>
  <c r="B1685" i="21"/>
  <c r="C1685" i="21" s="1"/>
  <c r="B1684" i="21"/>
  <c r="C1684" i="21" s="1"/>
  <c r="B1683" i="21"/>
  <c r="C1683" i="21" s="1"/>
  <c r="C1682" i="21"/>
  <c r="B1682" i="21"/>
  <c r="B1681" i="21"/>
  <c r="C1681" i="21" s="1"/>
  <c r="B1680" i="21"/>
  <c r="C1680" i="21" s="1"/>
  <c r="B1679" i="21"/>
  <c r="C1679" i="21" s="1"/>
  <c r="B1678" i="21"/>
  <c r="C1678" i="21" s="1"/>
  <c r="B1677" i="21"/>
  <c r="C1677" i="21" s="1"/>
  <c r="B1676" i="21"/>
  <c r="C1676" i="21" s="1"/>
  <c r="B1675" i="21"/>
  <c r="C1675" i="21" s="1"/>
  <c r="C1674" i="21"/>
  <c r="B1674" i="21"/>
  <c r="B1673" i="21"/>
  <c r="C1673" i="21" s="1"/>
  <c r="B1672" i="21"/>
  <c r="C1672" i="21" s="1"/>
  <c r="B1671" i="21"/>
  <c r="C1671" i="21" s="1"/>
  <c r="B1670" i="21"/>
  <c r="C1670" i="21" s="1"/>
  <c r="B1669" i="21"/>
  <c r="C1669" i="21" s="1"/>
  <c r="B1668" i="21"/>
  <c r="C1668" i="21" s="1"/>
  <c r="B1667" i="21"/>
  <c r="C1667" i="21" s="1"/>
  <c r="C1666" i="21"/>
  <c r="B1666" i="21"/>
  <c r="B1665" i="21"/>
  <c r="C1665" i="21" s="1"/>
  <c r="B1664" i="21"/>
  <c r="C1664" i="21" s="1"/>
  <c r="B1663" i="21"/>
  <c r="C1663" i="21" s="1"/>
  <c r="B1662" i="21"/>
  <c r="C1662" i="21" s="1"/>
  <c r="B1661" i="21"/>
  <c r="C1661" i="21" s="1"/>
  <c r="B1660" i="21"/>
  <c r="C1660" i="21" s="1"/>
  <c r="B1659" i="21"/>
  <c r="C1659" i="21" s="1"/>
  <c r="C1658" i="21"/>
  <c r="B1658" i="21"/>
  <c r="B1657" i="21"/>
  <c r="C1657" i="21" s="1"/>
  <c r="B1656" i="21"/>
  <c r="C1656" i="21" s="1"/>
  <c r="B1655" i="21"/>
  <c r="C1655" i="21" s="1"/>
  <c r="B1654" i="21"/>
  <c r="C1654" i="21" s="1"/>
  <c r="B1653" i="21"/>
  <c r="C1653" i="21" s="1"/>
  <c r="B1652" i="21"/>
  <c r="C1652" i="21" s="1"/>
  <c r="B1651" i="21"/>
  <c r="C1651" i="21" s="1"/>
  <c r="C1650" i="21"/>
  <c r="B1650" i="21"/>
  <c r="B1649" i="21"/>
  <c r="C1649" i="21" s="1"/>
  <c r="B1648" i="21"/>
  <c r="C1648" i="21" s="1"/>
  <c r="B1647" i="21"/>
  <c r="C1647" i="21" s="1"/>
  <c r="B1646" i="21"/>
  <c r="C1646" i="21" s="1"/>
  <c r="B1645" i="21"/>
  <c r="C1645" i="21" s="1"/>
  <c r="C1644" i="21"/>
  <c r="B1644" i="21"/>
  <c r="B1643" i="21"/>
  <c r="C1643" i="21" s="1"/>
  <c r="C1642" i="21"/>
  <c r="B1642" i="21"/>
  <c r="B1641" i="21"/>
  <c r="C1641" i="21" s="1"/>
  <c r="B1640" i="21"/>
  <c r="C1640" i="21" s="1"/>
  <c r="B1639" i="21"/>
  <c r="C1639" i="21" s="1"/>
  <c r="B1638" i="21"/>
  <c r="C1638" i="21" s="1"/>
  <c r="B1637" i="21"/>
  <c r="C1637" i="21" s="1"/>
  <c r="C1636" i="21"/>
  <c r="B1636" i="21"/>
  <c r="B1635" i="21"/>
  <c r="C1635" i="21" s="1"/>
  <c r="C1634" i="21"/>
  <c r="B1634" i="21"/>
  <c r="B1633" i="21"/>
  <c r="C1633" i="21" s="1"/>
  <c r="B1632" i="21"/>
  <c r="C1632" i="21" s="1"/>
  <c r="B1631" i="21"/>
  <c r="C1631" i="21" s="1"/>
  <c r="B1630" i="21"/>
  <c r="C1630" i="21" s="1"/>
  <c r="B1629" i="21"/>
  <c r="C1629" i="21" s="1"/>
  <c r="C1628" i="21"/>
  <c r="B1628" i="21"/>
  <c r="B1627" i="21"/>
  <c r="C1627" i="21" s="1"/>
  <c r="C1626" i="21"/>
  <c r="B1626" i="21"/>
  <c r="B1625" i="21"/>
  <c r="C1625" i="21" s="1"/>
  <c r="B1624" i="21"/>
  <c r="C1624" i="21" s="1"/>
  <c r="B1623" i="21"/>
  <c r="C1623" i="21" s="1"/>
  <c r="B1622" i="21"/>
  <c r="C1622" i="21" s="1"/>
  <c r="B1621" i="21"/>
  <c r="C1621" i="21" s="1"/>
  <c r="C1620" i="21"/>
  <c r="B1620" i="21"/>
  <c r="B1619" i="21"/>
  <c r="C1619" i="21" s="1"/>
  <c r="C1618" i="21"/>
  <c r="B1618" i="21"/>
  <c r="B1617" i="21"/>
  <c r="C1617" i="21" s="1"/>
  <c r="B1616" i="21"/>
  <c r="C1616" i="21" s="1"/>
  <c r="B1615" i="21"/>
  <c r="C1615" i="21" s="1"/>
  <c r="B1614" i="21"/>
  <c r="C1614" i="21" s="1"/>
  <c r="B1613" i="21"/>
  <c r="C1613" i="21" s="1"/>
  <c r="C1612" i="21"/>
  <c r="B1612" i="21"/>
  <c r="B1611" i="21"/>
  <c r="C1611" i="21" s="1"/>
  <c r="C1610" i="21"/>
  <c r="B1610" i="21"/>
  <c r="B1609" i="21"/>
  <c r="C1609" i="21" s="1"/>
  <c r="B1608" i="21"/>
  <c r="C1608" i="21" s="1"/>
  <c r="B1607" i="21"/>
  <c r="C1607" i="21" s="1"/>
  <c r="B1606" i="21"/>
  <c r="C1606" i="21" s="1"/>
  <c r="B1605" i="21"/>
  <c r="C1605" i="21" s="1"/>
  <c r="C1604" i="21"/>
  <c r="B1604" i="21"/>
  <c r="B1603" i="21"/>
  <c r="C1603" i="21" s="1"/>
  <c r="C1602" i="21"/>
  <c r="B1602" i="21"/>
  <c r="B1601" i="21"/>
  <c r="C1601" i="21" s="1"/>
  <c r="B1600" i="21"/>
  <c r="C1600" i="21" s="1"/>
  <c r="B1599" i="21"/>
  <c r="C1599" i="21" s="1"/>
  <c r="B1598" i="21"/>
  <c r="C1598" i="21" s="1"/>
  <c r="B1597" i="21"/>
  <c r="C1597" i="21" s="1"/>
  <c r="B1596" i="21"/>
  <c r="C1596" i="21" s="1"/>
  <c r="B1595" i="21"/>
  <c r="C1595" i="21" s="1"/>
  <c r="C1594" i="21"/>
  <c r="B1594" i="21"/>
  <c r="B1593" i="21"/>
  <c r="C1593" i="21" s="1"/>
  <c r="B1592" i="21"/>
  <c r="C1592" i="21" s="1"/>
  <c r="B1591" i="21"/>
  <c r="C1591" i="21" s="1"/>
  <c r="B1590" i="21"/>
  <c r="C1590" i="21" s="1"/>
  <c r="B1589" i="21"/>
  <c r="C1589" i="21" s="1"/>
  <c r="B1588" i="21"/>
  <c r="C1588" i="21" s="1"/>
  <c r="B1587" i="21"/>
  <c r="C1587" i="21" s="1"/>
  <c r="C1586" i="21"/>
  <c r="B1586" i="21"/>
  <c r="B1585" i="21"/>
  <c r="C1585" i="21" s="1"/>
  <c r="B1584" i="21"/>
  <c r="C1584" i="21" s="1"/>
  <c r="B1583" i="21"/>
  <c r="C1583" i="21" s="1"/>
  <c r="B1582" i="21"/>
  <c r="C1582" i="21" s="1"/>
  <c r="B1581" i="21"/>
  <c r="C1581" i="21" s="1"/>
  <c r="B1580" i="21"/>
  <c r="C1580" i="21" s="1"/>
  <c r="B1579" i="21"/>
  <c r="C1579" i="21" s="1"/>
  <c r="C1578" i="21"/>
  <c r="B1578" i="21"/>
  <c r="B1577" i="21"/>
  <c r="C1577" i="21" s="1"/>
  <c r="B1576" i="21"/>
  <c r="C1576" i="21" s="1"/>
  <c r="B1575" i="21"/>
  <c r="C1575" i="21" s="1"/>
  <c r="B1574" i="21"/>
  <c r="C1574" i="21" s="1"/>
  <c r="B1573" i="21"/>
  <c r="C1573" i="21" s="1"/>
  <c r="B1572" i="21"/>
  <c r="C1572" i="21" s="1"/>
  <c r="B1571" i="21"/>
  <c r="C1571" i="21" s="1"/>
  <c r="C1570" i="21"/>
  <c r="B1570" i="21"/>
  <c r="B1569" i="21"/>
  <c r="C1569" i="21" s="1"/>
  <c r="B1568" i="21"/>
  <c r="C1568" i="21" s="1"/>
  <c r="B1567" i="21"/>
  <c r="C1567" i="21" s="1"/>
  <c r="B1566" i="21"/>
  <c r="C1566" i="21" s="1"/>
  <c r="B1565" i="21"/>
  <c r="C1565" i="21" s="1"/>
  <c r="C1564" i="21"/>
  <c r="B1564" i="21"/>
  <c r="B1563" i="21"/>
  <c r="C1563" i="21" s="1"/>
  <c r="C1562" i="21"/>
  <c r="B1562" i="21"/>
  <c r="B1561" i="21"/>
  <c r="C1561" i="21" s="1"/>
  <c r="B1560" i="21"/>
  <c r="C1560" i="21" s="1"/>
  <c r="B1559" i="21"/>
  <c r="C1559" i="21" s="1"/>
  <c r="B1558" i="21"/>
  <c r="C1558" i="21" s="1"/>
  <c r="B1557" i="21"/>
  <c r="C1557" i="21" s="1"/>
  <c r="C1556" i="21"/>
  <c r="B1556" i="21"/>
  <c r="B1555" i="21"/>
  <c r="C1555" i="21" s="1"/>
  <c r="C1554" i="21"/>
  <c r="B1554" i="21"/>
  <c r="B1553" i="21"/>
  <c r="C1553" i="21" s="1"/>
  <c r="B1552" i="21"/>
  <c r="C1552" i="21" s="1"/>
  <c r="B1551" i="21"/>
  <c r="C1551" i="21" s="1"/>
  <c r="B1550" i="21"/>
  <c r="C1550" i="21" s="1"/>
  <c r="B1549" i="21"/>
  <c r="C1549" i="21" s="1"/>
  <c r="C1548" i="21"/>
  <c r="B1548" i="21"/>
  <c r="B1547" i="21"/>
  <c r="C1547" i="21" s="1"/>
  <c r="C1546" i="21"/>
  <c r="B1546" i="21"/>
  <c r="B1545" i="21"/>
  <c r="C1545" i="21" s="1"/>
  <c r="B1544" i="21"/>
  <c r="C1544" i="21" s="1"/>
  <c r="B1543" i="21"/>
  <c r="C1543" i="21" s="1"/>
  <c r="B1542" i="21"/>
  <c r="C1542" i="21" s="1"/>
  <c r="B1541" i="21"/>
  <c r="C1541" i="21" s="1"/>
  <c r="C1540" i="21"/>
  <c r="B1540" i="21"/>
  <c r="B1539" i="21"/>
  <c r="C1539" i="21" s="1"/>
  <c r="C1538" i="21"/>
  <c r="B1538" i="21"/>
  <c r="B1537" i="21"/>
  <c r="C1537" i="21" s="1"/>
  <c r="B1536" i="21"/>
  <c r="C1536" i="21" s="1"/>
  <c r="B1535" i="21"/>
  <c r="C1535" i="21" s="1"/>
  <c r="B1534" i="21"/>
  <c r="C1534" i="21" s="1"/>
  <c r="B1533" i="21"/>
  <c r="C1533" i="21" s="1"/>
  <c r="C1532" i="21"/>
  <c r="B1532" i="21"/>
  <c r="B1531" i="21"/>
  <c r="C1531" i="21" s="1"/>
  <c r="C1530" i="21"/>
  <c r="B1530" i="21"/>
  <c r="B1529" i="21"/>
  <c r="C1529" i="21" s="1"/>
  <c r="B1528" i="21"/>
  <c r="C1528" i="21" s="1"/>
  <c r="B1527" i="21"/>
  <c r="C1527" i="21" s="1"/>
  <c r="B1526" i="21"/>
  <c r="C1526" i="21" s="1"/>
  <c r="B1525" i="21"/>
  <c r="C1525" i="21" s="1"/>
  <c r="C1524" i="21"/>
  <c r="B1524" i="21"/>
  <c r="B1523" i="21"/>
  <c r="C1523" i="21" s="1"/>
  <c r="C1522" i="21"/>
  <c r="B1522" i="21"/>
  <c r="B1521" i="21"/>
  <c r="C1521" i="21" s="1"/>
  <c r="B1520" i="21"/>
  <c r="C1520" i="21" s="1"/>
  <c r="B1519" i="21"/>
  <c r="C1519" i="21" s="1"/>
  <c r="B1518" i="21"/>
  <c r="C1518" i="21" s="1"/>
  <c r="B1517" i="21"/>
  <c r="C1517" i="21" s="1"/>
  <c r="C1516" i="21"/>
  <c r="B1516" i="21"/>
  <c r="B1515" i="21"/>
  <c r="C1515" i="21" s="1"/>
  <c r="C1514" i="21"/>
  <c r="B1514" i="21"/>
  <c r="B1513" i="21"/>
  <c r="C1513" i="21" s="1"/>
  <c r="B1512" i="21"/>
  <c r="C1512" i="21" s="1"/>
  <c r="B1511" i="21"/>
  <c r="C1511" i="21" s="1"/>
  <c r="B1510" i="21"/>
  <c r="C1510" i="21" s="1"/>
  <c r="B1509" i="21"/>
  <c r="C1509" i="21" s="1"/>
  <c r="C1508" i="21"/>
  <c r="B1508" i="21"/>
  <c r="B1507" i="21"/>
  <c r="C1507" i="21" s="1"/>
  <c r="C1506" i="21"/>
  <c r="B1506" i="21"/>
  <c r="B1505" i="21"/>
  <c r="C1505" i="21" s="1"/>
  <c r="B1504" i="21"/>
  <c r="C1504" i="21" s="1"/>
  <c r="B1503" i="21"/>
  <c r="C1503" i="21" s="1"/>
  <c r="B1502" i="21"/>
  <c r="C1502" i="21" s="1"/>
  <c r="B1501" i="21"/>
  <c r="C1501" i="21" s="1"/>
  <c r="C1500" i="21"/>
  <c r="B1500" i="21"/>
  <c r="B1499" i="21"/>
  <c r="C1499" i="21" s="1"/>
  <c r="C1498" i="21"/>
  <c r="B1498" i="21"/>
  <c r="B1497" i="21"/>
  <c r="C1497" i="21" s="1"/>
  <c r="B1496" i="21"/>
  <c r="C1496" i="21" s="1"/>
  <c r="B1495" i="21"/>
  <c r="C1495" i="21" s="1"/>
  <c r="B1494" i="21"/>
  <c r="C1494" i="21" s="1"/>
  <c r="B1493" i="21"/>
  <c r="C1493" i="21" s="1"/>
  <c r="B1492" i="21"/>
  <c r="C1492" i="21" s="1"/>
  <c r="B1491" i="21"/>
  <c r="C1491" i="21" s="1"/>
  <c r="C1490" i="21"/>
  <c r="B1490" i="21"/>
  <c r="B1489" i="21"/>
  <c r="C1489" i="21" s="1"/>
  <c r="B1488" i="21"/>
  <c r="C1488" i="21" s="1"/>
  <c r="B1487" i="21"/>
  <c r="C1487" i="21" s="1"/>
  <c r="B1486" i="21"/>
  <c r="C1486" i="21" s="1"/>
  <c r="B1485" i="21"/>
  <c r="C1485" i="21" s="1"/>
  <c r="B1484" i="21"/>
  <c r="C1484" i="21" s="1"/>
  <c r="B1483" i="21"/>
  <c r="C1483" i="21" s="1"/>
  <c r="C1482" i="21"/>
  <c r="B1482" i="21"/>
  <c r="B1481" i="21"/>
  <c r="C1481" i="21" s="1"/>
  <c r="B1480" i="21"/>
  <c r="C1480" i="21" s="1"/>
  <c r="B1479" i="21"/>
  <c r="C1479" i="21" s="1"/>
  <c r="B1478" i="21"/>
  <c r="C1478" i="21" s="1"/>
  <c r="B1477" i="21"/>
  <c r="C1477" i="21" s="1"/>
  <c r="B1476" i="21"/>
  <c r="C1476" i="21" s="1"/>
  <c r="B1475" i="21"/>
  <c r="C1475" i="21" s="1"/>
  <c r="C1474" i="21"/>
  <c r="B1474" i="21"/>
  <c r="B1473" i="21"/>
  <c r="C1473" i="21" s="1"/>
  <c r="B1472" i="21"/>
  <c r="C1472" i="21" s="1"/>
  <c r="B1471" i="21"/>
  <c r="C1471" i="21" s="1"/>
  <c r="B1470" i="21"/>
  <c r="C1470" i="21" s="1"/>
  <c r="B1469" i="21"/>
  <c r="C1469" i="21" s="1"/>
  <c r="B1468" i="21"/>
  <c r="C1468" i="21" s="1"/>
  <c r="B1467" i="21"/>
  <c r="C1467" i="21" s="1"/>
  <c r="C1466" i="21"/>
  <c r="B1466" i="21"/>
  <c r="B1465" i="21"/>
  <c r="C1465" i="21" s="1"/>
  <c r="B1464" i="21"/>
  <c r="C1464" i="21" s="1"/>
  <c r="E1463" i="21"/>
  <c r="D1463" i="21"/>
  <c r="B1463" i="21"/>
  <c r="C1463" i="21" s="1"/>
  <c r="B1462" i="21"/>
  <c r="C1462" i="21" s="1"/>
  <c r="B1461" i="21"/>
  <c r="C1461" i="21" s="1"/>
  <c r="B1460" i="21"/>
  <c r="C1460" i="21" s="1"/>
  <c r="B1459" i="21"/>
  <c r="C1459" i="21" s="1"/>
  <c r="B1458" i="21"/>
  <c r="C1458" i="21" s="1"/>
  <c r="C1457" i="21"/>
  <c r="B1457" i="21"/>
  <c r="B1456" i="21"/>
  <c r="C1456" i="21" s="1"/>
  <c r="B1455" i="21"/>
  <c r="C1455" i="21" s="1"/>
  <c r="B1454" i="21"/>
  <c r="C1454" i="21" s="1"/>
  <c r="B1453" i="21"/>
  <c r="C1453" i="21" s="1"/>
  <c r="B1452" i="21"/>
  <c r="C1452" i="21" s="1"/>
  <c r="B1451" i="21"/>
  <c r="C1451" i="21" s="1"/>
  <c r="B1450" i="21"/>
  <c r="C1450" i="21" s="1"/>
  <c r="C1449" i="21"/>
  <c r="B1449" i="21"/>
  <c r="B1448" i="21"/>
  <c r="C1448" i="21" s="1"/>
  <c r="B1447" i="21"/>
  <c r="C1447" i="21" s="1"/>
  <c r="B1446" i="21"/>
  <c r="C1446" i="21" s="1"/>
  <c r="B1445" i="21"/>
  <c r="C1445" i="21" s="1"/>
  <c r="B1444" i="21"/>
  <c r="C1444" i="21" s="1"/>
  <c r="B1443" i="21"/>
  <c r="C1443" i="21" s="1"/>
  <c r="B1442" i="21"/>
  <c r="C1442" i="21" s="1"/>
  <c r="C1441" i="21"/>
  <c r="B1441" i="21"/>
  <c r="B1440" i="21"/>
  <c r="C1440" i="21" s="1"/>
  <c r="B1439" i="21"/>
  <c r="C1439" i="21" s="1"/>
  <c r="B1438" i="21"/>
  <c r="C1438" i="21" s="1"/>
  <c r="B1437" i="21"/>
  <c r="C1437" i="21" s="1"/>
  <c r="B1436" i="21"/>
  <c r="C1436" i="21" s="1"/>
  <c r="B1435" i="21"/>
  <c r="C1435" i="21" s="1"/>
  <c r="B1434" i="21"/>
  <c r="C1434" i="21" s="1"/>
  <c r="C1433" i="21"/>
  <c r="B1433" i="21"/>
  <c r="B1432" i="21"/>
  <c r="C1432" i="21" s="1"/>
  <c r="B1431" i="21"/>
  <c r="C1431" i="21" s="1"/>
  <c r="B1430" i="21"/>
  <c r="C1430" i="21" s="1"/>
  <c r="B1429" i="21"/>
  <c r="C1429" i="21" s="1"/>
  <c r="B1428" i="21"/>
  <c r="C1428" i="21" s="1"/>
  <c r="B1427" i="21"/>
  <c r="C1427" i="21" s="1"/>
  <c r="B1426" i="21"/>
  <c r="C1426" i="21" s="1"/>
  <c r="C1425" i="21"/>
  <c r="B1425" i="21"/>
  <c r="B1424" i="21"/>
  <c r="C1424" i="21" s="1"/>
  <c r="B1423" i="21"/>
  <c r="C1423" i="21" s="1"/>
  <c r="B1422" i="21"/>
  <c r="C1422" i="21" s="1"/>
  <c r="B1421" i="21"/>
  <c r="C1421" i="21" s="1"/>
  <c r="B1420" i="21"/>
  <c r="C1420" i="21" s="1"/>
  <c r="B1419" i="21"/>
  <c r="C1419" i="21" s="1"/>
  <c r="B1418" i="21"/>
  <c r="C1418" i="21" s="1"/>
  <c r="C1417" i="21"/>
  <c r="B1417" i="21"/>
  <c r="B1416" i="21"/>
  <c r="C1416" i="21" s="1"/>
  <c r="B1415" i="21"/>
  <c r="C1415" i="21" s="1"/>
  <c r="B1414" i="21"/>
  <c r="C1414" i="21" s="1"/>
  <c r="B1413" i="21"/>
  <c r="C1413" i="21" s="1"/>
  <c r="B1412" i="21"/>
  <c r="C1412" i="21" s="1"/>
  <c r="B1411" i="21"/>
  <c r="C1411" i="21" s="1"/>
  <c r="B1410" i="21"/>
  <c r="C1410" i="21" s="1"/>
  <c r="C1409" i="21"/>
  <c r="B1409" i="21"/>
  <c r="B1408" i="21"/>
  <c r="C1408" i="21" s="1"/>
  <c r="C1407" i="21"/>
  <c r="B1407" i="21"/>
  <c r="B1406" i="21"/>
  <c r="C1406" i="21" s="1"/>
  <c r="B1405" i="21"/>
  <c r="C1405" i="21" s="1"/>
  <c r="B1404" i="21"/>
  <c r="C1404" i="21" s="1"/>
  <c r="B1403" i="21"/>
  <c r="C1403" i="21" s="1"/>
  <c r="B1402" i="21"/>
  <c r="C1402" i="21" s="1"/>
  <c r="C1401" i="21"/>
  <c r="B1401" i="21"/>
  <c r="B1400" i="21"/>
  <c r="C1400" i="21" s="1"/>
  <c r="C1399" i="21"/>
  <c r="B1399" i="21"/>
  <c r="B1398" i="21"/>
  <c r="C1398" i="21" s="1"/>
  <c r="B1397" i="21"/>
  <c r="C1397" i="21" s="1"/>
  <c r="B1396" i="21"/>
  <c r="C1396" i="21" s="1"/>
  <c r="C1395" i="21"/>
  <c r="B1395" i="21"/>
  <c r="B1394" i="21"/>
  <c r="C1394" i="21" s="1"/>
  <c r="C1393" i="21"/>
  <c r="B1393" i="21"/>
  <c r="B1392" i="21"/>
  <c r="C1392" i="21" s="1"/>
  <c r="B1391" i="21"/>
  <c r="C1391" i="21" s="1"/>
  <c r="B1390" i="21"/>
  <c r="C1390" i="21" s="1"/>
  <c r="B1389" i="21"/>
  <c r="C1389" i="21" s="1"/>
  <c r="B1388" i="21"/>
  <c r="C1388" i="21" s="1"/>
  <c r="B1387" i="21"/>
  <c r="C1387" i="21" s="1"/>
  <c r="B1386" i="21"/>
  <c r="C1386" i="21" s="1"/>
  <c r="C1385" i="21"/>
  <c r="B1385" i="21"/>
  <c r="B1384" i="21"/>
  <c r="C1384" i="21" s="1"/>
  <c r="B1383" i="21"/>
  <c r="C1383" i="21" s="1"/>
  <c r="B1382" i="21"/>
  <c r="C1382" i="21" s="1"/>
  <c r="B1381" i="21"/>
  <c r="C1381" i="21" s="1"/>
  <c r="B1380" i="21"/>
  <c r="C1380" i="21" s="1"/>
  <c r="C1379" i="21"/>
  <c r="B1379" i="21"/>
  <c r="B1378" i="21"/>
  <c r="C1378" i="21" s="1"/>
  <c r="C1377" i="21"/>
  <c r="B1377" i="21"/>
  <c r="B1376" i="21"/>
  <c r="C1376" i="21" s="1"/>
  <c r="B1375" i="21"/>
  <c r="C1375" i="21" s="1"/>
  <c r="B1374" i="21"/>
  <c r="C1374" i="21" s="1"/>
  <c r="B1373" i="21"/>
  <c r="C1373" i="21" s="1"/>
  <c r="B1372" i="21"/>
  <c r="C1372" i="21" s="1"/>
  <c r="B1371" i="21"/>
  <c r="C1371" i="21" s="1"/>
  <c r="B1370" i="21"/>
  <c r="C1370" i="21" s="1"/>
  <c r="C1369" i="21"/>
  <c r="B1369" i="21"/>
  <c r="B1368" i="21"/>
  <c r="C1368" i="21" s="1"/>
  <c r="C1367" i="21"/>
  <c r="B1367" i="21"/>
  <c r="B1366" i="21"/>
  <c r="C1366" i="21" s="1"/>
  <c r="B1365" i="21"/>
  <c r="C1365" i="21" s="1"/>
  <c r="B1364" i="21"/>
  <c r="C1364" i="21" s="1"/>
  <c r="B1363" i="21"/>
  <c r="C1363" i="21" s="1"/>
  <c r="B1362" i="21"/>
  <c r="C1362" i="21" s="1"/>
  <c r="C1361" i="21"/>
  <c r="B1361" i="21"/>
  <c r="B1360" i="21"/>
  <c r="C1360" i="21" s="1"/>
  <c r="C1359" i="21"/>
  <c r="B1359" i="21"/>
  <c r="B1358" i="21"/>
  <c r="C1358" i="21" s="1"/>
  <c r="B1357" i="21"/>
  <c r="C1357" i="21" s="1"/>
  <c r="B1356" i="21"/>
  <c r="C1356" i="21" s="1"/>
  <c r="B1355" i="21"/>
  <c r="C1355" i="21" s="1"/>
  <c r="B1354" i="21"/>
  <c r="C1354" i="21" s="1"/>
  <c r="C1353" i="21"/>
  <c r="B1353" i="21"/>
  <c r="B1352" i="21"/>
  <c r="C1352" i="21" s="1"/>
  <c r="C1351" i="21"/>
  <c r="B1351" i="21"/>
  <c r="B1350" i="21"/>
  <c r="C1350" i="21" s="1"/>
  <c r="B1349" i="21"/>
  <c r="C1349" i="21" s="1"/>
  <c r="B1348" i="21"/>
  <c r="C1348" i="21" s="1"/>
  <c r="B1347" i="21"/>
  <c r="C1347" i="21" s="1"/>
  <c r="B1346" i="21"/>
  <c r="C1346" i="21" s="1"/>
  <c r="C1345" i="21"/>
  <c r="B1345" i="21"/>
  <c r="B1344" i="21"/>
  <c r="C1344" i="21" s="1"/>
  <c r="C1343" i="21"/>
  <c r="B1343" i="21"/>
  <c r="B1342" i="21"/>
  <c r="C1342" i="21" s="1"/>
  <c r="B1341" i="21"/>
  <c r="C1341" i="21" s="1"/>
  <c r="B1340" i="21"/>
  <c r="C1340" i="21" s="1"/>
  <c r="B1339" i="21"/>
  <c r="C1339" i="21" s="1"/>
  <c r="B1338" i="21"/>
  <c r="C1338" i="21" s="1"/>
  <c r="C1337" i="21"/>
  <c r="B1337" i="21"/>
  <c r="B1336" i="21"/>
  <c r="C1336" i="21" s="1"/>
  <c r="C1335" i="21"/>
  <c r="B1335" i="21"/>
  <c r="B1334" i="21"/>
  <c r="C1334" i="21" s="1"/>
  <c r="B1333" i="21"/>
  <c r="C1333" i="21" s="1"/>
  <c r="B1332" i="21"/>
  <c r="C1332" i="21" s="1"/>
  <c r="B1331" i="21"/>
  <c r="C1331" i="21" s="1"/>
  <c r="B1330" i="21"/>
  <c r="C1330" i="21" s="1"/>
  <c r="C1329" i="21"/>
  <c r="B1329" i="21"/>
  <c r="B1328" i="21"/>
  <c r="C1328" i="21" s="1"/>
  <c r="C1327" i="21"/>
  <c r="B1327" i="21"/>
  <c r="B1326" i="21"/>
  <c r="C1326" i="21" s="1"/>
  <c r="B1325" i="21"/>
  <c r="C1325" i="21" s="1"/>
  <c r="B1324" i="21"/>
  <c r="C1324" i="21" s="1"/>
  <c r="B1323" i="21"/>
  <c r="C1323" i="21" s="1"/>
  <c r="B1322" i="21"/>
  <c r="C1322" i="21" s="1"/>
  <c r="C1321" i="21"/>
  <c r="B1321" i="21"/>
  <c r="B1320" i="21"/>
  <c r="C1320" i="21" s="1"/>
  <c r="C1319" i="21"/>
  <c r="B1319" i="21"/>
  <c r="B1318" i="21"/>
  <c r="C1318" i="21" s="1"/>
  <c r="B1317" i="21"/>
  <c r="C1317" i="21" s="1"/>
  <c r="B1316" i="21"/>
  <c r="C1316" i="21" s="1"/>
  <c r="B1315" i="21"/>
  <c r="C1315" i="21" s="1"/>
  <c r="B1314" i="21"/>
  <c r="C1314" i="21" s="1"/>
  <c r="C1313" i="21"/>
  <c r="B1313" i="21"/>
  <c r="B1312" i="21"/>
  <c r="C1312" i="21" s="1"/>
  <c r="C1311" i="21"/>
  <c r="B1311" i="21"/>
  <c r="B1310" i="21"/>
  <c r="C1310" i="21" s="1"/>
  <c r="B1309" i="21"/>
  <c r="C1309" i="21" s="1"/>
  <c r="B1308" i="21"/>
  <c r="C1308" i="21" s="1"/>
  <c r="B1307" i="21"/>
  <c r="C1307" i="21" s="1"/>
  <c r="B1306" i="21"/>
  <c r="C1306" i="21" s="1"/>
  <c r="C1305" i="21"/>
  <c r="B1305" i="21"/>
  <c r="B1304" i="21"/>
  <c r="C1304" i="21" s="1"/>
  <c r="B1303" i="21"/>
  <c r="C1303" i="21" s="1"/>
  <c r="B1302" i="21"/>
  <c r="C1302" i="21" s="1"/>
  <c r="B1301" i="21"/>
  <c r="C1301" i="21" s="1"/>
  <c r="B1300" i="21"/>
  <c r="C1300" i="21" s="1"/>
  <c r="B1299" i="21"/>
  <c r="C1299" i="21" s="1"/>
  <c r="B1298" i="21"/>
  <c r="C1298" i="21" s="1"/>
  <c r="C1297" i="21"/>
  <c r="B1297" i="21"/>
  <c r="B1296" i="21"/>
  <c r="C1296" i="21" s="1"/>
  <c r="B1295" i="21"/>
  <c r="C1295" i="21" s="1"/>
  <c r="B1294" i="21"/>
  <c r="C1294" i="21" s="1"/>
  <c r="B1293" i="21"/>
  <c r="C1293" i="21" s="1"/>
  <c r="B1292" i="21"/>
  <c r="C1292" i="21" s="1"/>
  <c r="B1291" i="21"/>
  <c r="C1291" i="21" s="1"/>
  <c r="B1290" i="21"/>
  <c r="C1290" i="21" s="1"/>
  <c r="C1289" i="21"/>
  <c r="B1289" i="21"/>
  <c r="B1288" i="21"/>
  <c r="C1288" i="21" s="1"/>
  <c r="C1287" i="21"/>
  <c r="B1287" i="21"/>
  <c r="B1286" i="21"/>
  <c r="C1286" i="21" s="1"/>
  <c r="B1285" i="21"/>
  <c r="C1285" i="21" s="1"/>
  <c r="B1284" i="21"/>
  <c r="C1284" i="21" s="1"/>
  <c r="C1283" i="21"/>
  <c r="B1283" i="21"/>
  <c r="B1282" i="21"/>
  <c r="C1282" i="21" s="1"/>
  <c r="C1281" i="21"/>
  <c r="B1281" i="21"/>
  <c r="B1280" i="21"/>
  <c r="C1280" i="21" s="1"/>
  <c r="C1279" i="21"/>
  <c r="B1279" i="21"/>
  <c r="B1278" i="21"/>
  <c r="C1278" i="21" s="1"/>
  <c r="B1277" i="21"/>
  <c r="C1277" i="21" s="1"/>
  <c r="B1276" i="21"/>
  <c r="C1276" i="21" s="1"/>
  <c r="B1275" i="21"/>
  <c r="C1275" i="21" s="1"/>
  <c r="B1274" i="21"/>
  <c r="C1274" i="21" s="1"/>
  <c r="C1273" i="21"/>
  <c r="B1273" i="21"/>
  <c r="B1272" i="21"/>
  <c r="C1272" i="21" s="1"/>
  <c r="C1271" i="21"/>
  <c r="B1271" i="21"/>
  <c r="B1270" i="21"/>
  <c r="C1270" i="21" s="1"/>
  <c r="B1269" i="21"/>
  <c r="C1269" i="21" s="1"/>
  <c r="B1268" i="21"/>
  <c r="C1268" i="21" s="1"/>
  <c r="B1267" i="21"/>
  <c r="C1267" i="21" s="1"/>
  <c r="B1266" i="21"/>
  <c r="C1266" i="21" s="1"/>
  <c r="C1265" i="21"/>
  <c r="B1265" i="21"/>
  <c r="B1264" i="21"/>
  <c r="C1264" i="21" s="1"/>
  <c r="C1263" i="21"/>
  <c r="B1263" i="21"/>
  <c r="B1262" i="21"/>
  <c r="C1262" i="21" s="1"/>
  <c r="B1261" i="21"/>
  <c r="C1261" i="21" s="1"/>
  <c r="B1260" i="21"/>
  <c r="C1260" i="21" s="1"/>
  <c r="B1259" i="21"/>
  <c r="C1259" i="21" s="1"/>
  <c r="B1258" i="21"/>
  <c r="C1258" i="21" s="1"/>
  <c r="C1257" i="21"/>
  <c r="B1257" i="21"/>
  <c r="B1256" i="21"/>
  <c r="C1256" i="21" s="1"/>
  <c r="C1255" i="21"/>
  <c r="B1255" i="21"/>
  <c r="B1254" i="21"/>
  <c r="C1254" i="21" s="1"/>
  <c r="B1253" i="21"/>
  <c r="C1253" i="21" s="1"/>
  <c r="B1252" i="21"/>
  <c r="C1252" i="21" s="1"/>
  <c r="B1251" i="21"/>
  <c r="C1251" i="21" s="1"/>
  <c r="B1250" i="21"/>
  <c r="C1250" i="21" s="1"/>
  <c r="C1249" i="21"/>
  <c r="B1249" i="21"/>
  <c r="B1248" i="21"/>
  <c r="C1248" i="21" s="1"/>
  <c r="C1247" i="21"/>
  <c r="B1247" i="21"/>
  <c r="B1246" i="21"/>
  <c r="C1246" i="21" s="1"/>
  <c r="B1245" i="21"/>
  <c r="C1245" i="21" s="1"/>
  <c r="B1244" i="21"/>
  <c r="C1244" i="21" s="1"/>
  <c r="B1243" i="21"/>
  <c r="C1243" i="21" s="1"/>
  <c r="B1242" i="21"/>
  <c r="C1242" i="21" s="1"/>
  <c r="C1241" i="21"/>
  <c r="B1241" i="21"/>
  <c r="B1240" i="21"/>
  <c r="C1240" i="21" s="1"/>
  <c r="C1239" i="21"/>
  <c r="B1239" i="21"/>
  <c r="B1238" i="21"/>
  <c r="C1238" i="21" s="1"/>
  <c r="B1237" i="21"/>
  <c r="C1237" i="21" s="1"/>
  <c r="B1236" i="21"/>
  <c r="C1236" i="21" s="1"/>
  <c r="B1235" i="21"/>
  <c r="C1235" i="21" s="1"/>
  <c r="B1234" i="21"/>
  <c r="C1234" i="21" s="1"/>
  <c r="C1233" i="21"/>
  <c r="B1233" i="21"/>
  <c r="B1232" i="21"/>
  <c r="C1232" i="21" s="1"/>
  <c r="C1231" i="21"/>
  <c r="B1231" i="21"/>
  <c r="B1230" i="21"/>
  <c r="C1230" i="21" s="1"/>
  <c r="B1229" i="21"/>
  <c r="C1229" i="21" s="1"/>
  <c r="B1228" i="21"/>
  <c r="C1228" i="21" s="1"/>
  <c r="B1227" i="21"/>
  <c r="C1227" i="21" s="1"/>
  <c r="B1226" i="21"/>
  <c r="C1226" i="21" s="1"/>
  <c r="C1225" i="21"/>
  <c r="B1225" i="21"/>
  <c r="B1224" i="21"/>
  <c r="C1224" i="21" s="1"/>
  <c r="C1223" i="21"/>
  <c r="B1223" i="21"/>
  <c r="B1222" i="21"/>
  <c r="C1222" i="21" s="1"/>
  <c r="B1221" i="21"/>
  <c r="C1221" i="21" s="1"/>
  <c r="B1220" i="21"/>
  <c r="C1220" i="21" s="1"/>
  <c r="C1219" i="21"/>
  <c r="B1219" i="21"/>
  <c r="B1218" i="21"/>
  <c r="C1218" i="21" s="1"/>
  <c r="C1217" i="21"/>
  <c r="B1217" i="21"/>
  <c r="B1216" i="21"/>
  <c r="C1216" i="21" s="1"/>
  <c r="B1215" i="21"/>
  <c r="C1215" i="21" s="1"/>
  <c r="B1214" i="21"/>
  <c r="C1214" i="21" s="1"/>
  <c r="B1213" i="21"/>
  <c r="C1213" i="21" s="1"/>
  <c r="B1212" i="21"/>
  <c r="C1212" i="21" s="1"/>
  <c r="B1211" i="21"/>
  <c r="C1211" i="21" s="1"/>
  <c r="B1210" i="21"/>
  <c r="C1210" i="21" s="1"/>
  <c r="C1209" i="21"/>
  <c r="B1209" i="21"/>
  <c r="B1208" i="21"/>
  <c r="C1208" i="21" s="1"/>
  <c r="B1207" i="21"/>
  <c r="C1207" i="21" s="1"/>
  <c r="B1206" i="21"/>
  <c r="C1206" i="21" s="1"/>
  <c r="B1205" i="21"/>
  <c r="C1205" i="21" s="1"/>
  <c r="B1204" i="21"/>
  <c r="C1204" i="21" s="1"/>
  <c r="B1203" i="21"/>
  <c r="C1203" i="21" s="1"/>
  <c r="B1202" i="21"/>
  <c r="C1202" i="21" s="1"/>
  <c r="C1201" i="21"/>
  <c r="B1201" i="21"/>
  <c r="B1200" i="21"/>
  <c r="C1200" i="21" s="1"/>
  <c r="B1199" i="21"/>
  <c r="C1199" i="21" s="1"/>
  <c r="B1198" i="21"/>
  <c r="C1198" i="21" s="1"/>
  <c r="B1197" i="21"/>
  <c r="C1197" i="21" s="1"/>
  <c r="B1196" i="21"/>
  <c r="C1196" i="21" s="1"/>
  <c r="B1195" i="21"/>
  <c r="C1195" i="21" s="1"/>
  <c r="B1194" i="21"/>
  <c r="C1194" i="21" s="1"/>
  <c r="C1193" i="21"/>
  <c r="B1193" i="21"/>
  <c r="B1192" i="21"/>
  <c r="C1192" i="21" s="1"/>
  <c r="B1191" i="21"/>
  <c r="C1191" i="21" s="1"/>
  <c r="B1190" i="21"/>
  <c r="C1190" i="21" s="1"/>
  <c r="B1189" i="21"/>
  <c r="C1189" i="21" s="1"/>
  <c r="B1188" i="21"/>
  <c r="C1188" i="21" s="1"/>
  <c r="C1187" i="21"/>
  <c r="B1187" i="21"/>
  <c r="B1186" i="21"/>
  <c r="C1186" i="21" s="1"/>
  <c r="C1185" i="21"/>
  <c r="B1185" i="21"/>
  <c r="B1184" i="21"/>
  <c r="C1184" i="21" s="1"/>
  <c r="B1183" i="21"/>
  <c r="C1183" i="21" s="1"/>
  <c r="B1182" i="21"/>
  <c r="C1182" i="21" s="1"/>
  <c r="B1181" i="21"/>
  <c r="C1181" i="21" s="1"/>
  <c r="B1180" i="21"/>
  <c r="C1180" i="21" s="1"/>
  <c r="B1179" i="21"/>
  <c r="C1179" i="21" s="1"/>
  <c r="B1178" i="21"/>
  <c r="C1178" i="21" s="1"/>
  <c r="C1177" i="21"/>
  <c r="B1177" i="21"/>
  <c r="B1176" i="21"/>
  <c r="C1176" i="21" s="1"/>
  <c r="B1175" i="21"/>
  <c r="C1175" i="21" s="1"/>
  <c r="B1174" i="21"/>
  <c r="C1174" i="21" s="1"/>
  <c r="B1173" i="21"/>
  <c r="C1173" i="21" s="1"/>
  <c r="B1172" i="21"/>
  <c r="C1172" i="21" s="1"/>
  <c r="B1171" i="21"/>
  <c r="C1171" i="21" s="1"/>
  <c r="B1170" i="21"/>
  <c r="C1170" i="21" s="1"/>
  <c r="C1169" i="21"/>
  <c r="B1169" i="21"/>
  <c r="B1168" i="21"/>
  <c r="C1168" i="21" s="1"/>
  <c r="B1167" i="21"/>
  <c r="C1167" i="21" s="1"/>
  <c r="B1166" i="21"/>
  <c r="C1166" i="21" s="1"/>
  <c r="B1165" i="21"/>
  <c r="C1165" i="21" s="1"/>
  <c r="B1164" i="21"/>
  <c r="C1164" i="21" s="1"/>
  <c r="B1163" i="21"/>
  <c r="C1163" i="21" s="1"/>
  <c r="B1162" i="21"/>
  <c r="C1162" i="21" s="1"/>
  <c r="C1161" i="21"/>
  <c r="B1161" i="21"/>
  <c r="B1160" i="21"/>
  <c r="C1160" i="21" s="1"/>
  <c r="B1159" i="21"/>
  <c r="C1159" i="21" s="1"/>
  <c r="B1158" i="21"/>
  <c r="C1158" i="21" s="1"/>
  <c r="B1157" i="21"/>
  <c r="C1157" i="21" s="1"/>
  <c r="B1156" i="21"/>
  <c r="C1156" i="21" s="1"/>
  <c r="B1155" i="21"/>
  <c r="C1155" i="21" s="1"/>
  <c r="B1154" i="21"/>
  <c r="C1154" i="21" s="1"/>
  <c r="C1153" i="21"/>
  <c r="B1153" i="21"/>
  <c r="B1152" i="21"/>
  <c r="C1152" i="21" s="1"/>
  <c r="B1151" i="21"/>
  <c r="C1151" i="21" s="1"/>
  <c r="B1150" i="21"/>
  <c r="C1150" i="21" s="1"/>
  <c r="B1149" i="21"/>
  <c r="C1149" i="21" s="1"/>
  <c r="B1148" i="21"/>
  <c r="C1148" i="21" s="1"/>
  <c r="B1147" i="21"/>
  <c r="C1147" i="21" s="1"/>
  <c r="B1146" i="21"/>
  <c r="C1146" i="21" s="1"/>
  <c r="C1145" i="21"/>
  <c r="B1145" i="21"/>
  <c r="B1144" i="21"/>
  <c r="C1144" i="21" s="1"/>
  <c r="B1143" i="21"/>
  <c r="C1143" i="21" s="1"/>
  <c r="B1142" i="21"/>
  <c r="C1142" i="21" s="1"/>
  <c r="B1141" i="21"/>
  <c r="C1141" i="21" s="1"/>
  <c r="B1140" i="21"/>
  <c r="C1140" i="21" s="1"/>
  <c r="B1139" i="21"/>
  <c r="C1139" i="21" s="1"/>
  <c r="B1138" i="21"/>
  <c r="C1138" i="21" s="1"/>
  <c r="C1137" i="21"/>
  <c r="B1137" i="21"/>
  <c r="B1136" i="21"/>
  <c r="C1136" i="21" s="1"/>
  <c r="B1135" i="21"/>
  <c r="C1135" i="21" s="1"/>
  <c r="B1134" i="21"/>
  <c r="C1134" i="21" s="1"/>
  <c r="B1133" i="21"/>
  <c r="C1133" i="21" s="1"/>
  <c r="B1132" i="21"/>
  <c r="C1132" i="21" s="1"/>
  <c r="B1131" i="21"/>
  <c r="C1131" i="21" s="1"/>
  <c r="B1130" i="21"/>
  <c r="C1130" i="21" s="1"/>
  <c r="C1129" i="21"/>
  <c r="B1129" i="21"/>
  <c r="B1128" i="21"/>
  <c r="C1128" i="21" s="1"/>
  <c r="B1127" i="21"/>
  <c r="C1127" i="21" s="1"/>
  <c r="B1126" i="21"/>
  <c r="C1126" i="21" s="1"/>
  <c r="B1125" i="21"/>
  <c r="C1125" i="21" s="1"/>
  <c r="B1124" i="21"/>
  <c r="C1124" i="21" s="1"/>
  <c r="B1123" i="21"/>
  <c r="C1123" i="21" s="1"/>
  <c r="B1122" i="21"/>
  <c r="C1122" i="21" s="1"/>
  <c r="C1121" i="21"/>
  <c r="B1121" i="21"/>
  <c r="B1120" i="21"/>
  <c r="C1120" i="21" s="1"/>
  <c r="B1119" i="21"/>
  <c r="C1119" i="21" s="1"/>
  <c r="B1118" i="21"/>
  <c r="C1118" i="21" s="1"/>
  <c r="B1117" i="21"/>
  <c r="C1117" i="21" s="1"/>
  <c r="B1116" i="21"/>
  <c r="C1116" i="21" s="1"/>
  <c r="C1115" i="21"/>
  <c r="B1115" i="21"/>
  <c r="B1114" i="21"/>
  <c r="C1114" i="21" s="1"/>
  <c r="C1113" i="21"/>
  <c r="B1113" i="21"/>
  <c r="B1112" i="21"/>
  <c r="C1112" i="21" s="1"/>
  <c r="B1111" i="21"/>
  <c r="C1111" i="21" s="1"/>
  <c r="B1110" i="21"/>
  <c r="C1110" i="21" s="1"/>
  <c r="B1109" i="21"/>
  <c r="C1109" i="21" s="1"/>
  <c r="B1108" i="21"/>
  <c r="C1108" i="21" s="1"/>
  <c r="C1107" i="21"/>
  <c r="B1107" i="21"/>
  <c r="B1106" i="21"/>
  <c r="C1106" i="21" s="1"/>
  <c r="C1105" i="21"/>
  <c r="B1105" i="21"/>
  <c r="B1104" i="21"/>
  <c r="C1104" i="21" s="1"/>
  <c r="B1103" i="21"/>
  <c r="C1103" i="21" s="1"/>
  <c r="B1102" i="21"/>
  <c r="C1102" i="21" s="1"/>
  <c r="B1101" i="21"/>
  <c r="C1101" i="21" s="1"/>
  <c r="B1100" i="21"/>
  <c r="C1100" i="21" s="1"/>
  <c r="B1099" i="21"/>
  <c r="C1099" i="21" s="1"/>
  <c r="E1098" i="21"/>
  <c r="D1098" i="21"/>
  <c r="B1098" i="21"/>
  <c r="C1098" i="21" s="1"/>
  <c r="B1097" i="21"/>
  <c r="C1097" i="21" s="1"/>
  <c r="C1096" i="21"/>
  <c r="B1096" i="21"/>
  <c r="B1095" i="21"/>
  <c r="C1095" i="21" s="1"/>
  <c r="B1094" i="21"/>
  <c r="C1094" i="21" s="1"/>
  <c r="B1093" i="21"/>
  <c r="C1093" i="21" s="1"/>
  <c r="B1092" i="21"/>
  <c r="C1092" i="21" s="1"/>
  <c r="B1091" i="21"/>
  <c r="C1091" i="21" s="1"/>
  <c r="B1090" i="21"/>
  <c r="C1090" i="21" s="1"/>
  <c r="B1089" i="21"/>
  <c r="C1089" i="21" s="1"/>
  <c r="C1088" i="21"/>
  <c r="B1088" i="21"/>
  <c r="B1087" i="21"/>
  <c r="C1087" i="21" s="1"/>
  <c r="B1086" i="21"/>
  <c r="C1086" i="21" s="1"/>
  <c r="B1085" i="21"/>
  <c r="C1085" i="21" s="1"/>
  <c r="B1084" i="21"/>
  <c r="C1084" i="21" s="1"/>
  <c r="B1083" i="21"/>
  <c r="C1083" i="21" s="1"/>
  <c r="B1082" i="21"/>
  <c r="C1082" i="21" s="1"/>
  <c r="B1081" i="21"/>
  <c r="C1081" i="21" s="1"/>
  <c r="C1080" i="21"/>
  <c r="B1080" i="21"/>
  <c r="B1079" i="21"/>
  <c r="C1079" i="21" s="1"/>
  <c r="B1078" i="21"/>
  <c r="C1078" i="21" s="1"/>
  <c r="B1077" i="21"/>
  <c r="C1077" i="21" s="1"/>
  <c r="B1076" i="21"/>
  <c r="C1076" i="21" s="1"/>
  <c r="B1075" i="21"/>
  <c r="C1075" i="21" s="1"/>
  <c r="B1074" i="21"/>
  <c r="C1074" i="21" s="1"/>
  <c r="B1073" i="21"/>
  <c r="C1073" i="21" s="1"/>
  <c r="C1072" i="21"/>
  <c r="B1072" i="21"/>
  <c r="B1071" i="21"/>
  <c r="C1071" i="21" s="1"/>
  <c r="B1070" i="21"/>
  <c r="C1070" i="21" s="1"/>
  <c r="B1069" i="21"/>
  <c r="C1069" i="21" s="1"/>
  <c r="B1068" i="21"/>
  <c r="C1068" i="21" s="1"/>
  <c r="B1067" i="21"/>
  <c r="C1067" i="21" s="1"/>
  <c r="C1066" i="21"/>
  <c r="B1066" i="21"/>
  <c r="B1065" i="21"/>
  <c r="C1065" i="21" s="1"/>
  <c r="C1064" i="21"/>
  <c r="B1064" i="21"/>
  <c r="B1063" i="21"/>
  <c r="C1063" i="21" s="1"/>
  <c r="B1062" i="21"/>
  <c r="C1062" i="21" s="1"/>
  <c r="B1061" i="21"/>
  <c r="C1061" i="21" s="1"/>
  <c r="B1060" i="21"/>
  <c r="C1060" i="21" s="1"/>
  <c r="B1059" i="21"/>
  <c r="C1059" i="21" s="1"/>
  <c r="C1058" i="21"/>
  <c r="B1058" i="21"/>
  <c r="B1057" i="21"/>
  <c r="C1057" i="21" s="1"/>
  <c r="C1056" i="21"/>
  <c r="B1056" i="21"/>
  <c r="B1055" i="21"/>
  <c r="C1055" i="21" s="1"/>
  <c r="B1054" i="21"/>
  <c r="C1054" i="21" s="1"/>
  <c r="B1053" i="21"/>
  <c r="C1053" i="21" s="1"/>
  <c r="B1052" i="21"/>
  <c r="C1052" i="21" s="1"/>
  <c r="B1051" i="21"/>
  <c r="C1051" i="21" s="1"/>
  <c r="B1050" i="21"/>
  <c r="C1050" i="21" s="1"/>
  <c r="B1049" i="21"/>
  <c r="C1049" i="21" s="1"/>
  <c r="C1048" i="21"/>
  <c r="B1048" i="21"/>
  <c r="B1047" i="21"/>
  <c r="C1047" i="21" s="1"/>
  <c r="B1046" i="21"/>
  <c r="C1046" i="21" s="1"/>
  <c r="B1045" i="21"/>
  <c r="C1045" i="21" s="1"/>
  <c r="B1044" i="21"/>
  <c r="C1044" i="21" s="1"/>
  <c r="B1043" i="21"/>
  <c r="C1043" i="21" s="1"/>
  <c r="B1042" i="21"/>
  <c r="C1042" i="21" s="1"/>
  <c r="B1041" i="21"/>
  <c r="C1041" i="21" s="1"/>
  <c r="C1040" i="21"/>
  <c r="B1040" i="21"/>
  <c r="B1039" i="21"/>
  <c r="C1039" i="21" s="1"/>
  <c r="B1038" i="21"/>
  <c r="C1038" i="21" s="1"/>
  <c r="B1037" i="21"/>
  <c r="C1037" i="21" s="1"/>
  <c r="B1036" i="21"/>
  <c r="C1036" i="21" s="1"/>
  <c r="B1035" i="21"/>
  <c r="C1035" i="21" s="1"/>
  <c r="B1034" i="21"/>
  <c r="C1034" i="21" s="1"/>
  <c r="B1033" i="21"/>
  <c r="C1033" i="21" s="1"/>
  <c r="C1032" i="21"/>
  <c r="B1032" i="21"/>
  <c r="B1031" i="21"/>
  <c r="C1031" i="21" s="1"/>
  <c r="C1030" i="21"/>
  <c r="B1030" i="21"/>
  <c r="B1029" i="21"/>
  <c r="C1029" i="21" s="1"/>
  <c r="B1028" i="21"/>
  <c r="C1028" i="21" s="1"/>
  <c r="B1027" i="21"/>
  <c r="C1027" i="21" s="1"/>
  <c r="C1026" i="21"/>
  <c r="B1026" i="21"/>
  <c r="B1025" i="21"/>
  <c r="C1025" i="21" s="1"/>
  <c r="C1024" i="21"/>
  <c r="B1024" i="21"/>
  <c r="B1023" i="21"/>
  <c r="C1023" i="21" s="1"/>
  <c r="B1022" i="21"/>
  <c r="C1022" i="21" s="1"/>
  <c r="B1021" i="21"/>
  <c r="C1021" i="21" s="1"/>
  <c r="C1020" i="21"/>
  <c r="B1020" i="21"/>
  <c r="B1019" i="21"/>
  <c r="C1019" i="21" s="1"/>
  <c r="B1018" i="21"/>
  <c r="C1018" i="21" s="1"/>
  <c r="B1017" i="21"/>
  <c r="C1017" i="21" s="1"/>
  <c r="C1016" i="21"/>
  <c r="B1016" i="21"/>
  <c r="B1015" i="21"/>
  <c r="C1015" i="21" s="1"/>
  <c r="B1014" i="21"/>
  <c r="C1014" i="21" s="1"/>
  <c r="B1013" i="21"/>
  <c r="C1013" i="21" s="1"/>
  <c r="C1012" i="21"/>
  <c r="B1012" i="21"/>
  <c r="B1011" i="21"/>
  <c r="C1011" i="21" s="1"/>
  <c r="B1010" i="21"/>
  <c r="C1010" i="21" s="1"/>
  <c r="B1009" i="21"/>
  <c r="C1009" i="21" s="1"/>
  <c r="C1008" i="21"/>
  <c r="B1008" i="21"/>
  <c r="B1007" i="21"/>
  <c r="C1007" i="21" s="1"/>
  <c r="B1006" i="21"/>
  <c r="C1006" i="21" s="1"/>
  <c r="B1005" i="21"/>
  <c r="C1005" i="21" s="1"/>
  <c r="C1004" i="21"/>
  <c r="B1004" i="21"/>
  <c r="B1003" i="21"/>
  <c r="C1003" i="21" s="1"/>
  <c r="B1002" i="21"/>
  <c r="C1002" i="21" s="1"/>
  <c r="B1001" i="21"/>
  <c r="C1001" i="21" s="1"/>
  <c r="C1000" i="21"/>
  <c r="B1000" i="21"/>
  <c r="B999" i="21"/>
  <c r="C999" i="21" s="1"/>
  <c r="B998" i="21"/>
  <c r="C998" i="21" s="1"/>
  <c r="B997" i="21"/>
  <c r="C997" i="21" s="1"/>
  <c r="C996" i="21"/>
  <c r="B996" i="21"/>
  <c r="B995" i="21"/>
  <c r="C995" i="21" s="1"/>
  <c r="B994" i="21"/>
  <c r="C994" i="21" s="1"/>
  <c r="B993" i="21"/>
  <c r="C993" i="21" s="1"/>
  <c r="C992" i="21"/>
  <c r="B992" i="21"/>
  <c r="B991" i="21"/>
  <c r="C991" i="21" s="1"/>
  <c r="B990" i="21"/>
  <c r="C990" i="21" s="1"/>
  <c r="B989" i="21"/>
  <c r="C989" i="21" s="1"/>
  <c r="C988" i="21"/>
  <c r="B988" i="21"/>
  <c r="B987" i="21"/>
  <c r="C987" i="21" s="1"/>
  <c r="B986" i="21"/>
  <c r="C986" i="21" s="1"/>
  <c r="B985" i="21"/>
  <c r="C985" i="21" s="1"/>
  <c r="C984" i="21"/>
  <c r="B984" i="21"/>
  <c r="B983" i="21"/>
  <c r="C983" i="21" s="1"/>
  <c r="B982" i="21"/>
  <c r="C982" i="21" s="1"/>
  <c r="B981" i="21"/>
  <c r="C981" i="21" s="1"/>
  <c r="C980" i="21"/>
  <c r="B980" i="21"/>
  <c r="B979" i="21"/>
  <c r="C979" i="21" s="1"/>
  <c r="B978" i="21"/>
  <c r="C978" i="21" s="1"/>
  <c r="B977" i="21"/>
  <c r="C977" i="21" s="1"/>
  <c r="C976" i="21"/>
  <c r="B976" i="21"/>
  <c r="B975" i="21"/>
  <c r="C975" i="21" s="1"/>
  <c r="B974" i="21"/>
  <c r="C974" i="21" s="1"/>
  <c r="B973" i="21"/>
  <c r="C973" i="21" s="1"/>
  <c r="C972" i="21"/>
  <c r="B972" i="21"/>
  <c r="B971" i="21"/>
  <c r="C971" i="21" s="1"/>
  <c r="B970" i="21"/>
  <c r="C970" i="21" s="1"/>
  <c r="B969" i="21"/>
  <c r="C969" i="21" s="1"/>
  <c r="C968" i="21"/>
  <c r="B968" i="21"/>
  <c r="B967" i="21"/>
  <c r="C967" i="21" s="1"/>
  <c r="B966" i="21"/>
  <c r="C966" i="21" s="1"/>
  <c r="B965" i="21"/>
  <c r="C965" i="21" s="1"/>
  <c r="C964" i="21"/>
  <c r="B964" i="21"/>
  <c r="B963" i="21"/>
  <c r="C963" i="21" s="1"/>
  <c r="B962" i="21"/>
  <c r="C962" i="21" s="1"/>
  <c r="B961" i="21"/>
  <c r="C961" i="21" s="1"/>
  <c r="C960" i="21"/>
  <c r="B960" i="21"/>
  <c r="B959" i="21"/>
  <c r="C959" i="21" s="1"/>
  <c r="B958" i="21"/>
  <c r="C958" i="21" s="1"/>
  <c r="B957" i="21"/>
  <c r="C957" i="21" s="1"/>
  <c r="C956" i="21"/>
  <c r="B956" i="21"/>
  <c r="B955" i="21"/>
  <c r="C955" i="21" s="1"/>
  <c r="B954" i="21"/>
  <c r="C954" i="21" s="1"/>
  <c r="B953" i="21"/>
  <c r="C953" i="21" s="1"/>
  <c r="C952" i="21"/>
  <c r="B952" i="21"/>
  <c r="B951" i="21"/>
  <c r="C951" i="21" s="1"/>
  <c r="B950" i="21"/>
  <c r="C950" i="21" s="1"/>
  <c r="B949" i="21"/>
  <c r="C949" i="21" s="1"/>
  <c r="C948" i="21"/>
  <c r="B948" i="21"/>
  <c r="B947" i="21"/>
  <c r="C947" i="21" s="1"/>
  <c r="B946" i="21"/>
  <c r="C946" i="21" s="1"/>
  <c r="B945" i="21"/>
  <c r="C945" i="21" s="1"/>
  <c r="C944" i="21"/>
  <c r="B944" i="21"/>
  <c r="B943" i="21"/>
  <c r="C943" i="21" s="1"/>
  <c r="B942" i="21"/>
  <c r="C942" i="21" s="1"/>
  <c r="B941" i="21"/>
  <c r="C941" i="21" s="1"/>
  <c r="C940" i="21"/>
  <c r="B940" i="21"/>
  <c r="B939" i="21"/>
  <c r="C939" i="21" s="1"/>
  <c r="B938" i="21"/>
  <c r="C938" i="21" s="1"/>
  <c r="B937" i="21"/>
  <c r="C937" i="21" s="1"/>
  <c r="C936" i="21"/>
  <c r="B936" i="21"/>
  <c r="B935" i="21"/>
  <c r="C935" i="21" s="1"/>
  <c r="B934" i="21"/>
  <c r="C934" i="21" s="1"/>
  <c r="B933" i="21"/>
  <c r="C933" i="21" s="1"/>
  <c r="C932" i="21"/>
  <c r="B932" i="21"/>
  <c r="B931" i="21"/>
  <c r="C931" i="21" s="1"/>
  <c r="B930" i="21"/>
  <c r="C930" i="21" s="1"/>
  <c r="B929" i="21"/>
  <c r="C929" i="21" s="1"/>
  <c r="C928" i="21"/>
  <c r="B928" i="21"/>
  <c r="B927" i="21"/>
  <c r="C927" i="21" s="1"/>
  <c r="B926" i="21"/>
  <c r="C926" i="21" s="1"/>
  <c r="B925" i="21"/>
  <c r="C925" i="21" s="1"/>
  <c r="C924" i="21"/>
  <c r="B924" i="21"/>
  <c r="B923" i="21"/>
  <c r="C923" i="21" s="1"/>
  <c r="B922" i="21"/>
  <c r="C922" i="21" s="1"/>
  <c r="B921" i="21"/>
  <c r="C921" i="21" s="1"/>
  <c r="C920" i="21"/>
  <c r="B920" i="21"/>
  <c r="B919" i="21"/>
  <c r="C919" i="21" s="1"/>
  <c r="B918" i="21"/>
  <c r="C918" i="21" s="1"/>
  <c r="B917" i="21"/>
  <c r="C917" i="21" s="1"/>
  <c r="C916" i="21"/>
  <c r="B916" i="21"/>
  <c r="B915" i="21"/>
  <c r="C915" i="21" s="1"/>
  <c r="B914" i="21"/>
  <c r="C914" i="21" s="1"/>
  <c r="B913" i="21"/>
  <c r="C913" i="21" s="1"/>
  <c r="C912" i="21"/>
  <c r="B912" i="21"/>
  <c r="B911" i="21"/>
  <c r="C911" i="21" s="1"/>
  <c r="B910" i="21"/>
  <c r="C910" i="21" s="1"/>
  <c r="B909" i="21"/>
  <c r="C909" i="21" s="1"/>
  <c r="C908" i="21"/>
  <c r="B908" i="21"/>
  <c r="B907" i="21"/>
  <c r="C907" i="21" s="1"/>
  <c r="B906" i="21"/>
  <c r="C906" i="21" s="1"/>
  <c r="B905" i="21"/>
  <c r="C905" i="21" s="1"/>
  <c r="C904" i="21"/>
  <c r="B904" i="21"/>
  <c r="B903" i="21"/>
  <c r="C903" i="21" s="1"/>
  <c r="B902" i="21"/>
  <c r="C902" i="21" s="1"/>
  <c r="B901" i="21"/>
  <c r="C901" i="21" s="1"/>
  <c r="C900" i="21"/>
  <c r="B900" i="21"/>
  <c r="B899" i="21"/>
  <c r="C899" i="21" s="1"/>
  <c r="B898" i="21"/>
  <c r="C898" i="21" s="1"/>
  <c r="B897" i="21"/>
  <c r="C897" i="21" s="1"/>
  <c r="C896" i="21"/>
  <c r="B896" i="21"/>
  <c r="B895" i="21"/>
  <c r="C895" i="21" s="1"/>
  <c r="B894" i="21"/>
  <c r="C894" i="21" s="1"/>
  <c r="B893" i="21"/>
  <c r="C893" i="21" s="1"/>
  <c r="C892" i="21"/>
  <c r="B892" i="21"/>
  <c r="B891" i="21"/>
  <c r="C891" i="21" s="1"/>
  <c r="B890" i="21"/>
  <c r="C890" i="21" s="1"/>
  <c r="B889" i="21"/>
  <c r="C889" i="21" s="1"/>
  <c r="C888" i="21"/>
  <c r="B888" i="21"/>
  <c r="B887" i="21"/>
  <c r="C887" i="21" s="1"/>
  <c r="B886" i="21"/>
  <c r="C886" i="21" s="1"/>
  <c r="B885" i="21"/>
  <c r="C885" i="21" s="1"/>
  <c r="C884" i="21"/>
  <c r="B884" i="21"/>
  <c r="B883" i="21"/>
  <c r="C883" i="21" s="1"/>
  <c r="B882" i="21"/>
  <c r="C882" i="21" s="1"/>
  <c r="B881" i="21"/>
  <c r="C881" i="21" s="1"/>
  <c r="C880" i="21"/>
  <c r="B880" i="21"/>
  <c r="B879" i="21"/>
  <c r="C879" i="21" s="1"/>
  <c r="B878" i="21"/>
  <c r="C878" i="21" s="1"/>
  <c r="B877" i="21"/>
  <c r="C877" i="21" s="1"/>
  <c r="C876" i="21"/>
  <c r="B876" i="21"/>
  <c r="B875" i="21"/>
  <c r="C875" i="21" s="1"/>
  <c r="B874" i="21"/>
  <c r="C874" i="21" s="1"/>
  <c r="B873" i="21"/>
  <c r="C873" i="21" s="1"/>
  <c r="C872" i="21"/>
  <c r="B872" i="21"/>
  <c r="B871" i="21"/>
  <c r="C871" i="21" s="1"/>
  <c r="B870" i="21"/>
  <c r="C870" i="21" s="1"/>
  <c r="B869" i="21"/>
  <c r="C869" i="21" s="1"/>
  <c r="C868" i="21"/>
  <c r="B868" i="21"/>
  <c r="B867" i="21"/>
  <c r="C867" i="21" s="1"/>
  <c r="B866" i="21"/>
  <c r="C866" i="21" s="1"/>
  <c r="B865" i="21"/>
  <c r="C865" i="21" s="1"/>
  <c r="C864" i="21"/>
  <c r="B864" i="21"/>
  <c r="B863" i="21"/>
  <c r="C863" i="21" s="1"/>
  <c r="B862" i="21"/>
  <c r="C862" i="21" s="1"/>
  <c r="B861" i="21"/>
  <c r="C861" i="21" s="1"/>
  <c r="C860" i="21"/>
  <c r="B860" i="21"/>
  <c r="B859" i="21"/>
  <c r="C859" i="21" s="1"/>
  <c r="B858" i="21"/>
  <c r="C858" i="21" s="1"/>
  <c r="B857" i="21"/>
  <c r="C857" i="21" s="1"/>
  <c r="C856" i="21"/>
  <c r="B856" i="21"/>
  <c r="B855" i="21"/>
  <c r="C855" i="21" s="1"/>
  <c r="B854" i="21"/>
  <c r="C854" i="21" s="1"/>
  <c r="B853" i="21"/>
  <c r="C853" i="21" s="1"/>
  <c r="C852" i="21"/>
  <c r="B852" i="21"/>
  <c r="B851" i="21"/>
  <c r="C851" i="21" s="1"/>
  <c r="B850" i="21"/>
  <c r="C850" i="21" s="1"/>
  <c r="B849" i="21"/>
  <c r="C849" i="21" s="1"/>
  <c r="C848" i="21"/>
  <c r="B848" i="21"/>
  <c r="B847" i="21"/>
  <c r="C847" i="21" s="1"/>
  <c r="B846" i="21"/>
  <c r="C846" i="21" s="1"/>
  <c r="B845" i="21"/>
  <c r="C845" i="21" s="1"/>
  <c r="C844" i="21"/>
  <c r="B844" i="21"/>
  <c r="B843" i="21"/>
  <c r="C843" i="21" s="1"/>
  <c r="B842" i="21"/>
  <c r="C842" i="21" s="1"/>
  <c r="B841" i="21"/>
  <c r="C841" i="21" s="1"/>
  <c r="C840" i="21"/>
  <c r="B840" i="21"/>
  <c r="B839" i="21"/>
  <c r="C839" i="21" s="1"/>
  <c r="B838" i="21"/>
  <c r="C838" i="21" s="1"/>
  <c r="B837" i="21"/>
  <c r="C837" i="21" s="1"/>
  <c r="C836" i="21"/>
  <c r="B836" i="21"/>
  <c r="B835" i="21"/>
  <c r="C835" i="21" s="1"/>
  <c r="B834" i="21"/>
  <c r="C834" i="21" s="1"/>
  <c r="B833" i="21"/>
  <c r="C833" i="21" s="1"/>
  <c r="C832" i="21"/>
  <c r="B832" i="21"/>
  <c r="B831" i="21"/>
  <c r="C831" i="21" s="1"/>
  <c r="B830" i="21"/>
  <c r="C830" i="21" s="1"/>
  <c r="B829" i="21"/>
  <c r="C829" i="21" s="1"/>
  <c r="C828" i="21"/>
  <c r="B828" i="21"/>
  <c r="B827" i="21"/>
  <c r="C827" i="21" s="1"/>
  <c r="B826" i="21"/>
  <c r="C826" i="21" s="1"/>
  <c r="B825" i="21"/>
  <c r="C825" i="21" s="1"/>
  <c r="C824" i="21"/>
  <c r="B824" i="21"/>
  <c r="B823" i="21"/>
  <c r="C823" i="21" s="1"/>
  <c r="B822" i="21"/>
  <c r="C822" i="21" s="1"/>
  <c r="B821" i="21"/>
  <c r="C821" i="21" s="1"/>
  <c r="C820" i="21"/>
  <c r="B820" i="21"/>
  <c r="B819" i="21"/>
  <c r="C819" i="21" s="1"/>
  <c r="B818" i="21"/>
  <c r="C818" i="21" s="1"/>
  <c r="B817" i="21"/>
  <c r="C817" i="21" s="1"/>
  <c r="C816" i="21"/>
  <c r="B816" i="21"/>
  <c r="B815" i="21"/>
  <c r="C815" i="21" s="1"/>
  <c r="B814" i="21"/>
  <c r="C814" i="21" s="1"/>
  <c r="B813" i="21"/>
  <c r="C813" i="21" s="1"/>
  <c r="C812" i="21"/>
  <c r="B812" i="21"/>
  <c r="B811" i="21"/>
  <c r="C811" i="21" s="1"/>
  <c r="B810" i="21"/>
  <c r="C810" i="21" s="1"/>
  <c r="B809" i="21"/>
  <c r="C809" i="21" s="1"/>
  <c r="C808" i="21"/>
  <c r="B808" i="21"/>
  <c r="B807" i="21"/>
  <c r="C807" i="21" s="1"/>
  <c r="B806" i="21"/>
  <c r="C806" i="21" s="1"/>
  <c r="B805" i="21"/>
  <c r="C805" i="21" s="1"/>
  <c r="C804" i="21"/>
  <c r="B804" i="21"/>
  <c r="B803" i="21"/>
  <c r="C803" i="21" s="1"/>
  <c r="B802" i="21"/>
  <c r="C802" i="21" s="1"/>
  <c r="B801" i="21"/>
  <c r="C801" i="21" s="1"/>
  <c r="C800" i="21"/>
  <c r="B800" i="21"/>
  <c r="B799" i="21"/>
  <c r="C799" i="21" s="1"/>
  <c r="B798" i="21"/>
  <c r="C798" i="21" s="1"/>
  <c r="B797" i="21"/>
  <c r="C797" i="21" s="1"/>
  <c r="C796" i="21"/>
  <c r="B796" i="21"/>
  <c r="B795" i="21"/>
  <c r="C795" i="21" s="1"/>
  <c r="B794" i="21"/>
  <c r="C794" i="21" s="1"/>
  <c r="B793" i="21"/>
  <c r="C793" i="21" s="1"/>
  <c r="C792" i="21"/>
  <c r="B792" i="21"/>
  <c r="B791" i="21"/>
  <c r="C791" i="21" s="1"/>
  <c r="B790" i="21"/>
  <c r="C790" i="21" s="1"/>
  <c r="B789" i="21"/>
  <c r="C789" i="21" s="1"/>
  <c r="C788" i="21"/>
  <c r="B788" i="21"/>
  <c r="B787" i="21"/>
  <c r="C787" i="21" s="1"/>
  <c r="B786" i="21"/>
  <c r="C786" i="21" s="1"/>
  <c r="B785" i="21"/>
  <c r="C785" i="21" s="1"/>
  <c r="C784" i="21"/>
  <c r="B784" i="21"/>
  <c r="B783" i="21"/>
  <c r="C783" i="21" s="1"/>
  <c r="B782" i="21"/>
  <c r="C782" i="21" s="1"/>
  <c r="B781" i="21"/>
  <c r="C781" i="21" s="1"/>
  <c r="C780" i="21"/>
  <c r="B780" i="21"/>
  <c r="B779" i="21"/>
  <c r="C779" i="21" s="1"/>
  <c r="B778" i="21"/>
  <c r="C778" i="21" s="1"/>
  <c r="B777" i="21"/>
  <c r="C777" i="21" s="1"/>
  <c r="C776" i="21"/>
  <c r="B776" i="21"/>
  <c r="B775" i="21"/>
  <c r="C775" i="21" s="1"/>
  <c r="B774" i="21"/>
  <c r="C774" i="21" s="1"/>
  <c r="B773" i="21"/>
  <c r="C773" i="21" s="1"/>
  <c r="C772" i="21"/>
  <c r="B772" i="21"/>
  <c r="B771" i="21"/>
  <c r="C771" i="21" s="1"/>
  <c r="B770" i="21"/>
  <c r="C770" i="21" s="1"/>
  <c r="B769" i="21"/>
  <c r="C769" i="21" s="1"/>
  <c r="C768" i="21"/>
  <c r="B768" i="21"/>
  <c r="B767" i="21"/>
  <c r="C767" i="21" s="1"/>
  <c r="B766" i="21"/>
  <c r="C766" i="21" s="1"/>
  <c r="B765" i="21"/>
  <c r="C765" i="21" s="1"/>
  <c r="C764" i="21"/>
  <c r="B764" i="21"/>
  <c r="B763" i="21"/>
  <c r="C763" i="21" s="1"/>
  <c r="B762" i="21"/>
  <c r="C762" i="21" s="1"/>
  <c r="B761" i="21"/>
  <c r="C761" i="21" s="1"/>
  <c r="C760" i="21"/>
  <c r="B760" i="21"/>
  <c r="B759" i="21"/>
  <c r="C759" i="21" s="1"/>
  <c r="B758" i="21"/>
  <c r="C758" i="21" s="1"/>
  <c r="B757" i="21"/>
  <c r="C757" i="21" s="1"/>
  <c r="C756" i="21"/>
  <c r="B756" i="21"/>
  <c r="B755" i="21"/>
  <c r="C755" i="21" s="1"/>
  <c r="B754" i="21"/>
  <c r="C754" i="21" s="1"/>
  <c r="B753" i="21"/>
  <c r="C753" i="21" s="1"/>
  <c r="C752" i="21"/>
  <c r="B752" i="21"/>
  <c r="B751" i="21"/>
  <c r="C751" i="21" s="1"/>
  <c r="B750" i="21"/>
  <c r="C750" i="21" s="1"/>
  <c r="B749" i="21"/>
  <c r="C749" i="21" s="1"/>
  <c r="C748" i="21"/>
  <c r="B748" i="21"/>
  <c r="B747" i="21"/>
  <c r="C747" i="21" s="1"/>
  <c r="B746" i="21"/>
  <c r="C746" i="21" s="1"/>
  <c r="B745" i="21"/>
  <c r="C745" i="21" s="1"/>
  <c r="C744" i="21"/>
  <c r="B744" i="21"/>
  <c r="B743" i="21"/>
  <c r="C743" i="21" s="1"/>
  <c r="B742" i="21"/>
  <c r="C742" i="21" s="1"/>
  <c r="B741" i="21"/>
  <c r="C741" i="21" s="1"/>
  <c r="C740" i="21"/>
  <c r="B740" i="21"/>
  <c r="B739" i="21"/>
  <c r="C739" i="21" s="1"/>
  <c r="B738" i="21"/>
  <c r="C738" i="21" s="1"/>
  <c r="B737" i="21"/>
  <c r="C737" i="21" s="1"/>
  <c r="C736" i="21"/>
  <c r="B736" i="21"/>
  <c r="B735" i="21"/>
  <c r="C735" i="21" s="1"/>
  <c r="B734" i="21"/>
  <c r="C734" i="21" s="1"/>
  <c r="E733" i="21"/>
  <c r="D733" i="21"/>
  <c r="B733" i="21"/>
  <c r="C733" i="21" s="1"/>
  <c r="B732" i="21"/>
  <c r="C732" i="21" s="1"/>
  <c r="C731" i="21"/>
  <c r="B731" i="21"/>
  <c r="B730" i="21"/>
  <c r="C730" i="21" s="1"/>
  <c r="B729" i="21"/>
  <c r="C729" i="21" s="1"/>
  <c r="B728" i="21"/>
  <c r="C728" i="21" s="1"/>
  <c r="C727" i="21"/>
  <c r="B727" i="21"/>
  <c r="B726" i="21"/>
  <c r="C726" i="21" s="1"/>
  <c r="B725" i="21"/>
  <c r="C725" i="21" s="1"/>
  <c r="B724" i="21"/>
  <c r="C724" i="21" s="1"/>
  <c r="C723" i="21"/>
  <c r="B723" i="21"/>
  <c r="B722" i="21"/>
  <c r="C722" i="21" s="1"/>
  <c r="B721" i="21"/>
  <c r="C721" i="21" s="1"/>
  <c r="B720" i="21"/>
  <c r="C720" i="21" s="1"/>
  <c r="C719" i="21"/>
  <c r="B719" i="21"/>
  <c r="B718" i="21"/>
  <c r="C718" i="21" s="1"/>
  <c r="B717" i="21"/>
  <c r="C717" i="21" s="1"/>
  <c r="B716" i="21"/>
  <c r="C716" i="21" s="1"/>
  <c r="C715" i="21"/>
  <c r="B715" i="21"/>
  <c r="B714" i="21"/>
  <c r="C714" i="21" s="1"/>
  <c r="B713" i="21"/>
  <c r="C713" i="21" s="1"/>
  <c r="B712" i="21"/>
  <c r="C712" i="21" s="1"/>
  <c r="C711" i="21"/>
  <c r="B711" i="21"/>
  <c r="B710" i="21"/>
  <c r="C710" i="21" s="1"/>
  <c r="B709" i="21"/>
  <c r="C709" i="21" s="1"/>
  <c r="B708" i="21"/>
  <c r="C708" i="21" s="1"/>
  <c r="C707" i="21"/>
  <c r="B707" i="21"/>
  <c r="B706" i="21"/>
  <c r="C706" i="21" s="1"/>
  <c r="B705" i="21"/>
  <c r="C705" i="21" s="1"/>
  <c r="B704" i="21"/>
  <c r="C704" i="21" s="1"/>
  <c r="C703" i="21"/>
  <c r="B703" i="21"/>
  <c r="B702" i="21"/>
  <c r="C702" i="21" s="1"/>
  <c r="B701" i="21"/>
  <c r="C701" i="21" s="1"/>
  <c r="B700" i="21"/>
  <c r="C700" i="21" s="1"/>
  <c r="C699" i="21"/>
  <c r="B699" i="21"/>
  <c r="B698" i="21"/>
  <c r="C698" i="21" s="1"/>
  <c r="B697" i="21"/>
  <c r="C697" i="21" s="1"/>
  <c r="B696" i="21"/>
  <c r="C696" i="21" s="1"/>
  <c r="C695" i="21"/>
  <c r="B695" i="21"/>
  <c r="B694" i="21"/>
  <c r="C694" i="21" s="1"/>
  <c r="B693" i="21"/>
  <c r="C693" i="21" s="1"/>
  <c r="B692" i="21"/>
  <c r="C692" i="21" s="1"/>
  <c r="C691" i="21"/>
  <c r="B691" i="21"/>
  <c r="B690" i="21"/>
  <c r="C690" i="21" s="1"/>
  <c r="B689" i="21"/>
  <c r="C689" i="21" s="1"/>
  <c r="B688" i="21"/>
  <c r="C688" i="21" s="1"/>
  <c r="C687" i="21"/>
  <c r="B687" i="21"/>
  <c r="B686" i="21"/>
  <c r="C686" i="21" s="1"/>
  <c r="B685" i="21"/>
  <c r="C685" i="21" s="1"/>
  <c r="B684" i="21"/>
  <c r="C684" i="21" s="1"/>
  <c r="C683" i="21"/>
  <c r="B683" i="21"/>
  <c r="B682" i="21"/>
  <c r="C682" i="21" s="1"/>
  <c r="B681" i="21"/>
  <c r="C681" i="21" s="1"/>
  <c r="B680" i="21"/>
  <c r="C680" i="21" s="1"/>
  <c r="C679" i="21"/>
  <c r="B679" i="21"/>
  <c r="B678" i="21"/>
  <c r="C678" i="21" s="1"/>
  <c r="B677" i="21"/>
  <c r="C677" i="21" s="1"/>
  <c r="B676" i="21"/>
  <c r="C676" i="21" s="1"/>
  <c r="C675" i="21"/>
  <c r="B675" i="21"/>
  <c r="B674" i="21"/>
  <c r="C674" i="21" s="1"/>
  <c r="B673" i="21"/>
  <c r="C673" i="21" s="1"/>
  <c r="B672" i="21"/>
  <c r="C672" i="21" s="1"/>
  <c r="C671" i="21"/>
  <c r="B671" i="21"/>
  <c r="B670" i="21"/>
  <c r="C670" i="21" s="1"/>
  <c r="B669" i="21"/>
  <c r="C669" i="21" s="1"/>
  <c r="B668" i="21"/>
  <c r="C668" i="21" s="1"/>
  <c r="C667" i="21"/>
  <c r="B667" i="21"/>
  <c r="B666" i="21"/>
  <c r="C666" i="21" s="1"/>
  <c r="B665" i="21"/>
  <c r="C665" i="21" s="1"/>
  <c r="B664" i="21"/>
  <c r="C664" i="21" s="1"/>
  <c r="C663" i="21"/>
  <c r="B663" i="21"/>
  <c r="B662" i="21"/>
  <c r="C662" i="21" s="1"/>
  <c r="B661" i="21"/>
  <c r="C661" i="21" s="1"/>
  <c r="B660" i="21"/>
  <c r="C660" i="21" s="1"/>
  <c r="C659" i="21"/>
  <c r="B659" i="21"/>
  <c r="B658" i="21"/>
  <c r="C658" i="21" s="1"/>
  <c r="B657" i="21"/>
  <c r="C657" i="21" s="1"/>
  <c r="B656" i="21"/>
  <c r="C656" i="21" s="1"/>
  <c r="C655" i="21"/>
  <c r="B655" i="21"/>
  <c r="B654" i="21"/>
  <c r="C654" i="21" s="1"/>
  <c r="B653" i="21"/>
  <c r="C653" i="21" s="1"/>
  <c r="B652" i="21"/>
  <c r="C652" i="21" s="1"/>
  <c r="C651" i="21"/>
  <c r="B651" i="21"/>
  <c r="B650" i="21"/>
  <c r="C650" i="21" s="1"/>
  <c r="B649" i="21"/>
  <c r="C649" i="21" s="1"/>
  <c r="B648" i="21"/>
  <c r="C648" i="21" s="1"/>
  <c r="C647" i="21"/>
  <c r="B647" i="21"/>
  <c r="B646" i="21"/>
  <c r="C646" i="21" s="1"/>
  <c r="B645" i="21"/>
  <c r="C645" i="21" s="1"/>
  <c r="B644" i="21"/>
  <c r="C644" i="21" s="1"/>
  <c r="C643" i="21"/>
  <c r="B643" i="21"/>
  <c r="B642" i="21"/>
  <c r="C642" i="21" s="1"/>
  <c r="B641" i="21"/>
  <c r="C641" i="21" s="1"/>
  <c r="B640" i="21"/>
  <c r="C640" i="21" s="1"/>
  <c r="C639" i="21"/>
  <c r="B639" i="21"/>
  <c r="B638" i="21"/>
  <c r="C638" i="21" s="1"/>
  <c r="B637" i="21"/>
  <c r="C637" i="21" s="1"/>
  <c r="B636" i="21"/>
  <c r="C636" i="21" s="1"/>
  <c r="C635" i="21"/>
  <c r="B635" i="21"/>
  <c r="B634" i="21"/>
  <c r="C634" i="21" s="1"/>
  <c r="B633" i="21"/>
  <c r="C633" i="21" s="1"/>
  <c r="B632" i="21"/>
  <c r="C632" i="21" s="1"/>
  <c r="C631" i="21"/>
  <c r="B631" i="21"/>
  <c r="B630" i="21"/>
  <c r="C630" i="21" s="1"/>
  <c r="B629" i="21"/>
  <c r="C629" i="21" s="1"/>
  <c r="B628" i="21"/>
  <c r="C628" i="21" s="1"/>
  <c r="C627" i="21"/>
  <c r="B627" i="21"/>
  <c r="B626" i="21"/>
  <c r="C626" i="21" s="1"/>
  <c r="B625" i="21"/>
  <c r="C625" i="21" s="1"/>
  <c r="B624" i="21"/>
  <c r="C624" i="21" s="1"/>
  <c r="C623" i="21"/>
  <c r="B623" i="21"/>
  <c r="B622" i="21"/>
  <c r="C622" i="21" s="1"/>
  <c r="B621" i="21"/>
  <c r="C621" i="21" s="1"/>
  <c r="B620" i="21"/>
  <c r="C620" i="21" s="1"/>
  <c r="C619" i="21"/>
  <c r="B619" i="21"/>
  <c r="B618" i="21"/>
  <c r="C618" i="21" s="1"/>
  <c r="B617" i="21"/>
  <c r="C617" i="21" s="1"/>
  <c r="B616" i="21"/>
  <c r="C616" i="21" s="1"/>
  <c r="C615" i="21"/>
  <c r="B615" i="21"/>
  <c r="B614" i="21"/>
  <c r="C614" i="21" s="1"/>
  <c r="B613" i="21"/>
  <c r="C613" i="21" s="1"/>
  <c r="B612" i="21"/>
  <c r="C612" i="21" s="1"/>
  <c r="C611" i="21"/>
  <c r="B611" i="21"/>
  <c r="B610" i="21"/>
  <c r="C610" i="21" s="1"/>
  <c r="B609" i="21"/>
  <c r="C609" i="21" s="1"/>
  <c r="B608" i="21"/>
  <c r="C608" i="21" s="1"/>
  <c r="C607" i="21"/>
  <c r="B607" i="21"/>
  <c r="B606" i="21"/>
  <c r="C606" i="21" s="1"/>
  <c r="B605" i="21"/>
  <c r="C605" i="21" s="1"/>
  <c r="B604" i="21"/>
  <c r="C604" i="21" s="1"/>
  <c r="C603" i="21"/>
  <c r="B603" i="21"/>
  <c r="B602" i="21"/>
  <c r="C602" i="21" s="1"/>
  <c r="B601" i="21"/>
  <c r="C601" i="21" s="1"/>
  <c r="B600" i="21"/>
  <c r="C600" i="21" s="1"/>
  <c r="C599" i="21"/>
  <c r="B599" i="21"/>
  <c r="B598" i="21"/>
  <c r="C598" i="21" s="1"/>
  <c r="B597" i="21"/>
  <c r="C597" i="21" s="1"/>
  <c r="B596" i="21"/>
  <c r="C596" i="21" s="1"/>
  <c r="B595" i="21"/>
  <c r="C595" i="21" s="1"/>
  <c r="B594" i="21"/>
  <c r="C594" i="21" s="1"/>
  <c r="C593" i="21"/>
  <c r="B593" i="21"/>
  <c r="B592" i="21"/>
  <c r="C592" i="21" s="1"/>
  <c r="B591" i="21"/>
  <c r="C591" i="21" s="1"/>
  <c r="B590" i="21"/>
  <c r="C590" i="21" s="1"/>
  <c r="B589" i="21"/>
  <c r="C589" i="21" s="1"/>
  <c r="B588" i="21"/>
  <c r="C588" i="21" s="1"/>
  <c r="B587" i="21"/>
  <c r="C587" i="21" s="1"/>
  <c r="B586" i="21"/>
  <c r="C586" i="21" s="1"/>
  <c r="B585" i="21"/>
  <c r="C585" i="21" s="1"/>
  <c r="B584" i="21"/>
  <c r="C584" i="21" s="1"/>
  <c r="C583" i="21"/>
  <c r="B583" i="21"/>
  <c r="B582" i="21"/>
  <c r="C582" i="21" s="1"/>
  <c r="B581" i="21"/>
  <c r="C581" i="21" s="1"/>
  <c r="B580" i="21"/>
  <c r="C580" i="21" s="1"/>
  <c r="B579" i="21"/>
  <c r="C579" i="21" s="1"/>
  <c r="B578" i="21"/>
  <c r="C578" i="21" s="1"/>
  <c r="B577" i="21"/>
  <c r="C577" i="21" s="1"/>
  <c r="B576" i="21"/>
  <c r="C576" i="21" s="1"/>
  <c r="C575" i="21"/>
  <c r="B575" i="21"/>
  <c r="B574" i="21"/>
  <c r="C574" i="21" s="1"/>
  <c r="B573" i="21"/>
  <c r="C573" i="21" s="1"/>
  <c r="B572" i="21"/>
  <c r="C572" i="21" s="1"/>
  <c r="B571" i="21"/>
  <c r="C571" i="21" s="1"/>
  <c r="B570" i="21"/>
  <c r="C570" i="21" s="1"/>
  <c r="B569" i="21"/>
  <c r="C569" i="21" s="1"/>
  <c r="B568" i="21"/>
  <c r="C568" i="21" s="1"/>
  <c r="C567" i="21"/>
  <c r="B567" i="21"/>
  <c r="B566" i="21"/>
  <c r="C566" i="21" s="1"/>
  <c r="B565" i="21"/>
  <c r="C565" i="21" s="1"/>
  <c r="B564" i="21"/>
  <c r="C564" i="21" s="1"/>
  <c r="B563" i="21"/>
  <c r="C563" i="21" s="1"/>
  <c r="B562" i="21"/>
  <c r="C562" i="21" s="1"/>
  <c r="B561" i="21"/>
  <c r="C561" i="21" s="1"/>
  <c r="B560" i="21"/>
  <c r="C560" i="21" s="1"/>
  <c r="C559" i="21"/>
  <c r="B559" i="21"/>
  <c r="B558" i="21"/>
  <c r="C558" i="21" s="1"/>
  <c r="B557" i="21"/>
  <c r="C557" i="21" s="1"/>
  <c r="B556" i="21"/>
  <c r="C556" i="21" s="1"/>
  <c r="B555" i="21"/>
  <c r="C555" i="21" s="1"/>
  <c r="B554" i="21"/>
  <c r="C554" i="21" s="1"/>
  <c r="B553" i="21"/>
  <c r="C553" i="21" s="1"/>
  <c r="B552" i="21"/>
  <c r="C552" i="21" s="1"/>
  <c r="C551" i="21"/>
  <c r="B551" i="21"/>
  <c r="B550" i="21"/>
  <c r="C550" i="21" s="1"/>
  <c r="B549" i="21"/>
  <c r="C549" i="21" s="1"/>
  <c r="B548" i="21"/>
  <c r="C548" i="21" s="1"/>
  <c r="B547" i="21"/>
  <c r="C547" i="21" s="1"/>
  <c r="B546" i="21"/>
  <c r="C546" i="21" s="1"/>
  <c r="B545" i="21"/>
  <c r="C545" i="21" s="1"/>
  <c r="B544" i="21"/>
  <c r="C544" i="21" s="1"/>
  <c r="C543" i="21"/>
  <c r="B543" i="21"/>
  <c r="B542" i="21"/>
  <c r="C542" i="21" s="1"/>
  <c r="B541" i="21"/>
  <c r="C541" i="21" s="1"/>
  <c r="B540" i="21"/>
  <c r="C540" i="21" s="1"/>
  <c r="B539" i="21"/>
  <c r="C539" i="21" s="1"/>
  <c r="B538" i="21"/>
  <c r="C538" i="21" s="1"/>
  <c r="B537" i="21"/>
  <c r="C537" i="21" s="1"/>
  <c r="B536" i="21"/>
  <c r="C536" i="21" s="1"/>
  <c r="C535" i="21"/>
  <c r="B535" i="21"/>
  <c r="B534" i="21"/>
  <c r="C534" i="21" s="1"/>
  <c r="B533" i="21"/>
  <c r="C533" i="21" s="1"/>
  <c r="B532" i="21"/>
  <c r="C532" i="21" s="1"/>
  <c r="B531" i="21"/>
  <c r="C531" i="21" s="1"/>
  <c r="B530" i="21"/>
  <c r="C530" i="21" s="1"/>
  <c r="B529" i="21"/>
  <c r="C529" i="21" s="1"/>
  <c r="B528" i="21"/>
  <c r="C528" i="21" s="1"/>
  <c r="C527" i="21"/>
  <c r="B527" i="21"/>
  <c r="B526" i="21"/>
  <c r="C526" i="21" s="1"/>
  <c r="B525" i="21"/>
  <c r="C525" i="21" s="1"/>
  <c r="B524" i="21"/>
  <c r="C524" i="21" s="1"/>
  <c r="B523" i="21"/>
  <c r="C523" i="21" s="1"/>
  <c r="B522" i="21"/>
  <c r="C522" i="21" s="1"/>
  <c r="B521" i="21"/>
  <c r="C521" i="21" s="1"/>
  <c r="B520" i="21"/>
  <c r="C520" i="21" s="1"/>
  <c r="C519" i="21"/>
  <c r="B519" i="21"/>
  <c r="B518" i="21"/>
  <c r="C518" i="21" s="1"/>
  <c r="B517" i="21"/>
  <c r="C517" i="21" s="1"/>
  <c r="B516" i="21"/>
  <c r="C516" i="21" s="1"/>
  <c r="B515" i="21"/>
  <c r="C515" i="21" s="1"/>
  <c r="B514" i="21"/>
  <c r="C514" i="21" s="1"/>
  <c r="B513" i="21"/>
  <c r="C513" i="21" s="1"/>
  <c r="B512" i="21"/>
  <c r="C512" i="21" s="1"/>
  <c r="C511" i="21"/>
  <c r="B511" i="21"/>
  <c r="B510" i="21"/>
  <c r="C510" i="21" s="1"/>
  <c r="B509" i="21"/>
  <c r="C509" i="21" s="1"/>
  <c r="B508" i="21"/>
  <c r="C508" i="21" s="1"/>
  <c r="B507" i="21"/>
  <c r="C507" i="21" s="1"/>
  <c r="B506" i="21"/>
  <c r="C506" i="21" s="1"/>
  <c r="B505" i="21"/>
  <c r="C505" i="21" s="1"/>
  <c r="B504" i="21"/>
  <c r="C504" i="21" s="1"/>
  <c r="C503" i="21"/>
  <c r="B503" i="21"/>
  <c r="B502" i="21"/>
  <c r="C502" i="21" s="1"/>
  <c r="B501" i="21"/>
  <c r="C501" i="21" s="1"/>
  <c r="B500" i="21"/>
  <c r="C500" i="21" s="1"/>
  <c r="B499" i="21"/>
  <c r="C499" i="21" s="1"/>
  <c r="B498" i="21"/>
  <c r="C498" i="21" s="1"/>
  <c r="B497" i="21"/>
  <c r="C497" i="21" s="1"/>
  <c r="B496" i="21"/>
  <c r="C496" i="21" s="1"/>
  <c r="C495" i="21"/>
  <c r="B495" i="21"/>
  <c r="B494" i="21"/>
  <c r="C494" i="21" s="1"/>
  <c r="B493" i="21"/>
  <c r="C493" i="21" s="1"/>
  <c r="B492" i="21"/>
  <c r="C492" i="21" s="1"/>
  <c r="B491" i="21"/>
  <c r="C491" i="21" s="1"/>
  <c r="B490" i="21"/>
  <c r="C490" i="21" s="1"/>
  <c r="B489" i="21"/>
  <c r="C489" i="21" s="1"/>
  <c r="B488" i="21"/>
  <c r="C488" i="21" s="1"/>
  <c r="C487" i="21"/>
  <c r="B487" i="21"/>
  <c r="B486" i="21"/>
  <c r="C486" i="21" s="1"/>
  <c r="B485" i="21"/>
  <c r="C485" i="21" s="1"/>
  <c r="B484" i="21"/>
  <c r="C484" i="21" s="1"/>
  <c r="B483" i="21"/>
  <c r="C483" i="21" s="1"/>
  <c r="B482" i="21"/>
  <c r="C482" i="21" s="1"/>
  <c r="B481" i="21"/>
  <c r="C481" i="21" s="1"/>
  <c r="B480" i="21"/>
  <c r="C480" i="21" s="1"/>
  <c r="C479" i="21"/>
  <c r="B479" i="21"/>
  <c r="B478" i="21"/>
  <c r="C478" i="21" s="1"/>
  <c r="B477" i="21"/>
  <c r="C477" i="21" s="1"/>
  <c r="B476" i="21"/>
  <c r="C476" i="21" s="1"/>
  <c r="B475" i="21"/>
  <c r="C475" i="21" s="1"/>
  <c r="B474" i="21"/>
  <c r="C474" i="21" s="1"/>
  <c r="B473" i="21"/>
  <c r="C473" i="21" s="1"/>
  <c r="B472" i="21"/>
  <c r="C472" i="21" s="1"/>
  <c r="C471" i="21"/>
  <c r="B471" i="21"/>
  <c r="B470" i="21"/>
  <c r="C470" i="21" s="1"/>
  <c r="B469" i="21"/>
  <c r="C469" i="21" s="1"/>
  <c r="B468" i="21"/>
  <c r="C468" i="21" s="1"/>
  <c r="B467" i="21"/>
  <c r="C467" i="21" s="1"/>
  <c r="B466" i="21"/>
  <c r="C466" i="21" s="1"/>
  <c r="B465" i="21"/>
  <c r="C465" i="21" s="1"/>
  <c r="B464" i="21"/>
  <c r="C464" i="21" s="1"/>
  <c r="C463" i="21"/>
  <c r="B463" i="21"/>
  <c r="B462" i="21"/>
  <c r="C462" i="21" s="1"/>
  <c r="B461" i="21"/>
  <c r="C461" i="21" s="1"/>
  <c r="B460" i="21"/>
  <c r="C460" i="21" s="1"/>
  <c r="B459" i="21"/>
  <c r="C459" i="21" s="1"/>
  <c r="B458" i="21"/>
  <c r="C458" i="21" s="1"/>
  <c r="B457" i="21"/>
  <c r="C457" i="21" s="1"/>
  <c r="B456" i="21"/>
  <c r="C456" i="21" s="1"/>
  <c r="C455" i="21"/>
  <c r="B455" i="21"/>
  <c r="B454" i="21"/>
  <c r="C454" i="21" s="1"/>
  <c r="B453" i="21"/>
  <c r="C453" i="21" s="1"/>
  <c r="B452" i="21"/>
  <c r="C452" i="21" s="1"/>
  <c r="B451" i="21"/>
  <c r="C451" i="21" s="1"/>
  <c r="B450" i="21"/>
  <c r="C450" i="21" s="1"/>
  <c r="B449" i="21"/>
  <c r="C449" i="21" s="1"/>
  <c r="B448" i="21"/>
  <c r="C448" i="21" s="1"/>
  <c r="C447" i="21"/>
  <c r="B447" i="21"/>
  <c r="B446" i="21"/>
  <c r="C446" i="21" s="1"/>
  <c r="B445" i="21"/>
  <c r="C445" i="21" s="1"/>
  <c r="B444" i="21"/>
  <c r="C444" i="21" s="1"/>
  <c r="B443" i="21"/>
  <c r="C443" i="21" s="1"/>
  <c r="B442" i="21"/>
  <c r="C442" i="21" s="1"/>
  <c r="B441" i="21"/>
  <c r="C441" i="21" s="1"/>
  <c r="B440" i="21"/>
  <c r="C440" i="21" s="1"/>
  <c r="C439" i="21"/>
  <c r="B439" i="21"/>
  <c r="B438" i="21"/>
  <c r="C438" i="21" s="1"/>
  <c r="B437" i="21"/>
  <c r="C437" i="21" s="1"/>
  <c r="B436" i="21"/>
  <c r="C436" i="21" s="1"/>
  <c r="B435" i="21"/>
  <c r="C435" i="21" s="1"/>
  <c r="B434" i="21"/>
  <c r="C434" i="21" s="1"/>
  <c r="B433" i="21"/>
  <c r="C433" i="21" s="1"/>
  <c r="B432" i="21"/>
  <c r="C432" i="21" s="1"/>
  <c r="C431" i="21"/>
  <c r="B431" i="21"/>
  <c r="B430" i="21"/>
  <c r="C430" i="21" s="1"/>
  <c r="B429" i="21"/>
  <c r="C429" i="21" s="1"/>
  <c r="B428" i="21"/>
  <c r="C428" i="21" s="1"/>
  <c r="B427" i="21"/>
  <c r="C427" i="21" s="1"/>
  <c r="B426" i="21"/>
  <c r="C426" i="21" s="1"/>
  <c r="B425" i="21"/>
  <c r="C425" i="21" s="1"/>
  <c r="B424" i="21"/>
  <c r="C424" i="21" s="1"/>
  <c r="C423" i="21"/>
  <c r="B423" i="21"/>
  <c r="B422" i="21"/>
  <c r="C422" i="21" s="1"/>
  <c r="B421" i="21"/>
  <c r="C421" i="21" s="1"/>
  <c r="B420" i="21"/>
  <c r="C420" i="21" s="1"/>
  <c r="B419" i="21"/>
  <c r="C419" i="21" s="1"/>
  <c r="B418" i="21"/>
  <c r="C418" i="21" s="1"/>
  <c r="B417" i="21"/>
  <c r="C417" i="21" s="1"/>
  <c r="B416" i="21"/>
  <c r="C416" i="21" s="1"/>
  <c r="C415" i="21"/>
  <c r="B415" i="21"/>
  <c r="B414" i="21"/>
  <c r="C414" i="21" s="1"/>
  <c r="B413" i="21"/>
  <c r="C413" i="21" s="1"/>
  <c r="B412" i="21"/>
  <c r="C412" i="21" s="1"/>
  <c r="B411" i="21"/>
  <c r="C411" i="21" s="1"/>
  <c r="B410" i="21"/>
  <c r="C410" i="21" s="1"/>
  <c r="B409" i="21"/>
  <c r="C409" i="21" s="1"/>
  <c r="B408" i="21"/>
  <c r="C408" i="21" s="1"/>
  <c r="C407" i="21"/>
  <c r="B407" i="21"/>
  <c r="B406" i="21"/>
  <c r="C406" i="21" s="1"/>
  <c r="B405" i="21"/>
  <c r="C405" i="21" s="1"/>
  <c r="B404" i="21"/>
  <c r="C404" i="21" s="1"/>
  <c r="B403" i="21"/>
  <c r="C403" i="21" s="1"/>
  <c r="B402" i="21"/>
  <c r="C402" i="21" s="1"/>
  <c r="B401" i="21"/>
  <c r="C401" i="21" s="1"/>
  <c r="B400" i="21"/>
  <c r="C400" i="21" s="1"/>
  <c r="C399" i="21"/>
  <c r="B399" i="21"/>
  <c r="B398" i="21"/>
  <c r="C398" i="21" s="1"/>
  <c r="B397" i="21"/>
  <c r="C397" i="21" s="1"/>
  <c r="B396" i="21"/>
  <c r="C396" i="21" s="1"/>
  <c r="B395" i="21"/>
  <c r="C395" i="21" s="1"/>
  <c r="B394" i="21"/>
  <c r="C394" i="21" s="1"/>
  <c r="B393" i="21"/>
  <c r="C393" i="21" s="1"/>
  <c r="B392" i="21"/>
  <c r="C392" i="21" s="1"/>
  <c r="C391" i="21"/>
  <c r="B391" i="21"/>
  <c r="B390" i="21"/>
  <c r="C390" i="21" s="1"/>
  <c r="B389" i="21"/>
  <c r="C389" i="21" s="1"/>
  <c r="B388" i="21"/>
  <c r="C388" i="21" s="1"/>
  <c r="B387" i="21"/>
  <c r="C387" i="21" s="1"/>
  <c r="B386" i="21"/>
  <c r="C386" i="21" s="1"/>
  <c r="B385" i="21"/>
  <c r="C385" i="21" s="1"/>
  <c r="B384" i="21"/>
  <c r="C384" i="21" s="1"/>
  <c r="C383" i="21"/>
  <c r="B383" i="21"/>
  <c r="B382" i="21"/>
  <c r="C382" i="21" s="1"/>
  <c r="B381" i="21"/>
  <c r="C381" i="21" s="1"/>
  <c r="B380" i="21"/>
  <c r="C380" i="21" s="1"/>
  <c r="B379" i="21"/>
  <c r="C379" i="21" s="1"/>
  <c r="B378" i="21"/>
  <c r="C378" i="21" s="1"/>
  <c r="B377" i="21"/>
  <c r="C377" i="21" s="1"/>
  <c r="B376" i="21"/>
  <c r="C376" i="21" s="1"/>
  <c r="C375" i="21"/>
  <c r="B375" i="21"/>
  <c r="B374" i="21"/>
  <c r="C374" i="21" s="1"/>
  <c r="B373" i="21"/>
  <c r="C373" i="21" s="1"/>
  <c r="B372" i="21"/>
  <c r="C372" i="21" s="1"/>
  <c r="B371" i="21"/>
  <c r="C371" i="21" s="1"/>
  <c r="B370" i="21"/>
  <c r="C370" i="21" s="1"/>
  <c r="B369" i="21"/>
  <c r="C369" i="21" s="1"/>
  <c r="E368" i="21"/>
  <c r="D368" i="21"/>
  <c r="B368" i="21"/>
  <c r="C368" i="21" s="1"/>
  <c r="B367" i="21"/>
  <c r="C367" i="21" s="1"/>
  <c r="B366" i="21"/>
  <c r="C366" i="21" s="1"/>
  <c r="B365" i="21"/>
  <c r="C365" i="21" s="1"/>
  <c r="B364" i="21"/>
  <c r="C364" i="21" s="1"/>
  <c r="B363" i="21"/>
  <c r="C363" i="21" s="1"/>
  <c r="C362" i="21"/>
  <c r="B362" i="21"/>
  <c r="B361" i="21"/>
  <c r="C361" i="21" s="1"/>
  <c r="B360" i="21"/>
  <c r="C360" i="21" s="1"/>
  <c r="B359" i="21"/>
  <c r="C359" i="21" s="1"/>
  <c r="B358" i="21"/>
  <c r="C358" i="21" s="1"/>
  <c r="B357" i="21"/>
  <c r="C357" i="21" s="1"/>
  <c r="B356" i="21"/>
  <c r="C356" i="21" s="1"/>
  <c r="B355" i="21"/>
  <c r="C355" i="21" s="1"/>
  <c r="C354" i="21"/>
  <c r="B354" i="21"/>
  <c r="B353" i="21"/>
  <c r="C353" i="21" s="1"/>
  <c r="B352" i="21"/>
  <c r="C352" i="21" s="1"/>
  <c r="B351" i="21"/>
  <c r="C351" i="21" s="1"/>
  <c r="B350" i="21"/>
  <c r="C350" i="21" s="1"/>
  <c r="B349" i="21"/>
  <c r="C349" i="21" s="1"/>
  <c r="B348" i="21"/>
  <c r="C348" i="21" s="1"/>
  <c r="B347" i="21"/>
  <c r="C347" i="21" s="1"/>
  <c r="C346" i="21"/>
  <c r="B346" i="21"/>
  <c r="B345" i="21"/>
  <c r="C345" i="21" s="1"/>
  <c r="B344" i="21"/>
  <c r="C344" i="21" s="1"/>
  <c r="B343" i="21"/>
  <c r="C343" i="21" s="1"/>
  <c r="B342" i="21"/>
  <c r="C342" i="21" s="1"/>
  <c r="B341" i="21"/>
  <c r="C341" i="21" s="1"/>
  <c r="B340" i="21"/>
  <c r="C340" i="21" s="1"/>
  <c r="B339" i="21"/>
  <c r="C339" i="21" s="1"/>
  <c r="C338" i="21"/>
  <c r="B338" i="21"/>
  <c r="B337" i="21"/>
  <c r="C337" i="21" s="1"/>
  <c r="B336" i="21"/>
  <c r="C336" i="21" s="1"/>
  <c r="B335" i="21"/>
  <c r="C335" i="21" s="1"/>
  <c r="B334" i="21"/>
  <c r="C334" i="21" s="1"/>
  <c r="D333" i="21"/>
  <c r="B333" i="21"/>
  <c r="C333" i="21" s="1"/>
  <c r="B332" i="21"/>
  <c r="C332" i="21" s="1"/>
  <c r="B331" i="21"/>
  <c r="C331" i="21" s="1"/>
  <c r="B330" i="21"/>
  <c r="C330" i="21" s="1"/>
  <c r="B329" i="21"/>
  <c r="C329" i="21" s="1"/>
  <c r="B328" i="21"/>
  <c r="C328" i="21" s="1"/>
  <c r="B327" i="21"/>
  <c r="C327" i="21" s="1"/>
  <c r="C326" i="21"/>
  <c r="B326" i="21"/>
  <c r="B325" i="21"/>
  <c r="C325" i="21" s="1"/>
  <c r="B324" i="21"/>
  <c r="C324" i="21" s="1"/>
  <c r="B323" i="21"/>
  <c r="C323" i="21" s="1"/>
  <c r="B322" i="21"/>
  <c r="C322" i="21" s="1"/>
  <c r="B321" i="21"/>
  <c r="C321" i="21" s="1"/>
  <c r="B320" i="21"/>
  <c r="C320" i="21" s="1"/>
  <c r="B319" i="21"/>
  <c r="C319" i="21" s="1"/>
  <c r="C318" i="21"/>
  <c r="B318" i="21"/>
  <c r="B317" i="21"/>
  <c r="C317" i="21" s="1"/>
  <c r="B316" i="21"/>
  <c r="C316" i="21" s="1"/>
  <c r="B315" i="21"/>
  <c r="C315" i="21" s="1"/>
  <c r="B314" i="21"/>
  <c r="C314" i="21" s="1"/>
  <c r="B313" i="21"/>
  <c r="C313" i="21" s="1"/>
  <c r="B312" i="21"/>
  <c r="C312" i="21" s="1"/>
  <c r="B311" i="21"/>
  <c r="C311" i="21" s="1"/>
  <c r="C310" i="21"/>
  <c r="B310" i="21"/>
  <c r="B309" i="21"/>
  <c r="C309" i="21" s="1"/>
  <c r="B308" i="21"/>
  <c r="C308" i="21" s="1"/>
  <c r="B307" i="21"/>
  <c r="C307" i="21" s="1"/>
  <c r="B306" i="21"/>
  <c r="C306" i="21" s="1"/>
  <c r="B305" i="21"/>
  <c r="C305" i="21" s="1"/>
  <c r="B304" i="21"/>
  <c r="C304" i="21" s="1"/>
  <c r="D303" i="21"/>
  <c r="B303" i="21"/>
  <c r="C303" i="21" s="1"/>
  <c r="B302" i="21"/>
  <c r="C302" i="21" s="1"/>
  <c r="B301" i="21"/>
  <c r="C301" i="21" s="1"/>
  <c r="B300" i="21"/>
  <c r="C300" i="21" s="1"/>
  <c r="B299" i="21"/>
  <c r="C299" i="21" s="1"/>
  <c r="B298" i="21"/>
  <c r="C298" i="21" s="1"/>
  <c r="C297" i="21"/>
  <c r="B297" i="21"/>
  <c r="B296" i="21"/>
  <c r="C296" i="21" s="1"/>
  <c r="B295" i="21"/>
  <c r="C295" i="21" s="1"/>
  <c r="B294" i="21"/>
  <c r="C294" i="21" s="1"/>
  <c r="C293" i="21"/>
  <c r="B293" i="21"/>
  <c r="B292" i="21"/>
  <c r="C292" i="21" s="1"/>
  <c r="B291" i="21"/>
  <c r="C291" i="21" s="1"/>
  <c r="B290" i="21"/>
  <c r="C290" i="21" s="1"/>
  <c r="C289" i="21"/>
  <c r="B289" i="21"/>
  <c r="B288" i="21"/>
  <c r="C288" i="21" s="1"/>
  <c r="B287" i="21"/>
  <c r="C287" i="21" s="1"/>
  <c r="B286" i="21"/>
  <c r="C286" i="21" s="1"/>
  <c r="C285" i="21"/>
  <c r="B285" i="21"/>
  <c r="B284" i="21"/>
  <c r="C284" i="21" s="1"/>
  <c r="B283" i="21"/>
  <c r="C283" i="21" s="1"/>
  <c r="B282" i="21"/>
  <c r="C282" i="21" s="1"/>
  <c r="C281" i="21"/>
  <c r="B281" i="21"/>
  <c r="B280" i="21"/>
  <c r="C280" i="21" s="1"/>
  <c r="B279" i="21"/>
  <c r="C279" i="21" s="1"/>
  <c r="B278" i="21"/>
  <c r="C278" i="21" s="1"/>
  <c r="C277" i="21"/>
  <c r="B277" i="21"/>
  <c r="B276" i="21"/>
  <c r="C276" i="21" s="1"/>
  <c r="B275" i="21"/>
  <c r="C275" i="21" s="1"/>
  <c r="D274" i="21"/>
  <c r="D275" i="21" s="1"/>
  <c r="D276" i="21" s="1"/>
  <c r="B274" i="21"/>
  <c r="C274" i="21" s="1"/>
  <c r="D273" i="21"/>
  <c r="C273" i="21"/>
  <c r="B273" i="21"/>
  <c r="B272" i="21"/>
  <c r="C272" i="21" s="1"/>
  <c r="B271" i="21"/>
  <c r="C271" i="21" s="1"/>
  <c r="B270" i="21"/>
  <c r="C270" i="21" s="1"/>
  <c r="C269" i="21"/>
  <c r="B269" i="21"/>
  <c r="B268" i="21"/>
  <c r="C268" i="21" s="1"/>
  <c r="B267" i="21"/>
  <c r="C267" i="21" s="1"/>
  <c r="B266" i="21"/>
  <c r="C266" i="21" s="1"/>
  <c r="C265" i="21"/>
  <c r="B265" i="21"/>
  <c r="B264" i="21"/>
  <c r="C264" i="21" s="1"/>
  <c r="B263" i="21"/>
  <c r="C263" i="21" s="1"/>
  <c r="B262" i="21"/>
  <c r="C262" i="21" s="1"/>
  <c r="C261" i="21"/>
  <c r="B261" i="21"/>
  <c r="B260" i="21"/>
  <c r="C260" i="21" s="1"/>
  <c r="B259" i="21"/>
  <c r="C259" i="21" s="1"/>
  <c r="B258" i="21"/>
  <c r="C258" i="21" s="1"/>
  <c r="C257" i="21"/>
  <c r="B257" i="21"/>
  <c r="B256" i="21"/>
  <c r="C256" i="21" s="1"/>
  <c r="B255" i="21"/>
  <c r="C255" i="21" s="1"/>
  <c r="B254" i="21"/>
  <c r="C254" i="21" s="1"/>
  <c r="C253" i="21"/>
  <c r="B253" i="21"/>
  <c r="B252" i="21"/>
  <c r="C252" i="21" s="1"/>
  <c r="B251" i="21"/>
  <c r="C251" i="21" s="1"/>
  <c r="B250" i="21"/>
  <c r="C250" i="21" s="1"/>
  <c r="C249" i="21"/>
  <c r="B249" i="21"/>
  <c r="B248" i="21"/>
  <c r="C248" i="21" s="1"/>
  <c r="B247" i="21"/>
  <c r="C247" i="21" s="1"/>
  <c r="B246" i="21"/>
  <c r="C246" i="21" s="1"/>
  <c r="C245" i="21"/>
  <c r="B245" i="21"/>
  <c r="B244" i="21"/>
  <c r="C244" i="21" s="1"/>
  <c r="D243" i="21"/>
  <c r="D244" i="21" s="1"/>
  <c r="C243" i="21"/>
  <c r="B243" i="21"/>
  <c r="B242" i="21"/>
  <c r="C242" i="21" s="1"/>
  <c r="B241" i="21"/>
  <c r="C241" i="21" s="1"/>
  <c r="B240" i="21"/>
  <c r="C240" i="21" s="1"/>
  <c r="C239" i="21"/>
  <c r="B239" i="21"/>
  <c r="B238" i="21"/>
  <c r="C238" i="21" s="1"/>
  <c r="B237" i="21"/>
  <c r="C237" i="21" s="1"/>
  <c r="B236" i="21"/>
  <c r="C236" i="21" s="1"/>
  <c r="C235" i="21"/>
  <c r="B235" i="21"/>
  <c r="B234" i="21"/>
  <c r="C234" i="21" s="1"/>
  <c r="B233" i="21"/>
  <c r="C233" i="21" s="1"/>
  <c r="B232" i="21"/>
  <c r="C232" i="21" s="1"/>
  <c r="C231" i="21"/>
  <c r="B231" i="21"/>
  <c r="B230" i="21"/>
  <c r="C230" i="21" s="1"/>
  <c r="B229" i="21"/>
  <c r="C229" i="21" s="1"/>
  <c r="B228" i="21"/>
  <c r="C228" i="21" s="1"/>
  <c r="C227" i="21"/>
  <c r="B227" i="21"/>
  <c r="B226" i="21"/>
  <c r="C226" i="21" s="1"/>
  <c r="B225" i="21"/>
  <c r="C225" i="21" s="1"/>
  <c r="B224" i="21"/>
  <c r="C224" i="21" s="1"/>
  <c r="C223" i="21"/>
  <c r="B223" i="21"/>
  <c r="B222" i="21"/>
  <c r="C222" i="21" s="1"/>
  <c r="B221" i="21"/>
  <c r="C221" i="21" s="1"/>
  <c r="B220" i="21"/>
  <c r="C220" i="21" s="1"/>
  <c r="C219" i="21"/>
  <c r="B219" i="21"/>
  <c r="B218" i="21"/>
  <c r="C218" i="21" s="1"/>
  <c r="B217" i="21"/>
  <c r="C217" i="21" s="1"/>
  <c r="B216" i="21"/>
  <c r="C216" i="21" s="1"/>
  <c r="C215" i="21"/>
  <c r="B215" i="21"/>
  <c r="B214" i="21"/>
  <c r="C214" i="21" s="1"/>
  <c r="D213" i="21"/>
  <c r="C213" i="21"/>
  <c r="B213" i="21"/>
  <c r="B212" i="21"/>
  <c r="C212" i="21" s="1"/>
  <c r="B211" i="21"/>
  <c r="C211" i="21" s="1"/>
  <c r="B210" i="21"/>
  <c r="C210" i="21" s="1"/>
  <c r="C209" i="21"/>
  <c r="B209" i="21"/>
  <c r="B208" i="21"/>
  <c r="C208" i="21" s="1"/>
  <c r="B207" i="21"/>
  <c r="C207" i="21" s="1"/>
  <c r="B206" i="21"/>
  <c r="C206" i="21" s="1"/>
  <c r="C205" i="21"/>
  <c r="B205" i="21"/>
  <c r="B204" i="21"/>
  <c r="C204" i="21" s="1"/>
  <c r="B203" i="21"/>
  <c r="C203" i="21" s="1"/>
  <c r="B202" i="21"/>
  <c r="C202" i="21" s="1"/>
  <c r="C201" i="21"/>
  <c r="B201" i="21"/>
  <c r="B200" i="21"/>
  <c r="C200" i="21" s="1"/>
  <c r="B199" i="21"/>
  <c r="C199" i="21" s="1"/>
  <c r="B198" i="21"/>
  <c r="C198" i="21" s="1"/>
  <c r="C197" i="21"/>
  <c r="B197" i="21"/>
  <c r="B196" i="21"/>
  <c r="C196" i="21" s="1"/>
  <c r="B195" i="21"/>
  <c r="C195" i="21" s="1"/>
  <c r="B194" i="21"/>
  <c r="C194" i="21" s="1"/>
  <c r="C193" i="21"/>
  <c r="B193" i="21"/>
  <c r="B192" i="21"/>
  <c r="C192" i="21" s="1"/>
  <c r="B191" i="21"/>
  <c r="C191" i="21" s="1"/>
  <c r="B190" i="21"/>
  <c r="C190" i="21" s="1"/>
  <c r="C189" i="21"/>
  <c r="B189" i="21"/>
  <c r="B188" i="21"/>
  <c r="C188" i="21" s="1"/>
  <c r="B187" i="21"/>
  <c r="C187" i="21" s="1"/>
  <c r="B186" i="21"/>
  <c r="C186" i="21" s="1"/>
  <c r="C185" i="21"/>
  <c r="B185" i="21"/>
  <c r="B184" i="21"/>
  <c r="C184" i="21" s="1"/>
  <c r="D183" i="21"/>
  <c r="D184" i="21" s="1"/>
  <c r="C183" i="21"/>
  <c r="B183" i="21"/>
  <c r="B182" i="21"/>
  <c r="C182" i="21" s="1"/>
  <c r="B181" i="21"/>
  <c r="C181" i="21" s="1"/>
  <c r="B180" i="21"/>
  <c r="C180" i="21" s="1"/>
  <c r="C179" i="21"/>
  <c r="B179" i="21"/>
  <c r="B178" i="21"/>
  <c r="C178" i="21" s="1"/>
  <c r="B177" i="21"/>
  <c r="C177" i="21" s="1"/>
  <c r="B176" i="21"/>
  <c r="C176" i="21" s="1"/>
  <c r="C175" i="21"/>
  <c r="B175" i="21"/>
  <c r="B174" i="21"/>
  <c r="C174" i="21" s="1"/>
  <c r="B173" i="21"/>
  <c r="C173" i="21" s="1"/>
  <c r="B172" i="21"/>
  <c r="C172" i="21" s="1"/>
  <c r="C171" i="21"/>
  <c r="B171" i="21"/>
  <c r="B170" i="21"/>
  <c r="C170" i="21" s="1"/>
  <c r="B169" i="21"/>
  <c r="C169" i="21" s="1"/>
  <c r="B168" i="21"/>
  <c r="C168" i="21" s="1"/>
  <c r="C167" i="21"/>
  <c r="B167" i="21"/>
  <c r="B166" i="21"/>
  <c r="C166" i="21" s="1"/>
  <c r="B165" i="21"/>
  <c r="C165" i="21" s="1"/>
  <c r="B164" i="21"/>
  <c r="C164" i="21" s="1"/>
  <c r="C163" i="21"/>
  <c r="B163" i="21"/>
  <c r="B162" i="21"/>
  <c r="C162" i="21" s="1"/>
  <c r="B161" i="21"/>
  <c r="C161" i="21" s="1"/>
  <c r="B160" i="21"/>
  <c r="C160" i="21" s="1"/>
  <c r="C159" i="21"/>
  <c r="B159" i="21"/>
  <c r="B158" i="21"/>
  <c r="C158" i="21" s="1"/>
  <c r="B157" i="21"/>
  <c r="C157" i="21" s="1"/>
  <c r="B156" i="21"/>
  <c r="C156" i="21" s="1"/>
  <c r="C155" i="21"/>
  <c r="B155" i="21"/>
  <c r="B154" i="21"/>
  <c r="C154" i="21" s="1"/>
  <c r="D153" i="21"/>
  <c r="C153" i="21"/>
  <c r="B153" i="21"/>
  <c r="B152" i="21"/>
  <c r="C152" i="21" s="1"/>
  <c r="B151" i="21"/>
  <c r="C151" i="21" s="1"/>
  <c r="B150" i="21"/>
  <c r="C150" i="21" s="1"/>
  <c r="C149" i="21"/>
  <c r="B149" i="21"/>
  <c r="B148" i="21"/>
  <c r="C148" i="21" s="1"/>
  <c r="B147" i="21"/>
  <c r="C147" i="21" s="1"/>
  <c r="B146" i="21"/>
  <c r="C146" i="21" s="1"/>
  <c r="C145" i="21"/>
  <c r="B145" i="21"/>
  <c r="B144" i="21"/>
  <c r="C144" i="21" s="1"/>
  <c r="B143" i="21"/>
  <c r="C143" i="21" s="1"/>
  <c r="B142" i="21"/>
  <c r="C142" i="21" s="1"/>
  <c r="C141" i="21"/>
  <c r="B141" i="21"/>
  <c r="B140" i="21"/>
  <c r="C140" i="21" s="1"/>
  <c r="B139" i="21"/>
  <c r="C139" i="21" s="1"/>
  <c r="B138" i="21"/>
  <c r="C138" i="21" s="1"/>
  <c r="C137" i="21"/>
  <c r="B137" i="21"/>
  <c r="B136" i="21"/>
  <c r="C136" i="21" s="1"/>
  <c r="B135" i="21"/>
  <c r="C135" i="21" s="1"/>
  <c r="B134" i="21"/>
  <c r="C134" i="21" s="1"/>
  <c r="C133" i="21"/>
  <c r="B133" i="21"/>
  <c r="B132" i="21"/>
  <c r="C132" i="21" s="1"/>
  <c r="B131" i="21"/>
  <c r="C131" i="21" s="1"/>
  <c r="B130" i="21"/>
  <c r="C130" i="21" s="1"/>
  <c r="C129" i="21"/>
  <c r="B129" i="21"/>
  <c r="B128" i="21"/>
  <c r="C128" i="21" s="1"/>
  <c r="B127" i="21"/>
  <c r="C127" i="21" s="1"/>
  <c r="B126" i="21"/>
  <c r="C126" i="21" s="1"/>
  <c r="C125" i="21"/>
  <c r="B125" i="21"/>
  <c r="B124" i="21"/>
  <c r="C124" i="21" s="1"/>
  <c r="D123" i="21"/>
  <c r="D124" i="21" s="1"/>
  <c r="C123" i="21"/>
  <c r="B123" i="21"/>
  <c r="B122" i="21"/>
  <c r="C122" i="21" s="1"/>
  <c r="B121" i="21"/>
  <c r="C121" i="21" s="1"/>
  <c r="B120" i="21"/>
  <c r="C120" i="21" s="1"/>
  <c r="B119" i="21"/>
  <c r="C119" i="21" s="1"/>
  <c r="B118" i="21"/>
  <c r="C118" i="21" s="1"/>
  <c r="B117" i="21"/>
  <c r="C117" i="21" s="1"/>
  <c r="B116" i="21"/>
  <c r="C116" i="21" s="1"/>
  <c r="C115" i="21"/>
  <c r="B115" i="21"/>
  <c r="B114" i="21"/>
  <c r="C114" i="21" s="1"/>
  <c r="B113" i="21"/>
  <c r="C113" i="21" s="1"/>
  <c r="B112" i="21"/>
  <c r="C112" i="21" s="1"/>
  <c r="B111" i="21"/>
  <c r="C111" i="21" s="1"/>
  <c r="B110" i="21"/>
  <c r="C110" i="21" s="1"/>
  <c r="B109" i="21"/>
  <c r="C109" i="21" s="1"/>
  <c r="B108" i="21"/>
  <c r="C108" i="21" s="1"/>
  <c r="C107" i="21"/>
  <c r="B107" i="21"/>
  <c r="B106" i="21"/>
  <c r="C106" i="21" s="1"/>
  <c r="B105" i="21"/>
  <c r="C105" i="21" s="1"/>
  <c r="B104" i="21"/>
  <c r="C104" i="21" s="1"/>
  <c r="B103" i="21"/>
  <c r="C103" i="21" s="1"/>
  <c r="B102" i="21"/>
  <c r="C102" i="21" s="1"/>
  <c r="B101" i="21"/>
  <c r="C101" i="21" s="1"/>
  <c r="B100" i="21"/>
  <c r="C100" i="21" s="1"/>
  <c r="C99" i="21"/>
  <c r="B99" i="21"/>
  <c r="B98" i="21"/>
  <c r="C98" i="21" s="1"/>
  <c r="B97" i="21"/>
  <c r="C97" i="21" s="1"/>
  <c r="B96" i="21"/>
  <c r="C96" i="21" s="1"/>
  <c r="B95" i="21"/>
  <c r="C95" i="21" s="1"/>
  <c r="B94" i="21"/>
  <c r="C94" i="21" s="1"/>
  <c r="D93" i="21"/>
  <c r="B93" i="21"/>
  <c r="C93" i="21" s="1"/>
  <c r="B92" i="21"/>
  <c r="C92" i="21" s="1"/>
  <c r="B91" i="21"/>
  <c r="C91" i="21" s="1"/>
  <c r="B90" i="21"/>
  <c r="C90" i="21" s="1"/>
  <c r="B89" i="21"/>
  <c r="C89" i="21" s="1"/>
  <c r="B88" i="21"/>
  <c r="C88" i="21" s="1"/>
  <c r="C87" i="21"/>
  <c r="B87" i="21"/>
  <c r="B86" i="21"/>
  <c r="C86" i="21" s="1"/>
  <c r="B85" i="21"/>
  <c r="C85" i="21" s="1"/>
  <c r="B84" i="21"/>
  <c r="C84" i="21" s="1"/>
  <c r="B83" i="21"/>
  <c r="C83" i="21" s="1"/>
  <c r="B82" i="21"/>
  <c r="C82" i="21" s="1"/>
  <c r="B81" i="21"/>
  <c r="C81" i="21" s="1"/>
  <c r="B80" i="21"/>
  <c r="C80" i="21" s="1"/>
  <c r="C79" i="21"/>
  <c r="B79" i="21"/>
  <c r="B78" i="21"/>
  <c r="C78" i="21" s="1"/>
  <c r="B77" i="21"/>
  <c r="C77" i="21" s="1"/>
  <c r="B76" i="21"/>
  <c r="C76" i="21" s="1"/>
  <c r="B75" i="21"/>
  <c r="C75" i="21" s="1"/>
  <c r="B74" i="21"/>
  <c r="C74" i="21" s="1"/>
  <c r="B73" i="21"/>
  <c r="C73" i="21" s="1"/>
  <c r="B72" i="21"/>
  <c r="C72" i="21" s="1"/>
  <c r="C71" i="21"/>
  <c r="B71" i="21"/>
  <c r="B70" i="21"/>
  <c r="C70" i="21" s="1"/>
  <c r="B69" i="21"/>
  <c r="C69" i="21" s="1"/>
  <c r="B68" i="21"/>
  <c r="C68" i="21" s="1"/>
  <c r="B67" i="21"/>
  <c r="C67" i="21" s="1"/>
  <c r="B66" i="21"/>
  <c r="C66" i="21" s="1"/>
  <c r="B65" i="21"/>
  <c r="C65" i="21" s="1"/>
  <c r="B64" i="21"/>
  <c r="C64" i="21" s="1"/>
  <c r="D63" i="21"/>
  <c r="B63" i="21"/>
  <c r="C63" i="21" s="1"/>
  <c r="B62" i="21"/>
  <c r="C62" i="21" s="1"/>
  <c r="B61" i="21"/>
  <c r="C61" i="21" s="1"/>
  <c r="B60" i="21"/>
  <c r="C60" i="21" s="1"/>
  <c r="C59" i="21"/>
  <c r="B59" i="21"/>
  <c r="B58" i="21"/>
  <c r="C58" i="21" s="1"/>
  <c r="B57" i="21"/>
  <c r="C57" i="21" s="1"/>
  <c r="B56" i="21"/>
  <c r="C56" i="21" s="1"/>
  <c r="B55" i="21"/>
  <c r="C55" i="21" s="1"/>
  <c r="B54" i="21"/>
  <c r="C54" i="21" s="1"/>
  <c r="B53" i="21"/>
  <c r="C53" i="21" s="1"/>
  <c r="B52" i="21"/>
  <c r="C52" i="21" s="1"/>
  <c r="C51" i="21"/>
  <c r="B51" i="21"/>
  <c r="B50" i="21"/>
  <c r="C50" i="21" s="1"/>
  <c r="B49" i="21"/>
  <c r="C49" i="21" s="1"/>
  <c r="B48" i="21"/>
  <c r="C48" i="21" s="1"/>
  <c r="B47" i="21"/>
  <c r="C47" i="21" s="1"/>
  <c r="B46" i="21"/>
  <c r="C46" i="21" s="1"/>
  <c r="B45" i="21"/>
  <c r="C45" i="21" s="1"/>
  <c r="B44" i="21"/>
  <c r="C44" i="21" s="1"/>
  <c r="C43" i="21"/>
  <c r="B43" i="21"/>
  <c r="B42" i="21"/>
  <c r="C42" i="21" s="1"/>
  <c r="B41" i="21"/>
  <c r="C41" i="21" s="1"/>
  <c r="B40" i="21"/>
  <c r="C40" i="21" s="1"/>
  <c r="B39" i="21"/>
  <c r="C39" i="21" s="1"/>
  <c r="B38" i="21"/>
  <c r="C38" i="21" s="1"/>
  <c r="B37" i="21"/>
  <c r="C37" i="21" s="1"/>
  <c r="B36" i="21"/>
  <c r="C36" i="21" s="1"/>
  <c r="C35" i="21"/>
  <c r="B35" i="21"/>
  <c r="B34" i="21"/>
  <c r="C34" i="21" s="1"/>
  <c r="D33" i="21"/>
  <c r="B33" i="21"/>
  <c r="C33" i="21" s="1"/>
  <c r="D3" i="21"/>
  <c r="C3" i="21"/>
  <c r="A3" i="21"/>
  <c r="A4" i="21" s="1"/>
  <c r="D214" i="21" l="1"/>
  <c r="D215" i="21" s="1"/>
  <c r="D216" i="21" s="1"/>
  <c r="D154" i="21"/>
  <c r="D155" i="21" s="1"/>
  <c r="D156" i="21" s="1"/>
  <c r="D157" i="21" s="1"/>
  <c r="D158" i="21" s="1"/>
  <c r="D159" i="21" s="1"/>
  <c r="D160" i="21" s="1"/>
  <c r="D161" i="21" s="1"/>
  <c r="D162" i="21" s="1"/>
  <c r="D163" i="21" s="1"/>
  <c r="D164" i="21" s="1"/>
  <c r="D165" i="21" s="1"/>
  <c r="D166" i="21" s="1"/>
  <c r="D167" i="21" s="1"/>
  <c r="D168" i="21" s="1"/>
  <c r="D169" i="21" s="1"/>
  <c r="D170" i="21" s="1"/>
  <c r="D171" i="21" s="1"/>
  <c r="D172" i="21" s="1"/>
  <c r="D173" i="21" s="1"/>
  <c r="D174" i="21" s="1"/>
  <c r="D175" i="21" s="1"/>
  <c r="D176" i="21" s="1"/>
  <c r="D177" i="21" s="1"/>
  <c r="D178" i="21" s="1"/>
  <c r="D179" i="21" s="1"/>
  <c r="D180" i="21" s="1"/>
  <c r="D181" i="21" s="1"/>
  <c r="D182" i="21" s="1"/>
  <c r="D94" i="21"/>
  <c r="D64" i="21"/>
  <c r="D95" i="21"/>
  <c r="D96" i="21" s="1"/>
  <c r="D97" i="21" s="1"/>
  <c r="D98" i="21" s="1"/>
  <c r="D99" i="21" s="1"/>
  <c r="D100" i="21" s="1"/>
  <c r="D101" i="21" s="1"/>
  <c r="D102" i="21" s="1"/>
  <c r="D103" i="21" s="1"/>
  <c r="D104" i="21" s="1"/>
  <c r="D105" i="21" s="1"/>
  <c r="D106" i="21" s="1"/>
  <c r="D107" i="21" s="1"/>
  <c r="D108" i="21" s="1"/>
  <c r="D109" i="21" s="1"/>
  <c r="D110" i="21" s="1"/>
  <c r="D111" i="21" s="1"/>
  <c r="D112" i="21" s="1"/>
  <c r="D113" i="21" s="1"/>
  <c r="D114" i="21" s="1"/>
  <c r="D115" i="21" s="1"/>
  <c r="D116" i="21" s="1"/>
  <c r="D117" i="21" s="1"/>
  <c r="D118" i="21" s="1"/>
  <c r="D119" i="21" s="1"/>
  <c r="D120" i="21" s="1"/>
  <c r="D121" i="21" s="1"/>
  <c r="D122" i="21" s="1"/>
  <c r="A5" i="21"/>
  <c r="B4" i="21"/>
  <c r="C4" i="21" s="1"/>
  <c r="D34" i="21"/>
  <c r="D35" i="21" s="1"/>
  <c r="D36" i="21" s="1"/>
  <c r="D37" i="21" s="1"/>
  <c r="D38" i="21" s="1"/>
  <c r="D39" i="21" s="1"/>
  <c r="D40" i="21" s="1"/>
  <c r="D41" i="21" s="1"/>
  <c r="D42" i="21" s="1"/>
  <c r="D43" i="21" s="1"/>
  <c r="D44" i="21" s="1"/>
  <c r="D45" i="21" s="1"/>
  <c r="D46" i="21" s="1"/>
  <c r="D47" i="21" s="1"/>
  <c r="D48" i="21" s="1"/>
  <c r="D49" i="21" s="1"/>
  <c r="D50" i="21" s="1"/>
  <c r="D51" i="21" s="1"/>
  <c r="D52" i="21" s="1"/>
  <c r="D53" i="21" s="1"/>
  <c r="D54" i="21" s="1"/>
  <c r="D55" i="21" s="1"/>
  <c r="D56" i="21" s="1"/>
  <c r="D57" i="21" s="1"/>
  <c r="D58" i="21" s="1"/>
  <c r="D59" i="21" s="1"/>
  <c r="D60" i="21" s="1"/>
  <c r="D61" i="21" s="1"/>
  <c r="D62" i="21" s="1"/>
  <c r="D65" i="21"/>
  <c r="D66" i="21" s="1"/>
  <c r="D67" i="21" s="1"/>
  <c r="D68" i="21" s="1"/>
  <c r="D69" i="21" s="1"/>
  <c r="D70" i="21" s="1"/>
  <c r="D71" i="21" s="1"/>
  <c r="D72" i="21" s="1"/>
  <c r="D73" i="21" s="1"/>
  <c r="D74" i="21" s="1"/>
  <c r="D75" i="21" s="1"/>
  <c r="D76" i="21" s="1"/>
  <c r="D77" i="21" s="1"/>
  <c r="D78" i="21" s="1"/>
  <c r="D79" i="21" s="1"/>
  <c r="D80" i="21" s="1"/>
  <c r="D81" i="21" s="1"/>
  <c r="D82" i="21" s="1"/>
  <c r="D83" i="21" s="1"/>
  <c r="D84" i="21" s="1"/>
  <c r="D85" i="21" s="1"/>
  <c r="D86" i="21" s="1"/>
  <c r="D87" i="21" s="1"/>
  <c r="D88" i="21" s="1"/>
  <c r="D89" i="21" s="1"/>
  <c r="D90" i="21" s="1"/>
  <c r="D91" i="21" s="1"/>
  <c r="D92" i="21" s="1"/>
  <c r="D125" i="21"/>
  <c r="D126" i="21" s="1"/>
  <c r="D127" i="21" s="1"/>
  <c r="D128" i="21" s="1"/>
  <c r="D129" i="21" s="1"/>
  <c r="D130" i="21" s="1"/>
  <c r="D131" i="21" s="1"/>
  <c r="D132" i="21" s="1"/>
  <c r="D133" i="21" s="1"/>
  <c r="D134" i="21" s="1"/>
  <c r="D135" i="21" s="1"/>
  <c r="D136" i="21" s="1"/>
  <c r="D137" i="21" s="1"/>
  <c r="D138" i="21" s="1"/>
  <c r="D139" i="21" s="1"/>
  <c r="D140" i="21" s="1"/>
  <c r="D141" i="21" s="1"/>
  <c r="D142" i="21" s="1"/>
  <c r="D143" i="21" s="1"/>
  <c r="D144" i="21" s="1"/>
  <c r="D145" i="21" s="1"/>
  <c r="D146" i="21" s="1"/>
  <c r="D147" i="21" s="1"/>
  <c r="D148" i="21" s="1"/>
  <c r="D149" i="21" s="1"/>
  <c r="D150" i="21" s="1"/>
  <c r="D151" i="21" s="1"/>
  <c r="D152" i="21" s="1"/>
  <c r="D185" i="21"/>
  <c r="D186" i="21" s="1"/>
  <c r="D187" i="21" s="1"/>
  <c r="D188" i="21" s="1"/>
  <c r="D189" i="21" s="1"/>
  <c r="D190" i="21" s="1"/>
  <c r="D191" i="21" s="1"/>
  <c r="D192" i="21" s="1"/>
  <c r="D193" i="21" s="1"/>
  <c r="D194" i="21" s="1"/>
  <c r="D195" i="21" s="1"/>
  <c r="D196" i="21" s="1"/>
  <c r="D197" i="21" s="1"/>
  <c r="D198" i="21" s="1"/>
  <c r="D199" i="21" s="1"/>
  <c r="D200" i="21" s="1"/>
  <c r="D201" i="21" s="1"/>
  <c r="D202" i="21" s="1"/>
  <c r="D203" i="21" s="1"/>
  <c r="D204" i="21" s="1"/>
  <c r="D205" i="21" s="1"/>
  <c r="D206" i="21" s="1"/>
  <c r="D207" i="21" s="1"/>
  <c r="D208" i="21" s="1"/>
  <c r="D209" i="21" s="1"/>
  <c r="D210" i="21" s="1"/>
  <c r="D211" i="21" s="1"/>
  <c r="D212" i="21" s="1"/>
  <c r="D217" i="21"/>
  <c r="D218" i="21" s="1"/>
  <c r="D219" i="21" s="1"/>
  <c r="D220" i="21" s="1"/>
  <c r="D221" i="21" s="1"/>
  <c r="D222" i="21" s="1"/>
  <c r="D223" i="21" s="1"/>
  <c r="D224" i="21" s="1"/>
  <c r="D225" i="21" s="1"/>
  <c r="D226" i="21" s="1"/>
  <c r="D227" i="21" s="1"/>
  <c r="D228" i="21" s="1"/>
  <c r="D229" i="21" s="1"/>
  <c r="D230" i="21" s="1"/>
  <c r="D231" i="21" s="1"/>
  <c r="D232" i="21" s="1"/>
  <c r="D233" i="21" s="1"/>
  <c r="D234" i="21" s="1"/>
  <c r="D235" i="21" s="1"/>
  <c r="D236" i="21" s="1"/>
  <c r="D237" i="21" s="1"/>
  <c r="D238" i="21" s="1"/>
  <c r="D239" i="21" s="1"/>
  <c r="D240" i="21" s="1"/>
  <c r="D241" i="21" s="1"/>
  <c r="D242" i="21" s="1"/>
  <c r="D245" i="21"/>
  <c r="D246" i="21" s="1"/>
  <c r="D247" i="21" s="1"/>
  <c r="D248" i="21" s="1"/>
  <c r="D249" i="21" s="1"/>
  <c r="D250" i="21" s="1"/>
  <c r="D251" i="21" s="1"/>
  <c r="D252" i="21" s="1"/>
  <c r="D253" i="21" s="1"/>
  <c r="D254" i="21" s="1"/>
  <c r="D255" i="21" s="1"/>
  <c r="D256" i="21" s="1"/>
  <c r="D257" i="21" s="1"/>
  <c r="D258" i="21" s="1"/>
  <c r="D259" i="21" s="1"/>
  <c r="D260" i="21" s="1"/>
  <c r="D261" i="21" s="1"/>
  <c r="D262" i="21" s="1"/>
  <c r="D263" i="21" s="1"/>
  <c r="D264" i="21" s="1"/>
  <c r="D265" i="21" s="1"/>
  <c r="D266" i="21" s="1"/>
  <c r="D267" i="21" s="1"/>
  <c r="D268" i="21" s="1"/>
  <c r="D269" i="21" s="1"/>
  <c r="D270" i="21" s="1"/>
  <c r="D271" i="21" s="1"/>
  <c r="D272" i="21" s="1"/>
  <c r="D277" i="21"/>
  <c r="D278" i="21" s="1"/>
  <c r="D279" i="21" s="1"/>
  <c r="D280" i="21" s="1"/>
  <c r="D281" i="21" s="1"/>
  <c r="D282" i="21" s="1"/>
  <c r="D283" i="21" s="1"/>
  <c r="D284" i="21" s="1"/>
  <c r="D285" i="21" s="1"/>
  <c r="D286" i="21" s="1"/>
  <c r="D287" i="21" s="1"/>
  <c r="D288" i="21" s="1"/>
  <c r="D289" i="21" s="1"/>
  <c r="D290" i="21" s="1"/>
  <c r="D291" i="21" s="1"/>
  <c r="D292" i="21" s="1"/>
  <c r="D293" i="21" s="1"/>
  <c r="D294" i="21" s="1"/>
  <c r="D295" i="21" s="1"/>
  <c r="D296" i="21" s="1"/>
  <c r="D297" i="21" s="1"/>
  <c r="D298" i="21" s="1"/>
  <c r="D299" i="21" s="1"/>
  <c r="D300" i="21" s="1"/>
  <c r="D301" i="21" s="1"/>
  <c r="D302" i="21" s="1"/>
  <c r="D334" i="21"/>
  <c r="D335" i="21" s="1"/>
  <c r="D336" i="21" s="1"/>
  <c r="D337" i="21" s="1"/>
  <c r="D338" i="21" s="1"/>
  <c r="D339" i="21" s="1"/>
  <c r="D340" i="21" s="1"/>
  <c r="D341" i="21" s="1"/>
  <c r="D342" i="21" s="1"/>
  <c r="D343" i="21" s="1"/>
  <c r="D344" i="21" s="1"/>
  <c r="D345" i="21" s="1"/>
  <c r="D346" i="21" s="1"/>
  <c r="D347" i="21" s="1"/>
  <c r="D348" i="21" s="1"/>
  <c r="D349" i="21" s="1"/>
  <c r="D350" i="21" s="1"/>
  <c r="D351" i="21" s="1"/>
  <c r="D352" i="21" s="1"/>
  <c r="D353" i="21" s="1"/>
  <c r="D354" i="21" s="1"/>
  <c r="D355" i="21" s="1"/>
  <c r="D356" i="21" s="1"/>
  <c r="D357" i="21" s="1"/>
  <c r="D358" i="21" s="1"/>
  <c r="D359" i="21" s="1"/>
  <c r="D360" i="21" s="1"/>
  <c r="D361" i="21" s="1"/>
  <c r="D362" i="21" s="1"/>
  <c r="D363" i="21" s="1"/>
  <c r="D364" i="21" s="1"/>
  <c r="D365" i="21" s="1"/>
  <c r="D366" i="21" s="1"/>
  <c r="D367" i="21" s="1"/>
  <c r="D4" i="21"/>
  <c r="D5" i="21" s="1"/>
  <c r="D6" i="21" s="1"/>
  <c r="D7" i="21" s="1"/>
  <c r="D8" i="21" s="1"/>
  <c r="D9" i="21" s="1"/>
  <c r="D10" i="21" s="1"/>
  <c r="D11" i="21" s="1"/>
  <c r="D12" i="21" s="1"/>
  <c r="D13" i="21" s="1"/>
  <c r="D14" i="21" s="1"/>
  <c r="D15" i="21" s="1"/>
  <c r="D16" i="21" s="1"/>
  <c r="D17" i="21" s="1"/>
  <c r="D18" i="21" s="1"/>
  <c r="D19" i="21" s="1"/>
  <c r="D20" i="21" s="1"/>
  <c r="D21" i="21" s="1"/>
  <c r="D22" i="21" s="1"/>
  <c r="D23" i="21" s="1"/>
  <c r="D24" i="21" s="1"/>
  <c r="D25" i="21" s="1"/>
  <c r="D26" i="21" s="1"/>
  <c r="D27" i="21" s="1"/>
  <c r="D28" i="21" s="1"/>
  <c r="D29" i="21" s="1"/>
  <c r="D30" i="21" s="1"/>
  <c r="D31" i="21" s="1"/>
  <c r="D32" i="21" s="1"/>
  <c r="D304" i="21"/>
  <c r="D305" i="21" s="1"/>
  <c r="D306" i="21" s="1"/>
  <c r="D307" i="21" s="1"/>
  <c r="D308" i="21" s="1"/>
  <c r="D309" i="21" s="1"/>
  <c r="D310" i="21" s="1"/>
  <c r="D311" i="21" s="1"/>
  <c r="D312" i="21" s="1"/>
  <c r="D313" i="21" s="1"/>
  <c r="D314" i="21" s="1"/>
  <c r="D315" i="21" s="1"/>
  <c r="D316" i="21" s="1"/>
  <c r="D317" i="21" s="1"/>
  <c r="D318" i="21" s="1"/>
  <c r="D319" i="21" s="1"/>
  <c r="D320" i="21" s="1"/>
  <c r="D321" i="21" s="1"/>
  <c r="D322" i="21" s="1"/>
  <c r="D323" i="21" s="1"/>
  <c r="D324" i="21" s="1"/>
  <c r="D325" i="21" s="1"/>
  <c r="D326" i="21" s="1"/>
  <c r="D327" i="21" s="1"/>
  <c r="D328" i="21" s="1"/>
  <c r="D329" i="21" s="1"/>
  <c r="D330" i="21" s="1"/>
  <c r="D331" i="21" s="1"/>
  <c r="D332" i="21" s="1"/>
  <c r="D369" i="21"/>
  <c r="D370" i="21" s="1"/>
  <c r="D371" i="21" s="1"/>
  <c r="D372" i="21" s="1"/>
  <c r="D373" i="21" s="1"/>
  <c r="D374" i="21" s="1"/>
  <c r="D375" i="21" s="1"/>
  <c r="D376" i="21" s="1"/>
  <c r="D377" i="21" s="1"/>
  <c r="D378" i="21" s="1"/>
  <c r="D379" i="21" s="1"/>
  <c r="D380" i="21" s="1"/>
  <c r="D381" i="21" s="1"/>
  <c r="D382" i="21" s="1"/>
  <c r="D383" i="21" s="1"/>
  <c r="D384" i="21" s="1"/>
  <c r="D385" i="21" s="1"/>
  <c r="D386" i="21" s="1"/>
  <c r="D387" i="21" s="1"/>
  <c r="D388" i="21" s="1"/>
  <c r="D389" i="21" s="1"/>
  <c r="D390" i="21" s="1"/>
  <c r="D391" i="21" s="1"/>
  <c r="D392" i="21" s="1"/>
  <c r="D393" i="21" s="1"/>
  <c r="D394" i="21" s="1"/>
  <c r="D395" i="21" s="1"/>
  <c r="D396" i="21" s="1"/>
  <c r="D397" i="21" s="1"/>
  <c r="D398" i="21" s="1"/>
  <c r="D399" i="21" s="1"/>
  <c r="D400" i="21" s="1"/>
  <c r="D401" i="21" s="1"/>
  <c r="D402" i="21" s="1"/>
  <c r="D403" i="21" s="1"/>
  <c r="D404" i="21" s="1"/>
  <c r="D405" i="21" s="1"/>
  <c r="D406" i="21" s="1"/>
  <c r="D407" i="21" s="1"/>
  <c r="D408" i="21" s="1"/>
  <c r="D409" i="21" s="1"/>
  <c r="D410" i="21" s="1"/>
  <c r="D411" i="21" s="1"/>
  <c r="D412" i="21" s="1"/>
  <c r="D413" i="21" s="1"/>
  <c r="D414" i="21" s="1"/>
  <c r="D415" i="21" s="1"/>
  <c r="D416" i="21" s="1"/>
  <c r="D417" i="21" s="1"/>
  <c r="D418" i="21" s="1"/>
  <c r="D419" i="21" s="1"/>
  <c r="D420" i="21" s="1"/>
  <c r="D421" i="21" s="1"/>
  <c r="D422" i="21" s="1"/>
  <c r="D423" i="21" s="1"/>
  <c r="D424" i="21" s="1"/>
  <c r="D425" i="21" s="1"/>
  <c r="D426" i="21" s="1"/>
  <c r="D427" i="21" s="1"/>
  <c r="D428" i="21" s="1"/>
  <c r="D429" i="21" s="1"/>
  <c r="D430" i="21" s="1"/>
  <c r="D431" i="21" s="1"/>
  <c r="D432" i="21" s="1"/>
  <c r="D433" i="21" s="1"/>
  <c r="D434" i="21" s="1"/>
  <c r="D435" i="21" s="1"/>
  <c r="D436" i="21" s="1"/>
  <c r="D437" i="21" s="1"/>
  <c r="D438" i="21" s="1"/>
  <c r="D439" i="21" s="1"/>
  <c r="D440" i="21" s="1"/>
  <c r="D441" i="21" s="1"/>
  <c r="D442" i="21" s="1"/>
  <c r="D443" i="21" s="1"/>
  <c r="D444" i="21" s="1"/>
  <c r="D445" i="21" s="1"/>
  <c r="D446" i="21" s="1"/>
  <c r="D447" i="21" s="1"/>
  <c r="D448" i="21" s="1"/>
  <c r="D449" i="21" s="1"/>
  <c r="D450" i="21" s="1"/>
  <c r="D451" i="21" s="1"/>
  <c r="D452" i="21" s="1"/>
  <c r="D453" i="21" s="1"/>
  <c r="D454" i="21" s="1"/>
  <c r="D455" i="21" s="1"/>
  <c r="D456" i="21" s="1"/>
  <c r="D457" i="21" s="1"/>
  <c r="D458" i="21" s="1"/>
  <c r="D459" i="21" s="1"/>
  <c r="D460" i="21" s="1"/>
  <c r="D461" i="21" s="1"/>
  <c r="D462" i="21" s="1"/>
  <c r="D463" i="21" s="1"/>
  <c r="D464" i="21" s="1"/>
  <c r="D465" i="21" s="1"/>
  <c r="D466" i="21" s="1"/>
  <c r="D467" i="21" s="1"/>
  <c r="D468" i="21" s="1"/>
  <c r="D469" i="21" s="1"/>
  <c r="D470" i="21" s="1"/>
  <c r="D471" i="21" s="1"/>
  <c r="D472" i="21" s="1"/>
  <c r="D473" i="21" s="1"/>
  <c r="D474" i="21" s="1"/>
  <c r="D475" i="21" s="1"/>
  <c r="D476" i="21" s="1"/>
  <c r="D477" i="21" s="1"/>
  <c r="D478" i="21" s="1"/>
  <c r="D479" i="21" s="1"/>
  <c r="D480" i="21" s="1"/>
  <c r="D481" i="21" s="1"/>
  <c r="D482" i="21" s="1"/>
  <c r="D483" i="21" s="1"/>
  <c r="D484" i="21" s="1"/>
  <c r="D485" i="21" s="1"/>
  <c r="D486" i="21" s="1"/>
  <c r="D487" i="21" s="1"/>
  <c r="D488" i="21" s="1"/>
  <c r="D489" i="21" s="1"/>
  <c r="D490" i="21" s="1"/>
  <c r="D491" i="21" s="1"/>
  <c r="D492" i="21" s="1"/>
  <c r="D493" i="21" s="1"/>
  <c r="D494" i="21" s="1"/>
  <c r="D495" i="21" s="1"/>
  <c r="D496" i="21" s="1"/>
  <c r="D497" i="21" s="1"/>
  <c r="D498" i="21" s="1"/>
  <c r="D499" i="21" s="1"/>
  <c r="D500" i="21" s="1"/>
  <c r="D501" i="21" s="1"/>
  <c r="D502" i="21" s="1"/>
  <c r="D503" i="21" s="1"/>
  <c r="D504" i="21" s="1"/>
  <c r="D505" i="21" s="1"/>
  <c r="D506" i="21" s="1"/>
  <c r="D507" i="21" s="1"/>
  <c r="D508" i="21" s="1"/>
  <c r="D509" i="21" s="1"/>
  <c r="D510" i="21" s="1"/>
  <c r="D511" i="21" s="1"/>
  <c r="D512" i="21" s="1"/>
  <c r="D513" i="21" s="1"/>
  <c r="D514" i="21" s="1"/>
  <c r="D515" i="21" s="1"/>
  <c r="D516" i="21" s="1"/>
  <c r="D517" i="21" s="1"/>
  <c r="D518" i="21" s="1"/>
  <c r="D519" i="21" s="1"/>
  <c r="D520" i="21" s="1"/>
  <c r="D521" i="21" s="1"/>
  <c r="D522" i="21" s="1"/>
  <c r="D523" i="21" s="1"/>
  <c r="D524" i="21" s="1"/>
  <c r="D525" i="21" s="1"/>
  <c r="D526" i="21" s="1"/>
  <c r="D527" i="21" s="1"/>
  <c r="D528" i="21" s="1"/>
  <c r="D529" i="21" s="1"/>
  <c r="D530" i="21" s="1"/>
  <c r="D531" i="21" s="1"/>
  <c r="D532" i="21" s="1"/>
  <c r="D533" i="21" s="1"/>
  <c r="D534" i="21" s="1"/>
  <c r="D535" i="21" s="1"/>
  <c r="D536" i="21" s="1"/>
  <c r="D537" i="21" s="1"/>
  <c r="D538" i="21" s="1"/>
  <c r="D539" i="21" s="1"/>
  <c r="D540" i="21" s="1"/>
  <c r="D541" i="21" s="1"/>
  <c r="D542" i="21" s="1"/>
  <c r="D543" i="21" s="1"/>
  <c r="D544" i="21" s="1"/>
  <c r="D545" i="21" s="1"/>
  <c r="D546" i="21" s="1"/>
  <c r="D547" i="21" s="1"/>
  <c r="D548" i="21" s="1"/>
  <c r="D549" i="21" s="1"/>
  <c r="D550" i="21" s="1"/>
  <c r="D551" i="21" s="1"/>
  <c r="D552" i="21" s="1"/>
  <c r="D553" i="21" s="1"/>
  <c r="D554" i="21" s="1"/>
  <c r="D555" i="21" s="1"/>
  <c r="D556" i="21" s="1"/>
  <c r="D557" i="21" s="1"/>
  <c r="D558" i="21" s="1"/>
  <c r="D559" i="21" s="1"/>
  <c r="D560" i="21" s="1"/>
  <c r="D561" i="21" s="1"/>
  <c r="D562" i="21" s="1"/>
  <c r="D563" i="21" s="1"/>
  <c r="D564" i="21" s="1"/>
  <c r="D565" i="21" s="1"/>
  <c r="D566" i="21" s="1"/>
  <c r="D567" i="21" s="1"/>
  <c r="D568" i="21" s="1"/>
  <c r="D569" i="21" s="1"/>
  <c r="D570" i="21" s="1"/>
  <c r="D571" i="21" s="1"/>
  <c r="D572" i="21" s="1"/>
  <c r="D573" i="21" s="1"/>
  <c r="D574" i="21" s="1"/>
  <c r="D575" i="21" s="1"/>
  <c r="D576" i="21" s="1"/>
  <c r="D577" i="21" s="1"/>
  <c r="D578" i="21" s="1"/>
  <c r="D579" i="21" s="1"/>
  <c r="D580" i="21" s="1"/>
  <c r="D581" i="21" s="1"/>
  <c r="D582" i="21" s="1"/>
  <c r="D583" i="21" s="1"/>
  <c r="D584" i="21" s="1"/>
  <c r="D585" i="21" s="1"/>
  <c r="D586" i="21" s="1"/>
  <c r="D587" i="21" s="1"/>
  <c r="D588" i="21" s="1"/>
  <c r="D589" i="21" s="1"/>
  <c r="D590" i="21" s="1"/>
  <c r="D591" i="21" s="1"/>
  <c r="D592" i="21" s="1"/>
  <c r="D593" i="21" s="1"/>
  <c r="D594" i="21" s="1"/>
  <c r="D595" i="21" s="1"/>
  <c r="D596" i="21" s="1"/>
  <c r="D597" i="21" s="1"/>
  <c r="D598" i="21" s="1"/>
  <c r="D599" i="21" s="1"/>
  <c r="D600" i="21" s="1"/>
  <c r="D601" i="21" s="1"/>
  <c r="D602" i="21" s="1"/>
  <c r="D603" i="21" s="1"/>
  <c r="D604" i="21" s="1"/>
  <c r="D605" i="21" s="1"/>
  <c r="D606" i="21" s="1"/>
  <c r="D607" i="21" s="1"/>
  <c r="D608" i="21" s="1"/>
  <c r="D609" i="21" s="1"/>
  <c r="D610" i="21" s="1"/>
  <c r="D611" i="21" s="1"/>
  <c r="D612" i="21" s="1"/>
  <c r="D613" i="21" s="1"/>
  <c r="D614" i="21" s="1"/>
  <c r="D615" i="21" s="1"/>
  <c r="D616" i="21" s="1"/>
  <c r="D617" i="21" s="1"/>
  <c r="D618" i="21" s="1"/>
  <c r="D619" i="21" s="1"/>
  <c r="D620" i="21" s="1"/>
  <c r="D621" i="21" s="1"/>
  <c r="D622" i="21" s="1"/>
  <c r="D623" i="21" s="1"/>
  <c r="D624" i="21" s="1"/>
  <c r="D625" i="21" s="1"/>
  <c r="D626" i="21" s="1"/>
  <c r="D627" i="21" s="1"/>
  <c r="D628" i="21" s="1"/>
  <c r="D629" i="21" s="1"/>
  <c r="D630" i="21" s="1"/>
  <c r="D631" i="21" s="1"/>
  <c r="D632" i="21" s="1"/>
  <c r="D633" i="21" s="1"/>
  <c r="D634" i="21" s="1"/>
  <c r="D635" i="21" s="1"/>
  <c r="D636" i="21" s="1"/>
  <c r="D637" i="21" s="1"/>
  <c r="D638" i="21" s="1"/>
  <c r="D639" i="21" s="1"/>
  <c r="D640" i="21" s="1"/>
  <c r="D641" i="21" s="1"/>
  <c r="D642" i="21" s="1"/>
  <c r="D643" i="21" s="1"/>
  <c r="D644" i="21" s="1"/>
  <c r="D645" i="21" s="1"/>
  <c r="D646" i="21" s="1"/>
  <c r="D647" i="21" s="1"/>
  <c r="D648" i="21" s="1"/>
  <c r="D649" i="21" s="1"/>
  <c r="D650" i="21" s="1"/>
  <c r="D651" i="21" s="1"/>
  <c r="D652" i="21" s="1"/>
  <c r="D653" i="21" s="1"/>
  <c r="D654" i="21" s="1"/>
  <c r="D655" i="21" s="1"/>
  <c r="D656" i="21" s="1"/>
  <c r="D657" i="21" s="1"/>
  <c r="D658" i="21" s="1"/>
  <c r="D659" i="21" s="1"/>
  <c r="D660" i="21" s="1"/>
  <c r="D661" i="21" s="1"/>
  <c r="D662" i="21" s="1"/>
  <c r="D663" i="21" s="1"/>
  <c r="D664" i="21" s="1"/>
  <c r="D665" i="21" s="1"/>
  <c r="D666" i="21" s="1"/>
  <c r="D667" i="21" s="1"/>
  <c r="D668" i="21" s="1"/>
  <c r="D669" i="21" s="1"/>
  <c r="D670" i="21" s="1"/>
  <c r="D671" i="21" s="1"/>
  <c r="D672" i="21" s="1"/>
  <c r="D673" i="21" s="1"/>
  <c r="D674" i="21" s="1"/>
  <c r="D675" i="21" s="1"/>
  <c r="D676" i="21" s="1"/>
  <c r="D677" i="21" s="1"/>
  <c r="D678" i="21" s="1"/>
  <c r="D679" i="21" s="1"/>
  <c r="D680" i="21" s="1"/>
  <c r="D681" i="21" s="1"/>
  <c r="D682" i="21" s="1"/>
  <c r="D683" i="21" s="1"/>
  <c r="D684" i="21" s="1"/>
  <c r="D685" i="21" s="1"/>
  <c r="D686" i="21" s="1"/>
  <c r="D687" i="21" s="1"/>
  <c r="D688" i="21" s="1"/>
  <c r="D689" i="21" s="1"/>
  <c r="D690" i="21" s="1"/>
  <c r="D691" i="21" s="1"/>
  <c r="D692" i="21" s="1"/>
  <c r="D693" i="21" s="1"/>
  <c r="D694" i="21" s="1"/>
  <c r="D695" i="21" s="1"/>
  <c r="D696" i="21" s="1"/>
  <c r="D697" i="21" s="1"/>
  <c r="D698" i="21" s="1"/>
  <c r="D699" i="21" s="1"/>
  <c r="D700" i="21" s="1"/>
  <c r="D701" i="21" s="1"/>
  <c r="D702" i="21" s="1"/>
  <c r="D703" i="21" s="1"/>
  <c r="D704" i="21" s="1"/>
  <c r="D705" i="21" s="1"/>
  <c r="D706" i="21" s="1"/>
  <c r="D707" i="21" s="1"/>
  <c r="D708" i="21" s="1"/>
  <c r="D709" i="21" s="1"/>
  <c r="D710" i="21" s="1"/>
  <c r="D711" i="21" s="1"/>
  <c r="D712" i="21" s="1"/>
  <c r="D713" i="21" s="1"/>
  <c r="D714" i="21" s="1"/>
  <c r="D715" i="21" s="1"/>
  <c r="D716" i="21" s="1"/>
  <c r="D717" i="21" s="1"/>
  <c r="D718" i="21" s="1"/>
  <c r="D719" i="21" s="1"/>
  <c r="D720" i="21" s="1"/>
  <c r="D721" i="21" s="1"/>
  <c r="D722" i="21" s="1"/>
  <c r="D723" i="21" s="1"/>
  <c r="D724" i="21" s="1"/>
  <c r="D725" i="21" s="1"/>
  <c r="D726" i="21" s="1"/>
  <c r="D727" i="21" s="1"/>
  <c r="D728" i="21" s="1"/>
  <c r="D729" i="21" s="1"/>
  <c r="D730" i="21" s="1"/>
  <c r="D731" i="21" s="1"/>
  <c r="D732" i="21" s="1"/>
  <c r="D734" i="21"/>
  <c r="D735" i="21" s="1"/>
  <c r="D736" i="21" s="1"/>
  <c r="D737" i="21" s="1"/>
  <c r="D738" i="21" s="1"/>
  <c r="D739" i="21" s="1"/>
  <c r="D740" i="21" s="1"/>
  <c r="D741" i="21" s="1"/>
  <c r="D742" i="21" s="1"/>
  <c r="D743" i="21" s="1"/>
  <c r="D744" i="21" s="1"/>
  <c r="D745" i="21" s="1"/>
  <c r="D746" i="21" s="1"/>
  <c r="D747" i="21" s="1"/>
  <c r="D748" i="21" s="1"/>
  <c r="D749" i="21" s="1"/>
  <c r="D750" i="21" s="1"/>
  <c r="D751" i="21" s="1"/>
  <c r="D752" i="21" s="1"/>
  <c r="D753" i="21" s="1"/>
  <c r="D754" i="21" s="1"/>
  <c r="D755" i="21" s="1"/>
  <c r="D756" i="21" s="1"/>
  <c r="D757" i="21" s="1"/>
  <c r="D758" i="21" s="1"/>
  <c r="D759" i="21" s="1"/>
  <c r="D760" i="21" s="1"/>
  <c r="D761" i="21" s="1"/>
  <c r="D762" i="21" s="1"/>
  <c r="D763" i="21" s="1"/>
  <c r="D764" i="21" s="1"/>
  <c r="D765" i="21" s="1"/>
  <c r="D766" i="21" s="1"/>
  <c r="D767" i="21" s="1"/>
  <c r="D768" i="21" s="1"/>
  <c r="D769" i="21" s="1"/>
  <c r="D770" i="21" s="1"/>
  <c r="D771" i="21" s="1"/>
  <c r="D772" i="21" s="1"/>
  <c r="D773" i="21" s="1"/>
  <c r="D774" i="21" s="1"/>
  <c r="D775" i="21" s="1"/>
  <c r="D776" i="21" s="1"/>
  <c r="D777" i="21" s="1"/>
  <c r="D778" i="21" s="1"/>
  <c r="D779" i="21" s="1"/>
  <c r="D780" i="21" s="1"/>
  <c r="D781" i="21" s="1"/>
  <c r="D782" i="21" s="1"/>
  <c r="D783" i="21" s="1"/>
  <c r="D784" i="21" s="1"/>
  <c r="D785" i="21" s="1"/>
  <c r="D786" i="21" s="1"/>
  <c r="D787" i="21" s="1"/>
  <c r="D788" i="21" s="1"/>
  <c r="D789" i="21" s="1"/>
  <c r="D790" i="21" s="1"/>
  <c r="D791" i="21" s="1"/>
  <c r="D792" i="21" s="1"/>
  <c r="D793" i="21" s="1"/>
  <c r="D794" i="21" s="1"/>
  <c r="D795" i="21" s="1"/>
  <c r="D796" i="21" s="1"/>
  <c r="D797" i="21" s="1"/>
  <c r="D798" i="21" s="1"/>
  <c r="D799" i="21" s="1"/>
  <c r="D800" i="21" s="1"/>
  <c r="D801" i="21" s="1"/>
  <c r="D802" i="21" s="1"/>
  <c r="D803" i="21" s="1"/>
  <c r="D804" i="21" s="1"/>
  <c r="D805" i="21" s="1"/>
  <c r="D806" i="21" s="1"/>
  <c r="D807" i="21" s="1"/>
  <c r="D808" i="21" s="1"/>
  <c r="D809" i="21" s="1"/>
  <c r="D810" i="21" s="1"/>
  <c r="D811" i="21" s="1"/>
  <c r="D812" i="21" s="1"/>
  <c r="D813" i="21" s="1"/>
  <c r="D814" i="21" s="1"/>
  <c r="D815" i="21" s="1"/>
  <c r="D816" i="21" s="1"/>
  <c r="D817" i="21" s="1"/>
  <c r="D818" i="21" s="1"/>
  <c r="D819" i="21" s="1"/>
  <c r="D820" i="21" s="1"/>
  <c r="D821" i="21" s="1"/>
  <c r="D822" i="21" s="1"/>
  <c r="D823" i="21" s="1"/>
  <c r="D824" i="21" s="1"/>
  <c r="D825" i="21" s="1"/>
  <c r="D826" i="21" s="1"/>
  <c r="D827" i="21" s="1"/>
  <c r="D828" i="21" s="1"/>
  <c r="D829" i="21" s="1"/>
  <c r="D830" i="21" s="1"/>
  <c r="D831" i="21" s="1"/>
  <c r="D832" i="21" s="1"/>
  <c r="D833" i="21" s="1"/>
  <c r="D834" i="21" s="1"/>
  <c r="D835" i="21" s="1"/>
  <c r="D836" i="21" s="1"/>
  <c r="D837" i="21" s="1"/>
  <c r="D838" i="21" s="1"/>
  <c r="D839" i="21" s="1"/>
  <c r="D840" i="21" s="1"/>
  <c r="D841" i="21" s="1"/>
  <c r="D842" i="21" s="1"/>
  <c r="D843" i="21" s="1"/>
  <c r="D844" i="21" s="1"/>
  <c r="D845" i="21" s="1"/>
  <c r="D846" i="21" s="1"/>
  <c r="D847" i="21" s="1"/>
  <c r="D848" i="21" s="1"/>
  <c r="D849" i="21" s="1"/>
  <c r="D850" i="21" s="1"/>
  <c r="D851" i="21" s="1"/>
  <c r="D852" i="21" s="1"/>
  <c r="D853" i="21" s="1"/>
  <c r="D854" i="21" s="1"/>
  <c r="D855" i="21" s="1"/>
  <c r="D856" i="21" s="1"/>
  <c r="D857" i="21" s="1"/>
  <c r="D858" i="21" s="1"/>
  <c r="D859" i="21" s="1"/>
  <c r="D860" i="21" s="1"/>
  <c r="D861" i="21" s="1"/>
  <c r="D862" i="21" s="1"/>
  <c r="D863" i="21" s="1"/>
  <c r="D864" i="21" s="1"/>
  <c r="D865" i="21" s="1"/>
  <c r="D866" i="21" s="1"/>
  <c r="D867" i="21" s="1"/>
  <c r="D868" i="21" s="1"/>
  <c r="D869" i="21" s="1"/>
  <c r="D870" i="21" s="1"/>
  <c r="D871" i="21" s="1"/>
  <c r="D872" i="21" s="1"/>
  <c r="D873" i="21" s="1"/>
  <c r="D874" i="21" s="1"/>
  <c r="D875" i="21" s="1"/>
  <c r="D876" i="21" s="1"/>
  <c r="D877" i="21" s="1"/>
  <c r="D878" i="21" s="1"/>
  <c r="D879" i="21" s="1"/>
  <c r="D880" i="21" s="1"/>
  <c r="D881" i="21" s="1"/>
  <c r="D882" i="21" s="1"/>
  <c r="D883" i="21" s="1"/>
  <c r="D884" i="21" s="1"/>
  <c r="D885" i="21" s="1"/>
  <c r="D886" i="21" s="1"/>
  <c r="D887" i="21" s="1"/>
  <c r="D888" i="21" s="1"/>
  <c r="D889" i="21" s="1"/>
  <c r="D890" i="21" s="1"/>
  <c r="D891" i="21" s="1"/>
  <c r="D892" i="21" s="1"/>
  <c r="D893" i="21" s="1"/>
  <c r="D894" i="21" s="1"/>
  <c r="D895" i="21" s="1"/>
  <c r="D896" i="21" s="1"/>
  <c r="D897" i="21" s="1"/>
  <c r="D898" i="21" s="1"/>
  <c r="D899" i="21" s="1"/>
  <c r="D900" i="21" s="1"/>
  <c r="D901" i="21" s="1"/>
  <c r="D902" i="21" s="1"/>
  <c r="D903" i="21" s="1"/>
  <c r="D904" i="21" s="1"/>
  <c r="D905" i="21" s="1"/>
  <c r="D906" i="21" s="1"/>
  <c r="D907" i="21" s="1"/>
  <c r="D908" i="21" s="1"/>
  <c r="D909" i="21" s="1"/>
  <c r="D910" i="21" s="1"/>
  <c r="D911" i="21" s="1"/>
  <c r="D912" i="21" s="1"/>
  <c r="D913" i="21" s="1"/>
  <c r="D914" i="21" s="1"/>
  <c r="D915" i="21" s="1"/>
  <c r="D916" i="21" s="1"/>
  <c r="D917" i="21" s="1"/>
  <c r="D918" i="21" s="1"/>
  <c r="D919" i="21" s="1"/>
  <c r="D920" i="21" s="1"/>
  <c r="D921" i="21" s="1"/>
  <c r="D922" i="21" s="1"/>
  <c r="D923" i="21" s="1"/>
  <c r="D924" i="21" s="1"/>
  <c r="D925" i="21" s="1"/>
  <c r="D926" i="21" s="1"/>
  <c r="D927" i="21" s="1"/>
  <c r="D928" i="21" s="1"/>
  <c r="D929" i="21" s="1"/>
  <c r="D930" i="21" s="1"/>
  <c r="D931" i="21" s="1"/>
  <c r="D932" i="21" s="1"/>
  <c r="D933" i="21" s="1"/>
  <c r="D934" i="21" s="1"/>
  <c r="D935" i="21" s="1"/>
  <c r="D936" i="21" s="1"/>
  <c r="D937" i="21" s="1"/>
  <c r="D938" i="21" s="1"/>
  <c r="D939" i="21" s="1"/>
  <c r="D940" i="21" s="1"/>
  <c r="D941" i="21" s="1"/>
  <c r="D942" i="21" s="1"/>
  <c r="D943" i="21" s="1"/>
  <c r="D944" i="21" s="1"/>
  <c r="D945" i="21" s="1"/>
  <c r="D946" i="21" s="1"/>
  <c r="D947" i="21" s="1"/>
  <c r="D948" i="21" s="1"/>
  <c r="D949" i="21" s="1"/>
  <c r="D950" i="21" s="1"/>
  <c r="D951" i="21" s="1"/>
  <c r="D952" i="21" s="1"/>
  <c r="D953" i="21" s="1"/>
  <c r="D954" i="21" s="1"/>
  <c r="D955" i="21" s="1"/>
  <c r="D956" i="21" s="1"/>
  <c r="D957" i="21" s="1"/>
  <c r="D958" i="21" s="1"/>
  <c r="D959" i="21" s="1"/>
  <c r="D960" i="21" s="1"/>
  <c r="D961" i="21" s="1"/>
  <c r="D962" i="21" s="1"/>
  <c r="D963" i="21" s="1"/>
  <c r="D964" i="21" s="1"/>
  <c r="D965" i="21" s="1"/>
  <c r="D966" i="21" s="1"/>
  <c r="D967" i="21" s="1"/>
  <c r="D968" i="21" s="1"/>
  <c r="D969" i="21" s="1"/>
  <c r="D970" i="21" s="1"/>
  <c r="D971" i="21" s="1"/>
  <c r="D972" i="21" s="1"/>
  <c r="D973" i="21" s="1"/>
  <c r="D974" i="21" s="1"/>
  <c r="D975" i="21" s="1"/>
  <c r="D976" i="21" s="1"/>
  <c r="D977" i="21" s="1"/>
  <c r="D978" i="21" s="1"/>
  <c r="D979" i="21" s="1"/>
  <c r="D980" i="21" s="1"/>
  <c r="D981" i="21" s="1"/>
  <c r="D982" i="21" s="1"/>
  <c r="D983" i="21" s="1"/>
  <c r="D984" i="21" s="1"/>
  <c r="D985" i="21" s="1"/>
  <c r="D986" i="21" s="1"/>
  <c r="D987" i="21" s="1"/>
  <c r="D988" i="21" s="1"/>
  <c r="D989" i="21" s="1"/>
  <c r="D990" i="21" s="1"/>
  <c r="D991" i="21" s="1"/>
  <c r="D992" i="21" s="1"/>
  <c r="D993" i="21" s="1"/>
  <c r="D994" i="21" s="1"/>
  <c r="D995" i="21" s="1"/>
  <c r="D996" i="21" s="1"/>
  <c r="D997" i="21" s="1"/>
  <c r="D998" i="21" s="1"/>
  <c r="D999" i="21" s="1"/>
  <c r="D1000" i="21" s="1"/>
  <c r="D1001" i="21" s="1"/>
  <c r="D1002" i="21" s="1"/>
  <c r="D1003" i="21" s="1"/>
  <c r="D1004" i="21" s="1"/>
  <c r="D1005" i="21" s="1"/>
  <c r="D1006" i="21" s="1"/>
  <c r="D1007" i="21" s="1"/>
  <c r="D1008" i="21" s="1"/>
  <c r="D1009" i="21" s="1"/>
  <c r="D1010" i="21" s="1"/>
  <c r="D1011" i="21" s="1"/>
  <c r="D1012" i="21" s="1"/>
  <c r="D1013" i="21" s="1"/>
  <c r="D1014" i="21" s="1"/>
  <c r="D1015" i="21" s="1"/>
  <c r="D1016" i="21" s="1"/>
  <c r="D1017" i="21" s="1"/>
  <c r="D1018" i="21" s="1"/>
  <c r="D1019" i="21" s="1"/>
  <c r="D1020" i="21" s="1"/>
  <c r="D1021" i="21" s="1"/>
  <c r="D1022" i="21" s="1"/>
  <c r="D1023" i="21" s="1"/>
  <c r="D1024" i="21" s="1"/>
  <c r="D1025" i="21" s="1"/>
  <c r="D1026" i="21" s="1"/>
  <c r="D1027" i="21" s="1"/>
  <c r="D1028" i="21" s="1"/>
  <c r="D1029" i="21" s="1"/>
  <c r="D1030" i="21" s="1"/>
  <c r="D1031" i="21" s="1"/>
  <c r="D1032" i="21" s="1"/>
  <c r="D1033" i="21" s="1"/>
  <c r="D1034" i="21" s="1"/>
  <c r="D1035" i="21" s="1"/>
  <c r="D1036" i="21" s="1"/>
  <c r="D1037" i="21" s="1"/>
  <c r="D1038" i="21" s="1"/>
  <c r="D1039" i="21" s="1"/>
  <c r="D1040" i="21" s="1"/>
  <c r="D1041" i="21" s="1"/>
  <c r="D1042" i="21" s="1"/>
  <c r="D1043" i="21" s="1"/>
  <c r="D1044" i="21" s="1"/>
  <c r="D1045" i="21" s="1"/>
  <c r="D1046" i="21" s="1"/>
  <c r="D1047" i="21" s="1"/>
  <c r="D1048" i="21" s="1"/>
  <c r="D1049" i="21" s="1"/>
  <c r="D1050" i="21" s="1"/>
  <c r="D1051" i="21" s="1"/>
  <c r="D1052" i="21" s="1"/>
  <c r="D1053" i="21" s="1"/>
  <c r="D1054" i="21" s="1"/>
  <c r="D1055" i="21" s="1"/>
  <c r="D1056" i="21" s="1"/>
  <c r="D1057" i="21" s="1"/>
  <c r="D1058" i="21" s="1"/>
  <c r="D1059" i="21" s="1"/>
  <c r="D1060" i="21" s="1"/>
  <c r="D1061" i="21" s="1"/>
  <c r="D1062" i="21" s="1"/>
  <c r="D1063" i="21" s="1"/>
  <c r="D1064" i="21" s="1"/>
  <c r="D1065" i="21" s="1"/>
  <c r="D1066" i="21" s="1"/>
  <c r="D1067" i="21" s="1"/>
  <c r="D1068" i="21" s="1"/>
  <c r="D1069" i="21" s="1"/>
  <c r="D1070" i="21" s="1"/>
  <c r="D1071" i="21" s="1"/>
  <c r="D1072" i="21" s="1"/>
  <c r="D1073" i="21" s="1"/>
  <c r="D1074" i="21" s="1"/>
  <c r="D1075" i="21" s="1"/>
  <c r="D1076" i="21" s="1"/>
  <c r="D1077" i="21" s="1"/>
  <c r="D1078" i="21" s="1"/>
  <c r="D1079" i="21" s="1"/>
  <c r="D1080" i="21" s="1"/>
  <c r="D1081" i="21" s="1"/>
  <c r="D1082" i="21" s="1"/>
  <c r="D1083" i="21" s="1"/>
  <c r="D1084" i="21" s="1"/>
  <c r="D1085" i="21" s="1"/>
  <c r="D1086" i="21" s="1"/>
  <c r="D1087" i="21" s="1"/>
  <c r="D1088" i="21" s="1"/>
  <c r="D1089" i="21" s="1"/>
  <c r="D1090" i="21" s="1"/>
  <c r="D1091" i="21" s="1"/>
  <c r="D1092" i="21" s="1"/>
  <c r="D1093" i="21" s="1"/>
  <c r="D1094" i="21" s="1"/>
  <c r="D1095" i="21" s="1"/>
  <c r="D1096" i="21" s="1"/>
  <c r="D1097" i="21" s="1"/>
  <c r="D1099" i="21"/>
  <c r="D1100" i="21" s="1"/>
  <c r="D1101" i="21" s="1"/>
  <c r="D1102" i="21" s="1"/>
  <c r="D1103" i="21" s="1"/>
  <c r="D1104" i="21" s="1"/>
  <c r="D1105" i="21" s="1"/>
  <c r="D1106" i="21" s="1"/>
  <c r="D1107" i="21" s="1"/>
  <c r="D1108" i="21" s="1"/>
  <c r="D1109" i="21" s="1"/>
  <c r="D1110" i="21" s="1"/>
  <c r="D1111" i="21" s="1"/>
  <c r="D1112" i="21" s="1"/>
  <c r="D1113" i="21" s="1"/>
  <c r="D1114" i="21" s="1"/>
  <c r="D1115" i="21" s="1"/>
  <c r="D1116" i="21" s="1"/>
  <c r="D1117" i="21" s="1"/>
  <c r="D1118" i="21" s="1"/>
  <c r="D1119" i="21" s="1"/>
  <c r="D1120" i="21" s="1"/>
  <c r="D1121" i="21" s="1"/>
  <c r="D1122" i="21" s="1"/>
  <c r="D1123" i="21" s="1"/>
  <c r="D1124" i="21" s="1"/>
  <c r="D1125" i="21" s="1"/>
  <c r="D1126" i="21" s="1"/>
  <c r="D1127" i="21" s="1"/>
  <c r="D1128" i="21" s="1"/>
  <c r="D1129" i="21" s="1"/>
  <c r="D1130" i="21" s="1"/>
  <c r="D1131" i="21" s="1"/>
  <c r="D1132" i="21" s="1"/>
  <c r="D1133" i="21" s="1"/>
  <c r="D1134" i="21" s="1"/>
  <c r="D1135" i="21" s="1"/>
  <c r="D1136" i="21" s="1"/>
  <c r="D1137" i="21" s="1"/>
  <c r="D1138" i="21" s="1"/>
  <c r="D1139" i="21" s="1"/>
  <c r="D1140" i="21" s="1"/>
  <c r="D1141" i="21" s="1"/>
  <c r="D1142" i="21" s="1"/>
  <c r="D1143" i="21" s="1"/>
  <c r="D1144" i="21" s="1"/>
  <c r="D1145" i="21" s="1"/>
  <c r="D1146" i="21" s="1"/>
  <c r="D1147" i="21" s="1"/>
  <c r="D1148" i="21" s="1"/>
  <c r="D1149" i="21" s="1"/>
  <c r="D1150" i="21" s="1"/>
  <c r="D1151" i="21" s="1"/>
  <c r="D1152" i="21" s="1"/>
  <c r="D1153" i="21" s="1"/>
  <c r="D1154" i="21" s="1"/>
  <c r="D1155" i="21" s="1"/>
  <c r="D1156" i="21" s="1"/>
  <c r="D1157" i="21" s="1"/>
  <c r="D1158" i="21" s="1"/>
  <c r="D1159" i="21" s="1"/>
  <c r="D1160" i="21" s="1"/>
  <c r="D1161" i="21" s="1"/>
  <c r="D1162" i="21" s="1"/>
  <c r="D1163" i="21" s="1"/>
  <c r="D1164" i="21" s="1"/>
  <c r="D1165" i="21" s="1"/>
  <c r="D1166" i="21" s="1"/>
  <c r="D1167" i="21" s="1"/>
  <c r="D1168" i="21" s="1"/>
  <c r="D1169" i="21" s="1"/>
  <c r="D1170" i="21" s="1"/>
  <c r="D1171" i="21" s="1"/>
  <c r="D1172" i="21" s="1"/>
  <c r="D1173" i="21" s="1"/>
  <c r="D1174" i="21" s="1"/>
  <c r="D1175" i="21" s="1"/>
  <c r="D1176" i="21" s="1"/>
  <c r="D1177" i="21" s="1"/>
  <c r="D1178" i="21" s="1"/>
  <c r="D1179" i="21" s="1"/>
  <c r="D1180" i="21" s="1"/>
  <c r="D1181" i="21" s="1"/>
  <c r="D1182" i="21" s="1"/>
  <c r="D1183" i="21" s="1"/>
  <c r="D1184" i="21" s="1"/>
  <c r="D1185" i="21" s="1"/>
  <c r="D1186" i="21" s="1"/>
  <c r="D1187" i="21" s="1"/>
  <c r="D1188" i="21" s="1"/>
  <c r="D1189" i="21" s="1"/>
  <c r="D1190" i="21" s="1"/>
  <c r="D1191" i="21" s="1"/>
  <c r="D1192" i="21" s="1"/>
  <c r="D1193" i="21" s="1"/>
  <c r="D1194" i="21" s="1"/>
  <c r="D1195" i="21" s="1"/>
  <c r="D1196" i="21" s="1"/>
  <c r="D1197" i="21" s="1"/>
  <c r="D1198" i="21" s="1"/>
  <c r="D1199" i="21" s="1"/>
  <c r="D1200" i="21" s="1"/>
  <c r="D1201" i="21" s="1"/>
  <c r="D1202" i="21" s="1"/>
  <c r="D1203" i="21" s="1"/>
  <c r="D1204" i="21" s="1"/>
  <c r="D1205" i="21" s="1"/>
  <c r="D1206" i="21" s="1"/>
  <c r="D1207" i="21" s="1"/>
  <c r="D1208" i="21" s="1"/>
  <c r="D1209" i="21" s="1"/>
  <c r="D1210" i="21" s="1"/>
  <c r="D1211" i="21" s="1"/>
  <c r="D1212" i="21" s="1"/>
  <c r="D1213" i="21" s="1"/>
  <c r="D1214" i="21" s="1"/>
  <c r="D1215" i="21" s="1"/>
  <c r="D1216" i="21" s="1"/>
  <c r="D1217" i="21" s="1"/>
  <c r="D1218" i="21" s="1"/>
  <c r="D1219" i="21" s="1"/>
  <c r="D1220" i="21" s="1"/>
  <c r="D1221" i="21" s="1"/>
  <c r="D1222" i="21" s="1"/>
  <c r="D1223" i="21" s="1"/>
  <c r="D1224" i="21" s="1"/>
  <c r="D1225" i="21" s="1"/>
  <c r="D1226" i="21" s="1"/>
  <c r="D1227" i="21" s="1"/>
  <c r="D1228" i="21" s="1"/>
  <c r="D1229" i="21" s="1"/>
  <c r="D1230" i="21" s="1"/>
  <c r="D1231" i="21" s="1"/>
  <c r="D1232" i="21" s="1"/>
  <c r="D1233" i="21" s="1"/>
  <c r="D1234" i="21" s="1"/>
  <c r="D1235" i="21" s="1"/>
  <c r="D1236" i="21" s="1"/>
  <c r="D1237" i="21" s="1"/>
  <c r="D1238" i="21" s="1"/>
  <c r="D1239" i="21" s="1"/>
  <c r="D1240" i="21" s="1"/>
  <c r="D1241" i="21" s="1"/>
  <c r="D1242" i="21" s="1"/>
  <c r="D1243" i="21" s="1"/>
  <c r="D1244" i="21" s="1"/>
  <c r="D1245" i="21" s="1"/>
  <c r="D1246" i="21" s="1"/>
  <c r="D1247" i="21" s="1"/>
  <c r="D1248" i="21" s="1"/>
  <c r="D1249" i="21" s="1"/>
  <c r="D1250" i="21" s="1"/>
  <c r="D1251" i="21" s="1"/>
  <c r="D1252" i="21" s="1"/>
  <c r="D1253" i="21" s="1"/>
  <c r="D1254" i="21" s="1"/>
  <c r="D1255" i="21" s="1"/>
  <c r="D1256" i="21" s="1"/>
  <c r="D1257" i="21" s="1"/>
  <c r="D1258" i="21" s="1"/>
  <c r="D1259" i="21" s="1"/>
  <c r="D1260" i="21" s="1"/>
  <c r="D1261" i="21" s="1"/>
  <c r="D1262" i="21" s="1"/>
  <c r="D1263" i="21" s="1"/>
  <c r="D1264" i="21" s="1"/>
  <c r="D1265" i="21" s="1"/>
  <c r="D1266" i="21" s="1"/>
  <c r="D1267" i="21" s="1"/>
  <c r="D1268" i="21" s="1"/>
  <c r="D1269" i="21" s="1"/>
  <c r="D1270" i="21" s="1"/>
  <c r="D1271" i="21" s="1"/>
  <c r="D1272" i="21" s="1"/>
  <c r="D1273" i="21" s="1"/>
  <c r="D1274" i="21" s="1"/>
  <c r="D1275" i="21" s="1"/>
  <c r="D1276" i="21" s="1"/>
  <c r="D1277" i="21" s="1"/>
  <c r="D1278" i="21" s="1"/>
  <c r="D1279" i="21" s="1"/>
  <c r="D1280" i="21" s="1"/>
  <c r="D1281" i="21" s="1"/>
  <c r="D1282" i="21" s="1"/>
  <c r="D1283" i="21" s="1"/>
  <c r="D1284" i="21" s="1"/>
  <c r="D1285" i="21" s="1"/>
  <c r="D1286" i="21" s="1"/>
  <c r="D1287" i="21" s="1"/>
  <c r="D1288" i="21" s="1"/>
  <c r="D1289" i="21" s="1"/>
  <c r="D1290" i="21" s="1"/>
  <c r="D1291" i="21" s="1"/>
  <c r="D1292" i="21" s="1"/>
  <c r="D1293" i="21" s="1"/>
  <c r="D1294" i="21" s="1"/>
  <c r="D1295" i="21" s="1"/>
  <c r="D1296" i="21" s="1"/>
  <c r="D1297" i="21" s="1"/>
  <c r="D1298" i="21" s="1"/>
  <c r="D1299" i="21" s="1"/>
  <c r="D1300" i="21" s="1"/>
  <c r="D1301" i="21" s="1"/>
  <c r="D1302" i="21" s="1"/>
  <c r="D1303" i="21" s="1"/>
  <c r="D1304" i="21" s="1"/>
  <c r="D1305" i="21" s="1"/>
  <c r="D1306" i="21" s="1"/>
  <c r="D1307" i="21" s="1"/>
  <c r="D1308" i="21" s="1"/>
  <c r="D1309" i="21" s="1"/>
  <c r="D1310" i="21" s="1"/>
  <c r="D1311" i="21" s="1"/>
  <c r="D1312" i="21" s="1"/>
  <c r="D1313" i="21" s="1"/>
  <c r="D1314" i="21" s="1"/>
  <c r="D1315" i="21" s="1"/>
  <c r="D1316" i="21" s="1"/>
  <c r="D1317" i="21" s="1"/>
  <c r="D1318" i="21" s="1"/>
  <c r="D1319" i="21" s="1"/>
  <c r="D1320" i="21" s="1"/>
  <c r="D1321" i="21" s="1"/>
  <c r="D1322" i="21" s="1"/>
  <c r="D1323" i="21" s="1"/>
  <c r="D1324" i="21" s="1"/>
  <c r="D1325" i="21" s="1"/>
  <c r="D1326" i="21" s="1"/>
  <c r="D1327" i="21" s="1"/>
  <c r="D1328" i="21" s="1"/>
  <c r="D1329" i="21" s="1"/>
  <c r="D1330" i="21" s="1"/>
  <c r="D1331" i="21" s="1"/>
  <c r="D1332" i="21" s="1"/>
  <c r="D1333" i="21" s="1"/>
  <c r="D1334" i="21" s="1"/>
  <c r="D1335" i="21" s="1"/>
  <c r="D1336" i="21" s="1"/>
  <c r="D1337" i="21" s="1"/>
  <c r="D1338" i="21" s="1"/>
  <c r="D1339" i="21" s="1"/>
  <c r="D1340" i="21" s="1"/>
  <c r="D1341" i="21" s="1"/>
  <c r="D1342" i="21" s="1"/>
  <c r="D1343" i="21" s="1"/>
  <c r="D1344" i="21" s="1"/>
  <c r="D1345" i="21" s="1"/>
  <c r="D1346" i="21" s="1"/>
  <c r="D1347" i="21" s="1"/>
  <c r="D1348" i="21" s="1"/>
  <c r="D1349" i="21" s="1"/>
  <c r="D1350" i="21" s="1"/>
  <c r="D1351" i="21" s="1"/>
  <c r="D1352" i="21" s="1"/>
  <c r="D1353" i="21" s="1"/>
  <c r="D1354" i="21" s="1"/>
  <c r="D1355" i="21" s="1"/>
  <c r="D1356" i="21" s="1"/>
  <c r="D1357" i="21" s="1"/>
  <c r="D1358" i="21" s="1"/>
  <c r="D1359" i="21" s="1"/>
  <c r="D1360" i="21" s="1"/>
  <c r="D1361" i="21" s="1"/>
  <c r="D1362" i="21" s="1"/>
  <c r="D1363" i="21" s="1"/>
  <c r="D1364" i="21" s="1"/>
  <c r="D1365" i="21" s="1"/>
  <c r="D1366" i="21" s="1"/>
  <c r="D1367" i="21" s="1"/>
  <c r="D1368" i="21" s="1"/>
  <c r="D1369" i="21" s="1"/>
  <c r="D1370" i="21" s="1"/>
  <c r="D1371" i="21" s="1"/>
  <c r="D1372" i="21" s="1"/>
  <c r="D1373" i="21" s="1"/>
  <c r="D1374" i="21" s="1"/>
  <c r="D1375" i="21" s="1"/>
  <c r="D1376" i="21" s="1"/>
  <c r="D1377" i="21" s="1"/>
  <c r="D1378" i="21" s="1"/>
  <c r="D1379" i="21" s="1"/>
  <c r="D1380" i="21" s="1"/>
  <c r="D1381" i="21" s="1"/>
  <c r="D1382" i="21" s="1"/>
  <c r="D1383" i="21" s="1"/>
  <c r="D1384" i="21" s="1"/>
  <c r="D1385" i="21" s="1"/>
  <c r="D1386" i="21" s="1"/>
  <c r="D1387" i="21" s="1"/>
  <c r="D1388" i="21" s="1"/>
  <c r="D1389" i="21" s="1"/>
  <c r="D1390" i="21" s="1"/>
  <c r="D1391" i="21" s="1"/>
  <c r="D1392" i="21" s="1"/>
  <c r="D1393" i="21" s="1"/>
  <c r="D1394" i="21" s="1"/>
  <c r="D1395" i="21" s="1"/>
  <c r="D1396" i="21" s="1"/>
  <c r="D1397" i="21" s="1"/>
  <c r="D1398" i="21" s="1"/>
  <c r="D1399" i="21" s="1"/>
  <c r="D1400" i="21" s="1"/>
  <c r="D1401" i="21" s="1"/>
  <c r="D1402" i="21" s="1"/>
  <c r="D1403" i="21" s="1"/>
  <c r="D1404" i="21" s="1"/>
  <c r="D1405" i="21" s="1"/>
  <c r="D1406" i="21" s="1"/>
  <c r="D1407" i="21" s="1"/>
  <c r="D1408" i="21" s="1"/>
  <c r="D1409" i="21" s="1"/>
  <c r="D1410" i="21" s="1"/>
  <c r="D1411" i="21" s="1"/>
  <c r="D1412" i="21" s="1"/>
  <c r="D1413" i="21" s="1"/>
  <c r="D1414" i="21" s="1"/>
  <c r="D1415" i="21" s="1"/>
  <c r="D1416" i="21" s="1"/>
  <c r="D1417" i="21" s="1"/>
  <c r="D1418" i="21" s="1"/>
  <c r="D1419" i="21" s="1"/>
  <c r="D1420" i="21" s="1"/>
  <c r="D1421" i="21" s="1"/>
  <c r="D1422" i="21" s="1"/>
  <c r="D1423" i="21" s="1"/>
  <c r="D1424" i="21" s="1"/>
  <c r="D1425" i="21" s="1"/>
  <c r="D1426" i="21" s="1"/>
  <c r="D1427" i="21" s="1"/>
  <c r="D1428" i="21" s="1"/>
  <c r="D1429" i="21" s="1"/>
  <c r="D1430" i="21" s="1"/>
  <c r="D1431" i="21" s="1"/>
  <c r="D1432" i="21" s="1"/>
  <c r="D1433" i="21" s="1"/>
  <c r="D1434" i="21" s="1"/>
  <c r="D1435" i="21" s="1"/>
  <c r="D1436" i="21" s="1"/>
  <c r="D1437" i="21" s="1"/>
  <c r="D1438" i="21" s="1"/>
  <c r="D1439" i="21" s="1"/>
  <c r="D1440" i="21" s="1"/>
  <c r="D1441" i="21" s="1"/>
  <c r="D1442" i="21" s="1"/>
  <c r="D1443" i="21" s="1"/>
  <c r="D1444" i="21" s="1"/>
  <c r="D1445" i="21" s="1"/>
  <c r="D1446" i="21" s="1"/>
  <c r="D1447" i="21" s="1"/>
  <c r="D1448" i="21" s="1"/>
  <c r="D1449" i="21" s="1"/>
  <c r="D1450" i="21" s="1"/>
  <c r="D1451" i="21" s="1"/>
  <c r="D1452" i="21" s="1"/>
  <c r="D1453" i="21" s="1"/>
  <c r="D1454" i="21" s="1"/>
  <c r="D1455" i="21" s="1"/>
  <c r="D1456" i="21" s="1"/>
  <c r="D1457" i="21" s="1"/>
  <c r="D1458" i="21" s="1"/>
  <c r="D1459" i="21" s="1"/>
  <c r="D1460" i="21" s="1"/>
  <c r="D1461" i="21" s="1"/>
  <c r="D1462" i="21" s="1"/>
  <c r="D1464" i="21"/>
  <c r="D1465" i="21" s="1"/>
  <c r="D1466" i="21" s="1"/>
  <c r="D1467" i="21" s="1"/>
  <c r="D1468" i="21" s="1"/>
  <c r="D1469" i="21" s="1"/>
  <c r="D1470" i="21" s="1"/>
  <c r="D1471" i="21" s="1"/>
  <c r="D1472" i="21" s="1"/>
  <c r="D1473" i="21" s="1"/>
  <c r="D1474" i="21" s="1"/>
  <c r="D1475" i="21" s="1"/>
  <c r="D1476" i="21" s="1"/>
  <c r="D1477" i="21" s="1"/>
  <c r="D1478" i="21" s="1"/>
  <c r="D1479" i="21" s="1"/>
  <c r="D1480" i="21" s="1"/>
  <c r="D1481" i="21" s="1"/>
  <c r="D1482" i="21" s="1"/>
  <c r="D1483" i="21" s="1"/>
  <c r="D1484" i="21" s="1"/>
  <c r="D1485" i="21" s="1"/>
  <c r="D1486" i="21" s="1"/>
  <c r="D1487" i="21" s="1"/>
  <c r="D1488" i="21" s="1"/>
  <c r="D1489" i="21" s="1"/>
  <c r="D1490" i="21" s="1"/>
  <c r="D1491" i="21" s="1"/>
  <c r="D1492" i="21" s="1"/>
  <c r="D1493" i="21" s="1"/>
  <c r="D1494" i="21" s="1"/>
  <c r="D1495" i="21" s="1"/>
  <c r="D1496" i="21" s="1"/>
  <c r="D1497" i="21" s="1"/>
  <c r="D1498" i="21" s="1"/>
  <c r="D1499" i="21" s="1"/>
  <c r="D1500" i="21" s="1"/>
  <c r="D1501" i="21" s="1"/>
  <c r="D1502" i="21" s="1"/>
  <c r="D1503" i="21" s="1"/>
  <c r="D1504" i="21" s="1"/>
  <c r="D1505" i="21" s="1"/>
  <c r="D1506" i="21" s="1"/>
  <c r="D1507" i="21" s="1"/>
  <c r="D1508" i="21" s="1"/>
  <c r="D1509" i="21" s="1"/>
  <c r="D1510" i="21" s="1"/>
  <c r="D1511" i="21" s="1"/>
  <c r="D1512" i="21" s="1"/>
  <c r="D1513" i="21" s="1"/>
  <c r="D1514" i="21" s="1"/>
  <c r="D1515" i="21" s="1"/>
  <c r="D1516" i="21" s="1"/>
  <c r="D1517" i="21" s="1"/>
  <c r="D1518" i="21" s="1"/>
  <c r="D1519" i="21" s="1"/>
  <c r="D1520" i="21" s="1"/>
  <c r="D1521" i="21" s="1"/>
  <c r="D1522" i="21" s="1"/>
  <c r="D1523" i="21" s="1"/>
  <c r="D1524" i="21" s="1"/>
  <c r="D1525" i="21" s="1"/>
  <c r="D1526" i="21" s="1"/>
  <c r="D1527" i="21" s="1"/>
  <c r="D1528" i="21" s="1"/>
  <c r="D1529" i="21" s="1"/>
  <c r="D1530" i="21" s="1"/>
  <c r="D1531" i="21" s="1"/>
  <c r="D1532" i="21" s="1"/>
  <c r="D1533" i="21" s="1"/>
  <c r="D1534" i="21" s="1"/>
  <c r="D1535" i="21" s="1"/>
  <c r="D1536" i="21" s="1"/>
  <c r="D1537" i="21" s="1"/>
  <c r="D1538" i="21" s="1"/>
  <c r="D1539" i="21" s="1"/>
  <c r="D1540" i="21" s="1"/>
  <c r="D1541" i="21" s="1"/>
  <c r="D1542" i="21" s="1"/>
  <c r="D1543" i="21" s="1"/>
  <c r="D1544" i="21" s="1"/>
  <c r="D1545" i="21" s="1"/>
  <c r="D1546" i="21" s="1"/>
  <c r="D1547" i="21" s="1"/>
  <c r="D1548" i="21" s="1"/>
  <c r="D1549" i="21" s="1"/>
  <c r="D1550" i="21" s="1"/>
  <c r="D1551" i="21" s="1"/>
  <c r="D1552" i="21" s="1"/>
  <c r="D1553" i="21" s="1"/>
  <c r="D1554" i="21" s="1"/>
  <c r="D1555" i="21" s="1"/>
  <c r="D1556" i="21" s="1"/>
  <c r="D1557" i="21" s="1"/>
  <c r="D1558" i="21" s="1"/>
  <c r="D1559" i="21" s="1"/>
  <c r="D1560" i="21" s="1"/>
  <c r="D1561" i="21" s="1"/>
  <c r="D1562" i="21" s="1"/>
  <c r="D1563" i="21" s="1"/>
  <c r="D1564" i="21" s="1"/>
  <c r="D1565" i="21" s="1"/>
  <c r="D1566" i="21" s="1"/>
  <c r="D1567" i="21" s="1"/>
  <c r="D1568" i="21" s="1"/>
  <c r="D1569" i="21" s="1"/>
  <c r="D1570" i="21" s="1"/>
  <c r="D1571" i="21" s="1"/>
  <c r="D1572" i="21" s="1"/>
  <c r="D1573" i="21" s="1"/>
  <c r="D1574" i="21" s="1"/>
  <c r="D1575" i="21" s="1"/>
  <c r="D1576" i="21" s="1"/>
  <c r="D1577" i="21" s="1"/>
  <c r="D1578" i="21" s="1"/>
  <c r="D1579" i="21" s="1"/>
  <c r="D1580" i="21" s="1"/>
  <c r="D1581" i="21" s="1"/>
  <c r="D1582" i="21" s="1"/>
  <c r="D1583" i="21" s="1"/>
  <c r="D1584" i="21" s="1"/>
  <c r="D1585" i="21" s="1"/>
  <c r="D1586" i="21" s="1"/>
  <c r="D1587" i="21" s="1"/>
  <c r="D1588" i="21" s="1"/>
  <c r="D1589" i="21" s="1"/>
  <c r="D1590" i="21" s="1"/>
  <c r="D1591" i="21" s="1"/>
  <c r="D1592" i="21" s="1"/>
  <c r="D1593" i="21" s="1"/>
  <c r="D1594" i="21" s="1"/>
  <c r="D1595" i="21" s="1"/>
  <c r="D1596" i="21" s="1"/>
  <c r="D1597" i="21" s="1"/>
  <c r="D1598" i="21" s="1"/>
  <c r="D1599" i="21" s="1"/>
  <c r="D1600" i="21" s="1"/>
  <c r="D1601" i="21" s="1"/>
  <c r="D1602" i="21" s="1"/>
  <c r="D1603" i="21" s="1"/>
  <c r="D1604" i="21" s="1"/>
  <c r="D1605" i="21" s="1"/>
  <c r="D1606" i="21" s="1"/>
  <c r="D1607" i="21" s="1"/>
  <c r="D1608" i="21" s="1"/>
  <c r="D1609" i="21" s="1"/>
  <c r="D1610" i="21" s="1"/>
  <c r="D1611" i="21" s="1"/>
  <c r="D1612" i="21" s="1"/>
  <c r="D1613" i="21" s="1"/>
  <c r="D1614" i="21" s="1"/>
  <c r="D1615" i="21" s="1"/>
  <c r="D1616" i="21" s="1"/>
  <c r="D1617" i="21" s="1"/>
  <c r="D1618" i="21" s="1"/>
  <c r="D1619" i="21" s="1"/>
  <c r="D1620" i="21" s="1"/>
  <c r="D1621" i="21" s="1"/>
  <c r="D1622" i="21" s="1"/>
  <c r="D1623" i="21" s="1"/>
  <c r="D1624" i="21" s="1"/>
  <c r="D1625" i="21" s="1"/>
  <c r="D1626" i="21" s="1"/>
  <c r="D1627" i="21" s="1"/>
  <c r="D1628" i="21" s="1"/>
  <c r="D1629" i="21" s="1"/>
  <c r="D1630" i="21" s="1"/>
  <c r="D1631" i="21" s="1"/>
  <c r="D1632" i="21" s="1"/>
  <c r="D1633" i="21" s="1"/>
  <c r="D1634" i="21" s="1"/>
  <c r="D1635" i="21" s="1"/>
  <c r="D1636" i="21" s="1"/>
  <c r="D1637" i="21" s="1"/>
  <c r="D1638" i="21" s="1"/>
  <c r="D1639" i="21" s="1"/>
  <c r="D1640" i="21" s="1"/>
  <c r="D1641" i="21" s="1"/>
  <c r="D1642" i="21" s="1"/>
  <c r="D1643" i="21" s="1"/>
  <c r="D1644" i="21" s="1"/>
  <c r="D1645" i="21" s="1"/>
  <c r="D1646" i="21" s="1"/>
  <c r="D1647" i="21" s="1"/>
  <c r="D1648" i="21" s="1"/>
  <c r="D1649" i="21" s="1"/>
  <c r="D1650" i="21" s="1"/>
  <c r="D1651" i="21" s="1"/>
  <c r="D1652" i="21" s="1"/>
  <c r="D1653" i="21" s="1"/>
  <c r="D1654" i="21" s="1"/>
  <c r="D1655" i="21" s="1"/>
  <c r="D1656" i="21" s="1"/>
  <c r="D1657" i="21" s="1"/>
  <c r="D1658" i="21" s="1"/>
  <c r="D1659" i="21" s="1"/>
  <c r="D1660" i="21" s="1"/>
  <c r="D1661" i="21" s="1"/>
  <c r="D1662" i="21" s="1"/>
  <c r="D1663" i="21" s="1"/>
  <c r="D1664" i="21" s="1"/>
  <c r="D1665" i="21" s="1"/>
  <c r="D1666" i="21" s="1"/>
  <c r="D1667" i="21" s="1"/>
  <c r="D1668" i="21" s="1"/>
  <c r="D1669" i="21" s="1"/>
  <c r="D1670" i="21" s="1"/>
  <c r="D1671" i="21" s="1"/>
  <c r="D1672" i="21" s="1"/>
  <c r="D1673" i="21" s="1"/>
  <c r="D1674" i="21" s="1"/>
  <c r="D1675" i="21" s="1"/>
  <c r="D1676" i="21" s="1"/>
  <c r="D1677" i="21" s="1"/>
  <c r="D1678" i="21" s="1"/>
  <c r="D1679" i="21" s="1"/>
  <c r="D1680" i="21" s="1"/>
  <c r="D1681" i="21" s="1"/>
  <c r="D1682" i="21" s="1"/>
  <c r="D1683" i="21" s="1"/>
  <c r="D1684" i="21" s="1"/>
  <c r="D1685" i="21" s="1"/>
  <c r="D1686" i="21" s="1"/>
  <c r="D1687" i="21" s="1"/>
  <c r="D1688" i="21" s="1"/>
  <c r="D1689" i="21" s="1"/>
  <c r="D1690" i="21" s="1"/>
  <c r="D1691" i="21" s="1"/>
  <c r="D1692" i="21" s="1"/>
  <c r="D1693" i="21" s="1"/>
  <c r="D1694" i="21" s="1"/>
  <c r="D1695" i="21" s="1"/>
  <c r="D1696" i="21" s="1"/>
  <c r="D1697" i="21" s="1"/>
  <c r="D1698" i="21" s="1"/>
  <c r="D1699" i="21" s="1"/>
  <c r="D1700" i="21" s="1"/>
  <c r="D1701" i="21" s="1"/>
  <c r="D1702" i="21" s="1"/>
  <c r="D1703" i="21" s="1"/>
  <c r="D1704" i="21" s="1"/>
  <c r="D1705" i="21" s="1"/>
  <c r="D1706" i="21" s="1"/>
  <c r="D1707" i="21" s="1"/>
  <c r="D1708" i="21" s="1"/>
  <c r="D1709" i="21" s="1"/>
  <c r="D1710" i="21" s="1"/>
  <c r="D1711" i="21" s="1"/>
  <c r="D1712" i="21" s="1"/>
  <c r="D1713" i="21" s="1"/>
  <c r="D1714" i="21" s="1"/>
  <c r="D1715" i="21" s="1"/>
  <c r="D1716" i="21" s="1"/>
  <c r="D1717" i="21" s="1"/>
  <c r="D1718" i="21" s="1"/>
  <c r="D1719" i="21" s="1"/>
  <c r="D1720" i="21" s="1"/>
  <c r="D1721" i="21" s="1"/>
  <c r="D1722" i="21" s="1"/>
  <c r="D1723" i="21" s="1"/>
  <c r="D1724" i="21" s="1"/>
  <c r="D1725" i="21" s="1"/>
  <c r="D1726" i="21" s="1"/>
  <c r="D1727" i="21" s="1"/>
  <c r="D1728" i="21" s="1"/>
  <c r="D1729" i="21" s="1"/>
  <c r="D1730" i="21" s="1"/>
  <c r="D1731" i="21" s="1"/>
  <c r="D1732" i="21" s="1"/>
  <c r="D1733" i="21" s="1"/>
  <c r="D1734" i="21" s="1"/>
  <c r="D1735" i="21" s="1"/>
  <c r="D1736" i="21" s="1"/>
  <c r="D1737" i="21" s="1"/>
  <c r="D1738" i="21" s="1"/>
  <c r="D1739" i="21" s="1"/>
  <c r="D1740" i="21" s="1"/>
  <c r="D1741" i="21" s="1"/>
  <c r="D1742" i="21" s="1"/>
  <c r="D1743" i="21" s="1"/>
  <c r="D1744" i="21" s="1"/>
  <c r="D1745" i="21" s="1"/>
  <c r="D1746" i="21" s="1"/>
  <c r="D1747" i="21" s="1"/>
  <c r="D1748" i="21" s="1"/>
  <c r="D1749" i="21" s="1"/>
  <c r="D1750" i="21" s="1"/>
  <c r="D1751" i="21" s="1"/>
  <c r="D1752" i="21" s="1"/>
  <c r="D1753" i="21" s="1"/>
  <c r="D1754" i="21" s="1"/>
  <c r="D1755" i="21" s="1"/>
  <c r="D1756" i="21" s="1"/>
  <c r="D1757" i="21" s="1"/>
  <c r="D1758" i="21" s="1"/>
  <c r="D1759" i="21" s="1"/>
  <c r="D1760" i="21" s="1"/>
  <c r="D1761" i="21" s="1"/>
  <c r="D1762" i="21" s="1"/>
  <c r="D1763" i="21" s="1"/>
  <c r="D1764" i="21" s="1"/>
  <c r="D1765" i="21" s="1"/>
  <c r="D1766" i="21" s="1"/>
  <c r="D1767" i="21" s="1"/>
  <c r="D1768" i="21" s="1"/>
  <c r="D1769" i="21" s="1"/>
  <c r="D1770" i="21" s="1"/>
  <c r="D1771" i="21" s="1"/>
  <c r="D1772" i="21" s="1"/>
  <c r="D1773" i="21" s="1"/>
  <c r="D1774" i="21" s="1"/>
  <c r="D1775" i="21" s="1"/>
  <c r="D1776" i="21" s="1"/>
  <c r="D1777" i="21" s="1"/>
  <c r="D1778" i="21" s="1"/>
  <c r="D1779" i="21" s="1"/>
  <c r="D1780" i="21" s="1"/>
  <c r="D1781" i="21" s="1"/>
  <c r="D1782" i="21" s="1"/>
  <c r="D1783" i="21" s="1"/>
  <c r="D1784" i="21" s="1"/>
  <c r="D1785" i="21" s="1"/>
  <c r="D1786" i="21" s="1"/>
  <c r="D1787" i="21" s="1"/>
  <c r="D1788" i="21" s="1"/>
  <c r="D1789" i="21" s="1"/>
  <c r="D1790" i="21" s="1"/>
  <c r="D1791" i="21" s="1"/>
  <c r="D1792" i="21" s="1"/>
  <c r="D1793" i="21" s="1"/>
  <c r="D1794" i="21" s="1"/>
  <c r="D1795" i="21" s="1"/>
  <c r="D1796" i="21" s="1"/>
  <c r="D1797" i="21" s="1"/>
  <c r="D1798" i="21" s="1"/>
  <c r="D1799" i="21" s="1"/>
  <c r="D1800" i="21" s="1"/>
  <c r="D1801" i="21" s="1"/>
  <c r="D1802" i="21" s="1"/>
  <c r="D1803" i="21" s="1"/>
  <c r="D1804" i="21" s="1"/>
  <c r="D1805" i="21" s="1"/>
  <c r="D1806" i="21" s="1"/>
  <c r="D1807" i="21" s="1"/>
  <c r="D1808" i="21" s="1"/>
  <c r="D1809" i="21" s="1"/>
  <c r="D1810" i="21" s="1"/>
  <c r="D1811" i="21" s="1"/>
  <c r="D1812" i="21" s="1"/>
  <c r="D1813" i="21" s="1"/>
  <c r="D1814" i="21" s="1"/>
  <c r="D1815" i="21" s="1"/>
  <c r="D1816" i="21" s="1"/>
  <c r="D1817" i="21" s="1"/>
  <c r="D1818" i="21" s="1"/>
  <c r="D1819" i="21" s="1"/>
  <c r="D1820" i="21" s="1"/>
  <c r="D1821" i="21" s="1"/>
  <c r="D1822" i="21" s="1"/>
  <c r="D1823" i="21" s="1"/>
  <c r="D1824" i="21" s="1"/>
  <c r="D1825" i="21" s="1"/>
  <c r="D1826" i="21" s="1"/>
  <c r="D1827" i="21" s="1"/>
  <c r="D1829" i="21"/>
  <c r="D1830" i="21" s="1"/>
  <c r="D1831" i="21" s="1"/>
  <c r="D1832" i="21" s="1"/>
  <c r="D1833" i="21" s="1"/>
  <c r="D1834" i="21" s="1"/>
  <c r="D1835" i="21" s="1"/>
  <c r="D1836" i="21" s="1"/>
  <c r="D1837" i="21" s="1"/>
  <c r="D1838" i="21" s="1"/>
  <c r="D1839" i="21" s="1"/>
  <c r="D1840" i="21" s="1"/>
  <c r="D1841" i="21" s="1"/>
  <c r="D1842" i="21" s="1"/>
  <c r="D1843" i="21" s="1"/>
  <c r="D1844" i="21" s="1"/>
  <c r="D1845" i="21" s="1"/>
  <c r="D1846" i="21" s="1"/>
  <c r="D1847" i="21" s="1"/>
  <c r="D1848" i="21" s="1"/>
  <c r="D1849" i="21" s="1"/>
  <c r="D1850" i="21" s="1"/>
  <c r="D1851" i="21" s="1"/>
  <c r="D1852" i="21" s="1"/>
  <c r="D1853" i="21" s="1"/>
  <c r="D1854" i="21" s="1"/>
  <c r="D1855" i="21" s="1"/>
  <c r="D1856" i="21" s="1"/>
  <c r="D1857" i="21" s="1"/>
  <c r="D1858" i="21" s="1"/>
  <c r="D1859" i="21" s="1"/>
  <c r="D1860" i="21" s="1"/>
  <c r="D1861" i="21" s="1"/>
  <c r="D1862" i="21" s="1"/>
  <c r="D1863" i="21" s="1"/>
  <c r="D1864" i="21" s="1"/>
  <c r="D1865" i="21" s="1"/>
  <c r="D1866" i="21" s="1"/>
  <c r="D1867" i="21" s="1"/>
  <c r="D1868" i="21" s="1"/>
  <c r="D1869" i="21" s="1"/>
  <c r="D1870" i="21" s="1"/>
  <c r="D1871" i="21" s="1"/>
  <c r="D1872" i="21" s="1"/>
  <c r="D1873" i="21" s="1"/>
  <c r="D1874" i="21" s="1"/>
  <c r="D1875" i="21" s="1"/>
  <c r="D1876" i="21" s="1"/>
  <c r="D1877" i="21" s="1"/>
  <c r="D1878" i="21" s="1"/>
  <c r="D1879" i="21" s="1"/>
  <c r="D1880" i="21" s="1"/>
  <c r="D1881" i="21" s="1"/>
  <c r="D1882" i="21" s="1"/>
  <c r="D1883" i="21" s="1"/>
  <c r="D1884" i="21" s="1"/>
  <c r="D1885" i="21" s="1"/>
  <c r="D1886" i="21" s="1"/>
  <c r="D1887" i="21" s="1"/>
  <c r="D1888" i="21" s="1"/>
  <c r="D1889" i="21" s="1"/>
  <c r="D1890" i="21" s="1"/>
  <c r="D1891" i="21" s="1"/>
  <c r="D1892" i="21" s="1"/>
  <c r="D1893" i="21" s="1"/>
  <c r="D1894" i="21" s="1"/>
  <c r="D1895" i="21" s="1"/>
  <c r="D1896" i="21" s="1"/>
  <c r="D1897" i="21" s="1"/>
  <c r="D1898" i="21" s="1"/>
  <c r="D1899" i="21" s="1"/>
  <c r="D1900" i="21" s="1"/>
  <c r="D1901" i="21" s="1"/>
  <c r="D1902" i="21" s="1"/>
  <c r="D1903" i="21" s="1"/>
  <c r="D1904" i="21" s="1"/>
  <c r="D1905" i="21" s="1"/>
  <c r="D1906" i="21" s="1"/>
  <c r="D1907" i="21" s="1"/>
  <c r="D1908" i="21" s="1"/>
  <c r="D1909" i="21" s="1"/>
  <c r="D1910" i="21" s="1"/>
  <c r="D1911" i="21" s="1"/>
  <c r="D1912" i="21" s="1"/>
  <c r="D1913" i="21" s="1"/>
  <c r="D1914" i="21" s="1"/>
  <c r="D1915" i="21" s="1"/>
  <c r="D1916" i="21" s="1"/>
  <c r="D1917" i="21" s="1"/>
  <c r="D1918" i="21" s="1"/>
  <c r="D1919" i="21" s="1"/>
  <c r="D1920" i="21" s="1"/>
  <c r="D1921" i="21" s="1"/>
  <c r="D1922" i="21" s="1"/>
  <c r="D1923" i="21" s="1"/>
  <c r="D1924" i="21" s="1"/>
  <c r="D1925" i="21" s="1"/>
  <c r="D1926" i="21" s="1"/>
  <c r="D1927" i="21" s="1"/>
  <c r="D1928" i="21" s="1"/>
  <c r="D1929" i="21" s="1"/>
  <c r="D1930" i="21" s="1"/>
  <c r="D1931" i="21" s="1"/>
  <c r="D1932" i="21" s="1"/>
  <c r="D1933" i="21" s="1"/>
  <c r="D1934" i="21" s="1"/>
  <c r="D1935" i="21" s="1"/>
  <c r="D1936" i="21" s="1"/>
  <c r="D1937" i="21" s="1"/>
  <c r="D1938" i="21" s="1"/>
  <c r="D1939" i="21" s="1"/>
  <c r="D1940" i="21" s="1"/>
  <c r="D1941" i="21" s="1"/>
  <c r="D1942" i="21" s="1"/>
  <c r="D1943" i="21" s="1"/>
  <c r="D1944" i="21" s="1"/>
  <c r="D1945" i="21" s="1"/>
  <c r="D1946" i="21" s="1"/>
  <c r="D1947" i="21" s="1"/>
  <c r="D1948" i="21" s="1"/>
  <c r="D1949" i="21" s="1"/>
  <c r="D1950" i="21" s="1"/>
  <c r="D1951" i="21" s="1"/>
  <c r="D1952" i="21" s="1"/>
  <c r="D1953" i="21" s="1"/>
  <c r="D1954" i="21" s="1"/>
  <c r="D1955" i="21" s="1"/>
  <c r="D1956" i="21" s="1"/>
  <c r="D1957" i="21" s="1"/>
  <c r="D1958" i="21" s="1"/>
  <c r="D1959" i="21" s="1"/>
  <c r="D1960" i="21" s="1"/>
  <c r="D1961" i="21" s="1"/>
  <c r="D1962" i="21" s="1"/>
  <c r="D1963" i="21" s="1"/>
  <c r="D1964" i="21" s="1"/>
  <c r="D1965" i="21" s="1"/>
  <c r="D1966" i="21" s="1"/>
  <c r="D1967" i="21" s="1"/>
  <c r="D1968" i="21" s="1"/>
  <c r="D1969" i="21" s="1"/>
  <c r="D1970" i="21" s="1"/>
  <c r="D1971" i="21" s="1"/>
  <c r="D1972" i="21" s="1"/>
  <c r="D1973" i="21" s="1"/>
  <c r="D1974" i="21" s="1"/>
  <c r="D1975" i="21" s="1"/>
  <c r="D1976" i="21" s="1"/>
  <c r="D1977" i="21" s="1"/>
  <c r="D1978" i="21" s="1"/>
  <c r="D1979" i="21" s="1"/>
  <c r="D1980" i="21" s="1"/>
  <c r="D1981" i="21" s="1"/>
  <c r="D1982" i="21" s="1"/>
  <c r="D1983" i="21" s="1"/>
  <c r="D1984" i="21" s="1"/>
  <c r="D1985" i="21" s="1"/>
  <c r="D1986" i="21" s="1"/>
  <c r="D1987" i="21" s="1"/>
  <c r="D1988" i="21" s="1"/>
  <c r="D1989" i="21" s="1"/>
  <c r="D1990" i="21" s="1"/>
  <c r="D1991" i="21" s="1"/>
  <c r="D1992" i="21" s="1"/>
  <c r="D1993" i="21" s="1"/>
  <c r="D1994" i="21" s="1"/>
  <c r="D1995" i="21" s="1"/>
  <c r="D1996" i="21" s="1"/>
  <c r="D1997" i="21" s="1"/>
  <c r="D1998" i="21" s="1"/>
  <c r="D1999" i="21" s="1"/>
  <c r="D2000" i="21" s="1"/>
  <c r="D2001" i="21" s="1"/>
  <c r="D2002" i="21" s="1"/>
  <c r="D2003" i="21" s="1"/>
  <c r="D2004" i="21" s="1"/>
  <c r="D2005" i="21" s="1"/>
  <c r="D2006" i="21" s="1"/>
  <c r="D2007" i="21" s="1"/>
  <c r="D2008" i="21" s="1"/>
  <c r="D2009" i="21" s="1"/>
  <c r="D2010" i="21" s="1"/>
  <c r="D2011" i="21" s="1"/>
  <c r="D2012" i="21" s="1"/>
  <c r="D2013" i="21" s="1"/>
  <c r="D2014" i="21" s="1"/>
  <c r="D2015" i="21" s="1"/>
  <c r="D2016" i="21" s="1"/>
  <c r="D2017" i="21" s="1"/>
  <c r="D2018" i="21" s="1"/>
  <c r="D2019" i="21" s="1"/>
  <c r="D2020" i="21" s="1"/>
  <c r="D2021" i="21" s="1"/>
  <c r="D2022" i="21" s="1"/>
  <c r="D2023" i="21" s="1"/>
  <c r="D2024" i="21" s="1"/>
  <c r="D2025" i="21" s="1"/>
  <c r="D2026" i="21" s="1"/>
  <c r="D2027" i="21" s="1"/>
  <c r="D2028" i="21" s="1"/>
  <c r="D2029" i="21" s="1"/>
  <c r="D2030" i="21" s="1"/>
  <c r="D2031" i="21" s="1"/>
  <c r="D2032" i="21" s="1"/>
  <c r="D2033" i="21" s="1"/>
  <c r="D2034" i="21" s="1"/>
  <c r="D2035" i="21" s="1"/>
  <c r="D2036" i="21" s="1"/>
  <c r="D2037" i="21" s="1"/>
  <c r="D2038" i="21" s="1"/>
  <c r="D2039" i="21" s="1"/>
  <c r="D2040" i="21" s="1"/>
  <c r="D2041" i="21" s="1"/>
  <c r="D2042" i="21" s="1"/>
  <c r="D2043" i="21" s="1"/>
  <c r="D2044" i="21" s="1"/>
  <c r="D2045" i="21" s="1"/>
  <c r="D2046" i="21" s="1"/>
  <c r="D2047" i="21" s="1"/>
  <c r="D2048" i="21" s="1"/>
  <c r="D2049" i="21" s="1"/>
  <c r="D2050" i="21" s="1"/>
  <c r="D2051" i="21" s="1"/>
  <c r="D2052" i="21" s="1"/>
  <c r="D2053" i="21" s="1"/>
  <c r="D2054" i="21" s="1"/>
  <c r="D2055" i="21" s="1"/>
  <c r="D2056" i="21" s="1"/>
  <c r="D2057" i="21" s="1"/>
  <c r="D2058" i="21" s="1"/>
  <c r="D2059" i="21" s="1"/>
  <c r="D2060" i="21" s="1"/>
  <c r="D2061" i="21" s="1"/>
  <c r="D2062" i="21" s="1"/>
  <c r="D2063" i="21" s="1"/>
  <c r="D2064" i="21" s="1"/>
  <c r="D2065" i="21" s="1"/>
  <c r="D2066" i="21" s="1"/>
  <c r="D2067" i="21" s="1"/>
  <c r="D2068" i="21" s="1"/>
  <c r="D2069" i="21" s="1"/>
  <c r="D2070" i="21" s="1"/>
  <c r="D2071" i="21" s="1"/>
  <c r="D2072" i="21" s="1"/>
  <c r="D2073" i="21" s="1"/>
  <c r="D2074" i="21" s="1"/>
  <c r="D2075" i="21" s="1"/>
  <c r="D2076" i="21" s="1"/>
  <c r="D2077" i="21" s="1"/>
  <c r="D2078" i="21" s="1"/>
  <c r="D2079" i="21" s="1"/>
  <c r="D2080" i="21" s="1"/>
  <c r="D2081" i="21" s="1"/>
  <c r="D2082" i="21" s="1"/>
  <c r="D2083" i="21" s="1"/>
  <c r="D2084" i="21" s="1"/>
  <c r="D2085" i="21" s="1"/>
  <c r="D2086" i="21" s="1"/>
  <c r="D2087" i="21" s="1"/>
  <c r="D2088" i="21" s="1"/>
  <c r="D2089" i="21" s="1"/>
  <c r="D2090" i="21" s="1"/>
  <c r="D2091" i="21" s="1"/>
  <c r="D2092" i="21" s="1"/>
  <c r="D2093" i="21" s="1"/>
  <c r="D2094" i="21" s="1"/>
  <c r="D2095" i="21" s="1"/>
  <c r="D2096" i="21" s="1"/>
  <c r="D2097" i="21" s="1"/>
  <c r="D2098" i="21" s="1"/>
  <c r="D2099" i="21" s="1"/>
  <c r="D2100" i="21" s="1"/>
  <c r="D2101" i="21" s="1"/>
  <c r="D2102" i="21" s="1"/>
  <c r="D2103" i="21" s="1"/>
  <c r="D2104" i="21" s="1"/>
  <c r="D2105" i="21" s="1"/>
  <c r="D2106" i="21" s="1"/>
  <c r="D2107" i="21" s="1"/>
  <c r="D2108" i="21" s="1"/>
  <c r="D2109" i="21" s="1"/>
  <c r="D2110" i="21" s="1"/>
  <c r="D2111" i="21" s="1"/>
  <c r="D2112" i="21" s="1"/>
  <c r="D2113" i="21" s="1"/>
  <c r="D2114" i="21" s="1"/>
  <c r="D2115" i="21" s="1"/>
  <c r="D2116" i="21" s="1"/>
  <c r="D2117" i="21" s="1"/>
  <c r="D2118" i="21" s="1"/>
  <c r="D2119" i="21" s="1"/>
  <c r="D2120" i="21" s="1"/>
  <c r="D2121" i="21" s="1"/>
  <c r="D2122" i="21" s="1"/>
  <c r="D2123" i="21" s="1"/>
  <c r="D2124" i="21" s="1"/>
  <c r="D2125" i="21" s="1"/>
  <c r="D2126" i="21" s="1"/>
  <c r="D2127" i="21" s="1"/>
  <c r="D2128" i="21" s="1"/>
  <c r="D2129" i="21" s="1"/>
  <c r="D2130" i="21" s="1"/>
  <c r="D2131" i="21" s="1"/>
  <c r="D2132" i="21" s="1"/>
  <c r="D2133" i="21" s="1"/>
  <c r="D2134" i="21" s="1"/>
  <c r="D2135" i="21" s="1"/>
  <c r="D2136" i="21" s="1"/>
  <c r="D2137" i="21" s="1"/>
  <c r="D2138" i="21" s="1"/>
  <c r="D2139" i="21" s="1"/>
  <c r="D2140" i="21" s="1"/>
  <c r="D2141" i="21" s="1"/>
  <c r="D2142" i="21" s="1"/>
  <c r="D2143" i="21" s="1"/>
  <c r="D2144" i="21" s="1"/>
  <c r="D2145" i="21" s="1"/>
  <c r="D2146" i="21" s="1"/>
  <c r="D2147" i="21" s="1"/>
  <c r="D2148" i="21" s="1"/>
  <c r="D2149" i="21" s="1"/>
  <c r="D2150" i="21" s="1"/>
  <c r="D2151" i="21" s="1"/>
  <c r="D2152" i="21" s="1"/>
  <c r="D2153" i="21" s="1"/>
  <c r="D2154" i="21" s="1"/>
  <c r="D2155" i="21" s="1"/>
  <c r="D2156" i="21" s="1"/>
  <c r="D2157" i="21" s="1"/>
  <c r="D2158" i="21" s="1"/>
  <c r="D2159" i="21" s="1"/>
  <c r="D2160" i="21" s="1"/>
  <c r="D2161" i="21" s="1"/>
  <c r="D2162" i="21" s="1"/>
  <c r="D2163" i="21" s="1"/>
  <c r="D2164" i="21" s="1"/>
  <c r="D2165" i="21" s="1"/>
  <c r="D2166" i="21" s="1"/>
  <c r="D2167" i="21" s="1"/>
  <c r="D2168" i="21" s="1"/>
  <c r="D2169" i="21" s="1"/>
  <c r="D2170" i="21" s="1"/>
  <c r="D2171" i="21" s="1"/>
  <c r="D2172" i="21" s="1"/>
  <c r="D2173" i="21" s="1"/>
  <c r="D2174" i="21" s="1"/>
  <c r="D2175" i="21" s="1"/>
  <c r="D2176" i="21" s="1"/>
  <c r="D2177" i="21" s="1"/>
  <c r="D2178" i="21" s="1"/>
  <c r="D2179" i="21" s="1"/>
  <c r="D2180" i="21" s="1"/>
  <c r="D2181" i="21" s="1"/>
  <c r="D2182" i="21" s="1"/>
  <c r="D2183" i="21" s="1"/>
  <c r="D2184" i="21" s="1"/>
  <c r="D2185" i="21" s="1"/>
  <c r="D2186" i="21" s="1"/>
  <c r="D2187" i="21" s="1"/>
  <c r="D2188" i="21" s="1"/>
  <c r="D2189" i="21" s="1"/>
  <c r="D2190" i="21" s="1"/>
  <c r="D2191" i="21" s="1"/>
  <c r="D2192" i="21" s="1"/>
  <c r="D2194" i="21"/>
  <c r="D2195" i="21" s="1"/>
  <c r="D2196" i="21" s="1"/>
  <c r="D2197" i="21" s="1"/>
  <c r="D2198" i="21" s="1"/>
  <c r="D2199" i="21" s="1"/>
  <c r="D2200" i="21" s="1"/>
  <c r="D2201" i="21" s="1"/>
  <c r="D2202" i="21" s="1"/>
  <c r="D2203" i="21" s="1"/>
  <c r="D2204" i="21" s="1"/>
  <c r="D2205" i="21" s="1"/>
  <c r="D2206" i="21" s="1"/>
  <c r="D2207" i="21" s="1"/>
  <c r="D2208" i="21" s="1"/>
  <c r="D2209" i="21" s="1"/>
  <c r="D2210" i="21" s="1"/>
  <c r="D2211" i="21" s="1"/>
  <c r="D2212" i="21" s="1"/>
  <c r="D2213" i="21" s="1"/>
  <c r="D2214" i="21" s="1"/>
  <c r="D2215" i="21" s="1"/>
  <c r="D2216" i="21" s="1"/>
  <c r="D2217" i="21" s="1"/>
  <c r="D2218" i="21" s="1"/>
  <c r="D2219" i="21" s="1"/>
  <c r="D2220" i="21" s="1"/>
  <c r="D2221" i="21" s="1"/>
  <c r="D2222" i="21" s="1"/>
  <c r="D2223" i="21" s="1"/>
  <c r="D2224" i="21" s="1"/>
  <c r="D2225" i="21" s="1"/>
  <c r="D2226" i="21" s="1"/>
  <c r="D2227" i="21" s="1"/>
  <c r="D2228" i="21" s="1"/>
  <c r="D2229" i="21" s="1"/>
  <c r="D2230" i="21" s="1"/>
  <c r="D2231" i="21" s="1"/>
  <c r="D2232" i="21" s="1"/>
  <c r="D2233" i="21" s="1"/>
  <c r="D2234" i="21" s="1"/>
  <c r="D2235" i="21" s="1"/>
  <c r="D2236" i="21" s="1"/>
  <c r="D2237" i="21" s="1"/>
  <c r="D2238" i="21" s="1"/>
  <c r="D2239" i="21" s="1"/>
  <c r="D2240" i="21" s="1"/>
  <c r="D2241" i="21" s="1"/>
  <c r="D2242" i="21" s="1"/>
  <c r="D2243" i="21" s="1"/>
  <c r="D2244" i="21" s="1"/>
  <c r="D2245" i="21" s="1"/>
  <c r="D2246" i="21" s="1"/>
  <c r="D2247" i="21" s="1"/>
  <c r="D2248" i="21" s="1"/>
  <c r="D2249" i="21" s="1"/>
  <c r="D2250" i="21" s="1"/>
  <c r="D2251" i="21" s="1"/>
  <c r="D2252" i="21" s="1"/>
  <c r="D2253" i="21" s="1"/>
  <c r="D2254" i="21" s="1"/>
  <c r="D2255" i="21" s="1"/>
  <c r="D2256" i="21" s="1"/>
  <c r="D2257" i="21" s="1"/>
  <c r="D2258" i="21" s="1"/>
  <c r="D2259" i="21" s="1"/>
  <c r="D2260" i="21" s="1"/>
  <c r="D2261" i="21" s="1"/>
  <c r="D2262" i="21" s="1"/>
  <c r="D2263" i="21" s="1"/>
  <c r="D2264" i="21" s="1"/>
  <c r="D2265" i="21" s="1"/>
  <c r="D2266" i="21" s="1"/>
  <c r="D2267" i="21" s="1"/>
  <c r="D2268" i="21" s="1"/>
  <c r="D2269" i="21" s="1"/>
  <c r="D2270" i="21" s="1"/>
  <c r="D2271" i="21" s="1"/>
  <c r="D2272" i="21" s="1"/>
  <c r="D2273" i="21" s="1"/>
  <c r="D2274" i="21" s="1"/>
  <c r="D2275" i="21" s="1"/>
  <c r="D2276" i="21" s="1"/>
  <c r="D2277" i="21" s="1"/>
  <c r="D2278" i="21" s="1"/>
  <c r="D2279" i="21" s="1"/>
  <c r="D2280" i="21" s="1"/>
  <c r="D2281" i="21" s="1"/>
  <c r="D2282" i="21" s="1"/>
  <c r="D2283" i="21" s="1"/>
  <c r="D2284" i="21" s="1"/>
  <c r="D2285" i="21" s="1"/>
  <c r="D2286" i="21" s="1"/>
  <c r="D2287" i="21" s="1"/>
  <c r="D2288" i="21" s="1"/>
  <c r="D2289" i="21" s="1"/>
  <c r="D2290" i="21" s="1"/>
  <c r="D2291" i="21" s="1"/>
  <c r="D2292" i="21" s="1"/>
  <c r="D2293" i="21" s="1"/>
  <c r="D2294" i="21" s="1"/>
  <c r="D2295" i="21" s="1"/>
  <c r="D2296" i="21" s="1"/>
  <c r="D2297" i="21" s="1"/>
  <c r="D2298" i="21" s="1"/>
  <c r="D2299" i="21" s="1"/>
  <c r="D2300" i="21" s="1"/>
  <c r="D2301" i="21" s="1"/>
  <c r="D2302" i="21" s="1"/>
  <c r="D2303" i="21" s="1"/>
  <c r="D2304" i="21" s="1"/>
  <c r="D2305" i="21" s="1"/>
  <c r="D2306" i="21" s="1"/>
  <c r="D2307" i="21" s="1"/>
  <c r="D2308" i="21" s="1"/>
  <c r="D2309" i="21" s="1"/>
  <c r="D2310" i="21" s="1"/>
  <c r="D2311" i="21" s="1"/>
  <c r="D2312" i="21" s="1"/>
  <c r="D2313" i="21" s="1"/>
  <c r="D2314" i="21" s="1"/>
  <c r="D2315" i="21" s="1"/>
  <c r="D2316" i="21" s="1"/>
  <c r="D2317" i="21" s="1"/>
  <c r="D2318" i="21" s="1"/>
  <c r="D2319" i="21" s="1"/>
  <c r="D2320" i="21" s="1"/>
  <c r="D2321" i="21" s="1"/>
  <c r="D2322" i="21" s="1"/>
  <c r="D2323" i="21" s="1"/>
  <c r="D2324" i="21" s="1"/>
  <c r="D2325" i="21" s="1"/>
  <c r="D2326" i="21" s="1"/>
  <c r="D2327" i="21" s="1"/>
  <c r="D2328" i="21" s="1"/>
  <c r="D2329" i="21" s="1"/>
  <c r="D2330" i="21" s="1"/>
  <c r="D2331" i="21" s="1"/>
  <c r="D2332" i="21" s="1"/>
  <c r="D2333" i="21" s="1"/>
  <c r="D2334" i="21" s="1"/>
  <c r="D2335" i="21" s="1"/>
  <c r="D2336" i="21" s="1"/>
  <c r="D2337" i="21" s="1"/>
  <c r="D2338" i="21" s="1"/>
  <c r="D2339" i="21" s="1"/>
  <c r="D2340" i="21" s="1"/>
  <c r="D2341" i="21" s="1"/>
  <c r="D2342" i="21" s="1"/>
  <c r="D2343" i="21" s="1"/>
  <c r="D2344" i="21" s="1"/>
  <c r="D2345" i="21" s="1"/>
  <c r="D2346" i="21" s="1"/>
  <c r="D2347" i="21" s="1"/>
  <c r="D2348" i="21" s="1"/>
  <c r="D2349" i="21" s="1"/>
  <c r="D2350" i="21" s="1"/>
  <c r="D2351" i="21" s="1"/>
  <c r="D2352" i="21" s="1"/>
  <c r="D2353" i="21" s="1"/>
  <c r="D2354" i="21" s="1"/>
  <c r="D2355" i="21" s="1"/>
  <c r="D2356" i="21" s="1"/>
  <c r="D2357" i="21" s="1"/>
  <c r="D2358" i="21" s="1"/>
  <c r="D2359" i="21" s="1"/>
  <c r="D2360" i="21" s="1"/>
  <c r="D2361" i="21" s="1"/>
  <c r="D2362" i="21" s="1"/>
  <c r="D2363" i="21" s="1"/>
  <c r="D2364" i="21" s="1"/>
  <c r="D2365" i="21" s="1"/>
  <c r="D2366" i="21" s="1"/>
  <c r="D2367" i="21" s="1"/>
  <c r="D2368" i="21" s="1"/>
  <c r="D2369" i="21" s="1"/>
  <c r="D2370" i="21" s="1"/>
  <c r="D2371" i="21" s="1"/>
  <c r="D2372" i="21" s="1"/>
  <c r="D2373" i="21" s="1"/>
  <c r="D2374" i="21" s="1"/>
  <c r="D2375" i="21" s="1"/>
  <c r="D2376" i="21" s="1"/>
  <c r="D2377" i="21" s="1"/>
  <c r="D2378" i="21" s="1"/>
  <c r="D2379" i="21" s="1"/>
  <c r="D2380" i="21" s="1"/>
  <c r="D2381" i="21" s="1"/>
  <c r="D2382" i="21" s="1"/>
  <c r="D2383" i="21" s="1"/>
  <c r="D2384" i="21" s="1"/>
  <c r="D2385" i="21" s="1"/>
  <c r="D2386" i="21" s="1"/>
  <c r="D2387" i="21" s="1"/>
  <c r="D2388" i="21" s="1"/>
  <c r="D2389" i="21" s="1"/>
  <c r="D2390" i="21" s="1"/>
  <c r="D2391" i="21" s="1"/>
  <c r="D2392" i="21" s="1"/>
  <c r="D2393" i="21" s="1"/>
  <c r="D2394" i="21" s="1"/>
  <c r="D2395" i="21" s="1"/>
  <c r="D2396" i="21" s="1"/>
  <c r="D2397" i="21" s="1"/>
  <c r="D2398" i="21" s="1"/>
  <c r="D2399" i="21" s="1"/>
  <c r="D2400" i="21" s="1"/>
  <c r="D2401" i="21" s="1"/>
  <c r="D2402" i="21" s="1"/>
  <c r="D2403" i="21" s="1"/>
  <c r="D2404" i="21" s="1"/>
  <c r="D2405" i="21" s="1"/>
  <c r="D2406" i="21" s="1"/>
  <c r="D2407" i="21" s="1"/>
  <c r="D2408" i="21" s="1"/>
  <c r="D2409" i="21" s="1"/>
  <c r="D2410" i="21" s="1"/>
  <c r="D2411" i="21" s="1"/>
  <c r="D2412" i="21" s="1"/>
  <c r="D2413" i="21" s="1"/>
  <c r="D2414" i="21" s="1"/>
  <c r="D2415" i="21" s="1"/>
  <c r="D2416" i="21" s="1"/>
  <c r="D2417" i="21" s="1"/>
  <c r="D2418" i="21" s="1"/>
  <c r="D2419" i="21" s="1"/>
  <c r="D2420" i="21" s="1"/>
  <c r="D2421" i="21" s="1"/>
  <c r="D2422" i="21" s="1"/>
  <c r="D2423" i="21" s="1"/>
  <c r="D2424" i="21" s="1"/>
  <c r="D2425" i="21" s="1"/>
  <c r="D2426" i="21" s="1"/>
  <c r="D2427" i="21" s="1"/>
  <c r="D2428" i="21" s="1"/>
  <c r="D2429" i="21" s="1"/>
  <c r="D2430" i="21" s="1"/>
  <c r="D2431" i="21" s="1"/>
  <c r="D2432" i="21" s="1"/>
  <c r="D2433" i="21" s="1"/>
  <c r="D2434" i="21" s="1"/>
  <c r="D2435" i="21" s="1"/>
  <c r="D2436" i="21" s="1"/>
  <c r="D2437" i="21" s="1"/>
  <c r="D2438" i="21" s="1"/>
  <c r="D2439" i="21" s="1"/>
  <c r="D2440" i="21" s="1"/>
  <c r="D2441" i="21" s="1"/>
  <c r="D2442" i="21" s="1"/>
  <c r="D2443" i="21" s="1"/>
  <c r="D2444" i="21" s="1"/>
  <c r="D2445" i="21" s="1"/>
  <c r="D2446" i="21" s="1"/>
  <c r="D2447" i="21" s="1"/>
  <c r="D2448" i="21" s="1"/>
  <c r="D2449" i="21" s="1"/>
  <c r="D2450" i="21" s="1"/>
  <c r="D2451" i="21" s="1"/>
  <c r="D2452" i="21" s="1"/>
  <c r="D2453" i="21" s="1"/>
  <c r="D2454" i="21" s="1"/>
  <c r="D2455" i="21" s="1"/>
  <c r="D2456" i="21" s="1"/>
  <c r="D2457" i="21" s="1"/>
  <c r="D2458" i="21" s="1"/>
  <c r="D2459" i="21" s="1"/>
  <c r="D2460" i="21" s="1"/>
  <c r="D2461" i="21" s="1"/>
  <c r="D2462" i="21" s="1"/>
  <c r="D2463" i="21" s="1"/>
  <c r="D2464" i="21" s="1"/>
  <c r="D2465" i="21" s="1"/>
  <c r="D2466" i="21" s="1"/>
  <c r="D2467" i="21" s="1"/>
  <c r="D2468" i="21" s="1"/>
  <c r="D2469" i="21" s="1"/>
  <c r="D2470" i="21" s="1"/>
  <c r="D2471" i="21" s="1"/>
  <c r="D2472" i="21" s="1"/>
  <c r="D2473" i="21" s="1"/>
  <c r="D2474" i="21" s="1"/>
  <c r="D2475" i="21" s="1"/>
  <c r="D2476" i="21" s="1"/>
  <c r="D2477" i="21" s="1"/>
  <c r="D2478" i="21" s="1"/>
  <c r="D2479" i="21" s="1"/>
  <c r="D2480" i="21" s="1"/>
  <c r="D2481" i="21" s="1"/>
  <c r="D2482" i="21" s="1"/>
  <c r="D2483" i="21" s="1"/>
  <c r="D2484" i="21" s="1"/>
  <c r="D2485" i="21" s="1"/>
  <c r="D2486" i="21" s="1"/>
  <c r="D2487" i="21" s="1"/>
  <c r="D2488" i="21" s="1"/>
  <c r="D2489" i="21" s="1"/>
  <c r="D2490" i="21" s="1"/>
  <c r="D2491" i="21" s="1"/>
  <c r="D2492" i="21" s="1"/>
  <c r="D2493" i="21" s="1"/>
  <c r="D2494" i="21" s="1"/>
  <c r="D2495" i="21" s="1"/>
  <c r="D2496" i="21" s="1"/>
  <c r="D2497" i="21" s="1"/>
  <c r="D2498" i="21" s="1"/>
  <c r="D2499" i="21" s="1"/>
  <c r="D2500" i="21" s="1"/>
  <c r="D2501" i="21" s="1"/>
  <c r="D2502" i="21" s="1"/>
  <c r="D2503" i="21" s="1"/>
  <c r="D2504" i="21" s="1"/>
  <c r="D2505" i="21" s="1"/>
  <c r="D2506" i="21" s="1"/>
  <c r="D2507" i="21" s="1"/>
  <c r="D2508" i="21" s="1"/>
  <c r="D2509" i="21" s="1"/>
  <c r="D2510" i="21" s="1"/>
  <c r="D2511" i="21" s="1"/>
  <c r="D2512" i="21" s="1"/>
  <c r="D2513" i="21" s="1"/>
  <c r="D2514" i="21" s="1"/>
  <c r="D2515" i="21" s="1"/>
  <c r="D2516" i="21" s="1"/>
  <c r="D2517" i="21" s="1"/>
  <c r="D2518" i="21" s="1"/>
  <c r="D2519" i="21" s="1"/>
  <c r="D2520" i="21" s="1"/>
  <c r="D2521" i="21" s="1"/>
  <c r="D2522" i="21" s="1"/>
  <c r="D2523" i="21" s="1"/>
  <c r="D2524" i="21" s="1"/>
  <c r="D2525" i="21" s="1"/>
  <c r="D2526" i="21" s="1"/>
  <c r="D2527" i="21" s="1"/>
  <c r="D2528" i="21" s="1"/>
  <c r="D2529" i="21" s="1"/>
  <c r="D2530" i="21" s="1"/>
  <c r="D2531" i="21" s="1"/>
  <c r="D2532" i="21" s="1"/>
  <c r="D2533" i="21" s="1"/>
  <c r="D2534" i="21" s="1"/>
  <c r="D2535" i="21" s="1"/>
  <c r="D2536" i="21" s="1"/>
  <c r="D2537" i="21" s="1"/>
  <c r="D2538" i="21" s="1"/>
  <c r="D2539" i="21" s="1"/>
  <c r="D2540" i="21" s="1"/>
  <c r="D2541" i="21" s="1"/>
  <c r="D2542" i="21" s="1"/>
  <c r="D2543" i="21" s="1"/>
  <c r="D2544" i="21" s="1"/>
  <c r="D2545" i="21" s="1"/>
  <c r="D2546" i="21" s="1"/>
  <c r="D2547" i="21" s="1"/>
  <c r="D2548" i="21" s="1"/>
  <c r="D2549" i="21" s="1"/>
  <c r="D2550" i="21" s="1"/>
  <c r="D2551" i="21" s="1"/>
  <c r="D2552" i="21" s="1"/>
  <c r="D2553" i="21" s="1"/>
  <c r="D2554" i="21" s="1"/>
  <c r="D2555" i="21" s="1"/>
  <c r="D2556" i="21" s="1"/>
  <c r="D2557" i="21" s="1"/>
  <c r="D2559" i="21"/>
  <c r="D2560" i="21" s="1"/>
  <c r="D2561" i="21" s="1"/>
  <c r="D2562" i="21" s="1"/>
  <c r="D2563" i="21"/>
  <c r="D2564" i="21" s="1"/>
  <c r="D2565" i="21" s="1"/>
  <c r="D2566" i="21" s="1"/>
  <c r="D2567" i="21" s="1"/>
  <c r="D2568" i="21" s="1"/>
  <c r="D2569" i="21" s="1"/>
  <c r="D2570" i="21" s="1"/>
  <c r="D2571" i="21" s="1"/>
  <c r="D2572" i="21" s="1"/>
  <c r="D2573" i="21" s="1"/>
  <c r="D2574" i="21" s="1"/>
  <c r="D2575" i="21" s="1"/>
  <c r="D2576" i="21" s="1"/>
  <c r="D2577" i="21" s="1"/>
  <c r="D2578" i="21" s="1"/>
  <c r="D2579" i="21" s="1"/>
  <c r="D2580" i="21" s="1"/>
  <c r="D2581" i="21" s="1"/>
  <c r="D2582" i="21" s="1"/>
  <c r="D2583" i="21" s="1"/>
  <c r="D2584" i="21" s="1"/>
  <c r="D2585" i="21" s="1"/>
  <c r="D2586" i="21" s="1"/>
  <c r="D2587" i="21" s="1"/>
  <c r="D2588" i="21" s="1"/>
  <c r="D2589" i="21" s="1"/>
  <c r="D2590" i="21" s="1"/>
  <c r="D2591" i="21" s="1"/>
  <c r="D2592" i="21" s="1"/>
  <c r="D2593" i="21" s="1"/>
  <c r="D2594" i="21" s="1"/>
  <c r="D2595" i="21" s="1"/>
  <c r="D2596" i="21" s="1"/>
  <c r="D2597" i="21" s="1"/>
  <c r="D2598" i="21" s="1"/>
  <c r="D2599" i="21" s="1"/>
  <c r="D2600" i="21" s="1"/>
  <c r="D2601" i="21" s="1"/>
  <c r="D2602" i="21" s="1"/>
  <c r="D2603" i="21" s="1"/>
  <c r="D2604" i="21" s="1"/>
  <c r="D2605" i="21" s="1"/>
  <c r="D2606" i="21" s="1"/>
  <c r="D2607" i="21" s="1"/>
  <c r="D2608" i="21" s="1"/>
  <c r="D2609" i="21" s="1"/>
  <c r="D2610" i="21" s="1"/>
  <c r="D2611" i="21" s="1"/>
  <c r="D2612" i="21" s="1"/>
  <c r="D2613" i="21" s="1"/>
  <c r="D2614" i="21" s="1"/>
  <c r="D2615" i="21" s="1"/>
  <c r="D2616" i="21" s="1"/>
  <c r="D2617" i="21" s="1"/>
  <c r="D2618" i="21" s="1"/>
  <c r="D2619" i="21" s="1"/>
  <c r="D2620" i="21" s="1"/>
  <c r="D2621" i="21" s="1"/>
  <c r="D2622" i="21" s="1"/>
  <c r="D2623" i="21" s="1"/>
  <c r="D2624" i="21" s="1"/>
  <c r="D2625" i="21" s="1"/>
  <c r="D2626" i="21" s="1"/>
  <c r="D2627" i="21" s="1"/>
  <c r="D2628" i="21" s="1"/>
  <c r="D2629" i="21" s="1"/>
  <c r="D2630" i="21" s="1"/>
  <c r="D2631" i="21" s="1"/>
  <c r="D2632" i="21" s="1"/>
  <c r="D2633" i="21" s="1"/>
  <c r="D2634" i="21" s="1"/>
  <c r="D2635" i="21" s="1"/>
  <c r="D2636" i="21" s="1"/>
  <c r="D2637" i="21" s="1"/>
  <c r="D2638" i="21" s="1"/>
  <c r="D2639" i="21" s="1"/>
  <c r="D2640" i="21" s="1"/>
  <c r="D2641" i="21" s="1"/>
  <c r="D2642" i="21" s="1"/>
  <c r="D2643" i="21" s="1"/>
  <c r="D2644" i="21" s="1"/>
  <c r="D2645" i="21" s="1"/>
  <c r="D2646" i="21" s="1"/>
  <c r="D2647" i="21" s="1"/>
  <c r="D2648" i="21" s="1"/>
  <c r="D2649" i="21" s="1"/>
  <c r="D2650" i="21" s="1"/>
  <c r="D2651" i="21" s="1"/>
  <c r="D2652" i="21" s="1"/>
  <c r="D2653" i="21" s="1"/>
  <c r="D2654" i="21" s="1"/>
  <c r="D2655" i="21" s="1"/>
  <c r="D2656" i="21" s="1"/>
  <c r="D2657" i="21" s="1"/>
  <c r="D2658" i="21" s="1"/>
  <c r="D2659" i="21" s="1"/>
  <c r="D2660" i="21" s="1"/>
  <c r="D2661" i="21" s="1"/>
  <c r="D2662" i="21" s="1"/>
  <c r="D2663" i="21" s="1"/>
  <c r="D2664" i="21" s="1"/>
  <c r="D2665" i="21" s="1"/>
  <c r="D2666" i="21" s="1"/>
  <c r="D2667" i="21" s="1"/>
  <c r="D2668" i="21" s="1"/>
  <c r="D2669" i="21" s="1"/>
  <c r="D2670" i="21" s="1"/>
  <c r="D2671" i="21" s="1"/>
  <c r="D2672" i="21" s="1"/>
  <c r="D2673" i="21" s="1"/>
  <c r="D2674" i="21" s="1"/>
  <c r="D2675" i="21" s="1"/>
  <c r="D2676" i="21" s="1"/>
  <c r="D2677" i="21" s="1"/>
  <c r="D2678" i="21" s="1"/>
  <c r="D2679" i="21" s="1"/>
  <c r="D2680" i="21" s="1"/>
  <c r="D2681" i="21" s="1"/>
  <c r="D2682" i="21" s="1"/>
  <c r="D2683" i="21" s="1"/>
  <c r="D2684" i="21" s="1"/>
  <c r="D2685" i="21" s="1"/>
  <c r="D2686" i="21" s="1"/>
  <c r="D2687" i="21" s="1"/>
  <c r="D2688" i="21" s="1"/>
  <c r="D2689" i="21" s="1"/>
  <c r="D2690" i="21" s="1"/>
  <c r="D2691" i="21" s="1"/>
  <c r="D2692" i="21" s="1"/>
  <c r="D2693" i="21" s="1"/>
  <c r="D2694" i="21" s="1"/>
  <c r="D2695" i="21" s="1"/>
  <c r="D2696" i="21" s="1"/>
  <c r="D2697" i="21" s="1"/>
  <c r="D2698" i="21" s="1"/>
  <c r="D2699" i="21" s="1"/>
  <c r="D2700" i="21" s="1"/>
  <c r="D2701" i="21" s="1"/>
  <c r="D2702" i="21" s="1"/>
  <c r="D2703" i="21" s="1"/>
  <c r="D2704" i="21" s="1"/>
  <c r="D2705" i="21" s="1"/>
  <c r="D2706" i="21" s="1"/>
  <c r="D2707" i="21" s="1"/>
  <c r="D2708" i="21" s="1"/>
  <c r="D2709" i="21" s="1"/>
  <c r="D2710" i="21" s="1"/>
  <c r="D2711" i="21" s="1"/>
  <c r="D2712" i="21" s="1"/>
  <c r="D2713" i="21" s="1"/>
  <c r="D2714" i="21" s="1"/>
  <c r="D2715" i="21" s="1"/>
  <c r="D2716" i="21" s="1"/>
  <c r="D2717" i="21" s="1"/>
  <c r="D2718" i="21" s="1"/>
  <c r="D2719" i="21" s="1"/>
  <c r="D2720" i="21" s="1"/>
  <c r="D2721" i="21" s="1"/>
  <c r="D2722" i="21" s="1"/>
  <c r="D2723" i="21" s="1"/>
  <c r="D2724" i="21" s="1"/>
  <c r="D2725" i="21" s="1"/>
  <c r="D2726" i="21" s="1"/>
  <c r="D2727" i="21" s="1"/>
  <c r="D2728" i="21" s="1"/>
  <c r="D2729" i="21" s="1"/>
  <c r="D2730" i="21" s="1"/>
  <c r="D2731" i="21" s="1"/>
  <c r="D2732" i="21" s="1"/>
  <c r="D2733" i="21" s="1"/>
  <c r="D2734" i="21" s="1"/>
  <c r="D2735" i="21" s="1"/>
  <c r="D2736" i="21" s="1"/>
  <c r="D2737" i="21" s="1"/>
  <c r="D2738" i="21" s="1"/>
  <c r="D2739" i="21" s="1"/>
  <c r="D2740" i="21" s="1"/>
  <c r="D2741" i="21" s="1"/>
  <c r="D2742" i="21" s="1"/>
  <c r="D2743" i="21" s="1"/>
  <c r="D2744" i="21" s="1"/>
  <c r="D2745" i="21" s="1"/>
  <c r="D2746" i="21" s="1"/>
  <c r="D2747" i="21" s="1"/>
  <c r="D2748" i="21" s="1"/>
  <c r="D2749" i="21" s="1"/>
  <c r="D2750" i="21" s="1"/>
  <c r="D2751" i="21" s="1"/>
  <c r="D2752" i="21" s="1"/>
  <c r="D2753" i="21" s="1"/>
  <c r="D2754" i="21" s="1"/>
  <c r="D2755" i="21" s="1"/>
  <c r="D2756" i="21" s="1"/>
  <c r="D2757" i="21" s="1"/>
  <c r="D2758" i="21" s="1"/>
  <c r="D2759" i="21" s="1"/>
  <c r="D2760" i="21" s="1"/>
  <c r="D2761" i="21" s="1"/>
  <c r="D2762" i="21" s="1"/>
  <c r="D2763" i="21" s="1"/>
  <c r="D2764" i="21" s="1"/>
  <c r="D2765" i="21" s="1"/>
  <c r="D2766" i="21" s="1"/>
  <c r="D2767" i="21" s="1"/>
  <c r="D2768" i="21" s="1"/>
  <c r="D2769" i="21" s="1"/>
  <c r="D2770" i="21" s="1"/>
  <c r="D2771" i="21" s="1"/>
  <c r="D2772" i="21" s="1"/>
  <c r="D2773" i="21" s="1"/>
  <c r="D2774" i="21" s="1"/>
  <c r="D2775" i="21" s="1"/>
  <c r="D2776" i="21" s="1"/>
  <c r="D2777" i="21" s="1"/>
  <c r="D2778" i="21" s="1"/>
  <c r="D2779" i="21" s="1"/>
  <c r="D2780" i="21" s="1"/>
  <c r="D2781" i="21" s="1"/>
  <c r="D2782" i="21" s="1"/>
  <c r="D2783" i="21" s="1"/>
  <c r="D2784" i="21" s="1"/>
  <c r="D2785" i="21" s="1"/>
  <c r="D2786" i="21" s="1"/>
  <c r="D2787" i="21" s="1"/>
  <c r="D2788" i="21" s="1"/>
  <c r="D2789" i="21" s="1"/>
  <c r="D2790" i="21" s="1"/>
  <c r="D2791" i="21" s="1"/>
  <c r="D2792" i="21" s="1"/>
  <c r="D2793" i="21" s="1"/>
  <c r="D2794" i="21" s="1"/>
  <c r="D2795" i="21" s="1"/>
  <c r="D2796" i="21" s="1"/>
  <c r="D2797" i="21" s="1"/>
  <c r="D2798" i="21" s="1"/>
  <c r="D2799" i="21" s="1"/>
  <c r="D2800" i="21" s="1"/>
  <c r="D2801" i="21" s="1"/>
  <c r="D2802" i="21" s="1"/>
  <c r="D2803" i="21" s="1"/>
  <c r="D2804" i="21" s="1"/>
  <c r="D2805" i="21" s="1"/>
  <c r="D2806" i="21" s="1"/>
  <c r="D2807" i="21" s="1"/>
  <c r="D2808" i="21" s="1"/>
  <c r="D2809" i="21" s="1"/>
  <c r="D2810" i="21" s="1"/>
  <c r="D2811" i="21" s="1"/>
  <c r="D2812" i="21" s="1"/>
  <c r="D2813" i="21" s="1"/>
  <c r="D2814" i="21" s="1"/>
  <c r="D2815" i="21" s="1"/>
  <c r="D2816" i="21" s="1"/>
  <c r="D2817" i="21" s="1"/>
  <c r="D2818" i="21" s="1"/>
  <c r="D2819" i="21" s="1"/>
  <c r="D2820" i="21" s="1"/>
  <c r="D2821" i="21" s="1"/>
  <c r="D2822" i="21" s="1"/>
  <c r="D2823" i="21" s="1"/>
  <c r="D2824" i="21" s="1"/>
  <c r="D2825" i="21" s="1"/>
  <c r="D2826" i="21" s="1"/>
  <c r="D2827" i="21" s="1"/>
  <c r="D2828" i="21" s="1"/>
  <c r="D2829" i="21" s="1"/>
  <c r="D2830" i="21" s="1"/>
  <c r="D2831" i="21" s="1"/>
  <c r="D2832" i="21" s="1"/>
  <c r="D2833" i="21" s="1"/>
  <c r="D2834" i="21" s="1"/>
  <c r="D2835" i="21" s="1"/>
  <c r="D2836" i="21" s="1"/>
  <c r="D2837" i="21" s="1"/>
  <c r="D2838" i="21" s="1"/>
  <c r="D2839" i="21" s="1"/>
  <c r="D2840" i="21" s="1"/>
  <c r="D2841" i="21" s="1"/>
  <c r="D2842" i="21" s="1"/>
  <c r="D2843" i="21" s="1"/>
  <c r="D2844" i="21" s="1"/>
  <c r="D2845" i="21" s="1"/>
  <c r="D2846" i="21" s="1"/>
  <c r="D2847" i="21" s="1"/>
  <c r="D2848" i="21" s="1"/>
  <c r="D2849" i="21" s="1"/>
  <c r="D2850" i="21" s="1"/>
  <c r="D2851" i="21" s="1"/>
  <c r="D2852" i="21" s="1"/>
  <c r="D2853" i="21" s="1"/>
  <c r="D2854" i="21" s="1"/>
  <c r="D2855" i="21" s="1"/>
  <c r="D2856" i="21" s="1"/>
  <c r="D2857" i="21" s="1"/>
  <c r="D2858" i="21" s="1"/>
  <c r="D2859" i="21" s="1"/>
  <c r="D2860" i="21" s="1"/>
  <c r="D2861" i="21" s="1"/>
  <c r="D2862" i="21" s="1"/>
  <c r="D2863" i="21" s="1"/>
  <c r="D2864" i="21" s="1"/>
  <c r="D2865" i="21" s="1"/>
  <c r="D2866" i="21" s="1"/>
  <c r="D2867" i="21" s="1"/>
  <c r="D2868" i="21" s="1"/>
  <c r="D2869" i="21" s="1"/>
  <c r="D2870" i="21" s="1"/>
  <c r="D2871" i="21" s="1"/>
  <c r="D2872" i="21" s="1"/>
  <c r="D2873" i="21" s="1"/>
  <c r="D2874" i="21" s="1"/>
  <c r="D2875" i="21" s="1"/>
  <c r="D2876" i="21" s="1"/>
  <c r="D2877" i="21" s="1"/>
  <c r="D2878" i="21" s="1"/>
  <c r="D2879" i="21" s="1"/>
  <c r="D2880" i="21" s="1"/>
  <c r="D2881" i="21" s="1"/>
  <c r="D2882" i="21" s="1"/>
  <c r="D2883" i="21" s="1"/>
  <c r="D2884" i="21" s="1"/>
  <c r="D2885" i="21" s="1"/>
  <c r="D2886" i="21" s="1"/>
  <c r="D2887" i="21" s="1"/>
  <c r="D2888" i="21" s="1"/>
  <c r="D2889" i="21" s="1"/>
  <c r="D2890" i="21" s="1"/>
  <c r="D2891" i="21" s="1"/>
  <c r="D2892" i="21" s="1"/>
  <c r="D2893" i="21" s="1"/>
  <c r="D2894" i="21" s="1"/>
  <c r="D2895" i="21" s="1"/>
  <c r="D2896" i="21" s="1"/>
  <c r="D2897" i="21" s="1"/>
  <c r="D2898" i="21" s="1"/>
  <c r="D2899" i="21" s="1"/>
  <c r="D2900" i="21" s="1"/>
  <c r="D2901" i="21" s="1"/>
  <c r="D2902" i="21" s="1"/>
  <c r="D2903" i="21" s="1"/>
  <c r="D2904" i="21" s="1"/>
  <c r="D2905" i="21" s="1"/>
  <c r="D2906" i="21" s="1"/>
  <c r="D2907" i="21" s="1"/>
  <c r="D2908" i="21" s="1"/>
  <c r="D2909" i="21" s="1"/>
  <c r="D2910" i="21" s="1"/>
  <c r="D2911" i="21" s="1"/>
  <c r="D2912" i="21" s="1"/>
  <c r="D2913" i="21" s="1"/>
  <c r="D2914" i="21" s="1"/>
  <c r="D2915" i="21" s="1"/>
  <c r="D2916" i="21" s="1"/>
  <c r="D2917" i="21" s="1"/>
  <c r="D2918" i="21" s="1"/>
  <c r="D2919" i="21" s="1"/>
  <c r="D2920" i="21" s="1"/>
  <c r="D2921" i="21" s="1"/>
  <c r="D2922" i="21" s="1"/>
  <c r="D2924" i="21"/>
  <c r="D2925" i="21" s="1"/>
  <c r="D2926" i="21" s="1"/>
  <c r="D2927" i="21" s="1"/>
  <c r="D2928" i="21" s="1"/>
  <c r="D2929" i="21" s="1"/>
  <c r="D2930" i="21" s="1"/>
  <c r="D2931" i="21" s="1"/>
  <c r="D2932" i="21" s="1"/>
  <c r="D2933" i="21" s="1"/>
  <c r="D2934" i="21" s="1"/>
  <c r="D2935" i="21" s="1"/>
  <c r="D2936" i="21" s="1"/>
  <c r="D2937" i="21" s="1"/>
  <c r="D2938" i="21" s="1"/>
  <c r="D2939" i="21" s="1"/>
  <c r="D2940" i="21" s="1"/>
  <c r="D2941" i="21" s="1"/>
  <c r="D2942" i="21" s="1"/>
  <c r="D2943" i="21" s="1"/>
  <c r="D2944" i="21" s="1"/>
  <c r="D2945" i="21" s="1"/>
  <c r="D2946" i="21" s="1"/>
  <c r="D2947" i="21" s="1"/>
  <c r="D2948" i="21" s="1"/>
  <c r="D2949" i="21" s="1"/>
  <c r="D2950" i="21" s="1"/>
  <c r="D2951" i="21" s="1"/>
  <c r="D2952" i="21" s="1"/>
  <c r="D2953" i="21" s="1"/>
  <c r="D2954" i="21" s="1"/>
  <c r="D2955" i="21" s="1"/>
  <c r="D2956" i="21" s="1"/>
  <c r="D2957" i="21" s="1"/>
  <c r="D2958" i="21" s="1"/>
  <c r="D2959" i="21" s="1"/>
  <c r="D2960" i="21" s="1"/>
  <c r="D2961" i="21" s="1"/>
  <c r="D2962" i="21" s="1"/>
  <c r="D2963" i="21" s="1"/>
  <c r="D2964" i="21" s="1"/>
  <c r="D2965" i="21" s="1"/>
  <c r="D2966" i="21" s="1"/>
  <c r="D2967" i="21" s="1"/>
  <c r="D2968" i="21" s="1"/>
  <c r="D2969" i="21" s="1"/>
  <c r="D2970" i="21" s="1"/>
  <c r="D2971" i="21" s="1"/>
  <c r="D2972" i="21" s="1"/>
  <c r="D2973" i="21" s="1"/>
  <c r="D2974" i="21" s="1"/>
  <c r="D2975" i="21" s="1"/>
  <c r="D2976" i="21" s="1"/>
  <c r="D2977" i="21" s="1"/>
  <c r="D2978" i="21" s="1"/>
  <c r="D2979" i="21" s="1"/>
  <c r="D2980" i="21" s="1"/>
  <c r="D2981" i="21" s="1"/>
  <c r="D2982" i="21" s="1"/>
  <c r="D2983" i="21" s="1"/>
  <c r="D2984" i="21" s="1"/>
  <c r="D2985" i="21" s="1"/>
  <c r="D2986" i="21" s="1"/>
  <c r="D2987" i="21" s="1"/>
  <c r="D2988" i="21" s="1"/>
  <c r="D2989" i="21" s="1"/>
  <c r="D2990" i="21" s="1"/>
  <c r="D2991" i="21" s="1"/>
  <c r="D2992" i="21" s="1"/>
  <c r="D2993" i="21" s="1"/>
  <c r="D2994" i="21" s="1"/>
  <c r="D2995" i="21" s="1"/>
  <c r="D2996" i="21" s="1"/>
  <c r="D2997" i="21" s="1"/>
  <c r="D2998" i="21" s="1"/>
  <c r="D2999" i="21" s="1"/>
  <c r="D3000" i="21" s="1"/>
  <c r="D3001" i="21" s="1"/>
  <c r="D3002" i="21" s="1"/>
  <c r="D3003" i="21" s="1"/>
  <c r="D3004" i="21" s="1"/>
  <c r="D3005" i="21" s="1"/>
  <c r="D3006" i="21" s="1"/>
  <c r="D3007" i="21" s="1"/>
  <c r="D3008" i="21" s="1"/>
  <c r="D3009" i="21" s="1"/>
  <c r="D3010" i="21" s="1"/>
  <c r="D3011" i="21" s="1"/>
  <c r="D3012" i="21" s="1"/>
  <c r="D3013" i="21" s="1"/>
  <c r="D3014" i="21" s="1"/>
  <c r="D3015" i="21" s="1"/>
  <c r="D3016" i="21" s="1"/>
  <c r="D3017" i="21" s="1"/>
  <c r="D3018" i="21" s="1"/>
  <c r="D3019" i="21" s="1"/>
  <c r="D3020" i="21" s="1"/>
  <c r="D3021" i="21" s="1"/>
  <c r="D3022" i="21" s="1"/>
  <c r="D3023" i="21" s="1"/>
  <c r="D3024" i="21" s="1"/>
  <c r="D3025" i="21" s="1"/>
  <c r="D3026" i="21" s="1"/>
  <c r="D3027" i="21" s="1"/>
  <c r="D3028" i="21" s="1"/>
  <c r="D3029" i="21" s="1"/>
  <c r="D3030" i="21" s="1"/>
  <c r="D3031" i="21" s="1"/>
  <c r="D3032" i="21" s="1"/>
  <c r="D3033" i="21" s="1"/>
  <c r="D3034" i="21" s="1"/>
  <c r="D3035" i="21" s="1"/>
  <c r="D3036" i="21" s="1"/>
  <c r="D3037" i="21" s="1"/>
  <c r="D3038" i="21" s="1"/>
  <c r="D3039" i="21" s="1"/>
  <c r="D3040" i="21" s="1"/>
  <c r="D3041" i="21" s="1"/>
  <c r="D3042" i="21" s="1"/>
  <c r="D3043" i="21" s="1"/>
  <c r="D3044" i="21" s="1"/>
  <c r="D3045" i="21" s="1"/>
  <c r="D3046" i="21" s="1"/>
  <c r="D3047" i="21" s="1"/>
  <c r="D3048" i="21" s="1"/>
  <c r="D3049" i="21" s="1"/>
  <c r="D3050" i="21" s="1"/>
  <c r="D3051" i="21" s="1"/>
  <c r="D3052" i="21" s="1"/>
  <c r="D3053" i="21" s="1"/>
  <c r="D3054" i="21" s="1"/>
  <c r="D3055" i="21" s="1"/>
  <c r="D3056" i="21" s="1"/>
  <c r="D3057" i="21" s="1"/>
  <c r="D3058" i="21" s="1"/>
  <c r="D3059" i="21" s="1"/>
  <c r="D3060" i="21" s="1"/>
  <c r="D3061" i="21" s="1"/>
  <c r="D3062" i="21" s="1"/>
  <c r="D3063" i="21" s="1"/>
  <c r="D3064" i="21" s="1"/>
  <c r="D3065" i="21" s="1"/>
  <c r="D3066" i="21" s="1"/>
  <c r="D3067" i="21" s="1"/>
  <c r="D3068" i="21" s="1"/>
  <c r="D3069" i="21" s="1"/>
  <c r="D3070" i="21" s="1"/>
  <c r="D3071" i="21" s="1"/>
  <c r="D3072" i="21" s="1"/>
  <c r="D3073" i="21" s="1"/>
  <c r="D3074" i="21" s="1"/>
  <c r="D3075" i="21" s="1"/>
  <c r="D3076" i="21" s="1"/>
  <c r="D3077" i="21" s="1"/>
  <c r="D3078" i="21" s="1"/>
  <c r="D3079" i="21" s="1"/>
  <c r="D3080" i="21" s="1"/>
  <c r="D3081" i="21" s="1"/>
  <c r="D3082" i="21" s="1"/>
  <c r="D3083" i="21" s="1"/>
  <c r="D3084" i="21" s="1"/>
  <c r="D3085" i="21" s="1"/>
  <c r="D3086" i="21" s="1"/>
  <c r="D3087" i="21" s="1"/>
  <c r="D3088" i="21" s="1"/>
  <c r="D3089" i="21" s="1"/>
  <c r="D3090" i="21" s="1"/>
  <c r="D3091" i="21" s="1"/>
  <c r="D3092" i="21" s="1"/>
  <c r="D3093" i="21" s="1"/>
  <c r="D3094" i="21" s="1"/>
  <c r="D3095" i="21" s="1"/>
  <c r="D3096" i="21" s="1"/>
  <c r="D3097" i="21" s="1"/>
  <c r="D3098" i="21" s="1"/>
  <c r="D3099" i="21" s="1"/>
  <c r="D3100" i="21" s="1"/>
  <c r="D3101" i="21" s="1"/>
  <c r="D3102" i="21" s="1"/>
  <c r="D3103" i="21" s="1"/>
  <c r="D3104" i="21" s="1"/>
  <c r="D3105" i="21" s="1"/>
  <c r="D3106" i="21" s="1"/>
  <c r="D3107" i="21" s="1"/>
  <c r="D3108" i="21" s="1"/>
  <c r="D3109" i="21" s="1"/>
  <c r="D3110" i="21" s="1"/>
  <c r="D3111" i="21" s="1"/>
  <c r="D3112" i="21" s="1"/>
  <c r="D3113" i="21" s="1"/>
  <c r="D3114" i="21" s="1"/>
  <c r="D3115" i="21" s="1"/>
  <c r="D3116" i="21" s="1"/>
  <c r="D3117" i="21" s="1"/>
  <c r="D3118" i="21" s="1"/>
  <c r="D3119" i="21" s="1"/>
  <c r="D3120" i="21" s="1"/>
  <c r="D3121" i="21" s="1"/>
  <c r="D3122" i="21" s="1"/>
  <c r="D3123" i="21" s="1"/>
  <c r="D3124" i="21" s="1"/>
  <c r="D3125" i="21" s="1"/>
  <c r="D3126" i="21" s="1"/>
  <c r="D3127" i="21" s="1"/>
  <c r="D3128" i="21" s="1"/>
  <c r="D3129" i="21" s="1"/>
  <c r="D3130" i="21" s="1"/>
  <c r="D3131" i="21" s="1"/>
  <c r="D3132" i="21" s="1"/>
  <c r="D3133" i="21" s="1"/>
  <c r="D3134" i="21" s="1"/>
  <c r="D3135" i="21" s="1"/>
  <c r="D3136" i="21" s="1"/>
  <c r="D3137" i="21" s="1"/>
  <c r="D3138" i="21" s="1"/>
  <c r="D3139" i="21" s="1"/>
  <c r="D3140" i="21" s="1"/>
  <c r="D3141" i="21" s="1"/>
  <c r="D3142" i="21" s="1"/>
  <c r="D3143" i="21" s="1"/>
  <c r="D3144" i="21" s="1"/>
  <c r="D3145" i="21" s="1"/>
  <c r="D3146" i="21" s="1"/>
  <c r="D3147" i="21" s="1"/>
  <c r="D3148" i="21" s="1"/>
  <c r="D3149" i="21" s="1"/>
  <c r="D3150" i="21" s="1"/>
  <c r="D3151" i="21" s="1"/>
  <c r="D3152" i="21" s="1"/>
  <c r="D3153" i="21" s="1"/>
  <c r="D3154" i="21" s="1"/>
  <c r="D3155" i="21" s="1"/>
  <c r="D3156" i="21" s="1"/>
  <c r="D3157" i="21" s="1"/>
  <c r="D3158" i="21" s="1"/>
  <c r="D3159" i="21" s="1"/>
  <c r="D3160" i="21" s="1"/>
  <c r="D3161" i="21" s="1"/>
  <c r="D3162" i="21" s="1"/>
  <c r="D3163" i="21" s="1"/>
  <c r="D3164" i="21" s="1"/>
  <c r="D3165" i="21" s="1"/>
  <c r="D3166" i="21" s="1"/>
  <c r="D3167" i="21" s="1"/>
  <c r="D3168" i="21" s="1"/>
  <c r="D3169" i="21" s="1"/>
  <c r="D3170" i="21" s="1"/>
  <c r="D3171" i="21" s="1"/>
  <c r="D3172" i="21" s="1"/>
  <c r="D3173" i="21" s="1"/>
  <c r="D3174" i="21" s="1"/>
  <c r="D3175" i="21" s="1"/>
  <c r="D3176" i="21" s="1"/>
  <c r="D3177" i="21" s="1"/>
  <c r="D3178" i="21" s="1"/>
  <c r="D3179" i="21" s="1"/>
  <c r="D3180" i="21" s="1"/>
  <c r="D3181" i="21" s="1"/>
  <c r="D3182" i="21" s="1"/>
  <c r="D3183" i="21" s="1"/>
  <c r="D3184" i="21" s="1"/>
  <c r="D3185" i="21" s="1"/>
  <c r="D3186" i="21" s="1"/>
  <c r="D3187" i="21" s="1"/>
  <c r="D3188" i="21" s="1"/>
  <c r="D3189" i="21" s="1"/>
  <c r="D3190" i="21" s="1"/>
  <c r="D3191" i="21" s="1"/>
  <c r="D3192" i="21" s="1"/>
  <c r="D3193" i="21" s="1"/>
  <c r="D3194" i="21" s="1"/>
  <c r="D3195" i="21" s="1"/>
  <c r="D3196" i="21" s="1"/>
  <c r="D3197" i="21" s="1"/>
  <c r="D3198" i="21" s="1"/>
  <c r="D3199" i="21" s="1"/>
  <c r="D3200" i="21" s="1"/>
  <c r="D3201" i="21" s="1"/>
  <c r="D3202" i="21" s="1"/>
  <c r="D3203" i="21" s="1"/>
  <c r="D3204" i="21" s="1"/>
  <c r="D3205" i="21" s="1"/>
  <c r="D3206" i="21" s="1"/>
  <c r="D3207" i="21" s="1"/>
  <c r="D3208" i="21" s="1"/>
  <c r="D3209" i="21" s="1"/>
  <c r="D3210" i="21" s="1"/>
  <c r="D3211" i="21" s="1"/>
  <c r="D3212" i="21" s="1"/>
  <c r="D3213" i="21" s="1"/>
  <c r="D3214" i="21" s="1"/>
  <c r="D3215" i="21" s="1"/>
  <c r="D3216" i="21" s="1"/>
  <c r="D3217" i="21" s="1"/>
  <c r="D3218" i="21" s="1"/>
  <c r="D3219" i="21" s="1"/>
  <c r="D3220" i="21" s="1"/>
  <c r="D3221" i="21" s="1"/>
  <c r="D3222" i="21" s="1"/>
  <c r="D3223" i="21" s="1"/>
  <c r="D3224" i="21" s="1"/>
  <c r="D3225" i="21" s="1"/>
  <c r="D3226" i="21" s="1"/>
  <c r="D3227" i="21" s="1"/>
  <c r="D3228" i="21" s="1"/>
  <c r="D3229" i="21" s="1"/>
  <c r="D3230" i="21" s="1"/>
  <c r="D3231" i="21" s="1"/>
  <c r="D3232" i="21" s="1"/>
  <c r="D3233" i="21" s="1"/>
  <c r="D3234" i="21" s="1"/>
  <c r="D3235" i="21" s="1"/>
  <c r="D3236" i="21" s="1"/>
  <c r="D3237" i="21" s="1"/>
  <c r="D3238" i="21" s="1"/>
  <c r="D3239" i="21" s="1"/>
  <c r="D3240" i="21" s="1"/>
  <c r="D3241" i="21" s="1"/>
  <c r="D3242" i="21" s="1"/>
  <c r="D3243" i="21" s="1"/>
  <c r="D3244" i="21" s="1"/>
  <c r="D3245" i="21" s="1"/>
  <c r="D3246" i="21" s="1"/>
  <c r="D3247" i="21" s="1"/>
  <c r="D3248" i="21" s="1"/>
  <c r="D3249" i="21" s="1"/>
  <c r="D3250" i="21" s="1"/>
  <c r="D3251" i="21" s="1"/>
  <c r="D3252" i="21" s="1"/>
  <c r="D3253" i="21" s="1"/>
  <c r="D3254" i="21" s="1"/>
  <c r="D3255" i="21" s="1"/>
  <c r="D3256" i="21" s="1"/>
  <c r="D3257" i="21" s="1"/>
  <c r="D3258" i="21" s="1"/>
  <c r="D3259" i="21" s="1"/>
  <c r="D3260" i="21" s="1"/>
  <c r="D3261" i="21" s="1"/>
  <c r="D3262" i="21" s="1"/>
  <c r="D3263" i="21" s="1"/>
  <c r="D3264" i="21" s="1"/>
  <c r="D3265" i="21" s="1"/>
  <c r="D3266" i="21" s="1"/>
  <c r="D3267" i="21" s="1"/>
  <c r="D3268" i="21" s="1"/>
  <c r="D3269" i="21" s="1"/>
  <c r="D3270" i="21" s="1"/>
  <c r="D3271" i="21" s="1"/>
  <c r="D3272" i="21" s="1"/>
  <c r="D3273" i="21" s="1"/>
  <c r="D3274" i="21" s="1"/>
  <c r="D3275" i="21" s="1"/>
  <c r="D3276" i="21" s="1"/>
  <c r="D3277" i="21" s="1"/>
  <c r="D3278" i="21" s="1"/>
  <c r="D3279" i="21" s="1"/>
  <c r="D3280" i="21" s="1"/>
  <c r="D3281" i="21" s="1"/>
  <c r="D3282" i="21" s="1"/>
  <c r="D3283" i="21" s="1"/>
  <c r="D3284" i="21" s="1"/>
  <c r="D3285" i="21" s="1"/>
  <c r="D3286" i="21" s="1"/>
  <c r="D3287" i="21" s="1"/>
  <c r="D4020" i="21"/>
  <c r="D4021" i="21" s="1"/>
  <c r="D4022" i="21" s="1"/>
  <c r="D3289" i="21"/>
  <c r="D3290" i="21" s="1"/>
  <c r="D3291" i="21" s="1"/>
  <c r="D3292" i="21" s="1"/>
  <c r="D3293" i="21" s="1"/>
  <c r="D3294" i="21" s="1"/>
  <c r="D3295" i="21" s="1"/>
  <c r="D3296" i="21" s="1"/>
  <c r="D3297" i="21" s="1"/>
  <c r="D3298" i="21" s="1"/>
  <c r="D3299" i="21" s="1"/>
  <c r="D3300" i="21" s="1"/>
  <c r="D3301" i="21" s="1"/>
  <c r="D3302" i="21" s="1"/>
  <c r="D3303" i="21" s="1"/>
  <c r="D3304" i="21" s="1"/>
  <c r="D3305" i="21" s="1"/>
  <c r="D3306" i="21" s="1"/>
  <c r="D3307" i="21" s="1"/>
  <c r="D3308" i="21" s="1"/>
  <c r="D3309" i="21" s="1"/>
  <c r="D3310" i="21" s="1"/>
  <c r="D3311" i="21" s="1"/>
  <c r="D3312" i="21" s="1"/>
  <c r="D3313" i="21" s="1"/>
  <c r="D3314" i="21" s="1"/>
  <c r="D3315" i="21" s="1"/>
  <c r="D3316" i="21" s="1"/>
  <c r="D3317" i="21" s="1"/>
  <c r="D3318" i="21" s="1"/>
  <c r="D3319" i="21" s="1"/>
  <c r="D3320" i="21" s="1"/>
  <c r="D3321" i="21" s="1"/>
  <c r="D3322" i="21" s="1"/>
  <c r="D3323" i="21" s="1"/>
  <c r="D3324" i="21" s="1"/>
  <c r="D3325" i="21" s="1"/>
  <c r="D3326" i="21" s="1"/>
  <c r="D3327" i="21" s="1"/>
  <c r="D3328" i="21" s="1"/>
  <c r="D3329" i="21" s="1"/>
  <c r="D3330" i="21" s="1"/>
  <c r="D3331" i="21" s="1"/>
  <c r="D3332" i="21" s="1"/>
  <c r="D3333" i="21" s="1"/>
  <c r="D3334" i="21" s="1"/>
  <c r="D3335" i="21" s="1"/>
  <c r="D3336" i="21" s="1"/>
  <c r="D3337" i="21" s="1"/>
  <c r="D3338" i="21" s="1"/>
  <c r="D3339" i="21" s="1"/>
  <c r="D3340" i="21" s="1"/>
  <c r="D3341" i="21" s="1"/>
  <c r="D3342" i="21" s="1"/>
  <c r="D3343" i="21" s="1"/>
  <c r="D3344" i="21" s="1"/>
  <c r="D3345" i="21" s="1"/>
  <c r="D3346" i="21" s="1"/>
  <c r="D3347" i="21" s="1"/>
  <c r="D3348" i="21" s="1"/>
  <c r="D3349" i="21" s="1"/>
  <c r="D3350" i="21" s="1"/>
  <c r="D3351" i="21" s="1"/>
  <c r="D3352" i="21" s="1"/>
  <c r="D3353" i="21" s="1"/>
  <c r="D3354" i="21" s="1"/>
  <c r="D3355" i="21" s="1"/>
  <c r="D3356" i="21" s="1"/>
  <c r="D3357" i="21" s="1"/>
  <c r="D3358" i="21" s="1"/>
  <c r="D3359" i="21" s="1"/>
  <c r="D3360" i="21" s="1"/>
  <c r="D3361" i="21" s="1"/>
  <c r="D3362" i="21" s="1"/>
  <c r="D3363" i="21" s="1"/>
  <c r="D3364" i="21" s="1"/>
  <c r="D3365" i="21" s="1"/>
  <c r="D3366" i="21" s="1"/>
  <c r="D3367" i="21" s="1"/>
  <c r="D3368" i="21" s="1"/>
  <c r="D3369" i="21" s="1"/>
  <c r="D3370" i="21" s="1"/>
  <c r="D3371" i="21" s="1"/>
  <c r="D3372" i="21" s="1"/>
  <c r="D3373" i="21" s="1"/>
  <c r="D3374" i="21" s="1"/>
  <c r="D3375" i="21" s="1"/>
  <c r="D3376" i="21" s="1"/>
  <c r="D3377" i="21" s="1"/>
  <c r="D3378" i="21" s="1"/>
  <c r="D3379" i="21" s="1"/>
  <c r="D3380" i="21" s="1"/>
  <c r="D3381" i="21" s="1"/>
  <c r="D3382" i="21" s="1"/>
  <c r="D3383" i="21" s="1"/>
  <c r="D3384" i="21" s="1"/>
  <c r="D3385" i="21" s="1"/>
  <c r="D3386" i="21" s="1"/>
  <c r="D3387" i="21" s="1"/>
  <c r="D3388" i="21" s="1"/>
  <c r="D3389" i="21" s="1"/>
  <c r="D3390" i="21" s="1"/>
  <c r="D3391" i="21" s="1"/>
  <c r="D3392" i="21" s="1"/>
  <c r="D3393" i="21" s="1"/>
  <c r="D3394" i="21" s="1"/>
  <c r="D3395" i="21" s="1"/>
  <c r="D3396" i="21" s="1"/>
  <c r="D3397" i="21" s="1"/>
  <c r="D3398" i="21" s="1"/>
  <c r="D3399" i="21" s="1"/>
  <c r="D3400" i="21" s="1"/>
  <c r="D3401" i="21" s="1"/>
  <c r="D3402" i="21" s="1"/>
  <c r="D3403" i="21" s="1"/>
  <c r="D3404" i="21" s="1"/>
  <c r="D3405" i="21" s="1"/>
  <c r="D3406" i="21" s="1"/>
  <c r="D3407" i="21" s="1"/>
  <c r="D3408" i="21" s="1"/>
  <c r="D3409" i="21" s="1"/>
  <c r="D3410" i="21" s="1"/>
  <c r="D3411" i="21" s="1"/>
  <c r="D3412" i="21" s="1"/>
  <c r="D3413" i="21" s="1"/>
  <c r="D3414" i="21" s="1"/>
  <c r="D3415" i="21" s="1"/>
  <c r="D3416" i="21" s="1"/>
  <c r="D3417" i="21" s="1"/>
  <c r="D3418" i="21" s="1"/>
  <c r="D3419" i="21" s="1"/>
  <c r="D3420" i="21" s="1"/>
  <c r="D3421" i="21" s="1"/>
  <c r="D3422" i="21" s="1"/>
  <c r="D3423" i="21" s="1"/>
  <c r="D3424" i="21" s="1"/>
  <c r="D3425" i="21" s="1"/>
  <c r="D3426" i="21" s="1"/>
  <c r="D3427" i="21" s="1"/>
  <c r="D3428" i="21" s="1"/>
  <c r="D3429" i="21" s="1"/>
  <c r="D3430" i="21" s="1"/>
  <c r="D3431" i="21" s="1"/>
  <c r="D3432" i="21" s="1"/>
  <c r="D3433" i="21" s="1"/>
  <c r="D3434" i="21" s="1"/>
  <c r="D3435" i="21" s="1"/>
  <c r="D3436" i="21" s="1"/>
  <c r="D3437" i="21" s="1"/>
  <c r="D3438" i="21" s="1"/>
  <c r="D3439" i="21" s="1"/>
  <c r="D3440" i="21" s="1"/>
  <c r="D3441" i="21" s="1"/>
  <c r="D3442" i="21" s="1"/>
  <c r="D3443" i="21" s="1"/>
  <c r="D3444" i="21" s="1"/>
  <c r="D3445" i="21" s="1"/>
  <c r="D3446" i="21" s="1"/>
  <c r="D3447" i="21" s="1"/>
  <c r="D3448" i="21" s="1"/>
  <c r="D3449" i="21" s="1"/>
  <c r="D3450" i="21" s="1"/>
  <c r="D3451" i="21" s="1"/>
  <c r="D3452" i="21" s="1"/>
  <c r="D3453" i="21" s="1"/>
  <c r="D3454" i="21" s="1"/>
  <c r="D3455" i="21" s="1"/>
  <c r="D3456" i="21" s="1"/>
  <c r="D3457" i="21" s="1"/>
  <c r="D3458" i="21" s="1"/>
  <c r="D3459" i="21" s="1"/>
  <c r="D3460" i="21" s="1"/>
  <c r="D3461" i="21" s="1"/>
  <c r="D3462" i="21" s="1"/>
  <c r="D3463" i="21" s="1"/>
  <c r="D3464" i="21" s="1"/>
  <c r="D3465" i="21" s="1"/>
  <c r="D3466" i="21" s="1"/>
  <c r="D3467" i="21" s="1"/>
  <c r="D3468" i="21" s="1"/>
  <c r="D3469" i="21" s="1"/>
  <c r="D3470" i="21" s="1"/>
  <c r="D3471" i="21" s="1"/>
  <c r="D3472" i="21" s="1"/>
  <c r="D3473" i="21" s="1"/>
  <c r="D3474" i="21" s="1"/>
  <c r="D3475" i="21" s="1"/>
  <c r="D3476" i="21" s="1"/>
  <c r="D3477" i="21" s="1"/>
  <c r="D3478" i="21" s="1"/>
  <c r="D3479" i="21" s="1"/>
  <c r="D3480" i="21" s="1"/>
  <c r="D3481" i="21" s="1"/>
  <c r="D3482" i="21" s="1"/>
  <c r="D3483" i="21" s="1"/>
  <c r="D3484" i="21" s="1"/>
  <c r="D3485" i="21" s="1"/>
  <c r="D3486" i="21" s="1"/>
  <c r="D3487" i="21" s="1"/>
  <c r="D3488" i="21" s="1"/>
  <c r="D3489" i="21" s="1"/>
  <c r="D3490" i="21" s="1"/>
  <c r="D3491" i="21" s="1"/>
  <c r="D3492" i="21" s="1"/>
  <c r="D3493" i="21" s="1"/>
  <c r="D3494" i="21" s="1"/>
  <c r="D3495" i="21" s="1"/>
  <c r="D3496" i="21" s="1"/>
  <c r="D3497" i="21" s="1"/>
  <c r="D3498" i="21" s="1"/>
  <c r="D3499" i="21" s="1"/>
  <c r="D3500" i="21" s="1"/>
  <c r="D3501" i="21" s="1"/>
  <c r="D3502" i="21" s="1"/>
  <c r="D3503" i="21" s="1"/>
  <c r="D3504" i="21" s="1"/>
  <c r="D3505" i="21" s="1"/>
  <c r="D3506" i="21" s="1"/>
  <c r="D3507" i="21" s="1"/>
  <c r="D3508" i="21" s="1"/>
  <c r="D3509" i="21" s="1"/>
  <c r="D3510" i="21" s="1"/>
  <c r="D3511" i="21" s="1"/>
  <c r="D3512" i="21" s="1"/>
  <c r="D3513" i="21" s="1"/>
  <c r="D3514" i="21" s="1"/>
  <c r="D3515" i="21" s="1"/>
  <c r="D3516" i="21" s="1"/>
  <c r="D3517" i="21" s="1"/>
  <c r="D3518" i="21" s="1"/>
  <c r="D3519" i="21" s="1"/>
  <c r="D3520" i="21" s="1"/>
  <c r="D3521" i="21" s="1"/>
  <c r="D3522" i="21" s="1"/>
  <c r="D3523" i="21" s="1"/>
  <c r="D3524" i="21" s="1"/>
  <c r="D3525" i="21" s="1"/>
  <c r="D3526" i="21" s="1"/>
  <c r="D3527" i="21" s="1"/>
  <c r="D3528" i="21" s="1"/>
  <c r="D3529" i="21" s="1"/>
  <c r="D3530" i="21" s="1"/>
  <c r="D3531" i="21" s="1"/>
  <c r="D3532" i="21" s="1"/>
  <c r="D3533" i="21" s="1"/>
  <c r="D3534" i="21" s="1"/>
  <c r="D3535" i="21" s="1"/>
  <c r="D3536" i="21" s="1"/>
  <c r="D3537" i="21" s="1"/>
  <c r="D3538" i="21" s="1"/>
  <c r="D3539" i="21" s="1"/>
  <c r="D3540" i="21" s="1"/>
  <c r="D3541" i="21" s="1"/>
  <c r="D3542" i="21" s="1"/>
  <c r="D3543" i="21" s="1"/>
  <c r="D3544" i="21" s="1"/>
  <c r="D3545" i="21" s="1"/>
  <c r="D3546" i="21" s="1"/>
  <c r="D3547" i="21" s="1"/>
  <c r="D3548" i="21" s="1"/>
  <c r="D3549" i="21" s="1"/>
  <c r="D3550" i="21" s="1"/>
  <c r="D3551" i="21" s="1"/>
  <c r="D3552" i="21" s="1"/>
  <c r="D3553" i="21" s="1"/>
  <c r="D3554" i="21" s="1"/>
  <c r="D3555" i="21" s="1"/>
  <c r="D3556" i="21" s="1"/>
  <c r="D3557" i="21" s="1"/>
  <c r="D3558" i="21" s="1"/>
  <c r="D3559" i="21" s="1"/>
  <c r="D3560" i="21" s="1"/>
  <c r="D3561" i="21" s="1"/>
  <c r="D3562" i="21" s="1"/>
  <c r="D3563" i="21" s="1"/>
  <c r="D3564" i="21" s="1"/>
  <c r="D3565" i="21" s="1"/>
  <c r="D3566" i="21" s="1"/>
  <c r="D3567" i="21" s="1"/>
  <c r="D3568" i="21" s="1"/>
  <c r="D3569" i="21" s="1"/>
  <c r="D3570" i="21" s="1"/>
  <c r="D3571" i="21" s="1"/>
  <c r="D3572" i="21" s="1"/>
  <c r="D3573" i="21" s="1"/>
  <c r="D3574" i="21" s="1"/>
  <c r="D3575" i="21" s="1"/>
  <c r="D3576" i="21" s="1"/>
  <c r="D3577" i="21" s="1"/>
  <c r="D3578" i="21" s="1"/>
  <c r="D3579" i="21" s="1"/>
  <c r="D3580" i="21" s="1"/>
  <c r="D3581" i="21" s="1"/>
  <c r="D3582" i="21" s="1"/>
  <c r="D3583" i="21" s="1"/>
  <c r="D3584" i="21" s="1"/>
  <c r="D3585" i="21" s="1"/>
  <c r="D3586" i="21" s="1"/>
  <c r="D3587" i="21" s="1"/>
  <c r="D3588" i="21" s="1"/>
  <c r="D3589" i="21" s="1"/>
  <c r="D3590" i="21" s="1"/>
  <c r="D3591" i="21" s="1"/>
  <c r="D3592" i="21" s="1"/>
  <c r="D3593" i="21" s="1"/>
  <c r="D3594" i="21" s="1"/>
  <c r="D3595" i="21" s="1"/>
  <c r="D3596" i="21" s="1"/>
  <c r="D3597" i="21" s="1"/>
  <c r="D3598" i="21" s="1"/>
  <c r="D3599" i="21" s="1"/>
  <c r="D3600" i="21" s="1"/>
  <c r="D3601" i="21" s="1"/>
  <c r="D3602" i="21" s="1"/>
  <c r="D3603" i="21" s="1"/>
  <c r="D3604" i="21" s="1"/>
  <c r="D3605" i="21" s="1"/>
  <c r="D3606" i="21" s="1"/>
  <c r="D3607" i="21" s="1"/>
  <c r="D3608" i="21" s="1"/>
  <c r="D3609" i="21" s="1"/>
  <c r="D3610" i="21" s="1"/>
  <c r="D3611" i="21" s="1"/>
  <c r="D3612" i="21" s="1"/>
  <c r="D3613" i="21" s="1"/>
  <c r="D3614" i="21" s="1"/>
  <c r="D3615" i="21" s="1"/>
  <c r="D3616" i="21" s="1"/>
  <c r="D3617" i="21" s="1"/>
  <c r="D3618" i="21" s="1"/>
  <c r="D3619" i="21" s="1"/>
  <c r="D3620" i="21" s="1"/>
  <c r="D3621" i="21" s="1"/>
  <c r="D3622" i="21" s="1"/>
  <c r="D3623" i="21" s="1"/>
  <c r="D3624" i="21" s="1"/>
  <c r="D3625" i="21" s="1"/>
  <c r="D3626" i="21" s="1"/>
  <c r="D3627" i="21" s="1"/>
  <c r="D3628" i="21" s="1"/>
  <c r="D3629" i="21" s="1"/>
  <c r="D3630" i="21" s="1"/>
  <c r="D3631" i="21" s="1"/>
  <c r="D3632" i="21" s="1"/>
  <c r="D3633" i="21" s="1"/>
  <c r="D3634" i="21" s="1"/>
  <c r="D3635" i="21" s="1"/>
  <c r="D3636" i="21" s="1"/>
  <c r="D3637" i="21" s="1"/>
  <c r="D3638" i="21" s="1"/>
  <c r="D3639" i="21" s="1"/>
  <c r="D3640" i="21" s="1"/>
  <c r="D3641" i="21" s="1"/>
  <c r="D3642" i="21" s="1"/>
  <c r="D3643" i="21" s="1"/>
  <c r="D3644" i="21" s="1"/>
  <c r="D3645" i="21" s="1"/>
  <c r="D3646" i="21" s="1"/>
  <c r="D3647" i="21" s="1"/>
  <c r="D3648" i="21" s="1"/>
  <c r="D3649" i="21" s="1"/>
  <c r="D3650" i="21" s="1"/>
  <c r="D3651" i="21" s="1"/>
  <c r="D3652" i="21" s="1"/>
  <c r="D3654" i="21"/>
  <c r="D3655" i="21" s="1"/>
  <c r="D3656" i="21" s="1"/>
  <c r="D3657" i="21" s="1"/>
  <c r="D3658" i="21" s="1"/>
  <c r="D3659" i="21" s="1"/>
  <c r="D3660" i="21" s="1"/>
  <c r="D3661" i="21" s="1"/>
  <c r="D3662" i="21" s="1"/>
  <c r="D3663" i="21" s="1"/>
  <c r="D3664" i="21" s="1"/>
  <c r="D3665" i="21" s="1"/>
  <c r="D3666" i="21" s="1"/>
  <c r="D3667" i="21" s="1"/>
  <c r="D3668" i="21" s="1"/>
  <c r="D3669" i="21" s="1"/>
  <c r="D3670" i="21" s="1"/>
  <c r="D3671" i="21" s="1"/>
  <c r="D3672" i="21" s="1"/>
  <c r="D3673" i="21" s="1"/>
  <c r="D3674" i="21" s="1"/>
  <c r="D3675" i="21" s="1"/>
  <c r="D3676" i="21" s="1"/>
  <c r="D3677" i="21" s="1"/>
  <c r="D3678" i="21" s="1"/>
  <c r="D3679" i="21" s="1"/>
  <c r="D3680" i="21" s="1"/>
  <c r="D3681" i="21" s="1"/>
  <c r="D3682" i="21" s="1"/>
  <c r="D3683" i="21" s="1"/>
  <c r="D3684" i="21" s="1"/>
  <c r="D3685" i="21" s="1"/>
  <c r="D3686" i="21" s="1"/>
  <c r="D3687" i="21" s="1"/>
  <c r="D3688" i="21" s="1"/>
  <c r="D3689" i="21" s="1"/>
  <c r="D3690" i="21" s="1"/>
  <c r="D3691" i="21" s="1"/>
  <c r="D3692" i="21" s="1"/>
  <c r="D3693" i="21" s="1"/>
  <c r="D3694" i="21" s="1"/>
  <c r="D3695" i="21" s="1"/>
  <c r="D3696" i="21" s="1"/>
  <c r="D3697" i="21" s="1"/>
  <c r="D3698" i="21" s="1"/>
  <c r="D3699" i="21" s="1"/>
  <c r="D3700" i="21" s="1"/>
  <c r="D3701" i="21" s="1"/>
  <c r="D3702" i="21" s="1"/>
  <c r="D3703" i="21" s="1"/>
  <c r="D3704" i="21" s="1"/>
  <c r="D3705" i="21" s="1"/>
  <c r="D3706" i="21" s="1"/>
  <c r="D3707" i="21" s="1"/>
  <c r="D3708" i="21" s="1"/>
  <c r="D3709" i="21" s="1"/>
  <c r="D3710" i="21" s="1"/>
  <c r="D3711" i="21" s="1"/>
  <c r="D3712" i="21" s="1"/>
  <c r="D3713" i="21" s="1"/>
  <c r="D3714" i="21" s="1"/>
  <c r="D3715" i="21" s="1"/>
  <c r="D3716" i="21" s="1"/>
  <c r="D3717" i="21" s="1"/>
  <c r="D3718" i="21" s="1"/>
  <c r="D3719" i="21" s="1"/>
  <c r="D3720" i="21" s="1"/>
  <c r="D3721" i="21" s="1"/>
  <c r="D3722" i="21" s="1"/>
  <c r="D3723" i="21" s="1"/>
  <c r="D3724" i="21" s="1"/>
  <c r="D3725" i="21" s="1"/>
  <c r="D3726" i="21" s="1"/>
  <c r="D3727" i="21" s="1"/>
  <c r="D3728" i="21" s="1"/>
  <c r="D3729" i="21" s="1"/>
  <c r="D3730" i="21" s="1"/>
  <c r="D3731" i="21" s="1"/>
  <c r="D3732" i="21" s="1"/>
  <c r="D3733" i="21" s="1"/>
  <c r="D3734" i="21" s="1"/>
  <c r="D3735" i="21" s="1"/>
  <c r="D3736" i="21" s="1"/>
  <c r="D3737" i="21" s="1"/>
  <c r="D3738" i="21" s="1"/>
  <c r="D3739" i="21" s="1"/>
  <c r="D3740" i="21" s="1"/>
  <c r="D3741" i="21" s="1"/>
  <c r="D3742" i="21" s="1"/>
  <c r="D3743" i="21" s="1"/>
  <c r="D3744" i="21" s="1"/>
  <c r="D3745" i="21" s="1"/>
  <c r="D3746" i="21" s="1"/>
  <c r="D3747" i="21" s="1"/>
  <c r="D3748" i="21" s="1"/>
  <c r="D3749" i="21" s="1"/>
  <c r="D3750" i="21" s="1"/>
  <c r="D3751" i="21" s="1"/>
  <c r="D3752" i="21" s="1"/>
  <c r="D3753" i="21" s="1"/>
  <c r="D3754" i="21" s="1"/>
  <c r="D3755" i="21" s="1"/>
  <c r="D3756" i="21" s="1"/>
  <c r="D3757" i="21" s="1"/>
  <c r="D3758" i="21" s="1"/>
  <c r="D3759" i="21" s="1"/>
  <c r="D3760" i="21" s="1"/>
  <c r="D3761" i="21" s="1"/>
  <c r="D3762" i="21" s="1"/>
  <c r="D3763" i="21" s="1"/>
  <c r="D3764" i="21" s="1"/>
  <c r="D3765" i="21" s="1"/>
  <c r="D3766" i="21" s="1"/>
  <c r="D3767" i="21" s="1"/>
  <c r="D3768" i="21" s="1"/>
  <c r="D3769" i="21" s="1"/>
  <c r="D3770" i="21" s="1"/>
  <c r="D3771" i="21" s="1"/>
  <c r="D3772" i="21" s="1"/>
  <c r="D3773" i="21" s="1"/>
  <c r="D3774" i="21" s="1"/>
  <c r="D3775" i="21" s="1"/>
  <c r="D3776" i="21" s="1"/>
  <c r="D3777" i="21" s="1"/>
  <c r="D3778" i="21" s="1"/>
  <c r="D3779" i="21" s="1"/>
  <c r="D3780" i="21" s="1"/>
  <c r="D3781" i="21" s="1"/>
  <c r="D3782" i="21" s="1"/>
  <c r="D3783" i="21" s="1"/>
  <c r="D3784" i="21" s="1"/>
  <c r="D3785" i="21" s="1"/>
  <c r="D3786" i="21" s="1"/>
  <c r="D3787" i="21" s="1"/>
  <c r="D3788" i="21" s="1"/>
  <c r="D3789" i="21" s="1"/>
  <c r="D3790" i="21" s="1"/>
  <c r="D3791" i="21" s="1"/>
  <c r="D3792" i="21" s="1"/>
  <c r="D3793" i="21" s="1"/>
  <c r="D3794" i="21" s="1"/>
  <c r="D3795" i="21" s="1"/>
  <c r="D3796" i="21" s="1"/>
  <c r="D3797" i="21" s="1"/>
  <c r="D3798" i="21" s="1"/>
  <c r="D3799" i="21" s="1"/>
  <c r="D3800" i="21" s="1"/>
  <c r="D3801" i="21" s="1"/>
  <c r="D3802" i="21" s="1"/>
  <c r="D3803" i="21" s="1"/>
  <c r="D3804" i="21" s="1"/>
  <c r="D3805" i="21" s="1"/>
  <c r="D3806" i="21" s="1"/>
  <c r="D3807" i="21" s="1"/>
  <c r="D3808" i="21" s="1"/>
  <c r="D3809" i="21" s="1"/>
  <c r="D3810" i="21" s="1"/>
  <c r="D3811" i="21" s="1"/>
  <c r="D3812" i="21" s="1"/>
  <c r="D3813" i="21" s="1"/>
  <c r="D3814" i="21" s="1"/>
  <c r="D3815" i="21" s="1"/>
  <c r="D3816" i="21" s="1"/>
  <c r="D3817" i="21" s="1"/>
  <c r="D3818" i="21" s="1"/>
  <c r="D3819" i="21" s="1"/>
  <c r="D3820" i="21" s="1"/>
  <c r="D3821" i="21" s="1"/>
  <c r="D3822" i="21" s="1"/>
  <c r="D3823" i="21" s="1"/>
  <c r="D3824" i="21" s="1"/>
  <c r="D3825" i="21" s="1"/>
  <c r="D3826" i="21" s="1"/>
  <c r="D3827" i="21" s="1"/>
  <c r="D3828" i="21" s="1"/>
  <c r="D3829" i="21" s="1"/>
  <c r="D3830" i="21" s="1"/>
  <c r="D3831" i="21" s="1"/>
  <c r="D3832" i="21" s="1"/>
  <c r="D3833" i="21" s="1"/>
  <c r="D3834" i="21" s="1"/>
  <c r="D3835" i="21" s="1"/>
  <c r="D3836" i="21" s="1"/>
  <c r="D3837" i="21" s="1"/>
  <c r="D3838" i="21" s="1"/>
  <c r="D3839" i="21" s="1"/>
  <c r="D3840" i="21" s="1"/>
  <c r="D3841" i="21" s="1"/>
  <c r="D3842" i="21" s="1"/>
  <c r="D3843" i="21" s="1"/>
  <c r="D3844" i="21" s="1"/>
  <c r="D3845" i="21" s="1"/>
  <c r="D3846" i="21" s="1"/>
  <c r="D3847" i="21" s="1"/>
  <c r="D3848" i="21" s="1"/>
  <c r="D3849" i="21" s="1"/>
  <c r="D3850" i="21" s="1"/>
  <c r="D3851" i="21" s="1"/>
  <c r="D3852" i="21" s="1"/>
  <c r="D3853" i="21" s="1"/>
  <c r="D3854" i="21" s="1"/>
  <c r="D3855" i="21" s="1"/>
  <c r="D3856" i="21" s="1"/>
  <c r="D3857" i="21" s="1"/>
  <c r="D3858" i="21" s="1"/>
  <c r="D3859" i="21" s="1"/>
  <c r="D3860" i="21" s="1"/>
  <c r="D3861" i="21" s="1"/>
  <c r="D3862" i="21" s="1"/>
  <c r="D3863" i="21" s="1"/>
  <c r="D3864" i="21" s="1"/>
  <c r="D3865" i="21" s="1"/>
  <c r="D3866" i="21" s="1"/>
  <c r="D3867" i="21" s="1"/>
  <c r="D3868" i="21" s="1"/>
  <c r="D3869" i="21" s="1"/>
  <c r="D3870" i="21" s="1"/>
  <c r="D3871" i="21" s="1"/>
  <c r="D3872" i="21" s="1"/>
  <c r="D3873" i="21" s="1"/>
  <c r="D3874" i="21" s="1"/>
  <c r="D3875" i="21" s="1"/>
  <c r="D3876" i="21" s="1"/>
  <c r="D3877" i="21" s="1"/>
  <c r="D3878" i="21" s="1"/>
  <c r="D3879" i="21" s="1"/>
  <c r="D3880" i="21" s="1"/>
  <c r="D3881" i="21" s="1"/>
  <c r="D3882" i="21" s="1"/>
  <c r="D3883" i="21" s="1"/>
  <c r="D3884" i="21" s="1"/>
  <c r="D3885" i="21" s="1"/>
  <c r="D3886" i="21" s="1"/>
  <c r="D3887" i="21" s="1"/>
  <c r="D3888" i="21" s="1"/>
  <c r="D3889" i="21" s="1"/>
  <c r="D3890" i="21" s="1"/>
  <c r="D3891" i="21" s="1"/>
  <c r="D3892" i="21" s="1"/>
  <c r="D3893" i="21" s="1"/>
  <c r="D3894" i="21" s="1"/>
  <c r="D3895" i="21" s="1"/>
  <c r="D3896" i="21" s="1"/>
  <c r="D3897" i="21" s="1"/>
  <c r="D3898" i="21" s="1"/>
  <c r="D3899" i="21" s="1"/>
  <c r="D3900" i="21" s="1"/>
  <c r="D3901" i="21" s="1"/>
  <c r="D3902" i="21" s="1"/>
  <c r="D3903" i="21" s="1"/>
  <c r="D3904" i="21" s="1"/>
  <c r="D3905" i="21" s="1"/>
  <c r="D3906" i="21" s="1"/>
  <c r="D3907" i="21" s="1"/>
  <c r="D3908" i="21" s="1"/>
  <c r="D3909" i="21" s="1"/>
  <c r="D3910" i="21" s="1"/>
  <c r="D3911" i="21" s="1"/>
  <c r="D3912" i="21" s="1"/>
  <c r="D3913" i="21" s="1"/>
  <c r="D3914" i="21" s="1"/>
  <c r="D3915" i="21" s="1"/>
  <c r="D3916" i="21" s="1"/>
  <c r="D3917" i="21" s="1"/>
  <c r="D3918" i="21" s="1"/>
  <c r="D3919" i="21" s="1"/>
  <c r="D3920" i="21" s="1"/>
  <c r="D3921" i="21" s="1"/>
  <c r="D3922" i="21" s="1"/>
  <c r="D3923" i="21" s="1"/>
  <c r="D3924" i="21" s="1"/>
  <c r="D3925" i="21" s="1"/>
  <c r="D3926" i="21" s="1"/>
  <c r="D3927" i="21" s="1"/>
  <c r="D3928" i="21" s="1"/>
  <c r="D3929" i="21" s="1"/>
  <c r="D3930" i="21" s="1"/>
  <c r="D3931" i="21" s="1"/>
  <c r="D3932" i="21" s="1"/>
  <c r="D3933" i="21" s="1"/>
  <c r="D3934" i="21" s="1"/>
  <c r="D3935" i="21" s="1"/>
  <c r="D3936" i="21" s="1"/>
  <c r="D3937" i="21" s="1"/>
  <c r="D3938" i="21" s="1"/>
  <c r="D3939" i="21" s="1"/>
  <c r="D3940" i="21" s="1"/>
  <c r="D3941" i="21" s="1"/>
  <c r="D3942" i="21" s="1"/>
  <c r="D3943" i="21" s="1"/>
  <c r="D3944" i="21" s="1"/>
  <c r="D3945" i="21" s="1"/>
  <c r="D3946" i="21" s="1"/>
  <c r="D3947" i="21" s="1"/>
  <c r="D3948" i="21" s="1"/>
  <c r="D3949" i="21" s="1"/>
  <c r="D3950" i="21" s="1"/>
  <c r="D3951" i="21" s="1"/>
  <c r="D3952" i="21" s="1"/>
  <c r="D3953" i="21" s="1"/>
  <c r="D3954" i="21" s="1"/>
  <c r="D3955" i="21" s="1"/>
  <c r="D3956" i="21" s="1"/>
  <c r="D3957" i="21" s="1"/>
  <c r="D3958" i="21" s="1"/>
  <c r="D3959" i="21" s="1"/>
  <c r="D3960" i="21" s="1"/>
  <c r="D3961" i="21" s="1"/>
  <c r="D3962" i="21" s="1"/>
  <c r="D3963" i="21" s="1"/>
  <c r="D3964" i="21" s="1"/>
  <c r="D3965" i="21" s="1"/>
  <c r="D3966" i="21" s="1"/>
  <c r="D3967" i="21" s="1"/>
  <c r="D3968" i="21" s="1"/>
  <c r="D3969" i="21" s="1"/>
  <c r="D3970" i="21" s="1"/>
  <c r="D3971" i="21" s="1"/>
  <c r="D3972" i="21" s="1"/>
  <c r="D3973" i="21" s="1"/>
  <c r="D3974" i="21" s="1"/>
  <c r="D3975" i="21" s="1"/>
  <c r="D3976" i="21" s="1"/>
  <c r="D3977" i="21" s="1"/>
  <c r="D3978" i="21" s="1"/>
  <c r="D3979" i="21" s="1"/>
  <c r="D3980" i="21" s="1"/>
  <c r="D3981" i="21" s="1"/>
  <c r="D3982" i="21" s="1"/>
  <c r="D3983" i="21" s="1"/>
  <c r="D3984" i="21" s="1"/>
  <c r="D3985" i="21" s="1"/>
  <c r="D3986" i="21" s="1"/>
  <c r="D3987" i="21" s="1"/>
  <c r="D3988" i="21" s="1"/>
  <c r="D3989" i="21" s="1"/>
  <c r="D3990" i="21" s="1"/>
  <c r="D3991" i="21" s="1"/>
  <c r="D3992" i="21" s="1"/>
  <c r="D3993" i="21" s="1"/>
  <c r="D3994" i="21" s="1"/>
  <c r="D3995" i="21" s="1"/>
  <c r="D3996" i="21" s="1"/>
  <c r="D3997" i="21" s="1"/>
  <c r="D3998" i="21" s="1"/>
  <c r="D3999" i="21" s="1"/>
  <c r="D4000" i="21" s="1"/>
  <c r="D4001" i="21" s="1"/>
  <c r="D4002" i="21" s="1"/>
  <c r="D4003" i="21" s="1"/>
  <c r="D4004" i="21" s="1"/>
  <c r="D4005" i="21" s="1"/>
  <c r="D4006" i="21" s="1"/>
  <c r="D4007" i="21" s="1"/>
  <c r="D4008" i="21" s="1"/>
  <c r="D4009" i="21" s="1"/>
  <c r="D4010" i="21" s="1"/>
  <c r="D4011" i="21" s="1"/>
  <c r="D4012" i="21" s="1"/>
  <c r="D4013" i="21" s="1"/>
  <c r="D4014" i="21" s="1"/>
  <c r="D4015" i="21" s="1"/>
  <c r="D4016" i="21" s="1"/>
  <c r="D4017" i="21" s="1"/>
  <c r="D4023" i="21"/>
  <c r="D4024" i="21" s="1"/>
  <c r="D4025" i="21" s="1"/>
  <c r="D4026" i="21" s="1"/>
  <c r="D4027" i="21" s="1"/>
  <c r="D4028" i="21" s="1"/>
  <c r="D4029" i="21" s="1"/>
  <c r="D4030" i="21" s="1"/>
  <c r="D4031" i="21" s="1"/>
  <c r="D4032" i="21" s="1"/>
  <c r="D4033" i="21" s="1"/>
  <c r="D4034" i="21" s="1"/>
  <c r="D4035" i="21" s="1"/>
  <c r="D4036" i="21" s="1"/>
  <c r="D4037" i="21" s="1"/>
  <c r="D4038" i="21" s="1"/>
  <c r="D4039" i="21" s="1"/>
  <c r="D4040" i="21" s="1"/>
  <c r="D4041" i="21" s="1"/>
  <c r="D4042" i="21" s="1"/>
  <c r="D4043" i="21" s="1"/>
  <c r="D4044" i="21" s="1"/>
  <c r="D4045" i="21" s="1"/>
  <c r="D4046" i="21" s="1"/>
  <c r="D4047" i="21" s="1"/>
  <c r="D4048" i="21" s="1"/>
  <c r="D4049" i="21" s="1"/>
  <c r="D4050" i="21" s="1"/>
  <c r="D4051" i="21" s="1"/>
  <c r="D4052" i="21" s="1"/>
  <c r="D4053" i="21" s="1"/>
  <c r="D4054" i="21" s="1"/>
  <c r="D4055" i="21" s="1"/>
  <c r="D4056" i="21" s="1"/>
  <c r="D4057" i="21" s="1"/>
  <c r="D4058" i="21" s="1"/>
  <c r="D4059" i="21" s="1"/>
  <c r="D4060" i="21" s="1"/>
  <c r="D4061" i="21" s="1"/>
  <c r="D4062" i="21" s="1"/>
  <c r="D4063" i="21" s="1"/>
  <c r="D4064" i="21" s="1"/>
  <c r="D4065" i="21" s="1"/>
  <c r="D4066" i="21" s="1"/>
  <c r="D4067" i="21" s="1"/>
  <c r="D4068" i="21" s="1"/>
  <c r="D4069" i="21" s="1"/>
  <c r="D4070" i="21" s="1"/>
  <c r="D4071" i="21" s="1"/>
  <c r="D4072" i="21" s="1"/>
  <c r="D4073" i="21" s="1"/>
  <c r="D4074" i="21" s="1"/>
  <c r="D4075" i="21" s="1"/>
  <c r="D4076" i="21" s="1"/>
  <c r="D4077" i="21" s="1"/>
  <c r="D4078" i="21" s="1"/>
  <c r="D4079" i="21" s="1"/>
  <c r="D4080" i="21" s="1"/>
  <c r="D4081" i="21" s="1"/>
  <c r="D4082" i="21" s="1"/>
  <c r="D4083" i="21" s="1"/>
  <c r="D4084" i="21" s="1"/>
  <c r="D4085" i="21" s="1"/>
  <c r="D4086" i="21" s="1"/>
  <c r="D4087" i="21" s="1"/>
  <c r="D4088" i="21" s="1"/>
  <c r="D4089" i="21" s="1"/>
  <c r="D4090" i="21" s="1"/>
  <c r="D4091" i="21" s="1"/>
  <c r="D4092" i="21" s="1"/>
  <c r="D4093" i="21" s="1"/>
  <c r="D4094" i="21" s="1"/>
  <c r="D4095" i="21" s="1"/>
  <c r="D4096" i="21" s="1"/>
  <c r="D4097" i="21" s="1"/>
  <c r="D4098" i="21" s="1"/>
  <c r="D4099" i="21" s="1"/>
  <c r="D4100" i="21" s="1"/>
  <c r="D4101" i="21" s="1"/>
  <c r="D4102" i="21" s="1"/>
  <c r="D4103" i="21" s="1"/>
  <c r="D4104" i="21" s="1"/>
  <c r="D4105" i="21" s="1"/>
  <c r="D4106" i="21" s="1"/>
  <c r="D4107" i="21" s="1"/>
  <c r="D4108" i="21" s="1"/>
  <c r="D4109" i="21" s="1"/>
  <c r="D4110" i="21" s="1"/>
  <c r="D4111" i="21" s="1"/>
  <c r="D4112" i="21" s="1"/>
  <c r="D4113" i="21" s="1"/>
  <c r="D4114" i="21" s="1"/>
  <c r="D4115" i="21" s="1"/>
  <c r="D4116" i="21" s="1"/>
  <c r="D4117" i="21" s="1"/>
  <c r="D4118" i="21" s="1"/>
  <c r="D4119" i="21" s="1"/>
  <c r="D4120" i="21" s="1"/>
  <c r="D4121" i="21" s="1"/>
  <c r="D4122" i="21" s="1"/>
  <c r="D4123" i="21" s="1"/>
  <c r="D4124" i="21" s="1"/>
  <c r="D4125" i="21" s="1"/>
  <c r="D4126" i="21" s="1"/>
  <c r="D4127" i="21" s="1"/>
  <c r="D4128" i="21" s="1"/>
  <c r="D4129" i="21" s="1"/>
  <c r="D4130" i="21" s="1"/>
  <c r="D4131" i="21" s="1"/>
  <c r="D4132" i="21" s="1"/>
  <c r="D4133" i="21" s="1"/>
  <c r="D4134" i="21" s="1"/>
  <c r="D4135" i="21" s="1"/>
  <c r="D4136" i="21" s="1"/>
  <c r="D4137" i="21" s="1"/>
  <c r="D4138" i="21" s="1"/>
  <c r="D4139" i="21" s="1"/>
  <c r="D4140" i="21" s="1"/>
  <c r="D4141" i="21" s="1"/>
  <c r="D4142" i="21" s="1"/>
  <c r="D4143" i="21" s="1"/>
  <c r="D4144" i="21" s="1"/>
  <c r="D4145" i="21" s="1"/>
  <c r="D4146" i="21" s="1"/>
  <c r="D4147" i="21" s="1"/>
  <c r="D4148" i="21" s="1"/>
  <c r="D4149" i="21" s="1"/>
  <c r="D4150" i="21" s="1"/>
  <c r="D4151" i="21" s="1"/>
  <c r="D4152" i="21" s="1"/>
  <c r="D4153" i="21" s="1"/>
  <c r="D4154" i="21" s="1"/>
  <c r="D4155" i="21" s="1"/>
  <c r="D4156" i="21" s="1"/>
  <c r="D4157" i="21" s="1"/>
  <c r="D4158" i="21" s="1"/>
  <c r="D4159" i="21" s="1"/>
  <c r="D4160" i="21" s="1"/>
  <c r="D4161" i="21" s="1"/>
  <c r="D4162" i="21" s="1"/>
  <c r="D4163" i="21" s="1"/>
  <c r="D4164" i="21" s="1"/>
  <c r="D4165" i="21" s="1"/>
  <c r="D4166" i="21" s="1"/>
  <c r="D4167" i="21" s="1"/>
  <c r="D4168" i="21" s="1"/>
  <c r="D4169" i="21" s="1"/>
  <c r="D4170" i="21" s="1"/>
  <c r="D4171" i="21" s="1"/>
  <c r="D4172" i="21" s="1"/>
  <c r="D4173" i="21" s="1"/>
  <c r="D4174" i="21" s="1"/>
  <c r="D4175" i="21" s="1"/>
  <c r="D4176" i="21" s="1"/>
  <c r="D4177" i="21" s="1"/>
  <c r="D4178" i="21" s="1"/>
  <c r="D4179" i="21" s="1"/>
  <c r="D4180" i="21" s="1"/>
  <c r="D4181" i="21" s="1"/>
  <c r="D4182" i="21" s="1"/>
  <c r="D4183" i="21" s="1"/>
  <c r="D4184" i="21" s="1"/>
  <c r="D4185" i="21" s="1"/>
  <c r="D4186" i="21" s="1"/>
  <c r="D4187" i="21" s="1"/>
  <c r="D4188" i="21" s="1"/>
  <c r="D4189" i="21" s="1"/>
  <c r="D4190" i="21" s="1"/>
  <c r="D4191" i="21" s="1"/>
  <c r="D4192" i="21" s="1"/>
  <c r="D4193" i="21" s="1"/>
  <c r="D4194" i="21" s="1"/>
  <c r="D4195" i="21" s="1"/>
  <c r="D4196" i="21" s="1"/>
  <c r="D4197" i="21" s="1"/>
  <c r="D4198" i="21" s="1"/>
  <c r="D4199" i="21" s="1"/>
  <c r="D4200" i="21" s="1"/>
  <c r="D4201" i="21" s="1"/>
  <c r="D4202" i="21" s="1"/>
  <c r="D4203" i="21" s="1"/>
  <c r="D4204" i="21" s="1"/>
  <c r="D4205" i="21" s="1"/>
  <c r="D4206" i="21" s="1"/>
  <c r="D4207" i="21" s="1"/>
  <c r="D4208" i="21" s="1"/>
  <c r="D4209" i="21" s="1"/>
  <c r="D4210" i="21" s="1"/>
  <c r="D4211" i="21" s="1"/>
  <c r="D4212" i="21" s="1"/>
  <c r="D4213" i="21" s="1"/>
  <c r="D4214" i="21" s="1"/>
  <c r="D4215" i="21" s="1"/>
  <c r="D4216" i="21" s="1"/>
  <c r="D4217" i="21" s="1"/>
  <c r="D4218" i="21" s="1"/>
  <c r="D4219" i="21" s="1"/>
  <c r="D4220" i="21" s="1"/>
  <c r="D4221" i="21" s="1"/>
  <c r="D4222" i="21" s="1"/>
  <c r="D4223" i="21" s="1"/>
  <c r="D4224" i="21" s="1"/>
  <c r="D4225" i="21" s="1"/>
  <c r="D4226" i="21" s="1"/>
  <c r="D4227" i="21" s="1"/>
  <c r="D4228" i="21" s="1"/>
  <c r="D4229" i="21" s="1"/>
  <c r="D4230" i="21" s="1"/>
  <c r="D4231" i="21" s="1"/>
  <c r="D4232" i="21" s="1"/>
  <c r="D4233" i="21" s="1"/>
  <c r="D4234" i="21" s="1"/>
  <c r="D4235" i="21" s="1"/>
  <c r="D4236" i="21" s="1"/>
  <c r="D4237" i="21" s="1"/>
  <c r="D4238" i="21" s="1"/>
  <c r="D4239" i="21" s="1"/>
  <c r="D4240" i="21" s="1"/>
  <c r="D4241" i="21" s="1"/>
  <c r="D4242" i="21" s="1"/>
  <c r="D4243" i="21" s="1"/>
  <c r="D4244" i="21" s="1"/>
  <c r="D4245" i="21" s="1"/>
  <c r="D4246" i="21" s="1"/>
  <c r="D4247" i="21" s="1"/>
  <c r="D4248" i="21" s="1"/>
  <c r="D4249" i="21" s="1"/>
  <c r="D4250" i="21" s="1"/>
  <c r="D4251" i="21" s="1"/>
  <c r="D4252" i="21" s="1"/>
  <c r="D4253" i="21" s="1"/>
  <c r="D4254" i="21" s="1"/>
  <c r="D4255" i="21" s="1"/>
  <c r="D4256" i="21" s="1"/>
  <c r="D4257" i="21" s="1"/>
  <c r="D4258" i="21" s="1"/>
  <c r="D4259" i="21" s="1"/>
  <c r="D4260" i="21" s="1"/>
  <c r="D4261" i="21" s="1"/>
  <c r="D4262" i="21" s="1"/>
  <c r="D4263" i="21" s="1"/>
  <c r="D4264" i="21" s="1"/>
  <c r="D4265" i="21" s="1"/>
  <c r="D4266" i="21" s="1"/>
  <c r="D4267" i="21" s="1"/>
  <c r="D4268" i="21" s="1"/>
  <c r="D4269" i="21" s="1"/>
  <c r="D4270" i="21" s="1"/>
  <c r="D4271" i="21" s="1"/>
  <c r="D4272" i="21" s="1"/>
  <c r="D4273" i="21" s="1"/>
  <c r="D4274" i="21" s="1"/>
  <c r="D4275" i="21" s="1"/>
  <c r="D4276" i="21" s="1"/>
  <c r="D4277" i="21" s="1"/>
  <c r="D4278" i="21" s="1"/>
  <c r="D4279" i="21" s="1"/>
  <c r="D4280" i="21" s="1"/>
  <c r="D4281" i="21" s="1"/>
  <c r="D4282" i="21" s="1"/>
  <c r="D4283" i="21" s="1"/>
  <c r="D4284" i="21" s="1"/>
  <c r="D4285" i="21" s="1"/>
  <c r="D4286" i="21" s="1"/>
  <c r="D4287" i="21" s="1"/>
  <c r="D4288" i="21" s="1"/>
  <c r="D4289" i="21" s="1"/>
  <c r="D4290" i="21" s="1"/>
  <c r="D4291" i="21" s="1"/>
  <c r="D4292" i="21" s="1"/>
  <c r="D4293" i="21" s="1"/>
  <c r="D4294" i="21" s="1"/>
  <c r="D4295" i="21" s="1"/>
  <c r="D4296" i="21" s="1"/>
  <c r="D4297" i="21" s="1"/>
  <c r="D4298" i="21" s="1"/>
  <c r="D4299" i="21" s="1"/>
  <c r="D4300" i="21" s="1"/>
  <c r="D4301" i="21" s="1"/>
  <c r="D4302" i="21" s="1"/>
  <c r="D4303" i="21" s="1"/>
  <c r="D4304" i="21" s="1"/>
  <c r="D4305" i="21" s="1"/>
  <c r="D4306" i="21" s="1"/>
  <c r="D4307" i="21" s="1"/>
  <c r="D4308" i="21" s="1"/>
  <c r="D4309" i="21" s="1"/>
  <c r="D4310" i="21" s="1"/>
  <c r="D4311" i="21" s="1"/>
  <c r="D4312" i="21" s="1"/>
  <c r="D4313" i="21" s="1"/>
  <c r="D4314" i="21" s="1"/>
  <c r="D4315" i="21" s="1"/>
  <c r="D4316" i="21" s="1"/>
  <c r="D4317" i="21" s="1"/>
  <c r="D4318" i="21" s="1"/>
  <c r="D4319" i="21" s="1"/>
  <c r="D4320" i="21" s="1"/>
  <c r="D4321" i="21" s="1"/>
  <c r="D4322" i="21" s="1"/>
  <c r="D4323" i="21" s="1"/>
  <c r="D4324" i="21" s="1"/>
  <c r="D4325" i="21" s="1"/>
  <c r="D4326" i="21" s="1"/>
  <c r="D4327" i="21" s="1"/>
  <c r="D4328" i="21" s="1"/>
  <c r="D4329" i="21" s="1"/>
  <c r="D4330" i="21" s="1"/>
  <c r="D4331" i="21" s="1"/>
  <c r="D4332" i="21" s="1"/>
  <c r="D4333" i="21" s="1"/>
  <c r="D4334" i="21" s="1"/>
  <c r="D4335" i="21" s="1"/>
  <c r="D4336" i="21" s="1"/>
  <c r="D4337" i="21" s="1"/>
  <c r="D4338" i="21" s="1"/>
  <c r="D4339" i="21" s="1"/>
  <c r="D4340" i="21" s="1"/>
  <c r="D4341" i="21" s="1"/>
  <c r="D4342" i="21" s="1"/>
  <c r="D4343" i="21" s="1"/>
  <c r="D4344" i="21" s="1"/>
  <c r="D4345" i="21" s="1"/>
  <c r="D4346" i="21" s="1"/>
  <c r="D4347" i="21" s="1"/>
  <c r="D4348" i="21" s="1"/>
  <c r="D4349" i="21" s="1"/>
  <c r="D4350" i="21" s="1"/>
  <c r="D4351" i="21" s="1"/>
  <c r="D4352" i="21" s="1"/>
  <c r="D4353" i="21" s="1"/>
  <c r="D4354" i="21" s="1"/>
  <c r="D4355" i="21" s="1"/>
  <c r="D4356" i="21" s="1"/>
  <c r="D4357" i="21" s="1"/>
  <c r="D4358" i="21" s="1"/>
  <c r="D4359" i="21" s="1"/>
  <c r="D4360" i="21" s="1"/>
  <c r="D4361" i="21" s="1"/>
  <c r="D4362" i="21" s="1"/>
  <c r="D4363" i="21" s="1"/>
  <c r="D4364" i="21" s="1"/>
  <c r="D4365" i="21" s="1"/>
  <c r="D4366" i="21" s="1"/>
  <c r="D4367" i="21" s="1"/>
  <c r="D4368" i="21" s="1"/>
  <c r="D4369" i="21" s="1"/>
  <c r="D4370" i="21" s="1"/>
  <c r="D4371" i="21" s="1"/>
  <c r="D4372" i="21" s="1"/>
  <c r="D4373" i="21" s="1"/>
  <c r="D4374" i="21" s="1"/>
  <c r="D4375" i="21" s="1"/>
  <c r="D4376" i="21" s="1"/>
  <c r="D4377" i="21" s="1"/>
  <c r="D4378" i="21" s="1"/>
  <c r="D4379" i="21" s="1"/>
  <c r="D4380" i="21" s="1"/>
  <c r="D4381" i="21" s="1"/>
  <c r="D4382" i="21" s="1"/>
  <c r="D4385" i="21"/>
  <c r="D4386" i="21" s="1"/>
  <c r="D4387" i="21" s="1"/>
  <c r="D4388" i="21" s="1"/>
  <c r="D4389" i="21" s="1"/>
  <c r="D4390" i="21" s="1"/>
  <c r="D4391" i="21" s="1"/>
  <c r="D4392" i="21" s="1"/>
  <c r="D4393" i="21" s="1"/>
  <c r="D4394" i="21" s="1"/>
  <c r="D4395" i="21" s="1"/>
  <c r="D4396" i="21" s="1"/>
  <c r="D4397" i="21" s="1"/>
  <c r="D4398" i="21" s="1"/>
  <c r="D4399" i="21" s="1"/>
  <c r="D4400" i="21" s="1"/>
  <c r="D4401" i="21" s="1"/>
  <c r="D4402" i="21" s="1"/>
  <c r="D4403" i="21" s="1"/>
  <c r="D4404" i="21" s="1"/>
  <c r="D4405" i="21" s="1"/>
  <c r="D4406" i="21" s="1"/>
  <c r="D4407" i="21" s="1"/>
  <c r="D4408" i="21" s="1"/>
  <c r="D4409" i="21" s="1"/>
  <c r="D4410" i="21" s="1"/>
  <c r="D4411" i="21" s="1"/>
  <c r="D4412" i="21" s="1"/>
  <c r="D4413" i="21" s="1"/>
  <c r="D4414" i="21" s="1"/>
  <c r="D4415" i="21" s="1"/>
  <c r="D4416" i="21" s="1"/>
  <c r="D4417" i="21" s="1"/>
  <c r="D4418" i="21" s="1"/>
  <c r="D4419" i="21" s="1"/>
  <c r="D4420" i="21" s="1"/>
  <c r="D4421" i="21" s="1"/>
  <c r="D4422" i="21" s="1"/>
  <c r="D4423" i="21" s="1"/>
  <c r="D4424" i="21" s="1"/>
  <c r="D4425" i="21" s="1"/>
  <c r="D4426" i="21" s="1"/>
  <c r="D4427" i="21" s="1"/>
  <c r="D4428" i="21" s="1"/>
  <c r="D4429" i="21" s="1"/>
  <c r="D4430" i="21" s="1"/>
  <c r="D4431" i="21" s="1"/>
  <c r="D4432" i="21" s="1"/>
  <c r="D4433" i="21" s="1"/>
  <c r="D4434" i="21" s="1"/>
  <c r="D4435" i="21" s="1"/>
  <c r="D4436" i="21" s="1"/>
  <c r="D4437" i="21" s="1"/>
  <c r="D4438" i="21" s="1"/>
  <c r="D4439" i="21" s="1"/>
  <c r="D4440" i="21" s="1"/>
  <c r="D4441" i="21" s="1"/>
  <c r="D4442" i="21" s="1"/>
  <c r="D4443" i="21" s="1"/>
  <c r="D4444" i="21" s="1"/>
  <c r="D4445" i="21" s="1"/>
  <c r="D4446" i="21" s="1"/>
  <c r="D4447" i="21" s="1"/>
  <c r="D4448" i="21" s="1"/>
  <c r="D4449" i="21" s="1"/>
  <c r="D4450" i="21" s="1"/>
  <c r="D4451" i="21" s="1"/>
  <c r="D4452" i="21" s="1"/>
  <c r="D4453" i="21" s="1"/>
  <c r="D4454" i="21" s="1"/>
  <c r="D4455" i="21" s="1"/>
  <c r="D4456" i="21" s="1"/>
  <c r="D4457" i="21" s="1"/>
  <c r="D4458" i="21" s="1"/>
  <c r="D4459" i="21" s="1"/>
  <c r="D4460" i="21" s="1"/>
  <c r="D4461" i="21" s="1"/>
  <c r="D4462" i="21" s="1"/>
  <c r="D4463" i="21" s="1"/>
  <c r="D4464" i="21" s="1"/>
  <c r="D4465" i="21" s="1"/>
  <c r="D4466" i="21" s="1"/>
  <c r="D4467" i="21" s="1"/>
  <c r="D4468" i="21" s="1"/>
  <c r="D4469" i="21" s="1"/>
  <c r="D4470" i="21" s="1"/>
  <c r="D4471" i="21" s="1"/>
  <c r="D4472" i="21" s="1"/>
  <c r="D4473" i="21" s="1"/>
  <c r="D4474" i="21" s="1"/>
  <c r="D4475" i="21" s="1"/>
  <c r="D4476" i="21" s="1"/>
  <c r="D4477" i="21" s="1"/>
  <c r="D4478" i="21" s="1"/>
  <c r="D4479" i="21" s="1"/>
  <c r="D4480" i="21" s="1"/>
  <c r="D4481" i="21" s="1"/>
  <c r="D4482" i="21" s="1"/>
  <c r="D4483" i="21" s="1"/>
  <c r="D4484" i="21" s="1"/>
  <c r="D4485" i="21" s="1"/>
  <c r="D4486" i="21" s="1"/>
  <c r="D4487" i="21" s="1"/>
  <c r="D4488" i="21" s="1"/>
  <c r="D4489" i="21" s="1"/>
  <c r="D4490" i="21" s="1"/>
  <c r="D4491" i="21" s="1"/>
  <c r="D4492" i="21" s="1"/>
  <c r="D4493" i="21" s="1"/>
  <c r="D4494" i="21" s="1"/>
  <c r="D4495" i="21" s="1"/>
  <c r="D4496" i="21" s="1"/>
  <c r="D4497" i="21" s="1"/>
  <c r="D4498" i="21" s="1"/>
  <c r="D4499" i="21" s="1"/>
  <c r="D4500" i="21" s="1"/>
  <c r="D4501" i="21" s="1"/>
  <c r="D4502" i="21" s="1"/>
  <c r="D4503" i="21" s="1"/>
  <c r="D4504" i="21" s="1"/>
  <c r="D4505" i="21" s="1"/>
  <c r="D4506" i="21" s="1"/>
  <c r="D4507" i="21" s="1"/>
  <c r="D4508" i="21" s="1"/>
  <c r="D4509" i="21" s="1"/>
  <c r="D4510" i="21" s="1"/>
  <c r="D4511" i="21" s="1"/>
  <c r="D4512" i="21" s="1"/>
  <c r="D4513" i="21" s="1"/>
  <c r="D4514" i="21" s="1"/>
  <c r="D4515" i="21" s="1"/>
  <c r="D4516" i="21" s="1"/>
  <c r="D4517" i="21" s="1"/>
  <c r="D4518" i="21" s="1"/>
  <c r="D4519" i="21" s="1"/>
  <c r="D4520" i="21" s="1"/>
  <c r="D4521" i="21" s="1"/>
  <c r="D4522" i="21" s="1"/>
  <c r="D4523" i="21" s="1"/>
  <c r="D4524" i="21" s="1"/>
  <c r="D4525" i="21" s="1"/>
  <c r="D4526" i="21" s="1"/>
  <c r="D4527" i="21" s="1"/>
  <c r="D4528" i="21" s="1"/>
  <c r="D4529" i="21" s="1"/>
  <c r="D4530" i="21" s="1"/>
  <c r="D4531" i="21" s="1"/>
  <c r="D4532" i="21" s="1"/>
  <c r="D4533" i="21" s="1"/>
  <c r="D4534" i="21" s="1"/>
  <c r="D4535" i="21" s="1"/>
  <c r="D4536" i="21" s="1"/>
  <c r="D4537" i="21" s="1"/>
  <c r="D4538" i="21" s="1"/>
  <c r="D4539" i="21" s="1"/>
  <c r="D4540" i="21" s="1"/>
  <c r="D4541" i="21" s="1"/>
  <c r="D4542" i="21" s="1"/>
  <c r="D4543" i="21" s="1"/>
  <c r="D4544" i="21" s="1"/>
  <c r="D4545" i="21" s="1"/>
  <c r="D4546" i="21" s="1"/>
  <c r="D4547" i="21" s="1"/>
  <c r="D4548" i="21" s="1"/>
  <c r="D4549" i="21" s="1"/>
  <c r="D4550" i="21" s="1"/>
  <c r="D4551" i="21" s="1"/>
  <c r="D4552" i="21" s="1"/>
  <c r="D4553" i="21" s="1"/>
  <c r="D4554" i="21" s="1"/>
  <c r="D4555" i="21" s="1"/>
  <c r="D4556" i="21" s="1"/>
  <c r="D4557" i="21" s="1"/>
  <c r="D4558" i="21" s="1"/>
  <c r="D4559" i="21" s="1"/>
  <c r="D4560" i="21" s="1"/>
  <c r="D4561" i="21" s="1"/>
  <c r="D4562" i="21" s="1"/>
  <c r="D4563" i="21" s="1"/>
  <c r="D4564" i="21" s="1"/>
  <c r="D4565" i="21" s="1"/>
  <c r="D4566" i="21" s="1"/>
  <c r="D4567" i="21" s="1"/>
  <c r="D4568" i="21" s="1"/>
  <c r="D4569" i="21" s="1"/>
  <c r="D4570" i="21" s="1"/>
  <c r="D4571" i="21" s="1"/>
  <c r="D4572" i="21" s="1"/>
  <c r="D4573" i="21" s="1"/>
  <c r="D4574" i="21" s="1"/>
  <c r="D4575" i="21" s="1"/>
  <c r="D4576" i="21" s="1"/>
  <c r="D4577" i="21" s="1"/>
  <c r="D4578" i="21" s="1"/>
  <c r="D4579" i="21" s="1"/>
  <c r="D4580" i="21" s="1"/>
  <c r="D4581" i="21" s="1"/>
  <c r="D4582" i="21" s="1"/>
  <c r="D4583" i="21" s="1"/>
  <c r="D4584" i="21" s="1"/>
  <c r="D4585" i="21" s="1"/>
  <c r="D4586" i="21" s="1"/>
  <c r="D4587" i="21" s="1"/>
  <c r="D4588" i="21" s="1"/>
  <c r="D4589" i="21" s="1"/>
  <c r="D4590" i="21" s="1"/>
  <c r="D4591" i="21" s="1"/>
  <c r="D4592" i="21" s="1"/>
  <c r="D4593" i="21" s="1"/>
  <c r="D4594" i="21" s="1"/>
  <c r="D4595" i="21" s="1"/>
  <c r="D4596" i="21" s="1"/>
  <c r="D4597" i="21" s="1"/>
  <c r="D4598" i="21" s="1"/>
  <c r="D4599" i="21" s="1"/>
  <c r="D4600" i="21" s="1"/>
  <c r="D4601" i="21" s="1"/>
  <c r="D4602" i="21" s="1"/>
  <c r="D4603" i="21" s="1"/>
  <c r="D4604" i="21" s="1"/>
  <c r="D4605" i="21" s="1"/>
  <c r="D4606" i="21" s="1"/>
  <c r="D4607" i="21" s="1"/>
  <c r="D4608" i="21" s="1"/>
  <c r="D4609" i="21" s="1"/>
  <c r="D4610" i="21" s="1"/>
  <c r="D4611" i="21" s="1"/>
  <c r="D4612" i="21" s="1"/>
  <c r="D4613" i="21" s="1"/>
  <c r="D4614" i="21" s="1"/>
  <c r="D4615" i="21" s="1"/>
  <c r="D4616" i="21" s="1"/>
  <c r="D4617" i="21" s="1"/>
  <c r="D4618" i="21" s="1"/>
  <c r="D4619" i="21" s="1"/>
  <c r="D4620" i="21" s="1"/>
  <c r="D4621" i="21" s="1"/>
  <c r="D4622" i="21" s="1"/>
  <c r="D4623" i="21" s="1"/>
  <c r="D4624" i="21" s="1"/>
  <c r="D4625" i="21" s="1"/>
  <c r="D4626" i="21" s="1"/>
  <c r="D4627" i="21" s="1"/>
  <c r="D4628" i="21" s="1"/>
  <c r="D4629" i="21" s="1"/>
  <c r="D4630" i="21" s="1"/>
  <c r="D4631" i="21" s="1"/>
  <c r="D4632" i="21" s="1"/>
  <c r="D4633" i="21" s="1"/>
  <c r="D4634" i="21" s="1"/>
  <c r="D4635" i="21" s="1"/>
  <c r="D4636" i="21" s="1"/>
  <c r="D4637" i="21" s="1"/>
  <c r="D4638" i="21" s="1"/>
  <c r="D4639" i="21" s="1"/>
  <c r="D4640" i="21" s="1"/>
  <c r="D4641" i="21" s="1"/>
  <c r="D4642" i="21" s="1"/>
  <c r="D4643" i="21" s="1"/>
  <c r="D4644" i="21" s="1"/>
  <c r="D4645" i="21" s="1"/>
  <c r="D4646" i="21" s="1"/>
  <c r="D4647" i="21" s="1"/>
  <c r="D4648" i="21" s="1"/>
  <c r="D4649" i="21" s="1"/>
  <c r="D4650" i="21" s="1"/>
  <c r="D4651" i="21" s="1"/>
  <c r="D4652" i="21" s="1"/>
  <c r="D4653" i="21" s="1"/>
  <c r="D4654" i="21" s="1"/>
  <c r="D4655" i="21" s="1"/>
  <c r="D4656" i="21" s="1"/>
  <c r="D4657" i="21" s="1"/>
  <c r="D4658" i="21" s="1"/>
  <c r="D4659" i="21" s="1"/>
  <c r="D4660" i="21" s="1"/>
  <c r="D4661" i="21" s="1"/>
  <c r="D4662" i="21" s="1"/>
  <c r="D4663" i="21" s="1"/>
  <c r="D4664" i="21" s="1"/>
  <c r="D4665" i="21" s="1"/>
  <c r="D4666" i="21" s="1"/>
  <c r="D4667" i="21" s="1"/>
  <c r="D4668" i="21" s="1"/>
  <c r="D4669" i="21" s="1"/>
  <c r="D4670" i="21" s="1"/>
  <c r="D4671" i="21" s="1"/>
  <c r="D4672" i="21" s="1"/>
  <c r="D4673" i="21" s="1"/>
  <c r="D4674" i="21" s="1"/>
  <c r="D4675" i="21" s="1"/>
  <c r="D4676" i="21" s="1"/>
  <c r="D4677" i="21" s="1"/>
  <c r="D4678" i="21" s="1"/>
  <c r="D4679" i="21" s="1"/>
  <c r="D4680" i="21" s="1"/>
  <c r="D4681" i="21" s="1"/>
  <c r="D4682" i="21" s="1"/>
  <c r="D4683" i="21" s="1"/>
  <c r="D4684" i="21" s="1"/>
  <c r="D4685" i="21" s="1"/>
  <c r="D4686" i="21" s="1"/>
  <c r="D4687" i="21" s="1"/>
  <c r="D4688" i="21" s="1"/>
  <c r="D4689" i="21" s="1"/>
  <c r="D4690" i="21" s="1"/>
  <c r="D4691" i="21" s="1"/>
  <c r="D4692" i="21" s="1"/>
  <c r="D4693" i="21" s="1"/>
  <c r="D4694" i="21" s="1"/>
  <c r="D4695" i="21" s="1"/>
  <c r="D4696" i="21" s="1"/>
  <c r="D4697" i="21" s="1"/>
  <c r="D4698" i="21" s="1"/>
  <c r="D4699" i="21" s="1"/>
  <c r="D4700" i="21" s="1"/>
  <c r="D4701" i="21" s="1"/>
  <c r="D4702" i="21" s="1"/>
  <c r="D4703" i="21" s="1"/>
  <c r="D4704" i="21" s="1"/>
  <c r="D4705" i="21" s="1"/>
  <c r="D4706" i="21" s="1"/>
  <c r="D4707" i="21" s="1"/>
  <c r="D4708" i="21" s="1"/>
  <c r="D4709" i="21" s="1"/>
  <c r="D4710" i="21" s="1"/>
  <c r="D4711" i="21" s="1"/>
  <c r="D4712" i="21" s="1"/>
  <c r="D4713" i="21" s="1"/>
  <c r="D4714" i="21" s="1"/>
  <c r="D4715" i="21" s="1"/>
  <c r="D4716" i="21" s="1"/>
  <c r="D4717" i="21" s="1"/>
  <c r="D4718" i="21" s="1"/>
  <c r="D4719" i="21" s="1"/>
  <c r="D4720" i="21" s="1"/>
  <c r="D4721" i="21" s="1"/>
  <c r="D4722" i="21" s="1"/>
  <c r="D4723" i="21" s="1"/>
  <c r="D4724" i="21" s="1"/>
  <c r="D4725" i="21" s="1"/>
  <c r="D4726" i="21" s="1"/>
  <c r="D4727" i="21" s="1"/>
  <c r="D4728" i="21" s="1"/>
  <c r="D4729" i="21" s="1"/>
  <c r="D4730" i="21" s="1"/>
  <c r="D4731" i="21" s="1"/>
  <c r="D4732" i="21" s="1"/>
  <c r="D4733" i="21" s="1"/>
  <c r="D4734" i="21" s="1"/>
  <c r="D4735" i="21" s="1"/>
  <c r="D4736" i="21" s="1"/>
  <c r="D4737" i="21" s="1"/>
  <c r="D4738" i="21" s="1"/>
  <c r="D4739" i="21" s="1"/>
  <c r="D4740" i="21" s="1"/>
  <c r="D4741" i="21" s="1"/>
  <c r="D4742" i="21" s="1"/>
  <c r="D4743" i="21" s="1"/>
  <c r="D4744" i="21" s="1"/>
  <c r="D4745" i="21" s="1"/>
  <c r="D4746" i="21" s="1"/>
  <c r="D4747" i="21" s="1"/>
  <c r="D4749" i="21"/>
  <c r="D4750" i="21" s="1"/>
  <c r="D4751" i="21" s="1"/>
  <c r="D4752" i="21" s="1"/>
  <c r="D4753" i="21" s="1"/>
  <c r="D4754" i="21" s="1"/>
  <c r="D4755" i="21" s="1"/>
  <c r="D4756" i="21" s="1"/>
  <c r="D4757" i="21" s="1"/>
  <c r="D4758" i="21" s="1"/>
  <c r="D4759" i="21" s="1"/>
  <c r="D4760" i="21" s="1"/>
  <c r="D4761" i="21" s="1"/>
  <c r="D4762" i="21" s="1"/>
  <c r="D4763" i="21" s="1"/>
  <c r="D4764" i="21" s="1"/>
  <c r="D4765" i="21" s="1"/>
  <c r="D4766" i="21" s="1"/>
  <c r="D4767" i="21" s="1"/>
  <c r="D4768" i="21" s="1"/>
  <c r="D4769" i="21" s="1"/>
  <c r="D4770" i="21" s="1"/>
  <c r="D4771" i="21" s="1"/>
  <c r="D4772" i="21" s="1"/>
  <c r="D4773" i="21" s="1"/>
  <c r="D4774" i="21" s="1"/>
  <c r="D4775" i="21" s="1"/>
  <c r="D4776" i="21" s="1"/>
  <c r="D4777" i="21" s="1"/>
  <c r="D4778" i="21" s="1"/>
  <c r="D4779" i="21" s="1"/>
  <c r="D4780" i="21" s="1"/>
  <c r="D4781" i="21" s="1"/>
  <c r="D4782" i="21" s="1"/>
  <c r="D4783" i="21" s="1"/>
  <c r="D4784" i="21" s="1"/>
  <c r="D4785" i="21" s="1"/>
  <c r="D4786" i="21" s="1"/>
  <c r="D4787" i="21" s="1"/>
  <c r="D4788" i="21" s="1"/>
  <c r="D4789" i="21" s="1"/>
  <c r="D4790" i="21" s="1"/>
  <c r="D4791" i="21" s="1"/>
  <c r="D4792" i="21" s="1"/>
  <c r="D4793" i="21" s="1"/>
  <c r="D4794" i="21" s="1"/>
  <c r="D4795" i="21" s="1"/>
  <c r="D4796" i="21" s="1"/>
  <c r="D4797" i="21" s="1"/>
  <c r="D4798" i="21" s="1"/>
  <c r="D4799" i="21" s="1"/>
  <c r="D4800" i="21" s="1"/>
  <c r="D4801" i="21" s="1"/>
  <c r="D4802" i="21" s="1"/>
  <c r="D4803" i="21" s="1"/>
  <c r="D4804" i="21" s="1"/>
  <c r="D4805" i="21" s="1"/>
  <c r="D4806" i="21" s="1"/>
  <c r="D4807" i="21" s="1"/>
  <c r="D4808" i="21" s="1"/>
  <c r="D4809" i="21" s="1"/>
  <c r="D4810" i="21" s="1"/>
  <c r="D4811" i="21" s="1"/>
  <c r="D4812" i="21" s="1"/>
  <c r="D4813" i="21" s="1"/>
  <c r="D4814" i="21" s="1"/>
  <c r="D4815" i="21" s="1"/>
  <c r="D4816" i="21" s="1"/>
  <c r="D4817" i="21" s="1"/>
  <c r="D4818" i="21" s="1"/>
  <c r="D4819" i="21" s="1"/>
  <c r="D4820" i="21" s="1"/>
  <c r="D4821" i="21" s="1"/>
  <c r="D4822" i="21" s="1"/>
  <c r="D4823" i="21" s="1"/>
  <c r="D4824" i="21" s="1"/>
  <c r="D4825" i="21" s="1"/>
  <c r="D4826" i="21" s="1"/>
  <c r="D4827" i="21" s="1"/>
  <c r="D4828" i="21" s="1"/>
  <c r="D4829" i="21" s="1"/>
  <c r="D4830" i="21" s="1"/>
  <c r="D4831" i="21" s="1"/>
  <c r="D4832" i="21" s="1"/>
  <c r="D4833" i="21" s="1"/>
  <c r="D4834" i="21" s="1"/>
  <c r="D4835" i="21" s="1"/>
  <c r="D4836" i="21" s="1"/>
  <c r="D4837" i="21" s="1"/>
  <c r="D4838" i="21" s="1"/>
  <c r="D4839" i="21" s="1"/>
  <c r="D4840" i="21" s="1"/>
  <c r="D4841" i="21" s="1"/>
  <c r="D4842" i="21" s="1"/>
  <c r="D4843" i="21" s="1"/>
  <c r="D4844" i="21" s="1"/>
  <c r="D4845" i="21" s="1"/>
  <c r="D4846" i="21" s="1"/>
  <c r="D4847" i="21" s="1"/>
  <c r="D4848" i="21" s="1"/>
  <c r="D4849" i="21" s="1"/>
  <c r="D4850" i="21" s="1"/>
  <c r="D4851" i="21" s="1"/>
  <c r="D4852" i="21" s="1"/>
  <c r="D4853" i="21" s="1"/>
  <c r="D4854" i="21" s="1"/>
  <c r="D4855" i="21" s="1"/>
  <c r="D4856" i="21" s="1"/>
  <c r="D4857" i="21" s="1"/>
  <c r="D4858" i="21" s="1"/>
  <c r="D4859" i="21" s="1"/>
  <c r="D4860" i="21" s="1"/>
  <c r="D4861" i="21" s="1"/>
  <c r="D4862" i="21" s="1"/>
  <c r="D4863" i="21" s="1"/>
  <c r="D4864" i="21" s="1"/>
  <c r="D4865" i="21" s="1"/>
  <c r="D4866" i="21" s="1"/>
  <c r="D4867" i="21" s="1"/>
  <c r="D4868" i="21" s="1"/>
  <c r="D4869" i="21" s="1"/>
  <c r="D4870" i="21" s="1"/>
  <c r="D4871" i="21" s="1"/>
  <c r="D4872" i="21" s="1"/>
  <c r="D4873" i="21" s="1"/>
  <c r="D4874" i="21" s="1"/>
  <c r="D4875" i="21" s="1"/>
  <c r="D4876" i="21" s="1"/>
  <c r="D4877" i="21" s="1"/>
  <c r="D4878" i="21" s="1"/>
  <c r="D4879" i="21" s="1"/>
  <c r="D4880" i="21" s="1"/>
  <c r="D4881" i="21" s="1"/>
  <c r="D4882" i="21" s="1"/>
  <c r="D4883" i="21" s="1"/>
  <c r="D4884" i="21" s="1"/>
  <c r="D4885" i="21" s="1"/>
  <c r="D4886" i="21" s="1"/>
  <c r="D4887" i="21" s="1"/>
  <c r="D4888" i="21" s="1"/>
  <c r="D4889" i="21" s="1"/>
  <c r="D4890" i="21" s="1"/>
  <c r="D4891" i="21" s="1"/>
  <c r="D4892" i="21" s="1"/>
  <c r="D4893" i="21" s="1"/>
  <c r="D4894" i="21" s="1"/>
  <c r="D4895" i="21" s="1"/>
  <c r="D4896" i="21" s="1"/>
  <c r="D4897" i="21" s="1"/>
  <c r="D4898" i="21" s="1"/>
  <c r="D4899" i="21" s="1"/>
  <c r="D4900" i="21" s="1"/>
  <c r="D4901" i="21" s="1"/>
  <c r="D4902" i="21" s="1"/>
  <c r="D4903" i="21" s="1"/>
  <c r="D4904" i="21" s="1"/>
  <c r="D4905" i="21" s="1"/>
  <c r="D4906" i="21" s="1"/>
  <c r="D4907" i="21" s="1"/>
  <c r="D4908" i="21" s="1"/>
  <c r="D4909" i="21" s="1"/>
  <c r="D4910" i="21" s="1"/>
  <c r="D4911" i="21" s="1"/>
  <c r="D4912" i="21" s="1"/>
  <c r="D4913" i="21" s="1"/>
  <c r="D4914" i="21" s="1"/>
  <c r="D4915" i="21" s="1"/>
  <c r="D4916" i="21" s="1"/>
  <c r="D4917" i="21" s="1"/>
  <c r="D4918" i="21" s="1"/>
  <c r="D4919" i="21" s="1"/>
  <c r="D4920" i="21" s="1"/>
  <c r="D4921" i="21" s="1"/>
  <c r="D4922" i="21" s="1"/>
  <c r="D4923" i="21" s="1"/>
  <c r="D4924" i="21" s="1"/>
  <c r="D4925" i="21" s="1"/>
  <c r="D4926" i="21" s="1"/>
  <c r="D4927" i="21" s="1"/>
  <c r="D4928" i="21" s="1"/>
  <c r="D4929" i="21" s="1"/>
  <c r="D4930" i="21" s="1"/>
  <c r="D4931" i="21" s="1"/>
  <c r="D4932" i="21" s="1"/>
  <c r="D4933" i="21" s="1"/>
  <c r="D4934" i="21" s="1"/>
  <c r="D4935" i="21" s="1"/>
  <c r="D4936" i="21" s="1"/>
  <c r="D4937" i="21" s="1"/>
  <c r="D4938" i="21" s="1"/>
  <c r="D4939" i="21" s="1"/>
  <c r="D4940" i="21" s="1"/>
  <c r="D4941" i="21" s="1"/>
  <c r="D4942" i="21" s="1"/>
  <c r="D4943" i="21" s="1"/>
  <c r="D4944" i="21" s="1"/>
  <c r="D4945" i="21" s="1"/>
  <c r="D4946" i="21" s="1"/>
  <c r="D4947" i="21" s="1"/>
  <c r="D4948" i="21" s="1"/>
  <c r="D4949" i="21" s="1"/>
  <c r="D4950" i="21" s="1"/>
  <c r="D4951" i="21" s="1"/>
  <c r="D4952" i="21" s="1"/>
  <c r="D4953" i="21" s="1"/>
  <c r="D4954" i="21" s="1"/>
  <c r="D4955" i="21" s="1"/>
  <c r="D4956" i="21" s="1"/>
  <c r="D4957" i="21" s="1"/>
  <c r="D4958" i="21" s="1"/>
  <c r="D4959" i="21" s="1"/>
  <c r="D4960" i="21" s="1"/>
  <c r="D4961" i="21" s="1"/>
  <c r="D4962" i="21" s="1"/>
  <c r="D4963" i="21" s="1"/>
  <c r="D4964" i="21" s="1"/>
  <c r="D4965" i="21" s="1"/>
  <c r="D4966" i="21" s="1"/>
  <c r="D4967" i="21" s="1"/>
  <c r="D4968" i="21" s="1"/>
  <c r="D4969" i="21" s="1"/>
  <c r="D4970" i="21" s="1"/>
  <c r="D4971" i="21" s="1"/>
  <c r="D4972" i="21" s="1"/>
  <c r="D4973" i="21" s="1"/>
  <c r="D4974" i="21" s="1"/>
  <c r="D4975" i="21" s="1"/>
  <c r="D4976" i="21" s="1"/>
  <c r="D4977" i="21" s="1"/>
  <c r="D4978" i="21" s="1"/>
  <c r="D4979" i="21" s="1"/>
  <c r="D4980" i="21" s="1"/>
  <c r="D4981" i="21" s="1"/>
  <c r="D4982" i="21" s="1"/>
  <c r="D4983" i="21" s="1"/>
  <c r="D4984" i="21" s="1"/>
  <c r="D4985" i="21" s="1"/>
  <c r="D4986" i="21" s="1"/>
  <c r="D4987" i="21" s="1"/>
  <c r="D4988" i="21" s="1"/>
  <c r="D4989" i="21" s="1"/>
  <c r="D4990" i="21" s="1"/>
  <c r="D4991" i="21" s="1"/>
  <c r="D4992" i="21" s="1"/>
  <c r="D4993" i="21" s="1"/>
  <c r="D4994" i="21" s="1"/>
  <c r="D4995" i="21" s="1"/>
  <c r="D4996" i="21" s="1"/>
  <c r="D4997" i="21" s="1"/>
  <c r="D4998" i="21" s="1"/>
  <c r="D4999" i="21" s="1"/>
  <c r="D5000" i="21" s="1"/>
  <c r="D5001" i="21" s="1"/>
  <c r="D5002" i="21" s="1"/>
  <c r="D5003" i="21" s="1"/>
  <c r="D5004" i="21" s="1"/>
  <c r="D5005" i="21" s="1"/>
  <c r="D5006" i="21" s="1"/>
  <c r="D5007" i="21" s="1"/>
  <c r="D5008" i="21" s="1"/>
  <c r="D5009" i="21" s="1"/>
  <c r="D5010" i="21" s="1"/>
  <c r="D5011" i="21" s="1"/>
  <c r="D5012" i="21" s="1"/>
  <c r="D5013" i="21" s="1"/>
  <c r="D5014" i="21" s="1"/>
  <c r="D5015" i="21" s="1"/>
  <c r="D5016" i="21" s="1"/>
  <c r="D5017" i="21" s="1"/>
  <c r="D5018" i="21" s="1"/>
  <c r="D5019" i="21" s="1"/>
  <c r="D5020" i="21" s="1"/>
  <c r="D5021" i="21" s="1"/>
  <c r="D5022" i="21" s="1"/>
  <c r="D5023" i="21" s="1"/>
  <c r="D5024" i="21" s="1"/>
  <c r="D5025" i="21" s="1"/>
  <c r="D5026" i="21" s="1"/>
  <c r="D5027" i="21" s="1"/>
  <c r="D5028" i="21" s="1"/>
  <c r="D5029" i="21" s="1"/>
  <c r="D5030" i="21" s="1"/>
  <c r="D5031" i="21" s="1"/>
  <c r="D5032" i="21" s="1"/>
  <c r="D5033" i="21" s="1"/>
  <c r="D5034" i="21" s="1"/>
  <c r="D5035" i="21" s="1"/>
  <c r="D5036" i="21" s="1"/>
  <c r="D5037" i="21" s="1"/>
  <c r="D5038" i="21" s="1"/>
  <c r="D5039" i="21" s="1"/>
  <c r="D5040" i="21" s="1"/>
  <c r="D5041" i="21" s="1"/>
  <c r="D5042" i="21" s="1"/>
  <c r="D5043" i="21" s="1"/>
  <c r="D5044" i="21" s="1"/>
  <c r="D5045" i="21" s="1"/>
  <c r="D5046" i="21" s="1"/>
  <c r="D5047" i="21" s="1"/>
  <c r="D5048" i="21" s="1"/>
  <c r="D5049" i="21" s="1"/>
  <c r="D5050" i="21" s="1"/>
  <c r="D5051" i="21" s="1"/>
  <c r="D5052" i="21" s="1"/>
  <c r="D5053" i="21" s="1"/>
  <c r="D5054" i="21" s="1"/>
  <c r="D5055" i="21" s="1"/>
  <c r="D5056" i="21" s="1"/>
  <c r="D5057" i="21" s="1"/>
  <c r="D5058" i="21" s="1"/>
  <c r="D5059" i="21" s="1"/>
  <c r="D5060" i="21" s="1"/>
  <c r="D5061" i="21" s="1"/>
  <c r="D5062" i="21" s="1"/>
  <c r="D5063" i="21" s="1"/>
  <c r="D5064" i="21" s="1"/>
  <c r="D5065" i="21" s="1"/>
  <c r="D5066" i="21" s="1"/>
  <c r="D5067" i="21" s="1"/>
  <c r="D5068" i="21" s="1"/>
  <c r="D5069" i="21" s="1"/>
  <c r="D5070" i="21" s="1"/>
  <c r="D5071" i="21" s="1"/>
  <c r="D5072" i="21" s="1"/>
  <c r="D5073" i="21" s="1"/>
  <c r="D5074" i="21" s="1"/>
  <c r="D5075" i="21" s="1"/>
  <c r="D5076" i="21" s="1"/>
  <c r="D5077" i="21" s="1"/>
  <c r="D5078" i="21" s="1"/>
  <c r="D5079" i="21" s="1"/>
  <c r="D5080" i="21" s="1"/>
  <c r="D5081" i="21" s="1"/>
  <c r="D5082" i="21" s="1"/>
  <c r="D5083" i="21" s="1"/>
  <c r="D5084" i="21" s="1"/>
  <c r="D5085" i="21" s="1"/>
  <c r="D5086" i="21" s="1"/>
  <c r="D5087" i="21" s="1"/>
  <c r="D5088" i="21" s="1"/>
  <c r="D5089" i="21" s="1"/>
  <c r="D5090" i="21" s="1"/>
  <c r="D5091" i="21" s="1"/>
  <c r="D5092" i="21" s="1"/>
  <c r="D5093" i="21" s="1"/>
  <c r="D5094" i="21" s="1"/>
  <c r="D5095" i="21" s="1"/>
  <c r="D5096" i="21" s="1"/>
  <c r="D5097" i="21" s="1"/>
  <c r="D5098" i="21" s="1"/>
  <c r="D5099" i="21" s="1"/>
  <c r="D5100" i="21" s="1"/>
  <c r="D5101" i="21" s="1"/>
  <c r="D5102" i="21" s="1"/>
  <c r="D5103" i="21" s="1"/>
  <c r="D5104" i="21" s="1"/>
  <c r="D5105" i="21" s="1"/>
  <c r="D5106" i="21" s="1"/>
  <c r="D5107" i="21" s="1"/>
  <c r="D5108" i="21" s="1"/>
  <c r="D5109" i="21" s="1"/>
  <c r="D5110" i="21" s="1"/>
  <c r="D5111" i="21" s="1"/>
  <c r="D5112" i="21" s="1"/>
  <c r="D5114" i="21"/>
  <c r="D5115" i="21" s="1"/>
  <c r="D5116" i="21" s="1"/>
  <c r="D5117" i="21" s="1"/>
  <c r="D5118" i="21" s="1"/>
  <c r="D5119" i="21" s="1"/>
  <c r="D5120" i="21" s="1"/>
  <c r="D5121" i="21" s="1"/>
  <c r="D5122" i="21" s="1"/>
  <c r="D5123" i="21" s="1"/>
  <c r="D5124" i="21" s="1"/>
  <c r="D5125" i="21" s="1"/>
  <c r="D5126" i="21" s="1"/>
  <c r="D5127" i="21" s="1"/>
  <c r="D5128" i="21" s="1"/>
  <c r="D5129" i="21" s="1"/>
  <c r="D5130" i="21" s="1"/>
  <c r="D5131" i="21" s="1"/>
  <c r="D5132" i="21" s="1"/>
  <c r="D5133" i="21" s="1"/>
  <c r="D5134" i="21" s="1"/>
  <c r="D5135" i="21" s="1"/>
  <c r="D5136" i="21" s="1"/>
  <c r="D5137" i="21" s="1"/>
  <c r="D5138" i="21" s="1"/>
  <c r="D5139" i="21" s="1"/>
  <c r="D5140" i="21" s="1"/>
  <c r="D5141" i="21" s="1"/>
  <c r="D5142" i="21" s="1"/>
  <c r="D5143" i="21" s="1"/>
  <c r="D5144" i="21" s="1"/>
  <c r="D5145" i="21" s="1"/>
  <c r="D5146" i="21" s="1"/>
  <c r="D5147" i="21" s="1"/>
  <c r="D5148" i="21" s="1"/>
  <c r="D5149" i="21" s="1"/>
  <c r="D5150" i="21" s="1"/>
  <c r="D5151" i="21" s="1"/>
  <c r="D5152" i="21" s="1"/>
  <c r="D5153" i="21" s="1"/>
  <c r="D5154" i="21" s="1"/>
  <c r="D5155" i="21" s="1"/>
  <c r="D5156" i="21" s="1"/>
  <c r="D5157" i="21" s="1"/>
  <c r="D5158" i="21" s="1"/>
  <c r="D5159" i="21" s="1"/>
  <c r="D5160" i="21" s="1"/>
  <c r="D5161" i="21" s="1"/>
  <c r="D5162" i="21" s="1"/>
  <c r="D5163" i="21" s="1"/>
  <c r="D5164" i="21" s="1"/>
  <c r="D5165" i="21" s="1"/>
  <c r="D5166" i="21" s="1"/>
  <c r="D5167" i="21" s="1"/>
  <c r="D5168" i="21" s="1"/>
  <c r="D5169" i="21" s="1"/>
  <c r="D5170" i="21" s="1"/>
  <c r="D5171" i="21" s="1"/>
  <c r="D5172" i="21" s="1"/>
  <c r="D5173" i="21" s="1"/>
  <c r="D5174" i="21" s="1"/>
  <c r="D5175" i="21" s="1"/>
  <c r="D5176" i="21" s="1"/>
  <c r="D5177" i="21" s="1"/>
  <c r="D5178" i="21" s="1"/>
  <c r="D5179" i="21" s="1"/>
  <c r="D5180" i="21" s="1"/>
  <c r="D5181" i="21" s="1"/>
  <c r="D5182" i="21" s="1"/>
  <c r="D5183" i="21" s="1"/>
  <c r="D5184" i="21" s="1"/>
  <c r="D5185" i="21" s="1"/>
  <c r="D5186" i="21" s="1"/>
  <c r="D5187" i="21" s="1"/>
  <c r="D5188" i="21" s="1"/>
  <c r="D5189" i="21" s="1"/>
  <c r="D5190" i="21" s="1"/>
  <c r="D5191" i="21" s="1"/>
  <c r="D5192" i="21" s="1"/>
  <c r="D5193" i="21" s="1"/>
  <c r="D5194" i="21" s="1"/>
  <c r="D5195" i="21" s="1"/>
  <c r="D5196" i="21" s="1"/>
  <c r="D5197" i="21" s="1"/>
  <c r="D5198" i="21" s="1"/>
  <c r="D5199" i="21" s="1"/>
  <c r="D5200" i="21" s="1"/>
  <c r="D5201" i="21" s="1"/>
  <c r="D5202" i="21" s="1"/>
  <c r="D5203" i="21" s="1"/>
  <c r="D5204" i="21" s="1"/>
  <c r="D5205" i="21" s="1"/>
  <c r="D5206" i="21" s="1"/>
  <c r="D5207" i="21" s="1"/>
  <c r="D5208" i="21" s="1"/>
  <c r="D5209" i="21" s="1"/>
  <c r="D5210" i="21" s="1"/>
  <c r="D5211" i="21" s="1"/>
  <c r="D5212" i="21" s="1"/>
  <c r="D5213" i="21" s="1"/>
  <c r="D5214" i="21" s="1"/>
  <c r="D5215" i="21" s="1"/>
  <c r="D5216" i="21" s="1"/>
  <c r="D5217" i="21" s="1"/>
  <c r="D5218" i="21" s="1"/>
  <c r="D5219" i="21" s="1"/>
  <c r="D5220" i="21" s="1"/>
  <c r="D5221" i="21" s="1"/>
  <c r="D5222" i="21" s="1"/>
  <c r="D5223" i="21" s="1"/>
  <c r="D5224" i="21" s="1"/>
  <c r="D5225" i="21" s="1"/>
  <c r="D5226" i="21" s="1"/>
  <c r="D5227" i="21" s="1"/>
  <c r="D5228" i="21" s="1"/>
  <c r="D5229" i="21" s="1"/>
  <c r="D5230" i="21" s="1"/>
  <c r="D5231" i="21" s="1"/>
  <c r="D5232" i="21" s="1"/>
  <c r="D5233" i="21" s="1"/>
  <c r="D5234" i="21" s="1"/>
  <c r="D5235" i="21" s="1"/>
  <c r="D5236" i="21" s="1"/>
  <c r="D5237" i="21" s="1"/>
  <c r="D5238" i="21" s="1"/>
  <c r="D5239" i="21" s="1"/>
  <c r="D5240" i="21" s="1"/>
  <c r="D5241" i="21" s="1"/>
  <c r="D5242" i="21" s="1"/>
  <c r="D5243" i="21" s="1"/>
  <c r="D5244" i="21" s="1"/>
  <c r="D5245" i="21" s="1"/>
  <c r="D5246" i="21" s="1"/>
  <c r="D5247" i="21" s="1"/>
  <c r="D5248" i="21" s="1"/>
  <c r="D5249" i="21" s="1"/>
  <c r="D5250" i="21" s="1"/>
  <c r="D5251" i="21" s="1"/>
  <c r="D5252" i="21" s="1"/>
  <c r="D5253" i="21" s="1"/>
  <c r="D5254" i="21" s="1"/>
  <c r="D5255" i="21" s="1"/>
  <c r="D5256" i="21" s="1"/>
  <c r="D5257" i="21" s="1"/>
  <c r="D5258" i="21" s="1"/>
  <c r="D5259" i="21" s="1"/>
  <c r="D5260" i="21" s="1"/>
  <c r="D5261" i="21" s="1"/>
  <c r="D5262" i="21" s="1"/>
  <c r="D5263" i="21" s="1"/>
  <c r="D5264" i="21" s="1"/>
  <c r="D5265" i="21" s="1"/>
  <c r="D5266" i="21" s="1"/>
  <c r="D5267" i="21" s="1"/>
  <c r="D5268" i="21" s="1"/>
  <c r="D5269" i="21" s="1"/>
  <c r="D5270" i="21" s="1"/>
  <c r="D5271" i="21" s="1"/>
  <c r="D5272" i="21" s="1"/>
  <c r="D5273" i="21" s="1"/>
  <c r="D5274" i="21" s="1"/>
  <c r="D5275" i="21" s="1"/>
  <c r="D5276" i="21" s="1"/>
  <c r="D5277" i="21" s="1"/>
  <c r="D5278" i="21" s="1"/>
  <c r="D5279" i="21" s="1"/>
  <c r="D5280" i="21" s="1"/>
  <c r="D5281" i="21" s="1"/>
  <c r="D5282" i="21" s="1"/>
  <c r="D5283" i="21" s="1"/>
  <c r="D5284" i="21" s="1"/>
  <c r="D5285" i="21" s="1"/>
  <c r="D5286" i="21" s="1"/>
  <c r="D5287" i="21" s="1"/>
  <c r="D5288" i="21" s="1"/>
  <c r="D5289" i="21" s="1"/>
  <c r="D5290" i="21" s="1"/>
  <c r="D5291" i="21" s="1"/>
  <c r="D5292" i="21" s="1"/>
  <c r="D5293" i="21" s="1"/>
  <c r="D5294" i="21" s="1"/>
  <c r="D5295" i="21" s="1"/>
  <c r="D5296" i="21" s="1"/>
  <c r="D5297" i="21" s="1"/>
  <c r="D5298" i="21" s="1"/>
  <c r="D5299" i="21" s="1"/>
  <c r="D5300" i="21" s="1"/>
  <c r="D5301" i="21" s="1"/>
  <c r="D5302" i="21" s="1"/>
  <c r="D5303" i="21" s="1"/>
  <c r="D5304" i="21" s="1"/>
  <c r="D5305" i="21" s="1"/>
  <c r="D5306" i="21" s="1"/>
  <c r="D5307" i="21" s="1"/>
  <c r="D5308" i="21" s="1"/>
  <c r="D5309" i="21" s="1"/>
  <c r="D5310" i="21" s="1"/>
  <c r="D5311" i="21" s="1"/>
  <c r="D5312" i="21" s="1"/>
  <c r="D5313" i="21" s="1"/>
  <c r="D5314" i="21" s="1"/>
  <c r="D5315" i="21" s="1"/>
  <c r="D5316" i="21" s="1"/>
  <c r="D5317" i="21" s="1"/>
  <c r="D5318" i="21" s="1"/>
  <c r="D5319" i="21" s="1"/>
  <c r="D5320" i="21" s="1"/>
  <c r="D5321" i="21" s="1"/>
  <c r="D5322" i="21" s="1"/>
  <c r="D5323" i="21" s="1"/>
  <c r="D5324" i="21" s="1"/>
  <c r="D5325" i="21" s="1"/>
  <c r="D5326" i="21" s="1"/>
  <c r="D5327" i="21" s="1"/>
  <c r="D5328" i="21" s="1"/>
  <c r="D5329" i="21" s="1"/>
  <c r="D5330" i="21" s="1"/>
  <c r="D5331" i="21" s="1"/>
  <c r="D5332" i="21" s="1"/>
  <c r="D5333" i="21" s="1"/>
  <c r="D5334" i="21" s="1"/>
  <c r="D5335" i="21" s="1"/>
  <c r="D5336" i="21" s="1"/>
  <c r="D5337" i="21" s="1"/>
  <c r="D5338" i="21" s="1"/>
  <c r="D5339" i="21" s="1"/>
  <c r="D5340" i="21" s="1"/>
  <c r="D5341" i="21" s="1"/>
  <c r="D5342" i="21" s="1"/>
  <c r="D5343" i="21" s="1"/>
  <c r="D5344" i="21" s="1"/>
  <c r="D5345" i="21" s="1"/>
  <c r="D5346" i="21" s="1"/>
  <c r="D5347" i="21" s="1"/>
  <c r="D5348" i="21" s="1"/>
  <c r="D5349" i="21" s="1"/>
  <c r="D5350" i="21" s="1"/>
  <c r="D5351" i="21" s="1"/>
  <c r="D5352" i="21" s="1"/>
  <c r="D5353" i="21" s="1"/>
  <c r="D5354" i="21" s="1"/>
  <c r="D5355" i="21" s="1"/>
  <c r="D5356" i="21" s="1"/>
  <c r="D5357" i="21" s="1"/>
  <c r="D5358" i="21" s="1"/>
  <c r="D5359" i="21" s="1"/>
  <c r="D5360" i="21" s="1"/>
  <c r="D5361" i="21" s="1"/>
  <c r="D5362" i="21" s="1"/>
  <c r="D5363" i="21" s="1"/>
  <c r="D5364" i="21" s="1"/>
  <c r="D5365" i="21" s="1"/>
  <c r="D5366" i="21" s="1"/>
  <c r="D5367" i="21" s="1"/>
  <c r="D5368" i="21" s="1"/>
  <c r="D5369" i="21" s="1"/>
  <c r="D5370" i="21" s="1"/>
  <c r="D5371" i="21" s="1"/>
  <c r="D5372" i="21" s="1"/>
  <c r="D5373" i="21" s="1"/>
  <c r="D5374" i="21" s="1"/>
  <c r="D5375" i="21" s="1"/>
  <c r="D5376" i="21" s="1"/>
  <c r="D5377" i="21" s="1"/>
  <c r="D5378" i="21" s="1"/>
  <c r="D5379" i="21" s="1"/>
  <c r="D5380" i="21" s="1"/>
  <c r="D5381" i="21" s="1"/>
  <c r="D5382" i="21" s="1"/>
  <c r="D5383" i="21" s="1"/>
  <c r="D5384" i="21" s="1"/>
  <c r="D5385" i="21" s="1"/>
  <c r="D5386" i="21" s="1"/>
  <c r="D5387" i="21" s="1"/>
  <c r="D5388" i="21" s="1"/>
  <c r="D5389" i="21" s="1"/>
  <c r="D5390" i="21" s="1"/>
  <c r="D5391" i="21" s="1"/>
  <c r="D5392" i="21" s="1"/>
  <c r="D5393" i="21" s="1"/>
  <c r="D5394" i="21" s="1"/>
  <c r="D5395" i="21" s="1"/>
  <c r="D5396" i="21" s="1"/>
  <c r="D5397" i="21" s="1"/>
  <c r="D5398" i="21" s="1"/>
  <c r="D5399" i="21" s="1"/>
  <c r="D5400" i="21" s="1"/>
  <c r="D5401" i="21" s="1"/>
  <c r="D5402" i="21" s="1"/>
  <c r="D5403" i="21" s="1"/>
  <c r="D5404" i="21" s="1"/>
  <c r="D5405" i="21" s="1"/>
  <c r="D5406" i="21" s="1"/>
  <c r="D5407" i="21" s="1"/>
  <c r="D5408" i="21" s="1"/>
  <c r="D5409" i="21" s="1"/>
  <c r="D5410" i="21" s="1"/>
  <c r="D5411" i="21" s="1"/>
  <c r="D5412" i="21" s="1"/>
  <c r="D5413" i="21" s="1"/>
  <c r="D5414" i="21" s="1"/>
  <c r="D5415" i="21" s="1"/>
  <c r="D5416" i="21" s="1"/>
  <c r="D5417" i="21" s="1"/>
  <c r="D5418" i="21" s="1"/>
  <c r="D5419" i="21" s="1"/>
  <c r="D5420" i="21" s="1"/>
  <c r="D5421" i="21" s="1"/>
  <c r="D5422" i="21" s="1"/>
  <c r="D5423" i="21" s="1"/>
  <c r="D5424" i="21" s="1"/>
  <c r="D5425" i="21" s="1"/>
  <c r="D5426" i="21" s="1"/>
  <c r="D5427" i="21" s="1"/>
  <c r="D5428" i="21" s="1"/>
  <c r="D5429" i="21" s="1"/>
  <c r="D5430" i="21" s="1"/>
  <c r="D5431" i="21" s="1"/>
  <c r="D5432" i="21" s="1"/>
  <c r="D5433" i="21" s="1"/>
  <c r="D5434" i="21" s="1"/>
  <c r="D5435" i="21" s="1"/>
  <c r="D5436" i="21" s="1"/>
  <c r="D5437" i="21" s="1"/>
  <c r="D5438" i="21" s="1"/>
  <c r="D5439" i="21" s="1"/>
  <c r="D5440" i="21" s="1"/>
  <c r="D5441" i="21" s="1"/>
  <c r="D5442" i="21" s="1"/>
  <c r="D5443" i="21" s="1"/>
  <c r="D5444" i="21" s="1"/>
  <c r="D5445" i="21" s="1"/>
  <c r="D5446" i="21" s="1"/>
  <c r="D5447" i="21" s="1"/>
  <c r="D5448" i="21" s="1"/>
  <c r="D5449" i="21" s="1"/>
  <c r="D5450" i="21" s="1"/>
  <c r="D5451" i="21" s="1"/>
  <c r="D5452" i="21" s="1"/>
  <c r="D5453" i="21" s="1"/>
  <c r="D5454" i="21" s="1"/>
  <c r="D5455" i="21" s="1"/>
  <c r="D5456" i="21" s="1"/>
  <c r="D5457" i="21" s="1"/>
  <c r="D5458" i="21" s="1"/>
  <c r="D5459" i="21" s="1"/>
  <c r="D5460" i="21" s="1"/>
  <c r="D5461" i="21" s="1"/>
  <c r="D5462" i="21" s="1"/>
  <c r="D5463" i="21" s="1"/>
  <c r="D5464" i="21" s="1"/>
  <c r="D5465" i="21" s="1"/>
  <c r="D5466" i="21" s="1"/>
  <c r="D5467" i="21" s="1"/>
  <c r="D5468" i="21" s="1"/>
  <c r="D5469" i="21" s="1"/>
  <c r="D5470" i="21" s="1"/>
  <c r="D5471" i="21" s="1"/>
  <c r="D5472" i="21" s="1"/>
  <c r="D5473" i="21" s="1"/>
  <c r="D5474" i="21" s="1"/>
  <c r="D5475" i="21" s="1"/>
  <c r="D5476" i="21" s="1"/>
  <c r="D5477" i="21" s="1"/>
  <c r="D5479" i="21"/>
  <c r="D5480" i="21" s="1"/>
  <c r="D5481" i="21" s="1"/>
  <c r="D5482" i="21" s="1"/>
  <c r="D5483" i="21" s="1"/>
  <c r="D5484" i="21" s="1"/>
  <c r="D5485" i="21" s="1"/>
  <c r="D5486" i="21" s="1"/>
  <c r="D5487" i="21" s="1"/>
  <c r="D5488" i="21" s="1"/>
  <c r="D5489" i="21" s="1"/>
  <c r="D5490" i="21" s="1"/>
  <c r="D5491" i="21" s="1"/>
  <c r="D5492" i="21" s="1"/>
  <c r="D5493" i="21" s="1"/>
  <c r="D5494" i="21" s="1"/>
  <c r="D5495" i="21" s="1"/>
  <c r="D5496" i="21" s="1"/>
  <c r="D5497" i="21" s="1"/>
  <c r="D5498" i="21" s="1"/>
  <c r="D5499" i="21" s="1"/>
  <c r="D5500" i="21" s="1"/>
  <c r="D5501" i="21" s="1"/>
  <c r="D5502" i="21" s="1"/>
  <c r="D5503" i="21" s="1"/>
  <c r="D5504" i="21" s="1"/>
  <c r="D5505" i="21" s="1"/>
  <c r="D5506" i="21" s="1"/>
  <c r="D5507" i="21" s="1"/>
  <c r="D5508" i="21" s="1"/>
  <c r="D5509" i="21" s="1"/>
  <c r="D5510" i="21" s="1"/>
  <c r="D5511" i="21" s="1"/>
  <c r="D5512" i="21" s="1"/>
  <c r="D5513" i="21" s="1"/>
  <c r="D5514" i="21" s="1"/>
  <c r="D5515" i="21" s="1"/>
  <c r="D5516" i="21" s="1"/>
  <c r="D5517" i="21" s="1"/>
  <c r="D5518" i="21" s="1"/>
  <c r="D5519" i="21" s="1"/>
  <c r="D5520" i="21" s="1"/>
  <c r="D5521" i="21" s="1"/>
  <c r="D5522" i="21" s="1"/>
  <c r="D5523" i="21" s="1"/>
  <c r="D5524" i="21" s="1"/>
  <c r="D5525" i="21" s="1"/>
  <c r="D5526" i="21" s="1"/>
  <c r="D5527" i="21" s="1"/>
  <c r="D5528" i="21" s="1"/>
  <c r="D5529" i="21" s="1"/>
  <c r="D5530" i="21" s="1"/>
  <c r="D5531" i="21" s="1"/>
  <c r="D5532" i="21" s="1"/>
  <c r="D5533" i="21" s="1"/>
  <c r="D5534" i="21" s="1"/>
  <c r="D5535" i="21" s="1"/>
  <c r="D5536" i="21" s="1"/>
  <c r="D5537" i="21" s="1"/>
  <c r="D5538" i="21" s="1"/>
  <c r="D5539" i="21" s="1"/>
  <c r="D5540" i="21" s="1"/>
  <c r="D5541" i="21" s="1"/>
  <c r="D5542" i="21" s="1"/>
  <c r="D5543" i="21" s="1"/>
  <c r="D5544" i="21" s="1"/>
  <c r="D5545" i="21" s="1"/>
  <c r="D5546" i="21" s="1"/>
  <c r="D5547" i="21" s="1"/>
  <c r="D5548" i="21" s="1"/>
  <c r="D5549" i="21" s="1"/>
  <c r="D5550" i="21" s="1"/>
  <c r="D5551" i="21" s="1"/>
  <c r="D5552" i="21" s="1"/>
  <c r="D5553" i="21" s="1"/>
  <c r="D5554" i="21" s="1"/>
  <c r="D5555" i="21" s="1"/>
  <c r="D5556" i="21" s="1"/>
  <c r="D5557" i="21" s="1"/>
  <c r="D5558" i="21" s="1"/>
  <c r="D5559" i="21" s="1"/>
  <c r="D5560" i="21" s="1"/>
  <c r="D5561" i="21" s="1"/>
  <c r="D5562" i="21" s="1"/>
  <c r="D5563" i="21" s="1"/>
  <c r="D5564" i="21" s="1"/>
  <c r="D5565" i="21" s="1"/>
  <c r="D5566" i="21" s="1"/>
  <c r="D5567" i="21" s="1"/>
  <c r="D5568" i="21" s="1"/>
  <c r="D5569" i="21" s="1"/>
  <c r="D5570" i="21" s="1"/>
  <c r="D5571" i="21" s="1"/>
  <c r="D5572" i="21" s="1"/>
  <c r="D5573" i="21" s="1"/>
  <c r="D5574" i="21" s="1"/>
  <c r="D5575" i="21" s="1"/>
  <c r="D5576" i="21" s="1"/>
  <c r="D5577" i="21" s="1"/>
  <c r="D5578" i="21" s="1"/>
  <c r="D5579" i="21" s="1"/>
  <c r="D5580" i="21" s="1"/>
  <c r="D5581" i="21" s="1"/>
  <c r="D5582" i="21" s="1"/>
  <c r="D5583" i="21" s="1"/>
  <c r="D5584" i="21" s="1"/>
  <c r="D5585" i="21" s="1"/>
  <c r="D5586" i="21" s="1"/>
  <c r="D5587" i="21" s="1"/>
  <c r="D5588" i="21" s="1"/>
  <c r="D5589" i="21" s="1"/>
  <c r="D5590" i="21" s="1"/>
  <c r="D5591" i="21" s="1"/>
  <c r="D5592" i="21" s="1"/>
  <c r="D5593" i="21" s="1"/>
  <c r="D5594" i="21" s="1"/>
  <c r="D5595" i="21" s="1"/>
  <c r="D5596" i="21" s="1"/>
  <c r="D5597" i="21" s="1"/>
  <c r="D5598" i="21" s="1"/>
  <c r="D5599" i="21" s="1"/>
  <c r="D5600" i="21" s="1"/>
  <c r="D5601" i="21" s="1"/>
  <c r="D5602" i="21" s="1"/>
  <c r="D5603" i="21" s="1"/>
  <c r="D5604" i="21" s="1"/>
  <c r="D5605" i="21" s="1"/>
  <c r="D5606" i="21" s="1"/>
  <c r="D5607" i="21" s="1"/>
  <c r="D5608" i="21" s="1"/>
  <c r="D5609" i="21" s="1"/>
  <c r="D5610" i="21" s="1"/>
  <c r="D5611" i="21" s="1"/>
  <c r="D5612" i="21" s="1"/>
  <c r="D5613" i="21" s="1"/>
  <c r="D5614" i="21" s="1"/>
  <c r="D5615" i="21" s="1"/>
  <c r="D5616" i="21" s="1"/>
  <c r="D5617" i="21" s="1"/>
  <c r="D5618" i="21" s="1"/>
  <c r="D5619" i="21" s="1"/>
  <c r="D5620" i="21" s="1"/>
  <c r="D5621" i="21" s="1"/>
  <c r="D5622" i="21" s="1"/>
  <c r="D5623" i="21" s="1"/>
  <c r="D5624" i="21" s="1"/>
  <c r="D5625" i="21" s="1"/>
  <c r="D5626" i="21" s="1"/>
  <c r="D5627" i="21" s="1"/>
  <c r="D5628" i="21" s="1"/>
  <c r="D5629" i="21" s="1"/>
  <c r="D5630" i="21" s="1"/>
  <c r="D5631" i="21" s="1"/>
  <c r="D5632" i="21" s="1"/>
  <c r="D5633" i="21" s="1"/>
  <c r="D5634" i="21" s="1"/>
  <c r="D5635" i="21" s="1"/>
  <c r="D5636" i="21" s="1"/>
  <c r="D5637" i="21" s="1"/>
  <c r="D5638" i="21" s="1"/>
  <c r="D5639" i="21" s="1"/>
  <c r="D5640" i="21" s="1"/>
  <c r="D5641" i="21" s="1"/>
  <c r="D5642" i="21" s="1"/>
  <c r="D5643" i="21" s="1"/>
  <c r="D5644" i="21" s="1"/>
  <c r="D5645" i="21" s="1"/>
  <c r="D5646" i="21" s="1"/>
  <c r="D5647" i="21" s="1"/>
  <c r="D5648" i="21" s="1"/>
  <c r="D5649" i="21" s="1"/>
  <c r="D5650" i="21" s="1"/>
  <c r="D5651" i="21" s="1"/>
  <c r="D5652" i="21" s="1"/>
  <c r="D5653" i="21" s="1"/>
  <c r="D5654" i="21" s="1"/>
  <c r="D5655" i="21" s="1"/>
  <c r="D5656" i="21" s="1"/>
  <c r="D5657" i="21" s="1"/>
  <c r="D5658" i="21" s="1"/>
  <c r="D5659" i="21" s="1"/>
  <c r="D5660" i="21" s="1"/>
  <c r="D5661" i="21" s="1"/>
  <c r="D5662" i="21" s="1"/>
  <c r="D5663" i="21" s="1"/>
  <c r="D5664" i="21" s="1"/>
  <c r="D5665" i="21" s="1"/>
  <c r="D5666" i="21" s="1"/>
  <c r="D5667" i="21" s="1"/>
  <c r="D5668" i="21" s="1"/>
  <c r="D5669" i="21" s="1"/>
  <c r="D5670" i="21" s="1"/>
  <c r="D5671" i="21" s="1"/>
  <c r="D5672" i="21" s="1"/>
  <c r="D5673" i="21" s="1"/>
  <c r="D5674" i="21" s="1"/>
  <c r="D5675" i="21" s="1"/>
  <c r="D5676" i="21" s="1"/>
  <c r="D5677" i="21" s="1"/>
  <c r="D5678" i="21" s="1"/>
  <c r="D5679" i="21" s="1"/>
  <c r="D5680" i="21" s="1"/>
  <c r="D5681" i="21" s="1"/>
  <c r="D5682" i="21" s="1"/>
  <c r="D5683" i="21" s="1"/>
  <c r="D5684" i="21" s="1"/>
  <c r="D5685" i="21" s="1"/>
  <c r="D5686" i="21" s="1"/>
  <c r="D5687" i="21" s="1"/>
  <c r="D5688" i="21" s="1"/>
  <c r="D5689" i="21" s="1"/>
  <c r="D5690" i="21" s="1"/>
  <c r="D5691" i="21" s="1"/>
  <c r="D5692" i="21" s="1"/>
  <c r="D5693" i="21" s="1"/>
  <c r="D5694" i="21" s="1"/>
  <c r="D5695" i="21" s="1"/>
  <c r="D5696" i="21" s="1"/>
  <c r="D5697" i="21" s="1"/>
  <c r="D5698" i="21" s="1"/>
  <c r="D5699" i="21" s="1"/>
  <c r="D5700" i="21" s="1"/>
  <c r="D5701" i="21" s="1"/>
  <c r="D5702" i="21" s="1"/>
  <c r="D5703" i="21" s="1"/>
  <c r="D5704" i="21" s="1"/>
  <c r="D5705" i="21" s="1"/>
  <c r="D5706" i="21" s="1"/>
  <c r="D5707" i="21" s="1"/>
  <c r="D5708" i="21" s="1"/>
  <c r="D5709" i="21" s="1"/>
  <c r="D5710" i="21" s="1"/>
  <c r="D5711" i="21" s="1"/>
  <c r="D5712" i="21" s="1"/>
  <c r="D5713" i="21" s="1"/>
  <c r="D5714" i="21" s="1"/>
  <c r="D5715" i="21" s="1"/>
  <c r="D5716" i="21" s="1"/>
  <c r="D5717" i="21" s="1"/>
  <c r="D5718" i="21" s="1"/>
  <c r="D5719" i="21" s="1"/>
  <c r="D5720" i="21" s="1"/>
  <c r="D5721" i="21" s="1"/>
  <c r="D5722" i="21" s="1"/>
  <c r="D5723" i="21" s="1"/>
  <c r="D5724" i="21" s="1"/>
  <c r="D5725" i="21" s="1"/>
  <c r="D5726" i="21" s="1"/>
  <c r="D5727" i="21" s="1"/>
  <c r="D5728" i="21" s="1"/>
  <c r="D5729" i="21" s="1"/>
  <c r="D5730" i="21" s="1"/>
  <c r="D5731" i="21" s="1"/>
  <c r="D5732" i="21" s="1"/>
  <c r="D5733" i="21" s="1"/>
  <c r="D5734" i="21" s="1"/>
  <c r="D5735" i="21" s="1"/>
  <c r="D5736" i="21" s="1"/>
  <c r="D5737" i="21" s="1"/>
  <c r="D5738" i="21" s="1"/>
  <c r="D5739" i="21" s="1"/>
  <c r="D5740" i="21" s="1"/>
  <c r="D5741" i="21" s="1"/>
  <c r="D5742" i="21" s="1"/>
  <c r="D5743" i="21" s="1"/>
  <c r="D5744" i="21" s="1"/>
  <c r="D5745" i="21" s="1"/>
  <c r="D5746" i="21" s="1"/>
  <c r="D5747" i="21" s="1"/>
  <c r="D5748" i="21" s="1"/>
  <c r="D5749" i="21" s="1"/>
  <c r="D5750" i="21" s="1"/>
  <c r="D5751" i="21" s="1"/>
  <c r="D5752" i="21" s="1"/>
  <c r="D5753" i="21" s="1"/>
  <c r="D5754" i="21" s="1"/>
  <c r="D5755" i="21" s="1"/>
  <c r="D5756" i="21" s="1"/>
  <c r="D5757" i="21" s="1"/>
  <c r="D5758" i="21" s="1"/>
  <c r="D5759" i="21" s="1"/>
  <c r="D5760" i="21" s="1"/>
  <c r="D5761" i="21" s="1"/>
  <c r="D5762" i="21" s="1"/>
  <c r="D5763" i="21" s="1"/>
  <c r="D5764" i="21" s="1"/>
  <c r="D5765" i="21" s="1"/>
  <c r="D5766" i="21" s="1"/>
  <c r="D5767" i="21" s="1"/>
  <c r="D5768" i="21" s="1"/>
  <c r="D5769" i="21" s="1"/>
  <c r="D5770" i="21" s="1"/>
  <c r="D5771" i="21" s="1"/>
  <c r="D5772" i="21" s="1"/>
  <c r="D5773" i="21" s="1"/>
  <c r="D5774" i="21" s="1"/>
  <c r="D5775" i="21" s="1"/>
  <c r="D5776" i="21" s="1"/>
  <c r="D5777" i="21" s="1"/>
  <c r="D5778" i="21" s="1"/>
  <c r="D5779" i="21" s="1"/>
  <c r="D5780" i="21" s="1"/>
  <c r="D5781" i="21" s="1"/>
  <c r="D5782" i="21" s="1"/>
  <c r="D5783" i="21" s="1"/>
  <c r="D5784" i="21" s="1"/>
  <c r="D5785" i="21" s="1"/>
  <c r="D5786" i="21" s="1"/>
  <c r="D5787" i="21" s="1"/>
  <c r="D5788" i="21" s="1"/>
  <c r="D5789" i="21" s="1"/>
  <c r="D5790" i="21" s="1"/>
  <c r="D5791" i="21" s="1"/>
  <c r="D5792" i="21" s="1"/>
  <c r="D5793" i="21" s="1"/>
  <c r="D5794" i="21" s="1"/>
  <c r="D5795" i="21" s="1"/>
  <c r="D5796" i="21" s="1"/>
  <c r="D5797" i="21" s="1"/>
  <c r="D5798" i="21" s="1"/>
  <c r="D5799" i="21" s="1"/>
  <c r="D5800" i="21" s="1"/>
  <c r="D5801" i="21" s="1"/>
  <c r="D5802" i="21" s="1"/>
  <c r="D5803" i="21" s="1"/>
  <c r="D5804" i="21" s="1"/>
  <c r="D5805" i="21" s="1"/>
  <c r="D5806" i="21" s="1"/>
  <c r="D5807" i="21" s="1"/>
  <c r="D5808" i="21" s="1"/>
  <c r="D5809" i="21" s="1"/>
  <c r="D5810" i="21" s="1"/>
  <c r="D5811" i="21" s="1"/>
  <c r="D5812" i="21" s="1"/>
  <c r="D5813" i="21" s="1"/>
  <c r="D5814" i="21" s="1"/>
  <c r="D5815" i="21" s="1"/>
  <c r="D5816" i="21" s="1"/>
  <c r="D5817" i="21" s="1"/>
  <c r="D5818" i="21" s="1"/>
  <c r="D5819" i="21" s="1"/>
  <c r="D5820" i="21" s="1"/>
  <c r="D5821" i="21" s="1"/>
  <c r="D5822" i="21" s="1"/>
  <c r="D5823" i="21" s="1"/>
  <c r="D5824" i="21" s="1"/>
  <c r="D5825" i="21" s="1"/>
  <c r="D5826" i="21" s="1"/>
  <c r="D5827" i="21" s="1"/>
  <c r="D5828" i="21" s="1"/>
  <c r="D5829" i="21" s="1"/>
  <c r="D5830" i="21" s="1"/>
  <c r="D5831" i="21" s="1"/>
  <c r="D5832" i="21" s="1"/>
  <c r="D5833" i="21" s="1"/>
  <c r="D5834" i="21" s="1"/>
  <c r="D5835" i="21" s="1"/>
  <c r="D5836" i="21" s="1"/>
  <c r="D5837" i="21" s="1"/>
  <c r="D5838" i="21" s="1"/>
  <c r="D5839" i="21" s="1"/>
  <c r="D5840" i="21" s="1"/>
  <c r="D5841" i="21" s="1"/>
  <c r="D5842" i="21" s="1"/>
  <c r="D5844" i="21"/>
  <c r="D5845" i="21" s="1"/>
  <c r="D5846" i="21" s="1"/>
  <c r="D5847" i="21" s="1"/>
  <c r="D5848" i="21" s="1"/>
  <c r="D5849" i="21" s="1"/>
  <c r="D5850" i="21" s="1"/>
  <c r="D5851" i="21" s="1"/>
  <c r="D5852" i="21" s="1"/>
  <c r="D5853" i="21" s="1"/>
  <c r="D5854" i="21" s="1"/>
  <c r="D5855" i="21" s="1"/>
  <c r="D5856" i="21" s="1"/>
  <c r="D5857" i="21" s="1"/>
  <c r="D5858" i="21" s="1"/>
  <c r="D5859" i="21" s="1"/>
  <c r="D5860" i="21" s="1"/>
  <c r="D5861" i="21" s="1"/>
  <c r="D5862" i="21" s="1"/>
  <c r="D5863" i="21" s="1"/>
  <c r="D5864" i="21" s="1"/>
  <c r="D5865" i="21" s="1"/>
  <c r="D5866" i="21" s="1"/>
  <c r="D5867" i="21" s="1"/>
  <c r="D5868" i="21" s="1"/>
  <c r="D5869" i="21" s="1"/>
  <c r="D5870" i="21" s="1"/>
  <c r="D5871" i="21" s="1"/>
  <c r="D5872" i="21" s="1"/>
  <c r="D5873" i="21" s="1"/>
  <c r="D5874" i="21" s="1"/>
  <c r="D5875" i="21" s="1"/>
  <c r="D5876" i="21" s="1"/>
  <c r="D5877" i="21" s="1"/>
  <c r="D5878" i="21" s="1"/>
  <c r="D5879" i="21" s="1"/>
  <c r="D5880" i="21" s="1"/>
  <c r="D5881" i="21" s="1"/>
  <c r="D5882" i="21" s="1"/>
  <c r="D5883" i="21" s="1"/>
  <c r="D5884" i="21" s="1"/>
  <c r="D5885" i="21" s="1"/>
  <c r="D5886" i="21" s="1"/>
  <c r="D5887" i="21" s="1"/>
  <c r="D5888" i="21" s="1"/>
  <c r="D5889" i="21" s="1"/>
  <c r="D5890" i="21" s="1"/>
  <c r="D5891" i="21" s="1"/>
  <c r="D5892" i="21" s="1"/>
  <c r="D5893" i="21" s="1"/>
  <c r="D5894" i="21" s="1"/>
  <c r="D5895" i="21" s="1"/>
  <c r="D5896" i="21" s="1"/>
  <c r="D5897" i="21" s="1"/>
  <c r="D5898" i="21" s="1"/>
  <c r="D5899" i="21" s="1"/>
  <c r="D5900" i="21" s="1"/>
  <c r="D5901" i="21" s="1"/>
  <c r="D5902" i="21" s="1"/>
  <c r="D5903" i="21" s="1"/>
  <c r="D5904" i="21" s="1"/>
  <c r="D5905" i="21" s="1"/>
  <c r="D5906" i="21" s="1"/>
  <c r="D5907" i="21" s="1"/>
  <c r="D5908" i="21" s="1"/>
  <c r="D5909" i="21" s="1"/>
  <c r="D5910" i="21" s="1"/>
  <c r="D5911" i="21" s="1"/>
  <c r="D5912" i="21" s="1"/>
  <c r="D5913" i="21" s="1"/>
  <c r="D5914" i="21" s="1"/>
  <c r="D5915" i="21" s="1"/>
  <c r="D5916" i="21" s="1"/>
  <c r="D5917" i="21" s="1"/>
  <c r="D5918" i="21" s="1"/>
  <c r="D5919" i="21" s="1"/>
  <c r="D5920" i="21" s="1"/>
  <c r="D5921" i="21" s="1"/>
  <c r="D5922" i="21" s="1"/>
  <c r="D5923" i="21" s="1"/>
  <c r="D5924" i="21" s="1"/>
  <c r="D5925" i="21" s="1"/>
  <c r="D5926" i="21" s="1"/>
  <c r="D5927" i="21" s="1"/>
  <c r="D5928" i="21" s="1"/>
  <c r="D5929" i="21" s="1"/>
  <c r="D5930" i="21" s="1"/>
  <c r="D5931" i="21" s="1"/>
  <c r="D5932" i="21" s="1"/>
  <c r="D5933" i="21" s="1"/>
  <c r="D5934" i="21" s="1"/>
  <c r="D5935" i="21" s="1"/>
  <c r="D5936" i="21" s="1"/>
  <c r="D5937" i="21" s="1"/>
  <c r="D5938" i="21" s="1"/>
  <c r="D5939" i="21" s="1"/>
  <c r="D5940" i="21" s="1"/>
  <c r="D5941" i="21" s="1"/>
  <c r="D5942" i="21" s="1"/>
  <c r="D5943" i="21" s="1"/>
  <c r="D5944" i="21" s="1"/>
  <c r="D5945" i="21" s="1"/>
  <c r="D5946" i="21" s="1"/>
  <c r="D5947" i="21" s="1"/>
  <c r="D5948" i="21" s="1"/>
  <c r="D5949" i="21" s="1"/>
  <c r="D5950" i="21" s="1"/>
  <c r="D5951" i="21" s="1"/>
  <c r="D5952" i="21" s="1"/>
  <c r="D5953" i="21" s="1"/>
  <c r="D5954" i="21" s="1"/>
  <c r="D5955" i="21" s="1"/>
  <c r="D5956" i="21" s="1"/>
  <c r="D5957" i="21" s="1"/>
  <c r="D5958" i="21" s="1"/>
  <c r="D5959" i="21" s="1"/>
  <c r="D5960" i="21" s="1"/>
  <c r="D5961" i="21" s="1"/>
  <c r="D5962" i="21" s="1"/>
  <c r="D5963" i="21" s="1"/>
  <c r="D5964" i="21" s="1"/>
  <c r="D5965" i="21" s="1"/>
  <c r="D5966" i="21" s="1"/>
  <c r="D5967" i="21" s="1"/>
  <c r="D5968" i="21" s="1"/>
  <c r="D5969" i="21" s="1"/>
  <c r="D5970" i="21" s="1"/>
  <c r="D5971" i="21" s="1"/>
  <c r="D5972" i="21" s="1"/>
  <c r="D5973" i="21" s="1"/>
  <c r="D5974" i="21" s="1"/>
  <c r="D5975" i="21" s="1"/>
  <c r="D5976" i="21" s="1"/>
  <c r="D5977" i="21" s="1"/>
  <c r="D5978" i="21" s="1"/>
  <c r="D5979" i="21" s="1"/>
  <c r="D5980" i="21" s="1"/>
  <c r="D5981" i="21" s="1"/>
  <c r="D5982" i="21" s="1"/>
  <c r="D5983" i="21" s="1"/>
  <c r="D5984" i="21" s="1"/>
  <c r="D5985" i="21" s="1"/>
  <c r="D5986" i="21" s="1"/>
  <c r="D5987" i="21" s="1"/>
  <c r="D5988" i="21" s="1"/>
  <c r="D5989" i="21" s="1"/>
  <c r="D5990" i="21" s="1"/>
  <c r="D5991" i="21" s="1"/>
  <c r="D5992" i="21" s="1"/>
  <c r="D5993" i="21" s="1"/>
  <c r="D5994" i="21" s="1"/>
  <c r="D5995" i="21" s="1"/>
  <c r="D5996" i="21" s="1"/>
  <c r="D5997" i="21" s="1"/>
  <c r="D5998" i="21" s="1"/>
  <c r="D5999" i="21" s="1"/>
  <c r="D6000" i="21" s="1"/>
  <c r="D6001" i="21" s="1"/>
  <c r="D6002" i="21" s="1"/>
  <c r="D6003" i="21" s="1"/>
  <c r="D6004" i="21" s="1"/>
  <c r="D6005" i="21" s="1"/>
  <c r="D6006" i="21" s="1"/>
  <c r="D6007" i="21" s="1"/>
  <c r="D6008" i="21" s="1"/>
  <c r="D6009" i="21" s="1"/>
  <c r="D6010" i="21" s="1"/>
  <c r="D6011" i="21" s="1"/>
  <c r="D6012" i="21" s="1"/>
  <c r="D6013" i="21" s="1"/>
  <c r="D6014" i="21" s="1"/>
  <c r="D6015" i="21" s="1"/>
  <c r="D6016" i="21" s="1"/>
  <c r="D6017" i="21" s="1"/>
  <c r="D6018" i="21" s="1"/>
  <c r="D6019" i="21" s="1"/>
  <c r="D6020" i="21" s="1"/>
  <c r="D6021" i="21" s="1"/>
  <c r="D6022" i="21" s="1"/>
  <c r="D6023" i="21" s="1"/>
  <c r="D6024" i="21" s="1"/>
  <c r="D6025" i="21" s="1"/>
  <c r="D6026" i="21" s="1"/>
  <c r="D6027" i="21" s="1"/>
  <c r="D6028" i="21" s="1"/>
  <c r="D6029" i="21" s="1"/>
  <c r="D6030" i="21" s="1"/>
  <c r="D6031" i="21" s="1"/>
  <c r="D6032" i="21" s="1"/>
  <c r="D6033" i="21" s="1"/>
  <c r="D6034" i="21" s="1"/>
  <c r="D6035" i="21" s="1"/>
  <c r="D6036" i="21" s="1"/>
  <c r="D6037" i="21" s="1"/>
  <c r="D6038" i="21" s="1"/>
  <c r="D6039" i="21" s="1"/>
  <c r="D6040" i="21" s="1"/>
  <c r="D6041" i="21" s="1"/>
  <c r="D6042" i="21" s="1"/>
  <c r="D6043" i="21" s="1"/>
  <c r="D6044" i="21" s="1"/>
  <c r="D6045" i="21" s="1"/>
  <c r="D6046" i="21" s="1"/>
  <c r="D6047" i="21" s="1"/>
  <c r="D6048" i="21" s="1"/>
  <c r="D6049" i="21" s="1"/>
  <c r="D6050" i="21" s="1"/>
  <c r="D6051" i="21" s="1"/>
  <c r="D6052" i="21" s="1"/>
  <c r="D6053" i="21" s="1"/>
  <c r="D6054" i="21" s="1"/>
  <c r="D6055" i="21" s="1"/>
  <c r="D6056" i="21" s="1"/>
  <c r="D6057" i="21" s="1"/>
  <c r="D6058" i="21" s="1"/>
  <c r="D6059" i="21" s="1"/>
  <c r="D6060" i="21" s="1"/>
  <c r="D6061" i="21" s="1"/>
  <c r="D6062" i="21" s="1"/>
  <c r="D6063" i="21" s="1"/>
  <c r="D6064" i="21" s="1"/>
  <c r="D6065" i="21" s="1"/>
  <c r="D6066" i="21" s="1"/>
  <c r="D6067" i="21" s="1"/>
  <c r="D6068" i="21" s="1"/>
  <c r="D6069" i="21" s="1"/>
  <c r="D6070" i="21" s="1"/>
  <c r="D6071" i="21" s="1"/>
  <c r="D6072" i="21" s="1"/>
  <c r="D6073" i="21" s="1"/>
  <c r="D6074" i="21" s="1"/>
  <c r="D6075" i="21" s="1"/>
  <c r="D6076" i="21" s="1"/>
  <c r="D6077" i="21" s="1"/>
  <c r="D6078" i="21" s="1"/>
  <c r="D6079" i="21" s="1"/>
  <c r="D6080" i="21" s="1"/>
  <c r="D6081" i="21" s="1"/>
  <c r="D6082" i="21" s="1"/>
  <c r="D6083" i="21" s="1"/>
  <c r="D6084" i="21" s="1"/>
  <c r="D6085" i="21" s="1"/>
  <c r="D6086" i="21" s="1"/>
  <c r="D6087" i="21" s="1"/>
  <c r="D6088" i="21" s="1"/>
  <c r="D6089" i="21" s="1"/>
  <c r="D6090" i="21" s="1"/>
  <c r="D6091" i="21" s="1"/>
  <c r="D6092" i="21" s="1"/>
  <c r="D6093" i="21" s="1"/>
  <c r="D6094" i="21" s="1"/>
  <c r="D6095" i="21" s="1"/>
  <c r="D6096" i="21" s="1"/>
  <c r="D6097" i="21" s="1"/>
  <c r="D6098" i="21" s="1"/>
  <c r="D6099" i="21" s="1"/>
  <c r="D6100" i="21" s="1"/>
  <c r="D6101" i="21" s="1"/>
  <c r="D6102" i="21" s="1"/>
  <c r="D6103" i="21" s="1"/>
  <c r="D6104" i="21" s="1"/>
  <c r="D6105" i="21" s="1"/>
  <c r="D6106" i="21" s="1"/>
  <c r="D6107" i="21" s="1"/>
  <c r="D6108" i="21" s="1"/>
  <c r="D6109" i="21" s="1"/>
  <c r="D6110" i="21" s="1"/>
  <c r="D6111" i="21" s="1"/>
  <c r="D6112" i="21" s="1"/>
  <c r="D6113" i="21" s="1"/>
  <c r="D6114" i="21" s="1"/>
  <c r="D6115" i="21" s="1"/>
  <c r="D6116" i="21" s="1"/>
  <c r="D6117" i="21" s="1"/>
  <c r="D6118" i="21" s="1"/>
  <c r="D6119" i="21" s="1"/>
  <c r="D6120" i="21" s="1"/>
  <c r="D6121" i="21" s="1"/>
  <c r="D6122" i="21" s="1"/>
  <c r="D6123" i="21" s="1"/>
  <c r="D6124" i="21" s="1"/>
  <c r="D6125" i="21" s="1"/>
  <c r="D6126" i="21" s="1"/>
  <c r="D6127" i="21" s="1"/>
  <c r="D6128" i="21" s="1"/>
  <c r="D6129" i="21" s="1"/>
  <c r="D6130" i="21" s="1"/>
  <c r="D6131" i="21" s="1"/>
  <c r="D6132" i="21" s="1"/>
  <c r="D6133" i="21" s="1"/>
  <c r="D6134" i="21" s="1"/>
  <c r="D6135" i="21" s="1"/>
  <c r="D6136" i="21" s="1"/>
  <c r="D6137" i="21" s="1"/>
  <c r="D6138" i="21" s="1"/>
  <c r="D6139" i="21" s="1"/>
  <c r="D6140" i="21" s="1"/>
  <c r="D6141" i="21" s="1"/>
  <c r="D6142" i="21" s="1"/>
  <c r="D6143" i="21" s="1"/>
  <c r="D6144" i="21" s="1"/>
  <c r="D6145" i="21" s="1"/>
  <c r="D6146" i="21" s="1"/>
  <c r="D6147" i="21" s="1"/>
  <c r="D6148" i="21" s="1"/>
  <c r="D6149" i="21" s="1"/>
  <c r="D6150" i="21" s="1"/>
  <c r="D6151" i="21" s="1"/>
  <c r="D6152" i="21" s="1"/>
  <c r="D6153" i="21" s="1"/>
  <c r="D6154" i="21" s="1"/>
  <c r="D6155" i="21" s="1"/>
  <c r="D6156" i="21" s="1"/>
  <c r="D6157" i="21" s="1"/>
  <c r="D6158" i="21" s="1"/>
  <c r="D6159" i="21" s="1"/>
  <c r="D6160" i="21" s="1"/>
  <c r="D6161" i="21" s="1"/>
  <c r="D6162" i="21" s="1"/>
  <c r="D6163" i="21" s="1"/>
  <c r="D6164" i="21" s="1"/>
  <c r="D6165" i="21" s="1"/>
  <c r="D6166" i="21" s="1"/>
  <c r="D6167" i="21" s="1"/>
  <c r="D6168" i="21" s="1"/>
  <c r="D6169" i="21" s="1"/>
  <c r="D6170" i="21" s="1"/>
  <c r="D6171" i="21" s="1"/>
  <c r="D6172" i="21" s="1"/>
  <c r="D6173" i="21" s="1"/>
  <c r="D6174" i="21" s="1"/>
  <c r="D6175" i="21" s="1"/>
  <c r="D6176" i="21" s="1"/>
  <c r="D6177" i="21" s="1"/>
  <c r="D6178" i="21" s="1"/>
  <c r="D6179" i="21" s="1"/>
  <c r="D6180" i="21" s="1"/>
  <c r="D6181" i="21" s="1"/>
  <c r="D6182" i="21" s="1"/>
  <c r="D6183" i="21" s="1"/>
  <c r="D6184" i="21" s="1"/>
  <c r="D6185" i="21" s="1"/>
  <c r="D6186" i="21" s="1"/>
  <c r="D6187" i="21" s="1"/>
  <c r="D6188" i="21" s="1"/>
  <c r="D6189" i="21" s="1"/>
  <c r="D6190" i="21" s="1"/>
  <c r="D6191" i="21" s="1"/>
  <c r="D6192" i="21" s="1"/>
  <c r="D6193" i="21" s="1"/>
  <c r="D6194" i="21" s="1"/>
  <c r="D6195" i="21" s="1"/>
  <c r="D6196" i="21" s="1"/>
  <c r="D6197" i="21" s="1"/>
  <c r="D6198" i="21" s="1"/>
  <c r="D6199" i="21" s="1"/>
  <c r="D6200" i="21" s="1"/>
  <c r="D6201" i="21" s="1"/>
  <c r="D6202" i="21" s="1"/>
  <c r="D6203" i="21" s="1"/>
  <c r="D6204" i="21" s="1"/>
  <c r="D6205" i="21" s="1"/>
  <c r="D6206" i="21" s="1"/>
  <c r="D6207" i="21" s="1"/>
  <c r="D6209" i="21"/>
  <c r="D6210" i="21" s="1"/>
  <c r="D6211" i="21" s="1"/>
  <c r="D6212" i="21" s="1"/>
  <c r="D6213" i="21" s="1"/>
  <c r="D6214" i="21" s="1"/>
  <c r="D6215" i="21" s="1"/>
  <c r="D6216" i="21" s="1"/>
  <c r="D6217" i="21" s="1"/>
  <c r="D6218" i="21" s="1"/>
  <c r="D6219" i="21" s="1"/>
  <c r="D6220" i="21" s="1"/>
  <c r="D6221" i="21" s="1"/>
  <c r="D6222" i="21" s="1"/>
  <c r="D6223" i="21" s="1"/>
  <c r="D6224" i="21" s="1"/>
  <c r="D6225" i="21" s="1"/>
  <c r="D6226" i="21" s="1"/>
  <c r="D6227" i="21" s="1"/>
  <c r="D6228" i="21" s="1"/>
  <c r="D6229" i="21" s="1"/>
  <c r="D6230" i="21" s="1"/>
  <c r="D6231" i="21" s="1"/>
  <c r="D6232" i="21" s="1"/>
  <c r="D6233" i="21" s="1"/>
  <c r="D6234" i="21" s="1"/>
  <c r="D6235" i="21" s="1"/>
  <c r="D6236" i="21" s="1"/>
  <c r="D6237" i="21" s="1"/>
  <c r="D6238" i="21" s="1"/>
  <c r="D6239" i="21" s="1"/>
  <c r="D6240" i="21" s="1"/>
  <c r="D6241" i="21" s="1"/>
  <c r="D6242" i="21" s="1"/>
  <c r="D6243" i="21" s="1"/>
  <c r="D6244" i="21" s="1"/>
  <c r="D6245" i="21" s="1"/>
  <c r="D6246" i="21" s="1"/>
  <c r="D6247" i="21" s="1"/>
  <c r="D6248" i="21" s="1"/>
  <c r="D6249" i="21" s="1"/>
  <c r="D6250" i="21" s="1"/>
  <c r="D6251" i="21" s="1"/>
  <c r="D6252" i="21" s="1"/>
  <c r="D6253" i="21" s="1"/>
  <c r="D6254" i="21" s="1"/>
  <c r="D6255" i="21" s="1"/>
  <c r="D6256" i="21" s="1"/>
  <c r="D6257" i="21" s="1"/>
  <c r="D6258" i="21" s="1"/>
  <c r="D6259" i="21" s="1"/>
  <c r="D6260" i="21" s="1"/>
  <c r="D6261" i="21" s="1"/>
  <c r="D6262" i="21" s="1"/>
  <c r="D6263" i="21" s="1"/>
  <c r="D6264" i="21" s="1"/>
  <c r="D6265" i="21" s="1"/>
  <c r="D6266" i="21" s="1"/>
  <c r="D6267" i="21" s="1"/>
  <c r="D6268" i="21" s="1"/>
  <c r="D6269" i="21" s="1"/>
  <c r="D6270" i="21" s="1"/>
  <c r="D6271" i="21" s="1"/>
  <c r="D6272" i="21" s="1"/>
  <c r="D6273" i="21" s="1"/>
  <c r="D6274" i="21" s="1"/>
  <c r="D6275" i="21" s="1"/>
  <c r="D6276" i="21" s="1"/>
  <c r="D6277" i="21" s="1"/>
  <c r="D6278" i="21" s="1"/>
  <c r="D6279" i="21" s="1"/>
  <c r="D6280" i="21" s="1"/>
  <c r="D6281" i="21" s="1"/>
  <c r="D6282" i="21" s="1"/>
  <c r="D6283" i="21" s="1"/>
  <c r="D6284" i="21" s="1"/>
  <c r="D6285" i="21" s="1"/>
  <c r="D6286" i="21" s="1"/>
  <c r="D6287" i="21" s="1"/>
  <c r="D6288" i="21" s="1"/>
  <c r="D6289" i="21" s="1"/>
  <c r="D6290" i="21" s="1"/>
  <c r="D6291" i="21" s="1"/>
  <c r="D6292" i="21" s="1"/>
  <c r="D6293" i="21" s="1"/>
  <c r="D6294" i="21" s="1"/>
  <c r="D6295" i="21" s="1"/>
  <c r="D6296" i="21" s="1"/>
  <c r="D6297" i="21" s="1"/>
  <c r="D6298" i="21" s="1"/>
  <c r="D6299" i="21" s="1"/>
  <c r="D6300" i="21" s="1"/>
  <c r="D6301" i="21" s="1"/>
  <c r="D6302" i="21" s="1"/>
  <c r="D6303" i="21" s="1"/>
  <c r="D6304" i="21" s="1"/>
  <c r="D6305" i="21" s="1"/>
  <c r="D6306" i="21" s="1"/>
  <c r="D6307" i="21" s="1"/>
  <c r="D6308" i="21" s="1"/>
  <c r="D6309" i="21" s="1"/>
  <c r="D6310" i="21" s="1"/>
  <c r="D6311" i="21" s="1"/>
  <c r="D6312" i="21" s="1"/>
  <c r="D6313" i="21" s="1"/>
  <c r="D6314" i="21" s="1"/>
  <c r="D6315" i="21" s="1"/>
  <c r="D6316" i="21" s="1"/>
  <c r="D6317" i="21" s="1"/>
  <c r="D6318" i="21" s="1"/>
  <c r="D6319" i="21" s="1"/>
  <c r="D6320" i="21" s="1"/>
  <c r="D6321" i="21" s="1"/>
  <c r="D6322" i="21" s="1"/>
  <c r="D6323" i="21" s="1"/>
  <c r="D6324" i="21" s="1"/>
  <c r="D6325" i="21" s="1"/>
  <c r="D6326" i="21" s="1"/>
  <c r="D6327" i="21" s="1"/>
  <c r="D6328" i="21" s="1"/>
  <c r="D6329" i="21" s="1"/>
  <c r="D6330" i="21" s="1"/>
  <c r="D6331" i="21" s="1"/>
  <c r="D6332" i="21" s="1"/>
  <c r="D6333" i="21" s="1"/>
  <c r="D6334" i="21" s="1"/>
  <c r="D6335" i="21" s="1"/>
  <c r="D6336" i="21" s="1"/>
  <c r="D6337" i="21" s="1"/>
  <c r="D6338" i="21" s="1"/>
  <c r="D6339" i="21" s="1"/>
  <c r="D6340" i="21" s="1"/>
  <c r="D6341" i="21" s="1"/>
  <c r="D6342" i="21" s="1"/>
  <c r="D6343" i="21" s="1"/>
  <c r="D6344" i="21" s="1"/>
  <c r="D6345" i="21" s="1"/>
  <c r="D6346" i="21" s="1"/>
  <c r="D6347" i="21" s="1"/>
  <c r="D6348" i="21" s="1"/>
  <c r="D6349" i="21" s="1"/>
  <c r="D6350" i="21" s="1"/>
  <c r="D6351" i="21" s="1"/>
  <c r="D6352" i="21" s="1"/>
  <c r="D6353" i="21" s="1"/>
  <c r="D6354" i="21" s="1"/>
  <c r="D6355" i="21" s="1"/>
  <c r="D6356" i="21" s="1"/>
  <c r="D6357" i="21" s="1"/>
  <c r="D6358" i="21" s="1"/>
  <c r="D6359" i="21" s="1"/>
  <c r="D6360" i="21" s="1"/>
  <c r="D6361" i="21" s="1"/>
  <c r="D6362" i="21" s="1"/>
  <c r="D6363" i="21" s="1"/>
  <c r="D6364" i="21" s="1"/>
  <c r="D6365" i="21" s="1"/>
  <c r="D6366" i="21" s="1"/>
  <c r="D6367" i="21" s="1"/>
  <c r="D6368" i="21" s="1"/>
  <c r="D6369" i="21" s="1"/>
  <c r="D6370" i="21" s="1"/>
  <c r="D6371" i="21" s="1"/>
  <c r="D6372" i="21" s="1"/>
  <c r="D6373" i="21" s="1"/>
  <c r="D6374" i="21" s="1"/>
  <c r="D6375" i="21" s="1"/>
  <c r="D6376" i="21" s="1"/>
  <c r="D6377" i="21" s="1"/>
  <c r="D6378" i="21" s="1"/>
  <c r="D6379" i="21" s="1"/>
  <c r="D6380" i="21" s="1"/>
  <c r="D6381" i="21" s="1"/>
  <c r="D6382" i="21" s="1"/>
  <c r="D6383" i="21" s="1"/>
  <c r="D6384" i="21" s="1"/>
  <c r="D6385" i="21" s="1"/>
  <c r="D6386" i="21" s="1"/>
  <c r="D6387" i="21" s="1"/>
  <c r="D6388" i="21" s="1"/>
  <c r="D6389" i="21" s="1"/>
  <c r="D6390" i="21" s="1"/>
  <c r="D6391" i="21" s="1"/>
  <c r="D6392" i="21" s="1"/>
  <c r="D6393" i="21" s="1"/>
  <c r="D6394" i="21" s="1"/>
  <c r="D6395" i="21" s="1"/>
  <c r="D6396" i="21" s="1"/>
  <c r="D6397" i="21" s="1"/>
  <c r="D6398" i="21" s="1"/>
  <c r="D6399" i="21" s="1"/>
  <c r="D6400" i="21" s="1"/>
  <c r="D6401" i="21" s="1"/>
  <c r="D6402" i="21" s="1"/>
  <c r="D6403" i="21" s="1"/>
  <c r="D6404" i="21" s="1"/>
  <c r="D6405" i="21" s="1"/>
  <c r="D6406" i="21" s="1"/>
  <c r="D6407" i="21" s="1"/>
  <c r="D6408" i="21" s="1"/>
  <c r="D6409" i="21" s="1"/>
  <c r="D6410" i="21" s="1"/>
  <c r="D6411" i="21" s="1"/>
  <c r="D6412" i="21" s="1"/>
  <c r="D6413" i="21" s="1"/>
  <c r="D6414" i="21" s="1"/>
  <c r="D6415" i="21" s="1"/>
  <c r="D6416" i="21" s="1"/>
  <c r="D6417" i="21" s="1"/>
  <c r="D6418" i="21" s="1"/>
  <c r="D6419" i="21" s="1"/>
  <c r="D6420" i="21" s="1"/>
  <c r="D6421" i="21" s="1"/>
  <c r="D6422" i="21" s="1"/>
  <c r="D6423" i="21" s="1"/>
  <c r="D6424" i="21" s="1"/>
  <c r="D6425" i="21" s="1"/>
  <c r="D6426" i="21" s="1"/>
  <c r="D6427" i="21" s="1"/>
  <c r="D6428" i="21" s="1"/>
  <c r="D6429" i="21" s="1"/>
  <c r="D6430" i="21" s="1"/>
  <c r="D6431" i="21" s="1"/>
  <c r="D6432" i="21" s="1"/>
  <c r="D6433" i="21" s="1"/>
  <c r="D6434" i="21" s="1"/>
  <c r="D6435" i="21" s="1"/>
  <c r="D6436" i="21" s="1"/>
  <c r="D6437" i="21" s="1"/>
  <c r="D6438" i="21" s="1"/>
  <c r="D6439" i="21" s="1"/>
  <c r="D6440" i="21" s="1"/>
  <c r="D6441" i="21" s="1"/>
  <c r="D6442" i="21" s="1"/>
  <c r="D6443" i="21" s="1"/>
  <c r="D6444" i="21" s="1"/>
  <c r="D6445" i="21" s="1"/>
  <c r="D6446" i="21" s="1"/>
  <c r="D6447" i="21" s="1"/>
  <c r="D6448" i="21" s="1"/>
  <c r="D6449" i="21" s="1"/>
  <c r="D6450" i="21" s="1"/>
  <c r="D6451" i="21" s="1"/>
  <c r="D6452" i="21" s="1"/>
  <c r="D6453" i="21" s="1"/>
  <c r="D6454" i="21" s="1"/>
  <c r="D6455" i="21" s="1"/>
  <c r="D6456" i="21" s="1"/>
  <c r="D6457" i="21" s="1"/>
  <c r="D6458" i="21" s="1"/>
  <c r="D6459" i="21" s="1"/>
  <c r="D6460" i="21" s="1"/>
  <c r="D6461" i="21" s="1"/>
  <c r="D6462" i="21" s="1"/>
  <c r="D6463" i="21" s="1"/>
  <c r="D6464" i="21" s="1"/>
  <c r="D6465" i="21" s="1"/>
  <c r="D6466" i="21" s="1"/>
  <c r="D6467" i="21" s="1"/>
  <c r="D6468" i="21" s="1"/>
  <c r="D6469" i="21" s="1"/>
  <c r="D6470" i="21" s="1"/>
  <c r="D6471" i="21" s="1"/>
  <c r="D6472" i="21" s="1"/>
  <c r="D6473" i="21" s="1"/>
  <c r="D6474" i="21" s="1"/>
  <c r="D6475" i="21" s="1"/>
  <c r="D6476" i="21" s="1"/>
  <c r="D6477" i="21" s="1"/>
  <c r="D6478" i="21" s="1"/>
  <c r="D6479" i="21" s="1"/>
  <c r="D6480" i="21" s="1"/>
  <c r="D6481" i="21" s="1"/>
  <c r="D6482" i="21" s="1"/>
  <c r="D6483" i="21" s="1"/>
  <c r="D6484" i="21" s="1"/>
  <c r="D6485" i="21" s="1"/>
  <c r="D6486" i="21" s="1"/>
  <c r="D6487" i="21" s="1"/>
  <c r="D6488" i="21" s="1"/>
  <c r="D6489" i="21" s="1"/>
  <c r="D6490" i="21" s="1"/>
  <c r="D6491" i="21" s="1"/>
  <c r="D6492" i="21" s="1"/>
  <c r="D6493" i="21" s="1"/>
  <c r="D6494" i="21" s="1"/>
  <c r="D6495" i="21" s="1"/>
  <c r="D6496" i="21" s="1"/>
  <c r="D6497" i="21" s="1"/>
  <c r="D6498" i="21" s="1"/>
  <c r="D6499" i="21" s="1"/>
  <c r="D6500" i="21" s="1"/>
  <c r="D6501" i="21" s="1"/>
  <c r="D6502" i="21" s="1"/>
  <c r="D6503" i="21" s="1"/>
  <c r="D6504" i="21" s="1"/>
  <c r="D6505" i="21" s="1"/>
  <c r="D6506" i="21" s="1"/>
  <c r="D6507" i="21" s="1"/>
  <c r="D6508" i="21" s="1"/>
  <c r="D6509" i="21" s="1"/>
  <c r="D6510" i="21" s="1"/>
  <c r="D6511" i="21" s="1"/>
  <c r="D6512" i="21" s="1"/>
  <c r="D6513" i="21" s="1"/>
  <c r="D6514" i="21" s="1"/>
  <c r="D6515" i="21" s="1"/>
  <c r="D6516" i="21" s="1"/>
  <c r="D6517" i="21" s="1"/>
  <c r="D6518" i="21" s="1"/>
  <c r="D6519" i="21" s="1"/>
  <c r="D6520" i="21" s="1"/>
  <c r="D6521" i="21" s="1"/>
  <c r="D6522" i="21" s="1"/>
  <c r="D6523" i="21" s="1"/>
  <c r="D6524" i="21" s="1"/>
  <c r="D6525" i="21" s="1"/>
  <c r="D6526" i="21" s="1"/>
  <c r="D6527" i="21" s="1"/>
  <c r="D6528" i="21" s="1"/>
  <c r="D6529" i="21" s="1"/>
  <c r="D6530" i="21" s="1"/>
  <c r="D6531" i="21" s="1"/>
  <c r="D6532" i="21" s="1"/>
  <c r="D6533" i="21" s="1"/>
  <c r="D6534" i="21" s="1"/>
  <c r="D6535" i="21" s="1"/>
  <c r="D6536" i="21" s="1"/>
  <c r="D6537" i="21" s="1"/>
  <c r="D6538" i="21" s="1"/>
  <c r="D6539" i="21" s="1"/>
  <c r="D6540" i="21" s="1"/>
  <c r="D6541" i="21" s="1"/>
  <c r="D6542" i="21" s="1"/>
  <c r="D6543" i="21" s="1"/>
  <c r="D6544" i="21" s="1"/>
  <c r="D6545" i="21" s="1"/>
  <c r="D6546" i="21" s="1"/>
  <c r="D6547" i="21" s="1"/>
  <c r="D6548" i="21" s="1"/>
  <c r="D6549" i="21" s="1"/>
  <c r="D6550" i="21" s="1"/>
  <c r="D6551" i="21" s="1"/>
  <c r="D6552" i="21" s="1"/>
  <c r="D6553" i="21" s="1"/>
  <c r="D6554" i="21" s="1"/>
  <c r="D6555" i="21" s="1"/>
  <c r="D6556" i="21" s="1"/>
  <c r="D6557" i="21" s="1"/>
  <c r="D6558" i="21" s="1"/>
  <c r="D6559" i="21" s="1"/>
  <c r="D6560" i="21" s="1"/>
  <c r="D6561" i="21" s="1"/>
  <c r="D6562" i="21" s="1"/>
  <c r="D6563" i="21" s="1"/>
  <c r="D6564" i="21" s="1"/>
  <c r="D6565" i="21" s="1"/>
  <c r="D6566" i="21" s="1"/>
  <c r="D6567" i="21" s="1"/>
  <c r="D6568" i="21" s="1"/>
  <c r="D6569" i="21" s="1"/>
  <c r="D6570" i="21" s="1"/>
  <c r="D6571" i="21" s="1"/>
  <c r="D6572" i="21" s="1"/>
  <c r="D6574" i="21"/>
  <c r="D6575" i="21" s="1"/>
  <c r="D6576" i="21" s="1"/>
  <c r="D6577" i="21" s="1"/>
  <c r="D6578" i="21" s="1"/>
  <c r="D6579" i="21" s="1"/>
  <c r="D6580" i="21" s="1"/>
  <c r="D6581" i="21" s="1"/>
  <c r="D6582" i="21" s="1"/>
  <c r="D6583" i="21" s="1"/>
  <c r="D6584" i="21" s="1"/>
  <c r="D6585" i="21" s="1"/>
  <c r="D6586" i="21" s="1"/>
  <c r="D6587" i="21" s="1"/>
  <c r="D6588" i="21" s="1"/>
  <c r="D6589" i="21" s="1"/>
  <c r="D6590" i="21" s="1"/>
  <c r="D6591" i="21" s="1"/>
  <c r="D6592" i="21" s="1"/>
  <c r="D6593" i="21" s="1"/>
  <c r="D6594" i="21" s="1"/>
  <c r="D6595" i="21" s="1"/>
  <c r="D6596" i="21" s="1"/>
  <c r="D6597" i="21" s="1"/>
  <c r="D6598" i="21" s="1"/>
  <c r="D6599" i="21" s="1"/>
  <c r="D6600" i="21" s="1"/>
  <c r="D6601" i="21" s="1"/>
  <c r="D6602" i="21" s="1"/>
  <c r="D6603" i="21" s="1"/>
  <c r="D6604" i="21" s="1"/>
  <c r="D6605" i="21" s="1"/>
  <c r="D6606" i="21" s="1"/>
  <c r="D6607" i="21" s="1"/>
  <c r="D6608" i="21" s="1"/>
  <c r="D6609" i="21" s="1"/>
  <c r="D6610" i="21" s="1"/>
  <c r="D6611" i="21" s="1"/>
  <c r="D6612" i="21" s="1"/>
  <c r="D6613" i="21" s="1"/>
  <c r="D6614" i="21" s="1"/>
  <c r="D6615" i="21" s="1"/>
  <c r="D6616" i="21" s="1"/>
  <c r="D6617" i="21" s="1"/>
  <c r="D6618" i="21" s="1"/>
  <c r="D6619" i="21" s="1"/>
  <c r="D6620" i="21" s="1"/>
  <c r="D6621" i="21" s="1"/>
  <c r="D6622" i="21" s="1"/>
  <c r="D6623" i="21" s="1"/>
  <c r="D6624" i="21" s="1"/>
  <c r="D6625" i="21" s="1"/>
  <c r="D6626" i="21" s="1"/>
  <c r="D6627" i="21" s="1"/>
  <c r="D6628" i="21" s="1"/>
  <c r="D6629" i="21" s="1"/>
  <c r="D6630" i="21" s="1"/>
  <c r="D6631" i="21" s="1"/>
  <c r="D6632" i="21" s="1"/>
  <c r="D6633" i="21" s="1"/>
  <c r="D6634" i="21" s="1"/>
  <c r="D6635" i="21" s="1"/>
  <c r="D6636" i="21" s="1"/>
  <c r="D6637" i="21" s="1"/>
  <c r="D6638" i="21" s="1"/>
  <c r="D6639" i="21" s="1"/>
  <c r="D6640" i="21" s="1"/>
  <c r="D6641" i="21" s="1"/>
  <c r="D6642" i="21" s="1"/>
  <c r="D6643" i="21" s="1"/>
  <c r="D6644" i="21" s="1"/>
  <c r="D6645" i="21" s="1"/>
  <c r="D6646" i="21" s="1"/>
  <c r="D6647" i="21" s="1"/>
  <c r="D6648" i="21" s="1"/>
  <c r="D6649" i="21" s="1"/>
  <c r="D6650" i="21" s="1"/>
  <c r="D6651" i="21" s="1"/>
  <c r="D6652" i="21" s="1"/>
  <c r="D6653" i="21" s="1"/>
  <c r="D6654" i="21" s="1"/>
  <c r="D6655" i="21" s="1"/>
  <c r="D6656" i="21" s="1"/>
  <c r="D6657" i="21" s="1"/>
  <c r="D6658" i="21" s="1"/>
  <c r="D6659" i="21" s="1"/>
  <c r="D6660" i="21" s="1"/>
  <c r="D6661" i="21" s="1"/>
  <c r="D6662" i="21" s="1"/>
  <c r="D6663" i="21" s="1"/>
  <c r="D6664" i="21" s="1"/>
  <c r="D6665" i="21" s="1"/>
  <c r="D6666" i="21" s="1"/>
  <c r="D6667" i="21" s="1"/>
  <c r="D6668" i="21" s="1"/>
  <c r="D6669" i="21" s="1"/>
  <c r="D6670" i="21" s="1"/>
  <c r="D6671" i="21" s="1"/>
  <c r="D6672" i="21" s="1"/>
  <c r="D6673" i="21" s="1"/>
  <c r="D6674" i="21" s="1"/>
  <c r="D6675" i="21" s="1"/>
  <c r="D6676" i="21" s="1"/>
  <c r="D6677" i="21" s="1"/>
  <c r="D6678" i="21" s="1"/>
  <c r="D6679" i="21" s="1"/>
  <c r="D6680" i="21" s="1"/>
  <c r="D6681" i="21" s="1"/>
  <c r="D6682" i="21" s="1"/>
  <c r="D6683" i="21" s="1"/>
  <c r="D6684" i="21" s="1"/>
  <c r="D6685" i="21" s="1"/>
  <c r="D6686" i="21" s="1"/>
  <c r="D6687" i="21" s="1"/>
  <c r="D6688" i="21" s="1"/>
  <c r="D6689" i="21" s="1"/>
  <c r="D6690" i="21" s="1"/>
  <c r="D6691" i="21" s="1"/>
  <c r="D6692" i="21" s="1"/>
  <c r="D6693" i="21" s="1"/>
  <c r="D6694" i="21" s="1"/>
  <c r="D6695" i="21" s="1"/>
  <c r="D6696" i="21" s="1"/>
  <c r="D6697" i="21" s="1"/>
  <c r="D6698" i="21" s="1"/>
  <c r="D6699" i="21" s="1"/>
  <c r="D6700" i="21" s="1"/>
  <c r="D6701" i="21" s="1"/>
  <c r="D6702" i="21" s="1"/>
  <c r="D6703" i="21" s="1"/>
  <c r="D6704" i="21" s="1"/>
  <c r="D6705" i="21" s="1"/>
  <c r="D6706" i="21" s="1"/>
  <c r="D6707" i="21" s="1"/>
  <c r="D6708" i="21" s="1"/>
  <c r="D6709" i="21" s="1"/>
  <c r="D6710" i="21" s="1"/>
  <c r="D6711" i="21" s="1"/>
  <c r="D6712" i="21" s="1"/>
  <c r="D6713" i="21" s="1"/>
  <c r="D6714" i="21" s="1"/>
  <c r="D6715" i="21" s="1"/>
  <c r="D6716" i="21" s="1"/>
  <c r="D6717" i="21" s="1"/>
  <c r="D6718" i="21" s="1"/>
  <c r="D6719" i="21" s="1"/>
  <c r="D6720" i="21" s="1"/>
  <c r="D6721" i="21" s="1"/>
  <c r="D6722" i="21" s="1"/>
  <c r="D6723" i="21" s="1"/>
  <c r="D6724" i="21" s="1"/>
  <c r="D6725" i="21" s="1"/>
  <c r="D6726" i="21" s="1"/>
  <c r="D6727" i="21" s="1"/>
  <c r="D6728" i="21" s="1"/>
  <c r="D6729" i="21" s="1"/>
  <c r="D6730" i="21" s="1"/>
  <c r="D6731" i="21" s="1"/>
  <c r="D6732" i="21" s="1"/>
  <c r="D6733" i="21" s="1"/>
  <c r="D6734" i="21" s="1"/>
  <c r="D6735" i="21" s="1"/>
  <c r="D6736" i="21" s="1"/>
  <c r="D6737" i="21" s="1"/>
  <c r="D6738" i="21" s="1"/>
  <c r="D6739" i="21" s="1"/>
  <c r="D6740" i="21" s="1"/>
  <c r="D6741" i="21" s="1"/>
  <c r="D6742" i="21" s="1"/>
  <c r="D6743" i="21" s="1"/>
  <c r="D6744" i="21" s="1"/>
  <c r="D6745" i="21" s="1"/>
  <c r="D6746" i="21" s="1"/>
  <c r="D6747" i="21" s="1"/>
  <c r="D6748" i="21" s="1"/>
  <c r="D6749" i="21" s="1"/>
  <c r="D6750" i="21" s="1"/>
  <c r="D6751" i="21" s="1"/>
  <c r="D6752" i="21" s="1"/>
  <c r="D6753" i="21" s="1"/>
  <c r="D6754" i="21" s="1"/>
  <c r="D6755" i="21" s="1"/>
  <c r="D6756" i="21" s="1"/>
  <c r="D6757" i="21" s="1"/>
  <c r="D6758" i="21" s="1"/>
  <c r="D6759" i="21" s="1"/>
  <c r="D6760" i="21" s="1"/>
  <c r="D6761" i="21" s="1"/>
  <c r="D6762" i="21" s="1"/>
  <c r="D6763" i="21" s="1"/>
  <c r="D6764" i="21" s="1"/>
  <c r="D6765" i="21" s="1"/>
  <c r="D6766" i="21" s="1"/>
  <c r="D6767" i="21" s="1"/>
  <c r="D6768" i="21" s="1"/>
  <c r="D6769" i="21" s="1"/>
  <c r="D6770" i="21" s="1"/>
  <c r="D6771" i="21" s="1"/>
  <c r="D6772" i="21" s="1"/>
  <c r="D6773" i="21" s="1"/>
  <c r="D6774" i="21" s="1"/>
  <c r="D6775" i="21" s="1"/>
  <c r="D6776" i="21" s="1"/>
  <c r="D6777" i="21" s="1"/>
  <c r="D6778" i="21" s="1"/>
  <c r="D6779" i="21" s="1"/>
  <c r="D6780" i="21" s="1"/>
  <c r="D6781" i="21" s="1"/>
  <c r="D6782" i="21" s="1"/>
  <c r="D6783" i="21" s="1"/>
  <c r="D6784" i="21" s="1"/>
  <c r="D6785" i="21" s="1"/>
  <c r="D6786" i="21" s="1"/>
  <c r="D6787" i="21" s="1"/>
  <c r="D6788" i="21" s="1"/>
  <c r="D6789" i="21" s="1"/>
  <c r="D6790" i="21" s="1"/>
  <c r="D6791" i="21" s="1"/>
  <c r="D6792" i="21" s="1"/>
  <c r="D6793" i="21" s="1"/>
  <c r="D6794" i="21" s="1"/>
  <c r="D6795" i="21" s="1"/>
  <c r="D6796" i="21" s="1"/>
  <c r="D6797" i="21" s="1"/>
  <c r="D6798" i="21" s="1"/>
  <c r="D6799" i="21" s="1"/>
  <c r="D6800" i="21" s="1"/>
  <c r="D6801" i="21" s="1"/>
  <c r="D6802" i="21" s="1"/>
  <c r="D6803" i="21" s="1"/>
  <c r="D6804" i="21" s="1"/>
  <c r="D6805" i="21" s="1"/>
  <c r="D6806" i="21" s="1"/>
  <c r="D6807" i="21" s="1"/>
  <c r="D6808" i="21" s="1"/>
  <c r="D6809" i="21" s="1"/>
  <c r="D6810" i="21" s="1"/>
  <c r="D6811" i="21" s="1"/>
  <c r="D6812" i="21" s="1"/>
  <c r="D6813" i="21" s="1"/>
  <c r="D6814" i="21" s="1"/>
  <c r="D6815" i="21" s="1"/>
  <c r="D6816" i="21" s="1"/>
  <c r="D6817" i="21" s="1"/>
  <c r="D6818" i="21" s="1"/>
  <c r="D6819" i="21" s="1"/>
  <c r="D6820" i="21" s="1"/>
  <c r="D6821" i="21" s="1"/>
  <c r="D6822" i="21" s="1"/>
  <c r="D6823" i="21" s="1"/>
  <c r="D6824" i="21" s="1"/>
  <c r="D6825" i="21" s="1"/>
  <c r="D6826" i="21" s="1"/>
  <c r="D6827" i="21" s="1"/>
  <c r="D6828" i="21" s="1"/>
  <c r="D6829" i="21" s="1"/>
  <c r="D6830" i="21" s="1"/>
  <c r="D6831" i="21" s="1"/>
  <c r="D6832" i="21" s="1"/>
  <c r="D6833" i="21" s="1"/>
  <c r="D6834" i="21" s="1"/>
  <c r="D6835" i="21" s="1"/>
  <c r="D6836" i="21" s="1"/>
  <c r="D6837" i="21" s="1"/>
  <c r="D6838" i="21" s="1"/>
  <c r="D6839" i="21" s="1"/>
  <c r="D6840" i="21" s="1"/>
  <c r="D6841" i="21" s="1"/>
  <c r="D6842" i="21" s="1"/>
  <c r="D6843" i="21" s="1"/>
  <c r="D6844" i="21" s="1"/>
  <c r="D6845" i="21" s="1"/>
  <c r="D6846" i="21" s="1"/>
  <c r="D6847" i="21" s="1"/>
  <c r="D6848" i="21" s="1"/>
  <c r="D6849" i="21" s="1"/>
  <c r="D6850" i="21" s="1"/>
  <c r="D6851" i="21" s="1"/>
  <c r="D6852" i="21" s="1"/>
  <c r="D6853" i="21" s="1"/>
  <c r="D6854" i="21" s="1"/>
  <c r="D6855" i="21" s="1"/>
  <c r="D6856" i="21" s="1"/>
  <c r="D6857" i="21" s="1"/>
  <c r="D6858" i="21" s="1"/>
  <c r="D6859" i="21" s="1"/>
  <c r="D6860" i="21" s="1"/>
  <c r="D6861" i="21" s="1"/>
  <c r="D6862" i="21" s="1"/>
  <c r="D6863" i="21" s="1"/>
  <c r="D6864" i="21" s="1"/>
  <c r="D6865" i="21" s="1"/>
  <c r="D6866" i="21" s="1"/>
  <c r="D6867" i="21" s="1"/>
  <c r="D6868" i="21" s="1"/>
  <c r="D6869" i="21" s="1"/>
  <c r="D6870" i="21" s="1"/>
  <c r="D6871" i="21" s="1"/>
  <c r="D6872" i="21" s="1"/>
  <c r="D6873" i="21" s="1"/>
  <c r="D6874" i="21" s="1"/>
  <c r="D6875" i="21" s="1"/>
  <c r="D6876" i="21" s="1"/>
  <c r="D6877" i="21" s="1"/>
  <c r="D6878" i="21" s="1"/>
  <c r="D6879" i="21" s="1"/>
  <c r="D6880" i="21" s="1"/>
  <c r="D6881" i="21" s="1"/>
  <c r="D6882" i="21" s="1"/>
  <c r="D6883" i="21" s="1"/>
  <c r="D6884" i="21" s="1"/>
  <c r="D6885" i="21" s="1"/>
  <c r="D6886" i="21" s="1"/>
  <c r="D6887" i="21" s="1"/>
  <c r="D6888" i="21" s="1"/>
  <c r="D6889" i="21" s="1"/>
  <c r="D6890" i="21" s="1"/>
  <c r="D6891" i="21" s="1"/>
  <c r="D6892" i="21" s="1"/>
  <c r="D6893" i="21" s="1"/>
  <c r="D6894" i="21" s="1"/>
  <c r="D6895" i="21" s="1"/>
  <c r="D6896" i="21" s="1"/>
  <c r="D6897" i="21" s="1"/>
  <c r="D6898" i="21" s="1"/>
  <c r="D6899" i="21" s="1"/>
  <c r="D6900" i="21" s="1"/>
  <c r="D6901" i="21" s="1"/>
  <c r="D6902" i="21" s="1"/>
  <c r="D6903" i="21" s="1"/>
  <c r="D6904" i="21" s="1"/>
  <c r="D6905" i="21" s="1"/>
  <c r="D6906" i="21" s="1"/>
  <c r="D6907" i="21" s="1"/>
  <c r="D6908" i="21" s="1"/>
  <c r="D6909" i="21" s="1"/>
  <c r="D6910" i="21" s="1"/>
  <c r="D6911" i="21" s="1"/>
  <c r="D6912" i="21" s="1"/>
  <c r="D6913" i="21" s="1"/>
  <c r="D6914" i="21" s="1"/>
  <c r="D6915" i="21" s="1"/>
  <c r="D6916" i="21" s="1"/>
  <c r="D6917" i="21" s="1"/>
  <c r="D6918" i="21" s="1"/>
  <c r="D6919" i="21" s="1"/>
  <c r="D6920" i="21" s="1"/>
  <c r="D6921" i="21" s="1"/>
  <c r="D6922" i="21" s="1"/>
  <c r="D6923" i="21" s="1"/>
  <c r="D6924" i="21" s="1"/>
  <c r="D6925" i="21" s="1"/>
  <c r="D6926" i="21" s="1"/>
  <c r="D6927" i="21" s="1"/>
  <c r="D6928" i="21" s="1"/>
  <c r="D6929" i="21" s="1"/>
  <c r="D6930" i="21" s="1"/>
  <c r="D6931" i="21" s="1"/>
  <c r="D6932" i="21" s="1"/>
  <c r="D6933" i="21" s="1"/>
  <c r="D6934" i="21" s="1"/>
  <c r="D6935" i="21" s="1"/>
  <c r="D6936" i="21" s="1"/>
  <c r="D6937" i="21" s="1"/>
  <c r="D6939" i="21"/>
  <c r="D6940" i="21" s="1"/>
  <c r="D6941" i="21" s="1"/>
  <c r="D6942" i="21" s="1"/>
  <c r="D6943" i="21" s="1"/>
  <c r="D6944" i="21" s="1"/>
  <c r="D6945" i="21" s="1"/>
  <c r="D6946" i="21" s="1"/>
  <c r="D6947" i="21" s="1"/>
  <c r="D6948" i="21" s="1"/>
  <c r="D6949" i="21" s="1"/>
  <c r="D6950" i="21" s="1"/>
  <c r="D6951" i="21" s="1"/>
  <c r="D6952" i="21" s="1"/>
  <c r="D6953" i="21" s="1"/>
  <c r="D6954" i="21" s="1"/>
  <c r="D6955" i="21" s="1"/>
  <c r="D6956" i="21" s="1"/>
  <c r="D6957" i="21" s="1"/>
  <c r="D6958" i="21" s="1"/>
  <c r="D6959" i="21" s="1"/>
  <c r="D6960" i="21" s="1"/>
  <c r="D6961" i="21" s="1"/>
  <c r="D6962" i="21" s="1"/>
  <c r="D6963" i="21" s="1"/>
  <c r="D6964" i="21" s="1"/>
  <c r="D6965" i="21" s="1"/>
  <c r="D6966" i="21" s="1"/>
  <c r="D6967" i="21" s="1"/>
  <c r="D6968" i="21" s="1"/>
  <c r="D6969" i="21" s="1"/>
  <c r="D6970" i="21" s="1"/>
  <c r="D6971" i="21" s="1"/>
  <c r="D6972" i="21" s="1"/>
  <c r="D6973" i="21" s="1"/>
  <c r="D6974" i="21" s="1"/>
  <c r="D6975" i="21" s="1"/>
  <c r="D6976" i="21" s="1"/>
  <c r="D6977" i="21" s="1"/>
  <c r="D6978" i="21" s="1"/>
  <c r="D6979" i="21" s="1"/>
  <c r="D6980" i="21" s="1"/>
  <c r="D6981" i="21" s="1"/>
  <c r="D6982" i="21" s="1"/>
  <c r="D6983" i="21" s="1"/>
  <c r="D6984" i="21" s="1"/>
  <c r="D6985" i="21" s="1"/>
  <c r="D6986" i="21" s="1"/>
  <c r="D6987" i="21" s="1"/>
  <c r="D6988" i="21" s="1"/>
  <c r="D6989" i="21" s="1"/>
  <c r="D6990" i="21" s="1"/>
  <c r="D6991" i="21" s="1"/>
  <c r="D6992" i="21" s="1"/>
  <c r="D6993" i="21" s="1"/>
  <c r="D6994" i="21" s="1"/>
  <c r="D6995" i="21" s="1"/>
  <c r="D6996" i="21" s="1"/>
  <c r="D6997" i="21" s="1"/>
  <c r="D6998" i="21" s="1"/>
  <c r="D6999" i="21" s="1"/>
  <c r="D7000" i="21" s="1"/>
  <c r="D7001" i="21" s="1"/>
  <c r="D7002" i="21" s="1"/>
  <c r="D7003" i="21" s="1"/>
  <c r="D7004" i="21" s="1"/>
  <c r="D7005" i="21" s="1"/>
  <c r="D7006" i="21" s="1"/>
  <c r="D7007" i="21" s="1"/>
  <c r="D7008" i="21" s="1"/>
  <c r="D7009" i="21" s="1"/>
  <c r="D7010" i="21" s="1"/>
  <c r="D7011" i="21" s="1"/>
  <c r="D7012" i="21" s="1"/>
  <c r="D7013" i="21" s="1"/>
  <c r="D7014" i="21" s="1"/>
  <c r="D7015" i="21" s="1"/>
  <c r="D7016" i="21" s="1"/>
  <c r="D7017" i="21" s="1"/>
  <c r="D7018" i="21" s="1"/>
  <c r="D7019" i="21" s="1"/>
  <c r="D7020" i="21" s="1"/>
  <c r="D7021" i="21" s="1"/>
  <c r="D7022" i="21" s="1"/>
  <c r="D7023" i="21" s="1"/>
  <c r="D7024" i="21" s="1"/>
  <c r="D7025" i="21" s="1"/>
  <c r="D7026" i="21" s="1"/>
  <c r="D7027" i="21" s="1"/>
  <c r="D7028" i="21" s="1"/>
  <c r="D7029" i="21" s="1"/>
  <c r="D7030" i="21" s="1"/>
  <c r="D7031" i="21" s="1"/>
  <c r="D7032" i="21" s="1"/>
  <c r="D7033" i="21" s="1"/>
  <c r="D7034" i="21" s="1"/>
  <c r="D7035" i="21" s="1"/>
  <c r="D7036" i="21" s="1"/>
  <c r="D7037" i="21" s="1"/>
  <c r="D7038" i="21" s="1"/>
  <c r="D7039" i="21" s="1"/>
  <c r="D7040" i="21" s="1"/>
  <c r="D7041" i="21" s="1"/>
  <c r="D7042" i="21" s="1"/>
  <c r="D7043" i="21" s="1"/>
  <c r="D7044" i="21" s="1"/>
  <c r="D7045" i="21" s="1"/>
  <c r="D7046" i="21" s="1"/>
  <c r="D7047" i="21" s="1"/>
  <c r="D7048" i="21" s="1"/>
  <c r="D7049" i="21" s="1"/>
  <c r="D7050" i="21" s="1"/>
  <c r="D7051" i="21" s="1"/>
  <c r="D7052" i="21" s="1"/>
  <c r="D7053" i="21" s="1"/>
  <c r="D7054" i="21" s="1"/>
  <c r="D7055" i="21" s="1"/>
  <c r="D7056" i="21" s="1"/>
  <c r="D7057" i="21" s="1"/>
  <c r="D7058" i="21" s="1"/>
  <c r="D7059" i="21" s="1"/>
  <c r="D7060" i="21" s="1"/>
  <c r="D7061" i="21" s="1"/>
  <c r="D7062" i="21" s="1"/>
  <c r="D7063" i="21" s="1"/>
  <c r="D7064" i="21" s="1"/>
  <c r="D7065" i="21" s="1"/>
  <c r="D7066" i="21" s="1"/>
  <c r="D7067" i="21" s="1"/>
  <c r="D7068" i="21" s="1"/>
  <c r="D7069" i="21" s="1"/>
  <c r="D7070" i="21" s="1"/>
  <c r="D7071" i="21" s="1"/>
  <c r="D7072" i="21" s="1"/>
  <c r="D7073" i="21" s="1"/>
  <c r="D7074" i="21" s="1"/>
  <c r="D7075" i="21" s="1"/>
  <c r="D7076" i="21" s="1"/>
  <c r="D7077" i="21" s="1"/>
  <c r="D7078" i="21" s="1"/>
  <c r="D7079" i="21" s="1"/>
  <c r="D7080" i="21" s="1"/>
  <c r="D7081" i="21" s="1"/>
  <c r="D7082" i="21" s="1"/>
  <c r="D7083" i="21" s="1"/>
  <c r="D7084" i="21" s="1"/>
  <c r="D7085" i="21" s="1"/>
  <c r="D7086" i="21" s="1"/>
  <c r="D7087" i="21" s="1"/>
  <c r="D7088" i="21" s="1"/>
  <c r="D7089" i="21" s="1"/>
  <c r="D7090" i="21" s="1"/>
  <c r="D7091" i="21" s="1"/>
  <c r="D7092" i="21" s="1"/>
  <c r="D7093" i="21" s="1"/>
  <c r="D7094" i="21" s="1"/>
  <c r="D7095" i="21" s="1"/>
  <c r="D7096" i="21" s="1"/>
  <c r="D7097" i="21" s="1"/>
  <c r="D7098" i="21" s="1"/>
  <c r="D7099" i="21" s="1"/>
  <c r="D7100" i="21" s="1"/>
  <c r="D7101" i="21" s="1"/>
  <c r="D7102" i="21" s="1"/>
  <c r="D7103" i="21" s="1"/>
  <c r="D7104" i="21" s="1"/>
  <c r="D7105" i="21" s="1"/>
  <c r="D7106" i="21" s="1"/>
  <c r="D7107" i="21" s="1"/>
  <c r="D7108" i="21" s="1"/>
  <c r="D7109" i="21" s="1"/>
  <c r="D7110" i="21" s="1"/>
  <c r="D7111" i="21" s="1"/>
  <c r="D7112" i="21" s="1"/>
  <c r="D7113" i="21" s="1"/>
  <c r="D7114" i="21" s="1"/>
  <c r="D7115" i="21" s="1"/>
  <c r="D7116" i="21" s="1"/>
  <c r="D7117" i="21" s="1"/>
  <c r="D7118" i="21" s="1"/>
  <c r="D7119" i="21" s="1"/>
  <c r="D7120" i="21" s="1"/>
  <c r="D7121" i="21" s="1"/>
  <c r="D7122" i="21" s="1"/>
  <c r="D7123" i="21" s="1"/>
  <c r="D7124" i="21" s="1"/>
  <c r="D7125" i="21" s="1"/>
  <c r="D7126" i="21" s="1"/>
  <c r="D7127" i="21" s="1"/>
  <c r="D7128" i="21" s="1"/>
  <c r="D7129" i="21" s="1"/>
  <c r="D7130" i="21" s="1"/>
  <c r="D7131" i="21" s="1"/>
  <c r="D7132" i="21" s="1"/>
  <c r="D7133" i="21" s="1"/>
  <c r="D7134" i="21" s="1"/>
  <c r="D7135" i="21" s="1"/>
  <c r="D7136" i="21" s="1"/>
  <c r="D7137" i="21" s="1"/>
  <c r="D7138" i="21" s="1"/>
  <c r="D7139" i="21" s="1"/>
  <c r="D7140" i="21" s="1"/>
  <c r="D7141" i="21" s="1"/>
  <c r="D7142" i="21" s="1"/>
  <c r="D7143" i="21" s="1"/>
  <c r="D7144" i="21" s="1"/>
  <c r="D7145" i="21" s="1"/>
  <c r="D7146" i="21" s="1"/>
  <c r="D7147" i="21" s="1"/>
  <c r="D7148" i="21" s="1"/>
  <c r="D7149" i="21" s="1"/>
  <c r="D7150" i="21" s="1"/>
  <c r="D7151" i="21" s="1"/>
  <c r="D7152" i="21" s="1"/>
  <c r="D7153" i="21" s="1"/>
  <c r="D7154" i="21" s="1"/>
  <c r="D7155" i="21" s="1"/>
  <c r="D7156" i="21" s="1"/>
  <c r="D7157" i="21" s="1"/>
  <c r="D7158" i="21" s="1"/>
  <c r="D7159" i="21" s="1"/>
  <c r="D7160" i="21" s="1"/>
  <c r="D7161" i="21" s="1"/>
  <c r="D7162" i="21" s="1"/>
  <c r="D7163" i="21" s="1"/>
  <c r="D7164" i="21" s="1"/>
  <c r="D7165" i="21" s="1"/>
  <c r="D7166" i="21" s="1"/>
  <c r="D7167" i="21" s="1"/>
  <c r="D7168" i="21" s="1"/>
  <c r="D7169" i="21" s="1"/>
  <c r="D7170" i="21" s="1"/>
  <c r="D7171" i="21" s="1"/>
  <c r="D7172" i="21" s="1"/>
  <c r="D7173" i="21" s="1"/>
  <c r="D7174" i="21" s="1"/>
  <c r="D7175" i="21" s="1"/>
  <c r="D7176" i="21" s="1"/>
  <c r="D7177" i="21" s="1"/>
  <c r="D7178" i="21" s="1"/>
  <c r="D7179" i="21" s="1"/>
  <c r="D7180" i="21" s="1"/>
  <c r="D7181" i="21" s="1"/>
  <c r="D7182" i="21" s="1"/>
  <c r="D7183" i="21" s="1"/>
  <c r="D7184" i="21" s="1"/>
  <c r="D7185" i="21" s="1"/>
  <c r="D7186" i="21" s="1"/>
  <c r="D7187" i="21" s="1"/>
  <c r="D7188" i="21" s="1"/>
  <c r="D7189" i="21" s="1"/>
  <c r="D7190" i="21" s="1"/>
  <c r="D7191" i="21" s="1"/>
  <c r="D7192" i="21" s="1"/>
  <c r="D7193" i="21" s="1"/>
  <c r="D7194" i="21" s="1"/>
  <c r="D7195" i="21" s="1"/>
  <c r="D7196" i="21" s="1"/>
  <c r="D7197" i="21" s="1"/>
  <c r="D7198" i="21" s="1"/>
  <c r="D7199" i="21" s="1"/>
  <c r="D7200" i="21" s="1"/>
  <c r="D7201" i="21" s="1"/>
  <c r="D7202" i="21" s="1"/>
  <c r="D7203" i="21" s="1"/>
  <c r="D7204" i="21" s="1"/>
  <c r="D7205" i="21" s="1"/>
  <c r="D7206" i="21" s="1"/>
  <c r="D7207" i="21" s="1"/>
  <c r="D7208" i="21" s="1"/>
  <c r="D7209" i="21" s="1"/>
  <c r="D7210" i="21" s="1"/>
  <c r="D7211" i="21" s="1"/>
  <c r="D7212" i="21" s="1"/>
  <c r="D7213" i="21" s="1"/>
  <c r="D7214" i="21" s="1"/>
  <c r="D7215" i="21" s="1"/>
  <c r="D7216" i="21" s="1"/>
  <c r="D7217" i="21" s="1"/>
  <c r="D7218" i="21" s="1"/>
  <c r="D7219" i="21" s="1"/>
  <c r="D7220" i="21" s="1"/>
  <c r="D7221" i="21" s="1"/>
  <c r="D7222" i="21" s="1"/>
  <c r="D7223" i="21" s="1"/>
  <c r="D7224" i="21" s="1"/>
  <c r="D7225" i="21" s="1"/>
  <c r="D7226" i="21" s="1"/>
  <c r="D7227" i="21" s="1"/>
  <c r="D7228" i="21" s="1"/>
  <c r="D7229" i="21" s="1"/>
  <c r="D7230" i="21" s="1"/>
  <c r="D7231" i="21" s="1"/>
  <c r="D7232" i="21" s="1"/>
  <c r="D7233" i="21" s="1"/>
  <c r="D7234" i="21" s="1"/>
  <c r="D7235" i="21" s="1"/>
  <c r="D7236" i="21" s="1"/>
  <c r="D7237" i="21" s="1"/>
  <c r="D7238" i="21" s="1"/>
  <c r="D7239" i="21" s="1"/>
  <c r="D7240" i="21" s="1"/>
  <c r="D7241" i="21" s="1"/>
  <c r="D7242" i="21" s="1"/>
  <c r="D7243" i="21" s="1"/>
  <c r="D7244" i="21" s="1"/>
  <c r="D7245" i="21" s="1"/>
  <c r="D7246" i="21" s="1"/>
  <c r="D7247" i="21" s="1"/>
  <c r="D7248" i="21" s="1"/>
  <c r="D7249" i="21" s="1"/>
  <c r="D7250" i="21" s="1"/>
  <c r="D7251" i="21" s="1"/>
  <c r="D7252" i="21" s="1"/>
  <c r="D7253" i="21" s="1"/>
  <c r="D7254" i="21" s="1"/>
  <c r="D7255" i="21" s="1"/>
  <c r="D7256" i="21" s="1"/>
  <c r="D7257" i="21" s="1"/>
  <c r="D7258" i="21" s="1"/>
  <c r="D7259" i="21" s="1"/>
  <c r="D7260" i="21" s="1"/>
  <c r="D7261" i="21" s="1"/>
  <c r="D7262" i="21" s="1"/>
  <c r="D7263" i="21" s="1"/>
  <c r="D7264" i="21" s="1"/>
  <c r="D7265" i="21" s="1"/>
  <c r="D7266" i="21" s="1"/>
  <c r="D7267" i="21" s="1"/>
  <c r="D7268" i="21" s="1"/>
  <c r="D7269" i="21" s="1"/>
  <c r="D7270" i="21" s="1"/>
  <c r="D7271" i="21" s="1"/>
  <c r="D7272" i="21" s="1"/>
  <c r="D7273" i="21" s="1"/>
  <c r="D7274" i="21" s="1"/>
  <c r="D7275" i="21" s="1"/>
  <c r="D7276" i="21" s="1"/>
  <c r="D7277" i="21" s="1"/>
  <c r="D7278" i="21" s="1"/>
  <c r="D7279" i="21" s="1"/>
  <c r="D7280" i="21" s="1"/>
  <c r="D7281" i="21" s="1"/>
  <c r="D7282" i="21" s="1"/>
  <c r="D7283" i="21" s="1"/>
  <c r="D7284" i="21" s="1"/>
  <c r="D7285" i="21" s="1"/>
  <c r="D7286" i="21" s="1"/>
  <c r="D7287" i="21" s="1"/>
  <c r="D7288" i="21" s="1"/>
  <c r="D7289" i="21" s="1"/>
  <c r="D7290" i="21" s="1"/>
  <c r="D7291" i="21" s="1"/>
  <c r="D7292" i="21" s="1"/>
  <c r="D7293" i="21" s="1"/>
  <c r="D7294" i="21" s="1"/>
  <c r="D7295" i="21" s="1"/>
  <c r="D7296" i="21" s="1"/>
  <c r="D7297" i="21" s="1"/>
  <c r="D7298" i="21" s="1"/>
  <c r="D7299" i="21" s="1"/>
  <c r="D7300" i="21" s="1"/>
  <c r="D7301" i="21" s="1"/>
  <c r="D7302" i="21" s="1"/>
  <c r="D7304" i="21"/>
  <c r="D7305" i="21" s="1"/>
  <c r="D7306" i="21" s="1"/>
  <c r="D7307" i="21" s="1"/>
  <c r="D7308" i="21" s="1"/>
  <c r="D7309" i="21" s="1"/>
  <c r="D7310" i="21" s="1"/>
  <c r="D7311" i="21" s="1"/>
  <c r="D7312" i="21" s="1"/>
  <c r="D7313" i="21" s="1"/>
  <c r="D7314" i="21" s="1"/>
  <c r="D7315" i="21" s="1"/>
  <c r="D7316" i="21" s="1"/>
  <c r="D7317" i="21" s="1"/>
  <c r="D7318" i="21" s="1"/>
  <c r="D7319" i="21" s="1"/>
  <c r="D7320" i="21" s="1"/>
  <c r="D7321" i="21" s="1"/>
  <c r="D7322" i="21" s="1"/>
  <c r="D7323" i="21" s="1"/>
  <c r="D7324" i="21" s="1"/>
  <c r="D7325" i="21" s="1"/>
  <c r="D7326" i="21" s="1"/>
  <c r="D7327" i="21" s="1"/>
  <c r="D7328" i="21" s="1"/>
  <c r="D7329" i="21" s="1"/>
  <c r="D7330" i="21" s="1"/>
  <c r="D7331" i="21" s="1"/>
  <c r="D7332" i="21" s="1"/>
  <c r="D7333" i="21" s="1"/>
  <c r="D7334" i="21" s="1"/>
  <c r="D7335" i="21" s="1"/>
  <c r="D7336" i="21" s="1"/>
  <c r="D7337" i="21" s="1"/>
  <c r="D7338" i="21" s="1"/>
  <c r="D7339" i="21" s="1"/>
  <c r="D7340" i="21" s="1"/>
  <c r="D7341" i="21" s="1"/>
  <c r="D7342" i="21" s="1"/>
  <c r="D7343" i="21" s="1"/>
  <c r="D7344" i="21" s="1"/>
  <c r="D7345" i="21" s="1"/>
  <c r="D7346" i="21" s="1"/>
  <c r="D7347" i="21" s="1"/>
  <c r="D7348" i="21" s="1"/>
  <c r="D7349" i="21" s="1"/>
  <c r="D7350" i="21" s="1"/>
  <c r="D7351" i="21" s="1"/>
  <c r="D7352" i="21" s="1"/>
  <c r="D7353" i="21" s="1"/>
  <c r="D7354" i="21" s="1"/>
  <c r="D7355" i="21" s="1"/>
  <c r="D7356" i="21" s="1"/>
  <c r="D7357" i="21" s="1"/>
  <c r="D7358" i="21" s="1"/>
  <c r="D7359" i="21" s="1"/>
  <c r="D7360" i="21" s="1"/>
  <c r="D7361" i="21" s="1"/>
  <c r="D7362" i="21" s="1"/>
  <c r="D7363" i="21" s="1"/>
  <c r="D7364" i="21" s="1"/>
  <c r="D7365" i="21" s="1"/>
  <c r="D7366" i="21" s="1"/>
  <c r="D7367" i="21" s="1"/>
  <c r="D7368" i="21" s="1"/>
  <c r="D7369" i="21" s="1"/>
  <c r="D7370" i="21" s="1"/>
  <c r="D7371" i="21" s="1"/>
  <c r="D7372" i="21" s="1"/>
  <c r="D7373" i="21" s="1"/>
  <c r="D7374" i="21" s="1"/>
  <c r="D7375" i="21" s="1"/>
  <c r="D7376" i="21" s="1"/>
  <c r="D7377" i="21" s="1"/>
  <c r="D7378" i="21" s="1"/>
  <c r="D7379" i="21" s="1"/>
  <c r="D7380" i="21" s="1"/>
  <c r="D7381" i="21" s="1"/>
  <c r="D7382" i="21" s="1"/>
  <c r="D7383" i="21" s="1"/>
  <c r="D7384" i="21" s="1"/>
  <c r="D7385" i="21" s="1"/>
  <c r="D7386" i="21" s="1"/>
  <c r="D7387" i="21" s="1"/>
  <c r="D7388" i="21" s="1"/>
  <c r="D7389" i="21" s="1"/>
  <c r="D7390" i="21" s="1"/>
  <c r="D7391" i="21" s="1"/>
  <c r="D7392" i="21" s="1"/>
  <c r="D7393" i="21" s="1"/>
  <c r="D7394" i="21" s="1"/>
  <c r="D7395" i="21" s="1"/>
  <c r="D7396" i="21" s="1"/>
  <c r="D7397" i="21" s="1"/>
  <c r="D7398" i="21" s="1"/>
  <c r="D7399" i="21" s="1"/>
  <c r="D7400" i="21" s="1"/>
  <c r="D7401" i="21" s="1"/>
  <c r="D7402" i="21" s="1"/>
  <c r="D7403" i="21" s="1"/>
  <c r="D7404" i="21" s="1"/>
  <c r="D7405" i="21" s="1"/>
  <c r="D7406" i="21" s="1"/>
  <c r="D7407" i="21" s="1"/>
  <c r="D7408" i="21" s="1"/>
  <c r="D7409" i="21" s="1"/>
  <c r="D7410" i="21" s="1"/>
  <c r="D7411" i="21" s="1"/>
  <c r="D7412" i="21" s="1"/>
  <c r="D7413" i="21" s="1"/>
  <c r="D7414" i="21" s="1"/>
  <c r="D7415" i="21" s="1"/>
  <c r="D7416" i="21" s="1"/>
  <c r="D7417" i="21" s="1"/>
  <c r="D7418" i="21" s="1"/>
  <c r="D7419" i="21" s="1"/>
  <c r="D7420" i="21" s="1"/>
  <c r="D7421" i="21" s="1"/>
  <c r="D7422" i="21" s="1"/>
  <c r="D7423" i="21" s="1"/>
  <c r="D7424" i="21" s="1"/>
  <c r="D7425" i="21" s="1"/>
  <c r="D7426" i="21" s="1"/>
  <c r="D7427" i="21" s="1"/>
  <c r="D7428" i="21" s="1"/>
  <c r="D7429" i="21" s="1"/>
  <c r="D7430" i="21" s="1"/>
  <c r="D7431" i="21" s="1"/>
  <c r="D7432" i="21" s="1"/>
  <c r="D7433" i="21" s="1"/>
  <c r="D7434" i="21" s="1"/>
  <c r="D7435" i="21" s="1"/>
  <c r="D7436" i="21" s="1"/>
  <c r="D7437" i="21" s="1"/>
  <c r="D7438" i="21" s="1"/>
  <c r="D7439" i="21" s="1"/>
  <c r="D7440" i="21" s="1"/>
  <c r="D7441" i="21" s="1"/>
  <c r="D7442" i="21" s="1"/>
  <c r="D7443" i="21" s="1"/>
  <c r="D7444" i="21" s="1"/>
  <c r="D7445" i="21" s="1"/>
  <c r="D7446" i="21" s="1"/>
  <c r="D7447" i="21" s="1"/>
  <c r="D7448" i="21" s="1"/>
  <c r="D7449" i="21" s="1"/>
  <c r="D7450" i="21" s="1"/>
  <c r="D7451" i="21" s="1"/>
  <c r="D7452" i="21" s="1"/>
  <c r="D7453" i="21" s="1"/>
  <c r="D7454" i="21" s="1"/>
  <c r="D7455" i="21" s="1"/>
  <c r="D7456" i="21" s="1"/>
  <c r="D7457" i="21" s="1"/>
  <c r="D7458" i="21" s="1"/>
  <c r="D7459" i="21" s="1"/>
  <c r="D7460" i="21" s="1"/>
  <c r="D7461" i="21" s="1"/>
  <c r="D7462" i="21" s="1"/>
  <c r="D7463" i="21" s="1"/>
  <c r="D7464" i="21" s="1"/>
  <c r="D7465" i="21" s="1"/>
  <c r="D7466" i="21" s="1"/>
  <c r="D7467" i="21" s="1"/>
  <c r="D7468" i="21" s="1"/>
  <c r="D7469" i="21" s="1"/>
  <c r="D7470" i="21" s="1"/>
  <c r="D7471" i="21" s="1"/>
  <c r="D7472" i="21" s="1"/>
  <c r="D7473" i="21" s="1"/>
  <c r="D7474" i="21" s="1"/>
  <c r="D7475" i="21" s="1"/>
  <c r="D7476" i="21" s="1"/>
  <c r="D7477" i="21" s="1"/>
  <c r="D7478" i="21" s="1"/>
  <c r="D7479" i="21" s="1"/>
  <c r="D7480" i="21" s="1"/>
  <c r="D7481" i="21" s="1"/>
  <c r="D7482" i="21" s="1"/>
  <c r="D7483" i="21" s="1"/>
  <c r="D7484" i="21" s="1"/>
  <c r="D7485" i="21" s="1"/>
  <c r="D7486" i="21" s="1"/>
  <c r="D7487" i="21" s="1"/>
  <c r="D7488" i="21" s="1"/>
  <c r="D7489" i="21" s="1"/>
  <c r="D7490" i="21" s="1"/>
  <c r="D7491" i="21" s="1"/>
  <c r="D7492" i="21" s="1"/>
  <c r="D7493" i="21" s="1"/>
  <c r="D7494" i="21" s="1"/>
  <c r="D7495" i="21" s="1"/>
  <c r="D7496" i="21" s="1"/>
  <c r="D7497" i="21" s="1"/>
  <c r="D7498" i="21" s="1"/>
  <c r="D7499" i="21" s="1"/>
  <c r="D7500" i="21" s="1"/>
  <c r="D7501" i="21" s="1"/>
  <c r="D7502" i="21" s="1"/>
  <c r="D7503" i="21" s="1"/>
  <c r="D7504" i="21" s="1"/>
  <c r="D7505" i="21" s="1"/>
  <c r="D7506" i="21" s="1"/>
  <c r="D7507" i="21" s="1"/>
  <c r="D7508" i="21" s="1"/>
  <c r="D7509" i="21" s="1"/>
  <c r="D7510" i="21" s="1"/>
  <c r="D7511" i="21" s="1"/>
  <c r="D7512" i="21" s="1"/>
  <c r="D7513" i="21" s="1"/>
  <c r="D7514" i="21" s="1"/>
  <c r="D7515" i="21" s="1"/>
  <c r="D7516" i="21" s="1"/>
  <c r="D7517" i="21" s="1"/>
  <c r="D7518" i="21" s="1"/>
  <c r="D7519" i="21" s="1"/>
  <c r="D7520" i="21" s="1"/>
  <c r="D7521" i="21" s="1"/>
  <c r="D7522" i="21" s="1"/>
  <c r="D7523" i="21" s="1"/>
  <c r="D7524" i="21" s="1"/>
  <c r="D7525" i="21" s="1"/>
  <c r="D7526" i="21" s="1"/>
  <c r="D7527" i="21" s="1"/>
  <c r="D7528" i="21" s="1"/>
  <c r="D7529" i="21" s="1"/>
  <c r="D7530" i="21" s="1"/>
  <c r="D7531" i="21" s="1"/>
  <c r="D7532" i="21" s="1"/>
  <c r="D7533" i="21" s="1"/>
  <c r="D7534" i="21" s="1"/>
  <c r="D7535" i="21" s="1"/>
  <c r="D7536" i="21" s="1"/>
  <c r="D7537" i="21" s="1"/>
  <c r="D7538" i="21" s="1"/>
  <c r="D7539" i="21" s="1"/>
  <c r="D7540" i="21" s="1"/>
  <c r="D7541" i="21" s="1"/>
  <c r="D7542" i="21" s="1"/>
  <c r="D7543" i="21" s="1"/>
  <c r="D7544" i="21" s="1"/>
  <c r="D7545" i="21" s="1"/>
  <c r="D7546" i="21" s="1"/>
  <c r="D7547" i="21" s="1"/>
  <c r="D7548" i="21" s="1"/>
  <c r="D7549" i="21" s="1"/>
  <c r="D7550" i="21" s="1"/>
  <c r="D7551" i="21" s="1"/>
  <c r="D7552" i="21" s="1"/>
  <c r="D7553" i="21" s="1"/>
  <c r="D7554" i="21" s="1"/>
  <c r="D7555" i="21" s="1"/>
  <c r="D7556" i="21" s="1"/>
  <c r="D7557" i="21" s="1"/>
  <c r="D7558" i="21" s="1"/>
  <c r="D7559" i="21" s="1"/>
  <c r="D7560" i="21" s="1"/>
  <c r="D7561" i="21" s="1"/>
  <c r="D7562" i="21" s="1"/>
  <c r="D7563" i="21" s="1"/>
  <c r="D7564" i="21" s="1"/>
  <c r="D7565" i="21" s="1"/>
  <c r="D7566" i="21" s="1"/>
  <c r="D7567" i="21" s="1"/>
  <c r="D7568" i="21" s="1"/>
  <c r="D7569" i="21" s="1"/>
  <c r="D7570" i="21" s="1"/>
  <c r="D7571" i="21" s="1"/>
  <c r="D7572" i="21" s="1"/>
  <c r="D7573" i="21" s="1"/>
  <c r="D7574" i="21" s="1"/>
  <c r="D7575" i="21" s="1"/>
  <c r="D7576" i="21" s="1"/>
  <c r="D7577" i="21" s="1"/>
  <c r="D7578" i="21" s="1"/>
  <c r="D7579" i="21" s="1"/>
  <c r="D7580" i="21" s="1"/>
  <c r="D7581" i="21" s="1"/>
  <c r="D7582" i="21" s="1"/>
  <c r="D7583" i="21" s="1"/>
  <c r="D7584" i="21" s="1"/>
  <c r="D7585" i="21" s="1"/>
  <c r="D7586" i="21" s="1"/>
  <c r="D7587" i="21" s="1"/>
  <c r="D7588" i="21" s="1"/>
  <c r="D7589" i="21" s="1"/>
  <c r="D7590" i="21" s="1"/>
  <c r="D7591" i="21" s="1"/>
  <c r="D7592" i="21" s="1"/>
  <c r="D7593" i="21" s="1"/>
  <c r="D7594" i="21" s="1"/>
  <c r="D7595" i="21" s="1"/>
  <c r="D7596" i="21" s="1"/>
  <c r="D7597" i="21" s="1"/>
  <c r="D7598" i="21" s="1"/>
  <c r="D7599" i="21" s="1"/>
  <c r="D7600" i="21" s="1"/>
  <c r="D7601" i="21" s="1"/>
  <c r="D7602" i="21" s="1"/>
  <c r="D7603" i="21" s="1"/>
  <c r="D7604" i="21" s="1"/>
  <c r="D7605" i="21" s="1"/>
  <c r="D7606" i="21" s="1"/>
  <c r="D7607" i="21" s="1"/>
  <c r="D7608" i="21" s="1"/>
  <c r="D7609" i="21" s="1"/>
  <c r="D7610" i="21" s="1"/>
  <c r="D7611" i="21" s="1"/>
  <c r="D7612" i="21" s="1"/>
  <c r="D7613" i="21" s="1"/>
  <c r="D7614" i="21" s="1"/>
  <c r="D7615" i="21" s="1"/>
  <c r="D7616" i="21" s="1"/>
  <c r="D7617" i="21" s="1"/>
  <c r="D7618" i="21" s="1"/>
  <c r="D7619" i="21" s="1"/>
  <c r="D7620" i="21" s="1"/>
  <c r="D7621" i="21" s="1"/>
  <c r="D7622" i="21" s="1"/>
  <c r="D7623" i="21" s="1"/>
  <c r="D7624" i="21" s="1"/>
  <c r="D7625" i="21" s="1"/>
  <c r="D7626" i="21" s="1"/>
  <c r="D7627" i="21" s="1"/>
  <c r="D7628" i="21" s="1"/>
  <c r="D7629" i="21" s="1"/>
  <c r="D7630" i="21" s="1"/>
  <c r="D7631" i="21" s="1"/>
  <c r="D7632" i="21" s="1"/>
  <c r="D7633" i="21" s="1"/>
  <c r="D7634" i="21" s="1"/>
  <c r="D7635" i="21" s="1"/>
  <c r="D7636" i="21" s="1"/>
  <c r="D7637" i="21" s="1"/>
  <c r="D7638" i="21" s="1"/>
  <c r="D7639" i="21" s="1"/>
  <c r="D7640" i="21" s="1"/>
  <c r="D7641" i="21" s="1"/>
  <c r="D7642" i="21" s="1"/>
  <c r="D7643" i="21" s="1"/>
  <c r="D7644" i="21" s="1"/>
  <c r="D7645" i="21" s="1"/>
  <c r="D7646" i="21" s="1"/>
  <c r="D7647" i="21" s="1"/>
  <c r="D7648" i="21" s="1"/>
  <c r="D7649" i="21" s="1"/>
  <c r="D7650" i="21" s="1"/>
  <c r="D7651" i="21" s="1"/>
  <c r="D7652" i="21" s="1"/>
  <c r="D7653" i="21" s="1"/>
  <c r="D7654" i="21" s="1"/>
  <c r="D7655" i="21" s="1"/>
  <c r="D7656" i="21" s="1"/>
  <c r="D7657" i="21" s="1"/>
  <c r="D7658" i="21" s="1"/>
  <c r="D7659" i="21" s="1"/>
  <c r="D7660" i="21" s="1"/>
  <c r="D7661" i="21" s="1"/>
  <c r="D7662" i="21" s="1"/>
  <c r="D7663" i="21" s="1"/>
  <c r="D7664" i="21" s="1"/>
  <c r="D7665" i="21" s="1"/>
  <c r="D7666" i="21" s="1"/>
  <c r="D7667" i="21" s="1"/>
  <c r="D7669" i="21"/>
  <c r="D7670" i="21" s="1"/>
  <c r="D7671" i="21" s="1"/>
  <c r="D7672" i="21" s="1"/>
  <c r="D7673" i="21" s="1"/>
  <c r="D7674" i="21" s="1"/>
  <c r="D7675" i="21" s="1"/>
  <c r="D7676" i="21" s="1"/>
  <c r="D7677" i="21" s="1"/>
  <c r="D7678" i="21" s="1"/>
  <c r="D7679" i="21" s="1"/>
  <c r="D7680" i="21" s="1"/>
  <c r="D7681" i="21" s="1"/>
  <c r="D7682" i="21" s="1"/>
  <c r="D7683" i="21" s="1"/>
  <c r="D7684" i="21" s="1"/>
  <c r="D7685" i="21" s="1"/>
  <c r="D7686" i="21" s="1"/>
  <c r="D7687" i="21" s="1"/>
  <c r="D7688" i="21" s="1"/>
  <c r="D7689" i="21" s="1"/>
  <c r="D7690" i="21" s="1"/>
  <c r="D7691" i="21" s="1"/>
  <c r="D7692" i="21" s="1"/>
  <c r="D7693" i="21" s="1"/>
  <c r="D7694" i="21" s="1"/>
  <c r="D7695" i="21" s="1"/>
  <c r="D7696" i="21" s="1"/>
  <c r="D7697" i="21" s="1"/>
  <c r="D7698" i="21" s="1"/>
  <c r="D7699" i="21" s="1"/>
  <c r="D7700" i="21" s="1"/>
  <c r="D7701" i="21" s="1"/>
  <c r="D7702" i="21" s="1"/>
  <c r="D7703" i="21" s="1"/>
  <c r="D7704" i="21" s="1"/>
  <c r="D7705" i="21" s="1"/>
  <c r="D7706" i="21" s="1"/>
  <c r="D7707" i="21" s="1"/>
  <c r="D7708" i="21" s="1"/>
  <c r="D7709" i="21" s="1"/>
  <c r="D7710" i="21" s="1"/>
  <c r="D7711" i="21" s="1"/>
  <c r="D7712" i="21" s="1"/>
  <c r="D7713" i="21" s="1"/>
  <c r="D7714" i="21" s="1"/>
  <c r="D7715" i="21" s="1"/>
  <c r="D7716" i="21" s="1"/>
  <c r="D7717" i="21" s="1"/>
  <c r="D7718" i="21" s="1"/>
  <c r="D7719" i="21" s="1"/>
  <c r="D7720" i="21" s="1"/>
  <c r="D7721" i="21" s="1"/>
  <c r="D7722" i="21" s="1"/>
  <c r="D7723" i="21" s="1"/>
  <c r="D7724" i="21" s="1"/>
  <c r="D7725" i="21" s="1"/>
  <c r="D7726" i="21" s="1"/>
  <c r="D7727" i="21" s="1"/>
  <c r="D7728" i="21" s="1"/>
  <c r="D7729" i="21" s="1"/>
  <c r="D7730" i="21" s="1"/>
  <c r="D7731" i="21" s="1"/>
  <c r="D7732" i="21" s="1"/>
  <c r="D7733" i="21" s="1"/>
  <c r="D7734" i="21" s="1"/>
  <c r="D7735" i="21" s="1"/>
  <c r="D7736" i="21" s="1"/>
  <c r="D7737" i="21" s="1"/>
  <c r="D7738" i="21" s="1"/>
  <c r="D7739" i="21" s="1"/>
  <c r="D7740" i="21" s="1"/>
  <c r="D7741" i="21" s="1"/>
  <c r="D7742" i="21" s="1"/>
  <c r="D7743" i="21" s="1"/>
  <c r="D7744" i="21" s="1"/>
  <c r="D7745" i="21" s="1"/>
  <c r="D7746" i="21" s="1"/>
  <c r="D7747" i="21" s="1"/>
  <c r="D7748" i="21" s="1"/>
  <c r="D7749" i="21" s="1"/>
  <c r="D7750" i="21" s="1"/>
  <c r="D7751" i="21" s="1"/>
  <c r="D7752" i="21" s="1"/>
  <c r="D7753" i="21" s="1"/>
  <c r="D7754" i="21" s="1"/>
  <c r="D7755" i="21" s="1"/>
  <c r="D7756" i="21" s="1"/>
  <c r="D7757" i="21" s="1"/>
  <c r="D7758" i="21" s="1"/>
  <c r="D7759" i="21" s="1"/>
  <c r="D7760" i="21" s="1"/>
  <c r="D7761" i="21" s="1"/>
  <c r="D7762" i="21" s="1"/>
  <c r="D7763" i="21" s="1"/>
  <c r="D7764" i="21" s="1"/>
  <c r="D7765" i="21" s="1"/>
  <c r="D7766" i="21" s="1"/>
  <c r="D7767" i="21" s="1"/>
  <c r="D7768" i="21" s="1"/>
  <c r="D7769" i="21" s="1"/>
  <c r="D7770" i="21" s="1"/>
  <c r="D7771" i="21" s="1"/>
  <c r="D7772" i="21" s="1"/>
  <c r="D7773" i="21" s="1"/>
  <c r="D7774" i="21" s="1"/>
  <c r="D7775" i="21" s="1"/>
  <c r="D7776" i="21" s="1"/>
  <c r="D7777" i="21" s="1"/>
  <c r="D7778" i="21" s="1"/>
  <c r="D7779" i="21" s="1"/>
  <c r="D7780" i="21" s="1"/>
  <c r="D7781" i="21" s="1"/>
  <c r="D7782" i="21" s="1"/>
  <c r="D7783" i="21" s="1"/>
  <c r="D7784" i="21" s="1"/>
  <c r="D7785" i="21" s="1"/>
  <c r="D7786" i="21" s="1"/>
  <c r="D7787" i="21" s="1"/>
  <c r="D7788" i="21" s="1"/>
  <c r="D7789" i="21" s="1"/>
  <c r="D7790" i="21" s="1"/>
  <c r="D7791" i="21" s="1"/>
  <c r="D7792" i="21" s="1"/>
  <c r="D7793" i="21" s="1"/>
  <c r="D7794" i="21" s="1"/>
  <c r="D7795" i="21" s="1"/>
  <c r="D7796" i="21" s="1"/>
  <c r="D7797" i="21" s="1"/>
  <c r="D7798" i="21" s="1"/>
  <c r="D7799" i="21" s="1"/>
  <c r="D7800" i="21" s="1"/>
  <c r="D7801" i="21" s="1"/>
  <c r="D7802" i="21" s="1"/>
  <c r="D7803" i="21" s="1"/>
  <c r="D7804" i="21" s="1"/>
  <c r="D7805" i="21" s="1"/>
  <c r="D7806" i="21" s="1"/>
  <c r="D7807" i="21" s="1"/>
  <c r="D7808" i="21" s="1"/>
  <c r="D7809" i="21" s="1"/>
  <c r="D7810" i="21" s="1"/>
  <c r="D7811" i="21" s="1"/>
  <c r="D7812" i="21" s="1"/>
  <c r="D7813" i="21" s="1"/>
  <c r="D7814" i="21" s="1"/>
  <c r="D7815" i="21" s="1"/>
  <c r="D7816" i="21" s="1"/>
  <c r="D7817" i="21" s="1"/>
  <c r="D7818" i="21" s="1"/>
  <c r="D7819" i="21" s="1"/>
  <c r="D7820" i="21" s="1"/>
  <c r="D7821" i="21" s="1"/>
  <c r="D7822" i="21" s="1"/>
  <c r="D7823" i="21" s="1"/>
  <c r="D7824" i="21" s="1"/>
  <c r="D7825" i="21" s="1"/>
  <c r="D7826" i="21" s="1"/>
  <c r="D7827" i="21" s="1"/>
  <c r="D7828" i="21" s="1"/>
  <c r="D7829" i="21" s="1"/>
  <c r="D7830" i="21" s="1"/>
  <c r="D7831" i="21" s="1"/>
  <c r="D7832" i="21" s="1"/>
  <c r="D7833" i="21" s="1"/>
  <c r="D7834" i="21" s="1"/>
  <c r="D7835" i="21" s="1"/>
  <c r="D7836" i="21" s="1"/>
  <c r="D7837" i="21" s="1"/>
  <c r="D7838" i="21" s="1"/>
  <c r="D7839" i="21" s="1"/>
  <c r="D7840" i="21" s="1"/>
  <c r="D7841" i="21" s="1"/>
  <c r="D7842" i="21" s="1"/>
  <c r="D7843" i="21" s="1"/>
  <c r="D7844" i="21" s="1"/>
  <c r="D7845" i="21" s="1"/>
  <c r="D7846" i="21" s="1"/>
  <c r="D7847" i="21" s="1"/>
  <c r="D7848" i="21" s="1"/>
  <c r="D7849" i="21" s="1"/>
  <c r="D7850" i="21" s="1"/>
  <c r="D7851" i="21" s="1"/>
  <c r="D7852" i="21" s="1"/>
  <c r="D7853" i="21" s="1"/>
  <c r="D7854" i="21" s="1"/>
  <c r="D7855" i="21" s="1"/>
  <c r="D7856" i="21" s="1"/>
  <c r="D7857" i="21" s="1"/>
  <c r="D7858" i="21" s="1"/>
  <c r="D7859" i="21" s="1"/>
  <c r="D7860" i="21" s="1"/>
  <c r="D7861" i="21" s="1"/>
  <c r="D7862" i="21" s="1"/>
  <c r="D7863" i="21" s="1"/>
  <c r="D7864" i="21" s="1"/>
  <c r="D7865" i="21" s="1"/>
  <c r="D7866" i="21" s="1"/>
  <c r="D7867" i="21" s="1"/>
  <c r="D7868" i="21" s="1"/>
  <c r="D7869" i="21" s="1"/>
  <c r="D7870" i="21" s="1"/>
  <c r="D7871" i="21" s="1"/>
  <c r="D7872" i="21" s="1"/>
  <c r="D7873" i="21" s="1"/>
  <c r="D7874" i="21" s="1"/>
  <c r="D7875" i="21" s="1"/>
  <c r="D7876" i="21" s="1"/>
  <c r="D7877" i="21" s="1"/>
  <c r="D7878" i="21" s="1"/>
  <c r="D7879" i="21" s="1"/>
  <c r="D7880" i="21" s="1"/>
  <c r="D7881" i="21" s="1"/>
  <c r="D7882" i="21" s="1"/>
  <c r="D7883" i="21" s="1"/>
  <c r="D7884" i="21" s="1"/>
  <c r="D7885" i="21" s="1"/>
  <c r="D7886" i="21" s="1"/>
  <c r="D7887" i="21" s="1"/>
  <c r="D7888" i="21" s="1"/>
  <c r="D7889" i="21" s="1"/>
  <c r="D7890" i="21" s="1"/>
  <c r="D7891" i="21" s="1"/>
  <c r="D7892" i="21" s="1"/>
  <c r="D7893" i="21" s="1"/>
  <c r="D7894" i="21" s="1"/>
  <c r="D7895" i="21" s="1"/>
  <c r="D7896" i="21" s="1"/>
  <c r="D7897" i="21" s="1"/>
  <c r="D7898" i="21" s="1"/>
  <c r="D7899" i="21" s="1"/>
  <c r="D7900" i="21" s="1"/>
  <c r="D7901" i="21" s="1"/>
  <c r="D7902" i="21" s="1"/>
  <c r="D7903" i="21" s="1"/>
  <c r="D7904" i="21" s="1"/>
  <c r="D7905" i="21" s="1"/>
  <c r="D7906" i="21" s="1"/>
  <c r="D7907" i="21" s="1"/>
  <c r="D7908" i="21" s="1"/>
  <c r="D7909" i="21" s="1"/>
  <c r="D7910" i="21" s="1"/>
  <c r="D7911" i="21" s="1"/>
  <c r="D7912" i="21" s="1"/>
  <c r="D7913" i="21" s="1"/>
  <c r="D7914" i="21" s="1"/>
  <c r="D7915" i="21" s="1"/>
  <c r="D7916" i="21" s="1"/>
  <c r="D7917" i="21" s="1"/>
  <c r="D7918" i="21" s="1"/>
  <c r="D7919" i="21" s="1"/>
  <c r="D7920" i="21" s="1"/>
  <c r="D7921" i="21" s="1"/>
  <c r="D7922" i="21" s="1"/>
  <c r="D7923" i="21" s="1"/>
  <c r="D7924" i="21" s="1"/>
  <c r="D7925" i="21" s="1"/>
  <c r="D7926" i="21" s="1"/>
  <c r="D7927" i="21" s="1"/>
  <c r="D7928" i="21" s="1"/>
  <c r="D7929" i="21" s="1"/>
  <c r="D7930" i="21" s="1"/>
  <c r="D7931" i="21" s="1"/>
  <c r="D7932" i="21" s="1"/>
  <c r="D7933" i="21" s="1"/>
  <c r="D7934" i="21" s="1"/>
  <c r="D7935" i="21" s="1"/>
  <c r="D7936" i="21" s="1"/>
  <c r="D7937" i="21" s="1"/>
  <c r="D7938" i="21" s="1"/>
  <c r="D7939" i="21" s="1"/>
  <c r="D7940" i="21" s="1"/>
  <c r="D7941" i="21" s="1"/>
  <c r="D7942" i="21" s="1"/>
  <c r="D7943" i="21" s="1"/>
  <c r="D7944" i="21" s="1"/>
  <c r="D7945" i="21" s="1"/>
  <c r="D7946" i="21" s="1"/>
  <c r="D7947" i="21" s="1"/>
  <c r="D7948" i="21" s="1"/>
  <c r="D7949" i="21" s="1"/>
  <c r="D7950" i="21" s="1"/>
  <c r="D7951" i="21" s="1"/>
  <c r="D7952" i="21" s="1"/>
  <c r="D7953" i="21" s="1"/>
  <c r="D7954" i="21" s="1"/>
  <c r="D7955" i="21" s="1"/>
  <c r="D7956" i="21" s="1"/>
  <c r="D7957" i="21" s="1"/>
  <c r="D7958" i="21" s="1"/>
  <c r="D7959" i="21" s="1"/>
  <c r="D7960" i="21" s="1"/>
  <c r="D7961" i="21" s="1"/>
  <c r="D7962" i="21" s="1"/>
  <c r="D7963" i="21" s="1"/>
  <c r="D7964" i="21" s="1"/>
  <c r="D7965" i="21" s="1"/>
  <c r="D7966" i="21" s="1"/>
  <c r="D7967" i="21" s="1"/>
  <c r="D7968" i="21" s="1"/>
  <c r="D7969" i="21" s="1"/>
  <c r="D7970" i="21" s="1"/>
  <c r="D7971" i="21" s="1"/>
  <c r="D7972" i="21" s="1"/>
  <c r="D7973" i="21" s="1"/>
  <c r="D7974" i="21" s="1"/>
  <c r="D7975" i="21" s="1"/>
  <c r="D7976" i="21" s="1"/>
  <c r="D7977" i="21" s="1"/>
  <c r="D7978" i="21" s="1"/>
  <c r="D7979" i="21" s="1"/>
  <c r="D7980" i="21" s="1"/>
  <c r="D7981" i="21" s="1"/>
  <c r="D7982" i="21" s="1"/>
  <c r="D7983" i="21" s="1"/>
  <c r="D7984" i="21" s="1"/>
  <c r="D7985" i="21" s="1"/>
  <c r="D7986" i="21" s="1"/>
  <c r="D7987" i="21" s="1"/>
  <c r="D7988" i="21" s="1"/>
  <c r="D7989" i="21" s="1"/>
  <c r="D7990" i="21" s="1"/>
  <c r="D7991" i="21" s="1"/>
  <c r="D7992" i="21" s="1"/>
  <c r="D7993" i="21" s="1"/>
  <c r="D7994" i="21" s="1"/>
  <c r="D7995" i="21" s="1"/>
  <c r="D7996" i="21" s="1"/>
  <c r="D7997" i="21" s="1"/>
  <c r="D7998" i="21" s="1"/>
  <c r="D7999" i="21" s="1"/>
  <c r="D8000" i="21" s="1"/>
  <c r="D8001" i="21" s="1"/>
  <c r="D8002" i="21" s="1"/>
  <c r="D8003" i="21" s="1"/>
  <c r="D8004" i="21" s="1"/>
  <c r="D8005" i="21" s="1"/>
  <c r="D8006" i="21" s="1"/>
  <c r="D8007" i="21" s="1"/>
  <c r="D8008" i="21" s="1"/>
  <c r="D8009" i="21" s="1"/>
  <c r="D8010" i="21" s="1"/>
  <c r="D8011" i="21" s="1"/>
  <c r="D8012" i="21" s="1"/>
  <c r="D8013" i="21" s="1"/>
  <c r="D8014" i="21" s="1"/>
  <c r="D8015" i="21" s="1"/>
  <c r="D8016" i="21" s="1"/>
  <c r="D8017" i="21" s="1"/>
  <c r="D8018" i="21" s="1"/>
  <c r="D8019" i="21" s="1"/>
  <c r="D8020" i="21" s="1"/>
  <c r="D8021" i="21" s="1"/>
  <c r="D8022" i="21" s="1"/>
  <c r="D8023" i="21" s="1"/>
  <c r="D8024" i="21" s="1"/>
  <c r="D8025" i="21" s="1"/>
  <c r="D8026" i="21" s="1"/>
  <c r="D8027" i="21" s="1"/>
  <c r="D8028" i="21" s="1"/>
  <c r="D8029" i="21" s="1"/>
  <c r="D8030" i="21" s="1"/>
  <c r="D8031" i="21" s="1"/>
  <c r="D8032" i="21" s="1"/>
  <c r="D8034" i="21"/>
  <c r="D8035" i="21" s="1"/>
  <c r="D8036" i="21" s="1"/>
  <c r="D8037" i="21" s="1"/>
  <c r="D8038" i="21" s="1"/>
  <c r="D8039" i="21" s="1"/>
  <c r="D8040" i="21" s="1"/>
  <c r="D8041" i="21" s="1"/>
  <c r="D8042" i="21" s="1"/>
  <c r="D8043" i="21" s="1"/>
  <c r="D8044" i="21" s="1"/>
  <c r="D8045" i="21" s="1"/>
  <c r="D8046" i="21" s="1"/>
  <c r="D8047" i="21" s="1"/>
  <c r="D8048" i="21" s="1"/>
  <c r="D8049" i="21" s="1"/>
  <c r="D8050" i="21" s="1"/>
  <c r="D8051" i="21" s="1"/>
  <c r="D8052" i="21" s="1"/>
  <c r="D8053" i="21" s="1"/>
  <c r="D8054" i="21" s="1"/>
  <c r="D8055" i="21" s="1"/>
  <c r="D8056" i="21" s="1"/>
  <c r="D8057" i="21" s="1"/>
  <c r="D8058" i="21" s="1"/>
  <c r="D8059" i="21" s="1"/>
  <c r="D8060" i="21" s="1"/>
  <c r="D8061" i="21" s="1"/>
  <c r="D8062" i="21" s="1"/>
  <c r="D8063" i="21" s="1"/>
  <c r="D8064" i="21" s="1"/>
  <c r="D8065" i="21" s="1"/>
  <c r="D8066" i="21" s="1"/>
  <c r="D8067" i="21" s="1"/>
  <c r="D8068" i="21" s="1"/>
  <c r="D8069" i="21" s="1"/>
  <c r="D8070" i="21" s="1"/>
  <c r="D8071" i="21" s="1"/>
  <c r="D8072" i="21" s="1"/>
  <c r="D8073" i="21" s="1"/>
  <c r="D8074" i="21" s="1"/>
  <c r="D8075" i="21" s="1"/>
  <c r="D8076" i="21" s="1"/>
  <c r="D8077" i="21" s="1"/>
  <c r="D8078" i="21" s="1"/>
  <c r="D8079" i="21" s="1"/>
  <c r="D8080" i="21" s="1"/>
  <c r="D8081" i="21" s="1"/>
  <c r="D8082" i="21" s="1"/>
  <c r="D8083" i="21" s="1"/>
  <c r="D8084" i="21" s="1"/>
  <c r="D8085" i="21" s="1"/>
  <c r="D8086" i="21" s="1"/>
  <c r="D8087" i="21" s="1"/>
  <c r="D8088" i="21" s="1"/>
  <c r="D8089" i="21" s="1"/>
  <c r="D8090" i="21" s="1"/>
  <c r="D8091" i="21" s="1"/>
  <c r="D8092" i="21" s="1"/>
  <c r="D8093" i="21" s="1"/>
  <c r="D8094" i="21" s="1"/>
  <c r="D8095" i="21" s="1"/>
  <c r="D8096" i="21" s="1"/>
  <c r="D8097" i="21" s="1"/>
  <c r="D8098" i="21" s="1"/>
  <c r="D8099" i="21" s="1"/>
  <c r="D8100" i="21" s="1"/>
  <c r="D8101" i="21" s="1"/>
  <c r="D8102" i="21" s="1"/>
  <c r="D8103" i="21" s="1"/>
  <c r="D8104" i="21" s="1"/>
  <c r="D8105" i="21" s="1"/>
  <c r="D8106" i="21" s="1"/>
  <c r="D8107" i="21" s="1"/>
  <c r="D8108" i="21" s="1"/>
  <c r="D8109" i="21" s="1"/>
  <c r="D8110" i="21" s="1"/>
  <c r="D8111" i="21" s="1"/>
  <c r="D8112" i="21" s="1"/>
  <c r="D8113" i="21" s="1"/>
  <c r="D8114" i="21" s="1"/>
  <c r="D8115" i="21" s="1"/>
  <c r="D8116" i="21" s="1"/>
  <c r="D8117" i="21" s="1"/>
  <c r="D8118" i="21" s="1"/>
  <c r="D8119" i="21" s="1"/>
  <c r="D8120" i="21" s="1"/>
  <c r="D8121" i="21" s="1"/>
  <c r="D8122" i="21" s="1"/>
  <c r="D8123" i="21" s="1"/>
  <c r="D8124" i="21" s="1"/>
  <c r="D8125" i="21" s="1"/>
  <c r="D8126" i="21" s="1"/>
  <c r="D8127" i="21" s="1"/>
  <c r="D8128" i="21" s="1"/>
  <c r="D8129" i="21" s="1"/>
  <c r="D8130" i="21" s="1"/>
  <c r="D8131" i="21" s="1"/>
  <c r="D8132" i="21" s="1"/>
  <c r="D8133" i="21" s="1"/>
  <c r="D8134" i="21" s="1"/>
  <c r="D8135" i="21" s="1"/>
  <c r="D8136" i="21" s="1"/>
  <c r="D8137" i="21" s="1"/>
  <c r="D8138" i="21" s="1"/>
  <c r="D8139" i="21" s="1"/>
  <c r="D8140" i="21" s="1"/>
  <c r="D8141" i="21" s="1"/>
  <c r="D8142" i="21" s="1"/>
  <c r="D8143" i="21" s="1"/>
  <c r="D8144" i="21" s="1"/>
  <c r="D8145" i="21" s="1"/>
  <c r="D8146" i="21" s="1"/>
  <c r="D8147" i="21" s="1"/>
  <c r="D8148" i="21" s="1"/>
  <c r="D8149" i="21" s="1"/>
  <c r="D8150" i="21" s="1"/>
  <c r="D8151" i="21" s="1"/>
  <c r="D8152" i="21" s="1"/>
  <c r="D8153" i="21" s="1"/>
  <c r="D8154" i="21" s="1"/>
  <c r="D8155" i="21" s="1"/>
  <c r="D8156" i="21" s="1"/>
  <c r="D8157" i="21" s="1"/>
  <c r="D8158" i="21" s="1"/>
  <c r="D8159" i="21" s="1"/>
  <c r="D8160" i="21" s="1"/>
  <c r="D8161" i="21" s="1"/>
  <c r="D8162" i="21" s="1"/>
  <c r="D8163" i="21" s="1"/>
  <c r="D8164" i="21" s="1"/>
  <c r="D8165" i="21" s="1"/>
  <c r="D8166" i="21" s="1"/>
  <c r="D8167" i="21" s="1"/>
  <c r="D8168" i="21" s="1"/>
  <c r="D8169" i="21" s="1"/>
  <c r="D8170" i="21" s="1"/>
  <c r="D8171" i="21" s="1"/>
  <c r="D8172" i="21" s="1"/>
  <c r="D8173" i="21" s="1"/>
  <c r="D8174" i="21" s="1"/>
  <c r="D8175" i="21" s="1"/>
  <c r="D8176" i="21" s="1"/>
  <c r="D8177" i="21" s="1"/>
  <c r="D8178" i="21" s="1"/>
  <c r="D8179" i="21" s="1"/>
  <c r="D8180" i="21" s="1"/>
  <c r="D8181" i="21" s="1"/>
  <c r="D8182" i="21" s="1"/>
  <c r="D8183" i="21" s="1"/>
  <c r="D8184" i="21" s="1"/>
  <c r="D8185" i="21" s="1"/>
  <c r="D8186" i="21" s="1"/>
  <c r="D8187" i="21" s="1"/>
  <c r="D8188" i="21" s="1"/>
  <c r="D8189" i="21" s="1"/>
  <c r="D8190" i="21" s="1"/>
  <c r="D8191" i="21" s="1"/>
  <c r="D8192" i="21" s="1"/>
  <c r="D8193" i="21" s="1"/>
  <c r="D8194" i="21" s="1"/>
  <c r="D8195" i="21" s="1"/>
  <c r="D8196" i="21" s="1"/>
  <c r="D8197" i="21" s="1"/>
  <c r="D8198" i="21" s="1"/>
  <c r="D8199" i="21" s="1"/>
  <c r="D8200" i="21" s="1"/>
  <c r="D8201" i="21" s="1"/>
  <c r="D8202" i="21" s="1"/>
  <c r="D8203" i="21" s="1"/>
  <c r="D8204" i="21" s="1"/>
  <c r="D8205" i="21" s="1"/>
  <c r="D8206" i="21" s="1"/>
  <c r="D8207" i="21" s="1"/>
  <c r="D8208" i="21" s="1"/>
  <c r="D8209" i="21" s="1"/>
  <c r="D8210" i="21" s="1"/>
  <c r="D8211" i="21" s="1"/>
  <c r="D8212" i="21" s="1"/>
  <c r="D8213" i="21" s="1"/>
  <c r="D8214" i="21" s="1"/>
  <c r="D8215" i="21" s="1"/>
  <c r="D8216" i="21" s="1"/>
  <c r="D8217" i="21" s="1"/>
  <c r="D8218" i="21" s="1"/>
  <c r="D8219" i="21" s="1"/>
  <c r="D8220" i="21" s="1"/>
  <c r="D8221" i="21" s="1"/>
  <c r="D8222" i="21" s="1"/>
  <c r="D8223" i="21" s="1"/>
  <c r="D8224" i="21" s="1"/>
  <c r="D8225" i="21" s="1"/>
  <c r="D8226" i="21" s="1"/>
  <c r="D8227" i="21" s="1"/>
  <c r="D8228" i="21" s="1"/>
  <c r="D8229" i="21" s="1"/>
  <c r="D8230" i="21" s="1"/>
  <c r="D8231" i="21" s="1"/>
  <c r="D8232" i="21" s="1"/>
  <c r="D8233" i="21" s="1"/>
  <c r="D8234" i="21" s="1"/>
  <c r="D8235" i="21" s="1"/>
  <c r="D8236" i="21" s="1"/>
  <c r="D8237" i="21" s="1"/>
  <c r="D8238" i="21" s="1"/>
  <c r="D8239" i="21" s="1"/>
  <c r="D8240" i="21" s="1"/>
  <c r="D8241" i="21" s="1"/>
  <c r="D8242" i="21" s="1"/>
  <c r="D8243" i="21" s="1"/>
  <c r="D8244" i="21" s="1"/>
  <c r="D8245" i="21" s="1"/>
  <c r="D8246" i="21" s="1"/>
  <c r="D8247" i="21" s="1"/>
  <c r="D8248" i="21" s="1"/>
  <c r="D8249" i="21" s="1"/>
  <c r="D8250" i="21" s="1"/>
  <c r="D8251" i="21" s="1"/>
  <c r="D8252" i="21" s="1"/>
  <c r="D8253" i="21" s="1"/>
  <c r="D8254" i="21" s="1"/>
  <c r="D8255" i="21" s="1"/>
  <c r="D8256" i="21" s="1"/>
  <c r="D8257" i="21" s="1"/>
  <c r="D8258" i="21" s="1"/>
  <c r="D8259" i="21" s="1"/>
  <c r="D8260" i="21" s="1"/>
  <c r="D8261" i="21" s="1"/>
  <c r="D8262" i="21" s="1"/>
  <c r="D8263" i="21" s="1"/>
  <c r="D8264" i="21" s="1"/>
  <c r="D8265" i="21" s="1"/>
  <c r="D8266" i="21" s="1"/>
  <c r="D8267" i="21" s="1"/>
  <c r="D8268" i="21" s="1"/>
  <c r="D8269" i="21" s="1"/>
  <c r="D8270" i="21" s="1"/>
  <c r="D8271" i="21" s="1"/>
  <c r="D8272" i="21" s="1"/>
  <c r="D8273" i="21" s="1"/>
  <c r="D8274" i="21" s="1"/>
  <c r="D8275" i="21" s="1"/>
  <c r="D8276" i="21" s="1"/>
  <c r="D8277" i="21" s="1"/>
  <c r="D8278" i="21" s="1"/>
  <c r="D8279" i="21" s="1"/>
  <c r="D8280" i="21" s="1"/>
  <c r="D8281" i="21" s="1"/>
  <c r="D8282" i="21" s="1"/>
  <c r="D8283" i="21" s="1"/>
  <c r="D8284" i="21" s="1"/>
  <c r="D8285" i="21" s="1"/>
  <c r="D8286" i="21" s="1"/>
  <c r="D8287" i="21" s="1"/>
  <c r="D8288" i="21" s="1"/>
  <c r="D8289" i="21" s="1"/>
  <c r="D8290" i="21" s="1"/>
  <c r="D8291" i="21" s="1"/>
  <c r="D8292" i="21" s="1"/>
  <c r="D8293" i="21" s="1"/>
  <c r="D8294" i="21" s="1"/>
  <c r="D8295" i="21" s="1"/>
  <c r="D8296" i="21" s="1"/>
  <c r="D8297" i="21" s="1"/>
  <c r="D8298" i="21" s="1"/>
  <c r="D8299" i="21" s="1"/>
  <c r="D8300" i="21" s="1"/>
  <c r="D8301" i="21" s="1"/>
  <c r="D8302" i="21" s="1"/>
  <c r="D8303" i="21" s="1"/>
  <c r="D8304" i="21" s="1"/>
  <c r="D8305" i="21" s="1"/>
  <c r="D8306" i="21" s="1"/>
  <c r="D8307" i="21" s="1"/>
  <c r="D8308" i="21" s="1"/>
  <c r="D8309" i="21" s="1"/>
  <c r="D8310" i="21" s="1"/>
  <c r="D8311" i="21" s="1"/>
  <c r="D8312" i="21" s="1"/>
  <c r="D8313" i="21" s="1"/>
  <c r="D8314" i="21" s="1"/>
  <c r="D8315" i="21" s="1"/>
  <c r="D8316" i="21" s="1"/>
  <c r="D8317" i="21" s="1"/>
  <c r="D8318" i="21" s="1"/>
  <c r="D8319" i="21" s="1"/>
  <c r="D8320" i="21" s="1"/>
  <c r="D8321" i="21" s="1"/>
  <c r="D8322" i="21" s="1"/>
  <c r="D8323" i="21" s="1"/>
  <c r="D8324" i="21" s="1"/>
  <c r="D8325" i="21" s="1"/>
  <c r="D8326" i="21" s="1"/>
  <c r="D8327" i="21" s="1"/>
  <c r="D8328" i="21" s="1"/>
  <c r="D8329" i="21" s="1"/>
  <c r="D8330" i="21" s="1"/>
  <c r="D8331" i="21" s="1"/>
  <c r="D8332" i="21" s="1"/>
  <c r="D8333" i="21" s="1"/>
  <c r="D8334" i="21" s="1"/>
  <c r="D8335" i="21" s="1"/>
  <c r="D8336" i="21" s="1"/>
  <c r="D8337" i="21" s="1"/>
  <c r="D8338" i="21" s="1"/>
  <c r="D8339" i="21" s="1"/>
  <c r="D8340" i="21" s="1"/>
  <c r="D8341" i="21" s="1"/>
  <c r="D8342" i="21" s="1"/>
  <c r="D8343" i="21" s="1"/>
  <c r="D8344" i="21" s="1"/>
  <c r="D8345" i="21" s="1"/>
  <c r="D8346" i="21" s="1"/>
  <c r="D8347" i="21" s="1"/>
  <c r="D8348" i="21" s="1"/>
  <c r="D8349" i="21" s="1"/>
  <c r="D8350" i="21" s="1"/>
  <c r="D8351" i="21" s="1"/>
  <c r="D8352" i="21" s="1"/>
  <c r="D8353" i="21" s="1"/>
  <c r="D8354" i="21" s="1"/>
  <c r="D8355" i="21" s="1"/>
  <c r="D8356" i="21" s="1"/>
  <c r="D8357" i="21" s="1"/>
  <c r="D8358" i="21" s="1"/>
  <c r="D8359" i="21" s="1"/>
  <c r="D8360" i="21" s="1"/>
  <c r="D8361" i="21" s="1"/>
  <c r="D8362" i="21" s="1"/>
  <c r="D8363" i="21" s="1"/>
  <c r="D8364" i="21" s="1"/>
  <c r="D8365" i="21" s="1"/>
  <c r="D8366" i="21" s="1"/>
  <c r="D8367" i="21" s="1"/>
  <c r="D8368" i="21" s="1"/>
  <c r="D8369" i="21" s="1"/>
  <c r="D8370" i="21" s="1"/>
  <c r="D8371" i="21" s="1"/>
  <c r="D8372" i="21" s="1"/>
  <c r="D8373" i="21" s="1"/>
  <c r="D8374" i="21" s="1"/>
  <c r="D8375" i="21" s="1"/>
  <c r="D8376" i="21" s="1"/>
  <c r="D8377" i="21" s="1"/>
  <c r="D8378" i="21" s="1"/>
  <c r="D8379" i="21" s="1"/>
  <c r="D8380" i="21" s="1"/>
  <c r="D8381" i="21" s="1"/>
  <c r="D8382" i="21" s="1"/>
  <c r="D8383" i="21" s="1"/>
  <c r="D8384" i="21" s="1"/>
  <c r="D8385" i="21" s="1"/>
  <c r="D8386" i="21" s="1"/>
  <c r="D8387" i="21" s="1"/>
  <c r="D8388" i="21" s="1"/>
  <c r="D8389" i="21" s="1"/>
  <c r="D8390" i="21" s="1"/>
  <c r="D8391" i="21" s="1"/>
  <c r="D8392" i="21" s="1"/>
  <c r="D8393" i="21" s="1"/>
  <c r="D8394" i="21" s="1"/>
  <c r="D8395" i="21" s="1"/>
  <c r="D8396" i="21" s="1"/>
  <c r="D8397" i="21" s="1"/>
  <c r="D9130" i="21"/>
  <c r="D9131" i="21" s="1"/>
  <c r="D9132" i="21" s="1"/>
  <c r="D9133" i="21" s="1"/>
  <c r="D9134" i="21" s="1"/>
  <c r="D9135" i="21" s="1"/>
  <c r="D9136" i="21" s="1"/>
  <c r="D9137" i="21" s="1"/>
  <c r="D9138" i="21" s="1"/>
  <c r="D9139" i="21" s="1"/>
  <c r="D9140" i="21" s="1"/>
  <c r="D9141" i="21" s="1"/>
  <c r="D9142" i="21" s="1"/>
  <c r="D9143" i="21" s="1"/>
  <c r="D9144" i="21" s="1"/>
  <c r="D9145" i="21" s="1"/>
  <c r="D9146" i="21" s="1"/>
  <c r="D9147" i="21" s="1"/>
  <c r="D9148" i="21" s="1"/>
  <c r="D9149" i="21" s="1"/>
  <c r="D9150" i="21" s="1"/>
  <c r="D9151" i="21" s="1"/>
  <c r="D9152" i="21" s="1"/>
  <c r="D9153" i="21" s="1"/>
  <c r="D9154" i="21" s="1"/>
  <c r="D9155" i="21" s="1"/>
  <c r="D9156" i="21" s="1"/>
  <c r="D9157" i="21" s="1"/>
  <c r="D9158" i="21" s="1"/>
  <c r="D9159" i="21" s="1"/>
  <c r="D9160" i="21" s="1"/>
  <c r="D9161" i="21" s="1"/>
  <c r="D9162" i="21" s="1"/>
  <c r="D9163" i="21" s="1"/>
  <c r="D9164" i="21" s="1"/>
  <c r="D9165" i="21" s="1"/>
  <c r="D9166" i="21" s="1"/>
  <c r="D9167" i="21" s="1"/>
  <c r="D9168" i="21" s="1"/>
  <c r="D9169" i="21" s="1"/>
  <c r="D9170" i="21" s="1"/>
  <c r="D9171" i="21" s="1"/>
  <c r="D9172" i="21" s="1"/>
  <c r="D9173" i="21" s="1"/>
  <c r="D9174" i="21" s="1"/>
  <c r="D9175" i="21" s="1"/>
  <c r="D9176" i="21" s="1"/>
  <c r="D9177" i="21" s="1"/>
  <c r="D9178" i="21" s="1"/>
  <c r="D9179" i="21" s="1"/>
  <c r="D9180" i="21" s="1"/>
  <c r="D9181" i="21" s="1"/>
  <c r="D9182" i="21" s="1"/>
  <c r="D9183" i="21" s="1"/>
  <c r="D9184" i="21" s="1"/>
  <c r="D9185" i="21" s="1"/>
  <c r="D9186" i="21" s="1"/>
  <c r="D9187" i="21" s="1"/>
  <c r="D9188" i="21" s="1"/>
  <c r="D9189" i="21" s="1"/>
  <c r="D9190" i="21" s="1"/>
  <c r="D9191" i="21" s="1"/>
  <c r="D9192" i="21" s="1"/>
  <c r="D9193" i="21" s="1"/>
  <c r="D9194" i="21" s="1"/>
  <c r="D9195" i="21" s="1"/>
  <c r="D9196" i="21" s="1"/>
  <c r="D9197" i="21" s="1"/>
  <c r="D9198" i="21" s="1"/>
  <c r="D9199" i="21" s="1"/>
  <c r="D9200" i="21" s="1"/>
  <c r="D9201" i="21" s="1"/>
  <c r="D9202" i="21" s="1"/>
  <c r="D9203" i="21" s="1"/>
  <c r="D9204" i="21" s="1"/>
  <c r="D9205" i="21" s="1"/>
  <c r="D9206" i="21" s="1"/>
  <c r="D9207" i="21" s="1"/>
  <c r="D9208" i="21" s="1"/>
  <c r="D9209" i="21" s="1"/>
  <c r="D9210" i="21" s="1"/>
  <c r="D9211" i="21" s="1"/>
  <c r="D9212" i="21" s="1"/>
  <c r="D9213" i="21" s="1"/>
  <c r="D9214" i="21" s="1"/>
  <c r="D9215" i="21" s="1"/>
  <c r="D9216" i="21" s="1"/>
  <c r="D9217" i="21" s="1"/>
  <c r="D9218" i="21" s="1"/>
  <c r="D9219" i="21" s="1"/>
  <c r="D9220" i="21" s="1"/>
  <c r="D9221" i="21" s="1"/>
  <c r="D9222" i="21" s="1"/>
  <c r="D9223" i="21" s="1"/>
  <c r="D9224" i="21" s="1"/>
  <c r="D9225" i="21" s="1"/>
  <c r="D9226" i="21" s="1"/>
  <c r="D9227" i="21" s="1"/>
  <c r="D9228" i="21" s="1"/>
  <c r="D9229" i="21" s="1"/>
  <c r="D9230" i="21" s="1"/>
  <c r="D9231" i="21" s="1"/>
  <c r="D9232" i="21" s="1"/>
  <c r="D9233" i="21" s="1"/>
  <c r="D9234" i="21" s="1"/>
  <c r="D9235" i="21" s="1"/>
  <c r="D9236" i="21" s="1"/>
  <c r="D9237" i="21" s="1"/>
  <c r="D9238" i="21" s="1"/>
  <c r="D9239" i="21" s="1"/>
  <c r="D9240" i="21" s="1"/>
  <c r="D9241" i="21" s="1"/>
  <c r="D9242" i="21" s="1"/>
  <c r="D9243" i="21" s="1"/>
  <c r="D9244" i="21" s="1"/>
  <c r="D9245" i="21" s="1"/>
  <c r="D9246" i="21" s="1"/>
  <c r="D9247" i="21" s="1"/>
  <c r="D9248" i="21" s="1"/>
  <c r="D9249" i="21" s="1"/>
  <c r="D9250" i="21" s="1"/>
  <c r="D9251" i="21" s="1"/>
  <c r="D9252" i="21" s="1"/>
  <c r="D9253" i="21" s="1"/>
  <c r="D9254" i="21" s="1"/>
  <c r="D9255" i="21" s="1"/>
  <c r="D9256" i="21" s="1"/>
  <c r="D9257" i="21" s="1"/>
  <c r="D9258" i="21" s="1"/>
  <c r="D9259" i="21" s="1"/>
  <c r="D9260" i="21" s="1"/>
  <c r="D9261" i="21" s="1"/>
  <c r="D9262" i="21" s="1"/>
  <c r="D9263" i="21" s="1"/>
  <c r="D9264" i="21" s="1"/>
  <c r="D9265" i="21" s="1"/>
  <c r="D9266" i="21" s="1"/>
  <c r="D9267" i="21" s="1"/>
  <c r="D9268" i="21" s="1"/>
  <c r="D9269" i="21" s="1"/>
  <c r="D9270" i="21" s="1"/>
  <c r="D9271" i="21" s="1"/>
  <c r="D9272" i="21" s="1"/>
  <c r="D9273" i="21" s="1"/>
  <c r="D9274" i="21" s="1"/>
  <c r="D9275" i="21" s="1"/>
  <c r="D9276" i="21" s="1"/>
  <c r="D9277" i="21" s="1"/>
  <c r="D9278" i="21" s="1"/>
  <c r="D9279" i="21" s="1"/>
  <c r="D9280" i="21" s="1"/>
  <c r="D9281" i="21" s="1"/>
  <c r="D9282" i="21" s="1"/>
  <c r="D9283" i="21" s="1"/>
  <c r="D9284" i="21" s="1"/>
  <c r="D9285" i="21" s="1"/>
  <c r="D9286" i="21" s="1"/>
  <c r="D9287" i="21" s="1"/>
  <c r="D9288" i="21" s="1"/>
  <c r="D9289" i="21" s="1"/>
  <c r="D9290" i="21" s="1"/>
  <c r="D9291" i="21" s="1"/>
  <c r="D9292" i="21" s="1"/>
  <c r="D9293" i="21" s="1"/>
  <c r="D9294" i="21" s="1"/>
  <c r="D9295" i="21" s="1"/>
  <c r="D9296" i="21" s="1"/>
  <c r="D9297" i="21" s="1"/>
  <c r="D9298" i="21" s="1"/>
  <c r="D9299" i="21" s="1"/>
  <c r="D9300" i="21" s="1"/>
  <c r="D9301" i="21" s="1"/>
  <c r="D9302" i="21" s="1"/>
  <c r="D9303" i="21" s="1"/>
  <c r="D9304" i="21" s="1"/>
  <c r="D9305" i="21" s="1"/>
  <c r="D9306" i="21" s="1"/>
  <c r="D9307" i="21" s="1"/>
  <c r="D9308" i="21" s="1"/>
  <c r="D9309" i="21" s="1"/>
  <c r="D9310" i="21" s="1"/>
  <c r="D9311" i="21" s="1"/>
  <c r="D9312" i="21" s="1"/>
  <c r="D9313" i="21" s="1"/>
  <c r="D9314" i="21" s="1"/>
  <c r="D9315" i="21" s="1"/>
  <c r="D9316" i="21" s="1"/>
  <c r="D9317" i="21" s="1"/>
  <c r="D9318" i="21" s="1"/>
  <c r="D9319" i="21" s="1"/>
  <c r="D9320" i="21" s="1"/>
  <c r="D9321" i="21" s="1"/>
  <c r="D9322" i="21" s="1"/>
  <c r="D9323" i="21" s="1"/>
  <c r="D9324" i="21" s="1"/>
  <c r="D9325" i="21" s="1"/>
  <c r="D9326" i="21" s="1"/>
  <c r="D9327" i="21" s="1"/>
  <c r="D9328" i="21" s="1"/>
  <c r="D9329" i="21" s="1"/>
  <c r="D9330" i="21" s="1"/>
  <c r="D9331" i="21" s="1"/>
  <c r="D9332" i="21" s="1"/>
  <c r="D9333" i="21" s="1"/>
  <c r="D9334" i="21" s="1"/>
  <c r="D9335" i="21" s="1"/>
  <c r="D9336" i="21" s="1"/>
  <c r="D9337" i="21" s="1"/>
  <c r="D9338" i="21" s="1"/>
  <c r="D9339" i="21" s="1"/>
  <c r="D9340" i="21" s="1"/>
  <c r="D9341" i="21" s="1"/>
  <c r="D9342" i="21" s="1"/>
  <c r="D9343" i="21" s="1"/>
  <c r="D9344" i="21" s="1"/>
  <c r="D9345" i="21" s="1"/>
  <c r="D9346" i="21" s="1"/>
  <c r="D9347" i="21" s="1"/>
  <c r="D9348" i="21" s="1"/>
  <c r="D9349" i="21" s="1"/>
  <c r="D9350" i="21" s="1"/>
  <c r="D9351" i="21" s="1"/>
  <c r="D9352" i="21" s="1"/>
  <c r="D9353" i="21" s="1"/>
  <c r="D9354" i="21" s="1"/>
  <c r="D9355" i="21" s="1"/>
  <c r="D9356" i="21" s="1"/>
  <c r="D9357" i="21" s="1"/>
  <c r="D9358" i="21" s="1"/>
  <c r="D9359" i="21" s="1"/>
  <c r="D9360" i="21" s="1"/>
  <c r="D9361" i="21" s="1"/>
  <c r="D9362" i="21" s="1"/>
  <c r="D9363" i="21" s="1"/>
  <c r="D9364" i="21" s="1"/>
  <c r="D9365" i="21" s="1"/>
  <c r="D9366" i="21" s="1"/>
  <c r="D9367" i="21" s="1"/>
  <c r="D9368" i="21" s="1"/>
  <c r="D9369" i="21" s="1"/>
  <c r="D9370" i="21" s="1"/>
  <c r="D9371" i="21" s="1"/>
  <c r="D9372" i="21" s="1"/>
  <c r="D9373" i="21" s="1"/>
  <c r="D9374" i="21" s="1"/>
  <c r="D9375" i="21" s="1"/>
  <c r="D9376" i="21" s="1"/>
  <c r="D9377" i="21" s="1"/>
  <c r="D9378" i="21" s="1"/>
  <c r="D9379" i="21" s="1"/>
  <c r="D9380" i="21" s="1"/>
  <c r="D9381" i="21" s="1"/>
  <c r="D9382" i="21" s="1"/>
  <c r="D9383" i="21" s="1"/>
  <c r="D9384" i="21" s="1"/>
  <c r="D9385" i="21" s="1"/>
  <c r="D9386" i="21" s="1"/>
  <c r="D9387" i="21" s="1"/>
  <c r="D9388" i="21" s="1"/>
  <c r="D9389" i="21" s="1"/>
  <c r="D9390" i="21" s="1"/>
  <c r="D9391" i="21" s="1"/>
  <c r="D9392" i="21" s="1"/>
  <c r="D9393" i="21" s="1"/>
  <c r="D9394" i="21" s="1"/>
  <c r="D9395" i="21" s="1"/>
  <c r="D9396" i="21" s="1"/>
  <c r="D9397" i="21" s="1"/>
  <c r="D9398" i="21" s="1"/>
  <c r="D9399" i="21" s="1"/>
  <c r="D9400" i="21" s="1"/>
  <c r="D9401" i="21" s="1"/>
  <c r="D9402" i="21" s="1"/>
  <c r="D9403" i="21" s="1"/>
  <c r="D9404" i="21" s="1"/>
  <c r="D9405" i="21" s="1"/>
  <c r="D9406" i="21" s="1"/>
  <c r="D9407" i="21" s="1"/>
  <c r="D9408" i="21" s="1"/>
  <c r="D9409" i="21" s="1"/>
  <c r="D9410" i="21" s="1"/>
  <c r="D9411" i="21" s="1"/>
  <c r="D9412" i="21" s="1"/>
  <c r="D9413" i="21" s="1"/>
  <c r="D9414" i="21" s="1"/>
  <c r="D9415" i="21" s="1"/>
  <c r="D9416" i="21" s="1"/>
  <c r="D9417" i="21" s="1"/>
  <c r="D9418" i="21" s="1"/>
  <c r="D9419" i="21" s="1"/>
  <c r="D9420" i="21" s="1"/>
  <c r="D9421" i="21" s="1"/>
  <c r="D9422" i="21" s="1"/>
  <c r="D9423" i="21" s="1"/>
  <c r="D9424" i="21" s="1"/>
  <c r="D9425" i="21" s="1"/>
  <c r="D9426" i="21" s="1"/>
  <c r="D9427" i="21" s="1"/>
  <c r="D9428" i="21" s="1"/>
  <c r="D9429" i="21" s="1"/>
  <c r="D9430" i="21" s="1"/>
  <c r="D9431" i="21" s="1"/>
  <c r="D9432" i="21" s="1"/>
  <c r="D9433" i="21" s="1"/>
  <c r="D9434" i="21" s="1"/>
  <c r="D9435" i="21" s="1"/>
  <c r="D9436" i="21" s="1"/>
  <c r="D9437" i="21" s="1"/>
  <c r="D9438" i="21" s="1"/>
  <c r="D9439" i="21" s="1"/>
  <c r="D9440" i="21" s="1"/>
  <c r="D9441" i="21" s="1"/>
  <c r="D9442" i="21" s="1"/>
  <c r="D9443" i="21" s="1"/>
  <c r="D9444" i="21" s="1"/>
  <c r="D9445" i="21" s="1"/>
  <c r="D9446" i="21" s="1"/>
  <c r="D9447" i="21" s="1"/>
  <c r="D9448" i="21" s="1"/>
  <c r="D9449" i="21" s="1"/>
  <c r="D9450" i="21" s="1"/>
  <c r="D9451" i="21" s="1"/>
  <c r="D9452" i="21" s="1"/>
  <c r="D9453" i="21" s="1"/>
  <c r="D9454" i="21" s="1"/>
  <c r="D9455" i="21" s="1"/>
  <c r="D9456" i="21" s="1"/>
  <c r="D9457" i="21" s="1"/>
  <c r="D9458" i="21" s="1"/>
  <c r="D9459" i="21" s="1"/>
  <c r="D9460" i="21" s="1"/>
  <c r="D9461" i="21" s="1"/>
  <c r="D9462" i="21" s="1"/>
  <c r="D9463" i="21" s="1"/>
  <c r="D9464" i="21" s="1"/>
  <c r="D9465" i="21" s="1"/>
  <c r="D9466" i="21" s="1"/>
  <c r="D9467" i="21" s="1"/>
  <c r="D9468" i="21" s="1"/>
  <c r="D9469" i="21" s="1"/>
  <c r="D9470" i="21" s="1"/>
  <c r="D9471" i="21" s="1"/>
  <c r="D9472" i="21" s="1"/>
  <c r="D9473" i="21" s="1"/>
  <c r="D9474" i="21" s="1"/>
  <c r="D9475" i="21" s="1"/>
  <c r="D9476" i="21" s="1"/>
  <c r="D9477" i="21" s="1"/>
  <c r="D9478" i="21" s="1"/>
  <c r="D9479" i="21" s="1"/>
  <c r="D9480" i="21" s="1"/>
  <c r="D9481" i="21" s="1"/>
  <c r="D9482" i="21" s="1"/>
  <c r="D9483" i="21" s="1"/>
  <c r="D9484" i="21" s="1"/>
  <c r="D9485" i="21" s="1"/>
  <c r="D9486" i="21" s="1"/>
  <c r="D9487" i="21" s="1"/>
  <c r="D9488" i="21" s="1"/>
  <c r="D9489" i="21" s="1"/>
  <c r="D9490" i="21" s="1"/>
  <c r="D9491" i="21" s="1"/>
  <c r="D9492" i="21" s="1"/>
  <c r="D8399" i="21"/>
  <c r="D8400" i="21" s="1"/>
  <c r="D8401" i="21" s="1"/>
  <c r="D8402" i="21" s="1"/>
  <c r="D8403" i="21" s="1"/>
  <c r="D8404" i="21" s="1"/>
  <c r="D8405" i="21" s="1"/>
  <c r="D8406" i="21" s="1"/>
  <c r="D8407" i="21" s="1"/>
  <c r="D8408" i="21" s="1"/>
  <c r="D8409" i="21" s="1"/>
  <c r="D8410" i="21" s="1"/>
  <c r="D8411" i="21" s="1"/>
  <c r="D8412" i="21" s="1"/>
  <c r="D8413" i="21" s="1"/>
  <c r="D8414" i="21" s="1"/>
  <c r="D8415" i="21" s="1"/>
  <c r="D8416" i="21" s="1"/>
  <c r="D8417" i="21" s="1"/>
  <c r="D8418" i="21" s="1"/>
  <c r="D8419" i="21" s="1"/>
  <c r="D8420" i="21" s="1"/>
  <c r="D8421" i="21" s="1"/>
  <c r="D8422" i="21" s="1"/>
  <c r="D8423" i="21" s="1"/>
  <c r="D8424" i="21" s="1"/>
  <c r="D8425" i="21" s="1"/>
  <c r="D8426" i="21" s="1"/>
  <c r="D8427" i="21" s="1"/>
  <c r="D8428" i="21" s="1"/>
  <c r="D8429" i="21" s="1"/>
  <c r="D8430" i="21" s="1"/>
  <c r="D8431" i="21" s="1"/>
  <c r="D8432" i="21" s="1"/>
  <c r="D8433" i="21" s="1"/>
  <c r="D8434" i="21" s="1"/>
  <c r="D8435" i="21" s="1"/>
  <c r="D8436" i="21" s="1"/>
  <c r="D8437" i="21" s="1"/>
  <c r="D8438" i="21" s="1"/>
  <c r="D8439" i="21" s="1"/>
  <c r="D8440" i="21" s="1"/>
  <c r="D8441" i="21" s="1"/>
  <c r="D8442" i="21" s="1"/>
  <c r="D8443" i="21" s="1"/>
  <c r="D8444" i="21" s="1"/>
  <c r="D8445" i="21" s="1"/>
  <c r="D8446" i="21" s="1"/>
  <c r="D8447" i="21" s="1"/>
  <c r="D8448" i="21" s="1"/>
  <c r="D8449" i="21" s="1"/>
  <c r="D8450" i="21" s="1"/>
  <c r="D8451" i="21" s="1"/>
  <c r="D8452" i="21" s="1"/>
  <c r="D8453" i="21" s="1"/>
  <c r="D8454" i="21" s="1"/>
  <c r="D8455" i="21" s="1"/>
  <c r="D8456" i="21" s="1"/>
  <c r="D8457" i="21" s="1"/>
  <c r="D8458" i="21" s="1"/>
  <c r="D8459" i="21" s="1"/>
  <c r="D8460" i="21" s="1"/>
  <c r="D8461" i="21" s="1"/>
  <c r="D8462" i="21" s="1"/>
  <c r="D8463" i="21" s="1"/>
  <c r="D8464" i="21" s="1"/>
  <c r="D8465" i="21" s="1"/>
  <c r="D8466" i="21" s="1"/>
  <c r="D8467" i="21" s="1"/>
  <c r="D8468" i="21" s="1"/>
  <c r="D8469" i="21" s="1"/>
  <c r="D8470" i="21" s="1"/>
  <c r="D8471" i="21" s="1"/>
  <c r="D8472" i="21" s="1"/>
  <c r="D8473" i="21" s="1"/>
  <c r="D8474" i="21" s="1"/>
  <c r="D8475" i="21" s="1"/>
  <c r="D8476" i="21" s="1"/>
  <c r="D8477" i="21" s="1"/>
  <c r="D8478" i="21" s="1"/>
  <c r="D8479" i="21" s="1"/>
  <c r="D8480" i="21" s="1"/>
  <c r="D8481" i="21" s="1"/>
  <c r="D8482" i="21" s="1"/>
  <c r="D8483" i="21" s="1"/>
  <c r="D8484" i="21" s="1"/>
  <c r="D8485" i="21" s="1"/>
  <c r="D8486" i="21" s="1"/>
  <c r="D8487" i="21" s="1"/>
  <c r="D8488" i="21" s="1"/>
  <c r="D8489" i="21" s="1"/>
  <c r="D8490" i="21" s="1"/>
  <c r="D8491" i="21" s="1"/>
  <c r="D8492" i="21" s="1"/>
  <c r="D8493" i="21" s="1"/>
  <c r="D8494" i="21" s="1"/>
  <c r="D8495" i="21" s="1"/>
  <c r="D8496" i="21" s="1"/>
  <c r="D8497" i="21" s="1"/>
  <c r="D8498" i="21" s="1"/>
  <c r="D8499" i="21" s="1"/>
  <c r="D8500" i="21" s="1"/>
  <c r="D8501" i="21" s="1"/>
  <c r="D8502" i="21" s="1"/>
  <c r="D8503" i="21" s="1"/>
  <c r="D8504" i="21" s="1"/>
  <c r="D8505" i="21" s="1"/>
  <c r="D8506" i="21" s="1"/>
  <c r="D8507" i="21" s="1"/>
  <c r="D8508" i="21" s="1"/>
  <c r="D8509" i="21" s="1"/>
  <c r="D8510" i="21" s="1"/>
  <c r="D8511" i="21" s="1"/>
  <c r="D8512" i="21" s="1"/>
  <c r="D8513" i="21" s="1"/>
  <c r="D8514" i="21" s="1"/>
  <c r="D8515" i="21" s="1"/>
  <c r="D8516" i="21" s="1"/>
  <c r="D8517" i="21" s="1"/>
  <c r="D8518" i="21" s="1"/>
  <c r="D8519" i="21" s="1"/>
  <c r="D8520" i="21" s="1"/>
  <c r="D8521" i="21" s="1"/>
  <c r="D8522" i="21" s="1"/>
  <c r="D8523" i="21" s="1"/>
  <c r="D8524" i="21" s="1"/>
  <c r="D8525" i="21" s="1"/>
  <c r="D8526" i="21" s="1"/>
  <c r="D8527" i="21" s="1"/>
  <c r="D8528" i="21" s="1"/>
  <c r="D8529" i="21" s="1"/>
  <c r="D8530" i="21" s="1"/>
  <c r="D8531" i="21" s="1"/>
  <c r="D8532" i="21" s="1"/>
  <c r="D8533" i="21" s="1"/>
  <c r="D8534" i="21" s="1"/>
  <c r="D8535" i="21" s="1"/>
  <c r="D8536" i="21" s="1"/>
  <c r="D8537" i="21" s="1"/>
  <c r="D8538" i="21" s="1"/>
  <c r="D8539" i="21" s="1"/>
  <c r="D8540" i="21" s="1"/>
  <c r="D8541" i="21" s="1"/>
  <c r="D8542" i="21" s="1"/>
  <c r="D8543" i="21" s="1"/>
  <c r="D8544" i="21" s="1"/>
  <c r="D8545" i="21" s="1"/>
  <c r="D8546" i="21" s="1"/>
  <c r="D8547" i="21" s="1"/>
  <c r="D8548" i="21" s="1"/>
  <c r="D8549" i="21" s="1"/>
  <c r="D8550" i="21" s="1"/>
  <c r="D8551" i="21" s="1"/>
  <c r="D8552" i="21" s="1"/>
  <c r="D8553" i="21" s="1"/>
  <c r="D8554" i="21" s="1"/>
  <c r="D8555" i="21" s="1"/>
  <c r="D8556" i="21" s="1"/>
  <c r="D8557" i="21" s="1"/>
  <c r="D8558" i="21" s="1"/>
  <c r="D8559" i="21" s="1"/>
  <c r="D8560" i="21" s="1"/>
  <c r="D8561" i="21" s="1"/>
  <c r="D8562" i="21" s="1"/>
  <c r="D8563" i="21" s="1"/>
  <c r="D8564" i="21" s="1"/>
  <c r="D8565" i="21" s="1"/>
  <c r="D8566" i="21" s="1"/>
  <c r="D8567" i="21" s="1"/>
  <c r="D8568" i="21" s="1"/>
  <c r="D8569" i="21" s="1"/>
  <c r="D8570" i="21" s="1"/>
  <c r="D8571" i="21" s="1"/>
  <c r="D8572" i="21" s="1"/>
  <c r="D8573" i="21" s="1"/>
  <c r="D8574" i="21" s="1"/>
  <c r="D8575" i="21" s="1"/>
  <c r="D8576" i="21" s="1"/>
  <c r="D8577" i="21" s="1"/>
  <c r="D8578" i="21" s="1"/>
  <c r="D8579" i="21" s="1"/>
  <c r="D8580" i="21" s="1"/>
  <c r="D8581" i="21" s="1"/>
  <c r="D8582" i="21" s="1"/>
  <c r="D8583" i="21" s="1"/>
  <c r="D8584" i="21" s="1"/>
  <c r="D8585" i="21" s="1"/>
  <c r="D8586" i="21" s="1"/>
  <c r="D8587" i="21" s="1"/>
  <c r="D8588" i="21" s="1"/>
  <c r="D8589" i="21" s="1"/>
  <c r="D8590" i="21" s="1"/>
  <c r="D8591" i="21" s="1"/>
  <c r="D8592" i="21" s="1"/>
  <c r="D8593" i="21" s="1"/>
  <c r="D8594" i="21" s="1"/>
  <c r="D8595" i="21" s="1"/>
  <c r="D8596" i="21" s="1"/>
  <c r="D8597" i="21" s="1"/>
  <c r="D8598" i="21" s="1"/>
  <c r="D8599" i="21" s="1"/>
  <c r="D8600" i="21" s="1"/>
  <c r="D8601" i="21" s="1"/>
  <c r="D8602" i="21" s="1"/>
  <c r="D8603" i="21" s="1"/>
  <c r="D8604" i="21" s="1"/>
  <c r="D8605" i="21" s="1"/>
  <c r="D8606" i="21" s="1"/>
  <c r="D8607" i="21" s="1"/>
  <c r="D8608" i="21" s="1"/>
  <c r="D8609" i="21" s="1"/>
  <c r="D8610" i="21" s="1"/>
  <c r="D8611" i="21" s="1"/>
  <c r="D8612" i="21" s="1"/>
  <c r="D8613" i="21" s="1"/>
  <c r="D8614" i="21" s="1"/>
  <c r="D8615" i="21" s="1"/>
  <c r="D8616" i="21" s="1"/>
  <c r="D8617" i="21" s="1"/>
  <c r="D8618" i="21" s="1"/>
  <c r="D8619" i="21" s="1"/>
  <c r="D8620" i="21" s="1"/>
  <c r="D8621" i="21" s="1"/>
  <c r="D8622" i="21" s="1"/>
  <c r="D8623" i="21" s="1"/>
  <c r="D8624" i="21" s="1"/>
  <c r="D8625" i="21" s="1"/>
  <c r="D8626" i="21" s="1"/>
  <c r="D8627" i="21" s="1"/>
  <c r="D8628" i="21" s="1"/>
  <c r="D8629" i="21" s="1"/>
  <c r="D8630" i="21" s="1"/>
  <c r="D8631" i="21" s="1"/>
  <c r="D8632" i="21" s="1"/>
  <c r="D8633" i="21" s="1"/>
  <c r="D8634" i="21" s="1"/>
  <c r="D8635" i="21" s="1"/>
  <c r="D8636" i="21" s="1"/>
  <c r="D8637" i="21" s="1"/>
  <c r="D8638" i="21" s="1"/>
  <c r="D8639" i="21" s="1"/>
  <c r="D8640" i="21" s="1"/>
  <c r="D8641" i="21" s="1"/>
  <c r="D8642" i="21" s="1"/>
  <c r="D8643" i="21" s="1"/>
  <c r="D8644" i="21" s="1"/>
  <c r="D8645" i="21" s="1"/>
  <c r="D8646" i="21" s="1"/>
  <c r="D8647" i="21" s="1"/>
  <c r="D8648" i="21" s="1"/>
  <c r="D8649" i="21" s="1"/>
  <c r="D8650" i="21" s="1"/>
  <c r="D8651" i="21" s="1"/>
  <c r="D8652" i="21" s="1"/>
  <c r="D8653" i="21" s="1"/>
  <c r="D8654" i="21" s="1"/>
  <c r="D8655" i="21" s="1"/>
  <c r="D8656" i="21" s="1"/>
  <c r="D8657" i="21" s="1"/>
  <c r="D8658" i="21" s="1"/>
  <c r="D8659" i="21" s="1"/>
  <c r="D8660" i="21" s="1"/>
  <c r="D8661" i="21" s="1"/>
  <c r="D8662" i="21" s="1"/>
  <c r="D8663" i="21" s="1"/>
  <c r="D8664" i="21" s="1"/>
  <c r="D8665" i="21" s="1"/>
  <c r="D8666" i="21" s="1"/>
  <c r="D8667" i="21" s="1"/>
  <c r="D8668" i="21" s="1"/>
  <c r="D8669" i="21" s="1"/>
  <c r="D8670" i="21" s="1"/>
  <c r="D8671" i="21" s="1"/>
  <c r="D8672" i="21" s="1"/>
  <c r="D8673" i="21" s="1"/>
  <c r="D8674" i="21" s="1"/>
  <c r="D8675" i="21" s="1"/>
  <c r="D8676" i="21" s="1"/>
  <c r="D8677" i="21" s="1"/>
  <c r="D8678" i="21" s="1"/>
  <c r="D8679" i="21" s="1"/>
  <c r="D8680" i="21" s="1"/>
  <c r="D8681" i="21" s="1"/>
  <c r="D8682" i="21" s="1"/>
  <c r="D8683" i="21" s="1"/>
  <c r="D8684" i="21" s="1"/>
  <c r="D8685" i="21" s="1"/>
  <c r="D8686" i="21" s="1"/>
  <c r="D8687" i="21" s="1"/>
  <c r="D8688" i="21" s="1"/>
  <c r="D8689" i="21" s="1"/>
  <c r="D8690" i="21" s="1"/>
  <c r="D8691" i="21" s="1"/>
  <c r="D8692" i="21" s="1"/>
  <c r="D8693" i="21" s="1"/>
  <c r="D8694" i="21" s="1"/>
  <c r="D8695" i="21" s="1"/>
  <c r="D8696" i="21" s="1"/>
  <c r="D8697" i="21" s="1"/>
  <c r="D8698" i="21" s="1"/>
  <c r="D8699" i="21" s="1"/>
  <c r="D8700" i="21" s="1"/>
  <c r="D8701" i="21" s="1"/>
  <c r="D8702" i="21" s="1"/>
  <c r="D8703" i="21" s="1"/>
  <c r="D8704" i="21" s="1"/>
  <c r="D8705" i="21" s="1"/>
  <c r="D8706" i="21" s="1"/>
  <c r="D8707" i="21" s="1"/>
  <c r="D8708" i="21" s="1"/>
  <c r="D8709" i="21" s="1"/>
  <c r="D8710" i="21" s="1"/>
  <c r="D8711" i="21" s="1"/>
  <c r="D8712" i="21" s="1"/>
  <c r="D8713" i="21" s="1"/>
  <c r="D8714" i="21" s="1"/>
  <c r="D8715" i="21" s="1"/>
  <c r="D8716" i="21" s="1"/>
  <c r="D8717" i="21" s="1"/>
  <c r="D8718" i="21" s="1"/>
  <c r="D8719" i="21" s="1"/>
  <c r="D8720" i="21" s="1"/>
  <c r="D8721" i="21" s="1"/>
  <c r="D8722" i="21" s="1"/>
  <c r="D8723" i="21" s="1"/>
  <c r="D8724" i="21" s="1"/>
  <c r="D8725" i="21" s="1"/>
  <c r="D8726" i="21" s="1"/>
  <c r="D8727" i="21" s="1"/>
  <c r="D8728" i="21" s="1"/>
  <c r="D8729" i="21" s="1"/>
  <c r="D8730" i="21" s="1"/>
  <c r="D8731" i="21" s="1"/>
  <c r="D8732" i="21" s="1"/>
  <c r="D8733" i="21" s="1"/>
  <c r="D8734" i="21" s="1"/>
  <c r="D8735" i="21" s="1"/>
  <c r="D8736" i="21" s="1"/>
  <c r="D8737" i="21" s="1"/>
  <c r="D8738" i="21" s="1"/>
  <c r="D8739" i="21" s="1"/>
  <c r="D8740" i="21" s="1"/>
  <c r="D8741" i="21" s="1"/>
  <c r="D8742" i="21" s="1"/>
  <c r="D8743" i="21" s="1"/>
  <c r="D8744" i="21" s="1"/>
  <c r="D8745" i="21" s="1"/>
  <c r="D8746" i="21" s="1"/>
  <c r="D8747" i="21" s="1"/>
  <c r="D8748" i="21" s="1"/>
  <c r="D8749" i="21" s="1"/>
  <c r="D8750" i="21" s="1"/>
  <c r="D8751" i="21" s="1"/>
  <c r="D8752" i="21" s="1"/>
  <c r="D8753" i="21" s="1"/>
  <c r="D8754" i="21" s="1"/>
  <c r="D8755" i="21" s="1"/>
  <c r="D8756" i="21" s="1"/>
  <c r="D8757" i="21" s="1"/>
  <c r="D8758" i="21" s="1"/>
  <c r="D8759" i="21" s="1"/>
  <c r="D8760" i="21" s="1"/>
  <c r="D8761" i="21" s="1"/>
  <c r="D8762" i="21" s="1"/>
  <c r="D8764" i="21"/>
  <c r="D8765" i="21" s="1"/>
  <c r="D8766" i="21" s="1"/>
  <c r="D8767" i="21" s="1"/>
  <c r="D8768" i="21" s="1"/>
  <c r="D8769" i="21" s="1"/>
  <c r="D8770" i="21" s="1"/>
  <c r="D8771" i="21" s="1"/>
  <c r="D8772" i="21" s="1"/>
  <c r="D8773" i="21" s="1"/>
  <c r="D8774" i="21" s="1"/>
  <c r="D8775" i="21" s="1"/>
  <c r="D8776" i="21" s="1"/>
  <c r="D8777" i="21" s="1"/>
  <c r="D8778" i="21" s="1"/>
  <c r="D8779" i="21" s="1"/>
  <c r="D8780" i="21" s="1"/>
  <c r="D8781" i="21" s="1"/>
  <c r="D8782" i="21" s="1"/>
  <c r="D8783" i="21" s="1"/>
  <c r="D8784" i="21" s="1"/>
  <c r="D8785" i="21" s="1"/>
  <c r="D8786" i="21" s="1"/>
  <c r="D8787" i="21" s="1"/>
  <c r="D8788" i="21" s="1"/>
  <c r="D8789" i="21" s="1"/>
  <c r="D8790" i="21" s="1"/>
  <c r="D8791" i="21" s="1"/>
  <c r="D8792" i="21" s="1"/>
  <c r="D8793" i="21" s="1"/>
  <c r="D8794" i="21" s="1"/>
  <c r="D8795" i="21" s="1"/>
  <c r="D8796" i="21" s="1"/>
  <c r="D8797" i="21" s="1"/>
  <c r="D8798" i="21" s="1"/>
  <c r="D8799" i="21" s="1"/>
  <c r="D8800" i="21" s="1"/>
  <c r="D8801" i="21" s="1"/>
  <c r="D8802" i="21" s="1"/>
  <c r="D8803" i="21" s="1"/>
  <c r="D8804" i="21" s="1"/>
  <c r="D8805" i="21" s="1"/>
  <c r="D8806" i="21" s="1"/>
  <c r="D8807" i="21" s="1"/>
  <c r="D8808" i="21" s="1"/>
  <c r="D8809" i="21" s="1"/>
  <c r="D8810" i="21" s="1"/>
  <c r="D8811" i="21" s="1"/>
  <c r="D8812" i="21" s="1"/>
  <c r="D8813" i="21" s="1"/>
  <c r="D8814" i="21" s="1"/>
  <c r="D8815" i="21" s="1"/>
  <c r="D8816" i="21" s="1"/>
  <c r="D8817" i="21" s="1"/>
  <c r="D8818" i="21" s="1"/>
  <c r="D8819" i="21" s="1"/>
  <c r="D8820" i="21" s="1"/>
  <c r="D8821" i="21" s="1"/>
  <c r="D8822" i="21" s="1"/>
  <c r="D8823" i="21" s="1"/>
  <c r="D8824" i="21" s="1"/>
  <c r="D8825" i="21" s="1"/>
  <c r="D8826" i="21" s="1"/>
  <c r="D8827" i="21" s="1"/>
  <c r="D8828" i="21" s="1"/>
  <c r="D8829" i="21" s="1"/>
  <c r="D8830" i="21" s="1"/>
  <c r="D8831" i="21" s="1"/>
  <c r="D8832" i="21" s="1"/>
  <c r="D8833" i="21" s="1"/>
  <c r="D8834" i="21" s="1"/>
  <c r="D8835" i="21" s="1"/>
  <c r="D8836" i="21" s="1"/>
  <c r="D8837" i="21" s="1"/>
  <c r="D8838" i="21" s="1"/>
  <c r="D8839" i="21" s="1"/>
  <c r="D8840" i="21" s="1"/>
  <c r="D8841" i="21" s="1"/>
  <c r="D8842" i="21" s="1"/>
  <c r="D8843" i="21" s="1"/>
  <c r="D8844" i="21" s="1"/>
  <c r="D8845" i="21" s="1"/>
  <c r="D8846" i="21" s="1"/>
  <c r="D8847" i="21" s="1"/>
  <c r="D8848" i="21" s="1"/>
  <c r="D8849" i="21" s="1"/>
  <c r="D8850" i="21" s="1"/>
  <c r="D8851" i="21" s="1"/>
  <c r="D8852" i="21" s="1"/>
  <c r="D8853" i="21" s="1"/>
  <c r="D8854" i="21" s="1"/>
  <c r="D8855" i="21" s="1"/>
  <c r="D8856" i="21" s="1"/>
  <c r="D8857" i="21" s="1"/>
  <c r="D8858" i="21" s="1"/>
  <c r="D8859" i="21" s="1"/>
  <c r="D8860" i="21" s="1"/>
  <c r="D8861" i="21" s="1"/>
  <c r="D8862" i="21" s="1"/>
  <c r="D8863" i="21" s="1"/>
  <c r="D8864" i="21" s="1"/>
  <c r="D8865" i="21" s="1"/>
  <c r="D8866" i="21" s="1"/>
  <c r="D8867" i="21" s="1"/>
  <c r="D8868" i="21" s="1"/>
  <c r="D8869" i="21" s="1"/>
  <c r="D8870" i="21" s="1"/>
  <c r="D8871" i="21" s="1"/>
  <c r="D8872" i="21" s="1"/>
  <c r="D8873" i="21" s="1"/>
  <c r="D8874" i="21" s="1"/>
  <c r="D8875" i="21" s="1"/>
  <c r="D8876" i="21" s="1"/>
  <c r="D8877" i="21" s="1"/>
  <c r="D8878" i="21" s="1"/>
  <c r="D8879" i="21" s="1"/>
  <c r="D8880" i="21" s="1"/>
  <c r="D8881" i="21" s="1"/>
  <c r="D8882" i="21" s="1"/>
  <c r="D8883" i="21" s="1"/>
  <c r="D8884" i="21" s="1"/>
  <c r="D8885" i="21" s="1"/>
  <c r="D8886" i="21" s="1"/>
  <c r="D8887" i="21" s="1"/>
  <c r="D8888" i="21" s="1"/>
  <c r="D8889" i="21" s="1"/>
  <c r="D8890" i="21" s="1"/>
  <c r="D8891" i="21" s="1"/>
  <c r="D8892" i="21" s="1"/>
  <c r="D8893" i="21" s="1"/>
  <c r="D8894" i="21" s="1"/>
  <c r="D8895" i="21" s="1"/>
  <c r="D8896" i="21" s="1"/>
  <c r="D8897" i="21" s="1"/>
  <c r="D8898" i="21" s="1"/>
  <c r="D8899" i="21" s="1"/>
  <c r="D8900" i="21" s="1"/>
  <c r="D8901" i="21" s="1"/>
  <c r="D8902" i="21" s="1"/>
  <c r="D8903" i="21" s="1"/>
  <c r="D8904" i="21" s="1"/>
  <c r="D8905" i="21" s="1"/>
  <c r="D8906" i="21" s="1"/>
  <c r="D8907" i="21" s="1"/>
  <c r="D8908" i="21" s="1"/>
  <c r="D8909" i="21" s="1"/>
  <c r="D8910" i="21" s="1"/>
  <c r="D8911" i="21" s="1"/>
  <c r="D8912" i="21" s="1"/>
  <c r="D8913" i="21" s="1"/>
  <c r="D8914" i="21" s="1"/>
  <c r="D8915" i="21" s="1"/>
  <c r="D8916" i="21" s="1"/>
  <c r="D8917" i="21" s="1"/>
  <c r="D8918" i="21" s="1"/>
  <c r="D8919" i="21" s="1"/>
  <c r="D8920" i="21" s="1"/>
  <c r="D8921" i="21" s="1"/>
  <c r="D8922" i="21" s="1"/>
  <c r="D8923" i="21" s="1"/>
  <c r="D8924" i="21" s="1"/>
  <c r="D8925" i="21" s="1"/>
  <c r="D8926" i="21" s="1"/>
  <c r="D8927" i="21" s="1"/>
  <c r="D8928" i="21" s="1"/>
  <c r="D8929" i="21" s="1"/>
  <c r="D8930" i="21" s="1"/>
  <c r="D8931" i="21" s="1"/>
  <c r="D8932" i="21" s="1"/>
  <c r="D8933" i="21" s="1"/>
  <c r="D8934" i="21" s="1"/>
  <c r="D8935" i="21" s="1"/>
  <c r="D8936" i="21" s="1"/>
  <c r="D8937" i="21" s="1"/>
  <c r="D8938" i="21" s="1"/>
  <c r="D8939" i="21" s="1"/>
  <c r="D8940" i="21" s="1"/>
  <c r="D8941" i="21" s="1"/>
  <c r="D8942" i="21" s="1"/>
  <c r="D8943" i="21" s="1"/>
  <c r="D8944" i="21" s="1"/>
  <c r="D8945" i="21" s="1"/>
  <c r="D8946" i="21" s="1"/>
  <c r="D8947" i="21" s="1"/>
  <c r="D8948" i="21" s="1"/>
  <c r="D8949" i="21" s="1"/>
  <c r="D8950" i="21" s="1"/>
  <c r="D8951" i="21" s="1"/>
  <c r="D8952" i="21" s="1"/>
  <c r="D8953" i="21" s="1"/>
  <c r="D8954" i="21" s="1"/>
  <c r="D8955" i="21" s="1"/>
  <c r="D8956" i="21" s="1"/>
  <c r="D8957" i="21" s="1"/>
  <c r="D8958" i="21" s="1"/>
  <c r="D8959" i="21" s="1"/>
  <c r="D8960" i="21" s="1"/>
  <c r="D8961" i="21" s="1"/>
  <c r="D8962" i="21" s="1"/>
  <c r="D8963" i="21" s="1"/>
  <c r="D8964" i="21" s="1"/>
  <c r="D8965" i="21" s="1"/>
  <c r="D8966" i="21" s="1"/>
  <c r="D8967" i="21" s="1"/>
  <c r="D8968" i="21" s="1"/>
  <c r="D8969" i="21" s="1"/>
  <c r="D8970" i="21" s="1"/>
  <c r="D8971" i="21" s="1"/>
  <c r="D8972" i="21" s="1"/>
  <c r="D8973" i="21" s="1"/>
  <c r="D8974" i="21" s="1"/>
  <c r="D8975" i="21" s="1"/>
  <c r="D8976" i="21" s="1"/>
  <c r="D8977" i="21" s="1"/>
  <c r="D8978" i="21" s="1"/>
  <c r="D8979" i="21" s="1"/>
  <c r="D8980" i="21" s="1"/>
  <c r="D8981" i="21" s="1"/>
  <c r="D8982" i="21" s="1"/>
  <c r="D8983" i="21" s="1"/>
  <c r="D8984" i="21" s="1"/>
  <c r="D8985" i="21" s="1"/>
  <c r="D8986" i="21" s="1"/>
  <c r="D8987" i="21" s="1"/>
  <c r="D8988" i="21" s="1"/>
  <c r="D8989" i="21" s="1"/>
  <c r="D8990" i="21" s="1"/>
  <c r="D8991" i="21" s="1"/>
  <c r="D8992" i="21" s="1"/>
  <c r="D8993" i="21" s="1"/>
  <c r="D8994" i="21" s="1"/>
  <c r="D8995" i="21" s="1"/>
  <c r="D8996" i="21" s="1"/>
  <c r="D8997" i="21" s="1"/>
  <c r="D8998" i="21" s="1"/>
  <c r="D8999" i="21" s="1"/>
  <c r="D9000" i="21" s="1"/>
  <c r="D9001" i="21" s="1"/>
  <c r="D9002" i="21" s="1"/>
  <c r="D9003" i="21" s="1"/>
  <c r="D9004" i="21" s="1"/>
  <c r="D9005" i="21" s="1"/>
  <c r="D9006" i="21" s="1"/>
  <c r="D9007" i="21" s="1"/>
  <c r="D9008" i="21" s="1"/>
  <c r="D9009" i="21" s="1"/>
  <c r="D9010" i="21" s="1"/>
  <c r="D9011" i="21" s="1"/>
  <c r="D9012" i="21" s="1"/>
  <c r="D9013" i="21" s="1"/>
  <c r="D9014" i="21" s="1"/>
  <c r="D9015" i="21" s="1"/>
  <c r="D9016" i="21" s="1"/>
  <c r="D9017" i="21" s="1"/>
  <c r="D9018" i="21" s="1"/>
  <c r="D9019" i="21" s="1"/>
  <c r="D9020" i="21" s="1"/>
  <c r="D9021" i="21" s="1"/>
  <c r="D9022" i="21" s="1"/>
  <c r="D9023" i="21" s="1"/>
  <c r="D9024" i="21" s="1"/>
  <c r="D9025" i="21" s="1"/>
  <c r="D9026" i="21" s="1"/>
  <c r="D9027" i="21" s="1"/>
  <c r="D9028" i="21" s="1"/>
  <c r="D9029" i="21" s="1"/>
  <c r="D9030" i="21" s="1"/>
  <c r="D9031" i="21" s="1"/>
  <c r="D9032" i="21" s="1"/>
  <c r="D9033" i="21" s="1"/>
  <c r="D9034" i="21" s="1"/>
  <c r="D9035" i="21" s="1"/>
  <c r="D9036" i="21" s="1"/>
  <c r="D9037" i="21" s="1"/>
  <c r="D9038" i="21" s="1"/>
  <c r="D9039" i="21" s="1"/>
  <c r="D9040" i="21" s="1"/>
  <c r="D9041" i="21" s="1"/>
  <c r="D9042" i="21" s="1"/>
  <c r="D9043" i="21" s="1"/>
  <c r="D9044" i="21" s="1"/>
  <c r="D9045" i="21" s="1"/>
  <c r="D9046" i="21" s="1"/>
  <c r="D9047" i="21" s="1"/>
  <c r="D9048" i="21" s="1"/>
  <c r="D9049" i="21" s="1"/>
  <c r="D9050" i="21" s="1"/>
  <c r="D9051" i="21" s="1"/>
  <c r="D9052" i="21" s="1"/>
  <c r="D9053" i="21" s="1"/>
  <c r="D9054" i="21" s="1"/>
  <c r="D9055" i="21" s="1"/>
  <c r="D9056" i="21" s="1"/>
  <c r="D9057" i="21" s="1"/>
  <c r="D9058" i="21" s="1"/>
  <c r="D9059" i="21" s="1"/>
  <c r="D9060" i="21" s="1"/>
  <c r="D9061" i="21" s="1"/>
  <c r="D9062" i="21" s="1"/>
  <c r="D9063" i="21" s="1"/>
  <c r="D9064" i="21" s="1"/>
  <c r="D9065" i="21" s="1"/>
  <c r="D9066" i="21" s="1"/>
  <c r="D9067" i="21" s="1"/>
  <c r="D9068" i="21" s="1"/>
  <c r="D9069" i="21" s="1"/>
  <c r="D9070" i="21" s="1"/>
  <c r="D9071" i="21" s="1"/>
  <c r="D9072" i="21" s="1"/>
  <c r="D9073" i="21" s="1"/>
  <c r="D9074" i="21" s="1"/>
  <c r="D9075" i="21" s="1"/>
  <c r="D9076" i="21" s="1"/>
  <c r="D9077" i="21" s="1"/>
  <c r="D9078" i="21" s="1"/>
  <c r="D9079" i="21" s="1"/>
  <c r="D9080" i="21" s="1"/>
  <c r="D9081" i="21" s="1"/>
  <c r="D9082" i="21" s="1"/>
  <c r="D9083" i="21" s="1"/>
  <c r="D9084" i="21" s="1"/>
  <c r="D9085" i="21" s="1"/>
  <c r="D9086" i="21" s="1"/>
  <c r="D9087" i="21" s="1"/>
  <c r="D9088" i="21" s="1"/>
  <c r="D9089" i="21" s="1"/>
  <c r="D9090" i="21" s="1"/>
  <c r="D9091" i="21" s="1"/>
  <c r="D9092" i="21" s="1"/>
  <c r="D9093" i="21" s="1"/>
  <c r="D9094" i="21" s="1"/>
  <c r="D9095" i="21" s="1"/>
  <c r="D9096" i="21" s="1"/>
  <c r="D9097" i="21" s="1"/>
  <c r="D9098" i="21" s="1"/>
  <c r="D9099" i="21" s="1"/>
  <c r="D9100" i="21" s="1"/>
  <c r="D9101" i="21" s="1"/>
  <c r="D9102" i="21" s="1"/>
  <c r="D9103" i="21" s="1"/>
  <c r="D9104" i="21" s="1"/>
  <c r="D9105" i="21" s="1"/>
  <c r="D9106" i="21" s="1"/>
  <c r="D9107" i="21" s="1"/>
  <c r="D9108" i="21" s="1"/>
  <c r="D9109" i="21" s="1"/>
  <c r="D9110" i="21" s="1"/>
  <c r="D9111" i="21" s="1"/>
  <c r="D9112" i="21" s="1"/>
  <c r="D9113" i="21" s="1"/>
  <c r="D9114" i="21" s="1"/>
  <c r="D9115" i="21" s="1"/>
  <c r="D9116" i="21" s="1"/>
  <c r="D9117" i="21" s="1"/>
  <c r="D9118" i="21" s="1"/>
  <c r="D9119" i="21" s="1"/>
  <c r="D9120" i="21" s="1"/>
  <c r="D9121" i="21" s="1"/>
  <c r="D9122" i="21" s="1"/>
  <c r="D9123" i="21" s="1"/>
  <c r="D9124" i="21" s="1"/>
  <c r="D9125" i="21" s="1"/>
  <c r="D9126" i="21" s="1"/>
  <c r="D9127" i="21" s="1"/>
  <c r="D9494" i="21"/>
  <c r="D9495" i="21" s="1"/>
  <c r="D9496" i="21" s="1"/>
  <c r="D9497" i="21" s="1"/>
  <c r="D9498" i="21" s="1"/>
  <c r="D9499" i="21" s="1"/>
  <c r="D9500" i="21" s="1"/>
  <c r="D9501" i="21" s="1"/>
  <c r="D9502" i="21" s="1"/>
  <c r="D9503" i="21" s="1"/>
  <c r="D9504" i="21" s="1"/>
  <c r="D9505" i="21" s="1"/>
  <c r="D9506" i="21" s="1"/>
  <c r="D9507" i="21" s="1"/>
  <c r="D9508" i="21" s="1"/>
  <c r="D9509" i="21" s="1"/>
  <c r="D9510" i="21" s="1"/>
  <c r="D9511" i="21" s="1"/>
  <c r="D9512" i="21" s="1"/>
  <c r="D9513" i="21" s="1"/>
  <c r="D9514" i="21" s="1"/>
  <c r="D9515" i="21" s="1"/>
  <c r="D9516" i="21" s="1"/>
  <c r="D9517" i="21" s="1"/>
  <c r="D9518" i="21" s="1"/>
  <c r="D9519" i="21" s="1"/>
  <c r="D9520" i="21" s="1"/>
  <c r="D9521" i="21" s="1"/>
  <c r="D9522" i="21" s="1"/>
  <c r="D9523" i="21" s="1"/>
  <c r="D9524" i="21" s="1"/>
  <c r="D9525" i="21" s="1"/>
  <c r="D9526" i="21" s="1"/>
  <c r="D9527" i="21" s="1"/>
  <c r="D9528" i="21" s="1"/>
  <c r="D9529" i="21" s="1"/>
  <c r="D9530" i="21" s="1"/>
  <c r="D9531" i="21" s="1"/>
  <c r="D9532" i="21" s="1"/>
  <c r="D9533" i="21" s="1"/>
  <c r="D9534" i="21" s="1"/>
  <c r="D9535" i="21" s="1"/>
  <c r="D9536" i="21" s="1"/>
  <c r="D9537" i="21" s="1"/>
  <c r="D9538" i="21" s="1"/>
  <c r="D9539" i="21" s="1"/>
  <c r="D9540" i="21" s="1"/>
  <c r="D9541" i="21" s="1"/>
  <c r="D9542" i="21" s="1"/>
  <c r="D9543" i="21" s="1"/>
  <c r="D9544" i="21" s="1"/>
  <c r="D9545" i="21" s="1"/>
  <c r="D9546" i="21" s="1"/>
  <c r="D9547" i="21" s="1"/>
  <c r="D9548" i="21" s="1"/>
  <c r="D9549" i="21" s="1"/>
  <c r="D9550" i="21" s="1"/>
  <c r="D9551" i="21" s="1"/>
  <c r="D9552" i="21" s="1"/>
  <c r="D9553" i="21" s="1"/>
  <c r="D9554" i="21" s="1"/>
  <c r="D9555" i="21" s="1"/>
  <c r="D9556" i="21" s="1"/>
  <c r="D9557" i="21" s="1"/>
  <c r="D9558" i="21" s="1"/>
  <c r="D9559" i="21" s="1"/>
  <c r="D9560" i="21" s="1"/>
  <c r="D9561" i="21" s="1"/>
  <c r="D9562" i="21" s="1"/>
  <c r="D9563" i="21" s="1"/>
  <c r="D9564" i="21" s="1"/>
  <c r="D9565" i="21" s="1"/>
  <c r="D9566" i="21" s="1"/>
  <c r="D9567" i="21" s="1"/>
  <c r="D9568" i="21" s="1"/>
  <c r="D9569" i="21" s="1"/>
  <c r="D9570" i="21" s="1"/>
  <c r="D9571" i="21" s="1"/>
  <c r="D9572" i="21" s="1"/>
  <c r="D9573" i="21" s="1"/>
  <c r="D9574" i="21" s="1"/>
  <c r="D9575" i="21" s="1"/>
  <c r="D9576" i="21" s="1"/>
  <c r="D9577" i="21" s="1"/>
  <c r="D9578" i="21" s="1"/>
  <c r="D9579" i="21" s="1"/>
  <c r="D9580" i="21" s="1"/>
  <c r="D9581" i="21" s="1"/>
  <c r="D9582" i="21" s="1"/>
  <c r="D9583" i="21" s="1"/>
  <c r="D9584" i="21" s="1"/>
  <c r="D9585" i="21" s="1"/>
  <c r="D9586" i="21" s="1"/>
  <c r="D9587" i="21" s="1"/>
  <c r="D9588" i="21" s="1"/>
  <c r="D9589" i="21" s="1"/>
  <c r="D9590" i="21" s="1"/>
  <c r="D9591" i="21" s="1"/>
  <c r="D9592" i="21" s="1"/>
  <c r="D9593" i="21" s="1"/>
  <c r="D9594" i="21" s="1"/>
  <c r="D9595" i="21" s="1"/>
  <c r="D9596" i="21" s="1"/>
  <c r="D9597" i="21" s="1"/>
  <c r="D9598" i="21" s="1"/>
  <c r="D9599" i="21" s="1"/>
  <c r="D9600" i="21" s="1"/>
  <c r="D9601" i="21" s="1"/>
  <c r="D9602" i="21" s="1"/>
  <c r="D9603" i="21" s="1"/>
  <c r="D9604" i="21" s="1"/>
  <c r="D9605" i="21" s="1"/>
  <c r="D9606" i="21" s="1"/>
  <c r="D9607" i="21" s="1"/>
  <c r="D9608" i="21" s="1"/>
  <c r="D9609" i="21" s="1"/>
  <c r="D9610" i="21" s="1"/>
  <c r="D9611" i="21" s="1"/>
  <c r="D9612" i="21" s="1"/>
  <c r="D9613" i="21" s="1"/>
  <c r="D9614" i="21" s="1"/>
  <c r="D9615" i="21" s="1"/>
  <c r="D9616" i="21" s="1"/>
  <c r="D9617" i="21" s="1"/>
  <c r="D9618" i="21" s="1"/>
  <c r="D9619" i="21" s="1"/>
  <c r="D9620" i="21" s="1"/>
  <c r="D9621" i="21" s="1"/>
  <c r="D9622" i="21" s="1"/>
  <c r="D9623" i="21" s="1"/>
  <c r="D9624" i="21" s="1"/>
  <c r="D9625" i="21" s="1"/>
  <c r="D9626" i="21" s="1"/>
  <c r="D9627" i="21" s="1"/>
  <c r="D9628" i="21" s="1"/>
  <c r="D9629" i="21" s="1"/>
  <c r="D9630" i="21" s="1"/>
  <c r="D9631" i="21" s="1"/>
  <c r="D9632" i="21" s="1"/>
  <c r="D9633" i="21" s="1"/>
  <c r="D9634" i="21" s="1"/>
  <c r="D9635" i="21" s="1"/>
  <c r="D9636" i="21" s="1"/>
  <c r="D9637" i="21" s="1"/>
  <c r="D9638" i="21" s="1"/>
  <c r="D9639" i="21" s="1"/>
  <c r="D9640" i="21" s="1"/>
  <c r="D9641" i="21" s="1"/>
  <c r="D9642" i="21" s="1"/>
  <c r="D9643" i="21" s="1"/>
  <c r="D9644" i="21" s="1"/>
  <c r="D9645" i="21" s="1"/>
  <c r="D9646" i="21" s="1"/>
  <c r="D9647" i="21" s="1"/>
  <c r="D9648" i="21" s="1"/>
  <c r="D9649" i="21" s="1"/>
  <c r="D9650" i="21" s="1"/>
  <c r="D9651" i="21" s="1"/>
  <c r="D9652" i="21" s="1"/>
  <c r="D9653" i="21" s="1"/>
  <c r="D9654" i="21" s="1"/>
  <c r="D9655" i="21" s="1"/>
  <c r="D9656" i="21" s="1"/>
  <c r="D9657" i="21" s="1"/>
  <c r="D9658" i="21" s="1"/>
  <c r="D9659" i="21" s="1"/>
  <c r="D9660" i="21" s="1"/>
  <c r="D9661" i="21" s="1"/>
  <c r="D9662" i="21" s="1"/>
  <c r="D9663" i="21" s="1"/>
  <c r="D9664" i="21" s="1"/>
  <c r="D9665" i="21" s="1"/>
  <c r="D9666" i="21" s="1"/>
  <c r="D9667" i="21" s="1"/>
  <c r="D9668" i="21" s="1"/>
  <c r="D9669" i="21" s="1"/>
  <c r="D9670" i="21" s="1"/>
  <c r="D9671" i="21" s="1"/>
  <c r="D9672" i="21" s="1"/>
  <c r="D9673" i="21" s="1"/>
  <c r="D9674" i="21" s="1"/>
  <c r="D9675" i="21" s="1"/>
  <c r="D9676" i="21" s="1"/>
  <c r="D9677" i="21" s="1"/>
  <c r="D9678" i="21" s="1"/>
  <c r="D9679" i="21" s="1"/>
  <c r="D9680" i="21" s="1"/>
  <c r="D9681" i="21" s="1"/>
  <c r="D9682" i="21" s="1"/>
  <c r="D9683" i="21" s="1"/>
  <c r="D9684" i="21" s="1"/>
  <c r="D9685" i="21" s="1"/>
  <c r="D9686" i="21" s="1"/>
  <c r="D9687" i="21" s="1"/>
  <c r="D9688" i="21" s="1"/>
  <c r="D9689" i="21" s="1"/>
  <c r="D9690" i="21" s="1"/>
  <c r="D9691" i="21" s="1"/>
  <c r="D9692" i="21" s="1"/>
  <c r="D9693" i="21" s="1"/>
  <c r="D9694" i="21" s="1"/>
  <c r="D9695" i="21" s="1"/>
  <c r="D9696" i="21" s="1"/>
  <c r="D9697" i="21" s="1"/>
  <c r="D9698" i="21" s="1"/>
  <c r="D9699" i="21" s="1"/>
  <c r="D9700" i="21" s="1"/>
  <c r="D9701" i="21" s="1"/>
  <c r="D9702" i="21" s="1"/>
  <c r="D9703" i="21" s="1"/>
  <c r="D9704" i="21" s="1"/>
  <c r="D9705" i="21" s="1"/>
  <c r="D9706" i="21" s="1"/>
  <c r="D9707" i="21" s="1"/>
  <c r="D9708" i="21" s="1"/>
  <c r="D9709" i="21" s="1"/>
  <c r="D9710" i="21" s="1"/>
  <c r="D9711" i="21" s="1"/>
  <c r="D9712" i="21" s="1"/>
  <c r="D9713" i="21" s="1"/>
  <c r="D9714" i="21" s="1"/>
  <c r="D9715" i="21" s="1"/>
  <c r="D9716" i="21" s="1"/>
  <c r="D9717" i="21" s="1"/>
  <c r="D9718" i="21" s="1"/>
  <c r="D9719" i="21" s="1"/>
  <c r="D9720" i="21" s="1"/>
  <c r="D9721" i="21" s="1"/>
  <c r="D9722" i="21" s="1"/>
  <c r="D9723" i="21" s="1"/>
  <c r="D9724" i="21" s="1"/>
  <c r="D9725" i="21" s="1"/>
  <c r="D9726" i="21" s="1"/>
  <c r="D9727" i="21" s="1"/>
  <c r="D9728" i="21" s="1"/>
  <c r="D9729" i="21" s="1"/>
  <c r="D9730" i="21" s="1"/>
  <c r="D9731" i="21" s="1"/>
  <c r="D9732" i="21" s="1"/>
  <c r="D9733" i="21" s="1"/>
  <c r="D9734" i="21" s="1"/>
  <c r="D9735" i="21" s="1"/>
  <c r="D9736" i="21" s="1"/>
  <c r="D9737" i="21" s="1"/>
  <c r="D9738" i="21" s="1"/>
  <c r="D9739" i="21" s="1"/>
  <c r="D9740" i="21" s="1"/>
  <c r="D9741" i="21" s="1"/>
  <c r="D9742" i="21" s="1"/>
  <c r="D9743" i="21" s="1"/>
  <c r="D9744" i="21" s="1"/>
  <c r="D9745" i="21" s="1"/>
  <c r="D9746" i="21" s="1"/>
  <c r="D9747" i="21" s="1"/>
  <c r="D9748" i="21" s="1"/>
  <c r="D9749" i="21" s="1"/>
  <c r="D9750" i="21" s="1"/>
  <c r="D9751" i="21" s="1"/>
  <c r="D9752" i="21" s="1"/>
  <c r="D9753" i="21" s="1"/>
  <c r="D9754" i="21" s="1"/>
  <c r="D9755" i="21" s="1"/>
  <c r="D9756" i="21" s="1"/>
  <c r="D9757" i="21" s="1"/>
  <c r="D9758" i="21" s="1"/>
  <c r="D9759" i="21" s="1"/>
  <c r="D9760" i="21" s="1"/>
  <c r="D9761" i="21" s="1"/>
  <c r="D9762" i="21" s="1"/>
  <c r="D9763" i="21" s="1"/>
  <c r="D9764" i="21" s="1"/>
  <c r="D9765" i="21" s="1"/>
  <c r="D9766" i="21" s="1"/>
  <c r="D9767" i="21" s="1"/>
  <c r="D9768" i="21" s="1"/>
  <c r="D9769" i="21" s="1"/>
  <c r="D9770" i="21" s="1"/>
  <c r="D9771" i="21" s="1"/>
  <c r="D9772" i="21" s="1"/>
  <c r="D9773" i="21" s="1"/>
  <c r="D9774" i="21" s="1"/>
  <c r="D9775" i="21" s="1"/>
  <c r="D9776" i="21" s="1"/>
  <c r="D9777" i="21" s="1"/>
  <c r="D9778" i="21" s="1"/>
  <c r="D9779" i="21" s="1"/>
  <c r="D9780" i="21" s="1"/>
  <c r="D9781" i="21" s="1"/>
  <c r="D9782" i="21" s="1"/>
  <c r="D9783" i="21" s="1"/>
  <c r="D9784" i="21" s="1"/>
  <c r="D9785" i="21" s="1"/>
  <c r="D9786" i="21" s="1"/>
  <c r="D9787" i="21" s="1"/>
  <c r="D9788" i="21" s="1"/>
  <c r="D9789" i="21" s="1"/>
  <c r="D9790" i="21" s="1"/>
  <c r="D9791" i="21" s="1"/>
  <c r="D9792" i="21" s="1"/>
  <c r="D9793" i="21" s="1"/>
  <c r="D9794" i="21" s="1"/>
  <c r="D9795" i="21" s="1"/>
  <c r="D9796" i="21" s="1"/>
  <c r="D9797" i="21" s="1"/>
  <c r="D9798" i="21" s="1"/>
  <c r="D9799" i="21" s="1"/>
  <c r="D9800" i="21" s="1"/>
  <c r="D9801" i="21" s="1"/>
  <c r="D9802" i="21" s="1"/>
  <c r="D9803" i="21" s="1"/>
  <c r="D9804" i="21" s="1"/>
  <c r="D9805" i="21" s="1"/>
  <c r="D9806" i="21" s="1"/>
  <c r="D9807" i="21" s="1"/>
  <c r="D9808" i="21" s="1"/>
  <c r="D9809" i="21" s="1"/>
  <c r="D9810" i="21" s="1"/>
  <c r="D9811" i="21" s="1"/>
  <c r="D9812" i="21" s="1"/>
  <c r="D9813" i="21" s="1"/>
  <c r="D9814" i="21" s="1"/>
  <c r="D9815" i="21" s="1"/>
  <c r="D9816" i="21" s="1"/>
  <c r="D9817" i="21" s="1"/>
  <c r="D9818" i="21" s="1"/>
  <c r="D9819" i="21" s="1"/>
  <c r="D9820" i="21" s="1"/>
  <c r="D9821" i="21" s="1"/>
  <c r="D9822" i="21" s="1"/>
  <c r="D9823" i="21" s="1"/>
  <c r="D9824" i="21" s="1"/>
  <c r="D9825" i="21" s="1"/>
  <c r="D9826" i="21" s="1"/>
  <c r="D9827" i="21" s="1"/>
  <c r="D9828" i="21" s="1"/>
  <c r="D9829" i="21" s="1"/>
  <c r="D9830" i="21" s="1"/>
  <c r="D9831" i="21" s="1"/>
  <c r="D9832" i="21" s="1"/>
  <c r="D9833" i="21" s="1"/>
  <c r="D9834" i="21" s="1"/>
  <c r="D9835" i="21" s="1"/>
  <c r="D9836" i="21" s="1"/>
  <c r="D9837" i="21" s="1"/>
  <c r="D9838" i="21" s="1"/>
  <c r="D9839" i="21" s="1"/>
  <c r="D9840" i="21" s="1"/>
  <c r="D9841" i="21" s="1"/>
  <c r="D9842" i="21" s="1"/>
  <c r="D9843" i="21" s="1"/>
  <c r="D9844" i="21" s="1"/>
  <c r="D9845" i="21" s="1"/>
  <c r="D9846" i="21" s="1"/>
  <c r="D9847" i="21" s="1"/>
  <c r="D9848" i="21" s="1"/>
  <c r="D9849" i="21" s="1"/>
  <c r="D9850" i="21" s="1"/>
  <c r="D9851" i="21" s="1"/>
  <c r="D9852" i="21" s="1"/>
  <c r="D9853" i="21" s="1"/>
  <c r="D9854" i="21" s="1"/>
  <c r="D9855" i="21" s="1"/>
  <c r="D9856" i="21" s="1"/>
  <c r="D9857" i="21" s="1"/>
  <c r="D9859" i="21"/>
  <c r="D9860" i="21" s="1"/>
  <c r="D9861" i="21" s="1"/>
  <c r="D9862" i="21" s="1"/>
  <c r="D9863" i="21" s="1"/>
  <c r="D9864" i="21" s="1"/>
  <c r="D9865" i="21" s="1"/>
  <c r="D9866" i="21" s="1"/>
  <c r="D9867" i="21" s="1"/>
  <c r="D9868" i="21" s="1"/>
  <c r="D9869" i="21" s="1"/>
  <c r="D9870" i="21" s="1"/>
  <c r="D9871" i="21" s="1"/>
  <c r="D9872" i="21" s="1"/>
  <c r="D9873" i="21" s="1"/>
  <c r="D9874" i="21" s="1"/>
  <c r="D9875" i="21" s="1"/>
  <c r="D9876" i="21" s="1"/>
  <c r="D9877" i="21" s="1"/>
  <c r="D9878" i="21" s="1"/>
  <c r="D9879" i="21" s="1"/>
  <c r="D9880" i="21" s="1"/>
  <c r="D9881" i="21" s="1"/>
  <c r="D9882" i="21" s="1"/>
  <c r="D9883" i="21" s="1"/>
  <c r="D9884" i="21" s="1"/>
  <c r="D9885" i="21" s="1"/>
  <c r="D9886" i="21" s="1"/>
  <c r="D9887" i="21" s="1"/>
  <c r="D9888" i="21" s="1"/>
  <c r="D9889" i="21" s="1"/>
  <c r="D9890" i="21" s="1"/>
  <c r="D9891" i="21" s="1"/>
  <c r="D9892" i="21" s="1"/>
  <c r="D9893" i="21" s="1"/>
  <c r="D9894" i="21" s="1"/>
  <c r="D9895" i="21" s="1"/>
  <c r="D9896" i="21" s="1"/>
  <c r="D9897" i="21" s="1"/>
  <c r="D9898" i="21" s="1"/>
  <c r="D9899" i="21" s="1"/>
  <c r="D9900" i="21" s="1"/>
  <c r="D9901" i="21" s="1"/>
  <c r="D9902" i="21" s="1"/>
  <c r="D9903" i="21" s="1"/>
  <c r="D9904" i="21" s="1"/>
  <c r="D9905" i="21" s="1"/>
  <c r="D9906" i="21" s="1"/>
  <c r="D9907" i="21" s="1"/>
  <c r="D9908" i="21" s="1"/>
  <c r="D9909" i="21" s="1"/>
  <c r="D9910" i="21" s="1"/>
  <c r="D9911" i="21" s="1"/>
  <c r="D9912" i="21" s="1"/>
  <c r="D9913" i="21" s="1"/>
  <c r="D9914" i="21" s="1"/>
  <c r="D9915" i="21" s="1"/>
  <c r="D9916" i="21" s="1"/>
  <c r="D9917" i="21" s="1"/>
  <c r="D9918" i="21" s="1"/>
  <c r="D9919" i="21" s="1"/>
  <c r="D9920" i="21" s="1"/>
  <c r="D9921" i="21" s="1"/>
  <c r="D9922" i="21" s="1"/>
  <c r="D9923" i="21" s="1"/>
  <c r="D9924" i="21" s="1"/>
  <c r="D9925" i="21" s="1"/>
  <c r="D9926" i="21" s="1"/>
  <c r="D9927" i="21" s="1"/>
  <c r="D9928" i="21" s="1"/>
  <c r="D9929" i="21" s="1"/>
  <c r="D9930" i="21" s="1"/>
  <c r="D9931" i="21" s="1"/>
  <c r="D9932" i="21" s="1"/>
  <c r="D9933" i="21" s="1"/>
  <c r="D9934" i="21" s="1"/>
  <c r="D9935" i="21" s="1"/>
  <c r="D9936" i="21" s="1"/>
  <c r="D9937" i="21" s="1"/>
  <c r="D9938" i="21" s="1"/>
  <c r="D9939" i="21" s="1"/>
  <c r="D9940" i="21" s="1"/>
  <c r="D9941" i="21" s="1"/>
  <c r="D9942" i="21" s="1"/>
  <c r="D9943" i="21" s="1"/>
  <c r="D9944" i="21" s="1"/>
  <c r="D9945" i="21" s="1"/>
  <c r="D9946" i="21" s="1"/>
  <c r="D9947" i="21" s="1"/>
  <c r="D9948" i="21" s="1"/>
  <c r="D9949" i="21" s="1"/>
  <c r="D9950" i="21" s="1"/>
  <c r="D9951" i="21" s="1"/>
  <c r="D9952" i="21" s="1"/>
  <c r="D9953" i="21" s="1"/>
  <c r="D9954" i="21" s="1"/>
  <c r="D9955" i="21" s="1"/>
  <c r="D9956" i="21" s="1"/>
  <c r="D9957" i="21" s="1"/>
  <c r="D9958" i="21" s="1"/>
  <c r="D9959" i="21" s="1"/>
  <c r="D9960" i="21" s="1"/>
  <c r="D9961" i="21" s="1"/>
  <c r="D9962" i="21" s="1"/>
  <c r="D9963" i="21" s="1"/>
  <c r="D9964" i="21" s="1"/>
  <c r="D9965" i="21" s="1"/>
  <c r="D9966" i="21" s="1"/>
  <c r="D9967" i="21" s="1"/>
  <c r="D9968" i="21" s="1"/>
  <c r="D9969" i="21" s="1"/>
  <c r="D9970" i="21" s="1"/>
  <c r="D9971" i="21" s="1"/>
  <c r="D9972" i="21" s="1"/>
  <c r="D9973" i="21" s="1"/>
  <c r="D9974" i="21" s="1"/>
  <c r="D9975" i="21" s="1"/>
  <c r="D9976" i="21" s="1"/>
  <c r="D9977" i="21" s="1"/>
  <c r="D9978" i="21" s="1"/>
  <c r="D9979" i="21" s="1"/>
  <c r="D9980" i="21" s="1"/>
  <c r="D9981" i="21" s="1"/>
  <c r="D9982" i="21" s="1"/>
  <c r="D9983" i="21" s="1"/>
  <c r="D9984" i="21" s="1"/>
  <c r="D9985" i="21" s="1"/>
  <c r="D9986" i="21" s="1"/>
  <c r="D9987" i="21" s="1"/>
  <c r="D9988" i="21" s="1"/>
  <c r="D9989" i="21" s="1"/>
  <c r="D9990" i="21" s="1"/>
  <c r="D9991" i="21" s="1"/>
  <c r="D9992" i="21" s="1"/>
  <c r="D9993" i="21" s="1"/>
  <c r="D9994" i="21" s="1"/>
  <c r="D9995" i="21" s="1"/>
  <c r="D9996" i="21" s="1"/>
  <c r="D9997" i="21" s="1"/>
  <c r="D9998" i="21" s="1"/>
  <c r="D9999" i="21" s="1"/>
  <c r="D10000" i="21" s="1"/>
  <c r="D10001" i="21" s="1"/>
  <c r="D10002" i="21" s="1"/>
  <c r="D10003" i="21" s="1"/>
  <c r="D10004" i="21" s="1"/>
  <c r="D10005" i="21" s="1"/>
  <c r="D10006" i="21" s="1"/>
  <c r="D10007" i="21" s="1"/>
  <c r="D10008" i="21" s="1"/>
  <c r="D10009" i="21" s="1"/>
  <c r="D10010" i="21" s="1"/>
  <c r="D10011" i="21" s="1"/>
  <c r="D10012" i="21" s="1"/>
  <c r="D10013" i="21" s="1"/>
  <c r="D10014" i="21" s="1"/>
  <c r="D10015" i="21" s="1"/>
  <c r="D10016" i="21" s="1"/>
  <c r="D10017" i="21" s="1"/>
  <c r="D10018" i="21" s="1"/>
  <c r="D10019" i="21" s="1"/>
  <c r="D10020" i="21" s="1"/>
  <c r="D10021" i="21" s="1"/>
  <c r="D10022" i="21" s="1"/>
  <c r="D10023" i="21" s="1"/>
  <c r="D10024" i="21" s="1"/>
  <c r="D10025" i="21" s="1"/>
  <c r="D10026" i="21" s="1"/>
  <c r="D10027" i="21" s="1"/>
  <c r="D10028" i="21" s="1"/>
  <c r="D10029" i="21" s="1"/>
  <c r="D10030" i="21" s="1"/>
  <c r="D10031" i="21" s="1"/>
  <c r="D10032" i="21" s="1"/>
  <c r="D10033" i="21" s="1"/>
  <c r="D10034" i="21" s="1"/>
  <c r="D10035" i="21" s="1"/>
  <c r="D10036" i="21" s="1"/>
  <c r="D10037" i="21" s="1"/>
  <c r="D10038" i="21" s="1"/>
  <c r="D10039" i="21" s="1"/>
  <c r="D10040" i="21" s="1"/>
  <c r="D10041" i="21" s="1"/>
  <c r="D10042" i="21" s="1"/>
  <c r="D10043" i="21" s="1"/>
  <c r="D10044" i="21" s="1"/>
  <c r="D10045" i="21" s="1"/>
  <c r="D10046" i="21" s="1"/>
  <c r="D10047" i="21" s="1"/>
  <c r="D10048" i="21" s="1"/>
  <c r="D10049" i="21" s="1"/>
  <c r="D10050" i="21" s="1"/>
  <c r="D10051" i="21" s="1"/>
  <c r="D10052" i="21" s="1"/>
  <c r="D10053" i="21" s="1"/>
  <c r="D10054" i="21" s="1"/>
  <c r="D10055" i="21" s="1"/>
  <c r="D10056" i="21" s="1"/>
  <c r="D10057" i="21" s="1"/>
  <c r="D10058" i="21" s="1"/>
  <c r="D10059" i="21" s="1"/>
  <c r="D10060" i="21" s="1"/>
  <c r="D10061" i="21" s="1"/>
  <c r="D10062" i="21" s="1"/>
  <c r="D10063" i="21" s="1"/>
  <c r="D10064" i="21" s="1"/>
  <c r="D10065" i="21" s="1"/>
  <c r="D10066" i="21" s="1"/>
  <c r="D10067" i="21" s="1"/>
  <c r="D10068" i="21" s="1"/>
  <c r="D10069" i="21" s="1"/>
  <c r="D10070" i="21" s="1"/>
  <c r="D10071" i="21" s="1"/>
  <c r="D10072" i="21" s="1"/>
  <c r="D10073" i="21" s="1"/>
  <c r="D10074" i="21" s="1"/>
  <c r="D10075" i="21" s="1"/>
  <c r="D10076" i="21" s="1"/>
  <c r="D10077" i="21" s="1"/>
  <c r="D10078" i="21" s="1"/>
  <c r="D10079" i="21" s="1"/>
  <c r="D10080" i="21" s="1"/>
  <c r="D10081" i="21" s="1"/>
  <c r="D10082" i="21" s="1"/>
  <c r="D10083" i="21" s="1"/>
  <c r="D10084" i="21" s="1"/>
  <c r="D10085" i="21" s="1"/>
  <c r="D10086" i="21" s="1"/>
  <c r="D10087" i="21" s="1"/>
  <c r="D10088" i="21" s="1"/>
  <c r="D10089" i="21" s="1"/>
  <c r="D10090" i="21" s="1"/>
  <c r="D10091" i="21" s="1"/>
  <c r="D10092" i="21" s="1"/>
  <c r="D10093" i="21" s="1"/>
  <c r="D10094" i="21" s="1"/>
  <c r="D10095" i="21" s="1"/>
  <c r="D10096" i="21" s="1"/>
  <c r="D10097" i="21" s="1"/>
  <c r="D10098" i="21" s="1"/>
  <c r="D10099" i="21" s="1"/>
  <c r="D10100" i="21" s="1"/>
  <c r="D10101" i="21" s="1"/>
  <c r="D10102" i="21" s="1"/>
  <c r="D10103" i="21" s="1"/>
  <c r="D10104" i="21" s="1"/>
  <c r="D10105" i="21" s="1"/>
  <c r="D10106" i="21" s="1"/>
  <c r="D10107" i="21" s="1"/>
  <c r="D10108" i="21" s="1"/>
  <c r="D10109" i="21" s="1"/>
  <c r="D10110" i="21" s="1"/>
  <c r="D10111" i="21" s="1"/>
  <c r="D10112" i="21" s="1"/>
  <c r="D10113" i="21" s="1"/>
  <c r="D10114" i="21" s="1"/>
  <c r="D10115" i="21" s="1"/>
  <c r="D10116" i="21" s="1"/>
  <c r="D10117" i="21" s="1"/>
  <c r="D10118" i="21" s="1"/>
  <c r="D10119" i="21" s="1"/>
  <c r="D10120" i="21" s="1"/>
  <c r="D10121" i="21" s="1"/>
  <c r="D10122" i="21" s="1"/>
  <c r="D10123" i="21" s="1"/>
  <c r="D10124" i="21" s="1"/>
  <c r="D10125" i="21" s="1"/>
  <c r="D10126" i="21" s="1"/>
  <c r="D10127" i="21" s="1"/>
  <c r="D10128" i="21" s="1"/>
  <c r="D10129" i="21" s="1"/>
  <c r="D10130" i="21" s="1"/>
  <c r="D10131" i="21" s="1"/>
  <c r="D10132" i="21" s="1"/>
  <c r="D10133" i="21" s="1"/>
  <c r="D10134" i="21" s="1"/>
  <c r="D10135" i="21" s="1"/>
  <c r="D10136" i="21" s="1"/>
  <c r="D10137" i="21" s="1"/>
  <c r="D10138" i="21" s="1"/>
  <c r="D10139" i="21" s="1"/>
  <c r="D10140" i="21" s="1"/>
  <c r="D10141" i="21" s="1"/>
  <c r="D10142" i="21" s="1"/>
  <c r="D10143" i="21" s="1"/>
  <c r="D10144" i="21" s="1"/>
  <c r="D10145" i="21" s="1"/>
  <c r="D10146" i="21" s="1"/>
  <c r="D10147" i="21" s="1"/>
  <c r="D10148" i="21" s="1"/>
  <c r="D10149" i="21" s="1"/>
  <c r="D10150" i="21" s="1"/>
  <c r="D10151" i="21" s="1"/>
  <c r="D10152" i="21" s="1"/>
  <c r="D10153" i="21" s="1"/>
  <c r="D10154" i="21" s="1"/>
  <c r="D10155" i="21" s="1"/>
  <c r="D10156" i="21" s="1"/>
  <c r="D10157" i="21" s="1"/>
  <c r="D10158" i="21" s="1"/>
  <c r="D10159" i="21" s="1"/>
  <c r="D10160" i="21" s="1"/>
  <c r="D10161" i="21" s="1"/>
  <c r="D10162" i="21" s="1"/>
  <c r="D10163" i="21" s="1"/>
  <c r="D10164" i="21" s="1"/>
  <c r="D10165" i="21" s="1"/>
  <c r="D10166" i="21" s="1"/>
  <c r="D10167" i="21" s="1"/>
  <c r="D10168" i="21" s="1"/>
  <c r="D10169" i="21" s="1"/>
  <c r="D10170" i="21" s="1"/>
  <c r="D10171" i="21" s="1"/>
  <c r="D10172" i="21" s="1"/>
  <c r="D10173" i="21" s="1"/>
  <c r="D10174" i="21" s="1"/>
  <c r="D10175" i="21" s="1"/>
  <c r="D10176" i="21" s="1"/>
  <c r="D10177" i="21" s="1"/>
  <c r="D10178" i="21" s="1"/>
  <c r="D10179" i="21" s="1"/>
  <c r="D10180" i="21" s="1"/>
  <c r="D10181" i="21" s="1"/>
  <c r="D10182" i="21" s="1"/>
  <c r="D10183" i="21" s="1"/>
  <c r="D10184" i="21" s="1"/>
  <c r="D10185" i="21" s="1"/>
  <c r="D10186" i="21" s="1"/>
  <c r="D10187" i="21" s="1"/>
  <c r="D10188" i="21" s="1"/>
  <c r="D10189" i="21" s="1"/>
  <c r="D10190" i="21" s="1"/>
  <c r="D10191" i="21" s="1"/>
  <c r="D10192" i="21" s="1"/>
  <c r="D10193" i="21" s="1"/>
  <c r="D10194" i="21" s="1"/>
  <c r="D10195" i="21" s="1"/>
  <c r="D10196" i="21" s="1"/>
  <c r="D10197" i="21" s="1"/>
  <c r="D10198" i="21" s="1"/>
  <c r="D10199" i="21" s="1"/>
  <c r="D10200" i="21" s="1"/>
  <c r="D10201" i="21" s="1"/>
  <c r="D10202" i="21" s="1"/>
  <c r="D10203" i="21" s="1"/>
  <c r="D10204" i="21" s="1"/>
  <c r="D10205" i="21" s="1"/>
  <c r="D10206" i="21" s="1"/>
  <c r="D10207" i="21" s="1"/>
  <c r="D10208" i="21" s="1"/>
  <c r="D10209" i="21" s="1"/>
  <c r="D10210" i="21" s="1"/>
  <c r="D10211" i="21" s="1"/>
  <c r="D10212" i="21" s="1"/>
  <c r="D10213" i="21" s="1"/>
  <c r="D10214" i="21" s="1"/>
  <c r="D10215" i="21" s="1"/>
  <c r="D10216" i="21" s="1"/>
  <c r="D10217" i="21" s="1"/>
  <c r="D10218" i="21" s="1"/>
  <c r="D10219" i="21" s="1"/>
  <c r="D10220" i="21" s="1"/>
  <c r="D10221" i="21" s="1"/>
  <c r="D10222" i="21" s="1"/>
  <c r="D10224" i="21"/>
  <c r="D10225" i="21" s="1"/>
  <c r="D10226" i="21" s="1"/>
  <c r="D10227" i="21" s="1"/>
  <c r="D10228" i="21" s="1"/>
  <c r="D10229" i="21" s="1"/>
  <c r="D10230" i="21" s="1"/>
  <c r="D10231" i="21" s="1"/>
  <c r="D10232" i="21" s="1"/>
  <c r="D10233" i="21" s="1"/>
  <c r="D10234" i="21" s="1"/>
  <c r="D10235" i="21" s="1"/>
  <c r="D10236" i="21" s="1"/>
  <c r="D10237" i="21" s="1"/>
  <c r="D10238" i="21" s="1"/>
  <c r="D10239" i="21" s="1"/>
  <c r="D10240" i="21" s="1"/>
  <c r="D10241" i="21" s="1"/>
  <c r="D10242" i="21" s="1"/>
  <c r="D10243" i="21" s="1"/>
  <c r="D10244" i="21" s="1"/>
  <c r="D10245" i="21" s="1"/>
  <c r="D10246" i="21" s="1"/>
  <c r="D10247" i="21" s="1"/>
  <c r="D10248" i="21" s="1"/>
  <c r="D10249" i="21" s="1"/>
  <c r="D10250" i="21" s="1"/>
  <c r="D10251" i="21" s="1"/>
  <c r="D10252" i="21" s="1"/>
  <c r="D10253" i="21" s="1"/>
  <c r="D10254" i="21" s="1"/>
  <c r="D10255" i="21" s="1"/>
  <c r="D10256" i="21" s="1"/>
  <c r="D10257" i="21" s="1"/>
  <c r="D10258" i="21" s="1"/>
  <c r="D10259" i="21" s="1"/>
  <c r="D10260" i="21" s="1"/>
  <c r="D10261" i="21" s="1"/>
  <c r="D10262" i="21" s="1"/>
  <c r="D10263" i="21" s="1"/>
  <c r="D10264" i="21" s="1"/>
  <c r="D10265" i="21" s="1"/>
  <c r="D10266" i="21" s="1"/>
  <c r="D10267" i="21" s="1"/>
  <c r="D10268" i="21" s="1"/>
  <c r="D10269" i="21" s="1"/>
  <c r="D10270" i="21" s="1"/>
  <c r="D10271" i="21" s="1"/>
  <c r="D10272" i="21" s="1"/>
  <c r="D10273" i="21" s="1"/>
  <c r="D10274" i="21" s="1"/>
  <c r="D10275" i="21" s="1"/>
  <c r="D10276" i="21" s="1"/>
  <c r="D10277" i="21" s="1"/>
  <c r="D10278" i="21" s="1"/>
  <c r="D10279" i="21" s="1"/>
  <c r="D10280" i="21" s="1"/>
  <c r="D10281" i="21" s="1"/>
  <c r="D10282" i="21" s="1"/>
  <c r="D10283" i="21" s="1"/>
  <c r="D10284" i="21" s="1"/>
  <c r="D10285" i="21" s="1"/>
  <c r="D10286" i="21" s="1"/>
  <c r="D10287" i="21" s="1"/>
  <c r="D10288" i="21" s="1"/>
  <c r="D10289" i="21" s="1"/>
  <c r="D10290" i="21" s="1"/>
  <c r="D10291" i="21" s="1"/>
  <c r="D10292" i="21" s="1"/>
  <c r="D10293" i="21" s="1"/>
  <c r="D10294" i="21" s="1"/>
  <c r="D10295" i="21" s="1"/>
  <c r="D10296" i="21" s="1"/>
  <c r="D10297" i="21" s="1"/>
  <c r="D10298" i="21" s="1"/>
  <c r="D10299" i="21" s="1"/>
  <c r="D10300" i="21" s="1"/>
  <c r="D10301" i="21" s="1"/>
  <c r="D10302" i="21" s="1"/>
  <c r="D10303" i="21" s="1"/>
  <c r="D10304" i="21" s="1"/>
  <c r="D10305" i="21" s="1"/>
  <c r="D10306" i="21" s="1"/>
  <c r="D10307" i="21" s="1"/>
  <c r="D10308" i="21" s="1"/>
  <c r="D10309" i="21" s="1"/>
  <c r="D10310" i="21" s="1"/>
  <c r="D10311" i="21" s="1"/>
  <c r="D10312" i="21" s="1"/>
  <c r="D10313" i="21" s="1"/>
  <c r="D10314" i="21" s="1"/>
  <c r="D10315" i="21" s="1"/>
  <c r="D10316" i="21" s="1"/>
  <c r="D10317" i="21" s="1"/>
  <c r="D10318" i="21" s="1"/>
  <c r="D10319" i="21" s="1"/>
  <c r="D10320" i="21" s="1"/>
  <c r="D10321" i="21" s="1"/>
  <c r="D10322" i="21" s="1"/>
  <c r="D10323" i="21" s="1"/>
  <c r="D10324" i="21" s="1"/>
  <c r="D10325" i="21" s="1"/>
  <c r="D10326" i="21" s="1"/>
  <c r="D10327" i="21" s="1"/>
  <c r="D10328" i="21" s="1"/>
  <c r="D10329" i="21" s="1"/>
  <c r="D10330" i="21" s="1"/>
  <c r="D10331" i="21" s="1"/>
  <c r="D10332" i="21" s="1"/>
  <c r="D10333" i="21" s="1"/>
  <c r="D10334" i="21" s="1"/>
  <c r="D10335" i="21" s="1"/>
  <c r="D10336" i="21" s="1"/>
  <c r="D10337" i="21" s="1"/>
  <c r="D10338" i="21" s="1"/>
  <c r="D10339" i="21" s="1"/>
  <c r="D10340" i="21" s="1"/>
  <c r="D10341" i="21" s="1"/>
  <c r="D10342" i="21" s="1"/>
  <c r="D10343" i="21" s="1"/>
  <c r="D10344" i="21" s="1"/>
  <c r="D10345" i="21" s="1"/>
  <c r="D10346" i="21" s="1"/>
  <c r="D10347" i="21" s="1"/>
  <c r="D10348" i="21" s="1"/>
  <c r="D10349" i="21" s="1"/>
  <c r="D10350" i="21" s="1"/>
  <c r="D10351" i="21" s="1"/>
  <c r="D10352" i="21" s="1"/>
  <c r="D10353" i="21" s="1"/>
  <c r="D10354" i="21" s="1"/>
  <c r="D10355" i="21" s="1"/>
  <c r="D10356" i="21" s="1"/>
  <c r="D10357" i="21" s="1"/>
  <c r="D10358" i="21" s="1"/>
  <c r="D10359" i="21" s="1"/>
  <c r="D10360" i="21" s="1"/>
  <c r="D10361" i="21" s="1"/>
  <c r="D10362" i="21" s="1"/>
  <c r="D10363" i="21" s="1"/>
  <c r="D10364" i="21" s="1"/>
  <c r="D10365" i="21" s="1"/>
  <c r="D10366" i="21" s="1"/>
  <c r="D10367" i="21" s="1"/>
  <c r="D10368" i="21" s="1"/>
  <c r="D10369" i="21" s="1"/>
  <c r="D10370" i="21" s="1"/>
  <c r="D10371" i="21" s="1"/>
  <c r="D10372" i="21" s="1"/>
  <c r="D10373" i="21" s="1"/>
  <c r="D10374" i="21" s="1"/>
  <c r="D10375" i="21" s="1"/>
  <c r="D10376" i="21" s="1"/>
  <c r="D10377" i="21" s="1"/>
  <c r="D10378" i="21" s="1"/>
  <c r="D10379" i="21" s="1"/>
  <c r="D10380" i="21" s="1"/>
  <c r="D10381" i="21" s="1"/>
  <c r="D10382" i="21" s="1"/>
  <c r="D10383" i="21" s="1"/>
  <c r="D10384" i="21" s="1"/>
  <c r="D10385" i="21" s="1"/>
  <c r="D10386" i="21" s="1"/>
  <c r="D10387" i="21" s="1"/>
  <c r="D10388" i="21" s="1"/>
  <c r="D10389" i="21" s="1"/>
  <c r="D10390" i="21" s="1"/>
  <c r="D10391" i="21" s="1"/>
  <c r="D10392" i="21" s="1"/>
  <c r="D10393" i="21" s="1"/>
  <c r="D10394" i="21" s="1"/>
  <c r="D10395" i="21" s="1"/>
  <c r="D10396" i="21" s="1"/>
  <c r="D10397" i="21" s="1"/>
  <c r="D10398" i="21" s="1"/>
  <c r="D10399" i="21" s="1"/>
  <c r="D10400" i="21" s="1"/>
  <c r="D10401" i="21" s="1"/>
  <c r="D10402" i="21" s="1"/>
  <c r="D10403" i="21" s="1"/>
  <c r="D10404" i="21" s="1"/>
  <c r="D10405" i="21" s="1"/>
  <c r="D10406" i="21" s="1"/>
  <c r="D10407" i="21" s="1"/>
  <c r="D10408" i="21" s="1"/>
  <c r="D10409" i="21" s="1"/>
  <c r="D10410" i="21" s="1"/>
  <c r="D10411" i="21" s="1"/>
  <c r="D10412" i="21" s="1"/>
  <c r="D10413" i="21" s="1"/>
  <c r="D10414" i="21" s="1"/>
  <c r="D10415" i="21" s="1"/>
  <c r="D10416" i="21" s="1"/>
  <c r="D10417" i="21" s="1"/>
  <c r="D10418" i="21" s="1"/>
  <c r="D10419" i="21" s="1"/>
  <c r="D10420" i="21" s="1"/>
  <c r="D10421" i="21" s="1"/>
  <c r="D10422" i="21" s="1"/>
  <c r="D10423" i="21" s="1"/>
  <c r="D10424" i="21" s="1"/>
  <c r="D10425" i="21" s="1"/>
  <c r="D10426" i="21" s="1"/>
  <c r="D10427" i="21" s="1"/>
  <c r="D10428" i="21" s="1"/>
  <c r="D10429" i="21" s="1"/>
  <c r="D10430" i="21" s="1"/>
  <c r="D10431" i="21" s="1"/>
  <c r="D10432" i="21" s="1"/>
  <c r="D10433" i="21" s="1"/>
  <c r="D10434" i="21" s="1"/>
  <c r="D10435" i="21" s="1"/>
  <c r="D10436" i="21" s="1"/>
  <c r="D10437" i="21" s="1"/>
  <c r="D10438" i="21" s="1"/>
  <c r="D10439" i="21" s="1"/>
  <c r="D10440" i="21" s="1"/>
  <c r="D10441" i="21" s="1"/>
  <c r="D10442" i="21" s="1"/>
  <c r="D10443" i="21" s="1"/>
  <c r="D10444" i="21" s="1"/>
  <c r="D10445" i="21" s="1"/>
  <c r="D10446" i="21" s="1"/>
  <c r="D10447" i="21" s="1"/>
  <c r="D10448" i="21" s="1"/>
  <c r="D10449" i="21" s="1"/>
  <c r="D10450" i="21" s="1"/>
  <c r="D10451" i="21" s="1"/>
  <c r="D10452" i="21" s="1"/>
  <c r="D10453" i="21" s="1"/>
  <c r="D10454" i="21" s="1"/>
  <c r="D10455" i="21" s="1"/>
  <c r="D10456" i="21" s="1"/>
  <c r="D10457" i="21" s="1"/>
  <c r="D10458" i="21" s="1"/>
  <c r="D10459" i="21" s="1"/>
  <c r="D10460" i="21" s="1"/>
  <c r="D10461" i="21" s="1"/>
  <c r="D10462" i="21" s="1"/>
  <c r="D10463" i="21" s="1"/>
  <c r="D10464" i="21" s="1"/>
  <c r="D10465" i="21" s="1"/>
  <c r="D10466" i="21" s="1"/>
  <c r="D10467" i="21" s="1"/>
  <c r="D10468" i="21" s="1"/>
  <c r="D10469" i="21" s="1"/>
  <c r="D10470" i="21" s="1"/>
  <c r="D10471" i="21" s="1"/>
  <c r="D10472" i="21" s="1"/>
  <c r="D10473" i="21" s="1"/>
  <c r="D10474" i="21" s="1"/>
  <c r="D10475" i="21" s="1"/>
  <c r="D10476" i="21" s="1"/>
  <c r="D10477" i="21" s="1"/>
  <c r="D10478" i="21" s="1"/>
  <c r="D10479" i="21" s="1"/>
  <c r="D10480" i="21" s="1"/>
  <c r="D10481" i="21" s="1"/>
  <c r="D10482" i="21" s="1"/>
  <c r="D10483" i="21" s="1"/>
  <c r="D10484" i="21" s="1"/>
  <c r="D10485" i="21" s="1"/>
  <c r="D10486" i="21" s="1"/>
  <c r="D10487" i="21" s="1"/>
  <c r="D10488" i="21" s="1"/>
  <c r="D10489" i="21" s="1"/>
  <c r="D10490" i="21" s="1"/>
  <c r="D10491" i="21" s="1"/>
  <c r="D10492" i="21" s="1"/>
  <c r="D10493" i="21" s="1"/>
  <c r="D10494" i="21" s="1"/>
  <c r="D10495" i="21" s="1"/>
  <c r="D10496" i="21" s="1"/>
  <c r="D10497" i="21" s="1"/>
  <c r="D10498" i="21" s="1"/>
  <c r="D10499" i="21" s="1"/>
  <c r="D10500" i="21" s="1"/>
  <c r="D10501" i="21" s="1"/>
  <c r="D10502" i="21" s="1"/>
  <c r="D10503" i="21" s="1"/>
  <c r="D10504" i="21" s="1"/>
  <c r="D10505" i="21" s="1"/>
  <c r="D10506" i="21" s="1"/>
  <c r="D10507" i="21" s="1"/>
  <c r="D10508" i="21" s="1"/>
  <c r="D10509" i="21" s="1"/>
  <c r="D10510" i="21" s="1"/>
  <c r="D10511" i="21" s="1"/>
  <c r="D10512" i="21" s="1"/>
  <c r="D10513" i="21" s="1"/>
  <c r="D10514" i="21" s="1"/>
  <c r="D10515" i="21" s="1"/>
  <c r="D10516" i="21" s="1"/>
  <c r="D10517" i="21" s="1"/>
  <c r="D10518" i="21" s="1"/>
  <c r="D10519" i="21" s="1"/>
  <c r="D10520" i="21" s="1"/>
  <c r="D10521" i="21" s="1"/>
  <c r="D10522" i="21" s="1"/>
  <c r="D10523" i="21" s="1"/>
  <c r="D10524" i="21" s="1"/>
  <c r="D10525" i="21" s="1"/>
  <c r="D10526" i="21" s="1"/>
  <c r="D10527" i="21" s="1"/>
  <c r="D10528" i="21" s="1"/>
  <c r="D10529" i="21" s="1"/>
  <c r="D10530" i="21" s="1"/>
  <c r="D10531" i="21" s="1"/>
  <c r="D10532" i="21" s="1"/>
  <c r="D10533" i="21" s="1"/>
  <c r="D10534" i="21" s="1"/>
  <c r="D10535" i="21" s="1"/>
  <c r="D10536" i="21" s="1"/>
  <c r="D10537" i="21" s="1"/>
  <c r="D10538" i="21" s="1"/>
  <c r="D10539" i="21" s="1"/>
  <c r="D10540" i="21" s="1"/>
  <c r="D10541" i="21" s="1"/>
  <c r="D10542" i="21" s="1"/>
  <c r="D10543" i="21" s="1"/>
  <c r="D10544" i="21" s="1"/>
  <c r="D10545" i="21" s="1"/>
  <c r="D10546" i="21" s="1"/>
  <c r="D10547" i="21" s="1"/>
  <c r="D10548" i="21" s="1"/>
  <c r="D10549" i="21" s="1"/>
  <c r="D10550" i="21" s="1"/>
  <c r="D10551" i="21" s="1"/>
  <c r="D10552" i="21" s="1"/>
  <c r="D10553" i="21" s="1"/>
  <c r="D10554" i="21" s="1"/>
  <c r="D10555" i="21" s="1"/>
  <c r="D10556" i="21" s="1"/>
  <c r="D10557" i="21" s="1"/>
  <c r="D10558" i="21" s="1"/>
  <c r="D10559" i="21" s="1"/>
  <c r="D10560" i="21" s="1"/>
  <c r="D10561" i="21" s="1"/>
  <c r="D10562" i="21" s="1"/>
  <c r="D10563" i="21" s="1"/>
  <c r="D10564" i="21" s="1"/>
  <c r="D10565" i="21" s="1"/>
  <c r="D10566" i="21" s="1"/>
  <c r="D10567" i="21" s="1"/>
  <c r="D10568" i="21" s="1"/>
  <c r="D10569" i="21" s="1"/>
  <c r="D10570" i="21" s="1"/>
  <c r="D10571" i="21" s="1"/>
  <c r="D10572" i="21" s="1"/>
  <c r="D10573" i="21" s="1"/>
  <c r="D10574" i="21" s="1"/>
  <c r="D10575" i="21" s="1"/>
  <c r="D10576" i="21" s="1"/>
  <c r="D10577" i="21" s="1"/>
  <c r="D10578" i="21" s="1"/>
  <c r="D10579" i="21" s="1"/>
  <c r="D10580" i="21" s="1"/>
  <c r="D10581" i="21" s="1"/>
  <c r="D10582" i="21" s="1"/>
  <c r="D10583" i="21" s="1"/>
  <c r="D10584" i="21" s="1"/>
  <c r="D10585" i="21" s="1"/>
  <c r="D10586" i="21" s="1"/>
  <c r="D10587" i="21" s="1"/>
  <c r="D10589" i="21"/>
  <c r="D10590" i="21" s="1"/>
  <c r="D10591" i="21" s="1"/>
  <c r="D10592" i="21" s="1"/>
  <c r="D10593" i="21" s="1"/>
  <c r="D10594" i="21" s="1"/>
  <c r="D10595" i="21" s="1"/>
  <c r="D10596" i="21" s="1"/>
  <c r="D10597" i="21" s="1"/>
  <c r="D10598" i="21" s="1"/>
  <c r="D10599" i="21" s="1"/>
  <c r="D10600" i="21" s="1"/>
  <c r="D10601" i="21" s="1"/>
  <c r="D10602" i="21" s="1"/>
  <c r="D10603" i="21" s="1"/>
  <c r="D10604" i="21" s="1"/>
  <c r="D10605" i="21" s="1"/>
  <c r="D10606" i="21" s="1"/>
  <c r="D10607" i="21" s="1"/>
  <c r="D10608" i="21" s="1"/>
  <c r="D10609" i="21" s="1"/>
  <c r="D10610" i="21" s="1"/>
  <c r="D10611" i="21" s="1"/>
  <c r="D10612" i="21" s="1"/>
  <c r="D10613" i="21" s="1"/>
  <c r="D10614" i="21" s="1"/>
  <c r="D10615" i="21" s="1"/>
  <c r="D10616" i="21" s="1"/>
  <c r="D10617" i="21" s="1"/>
  <c r="D10618" i="21" s="1"/>
  <c r="D10619" i="21" s="1"/>
  <c r="D10620" i="21" s="1"/>
  <c r="D10621" i="21" s="1"/>
  <c r="D10622" i="21" s="1"/>
  <c r="D10623" i="21" s="1"/>
  <c r="D10624" i="21" s="1"/>
  <c r="D10625" i="21" s="1"/>
  <c r="D10626" i="21" s="1"/>
  <c r="D10627" i="21" s="1"/>
  <c r="D10628" i="21" s="1"/>
  <c r="D10629" i="21" s="1"/>
  <c r="D10630" i="21" s="1"/>
  <c r="D10631" i="21" s="1"/>
  <c r="D10632" i="21" s="1"/>
  <c r="D10633" i="21" s="1"/>
  <c r="D10634" i="21" s="1"/>
  <c r="D10635" i="21" s="1"/>
  <c r="D10636" i="21" s="1"/>
  <c r="D10637" i="21" s="1"/>
  <c r="D10638" i="21" s="1"/>
  <c r="D10639" i="21" s="1"/>
  <c r="D10640" i="21" s="1"/>
  <c r="D10641" i="21" s="1"/>
  <c r="D10642" i="21" s="1"/>
  <c r="D10643" i="21" s="1"/>
  <c r="D10644" i="21" s="1"/>
  <c r="D10645" i="21" s="1"/>
  <c r="D10646" i="21" s="1"/>
  <c r="D10647" i="21" s="1"/>
  <c r="D10648" i="21" s="1"/>
  <c r="D10649" i="21" s="1"/>
  <c r="D10650" i="21" s="1"/>
  <c r="D10651" i="21" s="1"/>
  <c r="D10652" i="21" s="1"/>
  <c r="D10653" i="21" s="1"/>
  <c r="D10654" i="21" s="1"/>
  <c r="D10655" i="21" s="1"/>
  <c r="D10656" i="21" s="1"/>
  <c r="D10657" i="21" s="1"/>
  <c r="D10658" i="21" s="1"/>
  <c r="D10659" i="21" s="1"/>
  <c r="D10660" i="21" s="1"/>
  <c r="D10661" i="21" s="1"/>
  <c r="D10662" i="21" s="1"/>
  <c r="D10663" i="21" s="1"/>
  <c r="D10664" i="21" s="1"/>
  <c r="D10665" i="21" s="1"/>
  <c r="D10666" i="21" s="1"/>
  <c r="D10667" i="21" s="1"/>
  <c r="D10668" i="21" s="1"/>
  <c r="D10669" i="21" s="1"/>
  <c r="D10670" i="21" s="1"/>
  <c r="D10671" i="21" s="1"/>
  <c r="D10672" i="21" s="1"/>
  <c r="D10673" i="21" s="1"/>
  <c r="D10674" i="21" s="1"/>
  <c r="D10675" i="21" s="1"/>
  <c r="D10676" i="21" s="1"/>
  <c r="D10677" i="21" s="1"/>
  <c r="D10678" i="21" s="1"/>
  <c r="D10679" i="21" s="1"/>
  <c r="D10680" i="21" s="1"/>
  <c r="D10681" i="21" s="1"/>
  <c r="D10682" i="21" s="1"/>
  <c r="D10683" i="21" s="1"/>
  <c r="D10684" i="21" s="1"/>
  <c r="D10685" i="21" s="1"/>
  <c r="D10686" i="21" s="1"/>
  <c r="D10687" i="21" s="1"/>
  <c r="D10688" i="21" s="1"/>
  <c r="D10689" i="21" s="1"/>
  <c r="D10690" i="21" s="1"/>
  <c r="D10691" i="21" s="1"/>
  <c r="D10692" i="21" s="1"/>
  <c r="D10693" i="21" s="1"/>
  <c r="D10694" i="21" s="1"/>
  <c r="D10695" i="21" s="1"/>
  <c r="D10696" i="21" s="1"/>
  <c r="D10697" i="21" s="1"/>
  <c r="D10698" i="21" s="1"/>
  <c r="D10699" i="21" s="1"/>
  <c r="D10700" i="21" s="1"/>
  <c r="D10701" i="21" s="1"/>
  <c r="D10702" i="21" s="1"/>
  <c r="D10703" i="21" s="1"/>
  <c r="D10704" i="21" s="1"/>
  <c r="D10705" i="21" s="1"/>
  <c r="D10706" i="21" s="1"/>
  <c r="D10707" i="21" s="1"/>
  <c r="D10708" i="21" s="1"/>
  <c r="D10709" i="21" s="1"/>
  <c r="D10710" i="21" s="1"/>
  <c r="D10711" i="21" s="1"/>
  <c r="D10712" i="21" s="1"/>
  <c r="D10713" i="21" s="1"/>
  <c r="D10714" i="21" s="1"/>
  <c r="D10715" i="21" s="1"/>
  <c r="D10716" i="21" s="1"/>
  <c r="D10717" i="21" s="1"/>
  <c r="D10718" i="21" s="1"/>
  <c r="D10719" i="21" s="1"/>
  <c r="D10720" i="21" s="1"/>
  <c r="D10721" i="21" s="1"/>
  <c r="D10722" i="21" s="1"/>
  <c r="D10723" i="21" s="1"/>
  <c r="D10724" i="21" s="1"/>
  <c r="D10725" i="21" s="1"/>
  <c r="D10726" i="21" s="1"/>
  <c r="D10727" i="21" s="1"/>
  <c r="D10728" i="21" s="1"/>
  <c r="D10729" i="21" s="1"/>
  <c r="D10730" i="21" s="1"/>
  <c r="D10731" i="21" s="1"/>
  <c r="D10732" i="21" s="1"/>
  <c r="D10733" i="21" s="1"/>
  <c r="D10734" i="21" s="1"/>
  <c r="D10735" i="21" s="1"/>
  <c r="D10736" i="21" s="1"/>
  <c r="D10737" i="21" s="1"/>
  <c r="D10738" i="21" s="1"/>
  <c r="D10739" i="21" s="1"/>
  <c r="D10740" i="21" s="1"/>
  <c r="D10741" i="21" s="1"/>
  <c r="D10742" i="21" s="1"/>
  <c r="D10743" i="21" s="1"/>
  <c r="D10744" i="21" s="1"/>
  <c r="D10745" i="21" s="1"/>
  <c r="D10746" i="21" s="1"/>
  <c r="D10747" i="21" s="1"/>
  <c r="D10748" i="21" s="1"/>
  <c r="D10749" i="21" s="1"/>
  <c r="D10750" i="21" s="1"/>
  <c r="D10751" i="21" s="1"/>
  <c r="D10752" i="21" s="1"/>
  <c r="D10753" i="21" s="1"/>
  <c r="D10754" i="21" s="1"/>
  <c r="D10755" i="21" s="1"/>
  <c r="D10756" i="21" s="1"/>
  <c r="D10757" i="21" s="1"/>
  <c r="D10758" i="21" s="1"/>
  <c r="D10759" i="21" s="1"/>
  <c r="D10760" i="21" s="1"/>
  <c r="D10761" i="21" s="1"/>
  <c r="D10762" i="21" s="1"/>
  <c r="D10763" i="21" s="1"/>
  <c r="D10764" i="21" s="1"/>
  <c r="D10765" i="21" s="1"/>
  <c r="D10766" i="21" s="1"/>
  <c r="D10767" i="21" s="1"/>
  <c r="D10768" i="21" s="1"/>
  <c r="D10769" i="21" s="1"/>
  <c r="D10770" i="21" s="1"/>
  <c r="D10771" i="21" s="1"/>
  <c r="D10772" i="21" s="1"/>
  <c r="D10773" i="21" s="1"/>
  <c r="D10774" i="21" s="1"/>
  <c r="D10775" i="21" s="1"/>
  <c r="D10776" i="21" s="1"/>
  <c r="D10777" i="21" s="1"/>
  <c r="D10778" i="21" s="1"/>
  <c r="D10779" i="21" s="1"/>
  <c r="D10780" i="21" s="1"/>
  <c r="D10781" i="21" s="1"/>
  <c r="D10782" i="21" s="1"/>
  <c r="D10783" i="21" s="1"/>
  <c r="D10784" i="21" s="1"/>
  <c r="D10785" i="21" s="1"/>
  <c r="D10786" i="21" s="1"/>
  <c r="D10787" i="21" s="1"/>
  <c r="D10788" i="21" s="1"/>
  <c r="D10789" i="21" s="1"/>
  <c r="D10790" i="21" s="1"/>
  <c r="D10791" i="21" s="1"/>
  <c r="D10792" i="21" s="1"/>
  <c r="D10793" i="21" s="1"/>
  <c r="D10794" i="21" s="1"/>
  <c r="D10795" i="21" s="1"/>
  <c r="D10796" i="21" s="1"/>
  <c r="D10797" i="21" s="1"/>
  <c r="D10798" i="21" s="1"/>
  <c r="D10799" i="21" s="1"/>
  <c r="D10800" i="21" s="1"/>
  <c r="D10801" i="21" s="1"/>
  <c r="D10802" i="21" s="1"/>
  <c r="D10803" i="21" s="1"/>
  <c r="D10804" i="21" s="1"/>
  <c r="D10805" i="21" s="1"/>
  <c r="D10806" i="21" s="1"/>
  <c r="D10807" i="21" s="1"/>
  <c r="D10808" i="21" s="1"/>
  <c r="D10809" i="21" s="1"/>
  <c r="D10810" i="21" s="1"/>
  <c r="D10811" i="21" s="1"/>
  <c r="D10812" i="21" s="1"/>
  <c r="D10813" i="21" s="1"/>
  <c r="D10814" i="21" s="1"/>
  <c r="D10815" i="21" s="1"/>
  <c r="D10816" i="21" s="1"/>
  <c r="D10817" i="21" s="1"/>
  <c r="D10818" i="21" s="1"/>
  <c r="D10819" i="21" s="1"/>
  <c r="D10820" i="21" s="1"/>
  <c r="D10821" i="21" s="1"/>
  <c r="D10822" i="21" s="1"/>
  <c r="D10823" i="21" s="1"/>
  <c r="D10824" i="21" s="1"/>
  <c r="D10825" i="21" s="1"/>
  <c r="D10826" i="21" s="1"/>
  <c r="D10827" i="21" s="1"/>
  <c r="D10828" i="21" s="1"/>
  <c r="D10829" i="21" s="1"/>
  <c r="D10830" i="21" s="1"/>
  <c r="D10831" i="21" s="1"/>
  <c r="D10832" i="21" s="1"/>
  <c r="D10833" i="21" s="1"/>
  <c r="D10834" i="21" s="1"/>
  <c r="D10835" i="21" s="1"/>
  <c r="D10836" i="21" s="1"/>
  <c r="D10837" i="21" s="1"/>
  <c r="D10838" i="21" s="1"/>
  <c r="D10839" i="21" s="1"/>
  <c r="D10840" i="21" s="1"/>
  <c r="D10841" i="21" s="1"/>
  <c r="D10842" i="21" s="1"/>
  <c r="D10843" i="21" s="1"/>
  <c r="D10844" i="21" s="1"/>
  <c r="D10845" i="21" s="1"/>
  <c r="D10846" i="21" s="1"/>
  <c r="D10847" i="21" s="1"/>
  <c r="D10848" i="21" s="1"/>
  <c r="D10849" i="21" s="1"/>
  <c r="D10850" i="21" s="1"/>
  <c r="D10851" i="21" s="1"/>
  <c r="D10852" i="21" s="1"/>
  <c r="D10853" i="21" s="1"/>
  <c r="D10854" i="21" s="1"/>
  <c r="D10855" i="21" s="1"/>
  <c r="D10856" i="21" s="1"/>
  <c r="D10857" i="21" s="1"/>
  <c r="D10858" i="21" s="1"/>
  <c r="D10859" i="21" s="1"/>
  <c r="D10860" i="21" s="1"/>
  <c r="D10861" i="21" s="1"/>
  <c r="D10862" i="21" s="1"/>
  <c r="D10863" i="21" s="1"/>
  <c r="D10864" i="21" s="1"/>
  <c r="D10865" i="21" s="1"/>
  <c r="D10866" i="21" s="1"/>
  <c r="D10867" i="21" s="1"/>
  <c r="D10868" i="21" s="1"/>
  <c r="D10869" i="21" s="1"/>
  <c r="D10870" i="21" s="1"/>
  <c r="D10871" i="21" s="1"/>
  <c r="D10872" i="21" s="1"/>
  <c r="D10873" i="21" s="1"/>
  <c r="D10874" i="21" s="1"/>
  <c r="D10875" i="21" s="1"/>
  <c r="D10876" i="21" s="1"/>
  <c r="D10877" i="21" s="1"/>
  <c r="D10878" i="21" s="1"/>
  <c r="D10879" i="21" s="1"/>
  <c r="D10880" i="21" s="1"/>
  <c r="D10881" i="21" s="1"/>
  <c r="D10882" i="21" s="1"/>
  <c r="D10883" i="21" s="1"/>
  <c r="D10884" i="21" s="1"/>
  <c r="D10885" i="21" s="1"/>
  <c r="D10886" i="21" s="1"/>
  <c r="D10887" i="21" s="1"/>
  <c r="D10888" i="21" s="1"/>
  <c r="D10889" i="21" s="1"/>
  <c r="D10890" i="21" s="1"/>
  <c r="D10891" i="21" s="1"/>
  <c r="D10892" i="21" s="1"/>
  <c r="D10893" i="21" s="1"/>
  <c r="D10894" i="21" s="1"/>
  <c r="D10895" i="21" s="1"/>
  <c r="D10896" i="21" s="1"/>
  <c r="D10897" i="21" s="1"/>
  <c r="D10898" i="21" s="1"/>
  <c r="D10899" i="21" s="1"/>
  <c r="D10900" i="21" s="1"/>
  <c r="D10901" i="21" s="1"/>
  <c r="D10902" i="21" s="1"/>
  <c r="D10903" i="21" s="1"/>
  <c r="D10904" i="21" s="1"/>
  <c r="D10905" i="21" s="1"/>
  <c r="D10906" i="21" s="1"/>
  <c r="D10907" i="21" s="1"/>
  <c r="D10908" i="21" s="1"/>
  <c r="D10909" i="21" s="1"/>
  <c r="D10910" i="21" s="1"/>
  <c r="D10911" i="21" s="1"/>
  <c r="D10912" i="21" s="1"/>
  <c r="D10913" i="21" s="1"/>
  <c r="D10914" i="21" s="1"/>
  <c r="D10915" i="21" s="1"/>
  <c r="D10916" i="21" s="1"/>
  <c r="D10917" i="21" s="1"/>
  <c r="D10918" i="21" s="1"/>
  <c r="D10919" i="21" s="1"/>
  <c r="D10920" i="21" s="1"/>
  <c r="D10921" i="21" s="1"/>
  <c r="D10922" i="21" s="1"/>
  <c r="D10923" i="21" s="1"/>
  <c r="D10924" i="21" s="1"/>
  <c r="D10925" i="21" s="1"/>
  <c r="D10926" i="21" s="1"/>
  <c r="D10927" i="21" s="1"/>
  <c r="D10928" i="21" s="1"/>
  <c r="D10929" i="21" s="1"/>
  <c r="D10930" i="21" s="1"/>
  <c r="D10931" i="21" s="1"/>
  <c r="D10932" i="21" s="1"/>
  <c r="D10933" i="21" s="1"/>
  <c r="D10934" i="21" s="1"/>
  <c r="D10935" i="21" s="1"/>
  <c r="D10936" i="21" s="1"/>
  <c r="D10937" i="21" s="1"/>
  <c r="D10938" i="21" s="1"/>
  <c r="D10939" i="21" s="1"/>
  <c r="D10940" i="21" s="1"/>
  <c r="D10941" i="21" s="1"/>
  <c r="D10942" i="21" s="1"/>
  <c r="D10943" i="21" s="1"/>
  <c r="D10944" i="21" s="1"/>
  <c r="D10945" i="21" s="1"/>
  <c r="D10946" i="21" s="1"/>
  <c r="D10947" i="21" s="1"/>
  <c r="D10948" i="21" s="1"/>
  <c r="D10949" i="21" s="1"/>
  <c r="D10950" i="21" s="1"/>
  <c r="D10951" i="21" s="1"/>
  <c r="D10952" i="21" s="1"/>
  <c r="B10948" i="10"/>
  <c r="C10948" i="10"/>
  <c r="B10949" i="10"/>
  <c r="C10949" i="10" s="1"/>
  <c r="B10950" i="10"/>
  <c r="C10950" i="10" s="1"/>
  <c r="B10951" i="10"/>
  <c r="C10951" i="10" s="1"/>
  <c r="B10952" i="10"/>
  <c r="C10952" i="10" s="1"/>
  <c r="B10590" i="10"/>
  <c r="C10590" i="10"/>
  <c r="B10591" i="10"/>
  <c r="C10591" i="10" s="1"/>
  <c r="B10592" i="10"/>
  <c r="C10592" i="10" s="1"/>
  <c r="B10593" i="10"/>
  <c r="C10593" i="10" s="1"/>
  <c r="B10594" i="10"/>
  <c r="C10594" i="10" s="1"/>
  <c r="B10595" i="10"/>
  <c r="C10595" i="10"/>
  <c r="B10596" i="10"/>
  <c r="C10596" i="10" s="1"/>
  <c r="B10597" i="10"/>
  <c r="C10597" i="10" s="1"/>
  <c r="B10598" i="10"/>
  <c r="C10598" i="10"/>
  <c r="B10599" i="10"/>
  <c r="C10599" i="10" s="1"/>
  <c r="B10600" i="10"/>
  <c r="C10600" i="10" s="1"/>
  <c r="B10601" i="10"/>
  <c r="C10601" i="10" s="1"/>
  <c r="B10602" i="10"/>
  <c r="C10602" i="10" s="1"/>
  <c r="B10603" i="10"/>
  <c r="C10603" i="10"/>
  <c r="B10604" i="10"/>
  <c r="C10604" i="10" s="1"/>
  <c r="B10605" i="10"/>
  <c r="C10605" i="10" s="1"/>
  <c r="B10606" i="10"/>
  <c r="C10606" i="10"/>
  <c r="B10607" i="10"/>
  <c r="C10607" i="10" s="1"/>
  <c r="B10608" i="10"/>
  <c r="C10608" i="10" s="1"/>
  <c r="B10609" i="10"/>
  <c r="C10609" i="10" s="1"/>
  <c r="B10610" i="10"/>
  <c r="C10610" i="10" s="1"/>
  <c r="B10611" i="10"/>
  <c r="C10611" i="10"/>
  <c r="B10612" i="10"/>
  <c r="C10612" i="10" s="1"/>
  <c r="B10613" i="10"/>
  <c r="C10613" i="10" s="1"/>
  <c r="B10614" i="10"/>
  <c r="C10614" i="10"/>
  <c r="B10615" i="10"/>
  <c r="C10615" i="10" s="1"/>
  <c r="B10616" i="10"/>
  <c r="C10616" i="10" s="1"/>
  <c r="B10617" i="10"/>
  <c r="C10617" i="10" s="1"/>
  <c r="B10618" i="10"/>
  <c r="C10618" i="10" s="1"/>
  <c r="B10619" i="10"/>
  <c r="C10619" i="10"/>
  <c r="B10620" i="10"/>
  <c r="C10620" i="10" s="1"/>
  <c r="B10621" i="10"/>
  <c r="C10621" i="10" s="1"/>
  <c r="B10622" i="10"/>
  <c r="C10622" i="10"/>
  <c r="B10623" i="10"/>
  <c r="C10623" i="10" s="1"/>
  <c r="B10624" i="10"/>
  <c r="C10624" i="10" s="1"/>
  <c r="B10625" i="10"/>
  <c r="C10625" i="10" s="1"/>
  <c r="B10626" i="10"/>
  <c r="C10626" i="10" s="1"/>
  <c r="B10627" i="10"/>
  <c r="C10627" i="10"/>
  <c r="B10628" i="10"/>
  <c r="C10628" i="10" s="1"/>
  <c r="B10629" i="10"/>
  <c r="C10629" i="10" s="1"/>
  <c r="B10630" i="10"/>
  <c r="C10630" i="10"/>
  <c r="B10631" i="10"/>
  <c r="C10631" i="10" s="1"/>
  <c r="B10632" i="10"/>
  <c r="C10632" i="10" s="1"/>
  <c r="B10633" i="10"/>
  <c r="C10633" i="10" s="1"/>
  <c r="B10634" i="10"/>
  <c r="C10634" i="10" s="1"/>
  <c r="B10635" i="10"/>
  <c r="C10635" i="10"/>
  <c r="B10636" i="10"/>
  <c r="C10636" i="10" s="1"/>
  <c r="B10637" i="10"/>
  <c r="C10637" i="10" s="1"/>
  <c r="B10638" i="10"/>
  <c r="C10638" i="10"/>
  <c r="B10639" i="10"/>
  <c r="C10639" i="10" s="1"/>
  <c r="B10640" i="10"/>
  <c r="C10640" i="10" s="1"/>
  <c r="B10641" i="10"/>
  <c r="C10641" i="10" s="1"/>
  <c r="B10642" i="10"/>
  <c r="C10642" i="10" s="1"/>
  <c r="B10643" i="10"/>
  <c r="C10643" i="10"/>
  <c r="B10644" i="10"/>
  <c r="C10644" i="10" s="1"/>
  <c r="B10645" i="10"/>
  <c r="C10645" i="10" s="1"/>
  <c r="B10646" i="10"/>
  <c r="C10646" i="10"/>
  <c r="B10647" i="10"/>
  <c r="C10647" i="10" s="1"/>
  <c r="B10648" i="10"/>
  <c r="C10648" i="10" s="1"/>
  <c r="B10649" i="10"/>
  <c r="C10649" i="10" s="1"/>
  <c r="B10650" i="10"/>
  <c r="C10650" i="10" s="1"/>
  <c r="B10651" i="10"/>
  <c r="C10651" i="10"/>
  <c r="B10652" i="10"/>
  <c r="C10652" i="10" s="1"/>
  <c r="B10653" i="10"/>
  <c r="C10653" i="10" s="1"/>
  <c r="B10654" i="10"/>
  <c r="C10654" i="10"/>
  <c r="B10655" i="10"/>
  <c r="C10655" i="10" s="1"/>
  <c r="B10656" i="10"/>
  <c r="C10656" i="10" s="1"/>
  <c r="B10657" i="10"/>
  <c r="C10657" i="10" s="1"/>
  <c r="B10658" i="10"/>
  <c r="C10658" i="10" s="1"/>
  <c r="B10659" i="10"/>
  <c r="C10659" i="10"/>
  <c r="B10660" i="10"/>
  <c r="C10660" i="10" s="1"/>
  <c r="B10661" i="10"/>
  <c r="C10661" i="10" s="1"/>
  <c r="B10662" i="10"/>
  <c r="C10662" i="10"/>
  <c r="B10663" i="10"/>
  <c r="C10663" i="10" s="1"/>
  <c r="B10664" i="10"/>
  <c r="C10664" i="10" s="1"/>
  <c r="B10665" i="10"/>
  <c r="C10665" i="10" s="1"/>
  <c r="B10666" i="10"/>
  <c r="C10666" i="10" s="1"/>
  <c r="B10667" i="10"/>
  <c r="C10667" i="10"/>
  <c r="B10668" i="10"/>
  <c r="C10668" i="10" s="1"/>
  <c r="B10669" i="10"/>
  <c r="C10669" i="10" s="1"/>
  <c r="B10670" i="10"/>
  <c r="C10670" i="10"/>
  <c r="B10671" i="10"/>
  <c r="C10671" i="10" s="1"/>
  <c r="B10672" i="10"/>
  <c r="C10672" i="10" s="1"/>
  <c r="B10673" i="10"/>
  <c r="C10673" i="10" s="1"/>
  <c r="B10674" i="10"/>
  <c r="C10674" i="10" s="1"/>
  <c r="B10675" i="10"/>
  <c r="C10675" i="10"/>
  <c r="B10676" i="10"/>
  <c r="C10676" i="10" s="1"/>
  <c r="B10677" i="10"/>
  <c r="C10677" i="10" s="1"/>
  <c r="B10678" i="10"/>
  <c r="C10678" i="10"/>
  <c r="B10679" i="10"/>
  <c r="C10679" i="10" s="1"/>
  <c r="B10680" i="10"/>
  <c r="C10680" i="10" s="1"/>
  <c r="B10681" i="10"/>
  <c r="C10681" i="10" s="1"/>
  <c r="B10682" i="10"/>
  <c r="C10682" i="10" s="1"/>
  <c r="B10683" i="10"/>
  <c r="C10683" i="10"/>
  <c r="B10684" i="10"/>
  <c r="C10684" i="10" s="1"/>
  <c r="B10685" i="10"/>
  <c r="C10685" i="10" s="1"/>
  <c r="B10686" i="10"/>
  <c r="C10686" i="10"/>
  <c r="B10687" i="10"/>
  <c r="C10687" i="10" s="1"/>
  <c r="B10688" i="10"/>
  <c r="C10688" i="10" s="1"/>
  <c r="B10689" i="10"/>
  <c r="C10689" i="10" s="1"/>
  <c r="B10690" i="10"/>
  <c r="C10690" i="10" s="1"/>
  <c r="B10691" i="10"/>
  <c r="C10691" i="10"/>
  <c r="B10692" i="10"/>
  <c r="C10692" i="10" s="1"/>
  <c r="B10693" i="10"/>
  <c r="C10693" i="10" s="1"/>
  <c r="B10694" i="10"/>
  <c r="C10694" i="10"/>
  <c r="B10695" i="10"/>
  <c r="C10695" i="10" s="1"/>
  <c r="B10696" i="10"/>
  <c r="C10696" i="10" s="1"/>
  <c r="B10697" i="10"/>
  <c r="C10697" i="10" s="1"/>
  <c r="B10698" i="10"/>
  <c r="C10698" i="10" s="1"/>
  <c r="B10699" i="10"/>
  <c r="C10699" i="10"/>
  <c r="B10700" i="10"/>
  <c r="C10700" i="10" s="1"/>
  <c r="B10701" i="10"/>
  <c r="C10701" i="10"/>
  <c r="B10702" i="10"/>
  <c r="C10702" i="10" s="1"/>
  <c r="B10703" i="10"/>
  <c r="C10703" i="10" s="1"/>
  <c r="B10704" i="10"/>
  <c r="C10704" i="10" s="1"/>
  <c r="B10705" i="10"/>
  <c r="C10705" i="10" s="1"/>
  <c r="B10706" i="10"/>
  <c r="C10706" i="10" s="1"/>
  <c r="B10707" i="10"/>
  <c r="C10707" i="10"/>
  <c r="B10708" i="10"/>
  <c r="C10708" i="10" s="1"/>
  <c r="B10709" i="10"/>
  <c r="C10709" i="10"/>
  <c r="B10710" i="10"/>
  <c r="C10710" i="10" s="1"/>
  <c r="B10711" i="10"/>
  <c r="C10711" i="10" s="1"/>
  <c r="B10712" i="10"/>
  <c r="C10712" i="10" s="1"/>
  <c r="B10713" i="10"/>
  <c r="C10713" i="10" s="1"/>
  <c r="B10714" i="10"/>
  <c r="C10714" i="10" s="1"/>
  <c r="B10715" i="10"/>
  <c r="C10715" i="10"/>
  <c r="B10716" i="10"/>
  <c r="C10716" i="10" s="1"/>
  <c r="B10717" i="10"/>
  <c r="C10717" i="10"/>
  <c r="B10718" i="10"/>
  <c r="C10718" i="10" s="1"/>
  <c r="B10719" i="10"/>
  <c r="C10719" i="10" s="1"/>
  <c r="B10720" i="10"/>
  <c r="C10720" i="10" s="1"/>
  <c r="B10721" i="10"/>
  <c r="C10721" i="10" s="1"/>
  <c r="B10722" i="10"/>
  <c r="C10722" i="10" s="1"/>
  <c r="B10723" i="10"/>
  <c r="C10723" i="10"/>
  <c r="B10724" i="10"/>
  <c r="C10724" i="10" s="1"/>
  <c r="B10725" i="10"/>
  <c r="C10725" i="10"/>
  <c r="B10726" i="10"/>
  <c r="C10726" i="10" s="1"/>
  <c r="B10727" i="10"/>
  <c r="C10727" i="10" s="1"/>
  <c r="B10728" i="10"/>
  <c r="C10728" i="10" s="1"/>
  <c r="B10729" i="10"/>
  <c r="C10729" i="10" s="1"/>
  <c r="B10730" i="10"/>
  <c r="C10730" i="10" s="1"/>
  <c r="B10731" i="10"/>
  <c r="C10731" i="10"/>
  <c r="B10732" i="10"/>
  <c r="C10732" i="10" s="1"/>
  <c r="B10733" i="10"/>
  <c r="C10733" i="10"/>
  <c r="B10734" i="10"/>
  <c r="C10734" i="10" s="1"/>
  <c r="B10735" i="10"/>
  <c r="C10735" i="10" s="1"/>
  <c r="B10736" i="10"/>
  <c r="C10736" i="10" s="1"/>
  <c r="B10737" i="10"/>
  <c r="C10737" i="10" s="1"/>
  <c r="B10738" i="10"/>
  <c r="C10738" i="10" s="1"/>
  <c r="B10739" i="10"/>
  <c r="C10739" i="10"/>
  <c r="B10740" i="10"/>
  <c r="C10740" i="10" s="1"/>
  <c r="B10741" i="10"/>
  <c r="C10741" i="10"/>
  <c r="B10742" i="10"/>
  <c r="C10742" i="10" s="1"/>
  <c r="B10743" i="10"/>
  <c r="C10743" i="10" s="1"/>
  <c r="B10744" i="10"/>
  <c r="C10744" i="10" s="1"/>
  <c r="B10745" i="10"/>
  <c r="C10745" i="10" s="1"/>
  <c r="B10746" i="10"/>
  <c r="C10746" i="10" s="1"/>
  <c r="B10747" i="10"/>
  <c r="C10747" i="10"/>
  <c r="B10748" i="10"/>
  <c r="C10748" i="10" s="1"/>
  <c r="B10749" i="10"/>
  <c r="C10749" i="10"/>
  <c r="B10750" i="10"/>
  <c r="C10750" i="10" s="1"/>
  <c r="B10751" i="10"/>
  <c r="C10751" i="10" s="1"/>
  <c r="B10752" i="10"/>
  <c r="C10752" i="10" s="1"/>
  <c r="B10753" i="10"/>
  <c r="C10753" i="10" s="1"/>
  <c r="B10754" i="10"/>
  <c r="C10754" i="10" s="1"/>
  <c r="B10755" i="10"/>
  <c r="C10755" i="10"/>
  <c r="B10756" i="10"/>
  <c r="C10756" i="10" s="1"/>
  <c r="B10757" i="10"/>
  <c r="C10757" i="10"/>
  <c r="B10758" i="10"/>
  <c r="C10758" i="10" s="1"/>
  <c r="B10759" i="10"/>
  <c r="C10759" i="10" s="1"/>
  <c r="B10760" i="10"/>
  <c r="C10760" i="10" s="1"/>
  <c r="B10761" i="10"/>
  <c r="C10761" i="10" s="1"/>
  <c r="B10762" i="10"/>
  <c r="C10762" i="10" s="1"/>
  <c r="B10763" i="10"/>
  <c r="C10763" i="10"/>
  <c r="B10764" i="10"/>
  <c r="C10764" i="10" s="1"/>
  <c r="B10765" i="10"/>
  <c r="C10765" i="10" s="1"/>
  <c r="B10766" i="10"/>
  <c r="C10766" i="10" s="1"/>
  <c r="B10767" i="10"/>
  <c r="C10767" i="10" s="1"/>
  <c r="B10768" i="10"/>
  <c r="C10768" i="10"/>
  <c r="B10769" i="10"/>
  <c r="C10769" i="10" s="1"/>
  <c r="B10770" i="10"/>
  <c r="C10770" i="10" s="1"/>
  <c r="B10771" i="10"/>
  <c r="C10771" i="10"/>
  <c r="B10772" i="10"/>
  <c r="C10772" i="10" s="1"/>
  <c r="B10773" i="10"/>
  <c r="C10773" i="10" s="1"/>
  <c r="B10774" i="10"/>
  <c r="C10774" i="10" s="1"/>
  <c r="B10775" i="10"/>
  <c r="C10775" i="10" s="1"/>
  <c r="B10776" i="10"/>
  <c r="C10776" i="10"/>
  <c r="B10777" i="10"/>
  <c r="C10777" i="10" s="1"/>
  <c r="B10778" i="10"/>
  <c r="C10778" i="10" s="1"/>
  <c r="B10779" i="10"/>
  <c r="C10779" i="10"/>
  <c r="B10780" i="10"/>
  <c r="C10780" i="10" s="1"/>
  <c r="B10781" i="10"/>
  <c r="C10781" i="10" s="1"/>
  <c r="B10782" i="10"/>
  <c r="C10782" i="10" s="1"/>
  <c r="B10783" i="10"/>
  <c r="C10783" i="10" s="1"/>
  <c r="B10784" i="10"/>
  <c r="C10784" i="10"/>
  <c r="B10785" i="10"/>
  <c r="C10785" i="10" s="1"/>
  <c r="B10786" i="10"/>
  <c r="C10786" i="10" s="1"/>
  <c r="B10787" i="10"/>
  <c r="C10787" i="10"/>
  <c r="B10788" i="10"/>
  <c r="C10788" i="10" s="1"/>
  <c r="B10789" i="10"/>
  <c r="C10789" i="10" s="1"/>
  <c r="B10790" i="10"/>
  <c r="C10790" i="10" s="1"/>
  <c r="B10791" i="10"/>
  <c r="C10791" i="10" s="1"/>
  <c r="B10792" i="10"/>
  <c r="C10792" i="10"/>
  <c r="B10793" i="10"/>
  <c r="C10793" i="10" s="1"/>
  <c r="B10794" i="10"/>
  <c r="C10794" i="10" s="1"/>
  <c r="B10795" i="10"/>
  <c r="C10795" i="10"/>
  <c r="B10796" i="10"/>
  <c r="C10796" i="10" s="1"/>
  <c r="B10797" i="10"/>
  <c r="C10797" i="10" s="1"/>
  <c r="B10798" i="10"/>
  <c r="C10798" i="10" s="1"/>
  <c r="B10799" i="10"/>
  <c r="C10799" i="10" s="1"/>
  <c r="B10800" i="10"/>
  <c r="C10800" i="10"/>
  <c r="B10801" i="10"/>
  <c r="C10801" i="10" s="1"/>
  <c r="B10802" i="10"/>
  <c r="C10802" i="10" s="1"/>
  <c r="B10803" i="10"/>
  <c r="C10803" i="10"/>
  <c r="B10804" i="10"/>
  <c r="C10804" i="10" s="1"/>
  <c r="B10805" i="10"/>
  <c r="C10805" i="10" s="1"/>
  <c r="B10806" i="10"/>
  <c r="C10806" i="10" s="1"/>
  <c r="B10807" i="10"/>
  <c r="C10807" i="10" s="1"/>
  <c r="B10808" i="10"/>
  <c r="C10808" i="10"/>
  <c r="B10809" i="10"/>
  <c r="C10809" i="10" s="1"/>
  <c r="B10810" i="10"/>
  <c r="C10810" i="10" s="1"/>
  <c r="B10811" i="10"/>
  <c r="C10811" i="10"/>
  <c r="B10812" i="10"/>
  <c r="C10812" i="10" s="1"/>
  <c r="B10813" i="10"/>
  <c r="C10813" i="10" s="1"/>
  <c r="B10814" i="10"/>
  <c r="C10814" i="10" s="1"/>
  <c r="B10815" i="10"/>
  <c r="C10815" i="10" s="1"/>
  <c r="B10816" i="10"/>
  <c r="C10816" i="10"/>
  <c r="B10817" i="10"/>
  <c r="C10817" i="10" s="1"/>
  <c r="B10818" i="10"/>
  <c r="C10818" i="10" s="1"/>
  <c r="B10819" i="10"/>
  <c r="C10819" i="10"/>
  <c r="B10820" i="10"/>
  <c r="C10820" i="10" s="1"/>
  <c r="B10821" i="10"/>
  <c r="C10821" i="10" s="1"/>
  <c r="B10822" i="10"/>
  <c r="C10822" i="10" s="1"/>
  <c r="B10823" i="10"/>
  <c r="C10823" i="10" s="1"/>
  <c r="B10824" i="10"/>
  <c r="C10824" i="10"/>
  <c r="B10825" i="10"/>
  <c r="C10825" i="10" s="1"/>
  <c r="B10826" i="10"/>
  <c r="C10826" i="10" s="1"/>
  <c r="B10827" i="10"/>
  <c r="C10827" i="10"/>
  <c r="B10828" i="10"/>
  <c r="C10828" i="10" s="1"/>
  <c r="B10829" i="10"/>
  <c r="C10829" i="10" s="1"/>
  <c r="B10830" i="10"/>
  <c r="C10830" i="10" s="1"/>
  <c r="B10831" i="10"/>
  <c r="C10831" i="10" s="1"/>
  <c r="B10832" i="10"/>
  <c r="C10832" i="10"/>
  <c r="B10833" i="10"/>
  <c r="C10833" i="10" s="1"/>
  <c r="B10834" i="10"/>
  <c r="C10834" i="10" s="1"/>
  <c r="B10835" i="10"/>
  <c r="C10835" i="10"/>
  <c r="B10836" i="10"/>
  <c r="C10836" i="10" s="1"/>
  <c r="B10837" i="10"/>
  <c r="C10837" i="10" s="1"/>
  <c r="B10838" i="10"/>
  <c r="C10838" i="10" s="1"/>
  <c r="B10839" i="10"/>
  <c r="C10839" i="10" s="1"/>
  <c r="B10840" i="10"/>
  <c r="C10840" i="10"/>
  <c r="B10841" i="10"/>
  <c r="C10841" i="10" s="1"/>
  <c r="B10842" i="10"/>
  <c r="C10842" i="10" s="1"/>
  <c r="B10843" i="10"/>
  <c r="C10843" i="10"/>
  <c r="B10844" i="10"/>
  <c r="C10844" i="10" s="1"/>
  <c r="B10845" i="10"/>
  <c r="C10845" i="10" s="1"/>
  <c r="B10846" i="10"/>
  <c r="C10846" i="10" s="1"/>
  <c r="B10847" i="10"/>
  <c r="C10847" i="10" s="1"/>
  <c r="B10848" i="10"/>
  <c r="C10848" i="10"/>
  <c r="B10849" i="10"/>
  <c r="C10849" i="10" s="1"/>
  <c r="B10850" i="10"/>
  <c r="C10850" i="10" s="1"/>
  <c r="B10851" i="10"/>
  <c r="C10851" i="10"/>
  <c r="B10852" i="10"/>
  <c r="C10852" i="10" s="1"/>
  <c r="B10853" i="10"/>
  <c r="C10853" i="10" s="1"/>
  <c r="B10854" i="10"/>
  <c r="C10854" i="10" s="1"/>
  <c r="B10855" i="10"/>
  <c r="C10855" i="10" s="1"/>
  <c r="B10856" i="10"/>
  <c r="C10856" i="10"/>
  <c r="B10857" i="10"/>
  <c r="C10857" i="10" s="1"/>
  <c r="B10858" i="10"/>
  <c r="C10858" i="10" s="1"/>
  <c r="B10859" i="10"/>
  <c r="C10859" i="10"/>
  <c r="B10860" i="10"/>
  <c r="C10860" i="10" s="1"/>
  <c r="B10861" i="10"/>
  <c r="C10861" i="10" s="1"/>
  <c r="B10862" i="10"/>
  <c r="C10862" i="10" s="1"/>
  <c r="B10863" i="10"/>
  <c r="C10863" i="10" s="1"/>
  <c r="B10864" i="10"/>
  <c r="C10864" i="10"/>
  <c r="B10865" i="10"/>
  <c r="C10865" i="10" s="1"/>
  <c r="B10866" i="10"/>
  <c r="C10866" i="10" s="1"/>
  <c r="B10867" i="10"/>
  <c r="C10867" i="10"/>
  <c r="B10868" i="10"/>
  <c r="C10868" i="10" s="1"/>
  <c r="B10869" i="10"/>
  <c r="C10869" i="10" s="1"/>
  <c r="B10870" i="10"/>
  <c r="C10870" i="10" s="1"/>
  <c r="B10871" i="10"/>
  <c r="C10871" i="10" s="1"/>
  <c r="B10872" i="10"/>
  <c r="C10872" i="10"/>
  <c r="B10873" i="10"/>
  <c r="C10873" i="10" s="1"/>
  <c r="B10874" i="10"/>
  <c r="C10874" i="10" s="1"/>
  <c r="B10875" i="10"/>
  <c r="C10875" i="10"/>
  <c r="B10876" i="10"/>
  <c r="C10876" i="10" s="1"/>
  <c r="B10877" i="10"/>
  <c r="C10877" i="10" s="1"/>
  <c r="B10878" i="10"/>
  <c r="C10878" i="10" s="1"/>
  <c r="B10879" i="10"/>
  <c r="C10879" i="10" s="1"/>
  <c r="B10880" i="10"/>
  <c r="C10880" i="10"/>
  <c r="B10881" i="10"/>
  <c r="C10881" i="10" s="1"/>
  <c r="B10882" i="10"/>
  <c r="C10882" i="10" s="1"/>
  <c r="B10883" i="10"/>
  <c r="C10883" i="10"/>
  <c r="B10884" i="10"/>
  <c r="C10884" i="10" s="1"/>
  <c r="B10885" i="10"/>
  <c r="C10885" i="10" s="1"/>
  <c r="B10886" i="10"/>
  <c r="C10886" i="10" s="1"/>
  <c r="B10887" i="10"/>
  <c r="C10887" i="10" s="1"/>
  <c r="B10888" i="10"/>
  <c r="C10888" i="10"/>
  <c r="B10889" i="10"/>
  <c r="C10889" i="10" s="1"/>
  <c r="B10890" i="10"/>
  <c r="C10890" i="10" s="1"/>
  <c r="B10891" i="10"/>
  <c r="C10891" i="10"/>
  <c r="B10892" i="10"/>
  <c r="C10892" i="10" s="1"/>
  <c r="B10893" i="10"/>
  <c r="C10893" i="10" s="1"/>
  <c r="B10894" i="10"/>
  <c r="C10894" i="10" s="1"/>
  <c r="B10895" i="10"/>
  <c r="C10895" i="10" s="1"/>
  <c r="B10896" i="10"/>
  <c r="C10896" i="10"/>
  <c r="B10897" i="10"/>
  <c r="C10897" i="10" s="1"/>
  <c r="B10898" i="10"/>
  <c r="C10898" i="10" s="1"/>
  <c r="B10899" i="10"/>
  <c r="C10899" i="10"/>
  <c r="B10900" i="10"/>
  <c r="C10900" i="10" s="1"/>
  <c r="B10901" i="10"/>
  <c r="C10901" i="10" s="1"/>
  <c r="B10902" i="10"/>
  <c r="C10902" i="10" s="1"/>
  <c r="B10903" i="10"/>
  <c r="C10903" i="10" s="1"/>
  <c r="B10904" i="10"/>
  <c r="C10904" i="10"/>
  <c r="B10905" i="10"/>
  <c r="C10905" i="10" s="1"/>
  <c r="B10906" i="10"/>
  <c r="C10906" i="10" s="1"/>
  <c r="B10907" i="10"/>
  <c r="C10907" i="10"/>
  <c r="B10908" i="10"/>
  <c r="C10908" i="10" s="1"/>
  <c r="B10909" i="10"/>
  <c r="C10909" i="10" s="1"/>
  <c r="B10910" i="10"/>
  <c r="C10910" i="10" s="1"/>
  <c r="B10911" i="10"/>
  <c r="C10911" i="10" s="1"/>
  <c r="B10912" i="10"/>
  <c r="C10912" i="10"/>
  <c r="B10913" i="10"/>
  <c r="C10913" i="10" s="1"/>
  <c r="B10914" i="10"/>
  <c r="C10914" i="10" s="1"/>
  <c r="B10915" i="10"/>
  <c r="C10915" i="10"/>
  <c r="B10916" i="10"/>
  <c r="C10916" i="10" s="1"/>
  <c r="B10917" i="10"/>
  <c r="C10917" i="10" s="1"/>
  <c r="B10918" i="10"/>
  <c r="C10918" i="10"/>
  <c r="B10919" i="10"/>
  <c r="C10919" i="10" s="1"/>
  <c r="B10920" i="10"/>
  <c r="C10920" i="10"/>
  <c r="B10921" i="10"/>
  <c r="C10921" i="10" s="1"/>
  <c r="B10922" i="10"/>
  <c r="C10922" i="10" s="1"/>
  <c r="B10923" i="10"/>
  <c r="C10923" i="10"/>
  <c r="B10924" i="10"/>
  <c r="C10924" i="10" s="1"/>
  <c r="B10925" i="10"/>
  <c r="C10925" i="10" s="1"/>
  <c r="B10926" i="10"/>
  <c r="C10926" i="10"/>
  <c r="B10927" i="10"/>
  <c r="C10927" i="10" s="1"/>
  <c r="B10928" i="10"/>
  <c r="C10928" i="10"/>
  <c r="B10929" i="10"/>
  <c r="C10929" i="10" s="1"/>
  <c r="B10930" i="10"/>
  <c r="C10930" i="10" s="1"/>
  <c r="B10931" i="10"/>
  <c r="C10931" i="10"/>
  <c r="B10932" i="10"/>
  <c r="C10932" i="10" s="1"/>
  <c r="B10933" i="10"/>
  <c r="C10933" i="10" s="1"/>
  <c r="B10934" i="10"/>
  <c r="C10934" i="10"/>
  <c r="B10935" i="10"/>
  <c r="C10935" i="10" s="1"/>
  <c r="B10936" i="10"/>
  <c r="C10936" i="10"/>
  <c r="B10937" i="10"/>
  <c r="C10937" i="10" s="1"/>
  <c r="B10938" i="10"/>
  <c r="C10938" i="10" s="1"/>
  <c r="B10939" i="10"/>
  <c r="C10939" i="10"/>
  <c r="B10940" i="10"/>
  <c r="C10940" i="10" s="1"/>
  <c r="B10941" i="10"/>
  <c r="C10941" i="10" s="1"/>
  <c r="B10942" i="10"/>
  <c r="C10942" i="10"/>
  <c r="B10943" i="10"/>
  <c r="C10943" i="10" s="1"/>
  <c r="B10944" i="10"/>
  <c r="C10944" i="10"/>
  <c r="B10945" i="10"/>
  <c r="C10945" i="10" s="1"/>
  <c r="B10946" i="10"/>
  <c r="C10946" i="10" s="1"/>
  <c r="B10947" i="10"/>
  <c r="C10947" i="10"/>
  <c r="E10953" i="10"/>
  <c r="B10583" i="10"/>
  <c r="C10583" i="10" s="1"/>
  <c r="B10584" i="10"/>
  <c r="C10584" i="10"/>
  <c r="B10585" i="10"/>
  <c r="C10585" i="10" s="1"/>
  <c r="B10586" i="10"/>
  <c r="C10586" i="10" s="1"/>
  <c r="B10587" i="10"/>
  <c r="C10587" i="10" s="1"/>
  <c r="B10225" i="10"/>
  <c r="C10225" i="10"/>
  <c r="B10226" i="10"/>
  <c r="C10226" i="10" s="1"/>
  <c r="B10227" i="10"/>
  <c r="C10227" i="10" s="1"/>
  <c r="B10228" i="10"/>
  <c r="C10228" i="10" s="1"/>
  <c r="B10229" i="10"/>
  <c r="C10229" i="10" s="1"/>
  <c r="B10230" i="10"/>
  <c r="C10230" i="10" s="1"/>
  <c r="B10231" i="10"/>
  <c r="C10231" i="10" s="1"/>
  <c r="B10232" i="10"/>
  <c r="C10232" i="10" s="1"/>
  <c r="B10233" i="10"/>
  <c r="C10233" i="10" s="1"/>
  <c r="B10234" i="10"/>
  <c r="C10234" i="10"/>
  <c r="B10235" i="10"/>
  <c r="C10235" i="10" s="1"/>
  <c r="B10236" i="10"/>
  <c r="C10236" i="10" s="1"/>
  <c r="B10237" i="10"/>
  <c r="C10237" i="10" s="1"/>
  <c r="B10238" i="10"/>
  <c r="C10238" i="10" s="1"/>
  <c r="B10239" i="10"/>
  <c r="C10239" i="10" s="1"/>
  <c r="B10240" i="10"/>
  <c r="C10240" i="10" s="1"/>
  <c r="B10241" i="10"/>
  <c r="C10241" i="10" s="1"/>
  <c r="B10242" i="10"/>
  <c r="C10242" i="10" s="1"/>
  <c r="B10243" i="10"/>
  <c r="C10243" i="10" s="1"/>
  <c r="B10244" i="10"/>
  <c r="C10244" i="10" s="1"/>
  <c r="B10245" i="10"/>
  <c r="C10245" i="10" s="1"/>
  <c r="B10246" i="10"/>
  <c r="C10246" i="10" s="1"/>
  <c r="B10247" i="10"/>
  <c r="C10247" i="10" s="1"/>
  <c r="B10248" i="10"/>
  <c r="C10248" i="10" s="1"/>
  <c r="B10249" i="10"/>
  <c r="C10249" i="10" s="1"/>
  <c r="B10250" i="10"/>
  <c r="C10250" i="10" s="1"/>
  <c r="B10251" i="10"/>
  <c r="C10251" i="10" s="1"/>
  <c r="B10252" i="10"/>
  <c r="C10252" i="10" s="1"/>
  <c r="B10253" i="10"/>
  <c r="C10253" i="10" s="1"/>
  <c r="B10254" i="10"/>
  <c r="C10254" i="10" s="1"/>
  <c r="B10255" i="10"/>
  <c r="C10255" i="10" s="1"/>
  <c r="B10256" i="10"/>
  <c r="C10256" i="10" s="1"/>
  <c r="B10257" i="10"/>
  <c r="C10257" i="10" s="1"/>
  <c r="B10258" i="10"/>
  <c r="C10258" i="10" s="1"/>
  <c r="B10259" i="10"/>
  <c r="C10259" i="10" s="1"/>
  <c r="B10260" i="10"/>
  <c r="C10260" i="10" s="1"/>
  <c r="B10261" i="10"/>
  <c r="C10261" i="10" s="1"/>
  <c r="B10262" i="10"/>
  <c r="C10262" i="10" s="1"/>
  <c r="B10263" i="10"/>
  <c r="C10263" i="10" s="1"/>
  <c r="B10264" i="10"/>
  <c r="C10264" i="10" s="1"/>
  <c r="B10265" i="10"/>
  <c r="C10265" i="10" s="1"/>
  <c r="B10266" i="10"/>
  <c r="C10266" i="10" s="1"/>
  <c r="B10267" i="10"/>
  <c r="C10267" i="10" s="1"/>
  <c r="B10268" i="10"/>
  <c r="C10268" i="10" s="1"/>
  <c r="B10269" i="10"/>
  <c r="C10269" i="10"/>
  <c r="B10270" i="10"/>
  <c r="C10270" i="10" s="1"/>
  <c r="B10271" i="10"/>
  <c r="C10271" i="10" s="1"/>
  <c r="B10272" i="10"/>
  <c r="C10272" i="10"/>
  <c r="B10273" i="10"/>
  <c r="C10273" i="10" s="1"/>
  <c r="B10274" i="10"/>
  <c r="C10274" i="10" s="1"/>
  <c r="B10275" i="10"/>
  <c r="C10275" i="10" s="1"/>
  <c r="B10276" i="10"/>
  <c r="C10276" i="10" s="1"/>
  <c r="B10277" i="10"/>
  <c r="C10277" i="10" s="1"/>
  <c r="B10278" i="10"/>
  <c r="C10278" i="10" s="1"/>
  <c r="B10279" i="10"/>
  <c r="C10279" i="10" s="1"/>
  <c r="B10280" i="10"/>
  <c r="C10280" i="10" s="1"/>
  <c r="B10281" i="10"/>
  <c r="C10281" i="10" s="1"/>
  <c r="B10282" i="10"/>
  <c r="C10282" i="10" s="1"/>
  <c r="B10283" i="10"/>
  <c r="C10283" i="10" s="1"/>
  <c r="B10284" i="10"/>
  <c r="C10284" i="10" s="1"/>
  <c r="B10285" i="10"/>
  <c r="C10285" i="10"/>
  <c r="B10286" i="10"/>
  <c r="C10286" i="10" s="1"/>
  <c r="B10287" i="10"/>
  <c r="C10287" i="10" s="1"/>
  <c r="B10288" i="10"/>
  <c r="C10288" i="10"/>
  <c r="B10289" i="10"/>
  <c r="C10289" i="10" s="1"/>
  <c r="B10290" i="10"/>
  <c r="C10290" i="10" s="1"/>
  <c r="B10291" i="10"/>
  <c r="C10291" i="10" s="1"/>
  <c r="B10292" i="10"/>
  <c r="C10292" i="10" s="1"/>
  <c r="B10293" i="10"/>
  <c r="C10293" i="10" s="1"/>
  <c r="B10294" i="10"/>
  <c r="C10294" i="10" s="1"/>
  <c r="B10295" i="10"/>
  <c r="C10295" i="10" s="1"/>
  <c r="B10296" i="10"/>
  <c r="C10296" i="10" s="1"/>
  <c r="B10297" i="10"/>
  <c r="C10297" i="10" s="1"/>
  <c r="B10298" i="10"/>
  <c r="C10298" i="10" s="1"/>
  <c r="B10299" i="10"/>
  <c r="C10299" i="10" s="1"/>
  <c r="B10300" i="10"/>
  <c r="C10300" i="10" s="1"/>
  <c r="B10301" i="10"/>
  <c r="C10301" i="10"/>
  <c r="B10302" i="10"/>
  <c r="C10302" i="10" s="1"/>
  <c r="B10303" i="10"/>
  <c r="C10303" i="10" s="1"/>
  <c r="B10304" i="10"/>
  <c r="C10304" i="10"/>
  <c r="B10305" i="10"/>
  <c r="C10305" i="10" s="1"/>
  <c r="B10306" i="10"/>
  <c r="C10306" i="10" s="1"/>
  <c r="B10307" i="10"/>
  <c r="C10307" i="10" s="1"/>
  <c r="B10308" i="10"/>
  <c r="C10308" i="10"/>
  <c r="B10309" i="10"/>
  <c r="C10309" i="10" s="1"/>
  <c r="B10310" i="10"/>
  <c r="C10310" i="10"/>
  <c r="B10311" i="10"/>
  <c r="C10311" i="10" s="1"/>
  <c r="B10312" i="10"/>
  <c r="C10312" i="10" s="1"/>
  <c r="B10313" i="10"/>
  <c r="C10313" i="10"/>
  <c r="B10314" i="10"/>
  <c r="C10314" i="10" s="1"/>
  <c r="B10315" i="10"/>
  <c r="C10315" i="10" s="1"/>
  <c r="B10316" i="10"/>
  <c r="C10316" i="10" s="1"/>
  <c r="B10317" i="10"/>
  <c r="C10317" i="10" s="1"/>
  <c r="B10318" i="10"/>
  <c r="C10318" i="10" s="1"/>
  <c r="B10319" i="10"/>
  <c r="C10319" i="10" s="1"/>
  <c r="B10320" i="10"/>
  <c r="C10320" i="10" s="1"/>
  <c r="B10321" i="10"/>
  <c r="C10321" i="10" s="1"/>
  <c r="B10322" i="10"/>
  <c r="C10322" i="10" s="1"/>
  <c r="B10323" i="10"/>
  <c r="C10323" i="10" s="1"/>
  <c r="B10324" i="10"/>
  <c r="C10324" i="10" s="1"/>
  <c r="B10325" i="10"/>
  <c r="C10325" i="10" s="1"/>
  <c r="B10326" i="10"/>
  <c r="C10326" i="10" s="1"/>
  <c r="B10327" i="10"/>
  <c r="C10327" i="10" s="1"/>
  <c r="B10328" i="10"/>
  <c r="C10328" i="10" s="1"/>
  <c r="B10329" i="10"/>
  <c r="C10329" i="10" s="1"/>
  <c r="B10330" i="10"/>
  <c r="C10330" i="10"/>
  <c r="B10331" i="10"/>
  <c r="C10331" i="10" s="1"/>
  <c r="B10332" i="10"/>
  <c r="C10332" i="10" s="1"/>
  <c r="B10333" i="10"/>
  <c r="C10333" i="10"/>
  <c r="B10334" i="10"/>
  <c r="C10334" i="10" s="1"/>
  <c r="B10335" i="10"/>
  <c r="C10335" i="10" s="1"/>
  <c r="B10336" i="10"/>
  <c r="C10336" i="10" s="1"/>
  <c r="B10337" i="10"/>
  <c r="C10337" i="10" s="1"/>
  <c r="B10338" i="10"/>
  <c r="C10338" i="10" s="1"/>
  <c r="B10339" i="10"/>
  <c r="C10339" i="10" s="1"/>
  <c r="B10340" i="10"/>
  <c r="C10340" i="10" s="1"/>
  <c r="B10341" i="10"/>
  <c r="C10341" i="10" s="1"/>
  <c r="B10342" i="10"/>
  <c r="C10342" i="10" s="1"/>
  <c r="B10343" i="10"/>
  <c r="C10343" i="10" s="1"/>
  <c r="B10344" i="10"/>
  <c r="C10344" i="10" s="1"/>
  <c r="B10345" i="10"/>
  <c r="C10345" i="10" s="1"/>
  <c r="B10346" i="10"/>
  <c r="C10346" i="10"/>
  <c r="B10347" i="10"/>
  <c r="C10347" i="10" s="1"/>
  <c r="B10348" i="10"/>
  <c r="C10348" i="10"/>
  <c r="B10349" i="10"/>
  <c r="C10349" i="10" s="1"/>
  <c r="B10350" i="10"/>
  <c r="C10350" i="10" s="1"/>
  <c r="B10351" i="10"/>
  <c r="C10351" i="10" s="1"/>
  <c r="B10352" i="10"/>
  <c r="C10352" i="10" s="1"/>
  <c r="B10353" i="10"/>
  <c r="C10353" i="10" s="1"/>
  <c r="B10354" i="10"/>
  <c r="C10354" i="10" s="1"/>
  <c r="B10355" i="10"/>
  <c r="C10355" i="10" s="1"/>
  <c r="B10356" i="10"/>
  <c r="C10356" i="10" s="1"/>
  <c r="B10357" i="10"/>
  <c r="C10357" i="10" s="1"/>
  <c r="B10358" i="10"/>
  <c r="C10358" i="10" s="1"/>
  <c r="B10359" i="10"/>
  <c r="C10359" i="10" s="1"/>
  <c r="B10360" i="10"/>
  <c r="C10360" i="10" s="1"/>
  <c r="B10361" i="10"/>
  <c r="C10361" i="10" s="1"/>
  <c r="B10362" i="10"/>
  <c r="C10362" i="10"/>
  <c r="B10363" i="10"/>
  <c r="C10363" i="10" s="1"/>
  <c r="B10364" i="10"/>
  <c r="C10364" i="10"/>
  <c r="B10365" i="10"/>
  <c r="C10365" i="10" s="1"/>
  <c r="B10366" i="10"/>
  <c r="C10366" i="10" s="1"/>
  <c r="B10367" i="10"/>
  <c r="C10367" i="10" s="1"/>
  <c r="B10368" i="10"/>
  <c r="C10368" i="10" s="1"/>
  <c r="B10369" i="10"/>
  <c r="C10369" i="10" s="1"/>
  <c r="B10370" i="10"/>
  <c r="C10370" i="10" s="1"/>
  <c r="B10371" i="10"/>
  <c r="C10371" i="10" s="1"/>
  <c r="B10372" i="10"/>
  <c r="C10372" i="10" s="1"/>
  <c r="B10373" i="10"/>
  <c r="C10373" i="10" s="1"/>
  <c r="B10374" i="10"/>
  <c r="C10374" i="10" s="1"/>
  <c r="B10375" i="10"/>
  <c r="C10375" i="10" s="1"/>
  <c r="B10376" i="10"/>
  <c r="C10376" i="10" s="1"/>
  <c r="B10377" i="10"/>
  <c r="C10377" i="10" s="1"/>
  <c r="B10378" i="10"/>
  <c r="C10378" i="10"/>
  <c r="B10379" i="10"/>
  <c r="C10379" i="10" s="1"/>
  <c r="B10380" i="10"/>
  <c r="C10380" i="10" s="1"/>
  <c r="B10381" i="10"/>
  <c r="C10381" i="10" s="1"/>
  <c r="B10382" i="10"/>
  <c r="C10382" i="10" s="1"/>
  <c r="B10383" i="10"/>
  <c r="C10383" i="10" s="1"/>
  <c r="B10384" i="10"/>
  <c r="C10384" i="10" s="1"/>
  <c r="B10385" i="10"/>
  <c r="C10385" i="10" s="1"/>
  <c r="B10386" i="10"/>
  <c r="C10386" i="10" s="1"/>
  <c r="B10387" i="10"/>
  <c r="C10387" i="10" s="1"/>
  <c r="B10388" i="10"/>
  <c r="C10388" i="10" s="1"/>
  <c r="B10389" i="10"/>
  <c r="C10389" i="10" s="1"/>
  <c r="B10390" i="10"/>
  <c r="C10390" i="10" s="1"/>
  <c r="B10391" i="10"/>
  <c r="C10391" i="10" s="1"/>
  <c r="B10392" i="10"/>
  <c r="C10392" i="10" s="1"/>
  <c r="B10393" i="10"/>
  <c r="C10393" i="10" s="1"/>
  <c r="B10394" i="10"/>
  <c r="C10394" i="10" s="1"/>
  <c r="B10395" i="10"/>
  <c r="C10395" i="10" s="1"/>
  <c r="B10396" i="10"/>
  <c r="C10396" i="10" s="1"/>
  <c r="B10397" i="10"/>
  <c r="C10397" i="10" s="1"/>
  <c r="B10398" i="10"/>
  <c r="C10398" i="10" s="1"/>
  <c r="B10399" i="10"/>
  <c r="C10399" i="10" s="1"/>
  <c r="B10400" i="10"/>
  <c r="C10400" i="10" s="1"/>
  <c r="B10401" i="10"/>
  <c r="C10401" i="10" s="1"/>
  <c r="B10402" i="10"/>
  <c r="C10402" i="10" s="1"/>
  <c r="B10403" i="10"/>
  <c r="C10403" i="10" s="1"/>
  <c r="B10404" i="10"/>
  <c r="C10404" i="10" s="1"/>
  <c r="B10405" i="10"/>
  <c r="C10405" i="10" s="1"/>
  <c r="B10406" i="10"/>
  <c r="C10406" i="10" s="1"/>
  <c r="B10407" i="10"/>
  <c r="C10407" i="10" s="1"/>
  <c r="B10408" i="10"/>
  <c r="C10408" i="10"/>
  <c r="B10409" i="10"/>
  <c r="C10409" i="10" s="1"/>
  <c r="B10410" i="10"/>
  <c r="C10410" i="10" s="1"/>
  <c r="B10411" i="10"/>
  <c r="C10411" i="10" s="1"/>
  <c r="B10412" i="10"/>
  <c r="C10412" i="10" s="1"/>
  <c r="B10413" i="10"/>
  <c r="C10413" i="10" s="1"/>
  <c r="B10414" i="10"/>
  <c r="C10414" i="10" s="1"/>
  <c r="B10415" i="10"/>
  <c r="C10415" i="10"/>
  <c r="B10416" i="10"/>
  <c r="C10416" i="10" s="1"/>
  <c r="B10417" i="10"/>
  <c r="C10417" i="10" s="1"/>
  <c r="B10418" i="10"/>
  <c r="C10418" i="10" s="1"/>
  <c r="B10419" i="10"/>
  <c r="C10419" i="10"/>
  <c r="B10420" i="10"/>
  <c r="C10420" i="10" s="1"/>
  <c r="B10421" i="10"/>
  <c r="C10421" i="10" s="1"/>
  <c r="B10422" i="10"/>
  <c r="C10422" i="10" s="1"/>
  <c r="B10423" i="10"/>
  <c r="C10423" i="10" s="1"/>
  <c r="B10424" i="10"/>
  <c r="C10424" i="10" s="1"/>
  <c r="B10425" i="10"/>
  <c r="C10425" i="10" s="1"/>
  <c r="B10426" i="10"/>
  <c r="C10426" i="10" s="1"/>
  <c r="B10427" i="10"/>
  <c r="C10427" i="10" s="1"/>
  <c r="B10428" i="10"/>
  <c r="C10428" i="10" s="1"/>
  <c r="B10429" i="10"/>
  <c r="C10429" i="10" s="1"/>
  <c r="B10430" i="10"/>
  <c r="C10430" i="10" s="1"/>
  <c r="B10431" i="10"/>
  <c r="C10431" i="10" s="1"/>
  <c r="B10432" i="10"/>
  <c r="C10432" i="10" s="1"/>
  <c r="B10433" i="10"/>
  <c r="C10433" i="10" s="1"/>
  <c r="B10434" i="10"/>
  <c r="C10434" i="10" s="1"/>
  <c r="B10435" i="10"/>
  <c r="C10435" i="10" s="1"/>
  <c r="B10436" i="10"/>
  <c r="C10436" i="10" s="1"/>
  <c r="B10437" i="10"/>
  <c r="C10437" i="10" s="1"/>
  <c r="B10438" i="10"/>
  <c r="C10438" i="10" s="1"/>
  <c r="B10439" i="10"/>
  <c r="C10439" i="10"/>
  <c r="B10440" i="10"/>
  <c r="C10440" i="10" s="1"/>
  <c r="B10441" i="10"/>
  <c r="C10441" i="10" s="1"/>
  <c r="B10442" i="10"/>
  <c r="C10442" i="10" s="1"/>
  <c r="B10443" i="10"/>
  <c r="C10443" i="10" s="1"/>
  <c r="B10444" i="10"/>
  <c r="C10444" i="10" s="1"/>
  <c r="B10445" i="10"/>
  <c r="C10445" i="10" s="1"/>
  <c r="B10446" i="10"/>
  <c r="C10446" i="10" s="1"/>
  <c r="B10447" i="10"/>
  <c r="C10447" i="10" s="1"/>
  <c r="B10448" i="10"/>
  <c r="C10448" i="10" s="1"/>
  <c r="B10449" i="10"/>
  <c r="C10449" i="10" s="1"/>
  <c r="B10450" i="10"/>
  <c r="C10450" i="10" s="1"/>
  <c r="B10451" i="10"/>
  <c r="C10451" i="10"/>
  <c r="B10452" i="10"/>
  <c r="C10452" i="10" s="1"/>
  <c r="B10453" i="10"/>
  <c r="C10453" i="10" s="1"/>
  <c r="B10454" i="10"/>
  <c r="C10454" i="10" s="1"/>
  <c r="B10455" i="10"/>
  <c r="C10455" i="10" s="1"/>
  <c r="B10456" i="10"/>
  <c r="C10456" i="10" s="1"/>
  <c r="B10457" i="10"/>
  <c r="C10457" i="10" s="1"/>
  <c r="B10458" i="10"/>
  <c r="C10458" i="10" s="1"/>
  <c r="B10459" i="10"/>
  <c r="C10459" i="10" s="1"/>
  <c r="B10460" i="10"/>
  <c r="C10460" i="10" s="1"/>
  <c r="B10461" i="10"/>
  <c r="C10461" i="10" s="1"/>
  <c r="B10462" i="10"/>
  <c r="C10462" i="10" s="1"/>
  <c r="B10463" i="10"/>
  <c r="C10463" i="10" s="1"/>
  <c r="B10464" i="10"/>
  <c r="C10464" i="10"/>
  <c r="B10465" i="10"/>
  <c r="C10465" i="10" s="1"/>
  <c r="B10466" i="10"/>
  <c r="C10466" i="10" s="1"/>
  <c r="B10467" i="10"/>
  <c r="C10467" i="10"/>
  <c r="B10468" i="10"/>
  <c r="C10468" i="10" s="1"/>
  <c r="B10469" i="10"/>
  <c r="C10469" i="10" s="1"/>
  <c r="B10470" i="10"/>
  <c r="C10470" i="10" s="1"/>
  <c r="B10471" i="10"/>
  <c r="C10471" i="10" s="1"/>
  <c r="B10472" i="10"/>
  <c r="C10472" i="10" s="1"/>
  <c r="B10473" i="10"/>
  <c r="C10473" i="10" s="1"/>
  <c r="B10474" i="10"/>
  <c r="C10474" i="10" s="1"/>
  <c r="B10475" i="10"/>
  <c r="C10475" i="10" s="1"/>
  <c r="B10476" i="10"/>
  <c r="C10476" i="10" s="1"/>
  <c r="B10477" i="10"/>
  <c r="C10477" i="10" s="1"/>
  <c r="B10478" i="10"/>
  <c r="C10478" i="10" s="1"/>
  <c r="B10479" i="10"/>
  <c r="C10479" i="10" s="1"/>
  <c r="B10480" i="10"/>
  <c r="C10480" i="10"/>
  <c r="B10481" i="10"/>
  <c r="C10481" i="10" s="1"/>
  <c r="B10482" i="10"/>
  <c r="C10482" i="10" s="1"/>
  <c r="B10483" i="10"/>
  <c r="C10483" i="10"/>
  <c r="B10484" i="10"/>
  <c r="C10484" i="10" s="1"/>
  <c r="B10485" i="10"/>
  <c r="C10485" i="10" s="1"/>
  <c r="B10486" i="10"/>
  <c r="C10486" i="10" s="1"/>
  <c r="B10487" i="10"/>
  <c r="C10487" i="10"/>
  <c r="B10488" i="10"/>
  <c r="C10488" i="10" s="1"/>
  <c r="B10489" i="10"/>
  <c r="C10489" i="10" s="1"/>
  <c r="B10490" i="10"/>
  <c r="C10490" i="10" s="1"/>
  <c r="B10491" i="10"/>
  <c r="C10491" i="10" s="1"/>
  <c r="B10492" i="10"/>
  <c r="C10492" i="10" s="1"/>
  <c r="B10493" i="10"/>
  <c r="C10493" i="10" s="1"/>
  <c r="B10494" i="10"/>
  <c r="C10494" i="10" s="1"/>
  <c r="B10495" i="10"/>
  <c r="C10495" i="10" s="1"/>
  <c r="B10496" i="10"/>
  <c r="C10496" i="10"/>
  <c r="B10497" i="10"/>
  <c r="C10497" i="10" s="1"/>
  <c r="B10498" i="10"/>
  <c r="C10498" i="10" s="1"/>
  <c r="B10499" i="10"/>
  <c r="C10499" i="10"/>
  <c r="B10500" i="10"/>
  <c r="C10500" i="10" s="1"/>
  <c r="B10501" i="10"/>
  <c r="C10501" i="10" s="1"/>
  <c r="B10502" i="10"/>
  <c r="C10502" i="10" s="1"/>
  <c r="B10503" i="10"/>
  <c r="C10503" i="10" s="1"/>
  <c r="B10504" i="10"/>
  <c r="C10504" i="10" s="1"/>
  <c r="B10505" i="10"/>
  <c r="C10505" i="10" s="1"/>
  <c r="B10506" i="10"/>
  <c r="C10506" i="10"/>
  <c r="B10507" i="10"/>
  <c r="C10507" i="10" s="1"/>
  <c r="B10508" i="10"/>
  <c r="C10508" i="10"/>
  <c r="B10509" i="10"/>
  <c r="C10509" i="10" s="1"/>
  <c r="B10510" i="10"/>
  <c r="C10510" i="10" s="1"/>
  <c r="B10511" i="10"/>
  <c r="C10511" i="10" s="1"/>
  <c r="B10512" i="10"/>
  <c r="C10512" i="10" s="1"/>
  <c r="B10513" i="10"/>
  <c r="C10513" i="10" s="1"/>
  <c r="B10514" i="10"/>
  <c r="C10514" i="10" s="1"/>
  <c r="B10515" i="10"/>
  <c r="C10515" i="10" s="1"/>
  <c r="B10516" i="10"/>
  <c r="C10516" i="10" s="1"/>
  <c r="B10517" i="10"/>
  <c r="C10517" i="10" s="1"/>
  <c r="B10518" i="10"/>
  <c r="C10518" i="10" s="1"/>
  <c r="B10519" i="10"/>
  <c r="C10519" i="10" s="1"/>
  <c r="B10520" i="10"/>
  <c r="C10520" i="10" s="1"/>
  <c r="B10521" i="10"/>
  <c r="C10521" i="10" s="1"/>
  <c r="B10522" i="10"/>
  <c r="C10522" i="10" s="1"/>
  <c r="B10523" i="10"/>
  <c r="C10523" i="10" s="1"/>
  <c r="B10524" i="10"/>
  <c r="C10524" i="10" s="1"/>
  <c r="B10525" i="10"/>
  <c r="C10525" i="10" s="1"/>
  <c r="B10526" i="10"/>
  <c r="C10526" i="10" s="1"/>
  <c r="B10527" i="10"/>
  <c r="C10527" i="10" s="1"/>
  <c r="B10528" i="10"/>
  <c r="C10528" i="10" s="1"/>
  <c r="B10529" i="10"/>
  <c r="C10529" i="10" s="1"/>
  <c r="B10530" i="10"/>
  <c r="C10530" i="10" s="1"/>
  <c r="B10531" i="10"/>
  <c r="C10531" i="10" s="1"/>
  <c r="B10532" i="10"/>
  <c r="C10532" i="10" s="1"/>
  <c r="B10533" i="10"/>
  <c r="C10533" i="10" s="1"/>
  <c r="B10534" i="10"/>
  <c r="C10534" i="10" s="1"/>
  <c r="B10535" i="10"/>
  <c r="C10535" i="10" s="1"/>
  <c r="B10536" i="10"/>
  <c r="C10536" i="10"/>
  <c r="B10537" i="10"/>
  <c r="C10537" i="10" s="1"/>
  <c r="B10538" i="10"/>
  <c r="C10538" i="10" s="1"/>
  <c r="B10539" i="10"/>
  <c r="C10539" i="10" s="1"/>
  <c r="B10540" i="10"/>
  <c r="C10540" i="10" s="1"/>
  <c r="B10541" i="10"/>
  <c r="C10541" i="10" s="1"/>
  <c r="B10542" i="10"/>
  <c r="C10542" i="10" s="1"/>
  <c r="B10543" i="10"/>
  <c r="C10543" i="10" s="1"/>
  <c r="B10544" i="10"/>
  <c r="C10544" i="10" s="1"/>
  <c r="B10545" i="10"/>
  <c r="C10545" i="10" s="1"/>
  <c r="B10546" i="10"/>
  <c r="C10546" i="10"/>
  <c r="B10547" i="10"/>
  <c r="C10547" i="10" s="1"/>
  <c r="B10548" i="10"/>
  <c r="C10548" i="10" s="1"/>
  <c r="B10549" i="10"/>
  <c r="C10549" i="10" s="1"/>
  <c r="B10550" i="10"/>
  <c r="C10550" i="10" s="1"/>
  <c r="B10551" i="10"/>
  <c r="C10551" i="10" s="1"/>
  <c r="B10552" i="10"/>
  <c r="C10552" i="10"/>
  <c r="B10553" i="10"/>
  <c r="C10553" i="10" s="1"/>
  <c r="B10554" i="10"/>
  <c r="C10554" i="10" s="1"/>
  <c r="B10555" i="10"/>
  <c r="C10555" i="10" s="1"/>
  <c r="B10556" i="10"/>
  <c r="C10556" i="10" s="1"/>
  <c r="B10557" i="10"/>
  <c r="C10557" i="10" s="1"/>
  <c r="B10558" i="10"/>
  <c r="C10558" i="10" s="1"/>
  <c r="B10559" i="10"/>
  <c r="C10559" i="10" s="1"/>
  <c r="B10560" i="10"/>
  <c r="C10560" i="10" s="1"/>
  <c r="B10561" i="10"/>
  <c r="C10561" i="10" s="1"/>
  <c r="B10562" i="10"/>
  <c r="C10562" i="10" s="1"/>
  <c r="B10563" i="10"/>
  <c r="C10563" i="10" s="1"/>
  <c r="B10564" i="10"/>
  <c r="C10564" i="10"/>
  <c r="B10565" i="10"/>
  <c r="C10565" i="10" s="1"/>
  <c r="B10566" i="10"/>
  <c r="C10566" i="10" s="1"/>
  <c r="B10567" i="10"/>
  <c r="C10567" i="10" s="1"/>
  <c r="B10568" i="10"/>
  <c r="C10568" i="10"/>
  <c r="B10569" i="10"/>
  <c r="C10569" i="10" s="1"/>
  <c r="B10570" i="10"/>
  <c r="C10570" i="10" s="1"/>
  <c r="B10571" i="10"/>
  <c r="C10571" i="10" s="1"/>
  <c r="B10572" i="10"/>
  <c r="C10572" i="10" s="1"/>
  <c r="B10573" i="10"/>
  <c r="C10573" i="10" s="1"/>
  <c r="B10574" i="10"/>
  <c r="C10574" i="10" s="1"/>
  <c r="B10575" i="10"/>
  <c r="C10575" i="10" s="1"/>
  <c r="B10576" i="10"/>
  <c r="C10576" i="10" s="1"/>
  <c r="B10577" i="10"/>
  <c r="C10577" i="10" s="1"/>
  <c r="B10578" i="10"/>
  <c r="C10578" i="10" s="1"/>
  <c r="B10579" i="10"/>
  <c r="C10579" i="10" s="1"/>
  <c r="B10580" i="10"/>
  <c r="C10580" i="10" s="1"/>
  <c r="B10581" i="10"/>
  <c r="C10581" i="10" s="1"/>
  <c r="B10582" i="10"/>
  <c r="C10582" i="10" s="1"/>
  <c r="E10588" i="10"/>
  <c r="B10218" i="10"/>
  <c r="C10218" i="10" s="1"/>
  <c r="B10219" i="10"/>
  <c r="C10219" i="10"/>
  <c r="B10220" i="10"/>
  <c r="C10220" i="10" s="1"/>
  <c r="B10221" i="10"/>
  <c r="C10221" i="10" s="1"/>
  <c r="B10222" i="10"/>
  <c r="C10222" i="10" s="1"/>
  <c r="B9860" i="10"/>
  <c r="C9860" i="10" s="1"/>
  <c r="B9861" i="10"/>
  <c r="C9861" i="10" s="1"/>
  <c r="B9862" i="10"/>
  <c r="C9862" i="10" s="1"/>
  <c r="B9863" i="10"/>
  <c r="C9863" i="10" s="1"/>
  <c r="B9864" i="10"/>
  <c r="C9864" i="10" s="1"/>
  <c r="B9865" i="10"/>
  <c r="C9865" i="10" s="1"/>
  <c r="B9866" i="10"/>
  <c r="C9866" i="10" s="1"/>
  <c r="B9867" i="10"/>
  <c r="C9867" i="10" s="1"/>
  <c r="B9868" i="10"/>
  <c r="C9868" i="10"/>
  <c r="B9869" i="10"/>
  <c r="C9869" i="10" s="1"/>
  <c r="B9870" i="10"/>
  <c r="C9870" i="10" s="1"/>
  <c r="B9871" i="10"/>
  <c r="C9871" i="10" s="1"/>
  <c r="B9872" i="10"/>
  <c r="C9872" i="10"/>
  <c r="B9873" i="10"/>
  <c r="C9873" i="10" s="1"/>
  <c r="B9874" i="10"/>
  <c r="C9874" i="10" s="1"/>
  <c r="B9875" i="10"/>
  <c r="C9875" i="10" s="1"/>
  <c r="B9876" i="10"/>
  <c r="C9876" i="10" s="1"/>
  <c r="B9877" i="10"/>
  <c r="C9877" i="10" s="1"/>
  <c r="B9878" i="10"/>
  <c r="C9878" i="10" s="1"/>
  <c r="B9879" i="10"/>
  <c r="C9879" i="10" s="1"/>
  <c r="B9880" i="10"/>
  <c r="C9880" i="10" s="1"/>
  <c r="B9881" i="10"/>
  <c r="C9881" i="10"/>
  <c r="B9882" i="10"/>
  <c r="C9882" i="10" s="1"/>
  <c r="B9883" i="10"/>
  <c r="C9883" i="10" s="1"/>
  <c r="B9884" i="10"/>
  <c r="C9884" i="10" s="1"/>
  <c r="B9885" i="10"/>
  <c r="C9885" i="10"/>
  <c r="B9886" i="10"/>
  <c r="C9886" i="10" s="1"/>
  <c r="B9887" i="10"/>
  <c r="C9887" i="10" s="1"/>
  <c r="B9888" i="10"/>
  <c r="C9888" i="10" s="1"/>
  <c r="B9889" i="10"/>
  <c r="C9889" i="10" s="1"/>
  <c r="B9890" i="10"/>
  <c r="C9890" i="10" s="1"/>
  <c r="B9891" i="10"/>
  <c r="C9891" i="10" s="1"/>
  <c r="B9892" i="10"/>
  <c r="C9892" i="10"/>
  <c r="B9893" i="10"/>
  <c r="C9893" i="10" s="1"/>
  <c r="B9894" i="10"/>
  <c r="C9894" i="10" s="1"/>
  <c r="B9895" i="10"/>
  <c r="C9895" i="10" s="1"/>
  <c r="B9896" i="10"/>
  <c r="C9896" i="10" s="1"/>
  <c r="B9897" i="10"/>
  <c r="C9897" i="10" s="1"/>
  <c r="B9898" i="10"/>
  <c r="C9898" i="10" s="1"/>
  <c r="B9899" i="10"/>
  <c r="C9899" i="10" s="1"/>
  <c r="B9900" i="10"/>
  <c r="C9900" i="10" s="1"/>
  <c r="B9901" i="10"/>
  <c r="C9901" i="10" s="1"/>
  <c r="B9902" i="10"/>
  <c r="C9902" i="10" s="1"/>
  <c r="B9903" i="10"/>
  <c r="C9903" i="10" s="1"/>
  <c r="B9904" i="10"/>
  <c r="C9904" i="10" s="1"/>
  <c r="B9905" i="10"/>
  <c r="C9905" i="10" s="1"/>
  <c r="B9906" i="10"/>
  <c r="C9906" i="10" s="1"/>
  <c r="B9907" i="10"/>
  <c r="C9907" i="10" s="1"/>
  <c r="B9908" i="10"/>
  <c r="C9908" i="10" s="1"/>
  <c r="B9909" i="10"/>
  <c r="C9909" i="10"/>
  <c r="B9910" i="10"/>
  <c r="C9910" i="10" s="1"/>
  <c r="B9911" i="10"/>
  <c r="C9911" i="10" s="1"/>
  <c r="B9912" i="10"/>
  <c r="C9912" i="10"/>
  <c r="B9913" i="10"/>
  <c r="C9913" i="10" s="1"/>
  <c r="B9914" i="10"/>
  <c r="C9914" i="10" s="1"/>
  <c r="B9915" i="10"/>
  <c r="C9915" i="10" s="1"/>
  <c r="B9916" i="10"/>
  <c r="C9916" i="10" s="1"/>
  <c r="B9917" i="10"/>
  <c r="C9917" i="10" s="1"/>
  <c r="B9918" i="10"/>
  <c r="C9918" i="10" s="1"/>
  <c r="B9919" i="10"/>
  <c r="C9919" i="10" s="1"/>
  <c r="B9920" i="10"/>
  <c r="C9920" i="10" s="1"/>
  <c r="B9921" i="10"/>
  <c r="C9921" i="10" s="1"/>
  <c r="B9922" i="10"/>
  <c r="C9922" i="10" s="1"/>
  <c r="B9923" i="10"/>
  <c r="C9923" i="10" s="1"/>
  <c r="B9924" i="10"/>
  <c r="C9924" i="10"/>
  <c r="B9925" i="10"/>
  <c r="C9925" i="10" s="1"/>
  <c r="B9926" i="10"/>
  <c r="C9926" i="10" s="1"/>
  <c r="B9927" i="10"/>
  <c r="C9927" i="10" s="1"/>
  <c r="B9928" i="10"/>
  <c r="C9928" i="10" s="1"/>
  <c r="B9929" i="10"/>
  <c r="C9929" i="10"/>
  <c r="B9930" i="10"/>
  <c r="C9930" i="10" s="1"/>
  <c r="B9931" i="10"/>
  <c r="C9931" i="10" s="1"/>
  <c r="B9932" i="10"/>
  <c r="C9932" i="10" s="1"/>
  <c r="B9933" i="10"/>
  <c r="C9933" i="10"/>
  <c r="B9934" i="10"/>
  <c r="C9934" i="10" s="1"/>
  <c r="B9935" i="10"/>
  <c r="C9935" i="10" s="1"/>
  <c r="B9936" i="10"/>
  <c r="C9936" i="10" s="1"/>
  <c r="B9937" i="10"/>
  <c r="C9937" i="10" s="1"/>
  <c r="B9938" i="10"/>
  <c r="C9938" i="10" s="1"/>
  <c r="B9939" i="10"/>
  <c r="C9939" i="10" s="1"/>
  <c r="B9940" i="10"/>
  <c r="C9940" i="10" s="1"/>
  <c r="B9941" i="10"/>
  <c r="C9941" i="10" s="1"/>
  <c r="B9942" i="10"/>
  <c r="C9942" i="10" s="1"/>
  <c r="B9943" i="10"/>
  <c r="C9943" i="10" s="1"/>
  <c r="B9944" i="10"/>
  <c r="C9944" i="10" s="1"/>
  <c r="B9945" i="10"/>
  <c r="C9945" i="10"/>
  <c r="B9946" i="10"/>
  <c r="C9946" i="10" s="1"/>
  <c r="B9947" i="10"/>
  <c r="C9947" i="10" s="1"/>
  <c r="B9948" i="10"/>
  <c r="C9948" i="10" s="1"/>
  <c r="B9949" i="10"/>
  <c r="C9949" i="10" s="1"/>
  <c r="B9950" i="10"/>
  <c r="C9950" i="10" s="1"/>
  <c r="B9951" i="10"/>
  <c r="C9951" i="10" s="1"/>
  <c r="B9952" i="10"/>
  <c r="C9952" i="10" s="1"/>
  <c r="B9953" i="10"/>
  <c r="C9953" i="10"/>
  <c r="B9954" i="10"/>
  <c r="C9954" i="10" s="1"/>
  <c r="B9955" i="10"/>
  <c r="C9955" i="10" s="1"/>
  <c r="B9956" i="10"/>
  <c r="C9956" i="10" s="1"/>
  <c r="B9957" i="10"/>
  <c r="C9957" i="10" s="1"/>
  <c r="B9958" i="10"/>
  <c r="C9958" i="10" s="1"/>
  <c r="B9959" i="10"/>
  <c r="C9959" i="10" s="1"/>
  <c r="B9960" i="10"/>
  <c r="C9960" i="10" s="1"/>
  <c r="B9961" i="10"/>
  <c r="C9961" i="10" s="1"/>
  <c r="B9962" i="10"/>
  <c r="C9962" i="10" s="1"/>
  <c r="B9963" i="10"/>
  <c r="C9963" i="10" s="1"/>
  <c r="B9964" i="10"/>
  <c r="C9964" i="10" s="1"/>
  <c r="B9965" i="10"/>
  <c r="C9965" i="10" s="1"/>
  <c r="B9966" i="10"/>
  <c r="C9966" i="10" s="1"/>
  <c r="B9967" i="10"/>
  <c r="C9967" i="10"/>
  <c r="B9968" i="10"/>
  <c r="C9968" i="10" s="1"/>
  <c r="B9969" i="10"/>
  <c r="C9969" i="10" s="1"/>
  <c r="B9970" i="10"/>
  <c r="C9970" i="10" s="1"/>
  <c r="B9971" i="10"/>
  <c r="C9971" i="10" s="1"/>
  <c r="B9972" i="10"/>
  <c r="C9972" i="10" s="1"/>
  <c r="B9973" i="10"/>
  <c r="C9973" i="10" s="1"/>
  <c r="B9974" i="10"/>
  <c r="C9974" i="10" s="1"/>
  <c r="B9975" i="10"/>
  <c r="C9975" i="10" s="1"/>
  <c r="B9976" i="10"/>
  <c r="C9976" i="10" s="1"/>
  <c r="B9977" i="10"/>
  <c r="C9977" i="10" s="1"/>
  <c r="B9978" i="10"/>
  <c r="C9978" i="10" s="1"/>
  <c r="B9979" i="10"/>
  <c r="C9979" i="10" s="1"/>
  <c r="B9980" i="10"/>
  <c r="C9980" i="10" s="1"/>
  <c r="B9981" i="10"/>
  <c r="C9981" i="10" s="1"/>
  <c r="B9982" i="10"/>
  <c r="C9982" i="10" s="1"/>
  <c r="B9983" i="10"/>
  <c r="C9983" i="10" s="1"/>
  <c r="B9984" i="10"/>
  <c r="C9984" i="10" s="1"/>
  <c r="B9985" i="10"/>
  <c r="C9985" i="10" s="1"/>
  <c r="B9986" i="10"/>
  <c r="C9986" i="10" s="1"/>
  <c r="B9987" i="10"/>
  <c r="C9987" i="10" s="1"/>
  <c r="B9988" i="10"/>
  <c r="C9988" i="10" s="1"/>
  <c r="B9989" i="10"/>
  <c r="C9989" i="10" s="1"/>
  <c r="B9990" i="10"/>
  <c r="C9990" i="10" s="1"/>
  <c r="B9991" i="10"/>
  <c r="C9991" i="10" s="1"/>
  <c r="B9992" i="10"/>
  <c r="C9992" i="10" s="1"/>
  <c r="B9993" i="10"/>
  <c r="C9993" i="10" s="1"/>
  <c r="B9994" i="10"/>
  <c r="C9994" i="10" s="1"/>
  <c r="B9995" i="10"/>
  <c r="C9995" i="10" s="1"/>
  <c r="B9996" i="10"/>
  <c r="C9996" i="10" s="1"/>
  <c r="B9997" i="10"/>
  <c r="C9997" i="10" s="1"/>
  <c r="B9998" i="10"/>
  <c r="C9998" i="10" s="1"/>
  <c r="B9999" i="10"/>
  <c r="C9999" i="10"/>
  <c r="B10000" i="10"/>
  <c r="C10000" i="10" s="1"/>
  <c r="B10001" i="10"/>
  <c r="C10001" i="10" s="1"/>
  <c r="B10002" i="10"/>
  <c r="C10002" i="10" s="1"/>
  <c r="B10003" i="10"/>
  <c r="C10003" i="10" s="1"/>
  <c r="B10004" i="10"/>
  <c r="C10004" i="10" s="1"/>
  <c r="B10005" i="10"/>
  <c r="C10005" i="10" s="1"/>
  <c r="B10006" i="10"/>
  <c r="C10006" i="10" s="1"/>
  <c r="B10007" i="10"/>
  <c r="C10007" i="10" s="1"/>
  <c r="B10008" i="10"/>
  <c r="C10008" i="10" s="1"/>
  <c r="B10009" i="10"/>
  <c r="C10009" i="10" s="1"/>
  <c r="B10010" i="10"/>
  <c r="C10010" i="10" s="1"/>
  <c r="B10011" i="10"/>
  <c r="C10011" i="10" s="1"/>
  <c r="B10012" i="10"/>
  <c r="C10012" i="10" s="1"/>
  <c r="B10013" i="10"/>
  <c r="C10013" i="10" s="1"/>
  <c r="B10014" i="10"/>
  <c r="C10014" i="10" s="1"/>
  <c r="B10015" i="10"/>
  <c r="C10015" i="10" s="1"/>
  <c r="B10016" i="10"/>
  <c r="C10016" i="10" s="1"/>
  <c r="B10017" i="10"/>
  <c r="C10017" i="10" s="1"/>
  <c r="B10018" i="10"/>
  <c r="C10018" i="10" s="1"/>
  <c r="B10019" i="10"/>
  <c r="C10019" i="10" s="1"/>
  <c r="B10020" i="10"/>
  <c r="C10020" i="10" s="1"/>
  <c r="B10021" i="10"/>
  <c r="C10021" i="10" s="1"/>
  <c r="B10022" i="10"/>
  <c r="C10022" i="10" s="1"/>
  <c r="B10023" i="10"/>
  <c r="C10023" i="10" s="1"/>
  <c r="B10024" i="10"/>
  <c r="C10024" i="10" s="1"/>
  <c r="B10025" i="10"/>
  <c r="C10025" i="10" s="1"/>
  <c r="B10026" i="10"/>
  <c r="C10026" i="10" s="1"/>
  <c r="B10027" i="10"/>
  <c r="C10027" i="10" s="1"/>
  <c r="B10028" i="10"/>
  <c r="C10028" i="10" s="1"/>
  <c r="B10029" i="10"/>
  <c r="C10029" i="10" s="1"/>
  <c r="B10030" i="10"/>
  <c r="C10030" i="10" s="1"/>
  <c r="B10031" i="10"/>
  <c r="C10031" i="10"/>
  <c r="B10032" i="10"/>
  <c r="C10032" i="10" s="1"/>
  <c r="B10033" i="10"/>
  <c r="C10033" i="10" s="1"/>
  <c r="B10034" i="10"/>
  <c r="C10034" i="10" s="1"/>
  <c r="B10035" i="10"/>
  <c r="C10035" i="10" s="1"/>
  <c r="B10036" i="10"/>
  <c r="C10036" i="10" s="1"/>
  <c r="B10037" i="10"/>
  <c r="C10037" i="10" s="1"/>
  <c r="B10038" i="10"/>
  <c r="C10038" i="10" s="1"/>
  <c r="B10039" i="10"/>
  <c r="C10039" i="10" s="1"/>
  <c r="B10040" i="10"/>
  <c r="C10040" i="10" s="1"/>
  <c r="B10041" i="10"/>
  <c r="C10041" i="10" s="1"/>
  <c r="B10042" i="10"/>
  <c r="C10042" i="10" s="1"/>
  <c r="B10043" i="10"/>
  <c r="C10043" i="10" s="1"/>
  <c r="B10044" i="10"/>
  <c r="C10044" i="10" s="1"/>
  <c r="B10045" i="10"/>
  <c r="C10045" i="10" s="1"/>
  <c r="B10046" i="10"/>
  <c r="C10046" i="10" s="1"/>
  <c r="B10047" i="10"/>
  <c r="C10047" i="10" s="1"/>
  <c r="B10048" i="10"/>
  <c r="C10048" i="10" s="1"/>
  <c r="B10049" i="10"/>
  <c r="C10049" i="10" s="1"/>
  <c r="B10050" i="10"/>
  <c r="C10050" i="10" s="1"/>
  <c r="B10051" i="10"/>
  <c r="C10051" i="10" s="1"/>
  <c r="B10052" i="10"/>
  <c r="C10052" i="10"/>
  <c r="B10053" i="10"/>
  <c r="C10053" i="10" s="1"/>
  <c r="B10054" i="10"/>
  <c r="C10054" i="10" s="1"/>
  <c r="B10055" i="10"/>
  <c r="C10055" i="10"/>
  <c r="B10056" i="10"/>
  <c r="C10056" i="10" s="1"/>
  <c r="B10057" i="10"/>
  <c r="C10057" i="10" s="1"/>
  <c r="B10058" i="10"/>
  <c r="C10058" i="10" s="1"/>
  <c r="B10059" i="10"/>
  <c r="C10059" i="10" s="1"/>
  <c r="B10060" i="10"/>
  <c r="C10060" i="10" s="1"/>
  <c r="B10061" i="10"/>
  <c r="C10061" i="10" s="1"/>
  <c r="B10062" i="10"/>
  <c r="C10062" i="10" s="1"/>
  <c r="B10063" i="10"/>
  <c r="C10063" i="10" s="1"/>
  <c r="B10064" i="10"/>
  <c r="C10064" i="10" s="1"/>
  <c r="B10065" i="10"/>
  <c r="C10065" i="10" s="1"/>
  <c r="B10066" i="10"/>
  <c r="C10066" i="10" s="1"/>
  <c r="B10067" i="10"/>
  <c r="C10067" i="10" s="1"/>
  <c r="B10068" i="10"/>
  <c r="C10068" i="10" s="1"/>
  <c r="B10069" i="10"/>
  <c r="C10069" i="10" s="1"/>
  <c r="B10070" i="10"/>
  <c r="C10070" i="10" s="1"/>
  <c r="B10071" i="10"/>
  <c r="C10071" i="10" s="1"/>
  <c r="B10072" i="10"/>
  <c r="C10072" i="10" s="1"/>
  <c r="B10073" i="10"/>
  <c r="C10073" i="10" s="1"/>
  <c r="B10074" i="10"/>
  <c r="C10074" i="10" s="1"/>
  <c r="B10075" i="10"/>
  <c r="C10075" i="10" s="1"/>
  <c r="B10076" i="10"/>
  <c r="C10076" i="10" s="1"/>
  <c r="B10077" i="10"/>
  <c r="C10077" i="10" s="1"/>
  <c r="B10078" i="10"/>
  <c r="C10078" i="10" s="1"/>
  <c r="B10079" i="10"/>
  <c r="C10079" i="10" s="1"/>
  <c r="B10080" i="10"/>
  <c r="C10080" i="10" s="1"/>
  <c r="B10081" i="10"/>
  <c r="C10081" i="10" s="1"/>
  <c r="B10082" i="10"/>
  <c r="C10082" i="10" s="1"/>
  <c r="B10083" i="10"/>
  <c r="C10083" i="10" s="1"/>
  <c r="B10084" i="10"/>
  <c r="C10084" i="10" s="1"/>
  <c r="B10085" i="10"/>
  <c r="C10085" i="10" s="1"/>
  <c r="B10086" i="10"/>
  <c r="C10086" i="10" s="1"/>
  <c r="B10087" i="10"/>
  <c r="C10087" i="10" s="1"/>
  <c r="B10088" i="10"/>
  <c r="C10088" i="10" s="1"/>
  <c r="B10089" i="10"/>
  <c r="C10089" i="10" s="1"/>
  <c r="B10090" i="10"/>
  <c r="C10090" i="10" s="1"/>
  <c r="B10091" i="10"/>
  <c r="C10091" i="10" s="1"/>
  <c r="B10092" i="10"/>
  <c r="C10092" i="10" s="1"/>
  <c r="B10093" i="10"/>
  <c r="C10093" i="10" s="1"/>
  <c r="B10094" i="10"/>
  <c r="C10094" i="10" s="1"/>
  <c r="B10095" i="10"/>
  <c r="C10095" i="10" s="1"/>
  <c r="B10096" i="10"/>
  <c r="C10096" i="10" s="1"/>
  <c r="B10097" i="10"/>
  <c r="C10097" i="10" s="1"/>
  <c r="B10098" i="10"/>
  <c r="C10098" i="10" s="1"/>
  <c r="B10099" i="10"/>
  <c r="C10099" i="10" s="1"/>
  <c r="B10100" i="10"/>
  <c r="C10100" i="10" s="1"/>
  <c r="B10101" i="10"/>
  <c r="C10101" i="10" s="1"/>
  <c r="B10102" i="10"/>
  <c r="C10102" i="10" s="1"/>
  <c r="B10103" i="10"/>
  <c r="C10103" i="10" s="1"/>
  <c r="B10104" i="10"/>
  <c r="C10104" i="10" s="1"/>
  <c r="B10105" i="10"/>
  <c r="C10105" i="10" s="1"/>
  <c r="B10106" i="10"/>
  <c r="C10106" i="10" s="1"/>
  <c r="B10107" i="10"/>
  <c r="C10107" i="10" s="1"/>
  <c r="B10108" i="10"/>
  <c r="C10108" i="10"/>
  <c r="B10109" i="10"/>
  <c r="C10109" i="10" s="1"/>
  <c r="B10110" i="10"/>
  <c r="C10110" i="10" s="1"/>
  <c r="B10111" i="10"/>
  <c r="C10111" i="10"/>
  <c r="B10112" i="10"/>
  <c r="C10112" i="10" s="1"/>
  <c r="B10113" i="10"/>
  <c r="C10113" i="10" s="1"/>
  <c r="B10114" i="10"/>
  <c r="C10114" i="10" s="1"/>
  <c r="B10115" i="10"/>
  <c r="C10115" i="10" s="1"/>
  <c r="B10116" i="10"/>
  <c r="C10116" i="10" s="1"/>
  <c r="B10117" i="10"/>
  <c r="C10117" i="10" s="1"/>
  <c r="B10118" i="10"/>
  <c r="C10118" i="10" s="1"/>
  <c r="B10119" i="10"/>
  <c r="C10119" i="10" s="1"/>
  <c r="B10120" i="10"/>
  <c r="C10120" i="10" s="1"/>
  <c r="B10121" i="10"/>
  <c r="C10121" i="10" s="1"/>
  <c r="B10122" i="10"/>
  <c r="C10122" i="10" s="1"/>
  <c r="B10123" i="10"/>
  <c r="C10123" i="10" s="1"/>
  <c r="B10124" i="10"/>
  <c r="C10124" i="10" s="1"/>
  <c r="B10125" i="10"/>
  <c r="C10125" i="10" s="1"/>
  <c r="B10126" i="10"/>
  <c r="C10126" i="10" s="1"/>
  <c r="B10127" i="10"/>
  <c r="C10127" i="10" s="1"/>
  <c r="B10128" i="10"/>
  <c r="C10128" i="10" s="1"/>
  <c r="B10129" i="10"/>
  <c r="C10129" i="10" s="1"/>
  <c r="B10130" i="10"/>
  <c r="C10130" i="10" s="1"/>
  <c r="B10131" i="10"/>
  <c r="C10131" i="10" s="1"/>
  <c r="B10132" i="10"/>
  <c r="C10132" i="10" s="1"/>
  <c r="B10133" i="10"/>
  <c r="C10133" i="10" s="1"/>
  <c r="B10134" i="10"/>
  <c r="C10134" i="10" s="1"/>
  <c r="B10135" i="10"/>
  <c r="C10135" i="10" s="1"/>
  <c r="B10136" i="10"/>
  <c r="C10136" i="10" s="1"/>
  <c r="B10137" i="10"/>
  <c r="C10137" i="10" s="1"/>
  <c r="B10138" i="10"/>
  <c r="C10138" i="10" s="1"/>
  <c r="B10139" i="10"/>
  <c r="C10139" i="10" s="1"/>
  <c r="B10140" i="10"/>
  <c r="C10140" i="10" s="1"/>
  <c r="B10141" i="10"/>
  <c r="C10141" i="10" s="1"/>
  <c r="B10142" i="10"/>
  <c r="C10142" i="10" s="1"/>
  <c r="B10143" i="10"/>
  <c r="C10143" i="10" s="1"/>
  <c r="B10144" i="10"/>
  <c r="C10144" i="10" s="1"/>
  <c r="B10145" i="10"/>
  <c r="C10145" i="10" s="1"/>
  <c r="B10146" i="10"/>
  <c r="C10146" i="10" s="1"/>
  <c r="B10147" i="10"/>
  <c r="C10147" i="10" s="1"/>
  <c r="B10148" i="10"/>
  <c r="C10148" i="10"/>
  <c r="B10149" i="10"/>
  <c r="C10149" i="10" s="1"/>
  <c r="B10150" i="10"/>
  <c r="C10150" i="10" s="1"/>
  <c r="B10151" i="10"/>
  <c r="C10151" i="10"/>
  <c r="B10152" i="10"/>
  <c r="C10152" i="10" s="1"/>
  <c r="B10153" i="10"/>
  <c r="C10153" i="10" s="1"/>
  <c r="B10154" i="10"/>
  <c r="C10154" i="10" s="1"/>
  <c r="B10155" i="10"/>
  <c r="C10155" i="10" s="1"/>
  <c r="B10156" i="10"/>
  <c r="C10156" i="10" s="1"/>
  <c r="B10157" i="10"/>
  <c r="C10157" i="10" s="1"/>
  <c r="B10158" i="10"/>
  <c r="C10158" i="10" s="1"/>
  <c r="B10159" i="10"/>
  <c r="C10159" i="10" s="1"/>
  <c r="B10160" i="10"/>
  <c r="C10160" i="10" s="1"/>
  <c r="B10161" i="10"/>
  <c r="C10161" i="10" s="1"/>
  <c r="B10162" i="10"/>
  <c r="C10162" i="10" s="1"/>
  <c r="B10163" i="10"/>
  <c r="C10163" i="10" s="1"/>
  <c r="B10164" i="10"/>
  <c r="C10164" i="10" s="1"/>
  <c r="B10165" i="10"/>
  <c r="C10165" i="10" s="1"/>
  <c r="B10166" i="10"/>
  <c r="C10166" i="10" s="1"/>
  <c r="B10167" i="10"/>
  <c r="C10167" i="10" s="1"/>
  <c r="B10168" i="10"/>
  <c r="C10168" i="10" s="1"/>
  <c r="B10169" i="10"/>
  <c r="C10169" i="10" s="1"/>
  <c r="B10170" i="10"/>
  <c r="C10170" i="10" s="1"/>
  <c r="B10171" i="10"/>
  <c r="C10171" i="10" s="1"/>
  <c r="B10172" i="10"/>
  <c r="C10172" i="10"/>
  <c r="B10173" i="10"/>
  <c r="C10173" i="10" s="1"/>
  <c r="B10174" i="10"/>
  <c r="C10174" i="10" s="1"/>
  <c r="B10175" i="10"/>
  <c r="C10175" i="10"/>
  <c r="B10176" i="10"/>
  <c r="C10176" i="10" s="1"/>
  <c r="B10177" i="10"/>
  <c r="C10177" i="10" s="1"/>
  <c r="B10178" i="10"/>
  <c r="C10178" i="10" s="1"/>
  <c r="B10179" i="10"/>
  <c r="C10179" i="10" s="1"/>
  <c r="B10180" i="10"/>
  <c r="C10180" i="10" s="1"/>
  <c r="B10181" i="10"/>
  <c r="C10181" i="10" s="1"/>
  <c r="B10182" i="10"/>
  <c r="C10182" i="10" s="1"/>
  <c r="B10183" i="10"/>
  <c r="C10183" i="10" s="1"/>
  <c r="B10184" i="10"/>
  <c r="C10184" i="10" s="1"/>
  <c r="B10185" i="10"/>
  <c r="C10185" i="10" s="1"/>
  <c r="B10186" i="10"/>
  <c r="C10186" i="10" s="1"/>
  <c r="B10187" i="10"/>
  <c r="C10187" i="10" s="1"/>
  <c r="B10188" i="10"/>
  <c r="C10188" i="10"/>
  <c r="B10189" i="10"/>
  <c r="C10189" i="10" s="1"/>
  <c r="B10190" i="10"/>
  <c r="C10190" i="10" s="1"/>
  <c r="B10191" i="10"/>
  <c r="C10191" i="10" s="1"/>
  <c r="B10192" i="10"/>
  <c r="C10192" i="10" s="1"/>
  <c r="B10193" i="10"/>
  <c r="C10193" i="10" s="1"/>
  <c r="B10194" i="10"/>
  <c r="C10194" i="10" s="1"/>
  <c r="B10195" i="10"/>
  <c r="C10195" i="10" s="1"/>
  <c r="B10196" i="10"/>
  <c r="C10196" i="10" s="1"/>
  <c r="B10197" i="10"/>
  <c r="C10197" i="10" s="1"/>
  <c r="B10198" i="10"/>
  <c r="C10198" i="10" s="1"/>
  <c r="B10199" i="10"/>
  <c r="C10199" i="10" s="1"/>
  <c r="B10200" i="10"/>
  <c r="C10200" i="10" s="1"/>
  <c r="B10201" i="10"/>
  <c r="C10201" i="10" s="1"/>
  <c r="B10202" i="10"/>
  <c r="C10202" i="10" s="1"/>
  <c r="B10203" i="10"/>
  <c r="C10203" i="10"/>
  <c r="B10204" i="10"/>
  <c r="C10204" i="10" s="1"/>
  <c r="B10205" i="10"/>
  <c r="C10205" i="10" s="1"/>
  <c r="B10206" i="10"/>
  <c r="C10206" i="10" s="1"/>
  <c r="B10207" i="10"/>
  <c r="C10207" i="10"/>
  <c r="B10208" i="10"/>
  <c r="C10208" i="10" s="1"/>
  <c r="B10209" i="10"/>
  <c r="C10209" i="10" s="1"/>
  <c r="B10210" i="10"/>
  <c r="C10210" i="10" s="1"/>
  <c r="B10211" i="10"/>
  <c r="C10211" i="10" s="1"/>
  <c r="B10212" i="10"/>
  <c r="C10212" i="10" s="1"/>
  <c r="B10213" i="10"/>
  <c r="C10213" i="10" s="1"/>
  <c r="B10214" i="10"/>
  <c r="C10214" i="10" s="1"/>
  <c r="B10215" i="10"/>
  <c r="C10215" i="10" s="1"/>
  <c r="B10216" i="10"/>
  <c r="C10216" i="10" s="1"/>
  <c r="B10217" i="10"/>
  <c r="C10217" i="10" s="1"/>
  <c r="E10223" i="10"/>
  <c r="B9853" i="10"/>
  <c r="C9853" i="10" s="1"/>
  <c r="B9854" i="10"/>
  <c r="C9854" i="10" s="1"/>
  <c r="B9855" i="10"/>
  <c r="C9855" i="10" s="1"/>
  <c r="B9856" i="10"/>
  <c r="C9856" i="10" s="1"/>
  <c r="B9857" i="10"/>
  <c r="C9857" i="10" s="1"/>
  <c r="B9495" i="10"/>
  <c r="C9495" i="10" s="1"/>
  <c r="B9496" i="10"/>
  <c r="C9496" i="10" s="1"/>
  <c r="B9497" i="10"/>
  <c r="C9497" i="10" s="1"/>
  <c r="B9498" i="10"/>
  <c r="C9498" i="10" s="1"/>
  <c r="B9499" i="10"/>
  <c r="C9499" i="10" s="1"/>
  <c r="B9500" i="10"/>
  <c r="C9500" i="10" s="1"/>
  <c r="B9501" i="10"/>
  <c r="C9501" i="10" s="1"/>
  <c r="B9502" i="10"/>
  <c r="C9502" i="10" s="1"/>
  <c r="B9503" i="10"/>
  <c r="C9503" i="10" s="1"/>
  <c r="B9504" i="10"/>
  <c r="C9504" i="10"/>
  <c r="B9505" i="10"/>
  <c r="C9505" i="10" s="1"/>
  <c r="B9506" i="10"/>
  <c r="C9506" i="10" s="1"/>
  <c r="B9507" i="10"/>
  <c r="C9507" i="10" s="1"/>
  <c r="B9508" i="10"/>
  <c r="C9508" i="10" s="1"/>
  <c r="B9509" i="10"/>
  <c r="C9509" i="10" s="1"/>
  <c r="B9510" i="10"/>
  <c r="C9510" i="10" s="1"/>
  <c r="B9511" i="10"/>
  <c r="C9511" i="10" s="1"/>
  <c r="B9512" i="10"/>
  <c r="C9512" i="10" s="1"/>
  <c r="B9513" i="10"/>
  <c r="C9513" i="10" s="1"/>
  <c r="B9514" i="10"/>
  <c r="C9514" i="10" s="1"/>
  <c r="B9515" i="10"/>
  <c r="C9515" i="10" s="1"/>
  <c r="B9516" i="10"/>
  <c r="C9516" i="10" s="1"/>
  <c r="B9517" i="10"/>
  <c r="C9517" i="10" s="1"/>
  <c r="B9518" i="10"/>
  <c r="C9518" i="10" s="1"/>
  <c r="B9519" i="10"/>
  <c r="C9519" i="10" s="1"/>
  <c r="B9520" i="10"/>
  <c r="C9520" i="10"/>
  <c r="B9521" i="10"/>
  <c r="C9521" i="10" s="1"/>
  <c r="B9522" i="10"/>
  <c r="C9522" i="10" s="1"/>
  <c r="B9523" i="10"/>
  <c r="C9523" i="10" s="1"/>
  <c r="B9524" i="10"/>
  <c r="C9524" i="10" s="1"/>
  <c r="B9525" i="10"/>
  <c r="C9525" i="10" s="1"/>
  <c r="B9526" i="10"/>
  <c r="C9526" i="10" s="1"/>
  <c r="B9527" i="10"/>
  <c r="C9527" i="10" s="1"/>
  <c r="B9528" i="10"/>
  <c r="C9528" i="10"/>
  <c r="B9529" i="10"/>
  <c r="C9529" i="10" s="1"/>
  <c r="B9530" i="10"/>
  <c r="C9530" i="10" s="1"/>
  <c r="B9531" i="10"/>
  <c r="C9531" i="10" s="1"/>
  <c r="B9532" i="10"/>
  <c r="C9532" i="10" s="1"/>
  <c r="B9533" i="10"/>
  <c r="C9533" i="10" s="1"/>
  <c r="B9534" i="10"/>
  <c r="C9534" i="10" s="1"/>
  <c r="B9535" i="10"/>
  <c r="C9535" i="10" s="1"/>
  <c r="B9536" i="10"/>
  <c r="C9536" i="10"/>
  <c r="B9537" i="10"/>
  <c r="C9537" i="10" s="1"/>
  <c r="B9538" i="10"/>
  <c r="C9538" i="10" s="1"/>
  <c r="B9539" i="10"/>
  <c r="C9539" i="10" s="1"/>
  <c r="B9540" i="10"/>
  <c r="C9540" i="10" s="1"/>
  <c r="B9541" i="10"/>
  <c r="C9541" i="10" s="1"/>
  <c r="B9542" i="10"/>
  <c r="C9542" i="10" s="1"/>
  <c r="B9543" i="10"/>
  <c r="C9543" i="10" s="1"/>
  <c r="B9544" i="10"/>
  <c r="C9544" i="10" s="1"/>
  <c r="B9545" i="10"/>
  <c r="C9545" i="10" s="1"/>
  <c r="B9546" i="10"/>
  <c r="C9546" i="10" s="1"/>
  <c r="B9547" i="10"/>
  <c r="C9547" i="10" s="1"/>
  <c r="B9548" i="10"/>
  <c r="C9548" i="10" s="1"/>
  <c r="B9549" i="10"/>
  <c r="C9549" i="10" s="1"/>
  <c r="B9550" i="10"/>
  <c r="C9550" i="10" s="1"/>
  <c r="B9551" i="10"/>
  <c r="C9551" i="10" s="1"/>
  <c r="B9552" i="10"/>
  <c r="C9552" i="10" s="1"/>
  <c r="B9553" i="10"/>
  <c r="C9553" i="10" s="1"/>
  <c r="B9554" i="10"/>
  <c r="C9554" i="10" s="1"/>
  <c r="B9555" i="10"/>
  <c r="C9555" i="10" s="1"/>
  <c r="B9556" i="10"/>
  <c r="C9556" i="10" s="1"/>
  <c r="B9557" i="10"/>
  <c r="C9557" i="10" s="1"/>
  <c r="B9558" i="10"/>
  <c r="C9558" i="10" s="1"/>
  <c r="B9559" i="10"/>
  <c r="C9559" i="10" s="1"/>
  <c r="B9560" i="10"/>
  <c r="C9560" i="10"/>
  <c r="B9561" i="10"/>
  <c r="C9561" i="10" s="1"/>
  <c r="B9562" i="10"/>
  <c r="C9562" i="10" s="1"/>
  <c r="B9563" i="10"/>
  <c r="C9563" i="10"/>
  <c r="B9564" i="10"/>
  <c r="C9564" i="10" s="1"/>
  <c r="B9565" i="10"/>
  <c r="C9565" i="10" s="1"/>
  <c r="B9566" i="10"/>
  <c r="C9566" i="10" s="1"/>
  <c r="B9567" i="10"/>
  <c r="C9567" i="10" s="1"/>
  <c r="B9568" i="10"/>
  <c r="C9568" i="10" s="1"/>
  <c r="B9569" i="10"/>
  <c r="C9569" i="10" s="1"/>
  <c r="B9570" i="10"/>
  <c r="C9570" i="10" s="1"/>
  <c r="B9571" i="10"/>
  <c r="C9571" i="10" s="1"/>
  <c r="B9572" i="10"/>
  <c r="C9572" i="10" s="1"/>
  <c r="B9573" i="10"/>
  <c r="C9573" i="10" s="1"/>
  <c r="B9574" i="10"/>
  <c r="C9574" i="10" s="1"/>
  <c r="B9575" i="10"/>
  <c r="C9575" i="10" s="1"/>
  <c r="B9576" i="10"/>
  <c r="C9576" i="10" s="1"/>
  <c r="B9577" i="10"/>
  <c r="C9577" i="10" s="1"/>
  <c r="B9578" i="10"/>
  <c r="C9578" i="10" s="1"/>
  <c r="B9579" i="10"/>
  <c r="C9579" i="10" s="1"/>
  <c r="B9580" i="10"/>
  <c r="C9580" i="10" s="1"/>
  <c r="B9581" i="10"/>
  <c r="C9581" i="10" s="1"/>
  <c r="B9582" i="10"/>
  <c r="C9582" i="10" s="1"/>
  <c r="B9583" i="10"/>
  <c r="C9583" i="10" s="1"/>
  <c r="B9584" i="10"/>
  <c r="C9584" i="10"/>
  <c r="B9585" i="10"/>
  <c r="C9585" i="10" s="1"/>
  <c r="B9586" i="10"/>
  <c r="C9586" i="10" s="1"/>
  <c r="B9587" i="10"/>
  <c r="C9587" i="10"/>
  <c r="B9588" i="10"/>
  <c r="C9588" i="10" s="1"/>
  <c r="B9589" i="10"/>
  <c r="C9589" i="10" s="1"/>
  <c r="B9590" i="10"/>
  <c r="C9590" i="10" s="1"/>
  <c r="B9591" i="10"/>
  <c r="C9591" i="10" s="1"/>
  <c r="B9592" i="10"/>
  <c r="C9592" i="10" s="1"/>
  <c r="B9593" i="10"/>
  <c r="C9593" i="10" s="1"/>
  <c r="B9594" i="10"/>
  <c r="C9594" i="10" s="1"/>
  <c r="B9595" i="10"/>
  <c r="C9595" i="10" s="1"/>
  <c r="B9596" i="10"/>
  <c r="C9596" i="10" s="1"/>
  <c r="B9597" i="10"/>
  <c r="C9597" i="10" s="1"/>
  <c r="B9598" i="10"/>
  <c r="C9598" i="10" s="1"/>
  <c r="B9599" i="10"/>
  <c r="C9599" i="10" s="1"/>
  <c r="B9600" i="10"/>
  <c r="C9600" i="10" s="1"/>
  <c r="B9601" i="10"/>
  <c r="C9601" i="10" s="1"/>
  <c r="B9602" i="10"/>
  <c r="C9602" i="10" s="1"/>
  <c r="B9603" i="10"/>
  <c r="C9603" i="10" s="1"/>
  <c r="B9604" i="10"/>
  <c r="C9604" i="10" s="1"/>
  <c r="B9605" i="10"/>
  <c r="C9605" i="10" s="1"/>
  <c r="B9606" i="10"/>
  <c r="C9606" i="10" s="1"/>
  <c r="B9607" i="10"/>
  <c r="C9607" i="10" s="1"/>
  <c r="B9608" i="10"/>
  <c r="C9608" i="10" s="1"/>
  <c r="B9609" i="10"/>
  <c r="C9609" i="10" s="1"/>
  <c r="B9610" i="10"/>
  <c r="C9610" i="10" s="1"/>
  <c r="B9611" i="10"/>
  <c r="C9611" i="10" s="1"/>
  <c r="B9612" i="10"/>
  <c r="C9612" i="10" s="1"/>
  <c r="B9613" i="10"/>
  <c r="C9613" i="10" s="1"/>
  <c r="B9614" i="10"/>
  <c r="C9614" i="10" s="1"/>
  <c r="B9615" i="10"/>
  <c r="C9615" i="10" s="1"/>
  <c r="B9616" i="10"/>
  <c r="C9616" i="10"/>
  <c r="B9617" i="10"/>
  <c r="C9617" i="10" s="1"/>
  <c r="B9618" i="10"/>
  <c r="C9618" i="10" s="1"/>
  <c r="B9619" i="10"/>
  <c r="C9619" i="10"/>
  <c r="B9620" i="10"/>
  <c r="C9620" i="10" s="1"/>
  <c r="B9621" i="10"/>
  <c r="C9621" i="10" s="1"/>
  <c r="B9622" i="10"/>
  <c r="C9622" i="10" s="1"/>
  <c r="B9623" i="10"/>
  <c r="C9623" i="10" s="1"/>
  <c r="B9624" i="10"/>
  <c r="C9624" i="10" s="1"/>
  <c r="B9625" i="10"/>
  <c r="C9625" i="10" s="1"/>
  <c r="B9626" i="10"/>
  <c r="C9626" i="10"/>
  <c r="B9627" i="10"/>
  <c r="C9627" i="10" s="1"/>
  <c r="B9628" i="10"/>
  <c r="C9628" i="10" s="1"/>
  <c r="B9629" i="10"/>
  <c r="C9629" i="10" s="1"/>
  <c r="B9630" i="10"/>
  <c r="C9630" i="10" s="1"/>
  <c r="B9631" i="10"/>
  <c r="C9631" i="10" s="1"/>
  <c r="B9632" i="10"/>
  <c r="C9632" i="10" s="1"/>
  <c r="B9633" i="10"/>
  <c r="C9633" i="10" s="1"/>
  <c r="B9634" i="10"/>
  <c r="C9634" i="10" s="1"/>
  <c r="B9635" i="10"/>
  <c r="C9635" i="10" s="1"/>
  <c r="B9636" i="10"/>
  <c r="C9636" i="10" s="1"/>
  <c r="B9637" i="10"/>
  <c r="C9637" i="10" s="1"/>
  <c r="B9638" i="10"/>
  <c r="C9638" i="10" s="1"/>
  <c r="B9639" i="10"/>
  <c r="C9639" i="10" s="1"/>
  <c r="B9640" i="10"/>
  <c r="C9640" i="10" s="1"/>
  <c r="B9641" i="10"/>
  <c r="C9641" i="10" s="1"/>
  <c r="B9642" i="10"/>
  <c r="C9642" i="10" s="1"/>
  <c r="B9643" i="10"/>
  <c r="C9643" i="10" s="1"/>
  <c r="B9644" i="10"/>
  <c r="C9644" i="10" s="1"/>
  <c r="B9645" i="10"/>
  <c r="C9645" i="10" s="1"/>
  <c r="B9646" i="10"/>
  <c r="C9646" i="10" s="1"/>
  <c r="B9647" i="10"/>
  <c r="C9647" i="10" s="1"/>
  <c r="B9648" i="10"/>
  <c r="C9648" i="10" s="1"/>
  <c r="B9649" i="10"/>
  <c r="C9649" i="10" s="1"/>
  <c r="B9650" i="10"/>
  <c r="C9650" i="10"/>
  <c r="B9651" i="10"/>
  <c r="C9651" i="10" s="1"/>
  <c r="B9652" i="10"/>
  <c r="C9652" i="10" s="1"/>
  <c r="B9653" i="10"/>
  <c r="C9653" i="10" s="1"/>
  <c r="B9654" i="10"/>
  <c r="C9654" i="10" s="1"/>
  <c r="B9655" i="10"/>
  <c r="C9655" i="10" s="1"/>
  <c r="B9656" i="10"/>
  <c r="C9656" i="10" s="1"/>
  <c r="B9657" i="10"/>
  <c r="C9657" i="10" s="1"/>
  <c r="B9658" i="10"/>
  <c r="C9658" i="10" s="1"/>
  <c r="B9659" i="10"/>
  <c r="C9659" i="10" s="1"/>
  <c r="B9660" i="10"/>
  <c r="C9660" i="10" s="1"/>
  <c r="B9661" i="10"/>
  <c r="C9661" i="10" s="1"/>
  <c r="B9662" i="10"/>
  <c r="C9662" i="10" s="1"/>
  <c r="B9663" i="10"/>
  <c r="C9663" i="10" s="1"/>
  <c r="B9664" i="10"/>
  <c r="C9664" i="10"/>
  <c r="B9665" i="10"/>
  <c r="C9665" i="10" s="1"/>
  <c r="B9666" i="10"/>
  <c r="C9666" i="10" s="1"/>
  <c r="B9667" i="10"/>
  <c r="C9667" i="10" s="1"/>
  <c r="B9668" i="10"/>
  <c r="C9668" i="10" s="1"/>
  <c r="B9669" i="10"/>
  <c r="C9669" i="10" s="1"/>
  <c r="B9670" i="10"/>
  <c r="C9670" i="10" s="1"/>
  <c r="B9671" i="10"/>
  <c r="C9671" i="10"/>
  <c r="B9672" i="10"/>
  <c r="C9672" i="10" s="1"/>
  <c r="B9673" i="10"/>
  <c r="C9673" i="10" s="1"/>
  <c r="B9674" i="10"/>
  <c r="C9674" i="10"/>
  <c r="B9675" i="10"/>
  <c r="C9675" i="10" s="1"/>
  <c r="B9676" i="10"/>
  <c r="C9676" i="10" s="1"/>
  <c r="B9677" i="10"/>
  <c r="C9677" i="10" s="1"/>
  <c r="B9678" i="10"/>
  <c r="C9678" i="10" s="1"/>
  <c r="B9679" i="10"/>
  <c r="C9679" i="10"/>
  <c r="B9680" i="10"/>
  <c r="C9680" i="10" s="1"/>
  <c r="B9681" i="10"/>
  <c r="C9681" i="10" s="1"/>
  <c r="B9682" i="10"/>
  <c r="C9682" i="10" s="1"/>
  <c r="B9683" i="10"/>
  <c r="C9683" i="10" s="1"/>
  <c r="B9684" i="10"/>
  <c r="C9684" i="10" s="1"/>
  <c r="B9685" i="10"/>
  <c r="C9685" i="10" s="1"/>
  <c r="B9686" i="10"/>
  <c r="C9686" i="10" s="1"/>
  <c r="B9687" i="10"/>
  <c r="C9687" i="10" s="1"/>
  <c r="B9688" i="10"/>
  <c r="C9688" i="10" s="1"/>
  <c r="B9689" i="10"/>
  <c r="C9689" i="10" s="1"/>
  <c r="B9690" i="10"/>
  <c r="C9690" i="10" s="1"/>
  <c r="B9691" i="10"/>
  <c r="C9691" i="10" s="1"/>
  <c r="B9692" i="10"/>
  <c r="C9692" i="10" s="1"/>
  <c r="B9693" i="10"/>
  <c r="C9693" i="10" s="1"/>
  <c r="B9694" i="10"/>
  <c r="C9694" i="10" s="1"/>
  <c r="B9695" i="10"/>
  <c r="C9695" i="10" s="1"/>
  <c r="B9696" i="10"/>
  <c r="C9696" i="10" s="1"/>
  <c r="B9697" i="10"/>
  <c r="C9697" i="10" s="1"/>
  <c r="B9698" i="10"/>
  <c r="C9698" i="10" s="1"/>
  <c r="B9699" i="10"/>
  <c r="C9699" i="10" s="1"/>
  <c r="B9700" i="10"/>
  <c r="C9700" i="10" s="1"/>
  <c r="B9701" i="10"/>
  <c r="C9701" i="10" s="1"/>
  <c r="B9702" i="10"/>
  <c r="C9702" i="10" s="1"/>
  <c r="B9703" i="10"/>
  <c r="C9703" i="10"/>
  <c r="B9704" i="10"/>
  <c r="C9704" i="10" s="1"/>
  <c r="B9705" i="10"/>
  <c r="C9705" i="10" s="1"/>
  <c r="B9706" i="10"/>
  <c r="C9706" i="10"/>
  <c r="B9707" i="10"/>
  <c r="C9707" i="10" s="1"/>
  <c r="B9708" i="10"/>
  <c r="C9708" i="10" s="1"/>
  <c r="B9709" i="10"/>
  <c r="C9709" i="10" s="1"/>
  <c r="B9710" i="10"/>
  <c r="C9710" i="10" s="1"/>
  <c r="B9711" i="10"/>
  <c r="C9711" i="10" s="1"/>
  <c r="B9712" i="10"/>
  <c r="C9712" i="10" s="1"/>
  <c r="B9713" i="10"/>
  <c r="C9713" i="10" s="1"/>
  <c r="B9714" i="10"/>
  <c r="C9714" i="10" s="1"/>
  <c r="B9715" i="10"/>
  <c r="C9715" i="10" s="1"/>
  <c r="B9716" i="10"/>
  <c r="C9716" i="10" s="1"/>
  <c r="B9717" i="10"/>
  <c r="C9717" i="10" s="1"/>
  <c r="B9718" i="10"/>
  <c r="C9718" i="10" s="1"/>
  <c r="B9719" i="10"/>
  <c r="C9719" i="10" s="1"/>
  <c r="B9720" i="10"/>
  <c r="C9720" i="10" s="1"/>
  <c r="B9721" i="10"/>
  <c r="C9721" i="10" s="1"/>
  <c r="B9722" i="10"/>
  <c r="C9722" i="10"/>
  <c r="B9723" i="10"/>
  <c r="C9723" i="10" s="1"/>
  <c r="B9724" i="10"/>
  <c r="C9724" i="10" s="1"/>
  <c r="B9725" i="10"/>
  <c r="C9725" i="10" s="1"/>
  <c r="B9726" i="10"/>
  <c r="C9726" i="10" s="1"/>
  <c r="B9727" i="10"/>
  <c r="C9727" i="10" s="1"/>
  <c r="B9728" i="10"/>
  <c r="C9728" i="10" s="1"/>
  <c r="B9729" i="10"/>
  <c r="C9729" i="10" s="1"/>
  <c r="B9730" i="10"/>
  <c r="C9730" i="10" s="1"/>
  <c r="B9731" i="10"/>
  <c r="C9731" i="10" s="1"/>
  <c r="B9732" i="10"/>
  <c r="C9732" i="10" s="1"/>
  <c r="B9733" i="10"/>
  <c r="C9733" i="10" s="1"/>
  <c r="B9734" i="10"/>
  <c r="C9734" i="10" s="1"/>
  <c r="B9735" i="10"/>
  <c r="C9735" i="10" s="1"/>
  <c r="B9736" i="10"/>
  <c r="C9736" i="10" s="1"/>
  <c r="B9737" i="10"/>
  <c r="C9737" i="10" s="1"/>
  <c r="B9738" i="10"/>
  <c r="C9738" i="10" s="1"/>
  <c r="B9739" i="10"/>
  <c r="C9739" i="10" s="1"/>
  <c r="B9740" i="10"/>
  <c r="C9740" i="10" s="1"/>
  <c r="B9741" i="10"/>
  <c r="C9741" i="10" s="1"/>
  <c r="B9742" i="10"/>
  <c r="C9742" i="10" s="1"/>
  <c r="B9743" i="10"/>
  <c r="C9743" i="10"/>
  <c r="B9744" i="10"/>
  <c r="C9744" i="10" s="1"/>
  <c r="B9745" i="10"/>
  <c r="C9745" i="10" s="1"/>
  <c r="B9746" i="10"/>
  <c r="C9746" i="10"/>
  <c r="B9747" i="10"/>
  <c r="C9747" i="10" s="1"/>
  <c r="B9748" i="10"/>
  <c r="C9748" i="10" s="1"/>
  <c r="B9749" i="10"/>
  <c r="C9749" i="10" s="1"/>
  <c r="B9750" i="10"/>
  <c r="C9750" i="10" s="1"/>
  <c r="B9751" i="10"/>
  <c r="C9751" i="10" s="1"/>
  <c r="B9752" i="10"/>
  <c r="C9752" i="10" s="1"/>
  <c r="B9753" i="10"/>
  <c r="C9753" i="10" s="1"/>
  <c r="B9754" i="10"/>
  <c r="C9754" i="10" s="1"/>
  <c r="B9755" i="10"/>
  <c r="C9755" i="10" s="1"/>
  <c r="B9756" i="10"/>
  <c r="C9756" i="10" s="1"/>
  <c r="B9757" i="10"/>
  <c r="C9757" i="10" s="1"/>
  <c r="B9758" i="10"/>
  <c r="C9758" i="10" s="1"/>
  <c r="B9759" i="10"/>
  <c r="C9759" i="10" s="1"/>
  <c r="B9760" i="10"/>
  <c r="C9760" i="10" s="1"/>
  <c r="B9761" i="10"/>
  <c r="C9761" i="10" s="1"/>
  <c r="B9762" i="10"/>
  <c r="C9762" i="10" s="1"/>
  <c r="B9763" i="10"/>
  <c r="C9763" i="10" s="1"/>
  <c r="B9764" i="10"/>
  <c r="C9764" i="10" s="1"/>
  <c r="B9765" i="10"/>
  <c r="C9765" i="10" s="1"/>
  <c r="B9766" i="10"/>
  <c r="C9766" i="10" s="1"/>
  <c r="B9767" i="10"/>
  <c r="C9767" i="10" s="1"/>
  <c r="B9768" i="10"/>
  <c r="C9768" i="10" s="1"/>
  <c r="B9769" i="10"/>
  <c r="C9769" i="10" s="1"/>
  <c r="B9770" i="10"/>
  <c r="C9770" i="10" s="1"/>
  <c r="B9771" i="10"/>
  <c r="C9771" i="10" s="1"/>
  <c r="B9772" i="10"/>
  <c r="C9772" i="10" s="1"/>
  <c r="B9773" i="10"/>
  <c r="C9773" i="10" s="1"/>
  <c r="B9774" i="10"/>
  <c r="C9774" i="10" s="1"/>
  <c r="B9775" i="10"/>
  <c r="C9775" i="10"/>
  <c r="B9776" i="10"/>
  <c r="C9776" i="10" s="1"/>
  <c r="B9777" i="10"/>
  <c r="C9777" i="10" s="1"/>
  <c r="B9778" i="10"/>
  <c r="C9778" i="10" s="1"/>
  <c r="B9779" i="10"/>
  <c r="C9779" i="10" s="1"/>
  <c r="B9780" i="10"/>
  <c r="C9780" i="10" s="1"/>
  <c r="B9781" i="10"/>
  <c r="C9781" i="10" s="1"/>
  <c r="B9782" i="10"/>
  <c r="C9782" i="10" s="1"/>
  <c r="B9783" i="10"/>
  <c r="C9783" i="10"/>
  <c r="B9784" i="10"/>
  <c r="C9784" i="10" s="1"/>
  <c r="B9785" i="10"/>
  <c r="C9785" i="10" s="1"/>
  <c r="B9786" i="10"/>
  <c r="C9786" i="10"/>
  <c r="B9787" i="10"/>
  <c r="C9787" i="10" s="1"/>
  <c r="B9788" i="10"/>
  <c r="C9788" i="10" s="1"/>
  <c r="B9789" i="10"/>
  <c r="C9789" i="10" s="1"/>
  <c r="B9790" i="10"/>
  <c r="C9790" i="10" s="1"/>
  <c r="B9791" i="10"/>
  <c r="C9791" i="10" s="1"/>
  <c r="B9792" i="10"/>
  <c r="C9792" i="10" s="1"/>
  <c r="B9793" i="10"/>
  <c r="C9793" i="10" s="1"/>
  <c r="B9794" i="10"/>
  <c r="C9794" i="10" s="1"/>
  <c r="B9795" i="10"/>
  <c r="C9795" i="10" s="1"/>
  <c r="B9796" i="10"/>
  <c r="C9796" i="10" s="1"/>
  <c r="B9797" i="10"/>
  <c r="C9797" i="10" s="1"/>
  <c r="B9798" i="10"/>
  <c r="C9798" i="10" s="1"/>
  <c r="B9799" i="10"/>
  <c r="C9799" i="10" s="1"/>
  <c r="B9800" i="10"/>
  <c r="C9800" i="10" s="1"/>
  <c r="B9801" i="10"/>
  <c r="C9801" i="10" s="1"/>
  <c r="B9802" i="10"/>
  <c r="C9802" i="10" s="1"/>
  <c r="B9803" i="10"/>
  <c r="C9803" i="10" s="1"/>
  <c r="B9804" i="10"/>
  <c r="C9804" i="10" s="1"/>
  <c r="B9805" i="10"/>
  <c r="C9805" i="10" s="1"/>
  <c r="B9806" i="10"/>
  <c r="C9806" i="10" s="1"/>
  <c r="B9807" i="10"/>
  <c r="C9807" i="10" s="1"/>
  <c r="B9808" i="10"/>
  <c r="C9808" i="10" s="1"/>
  <c r="B9809" i="10"/>
  <c r="C9809" i="10" s="1"/>
  <c r="B9810" i="10"/>
  <c r="C9810" i="10" s="1"/>
  <c r="B9811" i="10"/>
  <c r="C9811" i="10" s="1"/>
  <c r="B9812" i="10"/>
  <c r="C9812" i="10" s="1"/>
  <c r="B9813" i="10"/>
  <c r="C9813" i="10" s="1"/>
  <c r="B9814" i="10"/>
  <c r="C9814" i="10" s="1"/>
  <c r="B9815" i="10"/>
  <c r="C9815" i="10" s="1"/>
  <c r="B9816" i="10"/>
  <c r="C9816" i="10" s="1"/>
  <c r="B9817" i="10"/>
  <c r="C9817" i="10" s="1"/>
  <c r="B9818" i="10"/>
  <c r="C9818" i="10" s="1"/>
  <c r="B9819" i="10"/>
  <c r="C9819" i="10" s="1"/>
  <c r="B9820" i="10"/>
  <c r="C9820" i="10" s="1"/>
  <c r="B9821" i="10"/>
  <c r="C9821" i="10" s="1"/>
  <c r="B9822" i="10"/>
  <c r="C9822" i="10" s="1"/>
  <c r="B9823" i="10"/>
  <c r="C9823" i="10"/>
  <c r="B9824" i="10"/>
  <c r="C9824" i="10" s="1"/>
  <c r="B9825" i="10"/>
  <c r="C9825" i="10" s="1"/>
  <c r="B9826" i="10"/>
  <c r="C9826" i="10" s="1"/>
  <c r="B9827" i="10"/>
  <c r="C9827" i="10" s="1"/>
  <c r="B9828" i="10"/>
  <c r="C9828" i="10" s="1"/>
  <c r="B9829" i="10"/>
  <c r="C9829" i="10" s="1"/>
  <c r="B9830" i="10"/>
  <c r="C9830" i="10" s="1"/>
  <c r="B9831" i="10"/>
  <c r="C9831" i="10" s="1"/>
  <c r="B9832" i="10"/>
  <c r="C9832" i="10" s="1"/>
  <c r="B9833" i="10"/>
  <c r="C9833" i="10" s="1"/>
  <c r="B9834" i="10"/>
  <c r="C9834" i="10"/>
  <c r="B9835" i="10"/>
  <c r="C9835" i="10" s="1"/>
  <c r="B9836" i="10"/>
  <c r="C9836" i="10" s="1"/>
  <c r="B9837" i="10"/>
  <c r="C9837" i="10" s="1"/>
  <c r="B9838" i="10"/>
  <c r="C9838" i="10" s="1"/>
  <c r="B9839" i="10"/>
  <c r="C9839" i="10" s="1"/>
  <c r="B9840" i="10"/>
  <c r="C9840" i="10" s="1"/>
  <c r="B9841" i="10"/>
  <c r="C9841" i="10"/>
  <c r="B9842" i="10"/>
  <c r="C9842" i="10" s="1"/>
  <c r="B9843" i="10"/>
  <c r="C9843" i="10" s="1"/>
  <c r="B9844" i="10"/>
  <c r="C9844" i="10" s="1"/>
  <c r="B9845" i="10"/>
  <c r="C9845" i="10" s="1"/>
  <c r="B9846" i="10"/>
  <c r="C9846" i="10" s="1"/>
  <c r="B9847" i="10"/>
  <c r="C9847" i="10" s="1"/>
  <c r="B9848" i="10"/>
  <c r="C9848" i="10" s="1"/>
  <c r="B9849" i="10"/>
  <c r="C9849" i="10" s="1"/>
  <c r="B9850" i="10"/>
  <c r="C9850" i="10" s="1"/>
  <c r="B9851" i="10"/>
  <c r="C9851" i="10" s="1"/>
  <c r="B9852" i="10"/>
  <c r="C9852" i="10" s="1"/>
  <c r="E9858" i="10"/>
  <c r="B9488" i="10"/>
  <c r="C9488" i="10" s="1"/>
  <c r="B9489" i="10"/>
  <c r="C9489" i="10" s="1"/>
  <c r="B9490" i="10"/>
  <c r="C9490" i="10" s="1"/>
  <c r="B9491" i="10"/>
  <c r="C9491" i="10" s="1"/>
  <c r="B9492" i="10"/>
  <c r="C9492" i="10" s="1"/>
  <c r="B9130" i="10"/>
  <c r="C9130" i="10"/>
  <c r="B9131" i="10"/>
  <c r="C9131" i="10" s="1"/>
  <c r="B9132" i="10"/>
  <c r="C9132" i="10" s="1"/>
  <c r="B9133" i="10"/>
  <c r="C9133" i="10" s="1"/>
  <c r="B9134" i="10"/>
  <c r="C9134" i="10" s="1"/>
  <c r="B9135" i="10"/>
  <c r="C9135" i="10" s="1"/>
  <c r="B9136" i="10"/>
  <c r="C9136" i="10" s="1"/>
  <c r="B9137" i="10"/>
  <c r="C9137" i="10" s="1"/>
  <c r="B9138" i="10"/>
  <c r="C9138" i="10" s="1"/>
  <c r="B9139" i="10"/>
  <c r="C9139" i="10" s="1"/>
  <c r="B9140" i="10"/>
  <c r="C9140" i="10" s="1"/>
  <c r="B9141" i="10"/>
  <c r="C9141" i="10" s="1"/>
  <c r="B9142" i="10"/>
  <c r="C9142" i="10" s="1"/>
  <c r="B9143" i="10"/>
  <c r="C9143" i="10" s="1"/>
  <c r="B9144" i="10"/>
  <c r="C9144" i="10" s="1"/>
  <c r="B9145" i="10"/>
  <c r="C9145" i="10" s="1"/>
  <c r="B9146" i="10"/>
  <c r="C9146" i="10" s="1"/>
  <c r="B9147" i="10"/>
  <c r="C9147" i="10" s="1"/>
  <c r="B9148" i="10"/>
  <c r="C9148" i="10" s="1"/>
  <c r="B9149" i="10"/>
  <c r="C9149" i="10" s="1"/>
  <c r="B9150" i="10"/>
  <c r="C9150" i="10" s="1"/>
  <c r="B9151" i="10"/>
  <c r="C9151" i="10" s="1"/>
  <c r="B9152" i="10"/>
  <c r="C9152" i="10" s="1"/>
  <c r="B9153" i="10"/>
  <c r="C9153" i="10" s="1"/>
  <c r="B9154" i="10"/>
  <c r="C9154" i="10" s="1"/>
  <c r="B9155" i="10"/>
  <c r="C9155" i="10" s="1"/>
  <c r="B9156" i="10"/>
  <c r="C9156" i="10" s="1"/>
  <c r="B9157" i="10"/>
  <c r="C9157" i="10" s="1"/>
  <c r="B9158" i="10"/>
  <c r="C9158" i="10" s="1"/>
  <c r="B9159" i="10"/>
  <c r="C9159" i="10" s="1"/>
  <c r="B9160" i="10"/>
  <c r="C9160" i="10" s="1"/>
  <c r="B9161" i="10"/>
  <c r="C9161" i="10" s="1"/>
  <c r="B9162" i="10"/>
  <c r="C9162" i="10" s="1"/>
  <c r="B9163" i="10"/>
  <c r="C9163" i="10" s="1"/>
  <c r="B9164" i="10"/>
  <c r="C9164" i="10" s="1"/>
  <c r="B9165" i="10"/>
  <c r="C9165" i="10" s="1"/>
  <c r="B9166" i="10"/>
  <c r="C9166" i="10" s="1"/>
  <c r="B9167" i="10"/>
  <c r="C9167" i="10" s="1"/>
  <c r="B9168" i="10"/>
  <c r="C9168" i="10" s="1"/>
  <c r="B9169" i="10"/>
  <c r="C9169" i="10" s="1"/>
  <c r="B9170" i="10"/>
  <c r="C9170" i="10" s="1"/>
  <c r="B9171" i="10"/>
  <c r="C9171" i="10" s="1"/>
  <c r="B9172" i="10"/>
  <c r="C9172" i="10" s="1"/>
  <c r="B9173" i="10"/>
  <c r="C9173" i="10" s="1"/>
  <c r="B9174" i="10"/>
  <c r="C9174" i="10" s="1"/>
  <c r="B9175" i="10"/>
  <c r="C9175" i="10" s="1"/>
  <c r="B9176" i="10"/>
  <c r="C9176" i="10" s="1"/>
  <c r="B9177" i="10"/>
  <c r="C9177" i="10" s="1"/>
  <c r="B9178" i="10"/>
  <c r="C9178" i="10" s="1"/>
  <c r="B9179" i="10"/>
  <c r="C9179" i="10" s="1"/>
  <c r="B9180" i="10"/>
  <c r="C9180" i="10" s="1"/>
  <c r="B9181" i="10"/>
  <c r="C9181" i="10" s="1"/>
  <c r="B9182" i="10"/>
  <c r="C9182" i="10" s="1"/>
  <c r="B9183" i="10"/>
  <c r="C9183" i="10" s="1"/>
  <c r="B9184" i="10"/>
  <c r="C9184" i="10" s="1"/>
  <c r="B9185" i="10"/>
  <c r="C9185" i="10" s="1"/>
  <c r="B9186" i="10"/>
  <c r="C9186" i="10" s="1"/>
  <c r="B9187" i="10"/>
  <c r="C9187" i="10"/>
  <c r="B9188" i="10"/>
  <c r="C9188" i="10" s="1"/>
  <c r="B9189" i="10"/>
  <c r="C9189" i="10" s="1"/>
  <c r="B9190" i="10"/>
  <c r="C9190" i="10"/>
  <c r="B9191" i="10"/>
  <c r="C9191" i="10" s="1"/>
  <c r="B9192" i="10"/>
  <c r="C9192" i="10" s="1"/>
  <c r="B9193" i="10"/>
  <c r="C9193" i="10" s="1"/>
  <c r="B9194" i="10"/>
  <c r="C9194" i="10" s="1"/>
  <c r="B9195" i="10"/>
  <c r="C9195" i="10" s="1"/>
  <c r="B9196" i="10"/>
  <c r="C9196" i="10" s="1"/>
  <c r="B9197" i="10"/>
  <c r="C9197" i="10" s="1"/>
  <c r="B9198" i="10"/>
  <c r="C9198" i="10" s="1"/>
  <c r="B9199" i="10"/>
  <c r="C9199" i="10" s="1"/>
  <c r="B9200" i="10"/>
  <c r="C9200" i="10" s="1"/>
  <c r="B9201" i="10"/>
  <c r="C9201" i="10" s="1"/>
  <c r="B9202" i="10"/>
  <c r="C9202" i="10" s="1"/>
  <c r="B9203" i="10"/>
  <c r="C9203" i="10" s="1"/>
  <c r="B9204" i="10"/>
  <c r="C9204" i="10" s="1"/>
  <c r="B9205" i="10"/>
  <c r="C9205" i="10"/>
  <c r="B9206" i="10"/>
  <c r="C9206" i="10" s="1"/>
  <c r="B9207" i="10"/>
  <c r="C9207" i="10" s="1"/>
  <c r="B9208" i="10"/>
  <c r="C9208" i="10" s="1"/>
  <c r="B9209" i="10"/>
  <c r="C9209" i="10" s="1"/>
  <c r="B9210" i="10"/>
  <c r="C9210" i="10" s="1"/>
  <c r="B9211" i="10"/>
  <c r="C9211" i="10" s="1"/>
  <c r="B9212" i="10"/>
  <c r="C9212" i="10" s="1"/>
  <c r="B9213" i="10"/>
  <c r="C9213" i="10" s="1"/>
  <c r="B9214" i="10"/>
  <c r="C9214" i="10" s="1"/>
  <c r="B9215" i="10"/>
  <c r="C9215" i="10" s="1"/>
  <c r="B9216" i="10"/>
  <c r="C9216" i="10" s="1"/>
  <c r="B9217" i="10"/>
  <c r="C9217" i="10" s="1"/>
  <c r="B9218" i="10"/>
  <c r="C9218" i="10" s="1"/>
  <c r="B9219" i="10"/>
  <c r="C9219" i="10" s="1"/>
  <c r="B9220" i="10"/>
  <c r="C9220" i="10" s="1"/>
  <c r="B9221" i="10"/>
  <c r="C9221" i="10" s="1"/>
  <c r="B9222" i="10"/>
  <c r="C9222" i="10" s="1"/>
  <c r="B9223" i="10"/>
  <c r="C9223" i="10" s="1"/>
  <c r="B9224" i="10"/>
  <c r="C9224" i="10" s="1"/>
  <c r="B9225" i="10"/>
  <c r="C9225" i="10" s="1"/>
  <c r="B9226" i="10"/>
  <c r="C9226" i="10" s="1"/>
  <c r="B9227" i="10"/>
  <c r="C9227" i="10" s="1"/>
  <c r="B9228" i="10"/>
  <c r="C9228" i="10" s="1"/>
  <c r="B9229" i="10"/>
  <c r="C9229" i="10" s="1"/>
  <c r="B9230" i="10"/>
  <c r="C9230" i="10" s="1"/>
  <c r="B9231" i="10"/>
  <c r="C9231" i="10" s="1"/>
  <c r="B9232" i="10"/>
  <c r="C9232" i="10" s="1"/>
  <c r="B9233" i="10"/>
  <c r="C9233" i="10" s="1"/>
  <c r="B9234" i="10"/>
  <c r="C9234" i="10" s="1"/>
  <c r="B9235" i="10"/>
  <c r="C9235" i="10" s="1"/>
  <c r="B9236" i="10"/>
  <c r="C9236" i="10" s="1"/>
  <c r="B9237" i="10"/>
  <c r="C9237" i="10" s="1"/>
  <c r="B9238" i="10"/>
  <c r="C9238" i="10" s="1"/>
  <c r="B9239" i="10"/>
  <c r="C9239" i="10" s="1"/>
  <c r="B9240" i="10"/>
  <c r="C9240" i="10" s="1"/>
  <c r="B9241" i="10"/>
  <c r="C9241" i="10" s="1"/>
  <c r="B9242" i="10"/>
  <c r="C9242" i="10" s="1"/>
  <c r="B9243" i="10"/>
  <c r="C9243" i="10" s="1"/>
  <c r="B9244" i="10"/>
  <c r="C9244" i="10" s="1"/>
  <c r="B9245" i="10"/>
  <c r="C9245" i="10" s="1"/>
  <c r="B9246" i="10"/>
  <c r="C9246" i="10" s="1"/>
  <c r="B9247" i="10"/>
  <c r="C9247" i="10"/>
  <c r="B9248" i="10"/>
  <c r="C9248" i="10" s="1"/>
  <c r="B9249" i="10"/>
  <c r="C9249" i="10" s="1"/>
  <c r="B9250" i="10"/>
  <c r="C9250" i="10"/>
  <c r="B9251" i="10"/>
  <c r="C9251" i="10" s="1"/>
  <c r="B9252" i="10"/>
  <c r="C9252" i="10" s="1"/>
  <c r="B9253" i="10"/>
  <c r="C9253" i="10" s="1"/>
  <c r="B9254" i="10"/>
  <c r="C9254" i="10" s="1"/>
  <c r="B9255" i="10"/>
  <c r="C9255" i="10" s="1"/>
  <c r="B9256" i="10"/>
  <c r="C9256" i="10" s="1"/>
  <c r="B9257" i="10"/>
  <c r="C9257" i="10" s="1"/>
  <c r="B9258" i="10"/>
  <c r="C9258" i="10" s="1"/>
  <c r="B9259" i="10"/>
  <c r="C9259" i="10" s="1"/>
  <c r="B9260" i="10"/>
  <c r="C9260" i="10" s="1"/>
  <c r="B9261" i="10"/>
  <c r="C9261" i="10" s="1"/>
  <c r="B9262" i="10"/>
  <c r="C9262" i="10" s="1"/>
  <c r="B9263" i="10"/>
  <c r="C9263" i="10" s="1"/>
  <c r="B9264" i="10"/>
  <c r="C9264" i="10" s="1"/>
  <c r="B9265" i="10"/>
  <c r="C9265" i="10" s="1"/>
  <c r="B9266" i="10"/>
  <c r="C9266" i="10" s="1"/>
  <c r="B9267" i="10"/>
  <c r="C9267" i="10" s="1"/>
  <c r="B9268" i="10"/>
  <c r="C9268" i="10" s="1"/>
  <c r="B9269" i="10"/>
  <c r="C9269" i="10" s="1"/>
  <c r="B9270" i="10"/>
  <c r="C9270" i="10" s="1"/>
  <c r="B9271" i="10"/>
  <c r="C9271" i="10" s="1"/>
  <c r="B9272" i="10"/>
  <c r="C9272" i="10" s="1"/>
  <c r="B9273" i="10"/>
  <c r="C9273" i="10" s="1"/>
  <c r="B9274" i="10"/>
  <c r="C9274" i="10" s="1"/>
  <c r="B9275" i="10"/>
  <c r="C9275" i="10" s="1"/>
  <c r="B9276" i="10"/>
  <c r="C9276" i="10" s="1"/>
  <c r="B9277" i="10"/>
  <c r="C9277" i="10" s="1"/>
  <c r="B9278" i="10"/>
  <c r="C9278" i="10" s="1"/>
  <c r="B9279" i="10"/>
  <c r="C9279" i="10" s="1"/>
  <c r="B9280" i="10"/>
  <c r="C9280" i="10" s="1"/>
  <c r="B9281" i="10"/>
  <c r="C9281" i="10" s="1"/>
  <c r="B9282" i="10"/>
  <c r="C9282" i="10" s="1"/>
  <c r="B9283" i="10"/>
  <c r="C9283" i="10" s="1"/>
  <c r="B9284" i="10"/>
  <c r="C9284" i="10" s="1"/>
  <c r="B9285" i="10"/>
  <c r="C9285" i="10" s="1"/>
  <c r="B9286" i="10"/>
  <c r="C9286" i="10" s="1"/>
  <c r="B9287" i="10"/>
  <c r="C9287" i="10" s="1"/>
  <c r="B9288" i="10"/>
  <c r="C9288" i="10" s="1"/>
  <c r="B9289" i="10"/>
  <c r="C9289" i="10" s="1"/>
  <c r="B9290" i="10"/>
  <c r="C9290" i="10" s="1"/>
  <c r="B9291" i="10"/>
  <c r="C9291" i="10" s="1"/>
  <c r="B9292" i="10"/>
  <c r="C9292" i="10" s="1"/>
  <c r="B9293" i="10"/>
  <c r="C9293" i="10" s="1"/>
  <c r="B9294" i="10"/>
  <c r="C9294" i="10" s="1"/>
  <c r="B9295" i="10"/>
  <c r="C9295" i="10" s="1"/>
  <c r="B9296" i="10"/>
  <c r="C9296" i="10" s="1"/>
  <c r="B9297" i="10"/>
  <c r="C9297" i="10" s="1"/>
  <c r="B9298" i="10"/>
  <c r="C9298" i="10" s="1"/>
  <c r="B9299" i="10"/>
  <c r="C9299" i="10" s="1"/>
  <c r="B9300" i="10"/>
  <c r="C9300" i="10" s="1"/>
  <c r="B9301" i="10"/>
  <c r="C9301" i="10" s="1"/>
  <c r="B9302" i="10"/>
  <c r="C9302" i="10" s="1"/>
  <c r="B9303" i="10"/>
  <c r="C9303" i="10" s="1"/>
  <c r="B9304" i="10"/>
  <c r="C9304" i="10" s="1"/>
  <c r="B9305" i="10"/>
  <c r="C9305" i="10" s="1"/>
  <c r="B9306" i="10"/>
  <c r="C9306" i="10" s="1"/>
  <c r="B9307" i="10"/>
  <c r="C9307" i="10"/>
  <c r="B9308" i="10"/>
  <c r="C9308" i="10" s="1"/>
  <c r="B9309" i="10"/>
  <c r="C9309" i="10" s="1"/>
  <c r="B9310" i="10"/>
  <c r="C9310" i="10"/>
  <c r="B9311" i="10"/>
  <c r="C9311" i="10" s="1"/>
  <c r="B9312" i="10"/>
  <c r="C9312" i="10" s="1"/>
  <c r="B9313" i="10"/>
  <c r="C9313" i="10" s="1"/>
  <c r="B9314" i="10"/>
  <c r="C9314" i="10" s="1"/>
  <c r="B9315" i="10"/>
  <c r="C9315" i="10" s="1"/>
  <c r="B9316" i="10"/>
  <c r="C9316" i="10" s="1"/>
  <c r="B9317" i="10"/>
  <c r="C9317" i="10" s="1"/>
  <c r="B9318" i="10"/>
  <c r="C9318" i="10" s="1"/>
  <c r="B9319" i="10"/>
  <c r="C9319" i="10" s="1"/>
  <c r="B9320" i="10"/>
  <c r="C9320" i="10" s="1"/>
  <c r="B9321" i="10"/>
  <c r="C9321" i="10" s="1"/>
  <c r="B9322" i="10"/>
  <c r="C9322" i="10" s="1"/>
  <c r="B9323" i="10"/>
  <c r="C9323" i="10" s="1"/>
  <c r="B9324" i="10"/>
  <c r="C9324" i="10" s="1"/>
  <c r="B9325" i="10"/>
  <c r="C9325" i="10" s="1"/>
  <c r="B9326" i="10"/>
  <c r="C9326" i="10" s="1"/>
  <c r="B9327" i="10"/>
  <c r="C9327" i="10" s="1"/>
  <c r="B9328" i="10"/>
  <c r="C9328" i="10" s="1"/>
  <c r="B9329" i="10"/>
  <c r="C9329" i="10" s="1"/>
  <c r="B9330" i="10"/>
  <c r="C9330" i="10" s="1"/>
  <c r="B9331" i="10"/>
  <c r="C9331" i="10" s="1"/>
  <c r="B9332" i="10"/>
  <c r="C9332" i="10" s="1"/>
  <c r="B9333" i="10"/>
  <c r="C9333" i="10" s="1"/>
  <c r="B9334" i="10"/>
  <c r="C9334" i="10" s="1"/>
  <c r="B9335" i="10"/>
  <c r="C9335" i="10" s="1"/>
  <c r="B9336" i="10"/>
  <c r="C9336" i="10" s="1"/>
  <c r="B9337" i="10"/>
  <c r="C9337" i="10" s="1"/>
  <c r="B9338" i="10"/>
  <c r="C9338" i="10" s="1"/>
  <c r="B9339" i="10"/>
  <c r="C9339" i="10" s="1"/>
  <c r="B9340" i="10"/>
  <c r="C9340" i="10" s="1"/>
  <c r="B9341" i="10"/>
  <c r="C9341" i="10" s="1"/>
  <c r="B9342" i="10"/>
  <c r="C9342" i="10" s="1"/>
  <c r="B9343" i="10"/>
  <c r="C9343" i="10" s="1"/>
  <c r="B9344" i="10"/>
  <c r="C9344" i="10" s="1"/>
  <c r="B9345" i="10"/>
  <c r="C9345" i="10" s="1"/>
  <c r="B9346" i="10"/>
  <c r="C9346" i="10" s="1"/>
  <c r="B9347" i="10"/>
  <c r="C9347" i="10" s="1"/>
  <c r="B9348" i="10"/>
  <c r="C9348" i="10" s="1"/>
  <c r="B9349" i="10"/>
  <c r="C9349" i="10" s="1"/>
  <c r="B9350" i="10"/>
  <c r="C9350" i="10" s="1"/>
  <c r="B9351" i="10"/>
  <c r="C9351" i="10" s="1"/>
  <c r="B9352" i="10"/>
  <c r="C9352" i="10" s="1"/>
  <c r="B9353" i="10"/>
  <c r="C9353" i="10" s="1"/>
  <c r="B9354" i="10"/>
  <c r="C9354" i="10" s="1"/>
  <c r="B9355" i="10"/>
  <c r="C9355" i="10" s="1"/>
  <c r="B9356" i="10"/>
  <c r="C9356" i="10" s="1"/>
  <c r="B9357" i="10"/>
  <c r="C9357" i="10" s="1"/>
  <c r="B9358" i="10"/>
  <c r="C9358" i="10" s="1"/>
  <c r="B9359" i="10"/>
  <c r="C9359" i="10" s="1"/>
  <c r="B9360" i="10"/>
  <c r="C9360" i="10" s="1"/>
  <c r="B9361" i="10"/>
  <c r="C9361" i="10" s="1"/>
  <c r="B9362" i="10"/>
  <c r="C9362" i="10" s="1"/>
  <c r="B9363" i="10"/>
  <c r="C9363" i="10" s="1"/>
  <c r="B9364" i="10"/>
  <c r="C9364" i="10" s="1"/>
  <c r="B9365" i="10"/>
  <c r="C9365" i="10" s="1"/>
  <c r="B9366" i="10"/>
  <c r="C9366" i="10" s="1"/>
  <c r="B9367" i="10"/>
  <c r="C9367" i="10" s="1"/>
  <c r="B9368" i="10"/>
  <c r="C9368" i="10" s="1"/>
  <c r="B9369" i="10"/>
  <c r="C9369" i="10" s="1"/>
  <c r="B9370" i="10"/>
  <c r="C9370" i="10" s="1"/>
  <c r="B9371" i="10"/>
  <c r="C9371" i="10" s="1"/>
  <c r="B9372" i="10"/>
  <c r="C9372" i="10" s="1"/>
  <c r="B9373" i="10"/>
  <c r="C9373" i="10" s="1"/>
  <c r="B9374" i="10"/>
  <c r="C9374" i="10"/>
  <c r="B9375" i="10"/>
  <c r="C9375" i="10" s="1"/>
  <c r="B9376" i="10"/>
  <c r="C9376" i="10" s="1"/>
  <c r="B9377" i="10"/>
  <c r="C9377" i="10" s="1"/>
  <c r="B9378" i="10"/>
  <c r="C9378" i="10" s="1"/>
  <c r="B9379" i="10"/>
  <c r="C9379" i="10" s="1"/>
  <c r="B9380" i="10"/>
  <c r="C9380" i="10" s="1"/>
  <c r="B9381" i="10"/>
  <c r="C9381" i="10" s="1"/>
  <c r="B9382" i="10"/>
  <c r="C9382" i="10" s="1"/>
  <c r="B9383" i="10"/>
  <c r="C9383" i="10" s="1"/>
  <c r="B9384" i="10"/>
  <c r="C9384" i="10" s="1"/>
  <c r="B9385" i="10"/>
  <c r="C9385" i="10" s="1"/>
  <c r="B9386" i="10"/>
  <c r="C9386" i="10" s="1"/>
  <c r="B9387" i="10"/>
  <c r="C9387" i="10" s="1"/>
  <c r="B9388" i="10"/>
  <c r="C9388" i="10" s="1"/>
  <c r="B9389" i="10"/>
  <c r="C9389" i="10" s="1"/>
  <c r="B9390" i="10"/>
  <c r="C9390" i="10" s="1"/>
  <c r="B9391" i="10"/>
  <c r="C9391" i="10" s="1"/>
  <c r="B9392" i="10"/>
  <c r="C9392" i="10" s="1"/>
  <c r="B9393" i="10"/>
  <c r="C9393" i="10" s="1"/>
  <c r="B9394" i="10"/>
  <c r="C9394" i="10" s="1"/>
  <c r="B9395" i="10"/>
  <c r="C9395" i="10" s="1"/>
  <c r="B9396" i="10"/>
  <c r="C9396" i="10" s="1"/>
  <c r="B9397" i="10"/>
  <c r="C9397" i="10" s="1"/>
  <c r="B9398" i="10"/>
  <c r="C9398" i="10" s="1"/>
  <c r="B9399" i="10"/>
  <c r="C9399" i="10" s="1"/>
  <c r="B9400" i="10"/>
  <c r="C9400" i="10" s="1"/>
  <c r="B9401" i="10"/>
  <c r="C9401" i="10" s="1"/>
  <c r="B9402" i="10"/>
  <c r="C9402" i="10" s="1"/>
  <c r="B9403" i="10"/>
  <c r="C9403" i="10" s="1"/>
  <c r="B9404" i="10"/>
  <c r="C9404" i="10" s="1"/>
  <c r="B9405" i="10"/>
  <c r="C9405" i="10" s="1"/>
  <c r="B9406" i="10"/>
  <c r="C9406" i="10" s="1"/>
  <c r="B9407" i="10"/>
  <c r="C9407" i="10" s="1"/>
  <c r="B9408" i="10"/>
  <c r="C9408" i="10" s="1"/>
  <c r="B9409" i="10"/>
  <c r="C9409" i="10" s="1"/>
  <c r="B9410" i="10"/>
  <c r="C9410" i="10" s="1"/>
  <c r="B9411" i="10"/>
  <c r="C9411" i="10" s="1"/>
  <c r="B9412" i="10"/>
  <c r="C9412" i="10" s="1"/>
  <c r="B9413" i="10"/>
  <c r="C9413" i="10" s="1"/>
  <c r="B9414" i="10"/>
  <c r="C9414" i="10" s="1"/>
  <c r="B9415" i="10"/>
  <c r="C9415" i="10" s="1"/>
  <c r="B9416" i="10"/>
  <c r="C9416" i="10" s="1"/>
  <c r="B9417" i="10"/>
  <c r="C9417" i="10" s="1"/>
  <c r="B9418" i="10"/>
  <c r="C9418" i="10" s="1"/>
  <c r="B9419" i="10"/>
  <c r="C9419" i="10" s="1"/>
  <c r="B9420" i="10"/>
  <c r="C9420" i="10" s="1"/>
  <c r="B9421" i="10"/>
  <c r="C9421" i="10" s="1"/>
  <c r="B9422" i="10"/>
  <c r="C9422" i="10" s="1"/>
  <c r="B9423" i="10"/>
  <c r="C9423" i="10" s="1"/>
  <c r="B9424" i="10"/>
  <c r="C9424" i="10" s="1"/>
  <c r="B9425" i="10"/>
  <c r="C9425" i="10" s="1"/>
  <c r="B9426" i="10"/>
  <c r="C9426" i="10" s="1"/>
  <c r="B9427" i="10"/>
  <c r="C9427" i="10" s="1"/>
  <c r="B9428" i="10"/>
  <c r="C9428" i="10" s="1"/>
  <c r="B9429" i="10"/>
  <c r="C9429" i="10" s="1"/>
  <c r="B9430" i="10"/>
  <c r="C9430" i="10" s="1"/>
  <c r="B9431" i="10"/>
  <c r="C9431" i="10" s="1"/>
  <c r="B9432" i="10"/>
  <c r="C9432" i="10" s="1"/>
  <c r="B9433" i="10"/>
  <c r="C9433" i="10" s="1"/>
  <c r="B9434" i="10"/>
  <c r="C9434" i="10" s="1"/>
  <c r="B9435" i="10"/>
  <c r="C9435" i="10" s="1"/>
  <c r="B9436" i="10"/>
  <c r="C9436" i="10" s="1"/>
  <c r="B9437" i="10"/>
  <c r="C9437" i="10" s="1"/>
  <c r="B9438" i="10"/>
  <c r="C9438" i="10" s="1"/>
  <c r="B9439" i="10"/>
  <c r="C9439" i="10" s="1"/>
  <c r="B9440" i="10"/>
  <c r="C9440" i="10" s="1"/>
  <c r="B9441" i="10"/>
  <c r="C9441" i="10" s="1"/>
  <c r="B9442" i="10"/>
  <c r="C9442" i="10" s="1"/>
  <c r="B9443" i="10"/>
  <c r="C9443" i="10" s="1"/>
  <c r="B9444" i="10"/>
  <c r="C9444" i="10" s="1"/>
  <c r="B9445" i="10"/>
  <c r="C9445" i="10" s="1"/>
  <c r="B9446" i="10"/>
  <c r="C9446" i="10" s="1"/>
  <c r="B9447" i="10"/>
  <c r="C9447" i="10" s="1"/>
  <c r="B9448" i="10"/>
  <c r="C9448" i="10" s="1"/>
  <c r="B9449" i="10"/>
  <c r="C9449" i="10" s="1"/>
  <c r="B9450" i="10"/>
  <c r="C9450" i="10" s="1"/>
  <c r="B9451" i="10"/>
  <c r="C9451" i="10"/>
  <c r="B9452" i="10"/>
  <c r="C9452" i="10" s="1"/>
  <c r="B9453" i="10"/>
  <c r="C9453" i="10" s="1"/>
  <c r="B9454" i="10"/>
  <c r="C9454" i="10" s="1"/>
  <c r="B9455" i="10"/>
  <c r="C9455" i="10" s="1"/>
  <c r="B9456" i="10"/>
  <c r="C9456" i="10" s="1"/>
  <c r="B9457" i="10"/>
  <c r="C9457" i="10" s="1"/>
  <c r="B9458" i="10"/>
  <c r="C9458" i="10" s="1"/>
  <c r="B9459" i="10"/>
  <c r="C9459" i="10" s="1"/>
  <c r="B9460" i="10"/>
  <c r="C9460" i="10" s="1"/>
  <c r="B9461" i="10"/>
  <c r="C9461" i="10" s="1"/>
  <c r="B9462" i="10"/>
  <c r="C9462" i="10" s="1"/>
  <c r="B9463" i="10"/>
  <c r="C9463" i="10" s="1"/>
  <c r="B9464" i="10"/>
  <c r="C9464" i="10" s="1"/>
  <c r="B9465" i="10"/>
  <c r="C9465" i="10" s="1"/>
  <c r="B9466" i="10"/>
  <c r="C9466" i="10" s="1"/>
  <c r="B9467" i="10"/>
  <c r="C9467" i="10" s="1"/>
  <c r="B9468" i="10"/>
  <c r="C9468" i="10" s="1"/>
  <c r="B9469" i="10"/>
  <c r="C9469" i="10" s="1"/>
  <c r="B9470" i="10"/>
  <c r="C9470" i="10" s="1"/>
  <c r="B9471" i="10"/>
  <c r="C9471" i="10" s="1"/>
  <c r="B9472" i="10"/>
  <c r="C9472" i="10" s="1"/>
  <c r="B9473" i="10"/>
  <c r="C9473" i="10" s="1"/>
  <c r="B9474" i="10"/>
  <c r="C9474" i="10" s="1"/>
  <c r="B9475" i="10"/>
  <c r="C9475" i="10" s="1"/>
  <c r="B9476" i="10"/>
  <c r="C9476" i="10" s="1"/>
  <c r="B9477" i="10"/>
  <c r="C9477" i="10" s="1"/>
  <c r="B9478" i="10"/>
  <c r="C9478" i="10" s="1"/>
  <c r="B9479" i="10"/>
  <c r="C9479" i="10" s="1"/>
  <c r="B9480" i="10"/>
  <c r="C9480" i="10" s="1"/>
  <c r="B9481" i="10"/>
  <c r="C9481" i="10" s="1"/>
  <c r="B9482" i="10"/>
  <c r="C9482" i="10" s="1"/>
  <c r="B9483" i="10"/>
  <c r="C9483" i="10" s="1"/>
  <c r="B9484" i="10"/>
  <c r="C9484" i="10" s="1"/>
  <c r="B9485" i="10"/>
  <c r="C9485" i="10" s="1"/>
  <c r="B9486" i="10"/>
  <c r="C9486" i="10" s="1"/>
  <c r="B9487" i="10"/>
  <c r="C9487" i="10" s="1"/>
  <c r="E9493" i="10"/>
  <c r="B9123" i="10"/>
  <c r="C9123" i="10" s="1"/>
  <c r="B9124" i="10"/>
  <c r="C9124" i="10" s="1"/>
  <c r="B9125" i="10"/>
  <c r="C9125" i="10" s="1"/>
  <c r="B9126" i="10"/>
  <c r="C9126" i="10" s="1"/>
  <c r="B9127" i="10"/>
  <c r="C9127" i="10" s="1"/>
  <c r="B8765" i="10"/>
  <c r="C8765" i="10" s="1"/>
  <c r="B8766" i="10"/>
  <c r="C8766" i="10" s="1"/>
  <c r="B8767" i="10"/>
  <c r="C8767" i="10" s="1"/>
  <c r="B8768" i="10"/>
  <c r="C8768" i="10" s="1"/>
  <c r="B8769" i="10"/>
  <c r="C8769" i="10" s="1"/>
  <c r="B8770" i="10"/>
  <c r="C8770" i="10" s="1"/>
  <c r="B8771" i="10"/>
  <c r="C8771" i="10" s="1"/>
  <c r="B8772" i="10"/>
  <c r="C8772" i="10" s="1"/>
  <c r="B8773" i="10"/>
  <c r="C8773" i="10" s="1"/>
  <c r="B8774" i="10"/>
  <c r="C8774" i="10" s="1"/>
  <c r="B8775" i="10"/>
  <c r="C8775" i="10" s="1"/>
  <c r="B8776" i="10"/>
  <c r="C8776" i="10" s="1"/>
  <c r="B8777" i="10"/>
  <c r="C8777" i="10" s="1"/>
  <c r="B8778" i="10"/>
  <c r="C8778" i="10" s="1"/>
  <c r="B8779" i="10"/>
  <c r="C8779" i="10" s="1"/>
  <c r="B8780" i="10"/>
  <c r="C8780" i="10" s="1"/>
  <c r="B8781" i="10"/>
  <c r="C8781" i="10" s="1"/>
  <c r="B8782" i="10"/>
  <c r="C8782" i="10" s="1"/>
  <c r="B8783" i="10"/>
  <c r="C8783" i="10" s="1"/>
  <c r="B8784" i="10"/>
  <c r="C8784" i="10" s="1"/>
  <c r="B8785" i="10"/>
  <c r="C8785" i="10" s="1"/>
  <c r="B8786" i="10"/>
  <c r="C8786" i="10" s="1"/>
  <c r="B8787" i="10"/>
  <c r="C8787" i="10" s="1"/>
  <c r="B8788" i="10"/>
  <c r="C8788" i="10" s="1"/>
  <c r="B8789" i="10"/>
  <c r="C8789" i="10" s="1"/>
  <c r="B8790" i="10"/>
  <c r="C8790" i="10" s="1"/>
  <c r="B8791" i="10"/>
  <c r="C8791" i="10" s="1"/>
  <c r="B8792" i="10"/>
  <c r="C8792" i="10" s="1"/>
  <c r="B8793" i="10"/>
  <c r="C8793" i="10" s="1"/>
  <c r="B8794" i="10"/>
  <c r="C8794" i="10" s="1"/>
  <c r="B8795" i="10"/>
  <c r="C8795" i="10" s="1"/>
  <c r="B8796" i="10"/>
  <c r="C8796" i="10" s="1"/>
  <c r="B8797" i="10"/>
  <c r="C8797" i="10" s="1"/>
  <c r="B8798" i="10"/>
  <c r="C8798" i="10" s="1"/>
  <c r="B8799" i="10"/>
  <c r="C8799" i="10" s="1"/>
  <c r="B8800" i="10"/>
  <c r="C8800" i="10" s="1"/>
  <c r="B8801" i="10"/>
  <c r="C8801" i="10" s="1"/>
  <c r="B8802" i="10"/>
  <c r="C8802" i="10" s="1"/>
  <c r="B8803" i="10"/>
  <c r="C8803" i="10" s="1"/>
  <c r="B8804" i="10"/>
  <c r="C8804" i="10" s="1"/>
  <c r="B8805" i="10"/>
  <c r="C8805" i="10" s="1"/>
  <c r="B8806" i="10"/>
  <c r="C8806" i="10" s="1"/>
  <c r="B8807" i="10"/>
  <c r="C8807" i="10" s="1"/>
  <c r="B8808" i="10"/>
  <c r="C8808" i="10" s="1"/>
  <c r="B8809" i="10"/>
  <c r="C8809" i="10" s="1"/>
  <c r="B8810" i="10"/>
  <c r="C8810" i="10" s="1"/>
  <c r="B8811" i="10"/>
  <c r="C8811" i="10" s="1"/>
  <c r="B8812" i="10"/>
  <c r="C8812" i="10" s="1"/>
  <c r="B8813" i="10"/>
  <c r="C8813" i="10" s="1"/>
  <c r="B8814" i="10"/>
  <c r="C8814" i="10" s="1"/>
  <c r="B8815" i="10"/>
  <c r="C8815" i="10" s="1"/>
  <c r="B8816" i="10"/>
  <c r="C8816" i="10" s="1"/>
  <c r="B8817" i="10"/>
  <c r="C8817" i="10" s="1"/>
  <c r="B8818" i="10"/>
  <c r="C8818" i="10" s="1"/>
  <c r="B8819" i="10"/>
  <c r="C8819" i="10" s="1"/>
  <c r="B8820" i="10"/>
  <c r="C8820" i="10" s="1"/>
  <c r="B8821" i="10"/>
  <c r="C8821" i="10" s="1"/>
  <c r="B8822" i="10"/>
  <c r="C8822" i="10" s="1"/>
  <c r="B8823" i="10"/>
  <c r="C8823" i="10" s="1"/>
  <c r="B8824" i="10"/>
  <c r="C8824" i="10" s="1"/>
  <c r="B8825" i="10"/>
  <c r="C8825" i="10" s="1"/>
  <c r="B8826" i="10"/>
  <c r="C8826" i="10" s="1"/>
  <c r="B8827" i="10"/>
  <c r="C8827" i="10" s="1"/>
  <c r="B8828" i="10"/>
  <c r="C8828" i="10" s="1"/>
  <c r="B8829" i="10"/>
  <c r="C8829" i="10" s="1"/>
  <c r="B8830" i="10"/>
  <c r="C8830" i="10" s="1"/>
  <c r="B8831" i="10"/>
  <c r="C8831" i="10" s="1"/>
  <c r="B8832" i="10"/>
  <c r="C8832" i="10" s="1"/>
  <c r="B8833" i="10"/>
  <c r="C8833" i="10" s="1"/>
  <c r="B8834" i="10"/>
  <c r="C8834" i="10" s="1"/>
  <c r="B8835" i="10"/>
  <c r="C8835" i="10" s="1"/>
  <c r="B8836" i="10"/>
  <c r="C8836" i="10" s="1"/>
  <c r="B8837" i="10"/>
  <c r="C8837" i="10" s="1"/>
  <c r="B8838" i="10"/>
  <c r="C8838" i="10" s="1"/>
  <c r="B8839" i="10"/>
  <c r="C8839" i="10" s="1"/>
  <c r="B8840" i="10"/>
  <c r="C8840" i="10" s="1"/>
  <c r="B8841" i="10"/>
  <c r="C8841" i="10" s="1"/>
  <c r="B8842" i="10"/>
  <c r="C8842" i="10" s="1"/>
  <c r="B8843" i="10"/>
  <c r="C8843" i="10" s="1"/>
  <c r="B8844" i="10"/>
  <c r="C8844" i="10" s="1"/>
  <c r="B8845" i="10"/>
  <c r="C8845" i="10" s="1"/>
  <c r="B8846" i="10"/>
  <c r="C8846" i="10" s="1"/>
  <c r="B8847" i="10"/>
  <c r="C8847" i="10" s="1"/>
  <c r="B8848" i="10"/>
  <c r="C8848" i="10" s="1"/>
  <c r="B8849" i="10"/>
  <c r="C8849" i="10" s="1"/>
  <c r="B8850" i="10"/>
  <c r="C8850" i="10" s="1"/>
  <c r="B8851" i="10"/>
  <c r="C8851" i="10" s="1"/>
  <c r="B8852" i="10"/>
  <c r="C8852" i="10" s="1"/>
  <c r="B8853" i="10"/>
  <c r="C8853" i="10" s="1"/>
  <c r="B8854" i="10"/>
  <c r="C8854" i="10" s="1"/>
  <c r="B8855" i="10"/>
  <c r="C8855" i="10" s="1"/>
  <c r="B8856" i="10"/>
  <c r="C8856" i="10" s="1"/>
  <c r="B8857" i="10"/>
  <c r="C8857" i="10" s="1"/>
  <c r="B8858" i="10"/>
  <c r="C8858" i="10" s="1"/>
  <c r="B8859" i="10"/>
  <c r="C8859" i="10" s="1"/>
  <c r="B8860" i="10"/>
  <c r="C8860" i="10" s="1"/>
  <c r="B8861" i="10"/>
  <c r="C8861" i="10" s="1"/>
  <c r="B8862" i="10"/>
  <c r="C8862" i="10" s="1"/>
  <c r="B8863" i="10"/>
  <c r="C8863" i="10" s="1"/>
  <c r="B8864" i="10"/>
  <c r="C8864" i="10" s="1"/>
  <c r="B8865" i="10"/>
  <c r="C8865" i="10" s="1"/>
  <c r="B8866" i="10"/>
  <c r="C8866" i="10" s="1"/>
  <c r="B8867" i="10"/>
  <c r="C8867" i="10" s="1"/>
  <c r="B8868" i="10"/>
  <c r="C8868" i="10" s="1"/>
  <c r="B8869" i="10"/>
  <c r="C8869" i="10" s="1"/>
  <c r="B8870" i="10"/>
  <c r="C8870" i="10" s="1"/>
  <c r="B8871" i="10"/>
  <c r="C8871" i="10" s="1"/>
  <c r="B8872" i="10"/>
  <c r="C8872" i="10" s="1"/>
  <c r="B8873" i="10"/>
  <c r="C8873" i="10" s="1"/>
  <c r="B8874" i="10"/>
  <c r="C8874" i="10" s="1"/>
  <c r="B8875" i="10"/>
  <c r="C8875" i="10" s="1"/>
  <c r="B8876" i="10"/>
  <c r="C8876" i="10" s="1"/>
  <c r="B8877" i="10"/>
  <c r="C8877" i="10" s="1"/>
  <c r="B8878" i="10"/>
  <c r="C8878" i="10" s="1"/>
  <c r="B8879" i="10"/>
  <c r="C8879" i="10" s="1"/>
  <c r="B8880" i="10"/>
  <c r="C8880" i="10" s="1"/>
  <c r="B8881" i="10"/>
  <c r="C8881" i="10" s="1"/>
  <c r="B8882" i="10"/>
  <c r="C8882" i="10" s="1"/>
  <c r="B8883" i="10"/>
  <c r="C8883" i="10" s="1"/>
  <c r="B8884" i="10"/>
  <c r="C8884" i="10" s="1"/>
  <c r="B8885" i="10"/>
  <c r="C8885" i="10" s="1"/>
  <c r="B8886" i="10"/>
  <c r="C8886" i="10" s="1"/>
  <c r="B8887" i="10"/>
  <c r="C8887" i="10" s="1"/>
  <c r="B8888" i="10"/>
  <c r="C8888" i="10" s="1"/>
  <c r="B8889" i="10"/>
  <c r="C8889" i="10" s="1"/>
  <c r="B8890" i="10"/>
  <c r="C8890" i="10" s="1"/>
  <c r="B8891" i="10"/>
  <c r="C8891" i="10" s="1"/>
  <c r="B8892" i="10"/>
  <c r="C8892" i="10" s="1"/>
  <c r="B8893" i="10"/>
  <c r="C8893" i="10" s="1"/>
  <c r="B8894" i="10"/>
  <c r="C8894" i="10" s="1"/>
  <c r="B8895" i="10"/>
  <c r="C8895" i="10" s="1"/>
  <c r="B8896" i="10"/>
  <c r="C8896" i="10" s="1"/>
  <c r="B8897" i="10"/>
  <c r="C8897" i="10" s="1"/>
  <c r="B8898" i="10"/>
  <c r="C8898" i="10" s="1"/>
  <c r="B8899" i="10"/>
  <c r="C8899" i="10" s="1"/>
  <c r="B8900" i="10"/>
  <c r="C8900" i="10" s="1"/>
  <c r="B8901" i="10"/>
  <c r="C8901" i="10" s="1"/>
  <c r="B8902" i="10"/>
  <c r="C8902" i="10" s="1"/>
  <c r="B8903" i="10"/>
  <c r="C8903" i="10" s="1"/>
  <c r="B8904" i="10"/>
  <c r="C8904" i="10" s="1"/>
  <c r="B8905" i="10"/>
  <c r="C8905" i="10" s="1"/>
  <c r="B8906" i="10"/>
  <c r="C8906" i="10" s="1"/>
  <c r="B8907" i="10"/>
  <c r="C8907" i="10" s="1"/>
  <c r="B8908" i="10"/>
  <c r="C8908" i="10" s="1"/>
  <c r="B8909" i="10"/>
  <c r="C8909" i="10" s="1"/>
  <c r="B8910" i="10"/>
  <c r="C8910" i="10" s="1"/>
  <c r="B8911" i="10"/>
  <c r="C8911" i="10" s="1"/>
  <c r="B8912" i="10"/>
  <c r="C8912" i="10" s="1"/>
  <c r="B8913" i="10"/>
  <c r="C8913" i="10" s="1"/>
  <c r="B8914" i="10"/>
  <c r="C8914" i="10" s="1"/>
  <c r="B8915" i="10"/>
  <c r="C8915" i="10" s="1"/>
  <c r="B8916" i="10"/>
  <c r="C8916" i="10" s="1"/>
  <c r="B8917" i="10"/>
  <c r="C8917" i="10" s="1"/>
  <c r="B8918" i="10"/>
  <c r="C8918" i="10" s="1"/>
  <c r="B8919" i="10"/>
  <c r="C8919" i="10" s="1"/>
  <c r="B8920" i="10"/>
  <c r="C8920" i="10" s="1"/>
  <c r="B8921" i="10"/>
  <c r="C8921" i="10" s="1"/>
  <c r="B8922" i="10"/>
  <c r="C8922" i="10" s="1"/>
  <c r="B8923" i="10"/>
  <c r="C8923" i="10" s="1"/>
  <c r="B8924" i="10"/>
  <c r="C8924" i="10" s="1"/>
  <c r="B8925" i="10"/>
  <c r="C8925" i="10" s="1"/>
  <c r="B8926" i="10"/>
  <c r="C8926" i="10" s="1"/>
  <c r="B8927" i="10"/>
  <c r="C8927" i="10" s="1"/>
  <c r="B8928" i="10"/>
  <c r="C8928" i="10" s="1"/>
  <c r="B8929" i="10"/>
  <c r="C8929" i="10" s="1"/>
  <c r="B8930" i="10"/>
  <c r="C8930" i="10" s="1"/>
  <c r="B8931" i="10"/>
  <c r="C8931" i="10" s="1"/>
  <c r="B8932" i="10"/>
  <c r="C8932" i="10" s="1"/>
  <c r="B8933" i="10"/>
  <c r="C8933" i="10" s="1"/>
  <c r="B8934" i="10"/>
  <c r="C8934" i="10" s="1"/>
  <c r="B8935" i="10"/>
  <c r="C8935" i="10" s="1"/>
  <c r="B8936" i="10"/>
  <c r="C8936" i="10" s="1"/>
  <c r="B8937" i="10"/>
  <c r="C8937" i="10" s="1"/>
  <c r="B8938" i="10"/>
  <c r="C8938" i="10" s="1"/>
  <c r="B8939" i="10"/>
  <c r="C8939" i="10" s="1"/>
  <c r="B8940" i="10"/>
  <c r="C8940" i="10" s="1"/>
  <c r="B8941" i="10"/>
  <c r="C8941" i="10" s="1"/>
  <c r="B8942" i="10"/>
  <c r="C8942" i="10" s="1"/>
  <c r="B8943" i="10"/>
  <c r="C8943" i="10" s="1"/>
  <c r="B8944" i="10"/>
  <c r="C8944" i="10" s="1"/>
  <c r="B8945" i="10"/>
  <c r="C8945" i="10" s="1"/>
  <c r="B8946" i="10"/>
  <c r="C8946" i="10" s="1"/>
  <c r="B8947" i="10"/>
  <c r="C8947" i="10" s="1"/>
  <c r="B8948" i="10"/>
  <c r="C8948" i="10" s="1"/>
  <c r="B8949" i="10"/>
  <c r="C8949" i="10" s="1"/>
  <c r="B8950" i="10"/>
  <c r="C8950" i="10" s="1"/>
  <c r="B8951" i="10"/>
  <c r="C8951" i="10" s="1"/>
  <c r="B8952" i="10"/>
  <c r="C8952" i="10" s="1"/>
  <c r="B8953" i="10"/>
  <c r="C8953" i="10" s="1"/>
  <c r="B8954" i="10"/>
  <c r="C8954" i="10" s="1"/>
  <c r="B8955" i="10"/>
  <c r="C8955" i="10" s="1"/>
  <c r="B8956" i="10"/>
  <c r="C8956" i="10" s="1"/>
  <c r="B8957" i="10"/>
  <c r="C8957" i="10" s="1"/>
  <c r="B8958" i="10"/>
  <c r="C8958" i="10" s="1"/>
  <c r="B8959" i="10"/>
  <c r="C8959" i="10" s="1"/>
  <c r="B8960" i="10"/>
  <c r="C8960" i="10" s="1"/>
  <c r="B8961" i="10"/>
  <c r="C8961" i="10" s="1"/>
  <c r="B8962" i="10"/>
  <c r="C8962" i="10" s="1"/>
  <c r="B8963" i="10"/>
  <c r="C8963" i="10" s="1"/>
  <c r="B8964" i="10"/>
  <c r="C8964" i="10" s="1"/>
  <c r="B8965" i="10"/>
  <c r="C8965" i="10" s="1"/>
  <c r="B8966" i="10"/>
  <c r="C8966" i="10" s="1"/>
  <c r="B8967" i="10"/>
  <c r="C8967" i="10" s="1"/>
  <c r="B8968" i="10"/>
  <c r="C8968" i="10" s="1"/>
  <c r="B8969" i="10"/>
  <c r="C8969" i="10" s="1"/>
  <c r="B8970" i="10"/>
  <c r="C8970" i="10" s="1"/>
  <c r="B8971" i="10"/>
  <c r="C8971" i="10" s="1"/>
  <c r="B8972" i="10"/>
  <c r="C8972" i="10" s="1"/>
  <c r="B8973" i="10"/>
  <c r="C8973" i="10" s="1"/>
  <c r="B8974" i="10"/>
  <c r="C8974" i="10" s="1"/>
  <c r="B8975" i="10"/>
  <c r="C8975" i="10" s="1"/>
  <c r="B8976" i="10"/>
  <c r="C8976" i="10" s="1"/>
  <c r="B8977" i="10"/>
  <c r="C8977" i="10" s="1"/>
  <c r="B8978" i="10"/>
  <c r="C8978" i="10" s="1"/>
  <c r="B8979" i="10"/>
  <c r="C8979" i="10" s="1"/>
  <c r="B8980" i="10"/>
  <c r="C8980" i="10" s="1"/>
  <c r="B8981" i="10"/>
  <c r="C8981" i="10" s="1"/>
  <c r="B8982" i="10"/>
  <c r="C8982" i="10" s="1"/>
  <c r="B8983" i="10"/>
  <c r="C8983" i="10" s="1"/>
  <c r="B8984" i="10"/>
  <c r="C8984" i="10" s="1"/>
  <c r="B8985" i="10"/>
  <c r="C8985" i="10" s="1"/>
  <c r="B8986" i="10"/>
  <c r="C8986" i="10" s="1"/>
  <c r="B8987" i="10"/>
  <c r="C8987" i="10" s="1"/>
  <c r="B8988" i="10"/>
  <c r="C8988" i="10" s="1"/>
  <c r="B8989" i="10"/>
  <c r="C8989" i="10" s="1"/>
  <c r="B8990" i="10"/>
  <c r="C8990" i="10" s="1"/>
  <c r="B8991" i="10"/>
  <c r="C8991" i="10" s="1"/>
  <c r="B8992" i="10"/>
  <c r="C8992" i="10" s="1"/>
  <c r="B8993" i="10"/>
  <c r="C8993" i="10" s="1"/>
  <c r="B8994" i="10"/>
  <c r="C8994" i="10" s="1"/>
  <c r="B8995" i="10"/>
  <c r="C8995" i="10" s="1"/>
  <c r="B8996" i="10"/>
  <c r="C8996" i="10" s="1"/>
  <c r="B8997" i="10"/>
  <c r="C8997" i="10" s="1"/>
  <c r="B8998" i="10"/>
  <c r="C8998" i="10" s="1"/>
  <c r="B8999" i="10"/>
  <c r="C8999" i="10" s="1"/>
  <c r="B9000" i="10"/>
  <c r="C9000" i="10" s="1"/>
  <c r="B9001" i="10"/>
  <c r="C9001" i="10" s="1"/>
  <c r="B9002" i="10"/>
  <c r="C9002" i="10" s="1"/>
  <c r="B9003" i="10"/>
  <c r="C9003" i="10" s="1"/>
  <c r="B9004" i="10"/>
  <c r="C9004" i="10" s="1"/>
  <c r="B9005" i="10"/>
  <c r="C9005" i="10" s="1"/>
  <c r="B9006" i="10"/>
  <c r="C9006" i="10" s="1"/>
  <c r="B9007" i="10"/>
  <c r="C9007" i="10" s="1"/>
  <c r="B9008" i="10"/>
  <c r="C9008" i="10" s="1"/>
  <c r="B9009" i="10"/>
  <c r="C9009" i="10" s="1"/>
  <c r="B9010" i="10"/>
  <c r="C9010" i="10" s="1"/>
  <c r="B9011" i="10"/>
  <c r="C9011" i="10" s="1"/>
  <c r="B9012" i="10"/>
  <c r="C9012" i="10" s="1"/>
  <c r="B9013" i="10"/>
  <c r="C9013" i="10" s="1"/>
  <c r="B9014" i="10"/>
  <c r="C9014" i="10" s="1"/>
  <c r="B9015" i="10"/>
  <c r="C9015" i="10" s="1"/>
  <c r="B9016" i="10"/>
  <c r="C9016" i="10" s="1"/>
  <c r="B9017" i="10"/>
  <c r="C9017" i="10"/>
  <c r="B9018" i="10"/>
  <c r="C9018" i="10" s="1"/>
  <c r="B9019" i="10"/>
  <c r="C9019" i="10" s="1"/>
  <c r="B9020" i="10"/>
  <c r="C9020" i="10" s="1"/>
  <c r="B9021" i="10"/>
  <c r="C9021" i="10" s="1"/>
  <c r="B9022" i="10"/>
  <c r="C9022" i="10" s="1"/>
  <c r="B9023" i="10"/>
  <c r="C9023" i="10" s="1"/>
  <c r="B9024" i="10"/>
  <c r="C9024" i="10" s="1"/>
  <c r="B9025" i="10"/>
  <c r="C9025" i="10" s="1"/>
  <c r="B9026" i="10"/>
  <c r="C9026" i="10" s="1"/>
  <c r="B9027" i="10"/>
  <c r="C9027" i="10" s="1"/>
  <c r="B9028" i="10"/>
  <c r="C9028" i="10" s="1"/>
  <c r="B9029" i="10"/>
  <c r="C9029" i="10" s="1"/>
  <c r="B9030" i="10"/>
  <c r="C9030" i="10" s="1"/>
  <c r="B9031" i="10"/>
  <c r="C9031" i="10" s="1"/>
  <c r="B9032" i="10"/>
  <c r="C9032" i="10" s="1"/>
  <c r="B9033" i="10"/>
  <c r="C9033" i="10" s="1"/>
  <c r="B9034" i="10"/>
  <c r="C9034" i="10" s="1"/>
  <c r="B9035" i="10"/>
  <c r="C9035" i="10" s="1"/>
  <c r="B9036" i="10"/>
  <c r="C9036" i="10" s="1"/>
  <c r="B9037" i="10"/>
  <c r="C9037" i="10" s="1"/>
  <c r="B9038" i="10"/>
  <c r="C9038" i="10" s="1"/>
  <c r="B9039" i="10"/>
  <c r="C9039" i="10" s="1"/>
  <c r="B9040" i="10"/>
  <c r="C9040" i="10" s="1"/>
  <c r="B9041" i="10"/>
  <c r="C9041" i="10" s="1"/>
  <c r="B9042" i="10"/>
  <c r="C9042" i="10" s="1"/>
  <c r="B9043" i="10"/>
  <c r="C9043" i="10" s="1"/>
  <c r="B9044" i="10"/>
  <c r="C9044" i="10" s="1"/>
  <c r="B9045" i="10"/>
  <c r="C9045" i="10" s="1"/>
  <c r="B9046" i="10"/>
  <c r="C9046" i="10" s="1"/>
  <c r="B9047" i="10"/>
  <c r="C9047" i="10" s="1"/>
  <c r="B9048" i="10"/>
  <c r="C9048" i="10" s="1"/>
  <c r="B9049" i="10"/>
  <c r="C9049" i="10" s="1"/>
  <c r="B9050" i="10"/>
  <c r="C9050" i="10" s="1"/>
  <c r="B9051" i="10"/>
  <c r="C9051" i="10" s="1"/>
  <c r="B9052" i="10"/>
  <c r="C9052" i="10" s="1"/>
  <c r="B9053" i="10"/>
  <c r="C9053" i="10" s="1"/>
  <c r="B9054" i="10"/>
  <c r="C9054" i="10" s="1"/>
  <c r="B9055" i="10"/>
  <c r="C9055" i="10" s="1"/>
  <c r="B9056" i="10"/>
  <c r="C9056" i="10" s="1"/>
  <c r="B9057" i="10"/>
  <c r="C9057" i="10" s="1"/>
  <c r="B9058" i="10"/>
  <c r="C9058" i="10" s="1"/>
  <c r="B9059" i="10"/>
  <c r="C9059" i="10" s="1"/>
  <c r="B9060" i="10"/>
  <c r="C9060" i="10" s="1"/>
  <c r="B9061" i="10"/>
  <c r="C9061" i="10" s="1"/>
  <c r="B9062" i="10"/>
  <c r="C9062" i="10" s="1"/>
  <c r="B9063" i="10"/>
  <c r="C9063" i="10" s="1"/>
  <c r="B9064" i="10"/>
  <c r="C9064" i="10" s="1"/>
  <c r="B9065" i="10"/>
  <c r="C9065" i="10" s="1"/>
  <c r="B9066" i="10"/>
  <c r="C9066" i="10" s="1"/>
  <c r="B9067" i="10"/>
  <c r="C9067" i="10" s="1"/>
  <c r="B9068" i="10"/>
  <c r="C9068" i="10" s="1"/>
  <c r="B9069" i="10"/>
  <c r="C9069" i="10" s="1"/>
  <c r="B9070" i="10"/>
  <c r="C9070" i="10" s="1"/>
  <c r="B9071" i="10"/>
  <c r="C9071" i="10" s="1"/>
  <c r="B9072" i="10"/>
  <c r="C9072" i="10" s="1"/>
  <c r="B9073" i="10"/>
  <c r="C9073" i="10" s="1"/>
  <c r="B9074" i="10"/>
  <c r="C9074" i="10" s="1"/>
  <c r="B9075" i="10"/>
  <c r="C9075" i="10" s="1"/>
  <c r="B9076" i="10"/>
  <c r="C9076" i="10" s="1"/>
  <c r="B9077" i="10"/>
  <c r="C9077" i="10" s="1"/>
  <c r="B9078" i="10"/>
  <c r="C9078" i="10" s="1"/>
  <c r="B9079" i="10"/>
  <c r="C9079" i="10" s="1"/>
  <c r="B9080" i="10"/>
  <c r="C9080" i="10" s="1"/>
  <c r="B9081" i="10"/>
  <c r="C9081" i="10" s="1"/>
  <c r="B9082" i="10"/>
  <c r="C9082" i="10" s="1"/>
  <c r="B9083" i="10"/>
  <c r="C9083" i="10" s="1"/>
  <c r="B9084" i="10"/>
  <c r="C9084" i="10" s="1"/>
  <c r="B9085" i="10"/>
  <c r="C9085" i="10" s="1"/>
  <c r="B9086" i="10"/>
  <c r="C9086" i="10" s="1"/>
  <c r="B9087" i="10"/>
  <c r="C9087" i="10" s="1"/>
  <c r="B9088" i="10"/>
  <c r="C9088" i="10" s="1"/>
  <c r="B9089" i="10"/>
  <c r="C9089" i="10" s="1"/>
  <c r="B9090" i="10"/>
  <c r="C9090" i="10" s="1"/>
  <c r="B9091" i="10"/>
  <c r="C9091" i="10" s="1"/>
  <c r="B9092" i="10"/>
  <c r="C9092" i="10" s="1"/>
  <c r="B9093" i="10"/>
  <c r="C9093" i="10" s="1"/>
  <c r="B9094" i="10"/>
  <c r="C9094" i="10" s="1"/>
  <c r="B9095" i="10"/>
  <c r="C9095" i="10" s="1"/>
  <c r="B9096" i="10"/>
  <c r="C9096" i="10" s="1"/>
  <c r="B9097" i="10"/>
  <c r="C9097" i="10"/>
  <c r="B9098" i="10"/>
  <c r="C9098" i="10" s="1"/>
  <c r="B9099" i="10"/>
  <c r="C9099" i="10" s="1"/>
  <c r="B9100" i="10"/>
  <c r="C9100" i="10"/>
  <c r="B9101" i="10"/>
  <c r="C9101" i="10" s="1"/>
  <c r="B9102" i="10"/>
  <c r="C9102" i="10" s="1"/>
  <c r="B9103" i="10"/>
  <c r="C9103" i="10" s="1"/>
  <c r="B9104" i="10"/>
  <c r="C9104" i="10" s="1"/>
  <c r="B9105" i="10"/>
  <c r="C9105" i="10" s="1"/>
  <c r="B9106" i="10"/>
  <c r="C9106" i="10" s="1"/>
  <c r="B9107" i="10"/>
  <c r="C9107" i="10" s="1"/>
  <c r="B9108" i="10"/>
  <c r="C9108" i="10" s="1"/>
  <c r="B9109" i="10"/>
  <c r="C9109" i="10" s="1"/>
  <c r="B9110" i="10"/>
  <c r="C9110" i="10" s="1"/>
  <c r="B9111" i="10"/>
  <c r="C9111" i="10" s="1"/>
  <c r="B9112" i="10"/>
  <c r="C9112" i="10" s="1"/>
  <c r="B9113" i="10"/>
  <c r="C9113" i="10" s="1"/>
  <c r="B9114" i="10"/>
  <c r="C9114" i="10" s="1"/>
  <c r="B9115" i="10"/>
  <c r="C9115" i="10" s="1"/>
  <c r="B9116" i="10"/>
  <c r="C9116" i="10" s="1"/>
  <c r="B9117" i="10"/>
  <c r="C9117" i="10" s="1"/>
  <c r="B9118" i="10"/>
  <c r="C9118" i="10" s="1"/>
  <c r="B9119" i="10"/>
  <c r="C9119" i="10" s="1"/>
  <c r="B9120" i="10"/>
  <c r="C9120" i="10" s="1"/>
  <c r="B9121" i="10"/>
  <c r="C9121" i="10" s="1"/>
  <c r="B9122" i="10"/>
  <c r="C9122" i="10" s="1"/>
  <c r="E9128" i="10"/>
  <c r="B8758" i="10"/>
  <c r="C8758" i="10" s="1"/>
  <c r="B8759" i="10"/>
  <c r="C8759" i="10" s="1"/>
  <c r="B8760" i="10"/>
  <c r="C8760" i="10" s="1"/>
  <c r="B8761" i="10"/>
  <c r="C8761" i="10" s="1"/>
  <c r="B8762" i="10"/>
  <c r="C8762" i="10" s="1"/>
  <c r="B8400" i="10"/>
  <c r="C8400" i="10" s="1"/>
  <c r="B8401" i="10"/>
  <c r="C8401" i="10" s="1"/>
  <c r="B8402" i="10"/>
  <c r="C8402" i="10" s="1"/>
  <c r="B8403" i="10"/>
  <c r="C8403" i="10" s="1"/>
  <c r="B8404" i="10"/>
  <c r="C8404" i="10" s="1"/>
  <c r="B8405" i="10"/>
  <c r="C8405" i="10" s="1"/>
  <c r="B8406" i="10"/>
  <c r="C8406" i="10" s="1"/>
  <c r="B8407" i="10"/>
  <c r="C8407" i="10" s="1"/>
  <c r="B8408" i="10"/>
  <c r="C8408" i="10" s="1"/>
  <c r="B8409" i="10"/>
  <c r="C8409" i="10" s="1"/>
  <c r="B8410" i="10"/>
  <c r="C8410" i="10" s="1"/>
  <c r="B8411" i="10"/>
  <c r="C8411" i="10" s="1"/>
  <c r="B8412" i="10"/>
  <c r="C8412" i="10" s="1"/>
  <c r="B8413" i="10"/>
  <c r="C8413" i="10" s="1"/>
  <c r="B8414" i="10"/>
  <c r="C8414" i="10" s="1"/>
  <c r="B8415" i="10"/>
  <c r="C8415" i="10" s="1"/>
  <c r="B8416" i="10"/>
  <c r="C8416" i="10" s="1"/>
  <c r="B8417" i="10"/>
  <c r="C8417" i="10" s="1"/>
  <c r="B8418" i="10"/>
  <c r="C8418" i="10" s="1"/>
  <c r="B8419" i="10"/>
  <c r="C8419" i="10" s="1"/>
  <c r="B8420" i="10"/>
  <c r="C8420" i="10" s="1"/>
  <c r="B8421" i="10"/>
  <c r="C8421" i="10" s="1"/>
  <c r="B8422" i="10"/>
  <c r="C8422" i="10" s="1"/>
  <c r="B8423" i="10"/>
  <c r="C8423" i="10" s="1"/>
  <c r="B8424" i="10"/>
  <c r="C8424" i="10" s="1"/>
  <c r="B8425" i="10"/>
  <c r="C8425" i="10" s="1"/>
  <c r="B8426" i="10"/>
  <c r="C8426" i="10" s="1"/>
  <c r="B8427" i="10"/>
  <c r="C8427" i="10" s="1"/>
  <c r="B8428" i="10"/>
  <c r="C8428" i="10" s="1"/>
  <c r="B8429" i="10"/>
  <c r="C8429" i="10" s="1"/>
  <c r="B8430" i="10"/>
  <c r="C8430" i="10" s="1"/>
  <c r="B8431" i="10"/>
  <c r="C8431" i="10" s="1"/>
  <c r="B8432" i="10"/>
  <c r="C8432" i="10" s="1"/>
  <c r="B8433" i="10"/>
  <c r="C8433" i="10" s="1"/>
  <c r="B8434" i="10"/>
  <c r="C8434" i="10" s="1"/>
  <c r="B8435" i="10"/>
  <c r="C8435" i="10" s="1"/>
  <c r="B8436" i="10"/>
  <c r="C8436" i="10" s="1"/>
  <c r="B8437" i="10"/>
  <c r="C8437" i="10" s="1"/>
  <c r="B8438" i="10"/>
  <c r="C8438" i="10" s="1"/>
  <c r="B8439" i="10"/>
  <c r="C8439" i="10" s="1"/>
  <c r="B8440" i="10"/>
  <c r="C8440" i="10" s="1"/>
  <c r="B8441" i="10"/>
  <c r="C8441" i="10" s="1"/>
  <c r="B8442" i="10"/>
  <c r="C8442" i="10" s="1"/>
  <c r="B8443" i="10"/>
  <c r="C8443" i="10" s="1"/>
  <c r="B8444" i="10"/>
  <c r="C8444" i="10" s="1"/>
  <c r="B8445" i="10"/>
  <c r="C8445" i="10" s="1"/>
  <c r="B8446" i="10"/>
  <c r="C8446" i="10" s="1"/>
  <c r="B8447" i="10"/>
  <c r="C8447" i="10" s="1"/>
  <c r="B8448" i="10"/>
  <c r="C8448" i="10" s="1"/>
  <c r="B8449" i="10"/>
  <c r="C8449" i="10" s="1"/>
  <c r="B8450" i="10"/>
  <c r="C8450" i="10" s="1"/>
  <c r="B8451" i="10"/>
  <c r="C8451" i="10" s="1"/>
  <c r="B8452" i="10"/>
  <c r="C8452" i="10" s="1"/>
  <c r="B8453" i="10"/>
  <c r="C8453" i="10" s="1"/>
  <c r="B8454" i="10"/>
  <c r="C8454" i="10" s="1"/>
  <c r="B8455" i="10"/>
  <c r="C8455" i="10" s="1"/>
  <c r="B8456" i="10"/>
  <c r="C8456" i="10" s="1"/>
  <c r="B8457" i="10"/>
  <c r="C8457" i="10" s="1"/>
  <c r="B8458" i="10"/>
  <c r="C8458" i="10" s="1"/>
  <c r="B8459" i="10"/>
  <c r="C8459" i="10" s="1"/>
  <c r="B8460" i="10"/>
  <c r="C8460" i="10" s="1"/>
  <c r="B8461" i="10"/>
  <c r="C8461" i="10" s="1"/>
  <c r="B8462" i="10"/>
  <c r="C8462" i="10" s="1"/>
  <c r="B8463" i="10"/>
  <c r="C8463" i="10" s="1"/>
  <c r="B8464" i="10"/>
  <c r="C8464" i="10" s="1"/>
  <c r="B8465" i="10"/>
  <c r="C8465" i="10" s="1"/>
  <c r="B8466" i="10"/>
  <c r="C8466" i="10" s="1"/>
  <c r="B8467" i="10"/>
  <c r="C8467" i="10" s="1"/>
  <c r="B8468" i="10"/>
  <c r="C8468" i="10" s="1"/>
  <c r="B8469" i="10"/>
  <c r="C8469" i="10" s="1"/>
  <c r="B8470" i="10"/>
  <c r="C8470" i="10" s="1"/>
  <c r="B8471" i="10"/>
  <c r="C8471" i="10" s="1"/>
  <c r="B8472" i="10"/>
  <c r="C8472" i="10" s="1"/>
  <c r="B8473" i="10"/>
  <c r="C8473" i="10" s="1"/>
  <c r="B8474" i="10"/>
  <c r="C8474" i="10" s="1"/>
  <c r="B8475" i="10"/>
  <c r="C8475" i="10" s="1"/>
  <c r="B8476" i="10"/>
  <c r="C8476" i="10" s="1"/>
  <c r="B8477" i="10"/>
  <c r="C8477" i="10" s="1"/>
  <c r="B8478" i="10"/>
  <c r="C8478" i="10" s="1"/>
  <c r="B8479" i="10"/>
  <c r="C8479" i="10" s="1"/>
  <c r="B8480" i="10"/>
  <c r="C8480" i="10" s="1"/>
  <c r="B8481" i="10"/>
  <c r="C8481" i="10" s="1"/>
  <c r="B8482" i="10"/>
  <c r="C8482" i="10" s="1"/>
  <c r="B8483" i="10"/>
  <c r="C8483" i="10" s="1"/>
  <c r="B8484" i="10"/>
  <c r="C8484" i="10" s="1"/>
  <c r="B8485" i="10"/>
  <c r="C8485" i="10" s="1"/>
  <c r="B8486" i="10"/>
  <c r="C8486" i="10" s="1"/>
  <c r="B8487" i="10"/>
  <c r="C8487" i="10" s="1"/>
  <c r="B8488" i="10"/>
  <c r="C8488" i="10" s="1"/>
  <c r="B8489" i="10"/>
  <c r="C8489" i="10" s="1"/>
  <c r="B8490" i="10"/>
  <c r="C8490" i="10" s="1"/>
  <c r="B8491" i="10"/>
  <c r="C8491" i="10" s="1"/>
  <c r="B8492" i="10"/>
  <c r="C8492" i="10" s="1"/>
  <c r="B8493" i="10"/>
  <c r="C8493" i="10" s="1"/>
  <c r="B8494" i="10"/>
  <c r="C8494" i="10" s="1"/>
  <c r="B8495" i="10"/>
  <c r="C8495" i="10" s="1"/>
  <c r="B8496" i="10"/>
  <c r="C8496" i="10" s="1"/>
  <c r="B8497" i="10"/>
  <c r="C8497" i="10" s="1"/>
  <c r="B8498" i="10"/>
  <c r="C8498" i="10" s="1"/>
  <c r="B8499" i="10"/>
  <c r="C8499" i="10" s="1"/>
  <c r="B8500" i="10"/>
  <c r="C8500" i="10" s="1"/>
  <c r="B8501" i="10"/>
  <c r="C8501" i="10" s="1"/>
  <c r="B8502" i="10"/>
  <c r="C8502" i="10" s="1"/>
  <c r="B8503" i="10"/>
  <c r="C8503" i="10" s="1"/>
  <c r="B8504" i="10"/>
  <c r="C8504" i="10" s="1"/>
  <c r="B8505" i="10"/>
  <c r="C8505" i="10" s="1"/>
  <c r="B8506" i="10"/>
  <c r="C8506" i="10" s="1"/>
  <c r="B8507" i="10"/>
  <c r="C8507" i="10" s="1"/>
  <c r="B8508" i="10"/>
  <c r="C8508" i="10" s="1"/>
  <c r="B8509" i="10"/>
  <c r="C8509" i="10" s="1"/>
  <c r="B8510" i="10"/>
  <c r="C8510" i="10" s="1"/>
  <c r="B8511" i="10"/>
  <c r="C8511" i="10" s="1"/>
  <c r="B8512" i="10"/>
  <c r="C8512" i="10" s="1"/>
  <c r="B8513" i="10"/>
  <c r="C8513" i="10" s="1"/>
  <c r="B8514" i="10"/>
  <c r="C8514" i="10" s="1"/>
  <c r="B8515" i="10"/>
  <c r="C8515" i="10" s="1"/>
  <c r="B8516" i="10"/>
  <c r="C8516" i="10" s="1"/>
  <c r="B8517" i="10"/>
  <c r="C8517" i="10" s="1"/>
  <c r="B8518" i="10"/>
  <c r="C8518" i="10" s="1"/>
  <c r="B8519" i="10"/>
  <c r="C8519" i="10" s="1"/>
  <c r="B8520" i="10"/>
  <c r="C8520" i="10" s="1"/>
  <c r="B8521" i="10"/>
  <c r="C8521" i="10" s="1"/>
  <c r="B8522" i="10"/>
  <c r="C8522" i="10" s="1"/>
  <c r="B8523" i="10"/>
  <c r="C8523" i="10" s="1"/>
  <c r="B8524" i="10"/>
  <c r="C8524" i="10" s="1"/>
  <c r="B8525" i="10"/>
  <c r="C8525" i="10" s="1"/>
  <c r="B8526" i="10"/>
  <c r="C8526" i="10" s="1"/>
  <c r="B8527" i="10"/>
  <c r="C8527" i="10" s="1"/>
  <c r="B8528" i="10"/>
  <c r="C8528" i="10" s="1"/>
  <c r="B8529" i="10"/>
  <c r="C8529" i="10" s="1"/>
  <c r="B8530" i="10"/>
  <c r="C8530" i="10" s="1"/>
  <c r="B8531" i="10"/>
  <c r="C8531" i="10" s="1"/>
  <c r="B8532" i="10"/>
  <c r="C8532" i="10" s="1"/>
  <c r="B8533" i="10"/>
  <c r="C8533" i="10" s="1"/>
  <c r="B8534" i="10"/>
  <c r="C8534" i="10" s="1"/>
  <c r="B8535" i="10"/>
  <c r="C8535" i="10" s="1"/>
  <c r="B8536" i="10"/>
  <c r="C8536" i="10" s="1"/>
  <c r="B8537" i="10"/>
  <c r="C8537" i="10" s="1"/>
  <c r="B8538" i="10"/>
  <c r="C8538" i="10" s="1"/>
  <c r="B8539" i="10"/>
  <c r="C8539" i="10" s="1"/>
  <c r="B8540" i="10"/>
  <c r="C8540" i="10" s="1"/>
  <c r="B8541" i="10"/>
  <c r="C8541" i="10" s="1"/>
  <c r="B8542" i="10"/>
  <c r="C8542" i="10" s="1"/>
  <c r="B8543" i="10"/>
  <c r="C8543" i="10" s="1"/>
  <c r="B8544" i="10"/>
  <c r="C8544" i="10" s="1"/>
  <c r="B8545" i="10"/>
  <c r="C8545" i="10" s="1"/>
  <c r="B8546" i="10"/>
  <c r="C8546" i="10" s="1"/>
  <c r="B8547" i="10"/>
  <c r="C8547" i="10" s="1"/>
  <c r="B8548" i="10"/>
  <c r="C8548" i="10" s="1"/>
  <c r="B8549" i="10"/>
  <c r="C8549" i="10" s="1"/>
  <c r="B8550" i="10"/>
  <c r="C8550" i="10" s="1"/>
  <c r="B8551" i="10"/>
  <c r="C8551" i="10" s="1"/>
  <c r="B8552" i="10"/>
  <c r="C8552" i="10" s="1"/>
  <c r="B8553" i="10"/>
  <c r="C8553" i="10" s="1"/>
  <c r="B8554" i="10"/>
  <c r="C8554" i="10" s="1"/>
  <c r="B8555" i="10"/>
  <c r="C8555" i="10" s="1"/>
  <c r="B8556" i="10"/>
  <c r="C8556" i="10" s="1"/>
  <c r="B8557" i="10"/>
  <c r="C8557" i="10" s="1"/>
  <c r="B8558" i="10"/>
  <c r="C8558" i="10" s="1"/>
  <c r="B8559" i="10"/>
  <c r="C8559" i="10" s="1"/>
  <c r="B8560" i="10"/>
  <c r="C8560" i="10" s="1"/>
  <c r="B8561" i="10"/>
  <c r="C8561" i="10" s="1"/>
  <c r="B8562" i="10"/>
  <c r="C8562" i="10" s="1"/>
  <c r="B8563" i="10"/>
  <c r="C8563" i="10" s="1"/>
  <c r="B8564" i="10"/>
  <c r="C8564" i="10" s="1"/>
  <c r="B8565" i="10"/>
  <c r="C8565" i="10" s="1"/>
  <c r="B8566" i="10"/>
  <c r="C8566" i="10" s="1"/>
  <c r="B8567" i="10"/>
  <c r="C8567" i="10" s="1"/>
  <c r="B8568" i="10"/>
  <c r="C8568" i="10" s="1"/>
  <c r="B8569" i="10"/>
  <c r="C8569" i="10" s="1"/>
  <c r="B8570" i="10"/>
  <c r="C8570" i="10" s="1"/>
  <c r="B8571" i="10"/>
  <c r="C8571" i="10" s="1"/>
  <c r="B8572" i="10"/>
  <c r="C8572" i="10" s="1"/>
  <c r="B8573" i="10"/>
  <c r="C8573" i="10" s="1"/>
  <c r="B8574" i="10"/>
  <c r="C8574" i="10" s="1"/>
  <c r="B8575" i="10"/>
  <c r="C8575" i="10" s="1"/>
  <c r="B8576" i="10"/>
  <c r="C8576" i="10" s="1"/>
  <c r="B8577" i="10"/>
  <c r="C8577" i="10" s="1"/>
  <c r="B8578" i="10"/>
  <c r="C8578" i="10" s="1"/>
  <c r="B8579" i="10"/>
  <c r="C8579" i="10" s="1"/>
  <c r="B8580" i="10"/>
  <c r="C8580" i="10" s="1"/>
  <c r="B8581" i="10"/>
  <c r="C8581" i="10" s="1"/>
  <c r="B8582" i="10"/>
  <c r="C8582" i="10" s="1"/>
  <c r="B8583" i="10"/>
  <c r="C8583" i="10" s="1"/>
  <c r="B8584" i="10"/>
  <c r="C8584" i="10" s="1"/>
  <c r="B8585" i="10"/>
  <c r="C8585" i="10" s="1"/>
  <c r="B8586" i="10"/>
  <c r="C8586" i="10" s="1"/>
  <c r="B8587" i="10"/>
  <c r="C8587" i="10" s="1"/>
  <c r="B8588" i="10"/>
  <c r="C8588" i="10" s="1"/>
  <c r="B8589" i="10"/>
  <c r="C8589" i="10" s="1"/>
  <c r="B8590" i="10"/>
  <c r="C8590" i="10" s="1"/>
  <c r="B8591" i="10"/>
  <c r="C8591" i="10" s="1"/>
  <c r="B8592" i="10"/>
  <c r="C8592" i="10" s="1"/>
  <c r="B8593" i="10"/>
  <c r="C8593" i="10" s="1"/>
  <c r="B8594" i="10"/>
  <c r="C8594" i="10" s="1"/>
  <c r="B8595" i="10"/>
  <c r="C8595" i="10" s="1"/>
  <c r="B8596" i="10"/>
  <c r="C8596" i="10" s="1"/>
  <c r="B8597" i="10"/>
  <c r="C8597" i="10" s="1"/>
  <c r="B8598" i="10"/>
  <c r="C8598" i="10" s="1"/>
  <c r="B8599" i="10"/>
  <c r="C8599" i="10" s="1"/>
  <c r="B8600" i="10"/>
  <c r="C8600" i="10" s="1"/>
  <c r="B8601" i="10"/>
  <c r="C8601" i="10" s="1"/>
  <c r="B8602" i="10"/>
  <c r="C8602" i="10" s="1"/>
  <c r="B8603" i="10"/>
  <c r="C8603" i="10" s="1"/>
  <c r="B8604" i="10"/>
  <c r="C8604" i="10" s="1"/>
  <c r="B8605" i="10"/>
  <c r="C8605" i="10" s="1"/>
  <c r="B8606" i="10"/>
  <c r="C8606" i="10" s="1"/>
  <c r="B8607" i="10"/>
  <c r="C8607" i="10" s="1"/>
  <c r="B8608" i="10"/>
  <c r="C8608" i="10" s="1"/>
  <c r="B8609" i="10"/>
  <c r="C8609" i="10" s="1"/>
  <c r="B8610" i="10"/>
  <c r="C8610" i="10" s="1"/>
  <c r="B8611" i="10"/>
  <c r="C8611" i="10" s="1"/>
  <c r="B8612" i="10"/>
  <c r="C8612" i="10" s="1"/>
  <c r="B8613" i="10"/>
  <c r="C8613" i="10" s="1"/>
  <c r="B8614" i="10"/>
  <c r="C8614" i="10" s="1"/>
  <c r="B8615" i="10"/>
  <c r="C8615" i="10" s="1"/>
  <c r="B8616" i="10"/>
  <c r="C8616" i="10" s="1"/>
  <c r="B8617" i="10"/>
  <c r="C8617" i="10" s="1"/>
  <c r="B8618" i="10"/>
  <c r="C8618" i="10" s="1"/>
  <c r="B8619" i="10"/>
  <c r="C8619" i="10" s="1"/>
  <c r="B8620" i="10"/>
  <c r="C8620" i="10" s="1"/>
  <c r="B8621" i="10"/>
  <c r="C8621" i="10" s="1"/>
  <c r="B8622" i="10"/>
  <c r="C8622" i="10" s="1"/>
  <c r="B8623" i="10"/>
  <c r="C8623" i="10" s="1"/>
  <c r="B8624" i="10"/>
  <c r="C8624" i="10" s="1"/>
  <c r="B8625" i="10"/>
  <c r="C8625" i="10" s="1"/>
  <c r="B8626" i="10"/>
  <c r="C8626" i="10" s="1"/>
  <c r="B8627" i="10"/>
  <c r="C8627" i="10" s="1"/>
  <c r="B8628" i="10"/>
  <c r="C8628" i="10" s="1"/>
  <c r="B8629" i="10"/>
  <c r="C8629" i="10" s="1"/>
  <c r="B8630" i="10"/>
  <c r="C8630" i="10" s="1"/>
  <c r="B8631" i="10"/>
  <c r="C8631" i="10" s="1"/>
  <c r="B8632" i="10"/>
  <c r="C8632" i="10" s="1"/>
  <c r="B8633" i="10"/>
  <c r="C8633" i="10" s="1"/>
  <c r="B8634" i="10"/>
  <c r="C8634" i="10" s="1"/>
  <c r="B8635" i="10"/>
  <c r="C8635" i="10" s="1"/>
  <c r="B8636" i="10"/>
  <c r="C8636" i="10" s="1"/>
  <c r="B8637" i="10"/>
  <c r="C8637" i="10" s="1"/>
  <c r="B8638" i="10"/>
  <c r="C8638" i="10" s="1"/>
  <c r="B8639" i="10"/>
  <c r="C8639" i="10" s="1"/>
  <c r="B8640" i="10"/>
  <c r="C8640" i="10" s="1"/>
  <c r="B8641" i="10"/>
  <c r="C8641" i="10" s="1"/>
  <c r="B8642" i="10"/>
  <c r="C8642" i="10" s="1"/>
  <c r="B8643" i="10"/>
  <c r="C8643" i="10" s="1"/>
  <c r="B8644" i="10"/>
  <c r="C8644" i="10" s="1"/>
  <c r="B8645" i="10"/>
  <c r="C8645" i="10" s="1"/>
  <c r="B8646" i="10"/>
  <c r="C8646" i="10" s="1"/>
  <c r="B8647" i="10"/>
  <c r="C8647" i="10" s="1"/>
  <c r="B8648" i="10"/>
  <c r="C8648" i="10" s="1"/>
  <c r="B8649" i="10"/>
  <c r="C8649" i="10" s="1"/>
  <c r="B8650" i="10"/>
  <c r="C8650" i="10" s="1"/>
  <c r="B8651" i="10"/>
  <c r="C8651" i="10" s="1"/>
  <c r="B8652" i="10"/>
  <c r="C8652" i="10" s="1"/>
  <c r="B8653" i="10"/>
  <c r="C8653" i="10" s="1"/>
  <c r="B8654" i="10"/>
  <c r="C8654" i="10" s="1"/>
  <c r="B8655" i="10"/>
  <c r="C8655" i="10" s="1"/>
  <c r="B8656" i="10"/>
  <c r="C8656" i="10" s="1"/>
  <c r="B8657" i="10"/>
  <c r="C8657" i="10" s="1"/>
  <c r="B8658" i="10"/>
  <c r="C8658" i="10" s="1"/>
  <c r="B8659" i="10"/>
  <c r="C8659" i="10" s="1"/>
  <c r="B8660" i="10"/>
  <c r="C8660" i="10" s="1"/>
  <c r="B8661" i="10"/>
  <c r="C8661" i="10" s="1"/>
  <c r="B8662" i="10"/>
  <c r="C8662" i="10" s="1"/>
  <c r="B8663" i="10"/>
  <c r="C8663" i="10" s="1"/>
  <c r="B8664" i="10"/>
  <c r="C8664" i="10" s="1"/>
  <c r="B8665" i="10"/>
  <c r="C8665" i="10" s="1"/>
  <c r="B8666" i="10"/>
  <c r="C8666" i="10" s="1"/>
  <c r="B8667" i="10"/>
  <c r="C8667" i="10" s="1"/>
  <c r="B8668" i="10"/>
  <c r="C8668" i="10" s="1"/>
  <c r="B8669" i="10"/>
  <c r="C8669" i="10" s="1"/>
  <c r="B8670" i="10"/>
  <c r="C8670" i="10" s="1"/>
  <c r="B8671" i="10"/>
  <c r="C8671" i="10" s="1"/>
  <c r="B8672" i="10"/>
  <c r="C8672" i="10" s="1"/>
  <c r="B8673" i="10"/>
  <c r="C8673" i="10" s="1"/>
  <c r="B8674" i="10"/>
  <c r="C8674" i="10" s="1"/>
  <c r="B8675" i="10"/>
  <c r="C8675" i="10" s="1"/>
  <c r="B8676" i="10"/>
  <c r="C8676" i="10" s="1"/>
  <c r="B8677" i="10"/>
  <c r="C8677" i="10" s="1"/>
  <c r="B8678" i="10"/>
  <c r="C8678" i="10" s="1"/>
  <c r="B8679" i="10"/>
  <c r="C8679" i="10" s="1"/>
  <c r="B8680" i="10"/>
  <c r="C8680" i="10" s="1"/>
  <c r="B8681" i="10"/>
  <c r="C8681" i="10" s="1"/>
  <c r="B8682" i="10"/>
  <c r="C8682" i="10" s="1"/>
  <c r="B8683" i="10"/>
  <c r="C8683" i="10" s="1"/>
  <c r="B8684" i="10"/>
  <c r="C8684" i="10" s="1"/>
  <c r="B8685" i="10"/>
  <c r="C8685" i="10" s="1"/>
  <c r="B8686" i="10"/>
  <c r="C8686" i="10" s="1"/>
  <c r="B8687" i="10"/>
  <c r="C8687" i="10" s="1"/>
  <c r="B8688" i="10"/>
  <c r="C8688" i="10" s="1"/>
  <c r="B8689" i="10"/>
  <c r="C8689" i="10" s="1"/>
  <c r="B8690" i="10"/>
  <c r="C8690" i="10" s="1"/>
  <c r="B8691" i="10"/>
  <c r="C8691" i="10" s="1"/>
  <c r="B8692" i="10"/>
  <c r="C8692" i="10" s="1"/>
  <c r="B8693" i="10"/>
  <c r="C8693" i="10" s="1"/>
  <c r="B8694" i="10"/>
  <c r="C8694" i="10" s="1"/>
  <c r="B8695" i="10"/>
  <c r="C8695" i="10" s="1"/>
  <c r="B8696" i="10"/>
  <c r="C8696" i="10" s="1"/>
  <c r="B8697" i="10"/>
  <c r="C8697" i="10" s="1"/>
  <c r="B8698" i="10"/>
  <c r="C8698" i="10" s="1"/>
  <c r="B8699" i="10"/>
  <c r="C8699" i="10" s="1"/>
  <c r="B8700" i="10"/>
  <c r="C8700" i="10" s="1"/>
  <c r="B8701" i="10"/>
  <c r="C8701" i="10" s="1"/>
  <c r="B8702" i="10"/>
  <c r="C8702" i="10" s="1"/>
  <c r="B8703" i="10"/>
  <c r="C8703" i="10" s="1"/>
  <c r="B8704" i="10"/>
  <c r="C8704" i="10" s="1"/>
  <c r="B8705" i="10"/>
  <c r="C8705" i="10" s="1"/>
  <c r="B8706" i="10"/>
  <c r="C8706" i="10" s="1"/>
  <c r="B8707" i="10"/>
  <c r="C8707" i="10" s="1"/>
  <c r="B8708" i="10"/>
  <c r="C8708" i="10" s="1"/>
  <c r="B8709" i="10"/>
  <c r="C8709" i="10" s="1"/>
  <c r="B8710" i="10"/>
  <c r="C8710" i="10" s="1"/>
  <c r="B8711" i="10"/>
  <c r="C8711" i="10" s="1"/>
  <c r="B8712" i="10"/>
  <c r="C8712" i="10" s="1"/>
  <c r="B8713" i="10"/>
  <c r="C8713" i="10" s="1"/>
  <c r="B8714" i="10"/>
  <c r="C8714" i="10" s="1"/>
  <c r="B8715" i="10"/>
  <c r="C8715" i="10" s="1"/>
  <c r="B8716" i="10"/>
  <c r="C8716" i="10" s="1"/>
  <c r="B8717" i="10"/>
  <c r="C8717" i="10" s="1"/>
  <c r="B8718" i="10"/>
  <c r="C8718" i="10" s="1"/>
  <c r="B8719" i="10"/>
  <c r="C8719" i="10" s="1"/>
  <c r="B8720" i="10"/>
  <c r="C8720" i="10" s="1"/>
  <c r="B8721" i="10"/>
  <c r="C8721" i="10" s="1"/>
  <c r="B8722" i="10"/>
  <c r="C8722" i="10" s="1"/>
  <c r="B8723" i="10"/>
  <c r="C8723" i="10" s="1"/>
  <c r="B8724" i="10"/>
  <c r="C8724" i="10" s="1"/>
  <c r="B8725" i="10"/>
  <c r="C8725" i="10" s="1"/>
  <c r="B8726" i="10"/>
  <c r="C8726" i="10" s="1"/>
  <c r="B8727" i="10"/>
  <c r="C8727" i="10" s="1"/>
  <c r="B8728" i="10"/>
  <c r="C8728" i="10" s="1"/>
  <c r="B8729" i="10"/>
  <c r="C8729" i="10" s="1"/>
  <c r="B8730" i="10"/>
  <c r="C8730" i="10" s="1"/>
  <c r="B8731" i="10"/>
  <c r="C8731" i="10" s="1"/>
  <c r="B8732" i="10"/>
  <c r="C8732" i="10" s="1"/>
  <c r="B8733" i="10"/>
  <c r="C8733" i="10" s="1"/>
  <c r="B8734" i="10"/>
  <c r="C8734" i="10" s="1"/>
  <c r="B8735" i="10"/>
  <c r="C8735" i="10" s="1"/>
  <c r="B8736" i="10"/>
  <c r="C8736" i="10" s="1"/>
  <c r="B8737" i="10"/>
  <c r="C8737" i="10" s="1"/>
  <c r="B8738" i="10"/>
  <c r="C8738" i="10" s="1"/>
  <c r="B8739" i="10"/>
  <c r="C8739" i="10" s="1"/>
  <c r="B8740" i="10"/>
  <c r="C8740" i="10" s="1"/>
  <c r="B8741" i="10"/>
  <c r="C8741" i="10" s="1"/>
  <c r="B8742" i="10"/>
  <c r="C8742" i="10" s="1"/>
  <c r="B8743" i="10"/>
  <c r="C8743" i="10" s="1"/>
  <c r="B8744" i="10"/>
  <c r="C8744" i="10" s="1"/>
  <c r="B8745" i="10"/>
  <c r="C8745" i="10" s="1"/>
  <c r="B8746" i="10"/>
  <c r="C8746" i="10" s="1"/>
  <c r="B8747" i="10"/>
  <c r="C8747" i="10" s="1"/>
  <c r="B8748" i="10"/>
  <c r="C8748" i="10" s="1"/>
  <c r="B8749" i="10"/>
  <c r="C8749" i="10" s="1"/>
  <c r="B8750" i="10"/>
  <c r="C8750" i="10" s="1"/>
  <c r="B8751" i="10"/>
  <c r="C8751" i="10" s="1"/>
  <c r="B8752" i="10"/>
  <c r="C8752" i="10" s="1"/>
  <c r="B8753" i="10"/>
  <c r="C8753" i="10" s="1"/>
  <c r="B8754" i="10"/>
  <c r="C8754" i="10" s="1"/>
  <c r="B8755" i="10"/>
  <c r="C8755" i="10" s="1"/>
  <c r="B8756" i="10"/>
  <c r="C8756" i="10" s="1"/>
  <c r="B8757" i="10"/>
  <c r="C8757" i="10" s="1"/>
  <c r="E8763" i="10"/>
  <c r="B8393" i="10"/>
  <c r="C8393" i="10" s="1"/>
  <c r="B8394" i="10"/>
  <c r="C8394" i="10" s="1"/>
  <c r="B8395" i="10"/>
  <c r="C8395" i="10" s="1"/>
  <c r="B8396" i="10"/>
  <c r="C8396" i="10" s="1"/>
  <c r="B8397" i="10"/>
  <c r="C8397" i="10" s="1"/>
  <c r="B8035" i="10"/>
  <c r="C8035" i="10" s="1"/>
  <c r="B8036" i="10"/>
  <c r="C8036" i="10" s="1"/>
  <c r="B8037" i="10"/>
  <c r="C8037" i="10" s="1"/>
  <c r="B8038" i="10"/>
  <c r="C8038" i="10" s="1"/>
  <c r="B8039" i="10"/>
  <c r="C8039" i="10" s="1"/>
  <c r="B8040" i="10"/>
  <c r="C8040" i="10" s="1"/>
  <c r="B8041" i="10"/>
  <c r="C8041" i="10" s="1"/>
  <c r="B8042" i="10"/>
  <c r="C8042" i="10" s="1"/>
  <c r="B8043" i="10"/>
  <c r="C8043" i="10" s="1"/>
  <c r="B8044" i="10"/>
  <c r="C8044" i="10" s="1"/>
  <c r="B8045" i="10"/>
  <c r="C8045" i="10" s="1"/>
  <c r="B8046" i="10"/>
  <c r="C8046" i="10" s="1"/>
  <c r="B8047" i="10"/>
  <c r="C8047" i="10" s="1"/>
  <c r="B8048" i="10"/>
  <c r="C8048" i="10" s="1"/>
  <c r="B8049" i="10"/>
  <c r="C8049" i="10" s="1"/>
  <c r="B8050" i="10"/>
  <c r="C8050" i="10" s="1"/>
  <c r="B8051" i="10"/>
  <c r="C8051" i="10" s="1"/>
  <c r="B8052" i="10"/>
  <c r="C8052" i="10" s="1"/>
  <c r="B8053" i="10"/>
  <c r="C8053" i="10" s="1"/>
  <c r="B8054" i="10"/>
  <c r="C8054" i="10" s="1"/>
  <c r="B8055" i="10"/>
  <c r="C8055" i="10" s="1"/>
  <c r="B8056" i="10"/>
  <c r="C8056" i="10" s="1"/>
  <c r="B8057" i="10"/>
  <c r="C8057" i="10" s="1"/>
  <c r="B8058" i="10"/>
  <c r="C8058" i="10" s="1"/>
  <c r="B8059" i="10"/>
  <c r="C8059" i="10" s="1"/>
  <c r="B8060" i="10"/>
  <c r="C8060" i="10" s="1"/>
  <c r="B8061" i="10"/>
  <c r="C8061" i="10" s="1"/>
  <c r="B8062" i="10"/>
  <c r="C8062" i="10" s="1"/>
  <c r="B8063" i="10"/>
  <c r="C8063" i="10" s="1"/>
  <c r="B8064" i="10"/>
  <c r="C8064" i="10" s="1"/>
  <c r="B8065" i="10"/>
  <c r="C8065" i="10" s="1"/>
  <c r="B8066" i="10"/>
  <c r="C8066" i="10" s="1"/>
  <c r="B8067" i="10"/>
  <c r="C8067" i="10" s="1"/>
  <c r="B8068" i="10"/>
  <c r="C8068" i="10" s="1"/>
  <c r="B8069" i="10"/>
  <c r="C8069" i="10" s="1"/>
  <c r="B8070" i="10"/>
  <c r="C8070" i="10" s="1"/>
  <c r="B8071" i="10"/>
  <c r="C8071" i="10" s="1"/>
  <c r="B8072" i="10"/>
  <c r="C8072" i="10"/>
  <c r="B8073" i="10"/>
  <c r="C8073" i="10" s="1"/>
  <c r="B8074" i="10"/>
  <c r="C8074" i="10" s="1"/>
  <c r="B8075" i="10"/>
  <c r="C8075" i="10"/>
  <c r="B8076" i="10"/>
  <c r="C8076" i="10" s="1"/>
  <c r="B8077" i="10"/>
  <c r="C8077" i="10" s="1"/>
  <c r="B8078" i="10"/>
  <c r="C8078" i="10" s="1"/>
  <c r="B8079" i="10"/>
  <c r="C8079" i="10" s="1"/>
  <c r="B8080" i="10"/>
  <c r="C8080" i="10" s="1"/>
  <c r="B8081" i="10"/>
  <c r="C8081" i="10" s="1"/>
  <c r="B8082" i="10"/>
  <c r="C8082" i="10" s="1"/>
  <c r="B8083" i="10"/>
  <c r="C8083" i="10" s="1"/>
  <c r="B8084" i="10"/>
  <c r="C8084" i="10" s="1"/>
  <c r="B8085" i="10"/>
  <c r="C8085" i="10" s="1"/>
  <c r="B8086" i="10"/>
  <c r="C8086" i="10" s="1"/>
  <c r="B8087" i="10"/>
  <c r="C8087" i="10" s="1"/>
  <c r="B8088" i="10"/>
  <c r="C8088" i="10" s="1"/>
  <c r="B8089" i="10"/>
  <c r="C8089" i="10" s="1"/>
  <c r="B8090" i="10"/>
  <c r="C8090" i="10" s="1"/>
  <c r="B8091" i="10"/>
  <c r="C8091" i="10" s="1"/>
  <c r="B8092" i="10"/>
  <c r="C8092" i="10" s="1"/>
  <c r="B8093" i="10"/>
  <c r="C8093" i="10" s="1"/>
  <c r="B8094" i="10"/>
  <c r="C8094" i="10" s="1"/>
  <c r="B8095" i="10"/>
  <c r="C8095" i="10" s="1"/>
  <c r="B8096" i="10"/>
  <c r="C8096" i="10" s="1"/>
  <c r="B8097" i="10"/>
  <c r="C8097" i="10" s="1"/>
  <c r="B8098" i="10"/>
  <c r="C8098" i="10" s="1"/>
  <c r="B8099" i="10"/>
  <c r="C8099" i="10" s="1"/>
  <c r="B8100" i="10"/>
  <c r="C8100" i="10" s="1"/>
  <c r="B8101" i="10"/>
  <c r="C8101" i="10" s="1"/>
  <c r="B8102" i="10"/>
  <c r="C8102" i="10" s="1"/>
  <c r="B8103" i="10"/>
  <c r="C8103" i="10" s="1"/>
  <c r="B8104" i="10"/>
  <c r="C8104" i="10" s="1"/>
  <c r="B8105" i="10"/>
  <c r="C8105" i="10" s="1"/>
  <c r="B8106" i="10"/>
  <c r="C8106" i="10" s="1"/>
  <c r="B8107" i="10"/>
  <c r="C8107" i="10" s="1"/>
  <c r="B8108" i="10"/>
  <c r="C8108" i="10" s="1"/>
  <c r="B8109" i="10"/>
  <c r="C8109" i="10" s="1"/>
  <c r="B8110" i="10"/>
  <c r="C8110" i="10" s="1"/>
  <c r="B8111" i="10"/>
  <c r="C8111" i="10" s="1"/>
  <c r="B8112" i="10"/>
  <c r="C8112" i="10" s="1"/>
  <c r="B8113" i="10"/>
  <c r="C8113" i="10" s="1"/>
  <c r="B8114" i="10"/>
  <c r="C8114" i="10" s="1"/>
  <c r="B8115" i="10"/>
  <c r="C8115" i="10" s="1"/>
  <c r="B8116" i="10"/>
  <c r="C8116" i="10" s="1"/>
  <c r="B8117" i="10"/>
  <c r="C8117" i="10" s="1"/>
  <c r="B8118" i="10"/>
  <c r="C8118" i="10" s="1"/>
  <c r="B8119" i="10"/>
  <c r="C8119" i="10" s="1"/>
  <c r="B8120" i="10"/>
  <c r="C8120" i="10" s="1"/>
  <c r="B8121" i="10"/>
  <c r="C8121" i="10" s="1"/>
  <c r="B8122" i="10"/>
  <c r="C8122" i="10" s="1"/>
  <c r="B8123" i="10"/>
  <c r="C8123" i="10" s="1"/>
  <c r="B8124" i="10"/>
  <c r="C8124" i="10" s="1"/>
  <c r="B8125" i="10"/>
  <c r="C8125" i="10" s="1"/>
  <c r="B8126" i="10"/>
  <c r="C8126" i="10" s="1"/>
  <c r="B8127" i="10"/>
  <c r="C8127" i="10" s="1"/>
  <c r="B8128" i="10"/>
  <c r="C8128" i="10" s="1"/>
  <c r="B8129" i="10"/>
  <c r="C8129" i="10" s="1"/>
  <c r="B8130" i="10"/>
  <c r="C8130" i="10" s="1"/>
  <c r="B8131" i="10"/>
  <c r="C8131" i="10" s="1"/>
  <c r="B8132" i="10"/>
  <c r="C8132" i="10" s="1"/>
  <c r="B8133" i="10"/>
  <c r="C8133" i="10" s="1"/>
  <c r="B8134" i="10"/>
  <c r="C8134" i="10" s="1"/>
  <c r="B8135" i="10"/>
  <c r="C8135" i="10" s="1"/>
  <c r="B8136" i="10"/>
  <c r="C8136" i="10" s="1"/>
  <c r="B8137" i="10"/>
  <c r="C8137" i="10" s="1"/>
  <c r="B8138" i="10"/>
  <c r="C8138" i="10" s="1"/>
  <c r="B8139" i="10"/>
  <c r="C8139" i="10" s="1"/>
  <c r="B8140" i="10"/>
  <c r="C8140" i="10" s="1"/>
  <c r="B8141" i="10"/>
  <c r="C8141" i="10" s="1"/>
  <c r="B8142" i="10"/>
  <c r="C8142" i="10" s="1"/>
  <c r="B8143" i="10"/>
  <c r="C8143" i="10" s="1"/>
  <c r="B8144" i="10"/>
  <c r="C8144" i="10" s="1"/>
  <c r="B8145" i="10"/>
  <c r="C8145" i="10" s="1"/>
  <c r="B8146" i="10"/>
  <c r="C8146" i="10" s="1"/>
  <c r="B8147" i="10"/>
  <c r="C8147" i="10" s="1"/>
  <c r="B8148" i="10"/>
  <c r="C8148" i="10" s="1"/>
  <c r="B8149" i="10"/>
  <c r="C8149" i="10" s="1"/>
  <c r="B8150" i="10"/>
  <c r="C8150" i="10" s="1"/>
  <c r="B8151" i="10"/>
  <c r="C8151" i="10" s="1"/>
  <c r="B8152" i="10"/>
  <c r="C8152" i="10" s="1"/>
  <c r="B8153" i="10"/>
  <c r="C8153" i="10" s="1"/>
  <c r="B8154" i="10"/>
  <c r="C8154" i="10" s="1"/>
  <c r="B8155" i="10"/>
  <c r="C8155" i="10" s="1"/>
  <c r="B8156" i="10"/>
  <c r="C8156" i="10" s="1"/>
  <c r="B8157" i="10"/>
  <c r="C8157" i="10" s="1"/>
  <c r="B8158" i="10"/>
  <c r="C8158" i="10" s="1"/>
  <c r="B8159" i="10"/>
  <c r="C8159" i="10" s="1"/>
  <c r="B8160" i="10"/>
  <c r="C8160" i="10" s="1"/>
  <c r="B8161" i="10"/>
  <c r="C8161" i="10" s="1"/>
  <c r="B8162" i="10"/>
  <c r="C8162" i="10" s="1"/>
  <c r="B8163" i="10"/>
  <c r="C8163" i="10" s="1"/>
  <c r="B8164" i="10"/>
  <c r="C8164" i="10" s="1"/>
  <c r="B8165" i="10"/>
  <c r="C8165" i="10" s="1"/>
  <c r="B8166" i="10"/>
  <c r="C8166" i="10" s="1"/>
  <c r="B8167" i="10"/>
  <c r="C8167" i="10" s="1"/>
  <c r="B8168" i="10"/>
  <c r="C8168" i="10" s="1"/>
  <c r="B8169" i="10"/>
  <c r="C8169" i="10" s="1"/>
  <c r="B8170" i="10"/>
  <c r="C8170" i="10" s="1"/>
  <c r="B8171" i="10"/>
  <c r="C8171" i="10" s="1"/>
  <c r="B8172" i="10"/>
  <c r="C8172" i="10" s="1"/>
  <c r="B8173" i="10"/>
  <c r="C8173" i="10" s="1"/>
  <c r="B8174" i="10"/>
  <c r="C8174" i="10" s="1"/>
  <c r="B8175" i="10"/>
  <c r="C8175" i="10" s="1"/>
  <c r="B8176" i="10"/>
  <c r="C8176" i="10" s="1"/>
  <c r="B8177" i="10"/>
  <c r="C8177" i="10" s="1"/>
  <c r="B8178" i="10"/>
  <c r="C8178" i="10" s="1"/>
  <c r="B8179" i="10"/>
  <c r="C8179" i="10" s="1"/>
  <c r="B8180" i="10"/>
  <c r="C8180" i="10" s="1"/>
  <c r="B8181" i="10"/>
  <c r="C8181" i="10" s="1"/>
  <c r="B8182" i="10"/>
  <c r="C8182" i="10" s="1"/>
  <c r="B8183" i="10"/>
  <c r="C8183" i="10" s="1"/>
  <c r="B8184" i="10"/>
  <c r="C8184" i="10" s="1"/>
  <c r="B8185" i="10"/>
  <c r="C8185" i="10" s="1"/>
  <c r="B8186" i="10"/>
  <c r="C8186" i="10" s="1"/>
  <c r="B8187" i="10"/>
  <c r="C8187" i="10" s="1"/>
  <c r="B8188" i="10"/>
  <c r="C8188" i="10" s="1"/>
  <c r="B8189" i="10"/>
  <c r="C8189" i="10" s="1"/>
  <c r="B8190" i="10"/>
  <c r="C8190" i="10" s="1"/>
  <c r="B8191" i="10"/>
  <c r="C8191" i="10" s="1"/>
  <c r="B8192" i="10"/>
  <c r="C8192" i="10" s="1"/>
  <c r="B8193" i="10"/>
  <c r="C8193" i="10" s="1"/>
  <c r="B8194" i="10"/>
  <c r="C8194" i="10" s="1"/>
  <c r="B8195" i="10"/>
  <c r="C8195" i="10" s="1"/>
  <c r="B8196" i="10"/>
  <c r="C8196" i="10" s="1"/>
  <c r="B8197" i="10"/>
  <c r="C8197" i="10" s="1"/>
  <c r="B8198" i="10"/>
  <c r="C8198" i="10" s="1"/>
  <c r="B8199" i="10"/>
  <c r="C8199" i="10" s="1"/>
  <c r="B8200" i="10"/>
  <c r="C8200" i="10" s="1"/>
  <c r="B8201" i="10"/>
  <c r="C8201" i="10" s="1"/>
  <c r="B8202" i="10"/>
  <c r="C8202" i="10" s="1"/>
  <c r="B8203" i="10"/>
  <c r="C8203" i="10" s="1"/>
  <c r="B8204" i="10"/>
  <c r="C8204" i="10" s="1"/>
  <c r="B8205" i="10"/>
  <c r="C8205" i="10" s="1"/>
  <c r="B8206" i="10"/>
  <c r="C8206" i="10" s="1"/>
  <c r="B8207" i="10"/>
  <c r="C8207" i="10" s="1"/>
  <c r="B8208" i="10"/>
  <c r="C8208" i="10" s="1"/>
  <c r="B8209" i="10"/>
  <c r="C8209" i="10" s="1"/>
  <c r="B8210" i="10"/>
  <c r="C8210" i="10" s="1"/>
  <c r="B8211" i="10"/>
  <c r="C8211" i="10" s="1"/>
  <c r="B8212" i="10"/>
  <c r="C8212" i="10" s="1"/>
  <c r="B8213" i="10"/>
  <c r="C8213" i="10" s="1"/>
  <c r="B8214" i="10"/>
  <c r="C8214" i="10" s="1"/>
  <c r="B8215" i="10"/>
  <c r="C8215" i="10" s="1"/>
  <c r="B8216" i="10"/>
  <c r="C8216" i="10" s="1"/>
  <c r="B8217" i="10"/>
  <c r="C8217" i="10" s="1"/>
  <c r="B8218" i="10"/>
  <c r="C8218" i="10" s="1"/>
  <c r="B8219" i="10"/>
  <c r="C8219" i="10" s="1"/>
  <c r="B8220" i="10"/>
  <c r="C8220" i="10" s="1"/>
  <c r="B8221" i="10"/>
  <c r="C8221" i="10" s="1"/>
  <c r="B8222" i="10"/>
  <c r="C8222" i="10" s="1"/>
  <c r="B8223" i="10"/>
  <c r="C8223" i="10" s="1"/>
  <c r="B8224" i="10"/>
  <c r="C8224" i="10" s="1"/>
  <c r="B8225" i="10"/>
  <c r="C8225" i="10" s="1"/>
  <c r="B8226" i="10"/>
  <c r="C8226" i="10" s="1"/>
  <c r="B8227" i="10"/>
  <c r="C8227" i="10" s="1"/>
  <c r="B8228" i="10"/>
  <c r="C8228" i="10" s="1"/>
  <c r="B8229" i="10"/>
  <c r="C8229" i="10" s="1"/>
  <c r="B8230" i="10"/>
  <c r="C8230" i="10" s="1"/>
  <c r="B8231" i="10"/>
  <c r="C8231" i="10" s="1"/>
  <c r="B8232" i="10"/>
  <c r="C8232" i="10" s="1"/>
  <c r="B8233" i="10"/>
  <c r="C8233" i="10" s="1"/>
  <c r="B8234" i="10"/>
  <c r="C8234" i="10" s="1"/>
  <c r="B8235" i="10"/>
  <c r="C8235" i="10" s="1"/>
  <c r="B8236" i="10"/>
  <c r="C8236" i="10" s="1"/>
  <c r="B8237" i="10"/>
  <c r="C8237" i="10" s="1"/>
  <c r="B8238" i="10"/>
  <c r="C8238" i="10" s="1"/>
  <c r="B8239" i="10"/>
  <c r="C8239" i="10" s="1"/>
  <c r="B8240" i="10"/>
  <c r="C8240" i="10" s="1"/>
  <c r="B8241" i="10"/>
  <c r="C8241" i="10" s="1"/>
  <c r="B8242" i="10"/>
  <c r="C8242" i="10" s="1"/>
  <c r="B8243" i="10"/>
  <c r="C8243" i="10" s="1"/>
  <c r="B8244" i="10"/>
  <c r="C8244" i="10" s="1"/>
  <c r="B8245" i="10"/>
  <c r="C8245" i="10" s="1"/>
  <c r="B8246" i="10"/>
  <c r="C8246" i="10" s="1"/>
  <c r="B8247" i="10"/>
  <c r="C8247" i="10" s="1"/>
  <c r="B8248" i="10"/>
  <c r="C8248" i="10" s="1"/>
  <c r="B8249" i="10"/>
  <c r="C8249" i="10" s="1"/>
  <c r="B8250" i="10"/>
  <c r="C8250" i="10" s="1"/>
  <c r="B8251" i="10"/>
  <c r="C8251" i="10" s="1"/>
  <c r="B8252" i="10"/>
  <c r="C8252" i="10" s="1"/>
  <c r="B8253" i="10"/>
  <c r="C8253" i="10" s="1"/>
  <c r="B8254" i="10"/>
  <c r="C8254" i="10" s="1"/>
  <c r="B8255" i="10"/>
  <c r="C8255" i="10" s="1"/>
  <c r="B8256" i="10"/>
  <c r="C8256" i="10" s="1"/>
  <c r="B8257" i="10"/>
  <c r="C8257" i="10" s="1"/>
  <c r="B8258" i="10"/>
  <c r="C8258" i="10" s="1"/>
  <c r="B8259" i="10"/>
  <c r="C8259" i="10" s="1"/>
  <c r="B8260" i="10"/>
  <c r="C8260" i="10" s="1"/>
  <c r="B8261" i="10"/>
  <c r="C8261" i="10" s="1"/>
  <c r="B8262" i="10"/>
  <c r="C8262" i="10" s="1"/>
  <c r="B8263" i="10"/>
  <c r="C8263" i="10" s="1"/>
  <c r="B8264" i="10"/>
  <c r="C8264" i="10" s="1"/>
  <c r="B8265" i="10"/>
  <c r="C8265" i="10" s="1"/>
  <c r="B8266" i="10"/>
  <c r="C8266" i="10" s="1"/>
  <c r="B8267" i="10"/>
  <c r="C8267" i="10" s="1"/>
  <c r="B8268" i="10"/>
  <c r="C8268" i="10" s="1"/>
  <c r="B8269" i="10"/>
  <c r="C8269" i="10" s="1"/>
  <c r="B8270" i="10"/>
  <c r="C8270" i="10" s="1"/>
  <c r="B8271" i="10"/>
  <c r="C8271" i="10" s="1"/>
  <c r="B8272" i="10"/>
  <c r="C8272" i="10" s="1"/>
  <c r="B8273" i="10"/>
  <c r="C8273" i="10" s="1"/>
  <c r="B8274" i="10"/>
  <c r="C8274" i="10" s="1"/>
  <c r="B8275" i="10"/>
  <c r="C8275" i="10" s="1"/>
  <c r="B8276" i="10"/>
  <c r="C8276" i="10" s="1"/>
  <c r="B8277" i="10"/>
  <c r="C8277" i="10" s="1"/>
  <c r="B8278" i="10"/>
  <c r="C8278" i="10" s="1"/>
  <c r="B8279" i="10"/>
  <c r="C8279" i="10" s="1"/>
  <c r="B8280" i="10"/>
  <c r="C8280" i="10" s="1"/>
  <c r="B8281" i="10"/>
  <c r="C8281" i="10" s="1"/>
  <c r="B8282" i="10"/>
  <c r="C8282" i="10" s="1"/>
  <c r="B8283" i="10"/>
  <c r="C8283" i="10" s="1"/>
  <c r="B8284" i="10"/>
  <c r="C8284" i="10" s="1"/>
  <c r="B8285" i="10"/>
  <c r="C8285" i="10" s="1"/>
  <c r="B8286" i="10"/>
  <c r="C8286" i="10" s="1"/>
  <c r="B8287" i="10"/>
  <c r="C8287" i="10" s="1"/>
  <c r="B8288" i="10"/>
  <c r="C8288" i="10" s="1"/>
  <c r="B8289" i="10"/>
  <c r="C8289" i="10" s="1"/>
  <c r="B8290" i="10"/>
  <c r="C8290" i="10" s="1"/>
  <c r="B8291" i="10"/>
  <c r="C8291" i="10" s="1"/>
  <c r="B8292" i="10"/>
  <c r="C8292" i="10" s="1"/>
  <c r="B8293" i="10"/>
  <c r="C8293" i="10" s="1"/>
  <c r="B8294" i="10"/>
  <c r="C8294" i="10" s="1"/>
  <c r="B8295" i="10"/>
  <c r="C8295" i="10" s="1"/>
  <c r="B8296" i="10"/>
  <c r="C8296" i="10" s="1"/>
  <c r="B8297" i="10"/>
  <c r="C8297" i="10" s="1"/>
  <c r="B8298" i="10"/>
  <c r="C8298" i="10" s="1"/>
  <c r="B8299" i="10"/>
  <c r="C8299" i="10" s="1"/>
  <c r="B8300" i="10"/>
  <c r="C8300" i="10" s="1"/>
  <c r="B8301" i="10"/>
  <c r="C8301" i="10" s="1"/>
  <c r="B8302" i="10"/>
  <c r="C8302" i="10" s="1"/>
  <c r="B8303" i="10"/>
  <c r="C8303" i="10" s="1"/>
  <c r="B8304" i="10"/>
  <c r="C8304" i="10" s="1"/>
  <c r="B8305" i="10"/>
  <c r="C8305" i="10" s="1"/>
  <c r="B8306" i="10"/>
  <c r="C8306" i="10" s="1"/>
  <c r="B8307" i="10"/>
  <c r="C8307" i="10" s="1"/>
  <c r="B8308" i="10"/>
  <c r="C8308" i="10" s="1"/>
  <c r="B8309" i="10"/>
  <c r="C8309" i="10" s="1"/>
  <c r="B8310" i="10"/>
  <c r="C8310" i="10" s="1"/>
  <c r="B8311" i="10"/>
  <c r="C8311" i="10" s="1"/>
  <c r="B8312" i="10"/>
  <c r="C8312" i="10" s="1"/>
  <c r="B8313" i="10"/>
  <c r="C8313" i="10" s="1"/>
  <c r="B8314" i="10"/>
  <c r="C8314" i="10" s="1"/>
  <c r="B8315" i="10"/>
  <c r="C8315" i="10" s="1"/>
  <c r="B8316" i="10"/>
  <c r="C8316" i="10" s="1"/>
  <c r="B8317" i="10"/>
  <c r="C8317" i="10" s="1"/>
  <c r="B8318" i="10"/>
  <c r="C8318" i="10" s="1"/>
  <c r="B8319" i="10"/>
  <c r="C8319" i="10" s="1"/>
  <c r="B8320" i="10"/>
  <c r="C8320" i="10" s="1"/>
  <c r="B8321" i="10"/>
  <c r="C8321" i="10" s="1"/>
  <c r="B8322" i="10"/>
  <c r="C8322" i="10" s="1"/>
  <c r="B8323" i="10"/>
  <c r="C8323" i="10" s="1"/>
  <c r="B8324" i="10"/>
  <c r="C8324" i="10" s="1"/>
  <c r="B8325" i="10"/>
  <c r="C8325" i="10" s="1"/>
  <c r="B8326" i="10"/>
  <c r="C8326" i="10" s="1"/>
  <c r="B8327" i="10"/>
  <c r="C8327" i="10" s="1"/>
  <c r="B8328" i="10"/>
  <c r="C8328" i="10" s="1"/>
  <c r="B8329" i="10"/>
  <c r="C8329" i="10" s="1"/>
  <c r="B8330" i="10"/>
  <c r="C8330" i="10" s="1"/>
  <c r="B8331" i="10"/>
  <c r="C8331" i="10" s="1"/>
  <c r="B8332" i="10"/>
  <c r="C8332" i="10" s="1"/>
  <c r="B8333" i="10"/>
  <c r="C8333" i="10" s="1"/>
  <c r="B8334" i="10"/>
  <c r="C8334" i="10" s="1"/>
  <c r="B8335" i="10"/>
  <c r="C8335" i="10" s="1"/>
  <c r="B8336" i="10"/>
  <c r="C8336" i="10" s="1"/>
  <c r="B8337" i="10"/>
  <c r="C8337" i="10" s="1"/>
  <c r="B8338" i="10"/>
  <c r="C8338" i="10" s="1"/>
  <c r="B8339" i="10"/>
  <c r="C8339" i="10" s="1"/>
  <c r="B8340" i="10"/>
  <c r="C8340" i="10" s="1"/>
  <c r="B8341" i="10"/>
  <c r="C8341" i="10" s="1"/>
  <c r="B8342" i="10"/>
  <c r="C8342" i="10" s="1"/>
  <c r="B8343" i="10"/>
  <c r="C8343" i="10" s="1"/>
  <c r="B8344" i="10"/>
  <c r="C8344" i="10" s="1"/>
  <c r="B8345" i="10"/>
  <c r="C8345" i="10" s="1"/>
  <c r="B8346" i="10"/>
  <c r="C8346" i="10" s="1"/>
  <c r="B8347" i="10"/>
  <c r="C8347" i="10" s="1"/>
  <c r="B8348" i="10"/>
  <c r="C8348" i="10" s="1"/>
  <c r="B8349" i="10"/>
  <c r="C8349" i="10" s="1"/>
  <c r="B8350" i="10"/>
  <c r="C8350" i="10" s="1"/>
  <c r="B8351" i="10"/>
  <c r="C8351" i="10" s="1"/>
  <c r="B8352" i="10"/>
  <c r="C8352" i="10" s="1"/>
  <c r="B8353" i="10"/>
  <c r="C8353" i="10" s="1"/>
  <c r="B8354" i="10"/>
  <c r="C8354" i="10" s="1"/>
  <c r="B8355" i="10"/>
  <c r="C8355" i="10" s="1"/>
  <c r="B8356" i="10"/>
  <c r="C8356" i="10" s="1"/>
  <c r="B8357" i="10"/>
  <c r="C8357" i="10" s="1"/>
  <c r="B8358" i="10"/>
  <c r="C8358" i="10" s="1"/>
  <c r="B8359" i="10"/>
  <c r="C8359" i="10" s="1"/>
  <c r="B8360" i="10"/>
  <c r="C8360" i="10" s="1"/>
  <c r="B8361" i="10"/>
  <c r="C8361" i="10" s="1"/>
  <c r="B8362" i="10"/>
  <c r="C8362" i="10" s="1"/>
  <c r="B8363" i="10"/>
  <c r="C8363" i="10" s="1"/>
  <c r="B8364" i="10"/>
  <c r="C8364" i="10" s="1"/>
  <c r="B8365" i="10"/>
  <c r="C8365" i="10" s="1"/>
  <c r="B8366" i="10"/>
  <c r="C8366" i="10" s="1"/>
  <c r="B8367" i="10"/>
  <c r="C8367" i="10" s="1"/>
  <c r="B8368" i="10"/>
  <c r="C8368" i="10" s="1"/>
  <c r="B8369" i="10"/>
  <c r="C8369" i="10" s="1"/>
  <c r="B8370" i="10"/>
  <c r="C8370" i="10"/>
  <c r="B8371" i="10"/>
  <c r="C8371" i="10" s="1"/>
  <c r="B8372" i="10"/>
  <c r="C8372" i="10" s="1"/>
  <c r="B8373" i="10"/>
  <c r="C8373" i="10" s="1"/>
  <c r="B8374" i="10"/>
  <c r="C8374" i="10" s="1"/>
  <c r="B8375" i="10"/>
  <c r="C8375" i="10" s="1"/>
  <c r="B8376" i="10"/>
  <c r="C8376" i="10" s="1"/>
  <c r="B8377" i="10"/>
  <c r="C8377" i="10" s="1"/>
  <c r="B8378" i="10"/>
  <c r="C8378" i="10" s="1"/>
  <c r="B8379" i="10"/>
  <c r="C8379" i="10" s="1"/>
  <c r="B8380" i="10"/>
  <c r="C8380" i="10" s="1"/>
  <c r="B8381" i="10"/>
  <c r="C8381" i="10" s="1"/>
  <c r="B8382" i="10"/>
  <c r="C8382" i="10" s="1"/>
  <c r="B8383" i="10"/>
  <c r="C8383" i="10" s="1"/>
  <c r="B8384" i="10"/>
  <c r="C8384" i="10" s="1"/>
  <c r="B8385" i="10"/>
  <c r="C8385" i="10" s="1"/>
  <c r="B8386" i="10"/>
  <c r="C8386" i="10" s="1"/>
  <c r="B8387" i="10"/>
  <c r="C8387" i="10" s="1"/>
  <c r="B8388" i="10"/>
  <c r="C8388" i="10" s="1"/>
  <c r="B8389" i="10"/>
  <c r="C8389" i="10" s="1"/>
  <c r="B8390" i="10"/>
  <c r="C8390" i="10" s="1"/>
  <c r="B8391" i="10"/>
  <c r="C8391" i="10" s="1"/>
  <c r="B8392" i="10"/>
  <c r="C8392" i="10" s="1"/>
  <c r="E8398" i="10"/>
  <c r="B8032" i="10"/>
  <c r="C8032" i="10" s="1"/>
  <c r="B8031" i="10"/>
  <c r="C8031" i="10" s="1"/>
  <c r="B8030" i="10"/>
  <c r="C8030" i="10" s="1"/>
  <c r="B8029" i="10"/>
  <c r="C8029" i="10" s="1"/>
  <c r="B8028" i="10"/>
  <c r="C8028" i="10" s="1"/>
  <c r="B7670" i="10"/>
  <c r="C7670" i="10" s="1"/>
  <c r="B7671" i="10"/>
  <c r="C7671" i="10" s="1"/>
  <c r="B7672" i="10"/>
  <c r="C7672" i="10" s="1"/>
  <c r="B7673" i="10"/>
  <c r="C7673" i="10" s="1"/>
  <c r="B7674" i="10"/>
  <c r="C7674" i="10" s="1"/>
  <c r="B7675" i="10"/>
  <c r="C7675" i="10" s="1"/>
  <c r="B7676" i="10"/>
  <c r="C7676" i="10" s="1"/>
  <c r="B7677" i="10"/>
  <c r="C7677" i="10" s="1"/>
  <c r="B7678" i="10"/>
  <c r="C7678" i="10" s="1"/>
  <c r="B7679" i="10"/>
  <c r="C7679" i="10" s="1"/>
  <c r="B7680" i="10"/>
  <c r="C7680" i="10" s="1"/>
  <c r="B7681" i="10"/>
  <c r="C7681" i="10" s="1"/>
  <c r="B7682" i="10"/>
  <c r="C7682" i="10" s="1"/>
  <c r="B7683" i="10"/>
  <c r="C7683" i="10" s="1"/>
  <c r="B7684" i="10"/>
  <c r="C7684" i="10" s="1"/>
  <c r="B7685" i="10"/>
  <c r="C7685" i="10" s="1"/>
  <c r="B7686" i="10"/>
  <c r="C7686" i="10" s="1"/>
  <c r="B7687" i="10"/>
  <c r="C7687" i="10" s="1"/>
  <c r="B7688" i="10"/>
  <c r="C7688" i="10" s="1"/>
  <c r="B7689" i="10"/>
  <c r="C7689" i="10" s="1"/>
  <c r="B7690" i="10"/>
  <c r="C7690" i="10" s="1"/>
  <c r="B7691" i="10"/>
  <c r="C7691" i="10" s="1"/>
  <c r="B7692" i="10"/>
  <c r="C7692" i="10" s="1"/>
  <c r="B7693" i="10"/>
  <c r="C7693" i="10" s="1"/>
  <c r="B7694" i="10"/>
  <c r="C7694" i="10" s="1"/>
  <c r="B7695" i="10"/>
  <c r="C7695" i="10" s="1"/>
  <c r="B7696" i="10"/>
  <c r="C7696" i="10" s="1"/>
  <c r="B7697" i="10"/>
  <c r="C7697" i="10" s="1"/>
  <c r="B7698" i="10"/>
  <c r="C7698" i="10" s="1"/>
  <c r="B7699" i="10"/>
  <c r="C7699" i="10" s="1"/>
  <c r="B7700" i="10"/>
  <c r="C7700" i="10" s="1"/>
  <c r="B7701" i="10"/>
  <c r="C7701" i="10" s="1"/>
  <c r="B7702" i="10"/>
  <c r="C7702" i="10" s="1"/>
  <c r="B7703" i="10"/>
  <c r="C7703" i="10" s="1"/>
  <c r="B7704" i="10"/>
  <c r="C7704" i="10" s="1"/>
  <c r="B7705" i="10"/>
  <c r="C7705" i="10" s="1"/>
  <c r="B7706" i="10"/>
  <c r="C7706" i="10" s="1"/>
  <c r="B7707" i="10"/>
  <c r="C7707" i="10" s="1"/>
  <c r="B7708" i="10"/>
  <c r="C7708" i="10" s="1"/>
  <c r="B7709" i="10"/>
  <c r="C7709" i="10" s="1"/>
  <c r="B7710" i="10"/>
  <c r="C7710" i="10" s="1"/>
  <c r="B7711" i="10"/>
  <c r="C7711" i="10" s="1"/>
  <c r="B7712" i="10"/>
  <c r="C7712" i="10" s="1"/>
  <c r="B7713" i="10"/>
  <c r="C7713" i="10" s="1"/>
  <c r="B7714" i="10"/>
  <c r="C7714" i="10" s="1"/>
  <c r="B7715" i="10"/>
  <c r="C7715" i="10" s="1"/>
  <c r="B7716" i="10"/>
  <c r="C7716" i="10" s="1"/>
  <c r="B7717" i="10"/>
  <c r="C7717" i="10" s="1"/>
  <c r="B7718" i="10"/>
  <c r="C7718" i="10" s="1"/>
  <c r="B7719" i="10"/>
  <c r="C7719" i="10" s="1"/>
  <c r="B7720" i="10"/>
  <c r="C7720" i="10" s="1"/>
  <c r="B7721" i="10"/>
  <c r="C7721" i="10" s="1"/>
  <c r="B7722" i="10"/>
  <c r="C7722" i="10" s="1"/>
  <c r="B7723" i="10"/>
  <c r="C7723" i="10" s="1"/>
  <c r="B7724" i="10"/>
  <c r="C7724" i="10" s="1"/>
  <c r="B7725" i="10"/>
  <c r="C7725" i="10" s="1"/>
  <c r="B7726" i="10"/>
  <c r="C7726" i="10" s="1"/>
  <c r="B7727" i="10"/>
  <c r="C7727" i="10" s="1"/>
  <c r="B7728" i="10"/>
  <c r="C7728" i="10" s="1"/>
  <c r="B7729" i="10"/>
  <c r="C7729" i="10" s="1"/>
  <c r="B7730" i="10"/>
  <c r="C7730" i="10" s="1"/>
  <c r="B7731" i="10"/>
  <c r="C7731" i="10" s="1"/>
  <c r="B7732" i="10"/>
  <c r="C7732" i="10" s="1"/>
  <c r="B7733" i="10"/>
  <c r="C7733" i="10" s="1"/>
  <c r="B7734" i="10"/>
  <c r="C7734" i="10" s="1"/>
  <c r="B7735" i="10"/>
  <c r="C7735" i="10" s="1"/>
  <c r="B7736" i="10"/>
  <c r="C7736" i="10" s="1"/>
  <c r="B7737" i="10"/>
  <c r="C7737" i="10" s="1"/>
  <c r="B7738" i="10"/>
  <c r="C7738" i="10" s="1"/>
  <c r="B7739" i="10"/>
  <c r="C7739" i="10" s="1"/>
  <c r="B7740" i="10"/>
  <c r="C7740" i="10" s="1"/>
  <c r="B7741" i="10"/>
  <c r="C7741" i="10" s="1"/>
  <c r="B7742" i="10"/>
  <c r="C7742" i="10" s="1"/>
  <c r="B7743" i="10"/>
  <c r="C7743" i="10" s="1"/>
  <c r="B7744" i="10"/>
  <c r="C7744" i="10" s="1"/>
  <c r="B7745" i="10"/>
  <c r="C7745" i="10" s="1"/>
  <c r="B7746" i="10"/>
  <c r="C7746" i="10" s="1"/>
  <c r="B7747" i="10"/>
  <c r="C7747" i="10" s="1"/>
  <c r="B7748" i="10"/>
  <c r="C7748" i="10" s="1"/>
  <c r="B7749" i="10"/>
  <c r="C7749" i="10" s="1"/>
  <c r="B7750" i="10"/>
  <c r="C7750" i="10" s="1"/>
  <c r="B7751" i="10"/>
  <c r="C7751" i="10" s="1"/>
  <c r="B7752" i="10"/>
  <c r="C7752" i="10" s="1"/>
  <c r="B7753" i="10"/>
  <c r="C7753" i="10" s="1"/>
  <c r="B7754" i="10"/>
  <c r="C7754" i="10" s="1"/>
  <c r="B7755" i="10"/>
  <c r="C7755" i="10" s="1"/>
  <c r="B7756" i="10"/>
  <c r="C7756" i="10" s="1"/>
  <c r="B7757" i="10"/>
  <c r="C7757" i="10" s="1"/>
  <c r="B7758" i="10"/>
  <c r="C7758" i="10" s="1"/>
  <c r="B7759" i="10"/>
  <c r="C7759" i="10" s="1"/>
  <c r="B7760" i="10"/>
  <c r="C7760" i="10" s="1"/>
  <c r="B7761" i="10"/>
  <c r="C7761" i="10" s="1"/>
  <c r="B7762" i="10"/>
  <c r="C7762" i="10" s="1"/>
  <c r="B7763" i="10"/>
  <c r="C7763" i="10" s="1"/>
  <c r="B7764" i="10"/>
  <c r="C7764" i="10" s="1"/>
  <c r="B7765" i="10"/>
  <c r="C7765" i="10" s="1"/>
  <c r="B7766" i="10"/>
  <c r="C7766" i="10" s="1"/>
  <c r="B7767" i="10"/>
  <c r="C7767" i="10" s="1"/>
  <c r="B7768" i="10"/>
  <c r="C7768" i="10" s="1"/>
  <c r="B7769" i="10"/>
  <c r="C7769" i="10" s="1"/>
  <c r="B7770" i="10"/>
  <c r="C7770" i="10" s="1"/>
  <c r="B7771" i="10"/>
  <c r="C7771" i="10" s="1"/>
  <c r="B7772" i="10"/>
  <c r="C7772" i="10" s="1"/>
  <c r="B7773" i="10"/>
  <c r="C7773" i="10" s="1"/>
  <c r="B7774" i="10"/>
  <c r="C7774" i="10" s="1"/>
  <c r="B7775" i="10"/>
  <c r="C7775" i="10" s="1"/>
  <c r="B7776" i="10"/>
  <c r="C7776" i="10" s="1"/>
  <c r="B7777" i="10"/>
  <c r="C7777" i="10" s="1"/>
  <c r="B7778" i="10"/>
  <c r="C7778" i="10" s="1"/>
  <c r="B7779" i="10"/>
  <c r="C7779" i="10" s="1"/>
  <c r="B7780" i="10"/>
  <c r="C7780" i="10" s="1"/>
  <c r="B7781" i="10"/>
  <c r="C7781" i="10" s="1"/>
  <c r="B7782" i="10"/>
  <c r="C7782" i="10" s="1"/>
  <c r="B7783" i="10"/>
  <c r="C7783" i="10" s="1"/>
  <c r="B7784" i="10"/>
  <c r="C7784" i="10" s="1"/>
  <c r="B7785" i="10"/>
  <c r="C7785" i="10" s="1"/>
  <c r="B7786" i="10"/>
  <c r="C7786" i="10" s="1"/>
  <c r="B7787" i="10"/>
  <c r="C7787" i="10" s="1"/>
  <c r="B7788" i="10"/>
  <c r="C7788" i="10" s="1"/>
  <c r="B7789" i="10"/>
  <c r="C7789" i="10" s="1"/>
  <c r="B7790" i="10"/>
  <c r="C7790" i="10" s="1"/>
  <c r="B7791" i="10"/>
  <c r="C7791" i="10" s="1"/>
  <c r="B7792" i="10"/>
  <c r="C7792" i="10" s="1"/>
  <c r="B7793" i="10"/>
  <c r="C7793" i="10" s="1"/>
  <c r="B7794" i="10"/>
  <c r="C7794" i="10" s="1"/>
  <c r="B7795" i="10"/>
  <c r="C7795" i="10" s="1"/>
  <c r="B7796" i="10"/>
  <c r="C7796" i="10" s="1"/>
  <c r="B7797" i="10"/>
  <c r="C7797" i="10" s="1"/>
  <c r="B7798" i="10"/>
  <c r="C7798" i="10" s="1"/>
  <c r="B7799" i="10"/>
  <c r="C7799" i="10" s="1"/>
  <c r="B7800" i="10"/>
  <c r="C7800" i="10" s="1"/>
  <c r="B7801" i="10"/>
  <c r="C7801" i="10" s="1"/>
  <c r="B7802" i="10"/>
  <c r="C7802" i="10" s="1"/>
  <c r="B7803" i="10"/>
  <c r="C7803" i="10" s="1"/>
  <c r="B7804" i="10"/>
  <c r="C7804" i="10" s="1"/>
  <c r="B7805" i="10"/>
  <c r="C7805" i="10" s="1"/>
  <c r="B7806" i="10"/>
  <c r="C7806" i="10" s="1"/>
  <c r="B7807" i="10"/>
  <c r="C7807" i="10" s="1"/>
  <c r="B7808" i="10"/>
  <c r="C7808" i="10" s="1"/>
  <c r="B7809" i="10"/>
  <c r="C7809" i="10" s="1"/>
  <c r="B7810" i="10"/>
  <c r="C7810" i="10" s="1"/>
  <c r="B7811" i="10"/>
  <c r="C7811" i="10" s="1"/>
  <c r="B7812" i="10"/>
  <c r="C7812" i="10" s="1"/>
  <c r="B7813" i="10"/>
  <c r="C7813" i="10" s="1"/>
  <c r="B7814" i="10"/>
  <c r="C7814" i="10" s="1"/>
  <c r="B7815" i="10"/>
  <c r="C7815" i="10" s="1"/>
  <c r="B7816" i="10"/>
  <c r="C7816" i="10" s="1"/>
  <c r="B7817" i="10"/>
  <c r="C7817" i="10" s="1"/>
  <c r="B7818" i="10"/>
  <c r="C7818" i="10" s="1"/>
  <c r="B7819" i="10"/>
  <c r="C7819" i="10" s="1"/>
  <c r="B7820" i="10"/>
  <c r="C7820" i="10" s="1"/>
  <c r="B7821" i="10"/>
  <c r="C7821" i="10" s="1"/>
  <c r="B7822" i="10"/>
  <c r="C7822" i="10" s="1"/>
  <c r="B7823" i="10"/>
  <c r="C7823" i="10" s="1"/>
  <c r="B7824" i="10"/>
  <c r="C7824" i="10" s="1"/>
  <c r="B7825" i="10"/>
  <c r="C7825" i="10" s="1"/>
  <c r="B7826" i="10"/>
  <c r="C7826" i="10" s="1"/>
  <c r="B7827" i="10"/>
  <c r="C7827" i="10" s="1"/>
  <c r="B7828" i="10"/>
  <c r="C7828" i="10" s="1"/>
  <c r="B7829" i="10"/>
  <c r="C7829" i="10" s="1"/>
  <c r="B7830" i="10"/>
  <c r="C7830" i="10" s="1"/>
  <c r="B7831" i="10"/>
  <c r="C7831" i="10" s="1"/>
  <c r="B7832" i="10"/>
  <c r="C7832" i="10" s="1"/>
  <c r="B7833" i="10"/>
  <c r="C7833" i="10" s="1"/>
  <c r="B7834" i="10"/>
  <c r="C7834" i="10" s="1"/>
  <c r="B7835" i="10"/>
  <c r="C7835" i="10" s="1"/>
  <c r="B7836" i="10"/>
  <c r="C7836" i="10" s="1"/>
  <c r="B7837" i="10"/>
  <c r="C7837" i="10" s="1"/>
  <c r="B7838" i="10"/>
  <c r="C7838" i="10" s="1"/>
  <c r="B7839" i="10"/>
  <c r="C7839" i="10" s="1"/>
  <c r="B7840" i="10"/>
  <c r="C7840" i="10" s="1"/>
  <c r="B7841" i="10"/>
  <c r="C7841" i="10" s="1"/>
  <c r="B7842" i="10"/>
  <c r="C7842" i="10" s="1"/>
  <c r="B7843" i="10"/>
  <c r="C7843" i="10" s="1"/>
  <c r="B7844" i="10"/>
  <c r="C7844" i="10" s="1"/>
  <c r="B7845" i="10"/>
  <c r="C7845" i="10" s="1"/>
  <c r="B7846" i="10"/>
  <c r="C7846" i="10" s="1"/>
  <c r="B7847" i="10"/>
  <c r="C7847" i="10" s="1"/>
  <c r="B7848" i="10"/>
  <c r="C7848" i="10" s="1"/>
  <c r="B7849" i="10"/>
  <c r="C7849" i="10" s="1"/>
  <c r="B7850" i="10"/>
  <c r="C7850" i="10" s="1"/>
  <c r="B7851" i="10"/>
  <c r="C7851" i="10" s="1"/>
  <c r="B7852" i="10"/>
  <c r="C7852" i="10" s="1"/>
  <c r="B7853" i="10"/>
  <c r="C7853" i="10" s="1"/>
  <c r="B7854" i="10"/>
  <c r="C7854" i="10" s="1"/>
  <c r="B7855" i="10"/>
  <c r="C7855" i="10" s="1"/>
  <c r="B7856" i="10"/>
  <c r="C7856" i="10" s="1"/>
  <c r="B7857" i="10"/>
  <c r="C7857" i="10" s="1"/>
  <c r="B7858" i="10"/>
  <c r="C7858" i="10" s="1"/>
  <c r="B7859" i="10"/>
  <c r="C7859" i="10" s="1"/>
  <c r="B7860" i="10"/>
  <c r="C7860" i="10" s="1"/>
  <c r="B7861" i="10"/>
  <c r="C7861" i="10" s="1"/>
  <c r="B7862" i="10"/>
  <c r="C7862" i="10" s="1"/>
  <c r="B7863" i="10"/>
  <c r="C7863" i="10" s="1"/>
  <c r="B7864" i="10"/>
  <c r="C7864" i="10" s="1"/>
  <c r="B7865" i="10"/>
  <c r="C7865" i="10" s="1"/>
  <c r="B7866" i="10"/>
  <c r="C7866" i="10" s="1"/>
  <c r="B7867" i="10"/>
  <c r="C7867" i="10" s="1"/>
  <c r="B7868" i="10"/>
  <c r="C7868" i="10" s="1"/>
  <c r="B7869" i="10"/>
  <c r="C7869" i="10" s="1"/>
  <c r="B7870" i="10"/>
  <c r="C7870" i="10" s="1"/>
  <c r="B7871" i="10"/>
  <c r="C7871" i="10" s="1"/>
  <c r="B7872" i="10"/>
  <c r="C7872" i="10" s="1"/>
  <c r="B7873" i="10"/>
  <c r="C7873" i="10" s="1"/>
  <c r="B7874" i="10"/>
  <c r="C7874" i="10" s="1"/>
  <c r="B7875" i="10"/>
  <c r="C7875" i="10" s="1"/>
  <c r="B7876" i="10"/>
  <c r="C7876" i="10" s="1"/>
  <c r="B7877" i="10"/>
  <c r="C7877" i="10" s="1"/>
  <c r="B7878" i="10"/>
  <c r="C7878" i="10" s="1"/>
  <c r="B7879" i="10"/>
  <c r="C7879" i="10" s="1"/>
  <c r="B7880" i="10"/>
  <c r="C7880" i="10" s="1"/>
  <c r="B7881" i="10"/>
  <c r="C7881" i="10" s="1"/>
  <c r="B7882" i="10"/>
  <c r="C7882" i="10" s="1"/>
  <c r="B7883" i="10"/>
  <c r="C7883" i="10" s="1"/>
  <c r="B7884" i="10"/>
  <c r="C7884" i="10" s="1"/>
  <c r="B7885" i="10"/>
  <c r="C7885" i="10" s="1"/>
  <c r="B7886" i="10"/>
  <c r="C7886" i="10" s="1"/>
  <c r="B7887" i="10"/>
  <c r="C7887" i="10" s="1"/>
  <c r="B7888" i="10"/>
  <c r="C7888" i="10" s="1"/>
  <c r="B7889" i="10"/>
  <c r="C7889" i="10" s="1"/>
  <c r="B7890" i="10"/>
  <c r="C7890" i="10" s="1"/>
  <c r="B7891" i="10"/>
  <c r="C7891" i="10" s="1"/>
  <c r="B7892" i="10"/>
  <c r="C7892" i="10" s="1"/>
  <c r="B7893" i="10"/>
  <c r="C7893" i="10" s="1"/>
  <c r="B7894" i="10"/>
  <c r="C7894" i="10" s="1"/>
  <c r="B7895" i="10"/>
  <c r="C7895" i="10" s="1"/>
  <c r="B7896" i="10"/>
  <c r="C7896" i="10" s="1"/>
  <c r="B7897" i="10"/>
  <c r="C7897" i="10" s="1"/>
  <c r="B7898" i="10"/>
  <c r="C7898" i="10" s="1"/>
  <c r="B7899" i="10"/>
  <c r="C7899" i="10" s="1"/>
  <c r="B7900" i="10"/>
  <c r="C7900" i="10" s="1"/>
  <c r="B7901" i="10"/>
  <c r="C7901" i="10" s="1"/>
  <c r="B7902" i="10"/>
  <c r="C7902" i="10" s="1"/>
  <c r="B7903" i="10"/>
  <c r="C7903" i="10" s="1"/>
  <c r="B7904" i="10"/>
  <c r="C7904" i="10" s="1"/>
  <c r="B7905" i="10"/>
  <c r="C7905" i="10" s="1"/>
  <c r="B7906" i="10"/>
  <c r="C7906" i="10" s="1"/>
  <c r="B7907" i="10"/>
  <c r="C7907" i="10" s="1"/>
  <c r="B7908" i="10"/>
  <c r="C7908" i="10" s="1"/>
  <c r="B7909" i="10"/>
  <c r="C7909" i="10" s="1"/>
  <c r="B7910" i="10"/>
  <c r="C7910" i="10" s="1"/>
  <c r="B7911" i="10"/>
  <c r="C7911" i="10" s="1"/>
  <c r="B7912" i="10"/>
  <c r="C7912" i="10" s="1"/>
  <c r="B7913" i="10"/>
  <c r="C7913" i="10" s="1"/>
  <c r="B7914" i="10"/>
  <c r="C7914" i="10" s="1"/>
  <c r="B7915" i="10"/>
  <c r="C7915" i="10" s="1"/>
  <c r="B7916" i="10"/>
  <c r="C7916" i="10" s="1"/>
  <c r="B7917" i="10"/>
  <c r="C7917" i="10" s="1"/>
  <c r="B7918" i="10"/>
  <c r="C7918" i="10" s="1"/>
  <c r="B7919" i="10"/>
  <c r="C7919" i="10" s="1"/>
  <c r="B7920" i="10"/>
  <c r="C7920" i="10" s="1"/>
  <c r="B7921" i="10"/>
  <c r="C7921" i="10" s="1"/>
  <c r="B7922" i="10"/>
  <c r="C7922" i="10" s="1"/>
  <c r="B7923" i="10"/>
  <c r="C7923" i="10" s="1"/>
  <c r="B7924" i="10"/>
  <c r="C7924" i="10" s="1"/>
  <c r="B7925" i="10"/>
  <c r="C7925" i="10" s="1"/>
  <c r="B7926" i="10"/>
  <c r="C7926" i="10" s="1"/>
  <c r="B7927" i="10"/>
  <c r="C7927" i="10" s="1"/>
  <c r="B7928" i="10"/>
  <c r="C7928" i="10" s="1"/>
  <c r="B7929" i="10"/>
  <c r="C7929" i="10" s="1"/>
  <c r="B7930" i="10"/>
  <c r="C7930" i="10" s="1"/>
  <c r="B7931" i="10"/>
  <c r="C7931" i="10" s="1"/>
  <c r="B7932" i="10"/>
  <c r="C7932" i="10" s="1"/>
  <c r="B7933" i="10"/>
  <c r="C7933" i="10" s="1"/>
  <c r="B7934" i="10"/>
  <c r="C7934" i="10" s="1"/>
  <c r="B7935" i="10"/>
  <c r="C7935" i="10" s="1"/>
  <c r="B7936" i="10"/>
  <c r="C7936" i="10" s="1"/>
  <c r="B7937" i="10"/>
  <c r="C7937" i="10" s="1"/>
  <c r="B7938" i="10"/>
  <c r="C7938" i="10" s="1"/>
  <c r="B7939" i="10"/>
  <c r="C7939" i="10" s="1"/>
  <c r="B7940" i="10"/>
  <c r="C7940" i="10" s="1"/>
  <c r="B7941" i="10"/>
  <c r="C7941" i="10" s="1"/>
  <c r="B7942" i="10"/>
  <c r="C7942" i="10" s="1"/>
  <c r="B7943" i="10"/>
  <c r="C7943" i="10" s="1"/>
  <c r="B7944" i="10"/>
  <c r="C7944" i="10" s="1"/>
  <c r="B7945" i="10"/>
  <c r="C7945" i="10" s="1"/>
  <c r="B7946" i="10"/>
  <c r="C7946" i="10" s="1"/>
  <c r="B7947" i="10"/>
  <c r="C7947" i="10" s="1"/>
  <c r="B7948" i="10"/>
  <c r="C7948" i="10" s="1"/>
  <c r="B7949" i="10"/>
  <c r="C7949" i="10" s="1"/>
  <c r="B7950" i="10"/>
  <c r="C7950" i="10" s="1"/>
  <c r="B7951" i="10"/>
  <c r="C7951" i="10" s="1"/>
  <c r="B7952" i="10"/>
  <c r="C7952" i="10" s="1"/>
  <c r="B7953" i="10"/>
  <c r="C7953" i="10" s="1"/>
  <c r="B7954" i="10"/>
  <c r="C7954" i="10" s="1"/>
  <c r="B7955" i="10"/>
  <c r="C7955" i="10" s="1"/>
  <c r="B7956" i="10"/>
  <c r="C7956" i="10" s="1"/>
  <c r="B7957" i="10"/>
  <c r="C7957" i="10" s="1"/>
  <c r="B7958" i="10"/>
  <c r="C7958" i="10" s="1"/>
  <c r="B7959" i="10"/>
  <c r="C7959" i="10" s="1"/>
  <c r="B7960" i="10"/>
  <c r="C7960" i="10" s="1"/>
  <c r="B7961" i="10"/>
  <c r="C7961" i="10" s="1"/>
  <c r="B7962" i="10"/>
  <c r="C7962" i="10" s="1"/>
  <c r="B7963" i="10"/>
  <c r="C7963" i="10" s="1"/>
  <c r="B7964" i="10"/>
  <c r="C7964" i="10" s="1"/>
  <c r="B7965" i="10"/>
  <c r="C7965" i="10" s="1"/>
  <c r="B7966" i="10"/>
  <c r="C7966" i="10" s="1"/>
  <c r="B7967" i="10"/>
  <c r="C7967" i="10" s="1"/>
  <c r="B7968" i="10"/>
  <c r="C7968" i="10" s="1"/>
  <c r="B7969" i="10"/>
  <c r="C7969" i="10" s="1"/>
  <c r="B7970" i="10"/>
  <c r="C7970" i="10" s="1"/>
  <c r="B7971" i="10"/>
  <c r="C7971" i="10" s="1"/>
  <c r="B7972" i="10"/>
  <c r="C7972" i="10" s="1"/>
  <c r="B7973" i="10"/>
  <c r="C7973" i="10" s="1"/>
  <c r="B7974" i="10"/>
  <c r="C7974" i="10" s="1"/>
  <c r="B7975" i="10"/>
  <c r="C7975" i="10" s="1"/>
  <c r="B7976" i="10"/>
  <c r="C7976" i="10" s="1"/>
  <c r="B7977" i="10"/>
  <c r="C7977" i="10" s="1"/>
  <c r="B7978" i="10"/>
  <c r="C7978" i="10" s="1"/>
  <c r="B7979" i="10"/>
  <c r="C7979" i="10" s="1"/>
  <c r="B7980" i="10"/>
  <c r="C7980" i="10" s="1"/>
  <c r="B7981" i="10"/>
  <c r="C7981" i="10" s="1"/>
  <c r="B7982" i="10"/>
  <c r="C7982" i="10" s="1"/>
  <c r="B7983" i="10"/>
  <c r="C7983" i="10" s="1"/>
  <c r="B7984" i="10"/>
  <c r="C7984" i="10" s="1"/>
  <c r="B7985" i="10"/>
  <c r="C7985" i="10" s="1"/>
  <c r="B7986" i="10"/>
  <c r="C7986" i="10" s="1"/>
  <c r="B7987" i="10"/>
  <c r="C7987" i="10" s="1"/>
  <c r="B7988" i="10"/>
  <c r="C7988" i="10" s="1"/>
  <c r="B7989" i="10"/>
  <c r="C7989" i="10" s="1"/>
  <c r="B7990" i="10"/>
  <c r="C7990" i="10" s="1"/>
  <c r="B7991" i="10"/>
  <c r="C7991" i="10" s="1"/>
  <c r="B7992" i="10"/>
  <c r="C7992" i="10" s="1"/>
  <c r="B7993" i="10"/>
  <c r="C7993" i="10" s="1"/>
  <c r="B7994" i="10"/>
  <c r="C7994" i="10" s="1"/>
  <c r="B7995" i="10"/>
  <c r="C7995" i="10" s="1"/>
  <c r="B7996" i="10"/>
  <c r="C7996" i="10" s="1"/>
  <c r="B7997" i="10"/>
  <c r="C7997" i="10" s="1"/>
  <c r="B7998" i="10"/>
  <c r="C7998" i="10" s="1"/>
  <c r="B7999" i="10"/>
  <c r="C7999" i="10" s="1"/>
  <c r="B8000" i="10"/>
  <c r="C8000" i="10" s="1"/>
  <c r="B8001" i="10"/>
  <c r="C8001" i="10" s="1"/>
  <c r="B8002" i="10"/>
  <c r="C8002" i="10" s="1"/>
  <c r="B8003" i="10"/>
  <c r="C8003" i="10" s="1"/>
  <c r="B8004" i="10"/>
  <c r="C8004" i="10" s="1"/>
  <c r="B8005" i="10"/>
  <c r="C8005" i="10" s="1"/>
  <c r="B8006" i="10"/>
  <c r="C8006" i="10" s="1"/>
  <c r="B8007" i="10"/>
  <c r="C8007" i="10" s="1"/>
  <c r="B8008" i="10"/>
  <c r="C8008" i="10" s="1"/>
  <c r="B8009" i="10"/>
  <c r="C8009" i="10" s="1"/>
  <c r="B8010" i="10"/>
  <c r="C8010" i="10" s="1"/>
  <c r="B8011" i="10"/>
  <c r="C8011" i="10" s="1"/>
  <c r="B8012" i="10"/>
  <c r="C8012" i="10" s="1"/>
  <c r="B8013" i="10"/>
  <c r="C8013" i="10" s="1"/>
  <c r="B8014" i="10"/>
  <c r="C8014" i="10" s="1"/>
  <c r="B8015" i="10"/>
  <c r="C8015" i="10" s="1"/>
  <c r="B8016" i="10"/>
  <c r="C8016" i="10" s="1"/>
  <c r="B8017" i="10"/>
  <c r="C8017" i="10" s="1"/>
  <c r="B8018" i="10"/>
  <c r="C8018" i="10" s="1"/>
  <c r="B8019" i="10"/>
  <c r="C8019" i="10" s="1"/>
  <c r="B8020" i="10"/>
  <c r="C8020" i="10" s="1"/>
  <c r="B8021" i="10"/>
  <c r="C8021" i="10" s="1"/>
  <c r="B8022" i="10"/>
  <c r="C8022" i="10" s="1"/>
  <c r="B8023" i="10"/>
  <c r="C8023" i="10" s="1"/>
  <c r="B8024" i="10"/>
  <c r="C8024" i="10" s="1"/>
  <c r="B8025" i="10"/>
  <c r="C8025" i="10" s="1"/>
  <c r="B8026" i="10"/>
  <c r="C8026" i="10" s="1"/>
  <c r="B8027" i="10"/>
  <c r="C8027" i="10" s="1"/>
  <c r="E8033" i="10"/>
  <c r="B7663" i="10"/>
  <c r="C7663" i="10" s="1"/>
  <c r="B7664" i="10"/>
  <c r="C7664" i="10" s="1"/>
  <c r="B7665" i="10"/>
  <c r="C7665" i="10" s="1"/>
  <c r="B7666" i="10"/>
  <c r="C7666" i="10" s="1"/>
  <c r="B7667" i="10"/>
  <c r="C7667" i="10" s="1"/>
  <c r="B7305" i="10"/>
  <c r="C7305" i="10" s="1"/>
  <c r="B7306" i="10"/>
  <c r="C7306" i="10" s="1"/>
  <c r="B7307" i="10"/>
  <c r="C7307" i="10" s="1"/>
  <c r="B7308" i="10"/>
  <c r="C7308" i="10" s="1"/>
  <c r="B7309" i="10"/>
  <c r="C7309" i="10" s="1"/>
  <c r="B7310" i="10"/>
  <c r="C7310" i="10" s="1"/>
  <c r="B7311" i="10"/>
  <c r="C7311" i="10" s="1"/>
  <c r="B7312" i="10"/>
  <c r="C7312" i="10" s="1"/>
  <c r="B7313" i="10"/>
  <c r="C7313" i="10" s="1"/>
  <c r="B7314" i="10"/>
  <c r="C7314" i="10" s="1"/>
  <c r="B7315" i="10"/>
  <c r="C7315" i="10" s="1"/>
  <c r="B7316" i="10"/>
  <c r="C7316" i="10" s="1"/>
  <c r="B7317" i="10"/>
  <c r="C7317" i="10" s="1"/>
  <c r="B7318" i="10"/>
  <c r="C7318" i="10" s="1"/>
  <c r="B7319" i="10"/>
  <c r="C7319" i="10" s="1"/>
  <c r="B7320" i="10"/>
  <c r="C7320" i="10" s="1"/>
  <c r="B7321" i="10"/>
  <c r="C7321" i="10" s="1"/>
  <c r="B7322" i="10"/>
  <c r="C7322" i="10" s="1"/>
  <c r="B7323" i="10"/>
  <c r="C7323" i="10" s="1"/>
  <c r="B7324" i="10"/>
  <c r="C7324" i="10" s="1"/>
  <c r="B7325" i="10"/>
  <c r="C7325" i="10" s="1"/>
  <c r="B7326" i="10"/>
  <c r="C7326" i="10" s="1"/>
  <c r="B7327" i="10"/>
  <c r="C7327" i="10" s="1"/>
  <c r="B7328" i="10"/>
  <c r="C7328" i="10" s="1"/>
  <c r="B7329" i="10"/>
  <c r="C7329" i="10" s="1"/>
  <c r="B7330" i="10"/>
  <c r="C7330" i="10" s="1"/>
  <c r="B7331" i="10"/>
  <c r="C7331" i="10" s="1"/>
  <c r="B7332" i="10"/>
  <c r="C7332" i="10" s="1"/>
  <c r="B7333" i="10"/>
  <c r="C7333" i="10" s="1"/>
  <c r="B7334" i="10"/>
  <c r="C7334" i="10" s="1"/>
  <c r="B7335" i="10"/>
  <c r="C7335" i="10" s="1"/>
  <c r="B7336" i="10"/>
  <c r="C7336" i="10" s="1"/>
  <c r="B7337" i="10"/>
  <c r="C7337" i="10" s="1"/>
  <c r="B7338" i="10"/>
  <c r="C7338" i="10" s="1"/>
  <c r="B7339" i="10"/>
  <c r="C7339" i="10" s="1"/>
  <c r="B7340" i="10"/>
  <c r="C7340" i="10" s="1"/>
  <c r="B7341" i="10"/>
  <c r="C7341" i="10" s="1"/>
  <c r="B7342" i="10"/>
  <c r="C7342" i="10" s="1"/>
  <c r="B7343" i="10"/>
  <c r="C7343" i="10" s="1"/>
  <c r="B7344" i="10"/>
  <c r="C7344" i="10" s="1"/>
  <c r="B7345" i="10"/>
  <c r="C7345" i="10" s="1"/>
  <c r="B7346" i="10"/>
  <c r="C7346" i="10" s="1"/>
  <c r="B7347" i="10"/>
  <c r="C7347" i="10" s="1"/>
  <c r="B7348" i="10"/>
  <c r="C7348" i="10" s="1"/>
  <c r="B7349" i="10"/>
  <c r="C7349" i="10" s="1"/>
  <c r="B7350" i="10"/>
  <c r="C7350" i="10" s="1"/>
  <c r="B7351" i="10"/>
  <c r="C7351" i="10" s="1"/>
  <c r="B7352" i="10"/>
  <c r="C7352" i="10" s="1"/>
  <c r="B7353" i="10"/>
  <c r="C7353" i="10" s="1"/>
  <c r="B7354" i="10"/>
  <c r="C7354" i="10" s="1"/>
  <c r="B7355" i="10"/>
  <c r="C7355" i="10" s="1"/>
  <c r="B7356" i="10"/>
  <c r="C7356" i="10" s="1"/>
  <c r="B7357" i="10"/>
  <c r="C7357" i="10" s="1"/>
  <c r="B7358" i="10"/>
  <c r="C7358" i="10" s="1"/>
  <c r="B7359" i="10"/>
  <c r="C7359" i="10" s="1"/>
  <c r="B7360" i="10"/>
  <c r="C7360" i="10" s="1"/>
  <c r="B7361" i="10"/>
  <c r="C7361" i="10" s="1"/>
  <c r="B7362" i="10"/>
  <c r="C7362" i="10" s="1"/>
  <c r="B7363" i="10"/>
  <c r="C7363" i="10" s="1"/>
  <c r="B7364" i="10"/>
  <c r="C7364" i="10" s="1"/>
  <c r="B7365" i="10"/>
  <c r="C7365" i="10" s="1"/>
  <c r="B7366" i="10"/>
  <c r="C7366" i="10" s="1"/>
  <c r="B7367" i="10"/>
  <c r="C7367" i="10" s="1"/>
  <c r="B7368" i="10"/>
  <c r="C7368" i="10" s="1"/>
  <c r="B7369" i="10"/>
  <c r="C7369" i="10" s="1"/>
  <c r="B7370" i="10"/>
  <c r="C7370" i="10" s="1"/>
  <c r="B7371" i="10"/>
  <c r="C7371" i="10" s="1"/>
  <c r="B7372" i="10"/>
  <c r="C7372" i="10" s="1"/>
  <c r="B7373" i="10"/>
  <c r="C7373" i="10" s="1"/>
  <c r="B7374" i="10"/>
  <c r="C7374" i="10" s="1"/>
  <c r="B7375" i="10"/>
  <c r="C7375" i="10" s="1"/>
  <c r="B7376" i="10"/>
  <c r="C7376" i="10" s="1"/>
  <c r="B7377" i="10"/>
  <c r="C7377" i="10" s="1"/>
  <c r="B7378" i="10"/>
  <c r="C7378" i="10" s="1"/>
  <c r="B7379" i="10"/>
  <c r="C7379" i="10" s="1"/>
  <c r="B7380" i="10"/>
  <c r="C7380" i="10" s="1"/>
  <c r="B7381" i="10"/>
  <c r="C7381" i="10" s="1"/>
  <c r="B7382" i="10"/>
  <c r="C7382" i="10" s="1"/>
  <c r="B7383" i="10"/>
  <c r="C7383" i="10" s="1"/>
  <c r="B7384" i="10"/>
  <c r="C7384" i="10" s="1"/>
  <c r="B7385" i="10"/>
  <c r="C7385" i="10" s="1"/>
  <c r="B7386" i="10"/>
  <c r="C7386" i="10" s="1"/>
  <c r="B7387" i="10"/>
  <c r="C7387" i="10" s="1"/>
  <c r="B7388" i="10"/>
  <c r="C7388" i="10" s="1"/>
  <c r="B7389" i="10"/>
  <c r="C7389" i="10" s="1"/>
  <c r="B7390" i="10"/>
  <c r="C7390" i="10" s="1"/>
  <c r="B7391" i="10"/>
  <c r="C7391" i="10" s="1"/>
  <c r="B7392" i="10"/>
  <c r="C7392" i="10" s="1"/>
  <c r="B7393" i="10"/>
  <c r="C7393" i="10" s="1"/>
  <c r="B7394" i="10"/>
  <c r="C7394" i="10" s="1"/>
  <c r="B7395" i="10"/>
  <c r="C7395" i="10" s="1"/>
  <c r="B7396" i="10"/>
  <c r="C7396" i="10" s="1"/>
  <c r="B7397" i="10"/>
  <c r="C7397" i="10" s="1"/>
  <c r="B7398" i="10"/>
  <c r="C7398" i="10" s="1"/>
  <c r="B7399" i="10"/>
  <c r="C7399" i="10" s="1"/>
  <c r="B7400" i="10"/>
  <c r="C7400" i="10" s="1"/>
  <c r="B7401" i="10"/>
  <c r="C7401" i="10" s="1"/>
  <c r="B7402" i="10"/>
  <c r="C7402" i="10" s="1"/>
  <c r="B7403" i="10"/>
  <c r="C7403" i="10" s="1"/>
  <c r="B7404" i="10"/>
  <c r="C7404" i="10" s="1"/>
  <c r="B7405" i="10"/>
  <c r="C7405" i="10" s="1"/>
  <c r="B7406" i="10"/>
  <c r="C7406" i="10" s="1"/>
  <c r="B7407" i="10"/>
  <c r="C7407" i="10" s="1"/>
  <c r="B7408" i="10"/>
  <c r="C7408" i="10" s="1"/>
  <c r="B7409" i="10"/>
  <c r="C7409" i="10" s="1"/>
  <c r="B7410" i="10"/>
  <c r="C7410" i="10" s="1"/>
  <c r="B7411" i="10"/>
  <c r="C7411" i="10" s="1"/>
  <c r="B7412" i="10"/>
  <c r="C7412" i="10" s="1"/>
  <c r="B7413" i="10"/>
  <c r="C7413" i="10" s="1"/>
  <c r="B7414" i="10"/>
  <c r="C7414" i="10" s="1"/>
  <c r="B7415" i="10"/>
  <c r="C7415" i="10" s="1"/>
  <c r="B7416" i="10"/>
  <c r="C7416" i="10" s="1"/>
  <c r="B7417" i="10"/>
  <c r="C7417" i="10" s="1"/>
  <c r="B7418" i="10"/>
  <c r="C7418" i="10" s="1"/>
  <c r="B7419" i="10"/>
  <c r="C7419" i="10" s="1"/>
  <c r="B7420" i="10"/>
  <c r="C7420" i="10" s="1"/>
  <c r="B7421" i="10"/>
  <c r="C7421" i="10" s="1"/>
  <c r="B7422" i="10"/>
  <c r="C7422" i="10" s="1"/>
  <c r="B7423" i="10"/>
  <c r="C7423" i="10" s="1"/>
  <c r="B7424" i="10"/>
  <c r="C7424" i="10" s="1"/>
  <c r="B7425" i="10"/>
  <c r="C7425" i="10" s="1"/>
  <c r="B7426" i="10"/>
  <c r="C7426" i="10" s="1"/>
  <c r="B7427" i="10"/>
  <c r="C7427" i="10" s="1"/>
  <c r="B7428" i="10"/>
  <c r="C7428" i="10" s="1"/>
  <c r="B7429" i="10"/>
  <c r="C7429" i="10" s="1"/>
  <c r="B7430" i="10"/>
  <c r="C7430" i="10" s="1"/>
  <c r="B7431" i="10"/>
  <c r="C7431" i="10" s="1"/>
  <c r="B7432" i="10"/>
  <c r="C7432" i="10" s="1"/>
  <c r="B7433" i="10"/>
  <c r="C7433" i="10" s="1"/>
  <c r="B7434" i="10"/>
  <c r="C7434" i="10" s="1"/>
  <c r="B7435" i="10"/>
  <c r="C7435" i="10" s="1"/>
  <c r="B7436" i="10"/>
  <c r="C7436" i="10" s="1"/>
  <c r="B7437" i="10"/>
  <c r="C7437" i="10" s="1"/>
  <c r="B7438" i="10"/>
  <c r="C7438" i="10" s="1"/>
  <c r="B7439" i="10"/>
  <c r="C7439" i="10" s="1"/>
  <c r="B7440" i="10"/>
  <c r="C7440" i="10" s="1"/>
  <c r="B7441" i="10"/>
  <c r="C7441" i="10" s="1"/>
  <c r="B7442" i="10"/>
  <c r="C7442" i="10" s="1"/>
  <c r="B7443" i="10"/>
  <c r="C7443" i="10" s="1"/>
  <c r="B7444" i="10"/>
  <c r="C7444" i="10" s="1"/>
  <c r="B7445" i="10"/>
  <c r="C7445" i="10" s="1"/>
  <c r="B7446" i="10"/>
  <c r="C7446" i="10" s="1"/>
  <c r="B7447" i="10"/>
  <c r="C7447" i="10" s="1"/>
  <c r="B7448" i="10"/>
  <c r="C7448" i="10" s="1"/>
  <c r="B7449" i="10"/>
  <c r="C7449" i="10" s="1"/>
  <c r="B7450" i="10"/>
  <c r="C7450" i="10" s="1"/>
  <c r="B7451" i="10"/>
  <c r="C7451" i="10" s="1"/>
  <c r="B7452" i="10"/>
  <c r="C7452" i="10" s="1"/>
  <c r="B7453" i="10"/>
  <c r="C7453" i="10" s="1"/>
  <c r="B7454" i="10"/>
  <c r="C7454" i="10" s="1"/>
  <c r="B7455" i="10"/>
  <c r="C7455" i="10" s="1"/>
  <c r="B7456" i="10"/>
  <c r="C7456" i="10" s="1"/>
  <c r="B7457" i="10"/>
  <c r="C7457" i="10" s="1"/>
  <c r="B7458" i="10"/>
  <c r="C7458" i="10" s="1"/>
  <c r="B7459" i="10"/>
  <c r="C7459" i="10" s="1"/>
  <c r="B7460" i="10"/>
  <c r="C7460" i="10" s="1"/>
  <c r="B7461" i="10"/>
  <c r="C7461" i="10" s="1"/>
  <c r="B7462" i="10"/>
  <c r="C7462" i="10" s="1"/>
  <c r="B7463" i="10"/>
  <c r="C7463" i="10" s="1"/>
  <c r="B7464" i="10"/>
  <c r="C7464" i="10" s="1"/>
  <c r="B7465" i="10"/>
  <c r="C7465" i="10" s="1"/>
  <c r="B7466" i="10"/>
  <c r="C7466" i="10" s="1"/>
  <c r="B7467" i="10"/>
  <c r="C7467" i="10" s="1"/>
  <c r="B7468" i="10"/>
  <c r="C7468" i="10" s="1"/>
  <c r="B7469" i="10"/>
  <c r="C7469" i="10" s="1"/>
  <c r="B7470" i="10"/>
  <c r="C7470" i="10" s="1"/>
  <c r="B7471" i="10"/>
  <c r="C7471" i="10" s="1"/>
  <c r="B7472" i="10"/>
  <c r="C7472" i="10" s="1"/>
  <c r="B7473" i="10"/>
  <c r="C7473" i="10" s="1"/>
  <c r="B7474" i="10"/>
  <c r="C7474" i="10" s="1"/>
  <c r="B7475" i="10"/>
  <c r="C7475" i="10" s="1"/>
  <c r="B7476" i="10"/>
  <c r="C7476" i="10" s="1"/>
  <c r="B7477" i="10"/>
  <c r="C7477" i="10" s="1"/>
  <c r="B7478" i="10"/>
  <c r="C7478" i="10" s="1"/>
  <c r="B7479" i="10"/>
  <c r="C7479" i="10" s="1"/>
  <c r="B7480" i="10"/>
  <c r="C7480" i="10" s="1"/>
  <c r="B7481" i="10"/>
  <c r="C7481" i="10" s="1"/>
  <c r="B7482" i="10"/>
  <c r="C7482" i="10" s="1"/>
  <c r="B7483" i="10"/>
  <c r="C7483" i="10" s="1"/>
  <c r="B7484" i="10"/>
  <c r="C7484" i="10" s="1"/>
  <c r="B7485" i="10"/>
  <c r="C7485" i="10" s="1"/>
  <c r="B7486" i="10"/>
  <c r="C7486" i="10" s="1"/>
  <c r="B7487" i="10"/>
  <c r="C7487" i="10" s="1"/>
  <c r="B7488" i="10"/>
  <c r="C7488" i="10" s="1"/>
  <c r="B7489" i="10"/>
  <c r="C7489" i="10" s="1"/>
  <c r="B7490" i="10"/>
  <c r="C7490" i="10" s="1"/>
  <c r="B7491" i="10"/>
  <c r="C7491" i="10" s="1"/>
  <c r="B7492" i="10"/>
  <c r="C7492" i="10" s="1"/>
  <c r="B7493" i="10"/>
  <c r="C7493" i="10" s="1"/>
  <c r="B7494" i="10"/>
  <c r="C7494" i="10" s="1"/>
  <c r="B7495" i="10"/>
  <c r="C7495" i="10" s="1"/>
  <c r="B7496" i="10"/>
  <c r="C7496" i="10" s="1"/>
  <c r="B7497" i="10"/>
  <c r="C7497" i="10" s="1"/>
  <c r="B7498" i="10"/>
  <c r="C7498" i="10" s="1"/>
  <c r="B7499" i="10"/>
  <c r="C7499" i="10" s="1"/>
  <c r="B7500" i="10"/>
  <c r="C7500" i="10" s="1"/>
  <c r="B7501" i="10"/>
  <c r="C7501" i="10" s="1"/>
  <c r="B7502" i="10"/>
  <c r="C7502" i="10" s="1"/>
  <c r="B7503" i="10"/>
  <c r="C7503" i="10" s="1"/>
  <c r="B7504" i="10"/>
  <c r="C7504" i="10" s="1"/>
  <c r="B7505" i="10"/>
  <c r="C7505" i="10" s="1"/>
  <c r="B7506" i="10"/>
  <c r="C7506" i="10" s="1"/>
  <c r="B7507" i="10"/>
  <c r="C7507" i="10" s="1"/>
  <c r="B7508" i="10"/>
  <c r="C7508" i="10" s="1"/>
  <c r="B7509" i="10"/>
  <c r="C7509" i="10" s="1"/>
  <c r="B7510" i="10"/>
  <c r="C7510" i="10" s="1"/>
  <c r="B7511" i="10"/>
  <c r="C7511" i="10" s="1"/>
  <c r="B7512" i="10"/>
  <c r="C7512" i="10" s="1"/>
  <c r="B7513" i="10"/>
  <c r="C7513" i="10" s="1"/>
  <c r="B7514" i="10"/>
  <c r="C7514" i="10" s="1"/>
  <c r="B7515" i="10"/>
  <c r="C7515" i="10" s="1"/>
  <c r="B7516" i="10"/>
  <c r="C7516" i="10" s="1"/>
  <c r="B7517" i="10"/>
  <c r="C7517" i="10" s="1"/>
  <c r="B7518" i="10"/>
  <c r="C7518" i="10" s="1"/>
  <c r="B7519" i="10"/>
  <c r="C7519" i="10" s="1"/>
  <c r="B7520" i="10"/>
  <c r="C7520" i="10"/>
  <c r="B7521" i="10"/>
  <c r="C7521" i="10" s="1"/>
  <c r="B7522" i="10"/>
  <c r="C7522" i="10" s="1"/>
  <c r="B7523" i="10"/>
  <c r="C7523" i="10" s="1"/>
  <c r="B7524" i="10"/>
  <c r="C7524" i="10" s="1"/>
  <c r="B7525" i="10"/>
  <c r="C7525" i="10" s="1"/>
  <c r="B7526" i="10"/>
  <c r="C7526" i="10" s="1"/>
  <c r="B7527" i="10"/>
  <c r="C7527" i="10" s="1"/>
  <c r="B7528" i="10"/>
  <c r="C7528" i="10" s="1"/>
  <c r="B7529" i="10"/>
  <c r="C7529" i="10" s="1"/>
  <c r="B7530" i="10"/>
  <c r="C7530" i="10" s="1"/>
  <c r="B7531" i="10"/>
  <c r="C7531" i="10" s="1"/>
  <c r="B7532" i="10"/>
  <c r="C7532" i="10" s="1"/>
  <c r="B7533" i="10"/>
  <c r="C7533" i="10" s="1"/>
  <c r="B7534" i="10"/>
  <c r="C7534" i="10" s="1"/>
  <c r="B7535" i="10"/>
  <c r="C7535" i="10" s="1"/>
  <c r="B7536" i="10"/>
  <c r="C7536" i="10" s="1"/>
  <c r="B7537" i="10"/>
  <c r="C7537" i="10" s="1"/>
  <c r="B7538" i="10"/>
  <c r="C7538" i="10" s="1"/>
  <c r="B7539" i="10"/>
  <c r="C7539" i="10" s="1"/>
  <c r="B7540" i="10"/>
  <c r="C7540" i="10" s="1"/>
  <c r="B7541" i="10"/>
  <c r="C7541" i="10" s="1"/>
  <c r="B7542" i="10"/>
  <c r="C7542" i="10" s="1"/>
  <c r="B7543" i="10"/>
  <c r="C7543" i="10" s="1"/>
  <c r="B7544" i="10"/>
  <c r="C7544" i="10" s="1"/>
  <c r="B7545" i="10"/>
  <c r="C7545" i="10" s="1"/>
  <c r="B7546" i="10"/>
  <c r="C7546" i="10" s="1"/>
  <c r="B7547" i="10"/>
  <c r="C7547" i="10" s="1"/>
  <c r="B7548" i="10"/>
  <c r="C7548" i="10" s="1"/>
  <c r="B7549" i="10"/>
  <c r="C7549" i="10" s="1"/>
  <c r="B7550" i="10"/>
  <c r="C7550" i="10" s="1"/>
  <c r="B7551" i="10"/>
  <c r="C7551" i="10" s="1"/>
  <c r="B7552" i="10"/>
  <c r="C7552" i="10" s="1"/>
  <c r="B7553" i="10"/>
  <c r="C7553" i="10" s="1"/>
  <c r="B7554" i="10"/>
  <c r="C7554" i="10" s="1"/>
  <c r="B7555" i="10"/>
  <c r="C7555" i="10" s="1"/>
  <c r="B7556" i="10"/>
  <c r="C7556" i="10" s="1"/>
  <c r="B7557" i="10"/>
  <c r="C7557" i="10" s="1"/>
  <c r="B7558" i="10"/>
  <c r="C7558" i="10" s="1"/>
  <c r="B7559" i="10"/>
  <c r="C7559" i="10" s="1"/>
  <c r="B7560" i="10"/>
  <c r="C7560" i="10" s="1"/>
  <c r="B7561" i="10"/>
  <c r="C7561" i="10" s="1"/>
  <c r="B7562" i="10"/>
  <c r="C7562" i="10" s="1"/>
  <c r="B7563" i="10"/>
  <c r="C7563" i="10" s="1"/>
  <c r="B7564" i="10"/>
  <c r="C7564" i="10" s="1"/>
  <c r="B7565" i="10"/>
  <c r="C7565" i="10" s="1"/>
  <c r="B7566" i="10"/>
  <c r="C7566" i="10" s="1"/>
  <c r="B7567" i="10"/>
  <c r="C7567" i="10" s="1"/>
  <c r="B7568" i="10"/>
  <c r="C7568" i="10" s="1"/>
  <c r="B7569" i="10"/>
  <c r="C7569" i="10" s="1"/>
  <c r="B7570" i="10"/>
  <c r="C7570" i="10" s="1"/>
  <c r="B7571" i="10"/>
  <c r="C7571" i="10" s="1"/>
  <c r="B7572" i="10"/>
  <c r="C7572" i="10" s="1"/>
  <c r="B7573" i="10"/>
  <c r="C7573" i="10" s="1"/>
  <c r="B7574" i="10"/>
  <c r="C7574" i="10" s="1"/>
  <c r="B7575" i="10"/>
  <c r="C7575" i="10" s="1"/>
  <c r="B7576" i="10"/>
  <c r="C7576" i="10" s="1"/>
  <c r="B7577" i="10"/>
  <c r="C7577" i="10" s="1"/>
  <c r="B7578" i="10"/>
  <c r="C7578" i="10" s="1"/>
  <c r="B7579" i="10"/>
  <c r="C7579" i="10" s="1"/>
  <c r="B7580" i="10"/>
  <c r="C7580" i="10" s="1"/>
  <c r="B7581" i="10"/>
  <c r="C7581" i="10" s="1"/>
  <c r="B7582" i="10"/>
  <c r="C7582" i="10" s="1"/>
  <c r="B7583" i="10"/>
  <c r="C7583" i="10" s="1"/>
  <c r="B7584" i="10"/>
  <c r="C7584" i="10" s="1"/>
  <c r="B7585" i="10"/>
  <c r="C7585" i="10" s="1"/>
  <c r="B7586" i="10"/>
  <c r="C7586" i="10" s="1"/>
  <c r="B7587" i="10"/>
  <c r="C7587" i="10" s="1"/>
  <c r="B7588" i="10"/>
  <c r="C7588" i="10" s="1"/>
  <c r="B7589" i="10"/>
  <c r="C7589" i="10" s="1"/>
  <c r="B7590" i="10"/>
  <c r="C7590" i="10" s="1"/>
  <c r="B7591" i="10"/>
  <c r="C7591" i="10" s="1"/>
  <c r="B7592" i="10"/>
  <c r="C7592" i="10" s="1"/>
  <c r="B7593" i="10"/>
  <c r="C7593" i="10" s="1"/>
  <c r="B7594" i="10"/>
  <c r="C7594" i="10" s="1"/>
  <c r="B7595" i="10"/>
  <c r="C7595" i="10" s="1"/>
  <c r="B7596" i="10"/>
  <c r="C7596" i="10" s="1"/>
  <c r="B7597" i="10"/>
  <c r="C7597" i="10" s="1"/>
  <c r="B7598" i="10"/>
  <c r="C7598" i="10" s="1"/>
  <c r="B7599" i="10"/>
  <c r="C7599" i="10" s="1"/>
  <c r="B7600" i="10"/>
  <c r="C7600" i="10" s="1"/>
  <c r="B7601" i="10"/>
  <c r="C7601" i="10" s="1"/>
  <c r="B7602" i="10"/>
  <c r="C7602" i="10" s="1"/>
  <c r="B7603" i="10"/>
  <c r="C7603" i="10" s="1"/>
  <c r="B7604" i="10"/>
  <c r="C7604" i="10" s="1"/>
  <c r="B7605" i="10"/>
  <c r="C7605" i="10" s="1"/>
  <c r="B7606" i="10"/>
  <c r="C7606" i="10" s="1"/>
  <c r="B7607" i="10"/>
  <c r="C7607" i="10" s="1"/>
  <c r="B7608" i="10"/>
  <c r="C7608" i="10" s="1"/>
  <c r="B7609" i="10"/>
  <c r="C7609" i="10" s="1"/>
  <c r="B7610" i="10"/>
  <c r="C7610" i="10" s="1"/>
  <c r="B7611" i="10"/>
  <c r="C7611" i="10" s="1"/>
  <c r="B7612" i="10"/>
  <c r="C7612" i="10" s="1"/>
  <c r="B7613" i="10"/>
  <c r="C7613" i="10" s="1"/>
  <c r="B7614" i="10"/>
  <c r="C7614" i="10" s="1"/>
  <c r="B7615" i="10"/>
  <c r="C7615" i="10" s="1"/>
  <c r="B7616" i="10"/>
  <c r="C7616" i="10" s="1"/>
  <c r="B7617" i="10"/>
  <c r="C7617" i="10" s="1"/>
  <c r="B7618" i="10"/>
  <c r="C7618" i="10" s="1"/>
  <c r="B7619" i="10"/>
  <c r="C7619" i="10" s="1"/>
  <c r="B7620" i="10"/>
  <c r="C7620" i="10" s="1"/>
  <c r="B7621" i="10"/>
  <c r="C7621" i="10" s="1"/>
  <c r="B7622" i="10"/>
  <c r="C7622" i="10" s="1"/>
  <c r="B7623" i="10"/>
  <c r="C7623" i="10" s="1"/>
  <c r="B7624" i="10"/>
  <c r="C7624" i="10" s="1"/>
  <c r="B7625" i="10"/>
  <c r="C7625" i="10" s="1"/>
  <c r="B7626" i="10"/>
  <c r="C7626" i="10" s="1"/>
  <c r="B7627" i="10"/>
  <c r="C7627" i="10" s="1"/>
  <c r="B7628" i="10"/>
  <c r="C7628" i="10" s="1"/>
  <c r="B7629" i="10"/>
  <c r="C7629" i="10" s="1"/>
  <c r="B7630" i="10"/>
  <c r="C7630" i="10" s="1"/>
  <c r="B7631" i="10"/>
  <c r="C7631" i="10" s="1"/>
  <c r="B7632" i="10"/>
  <c r="C7632" i="10" s="1"/>
  <c r="B7633" i="10"/>
  <c r="C7633" i="10" s="1"/>
  <c r="B7634" i="10"/>
  <c r="C7634" i="10" s="1"/>
  <c r="B7635" i="10"/>
  <c r="C7635" i="10" s="1"/>
  <c r="B7636" i="10"/>
  <c r="C7636" i="10" s="1"/>
  <c r="B7637" i="10"/>
  <c r="C7637" i="10" s="1"/>
  <c r="B7638" i="10"/>
  <c r="C7638" i="10" s="1"/>
  <c r="B7639" i="10"/>
  <c r="C7639" i="10" s="1"/>
  <c r="B7640" i="10"/>
  <c r="C7640" i="10" s="1"/>
  <c r="B7641" i="10"/>
  <c r="C7641" i="10" s="1"/>
  <c r="B7642" i="10"/>
  <c r="C7642" i="10" s="1"/>
  <c r="B7643" i="10"/>
  <c r="C7643" i="10" s="1"/>
  <c r="B7644" i="10"/>
  <c r="C7644" i="10" s="1"/>
  <c r="B7645" i="10"/>
  <c r="C7645" i="10" s="1"/>
  <c r="B7646" i="10"/>
  <c r="C7646" i="10" s="1"/>
  <c r="B7647" i="10"/>
  <c r="C7647" i="10" s="1"/>
  <c r="B7648" i="10"/>
  <c r="C7648" i="10" s="1"/>
  <c r="B7649" i="10"/>
  <c r="C7649" i="10" s="1"/>
  <c r="B7650" i="10"/>
  <c r="C7650" i="10" s="1"/>
  <c r="B7651" i="10"/>
  <c r="C7651" i="10" s="1"/>
  <c r="B7652" i="10"/>
  <c r="C7652" i="10" s="1"/>
  <c r="B7653" i="10"/>
  <c r="C7653" i="10" s="1"/>
  <c r="B7654" i="10"/>
  <c r="C7654" i="10" s="1"/>
  <c r="B7655" i="10"/>
  <c r="C7655" i="10" s="1"/>
  <c r="B7656" i="10"/>
  <c r="C7656" i="10" s="1"/>
  <c r="B7657" i="10"/>
  <c r="C7657" i="10" s="1"/>
  <c r="B7658" i="10"/>
  <c r="C7658" i="10" s="1"/>
  <c r="B7659" i="10"/>
  <c r="C7659" i="10" s="1"/>
  <c r="B7660" i="10"/>
  <c r="C7660" i="10" s="1"/>
  <c r="B7661" i="10"/>
  <c r="C7661" i="10" s="1"/>
  <c r="B7662" i="10"/>
  <c r="C7662" i="10" s="1"/>
  <c r="E7668" i="10"/>
  <c r="B7302" i="10"/>
  <c r="C7302" i="10" s="1"/>
  <c r="B7301" i="10"/>
  <c r="C7301" i="10" s="1"/>
  <c r="B7300" i="10"/>
  <c r="C7300" i="10" s="1"/>
  <c r="B7299" i="10"/>
  <c r="C7299" i="10" s="1"/>
  <c r="B7298" i="10"/>
  <c r="C7298" i="10" s="1"/>
  <c r="E7303" i="10"/>
  <c r="B6937" i="10"/>
  <c r="C6937" i="10" s="1"/>
  <c r="B6936" i="10"/>
  <c r="C6936" i="10" s="1"/>
  <c r="B6935" i="10"/>
  <c r="C6935" i="10" s="1"/>
  <c r="B6934" i="10"/>
  <c r="C6934" i="10" s="1"/>
  <c r="B6933" i="10"/>
  <c r="C6933" i="10" s="1"/>
  <c r="E6938" i="10"/>
  <c r="B6572" i="10"/>
  <c r="C6572" i="10" s="1"/>
  <c r="B6571" i="10"/>
  <c r="C6571" i="10" s="1"/>
  <c r="B6570" i="10"/>
  <c r="C6570" i="10" s="1"/>
  <c r="B6569" i="10"/>
  <c r="C6569" i="10" s="1"/>
  <c r="B6568" i="10"/>
  <c r="C6568" i="10" s="1"/>
  <c r="E6573" i="10"/>
  <c r="B6207" i="10"/>
  <c r="C6207" i="10" s="1"/>
  <c r="B6206" i="10"/>
  <c r="C6206" i="10" s="1"/>
  <c r="B6205" i="10"/>
  <c r="C6205" i="10" s="1"/>
  <c r="B6204" i="10"/>
  <c r="C6204" i="10" s="1"/>
  <c r="B6203" i="10"/>
  <c r="C6203" i="10" s="1"/>
  <c r="E6208" i="10"/>
  <c r="B5842" i="10"/>
  <c r="C5842" i="10" s="1"/>
  <c r="B5841" i="10"/>
  <c r="C5841" i="10" s="1"/>
  <c r="B5840" i="10"/>
  <c r="C5840" i="10" s="1"/>
  <c r="B5839" i="10"/>
  <c r="C5839" i="10" s="1"/>
  <c r="B5838" i="10"/>
  <c r="C5838" i="10" s="1"/>
  <c r="E5843" i="10"/>
  <c r="B5477" i="10"/>
  <c r="C5477" i="10" s="1"/>
  <c r="B5476" i="10"/>
  <c r="C5476" i="10" s="1"/>
  <c r="B5475" i="10"/>
  <c r="C5475" i="10" s="1"/>
  <c r="B5474" i="10"/>
  <c r="C5474" i="10" s="1"/>
  <c r="B5473" i="10"/>
  <c r="C5473" i="10" s="1"/>
  <c r="E5478" i="10"/>
  <c r="B5112" i="10"/>
  <c r="C5112" i="10" s="1"/>
  <c r="B5111" i="10"/>
  <c r="C5111" i="10" s="1"/>
  <c r="B5110" i="10"/>
  <c r="C5110" i="10" s="1"/>
  <c r="B5109" i="10"/>
  <c r="C5109" i="10" s="1"/>
  <c r="B5108" i="10"/>
  <c r="C5108" i="10" s="1"/>
  <c r="E5113" i="10"/>
  <c r="B5" i="21" l="1"/>
  <c r="C5" i="21" s="1"/>
  <c r="A6" i="21"/>
  <c r="B4747" i="10"/>
  <c r="C4747" i="10" s="1"/>
  <c r="B4746" i="10"/>
  <c r="C4746" i="10" s="1"/>
  <c r="B4745" i="10"/>
  <c r="C4745" i="10" s="1"/>
  <c r="B4744" i="10"/>
  <c r="C4744" i="10" s="1"/>
  <c r="B4743" i="10"/>
  <c r="C4743" i="10" s="1"/>
  <c r="E4748" i="10"/>
  <c r="B4382" i="10"/>
  <c r="C4382" i="10" s="1"/>
  <c r="B4381" i="10"/>
  <c r="C4381" i="10" s="1"/>
  <c r="B4380" i="10"/>
  <c r="C4380" i="10" s="1"/>
  <c r="B4379" i="10"/>
  <c r="C4379" i="10" s="1"/>
  <c r="B4378" i="10"/>
  <c r="C4378" i="10" s="1"/>
  <c r="E4383" i="10"/>
  <c r="B4017" i="10"/>
  <c r="C4017" i="10" s="1"/>
  <c r="B4016" i="10"/>
  <c r="C4016" i="10" s="1"/>
  <c r="B4015" i="10"/>
  <c r="C4015" i="10" s="1"/>
  <c r="B4014" i="10"/>
  <c r="C4014" i="10" s="1"/>
  <c r="B4013" i="10"/>
  <c r="C4013" i="10" s="1"/>
  <c r="E4018" i="10"/>
  <c r="B3652" i="10"/>
  <c r="C3652" i="10" s="1"/>
  <c r="B3651" i="10"/>
  <c r="C3651" i="10" s="1"/>
  <c r="B3650" i="10"/>
  <c r="C3650" i="10" s="1"/>
  <c r="B3649" i="10"/>
  <c r="C3649" i="10" s="1"/>
  <c r="B3648" i="10"/>
  <c r="C3648" i="10" s="1"/>
  <c r="E3653" i="10"/>
  <c r="B3287" i="10"/>
  <c r="C3287" i="10" s="1"/>
  <c r="B3286" i="10"/>
  <c r="C3286" i="10" s="1"/>
  <c r="B3285" i="10"/>
  <c r="C3285" i="10" s="1"/>
  <c r="B3284" i="10"/>
  <c r="C3284" i="10" s="1"/>
  <c r="B3283" i="10"/>
  <c r="C3283" i="10" s="1"/>
  <c r="E3288" i="10"/>
  <c r="B2922" i="10"/>
  <c r="C2922" i="10" s="1"/>
  <c r="B2921" i="10"/>
  <c r="C2921" i="10" s="1"/>
  <c r="B2920" i="10"/>
  <c r="C2920" i="10" s="1"/>
  <c r="B2919" i="10"/>
  <c r="C2919" i="10" s="1"/>
  <c r="B2918" i="10"/>
  <c r="C2918" i="10" s="1"/>
  <c r="E2923" i="10"/>
  <c r="B2557" i="10"/>
  <c r="C2557" i="10" s="1"/>
  <c r="B2556" i="10"/>
  <c r="C2556" i="10" s="1"/>
  <c r="B2555" i="10"/>
  <c r="C2555" i="10" s="1"/>
  <c r="B2554" i="10"/>
  <c r="C2554" i="10" s="1"/>
  <c r="B2553" i="10"/>
  <c r="C2553" i="10" s="1"/>
  <c r="E2558" i="10"/>
  <c r="A7" i="21" l="1"/>
  <c r="B6" i="21"/>
  <c r="C6" i="21" s="1"/>
  <c r="B2192" i="10"/>
  <c r="C2192" i="10" s="1"/>
  <c r="B2191" i="10"/>
  <c r="C2191" i="10" s="1"/>
  <c r="B2190" i="10"/>
  <c r="C2190" i="10" s="1"/>
  <c r="B2189" i="10"/>
  <c r="C2189" i="10" s="1"/>
  <c r="B2188" i="10"/>
  <c r="C2188" i="10" s="1"/>
  <c r="E2193" i="10"/>
  <c r="B1827" i="10"/>
  <c r="C1827" i="10" s="1"/>
  <c r="B1826" i="10"/>
  <c r="C1826" i="10" s="1"/>
  <c r="B1825" i="10"/>
  <c r="C1825" i="10" s="1"/>
  <c r="B1824" i="10"/>
  <c r="C1824" i="10" s="1"/>
  <c r="B1823" i="10"/>
  <c r="C1823" i="10" s="1"/>
  <c r="E1828" i="10"/>
  <c r="B1462" i="10"/>
  <c r="C1462" i="10" s="1"/>
  <c r="B1461" i="10"/>
  <c r="C1461" i="10" s="1"/>
  <c r="B1460" i="10"/>
  <c r="C1460" i="10" s="1"/>
  <c r="B1459" i="10"/>
  <c r="C1459" i="10" s="1"/>
  <c r="B1458" i="10"/>
  <c r="C1458" i="10" s="1"/>
  <c r="E1463" i="10"/>
  <c r="B1097" i="10"/>
  <c r="C1097" i="10" s="1"/>
  <c r="B1096" i="10"/>
  <c r="C1096" i="10" s="1"/>
  <c r="B1095" i="10"/>
  <c r="C1095" i="10" s="1"/>
  <c r="B1094" i="10"/>
  <c r="C1094" i="10" s="1"/>
  <c r="B1093" i="10"/>
  <c r="C1093" i="10" s="1"/>
  <c r="B1092" i="10"/>
  <c r="C1092" i="10" s="1"/>
  <c r="E1098" i="10"/>
  <c r="B732" i="10"/>
  <c r="C732" i="10" s="1"/>
  <c r="B731" i="10"/>
  <c r="C731" i="10" s="1"/>
  <c r="B730" i="10"/>
  <c r="C730" i="10" s="1"/>
  <c r="B729" i="10"/>
  <c r="C729" i="10" s="1"/>
  <c r="B728" i="10"/>
  <c r="C728" i="10" s="1"/>
  <c r="E733" i="10"/>
  <c r="B335" i="10"/>
  <c r="C335" i="10" s="1"/>
  <c r="B336" i="10"/>
  <c r="C336" i="10" s="1"/>
  <c r="B337" i="10"/>
  <c r="C337" i="10" s="1"/>
  <c r="B338" i="10"/>
  <c r="C338" i="10" s="1"/>
  <c r="B339" i="10"/>
  <c r="C339" i="10" s="1"/>
  <c r="B340" i="10"/>
  <c r="C340" i="10" s="1"/>
  <c r="B341" i="10"/>
  <c r="C341" i="10" s="1"/>
  <c r="B342" i="10"/>
  <c r="C342" i="10" s="1"/>
  <c r="B343" i="10"/>
  <c r="C343" i="10" s="1"/>
  <c r="B344" i="10"/>
  <c r="C344" i="10" s="1"/>
  <c r="B345" i="10"/>
  <c r="C345" i="10" s="1"/>
  <c r="B346" i="10"/>
  <c r="C346" i="10" s="1"/>
  <c r="B347" i="10"/>
  <c r="C347" i="10" s="1"/>
  <c r="B348" i="10"/>
  <c r="C348" i="10" s="1"/>
  <c r="B349" i="10"/>
  <c r="C349" i="10" s="1"/>
  <c r="B350" i="10"/>
  <c r="C350" i="10" s="1"/>
  <c r="B351" i="10"/>
  <c r="C351" i="10" s="1"/>
  <c r="B352" i="10"/>
  <c r="C352" i="10" s="1"/>
  <c r="B353" i="10"/>
  <c r="C353" i="10" s="1"/>
  <c r="B354" i="10"/>
  <c r="C354" i="10" s="1"/>
  <c r="B355" i="10"/>
  <c r="C355" i="10" s="1"/>
  <c r="B356" i="10"/>
  <c r="C356" i="10" s="1"/>
  <c r="B357" i="10"/>
  <c r="C357" i="10" s="1"/>
  <c r="B358" i="10"/>
  <c r="C358" i="10" s="1"/>
  <c r="B359" i="10"/>
  <c r="C359" i="10" s="1"/>
  <c r="B360" i="10"/>
  <c r="C360" i="10" s="1"/>
  <c r="B361" i="10"/>
  <c r="C361" i="10" s="1"/>
  <c r="B362" i="10"/>
  <c r="C362" i="10" s="1"/>
  <c r="B363" i="10"/>
  <c r="C363" i="10" s="1"/>
  <c r="B364" i="10"/>
  <c r="C364" i="10" s="1"/>
  <c r="B365" i="10"/>
  <c r="C365" i="10" s="1"/>
  <c r="B366" i="10"/>
  <c r="C366" i="10" s="1"/>
  <c r="B367" i="10"/>
  <c r="C367" i="10" s="1"/>
  <c r="B334" i="10"/>
  <c r="B368" i="10"/>
  <c r="B327" i="10"/>
  <c r="E368" i="10"/>
  <c r="B7" i="21" l="1"/>
  <c r="C7" i="21" s="1"/>
  <c r="A8" i="21"/>
  <c r="A9" i="21" l="1"/>
  <c r="B8" i="21"/>
  <c r="C8" i="21" s="1"/>
  <c r="B9" i="21" l="1"/>
  <c r="C9" i="21" s="1"/>
  <c r="A10" i="21"/>
  <c r="A11" i="21" l="1"/>
  <c r="B10" i="21"/>
  <c r="C10" i="21" s="1"/>
  <c r="B11" i="21" l="1"/>
  <c r="C11" i="21" s="1"/>
  <c r="A12" i="21"/>
  <c r="A13" i="21" l="1"/>
  <c r="B12" i="21"/>
  <c r="C12" i="21" s="1"/>
  <c r="A14" i="21" l="1"/>
  <c r="B13" i="21"/>
  <c r="C13" i="21" s="1"/>
  <c r="A15" i="21" l="1"/>
  <c r="B14" i="21"/>
  <c r="C14" i="21" s="1"/>
  <c r="B15" i="21" l="1"/>
  <c r="C15" i="21" s="1"/>
  <c r="A16" i="21"/>
  <c r="B16" i="21" l="1"/>
  <c r="C16" i="21" s="1"/>
  <c r="A17" i="21"/>
  <c r="B17" i="21" l="1"/>
  <c r="C17" i="21" s="1"/>
  <c r="A18" i="21"/>
  <c r="B18" i="21" l="1"/>
  <c r="C18" i="21" s="1"/>
  <c r="A19" i="21"/>
  <c r="A20" i="21" l="1"/>
  <c r="B19" i="21"/>
  <c r="C19" i="21" s="1"/>
  <c r="B20" i="21" l="1"/>
  <c r="C20" i="21" s="1"/>
  <c r="A21" i="21"/>
  <c r="B21" i="21" l="1"/>
  <c r="C21" i="21" s="1"/>
  <c r="A22" i="21"/>
  <c r="B22" i="21" l="1"/>
  <c r="C22" i="21" s="1"/>
  <c r="A23" i="21"/>
  <c r="A24" i="21" l="1"/>
  <c r="B23" i="21"/>
  <c r="C23" i="21" s="1"/>
  <c r="B24" i="21" l="1"/>
  <c r="C24" i="21" s="1"/>
  <c r="A25" i="21"/>
  <c r="B25" i="21" l="1"/>
  <c r="C25" i="21" s="1"/>
  <c r="A26" i="21"/>
  <c r="B26" i="21" l="1"/>
  <c r="C26" i="21" s="1"/>
  <c r="A27" i="21"/>
  <c r="B27" i="21" l="1"/>
  <c r="C27" i="21" s="1"/>
  <c r="A28" i="21"/>
  <c r="A29" i="21" l="1"/>
  <c r="B28" i="21"/>
  <c r="C28" i="21" s="1"/>
  <c r="B29" i="21" l="1"/>
  <c r="C29" i="21" s="1"/>
  <c r="A30" i="21"/>
  <c r="B30" i="21" l="1"/>
  <c r="C30" i="21" s="1"/>
  <c r="A31" i="21"/>
  <c r="B31" i="21" l="1"/>
  <c r="C31" i="21" s="1"/>
  <c r="A32" i="21"/>
  <c r="B32" i="21" s="1"/>
  <c r="C32" i="21" s="1"/>
  <c r="D733" i="10" l="1"/>
  <c r="D10953" i="10"/>
  <c r="D10588" i="10"/>
  <c r="D10223" i="10"/>
  <c r="D9858" i="10"/>
  <c r="D9493" i="10"/>
  <c r="D9128" i="10"/>
  <c r="D8763" i="10"/>
  <c r="D8398" i="10"/>
  <c r="D8033" i="10"/>
  <c r="D7668" i="10"/>
  <c r="D7303" i="10"/>
  <c r="D6938" i="10"/>
  <c r="D6573" i="10"/>
  <c r="D6208" i="10"/>
  <c r="D5843" i="10"/>
  <c r="D5478" i="10"/>
  <c r="D5113" i="10"/>
  <c r="D4748" i="10"/>
  <c r="D4383" i="10"/>
  <c r="D4018" i="10"/>
  <c r="D3653" i="10"/>
  <c r="D3288" i="10"/>
  <c r="D2923" i="10"/>
  <c r="D2558" i="10"/>
  <c r="D2193" i="10"/>
  <c r="D1828" i="10"/>
  <c r="D1463" i="10"/>
  <c r="D1098" i="10"/>
  <c r="D368" i="10"/>
  <c r="D333" i="10"/>
  <c r="D303" i="10"/>
  <c r="D273" i="10"/>
  <c r="D243" i="10"/>
  <c r="D213" i="10"/>
  <c r="D183" i="10"/>
  <c r="D153" i="10"/>
  <c r="D123" i="10"/>
  <c r="D93" i="10"/>
  <c r="D63" i="10"/>
  <c r="D33" i="10"/>
  <c r="D3" i="10"/>
  <c r="B33" i="10"/>
  <c r="C33" i="10" s="1"/>
  <c r="B34" i="10"/>
  <c r="C34" i="10" s="1"/>
  <c r="B35" i="10"/>
  <c r="C35" i="10" s="1"/>
  <c r="B36" i="10"/>
  <c r="C36" i="10" s="1"/>
  <c r="B37" i="10"/>
  <c r="C37" i="10" s="1"/>
  <c r="B38" i="10"/>
  <c r="C38" i="10" s="1"/>
  <c r="B39" i="10"/>
  <c r="C39" i="10" s="1"/>
  <c r="B40" i="10"/>
  <c r="C40" i="10" s="1"/>
  <c r="B41" i="10"/>
  <c r="C41" i="10" s="1"/>
  <c r="B42" i="10"/>
  <c r="C42" i="10" s="1"/>
  <c r="B43" i="10"/>
  <c r="C43" i="10" s="1"/>
  <c r="B44" i="10"/>
  <c r="C44" i="10" s="1"/>
  <c r="B45" i="10"/>
  <c r="C45" i="10" s="1"/>
  <c r="B46" i="10"/>
  <c r="C46" i="10" s="1"/>
  <c r="B47" i="10"/>
  <c r="C47" i="10" s="1"/>
  <c r="B48" i="10"/>
  <c r="C48" i="10" s="1"/>
  <c r="B49" i="10"/>
  <c r="C49" i="10" s="1"/>
  <c r="B50" i="10"/>
  <c r="C50" i="10" s="1"/>
  <c r="B51" i="10"/>
  <c r="C51" i="10" s="1"/>
  <c r="B52" i="10"/>
  <c r="C52" i="10" s="1"/>
  <c r="B53" i="10"/>
  <c r="C53" i="10" s="1"/>
  <c r="B54" i="10"/>
  <c r="C54" i="10" s="1"/>
  <c r="B55" i="10"/>
  <c r="C55" i="10" s="1"/>
  <c r="B56" i="10"/>
  <c r="C56" i="10" s="1"/>
  <c r="B57" i="10"/>
  <c r="C57" i="10" s="1"/>
  <c r="B58" i="10"/>
  <c r="C58" i="10" s="1"/>
  <c r="B59" i="10"/>
  <c r="C59" i="10" s="1"/>
  <c r="B60" i="10"/>
  <c r="C60" i="10" s="1"/>
  <c r="B61" i="10"/>
  <c r="C61" i="10" s="1"/>
  <c r="B62" i="10"/>
  <c r="C62" i="10" s="1"/>
  <c r="B63" i="10"/>
  <c r="C63" i="10" s="1"/>
  <c r="B64" i="10"/>
  <c r="C64" i="10" s="1"/>
  <c r="B65" i="10"/>
  <c r="C65" i="10" s="1"/>
  <c r="B66" i="10"/>
  <c r="C66" i="10" s="1"/>
  <c r="B67" i="10"/>
  <c r="C67" i="10" s="1"/>
  <c r="B68" i="10"/>
  <c r="C68" i="10" s="1"/>
  <c r="B69" i="10"/>
  <c r="C69" i="10" s="1"/>
  <c r="B70" i="10"/>
  <c r="C70" i="10" s="1"/>
  <c r="B71" i="10"/>
  <c r="C71" i="10" s="1"/>
  <c r="B72" i="10"/>
  <c r="C72" i="10" s="1"/>
  <c r="B73" i="10"/>
  <c r="C73" i="10" s="1"/>
  <c r="B74" i="10"/>
  <c r="C74" i="10" s="1"/>
  <c r="B75" i="10"/>
  <c r="C75" i="10" s="1"/>
  <c r="B76" i="10"/>
  <c r="C76" i="10" s="1"/>
  <c r="B77" i="10"/>
  <c r="C77" i="10" s="1"/>
  <c r="B78" i="10"/>
  <c r="C78" i="10" s="1"/>
  <c r="B79" i="10"/>
  <c r="C79" i="10" s="1"/>
  <c r="B80" i="10"/>
  <c r="C80" i="10" s="1"/>
  <c r="B81" i="10"/>
  <c r="C81" i="10" s="1"/>
  <c r="B82" i="10"/>
  <c r="C82" i="10" s="1"/>
  <c r="B83" i="10"/>
  <c r="C83" i="10" s="1"/>
  <c r="B84" i="10"/>
  <c r="C84" i="10" s="1"/>
  <c r="B85" i="10"/>
  <c r="C85" i="10" s="1"/>
  <c r="B86" i="10"/>
  <c r="C86" i="10" s="1"/>
  <c r="B87" i="10"/>
  <c r="C87" i="10" s="1"/>
  <c r="B88" i="10"/>
  <c r="C88" i="10" s="1"/>
  <c r="B89" i="10"/>
  <c r="C89" i="10" s="1"/>
  <c r="B90" i="10"/>
  <c r="C90" i="10" s="1"/>
  <c r="B91" i="10"/>
  <c r="C91" i="10" s="1"/>
  <c r="B92" i="10"/>
  <c r="C92" i="10" s="1"/>
  <c r="B93" i="10"/>
  <c r="C93" i="10" s="1"/>
  <c r="B94" i="10"/>
  <c r="C94" i="10" s="1"/>
  <c r="B95" i="10"/>
  <c r="C95" i="10" s="1"/>
  <c r="B96" i="10"/>
  <c r="C96" i="10" s="1"/>
  <c r="B97" i="10"/>
  <c r="C97" i="10" s="1"/>
  <c r="B98" i="10"/>
  <c r="C98" i="10" s="1"/>
  <c r="B99" i="10"/>
  <c r="C99" i="10" s="1"/>
  <c r="B100" i="10"/>
  <c r="C100" i="10" s="1"/>
  <c r="B101" i="10"/>
  <c r="C101" i="10" s="1"/>
  <c r="B102" i="10"/>
  <c r="C102" i="10" s="1"/>
  <c r="B103" i="10"/>
  <c r="C103" i="10" s="1"/>
  <c r="B104" i="10"/>
  <c r="C104" i="10" s="1"/>
  <c r="B105" i="10"/>
  <c r="C105" i="10" s="1"/>
  <c r="B106" i="10"/>
  <c r="C106" i="10" s="1"/>
  <c r="B107" i="10"/>
  <c r="C107" i="10" s="1"/>
  <c r="B108" i="10"/>
  <c r="C108" i="10" s="1"/>
  <c r="B109" i="10"/>
  <c r="C109" i="10" s="1"/>
  <c r="B110" i="10"/>
  <c r="C110" i="10" s="1"/>
  <c r="B111" i="10"/>
  <c r="C111" i="10" s="1"/>
  <c r="B112" i="10"/>
  <c r="C112" i="10" s="1"/>
  <c r="B113" i="10"/>
  <c r="C113" i="10" s="1"/>
  <c r="B114" i="10"/>
  <c r="C114" i="10" s="1"/>
  <c r="B115" i="10"/>
  <c r="C115" i="10" s="1"/>
  <c r="B116" i="10"/>
  <c r="C116" i="10" s="1"/>
  <c r="B117" i="10"/>
  <c r="C117" i="10" s="1"/>
  <c r="B118" i="10"/>
  <c r="C118" i="10" s="1"/>
  <c r="B119" i="10"/>
  <c r="C119" i="10" s="1"/>
  <c r="B120" i="10"/>
  <c r="C120" i="10" s="1"/>
  <c r="B121" i="10"/>
  <c r="C121" i="10" s="1"/>
  <c r="B122" i="10"/>
  <c r="C122" i="10" s="1"/>
  <c r="B123" i="10"/>
  <c r="C123" i="10" s="1"/>
  <c r="B124" i="10"/>
  <c r="C124" i="10" s="1"/>
  <c r="B125" i="10"/>
  <c r="C125" i="10" s="1"/>
  <c r="B126" i="10"/>
  <c r="C126" i="10" s="1"/>
  <c r="B127" i="10"/>
  <c r="C127" i="10" s="1"/>
  <c r="B128" i="10"/>
  <c r="C128" i="10" s="1"/>
  <c r="B129" i="10"/>
  <c r="C129" i="10" s="1"/>
  <c r="B130" i="10"/>
  <c r="C130" i="10" s="1"/>
  <c r="B131" i="10"/>
  <c r="C131" i="10" s="1"/>
  <c r="B132" i="10"/>
  <c r="C132" i="10" s="1"/>
  <c r="B133" i="10"/>
  <c r="C133" i="10" s="1"/>
  <c r="B134" i="10"/>
  <c r="C134" i="10" s="1"/>
  <c r="B135" i="10"/>
  <c r="C135" i="10" s="1"/>
  <c r="B136" i="10"/>
  <c r="C136" i="10" s="1"/>
  <c r="B137" i="10"/>
  <c r="C137" i="10" s="1"/>
  <c r="B138" i="10"/>
  <c r="C138" i="10" s="1"/>
  <c r="B139" i="10"/>
  <c r="C139" i="10" s="1"/>
  <c r="B140" i="10"/>
  <c r="C140" i="10" s="1"/>
  <c r="B141" i="10"/>
  <c r="C141" i="10" s="1"/>
  <c r="B142" i="10"/>
  <c r="C142" i="10" s="1"/>
  <c r="B143" i="10"/>
  <c r="C143" i="10" s="1"/>
  <c r="B144" i="10"/>
  <c r="C144" i="10" s="1"/>
  <c r="B145" i="10"/>
  <c r="C145" i="10" s="1"/>
  <c r="B146" i="10"/>
  <c r="C146" i="10" s="1"/>
  <c r="B147" i="10"/>
  <c r="C147" i="10" s="1"/>
  <c r="B148" i="10"/>
  <c r="C148" i="10" s="1"/>
  <c r="B149" i="10"/>
  <c r="C149" i="10" s="1"/>
  <c r="B150" i="10"/>
  <c r="C150" i="10" s="1"/>
  <c r="B151" i="10"/>
  <c r="C151" i="10" s="1"/>
  <c r="B152" i="10"/>
  <c r="C152" i="10" s="1"/>
  <c r="B153" i="10"/>
  <c r="C153" i="10" s="1"/>
  <c r="B154" i="10"/>
  <c r="C154" i="10" s="1"/>
  <c r="B155" i="10"/>
  <c r="C155" i="10" s="1"/>
  <c r="B156" i="10"/>
  <c r="C156" i="10" s="1"/>
  <c r="B157" i="10"/>
  <c r="C157" i="10" s="1"/>
  <c r="B158" i="10"/>
  <c r="C158" i="10" s="1"/>
  <c r="B159" i="10"/>
  <c r="C159" i="10" s="1"/>
  <c r="B160" i="10"/>
  <c r="C160" i="10" s="1"/>
  <c r="B161" i="10"/>
  <c r="C161" i="10" s="1"/>
  <c r="B162" i="10"/>
  <c r="C162" i="10" s="1"/>
  <c r="B163" i="10"/>
  <c r="C163" i="10" s="1"/>
  <c r="B164" i="10"/>
  <c r="C164" i="10" s="1"/>
  <c r="B165" i="10"/>
  <c r="C165" i="10" s="1"/>
  <c r="B166" i="10"/>
  <c r="C166" i="10" s="1"/>
  <c r="B167" i="10"/>
  <c r="C167" i="10" s="1"/>
  <c r="B168" i="10"/>
  <c r="C168" i="10" s="1"/>
  <c r="B169" i="10"/>
  <c r="C169" i="10" s="1"/>
  <c r="B170" i="10"/>
  <c r="C170" i="10" s="1"/>
  <c r="B171" i="10"/>
  <c r="C171" i="10" s="1"/>
  <c r="B172" i="10"/>
  <c r="C172" i="10" s="1"/>
  <c r="B173" i="10"/>
  <c r="C173" i="10" s="1"/>
  <c r="B174" i="10"/>
  <c r="C174" i="10" s="1"/>
  <c r="B175" i="10"/>
  <c r="C175" i="10" s="1"/>
  <c r="B176" i="10"/>
  <c r="C176" i="10" s="1"/>
  <c r="B177" i="10"/>
  <c r="C177" i="10" s="1"/>
  <c r="B178" i="10"/>
  <c r="C178" i="10" s="1"/>
  <c r="B179" i="10"/>
  <c r="C179" i="10" s="1"/>
  <c r="B180" i="10"/>
  <c r="C180" i="10" s="1"/>
  <c r="B181" i="10"/>
  <c r="C181" i="10" s="1"/>
  <c r="B182" i="10"/>
  <c r="C182" i="10" s="1"/>
  <c r="B183" i="10"/>
  <c r="C183" i="10" s="1"/>
  <c r="B184" i="10"/>
  <c r="C184" i="10" s="1"/>
  <c r="B185" i="10"/>
  <c r="C185" i="10" s="1"/>
  <c r="B186" i="10"/>
  <c r="C186" i="10" s="1"/>
  <c r="B187" i="10"/>
  <c r="C187" i="10" s="1"/>
  <c r="B188" i="10"/>
  <c r="C188" i="10" s="1"/>
  <c r="B189" i="10"/>
  <c r="C189" i="10" s="1"/>
  <c r="B190" i="10"/>
  <c r="C190" i="10" s="1"/>
  <c r="B191" i="10"/>
  <c r="C191" i="10" s="1"/>
  <c r="B192" i="10"/>
  <c r="C192" i="10" s="1"/>
  <c r="B193" i="10"/>
  <c r="C193" i="10" s="1"/>
  <c r="B194" i="10"/>
  <c r="C194" i="10" s="1"/>
  <c r="B195" i="10"/>
  <c r="C195" i="10" s="1"/>
  <c r="B196" i="10"/>
  <c r="C196" i="10" s="1"/>
  <c r="B197" i="10"/>
  <c r="C197" i="10" s="1"/>
  <c r="B198" i="10"/>
  <c r="C198" i="10" s="1"/>
  <c r="B199" i="10"/>
  <c r="C199" i="10" s="1"/>
  <c r="B200" i="10"/>
  <c r="C200" i="10" s="1"/>
  <c r="B201" i="10"/>
  <c r="C201" i="10" s="1"/>
  <c r="B202" i="10"/>
  <c r="C202" i="10" s="1"/>
  <c r="B203" i="10"/>
  <c r="C203" i="10" s="1"/>
  <c r="B204" i="10"/>
  <c r="C204" i="10" s="1"/>
  <c r="B205" i="10"/>
  <c r="C205" i="10" s="1"/>
  <c r="B206" i="10"/>
  <c r="C206" i="10" s="1"/>
  <c r="B207" i="10"/>
  <c r="C207" i="10" s="1"/>
  <c r="B208" i="10"/>
  <c r="C208" i="10" s="1"/>
  <c r="B209" i="10"/>
  <c r="C209" i="10" s="1"/>
  <c r="B210" i="10"/>
  <c r="C210" i="10" s="1"/>
  <c r="B211" i="10"/>
  <c r="C211" i="10" s="1"/>
  <c r="B212" i="10"/>
  <c r="C212" i="10" s="1"/>
  <c r="B213" i="10"/>
  <c r="C213" i="10" s="1"/>
  <c r="B214" i="10"/>
  <c r="C214" i="10" s="1"/>
  <c r="B215" i="10"/>
  <c r="C215" i="10" s="1"/>
  <c r="B216" i="10"/>
  <c r="C216" i="10" s="1"/>
  <c r="B217" i="10"/>
  <c r="C217" i="10" s="1"/>
  <c r="B218" i="10"/>
  <c r="C218" i="10" s="1"/>
  <c r="B219" i="10"/>
  <c r="C219" i="10" s="1"/>
  <c r="B220" i="10"/>
  <c r="C220" i="10" s="1"/>
  <c r="B221" i="10"/>
  <c r="C221" i="10" s="1"/>
  <c r="B222" i="10"/>
  <c r="C222" i="10" s="1"/>
  <c r="B223" i="10"/>
  <c r="C223" i="10" s="1"/>
  <c r="B224" i="10"/>
  <c r="C224" i="10" s="1"/>
  <c r="B225" i="10"/>
  <c r="C225" i="10" s="1"/>
  <c r="B226" i="10"/>
  <c r="C226" i="10" s="1"/>
  <c r="B227" i="10"/>
  <c r="C227" i="10" s="1"/>
  <c r="B228" i="10"/>
  <c r="C228" i="10" s="1"/>
  <c r="B229" i="10"/>
  <c r="C229" i="10" s="1"/>
  <c r="B230" i="10"/>
  <c r="C230" i="10" s="1"/>
  <c r="B231" i="10"/>
  <c r="C231" i="10" s="1"/>
  <c r="B232" i="10"/>
  <c r="C232" i="10" s="1"/>
  <c r="B233" i="10"/>
  <c r="C233" i="10" s="1"/>
  <c r="B234" i="10"/>
  <c r="C234" i="10" s="1"/>
  <c r="B235" i="10"/>
  <c r="C235" i="10" s="1"/>
  <c r="B236" i="10"/>
  <c r="C236" i="10" s="1"/>
  <c r="B237" i="10"/>
  <c r="C237" i="10" s="1"/>
  <c r="B238" i="10"/>
  <c r="C238" i="10" s="1"/>
  <c r="B239" i="10"/>
  <c r="C239" i="10" s="1"/>
  <c r="B240" i="10"/>
  <c r="C240" i="10" s="1"/>
  <c r="B241" i="10"/>
  <c r="C241" i="10" s="1"/>
  <c r="B242" i="10"/>
  <c r="C242" i="10" s="1"/>
  <c r="B243" i="10"/>
  <c r="C243" i="10" s="1"/>
  <c r="B244" i="10"/>
  <c r="C244" i="10" s="1"/>
  <c r="B245" i="10"/>
  <c r="C245" i="10" s="1"/>
  <c r="B246" i="10"/>
  <c r="C246" i="10" s="1"/>
  <c r="B247" i="10"/>
  <c r="C247" i="10" s="1"/>
  <c r="B248" i="10"/>
  <c r="C248" i="10" s="1"/>
  <c r="B249" i="10"/>
  <c r="C249" i="10" s="1"/>
  <c r="B250" i="10"/>
  <c r="C250" i="10" s="1"/>
  <c r="B251" i="10"/>
  <c r="C251" i="10" s="1"/>
  <c r="B252" i="10"/>
  <c r="C252" i="10" s="1"/>
  <c r="B253" i="10"/>
  <c r="C253" i="10" s="1"/>
  <c r="B254" i="10"/>
  <c r="C254" i="10" s="1"/>
  <c r="B255" i="10"/>
  <c r="C255" i="10" s="1"/>
  <c r="B256" i="10"/>
  <c r="C256" i="10" s="1"/>
  <c r="B257" i="10"/>
  <c r="C257" i="10" s="1"/>
  <c r="B258" i="10"/>
  <c r="C258" i="10" s="1"/>
  <c r="B259" i="10"/>
  <c r="C259" i="10" s="1"/>
  <c r="B260" i="10"/>
  <c r="C260" i="10" s="1"/>
  <c r="B261" i="10"/>
  <c r="C261" i="10" s="1"/>
  <c r="B262" i="10"/>
  <c r="C262" i="10" s="1"/>
  <c r="B263" i="10"/>
  <c r="C263" i="10" s="1"/>
  <c r="B264" i="10"/>
  <c r="C264" i="10" s="1"/>
  <c r="B265" i="10"/>
  <c r="C265" i="10" s="1"/>
  <c r="B266" i="10"/>
  <c r="C266" i="10" s="1"/>
  <c r="B267" i="10"/>
  <c r="C267" i="10" s="1"/>
  <c r="B268" i="10"/>
  <c r="C268" i="10" s="1"/>
  <c r="B269" i="10"/>
  <c r="C269" i="10" s="1"/>
  <c r="B270" i="10"/>
  <c r="C270" i="10" s="1"/>
  <c r="B271" i="10"/>
  <c r="C271" i="10" s="1"/>
  <c r="B272" i="10"/>
  <c r="C272" i="10" s="1"/>
  <c r="B273" i="10"/>
  <c r="C273" i="10" s="1"/>
  <c r="B274" i="10"/>
  <c r="C274" i="10" s="1"/>
  <c r="B275" i="10"/>
  <c r="C275" i="10" s="1"/>
  <c r="B276" i="10"/>
  <c r="C276" i="10" s="1"/>
  <c r="B277" i="10"/>
  <c r="C277" i="10" s="1"/>
  <c r="B278" i="10"/>
  <c r="C278" i="10" s="1"/>
  <c r="B279" i="10"/>
  <c r="C279" i="10" s="1"/>
  <c r="B280" i="10"/>
  <c r="C280" i="10" s="1"/>
  <c r="B281" i="10"/>
  <c r="C281" i="10" s="1"/>
  <c r="B282" i="10"/>
  <c r="C282" i="10" s="1"/>
  <c r="B283" i="10"/>
  <c r="C283" i="10" s="1"/>
  <c r="B284" i="10"/>
  <c r="C284" i="10" s="1"/>
  <c r="B285" i="10"/>
  <c r="C285" i="10" s="1"/>
  <c r="B286" i="10"/>
  <c r="C286" i="10" s="1"/>
  <c r="B287" i="10"/>
  <c r="C287" i="10" s="1"/>
  <c r="B288" i="10"/>
  <c r="C288" i="10" s="1"/>
  <c r="B289" i="10"/>
  <c r="C289" i="10" s="1"/>
  <c r="B290" i="10"/>
  <c r="C290" i="10" s="1"/>
  <c r="B291" i="10"/>
  <c r="C291" i="10" s="1"/>
  <c r="B292" i="10"/>
  <c r="C292" i="10" s="1"/>
  <c r="B293" i="10"/>
  <c r="C293" i="10" s="1"/>
  <c r="B294" i="10"/>
  <c r="C294" i="10" s="1"/>
  <c r="B295" i="10"/>
  <c r="C295" i="10" s="1"/>
  <c r="B296" i="10"/>
  <c r="C296" i="10" s="1"/>
  <c r="B297" i="10"/>
  <c r="C297" i="10" s="1"/>
  <c r="B298" i="10"/>
  <c r="C298" i="10" s="1"/>
  <c r="B299" i="10"/>
  <c r="C299" i="10" s="1"/>
  <c r="B300" i="10"/>
  <c r="C300" i="10" s="1"/>
  <c r="B301" i="10"/>
  <c r="C301" i="10" s="1"/>
  <c r="B302" i="10"/>
  <c r="C302" i="10" s="1"/>
  <c r="B303" i="10"/>
  <c r="C303" i="10" s="1"/>
  <c r="B304" i="10"/>
  <c r="C304" i="10" s="1"/>
  <c r="B305" i="10"/>
  <c r="C305" i="10" s="1"/>
  <c r="B306" i="10"/>
  <c r="C306" i="10" s="1"/>
  <c r="B307" i="10"/>
  <c r="C307" i="10" s="1"/>
  <c r="B308" i="10"/>
  <c r="C308" i="10" s="1"/>
  <c r="B309" i="10"/>
  <c r="C309" i="10" s="1"/>
  <c r="B310" i="10"/>
  <c r="C310" i="10" s="1"/>
  <c r="B311" i="10"/>
  <c r="C311" i="10" s="1"/>
  <c r="B312" i="10"/>
  <c r="C312" i="10" s="1"/>
  <c r="B313" i="10"/>
  <c r="C313" i="10" s="1"/>
  <c r="B314" i="10"/>
  <c r="C314" i="10" s="1"/>
  <c r="B315" i="10"/>
  <c r="C315" i="10" s="1"/>
  <c r="B316" i="10"/>
  <c r="C316" i="10" s="1"/>
  <c r="B317" i="10"/>
  <c r="C317" i="10" s="1"/>
  <c r="B318" i="10"/>
  <c r="C318" i="10" s="1"/>
  <c r="B319" i="10"/>
  <c r="C319" i="10" s="1"/>
  <c r="B320" i="10"/>
  <c r="C320" i="10" s="1"/>
  <c r="B321" i="10"/>
  <c r="C321" i="10" s="1"/>
  <c r="B322" i="10"/>
  <c r="C322" i="10" s="1"/>
  <c r="B323" i="10"/>
  <c r="C323" i="10" s="1"/>
  <c r="B324" i="10"/>
  <c r="C324" i="10" s="1"/>
  <c r="B325" i="10"/>
  <c r="C325" i="10" s="1"/>
  <c r="B326" i="10"/>
  <c r="C326" i="10" s="1"/>
  <c r="C327" i="10"/>
  <c r="B328" i="10"/>
  <c r="C328" i="10" s="1"/>
  <c r="B329" i="10"/>
  <c r="C329" i="10" s="1"/>
  <c r="B330" i="10"/>
  <c r="C330" i="10" s="1"/>
  <c r="B331" i="10"/>
  <c r="C331" i="10" s="1"/>
  <c r="B332" i="10"/>
  <c r="C332" i="10" s="1"/>
  <c r="B333" i="10"/>
  <c r="C333" i="10" s="1"/>
  <c r="C334" i="10"/>
  <c r="C368" i="10"/>
  <c r="B369" i="10"/>
  <c r="C369" i="10" s="1"/>
  <c r="B370" i="10"/>
  <c r="C370" i="10" s="1"/>
  <c r="B371" i="10"/>
  <c r="C371" i="10" s="1"/>
  <c r="B372" i="10"/>
  <c r="C372" i="10" s="1"/>
  <c r="B373" i="10"/>
  <c r="C373" i="10" s="1"/>
  <c r="B374" i="10"/>
  <c r="C374" i="10" s="1"/>
  <c r="B375" i="10"/>
  <c r="C375" i="10" s="1"/>
  <c r="B376" i="10"/>
  <c r="C376" i="10" s="1"/>
  <c r="B377" i="10"/>
  <c r="C377" i="10" s="1"/>
  <c r="B378" i="10"/>
  <c r="C378" i="10" s="1"/>
  <c r="B379" i="10"/>
  <c r="C379" i="10" s="1"/>
  <c r="B380" i="10"/>
  <c r="C380" i="10" s="1"/>
  <c r="B381" i="10"/>
  <c r="C381" i="10" s="1"/>
  <c r="B382" i="10"/>
  <c r="C382" i="10" s="1"/>
  <c r="B383" i="10"/>
  <c r="C383" i="10" s="1"/>
  <c r="B384" i="10"/>
  <c r="C384" i="10" s="1"/>
  <c r="B385" i="10"/>
  <c r="C385" i="10" s="1"/>
  <c r="B386" i="10"/>
  <c r="C386" i="10" s="1"/>
  <c r="B387" i="10"/>
  <c r="C387" i="10" s="1"/>
  <c r="B388" i="10"/>
  <c r="C388" i="10" s="1"/>
  <c r="B389" i="10"/>
  <c r="C389" i="10" s="1"/>
  <c r="B390" i="10"/>
  <c r="C390" i="10" s="1"/>
  <c r="B391" i="10"/>
  <c r="C391" i="10" s="1"/>
  <c r="B392" i="10"/>
  <c r="C392" i="10" s="1"/>
  <c r="B393" i="10"/>
  <c r="C393" i="10" s="1"/>
  <c r="B394" i="10"/>
  <c r="C394" i="10" s="1"/>
  <c r="B395" i="10"/>
  <c r="C395" i="10" s="1"/>
  <c r="B396" i="10"/>
  <c r="C396" i="10" s="1"/>
  <c r="B397" i="10"/>
  <c r="C397" i="10" s="1"/>
  <c r="B398" i="10"/>
  <c r="C398" i="10" s="1"/>
  <c r="B399" i="10"/>
  <c r="C399" i="10" s="1"/>
  <c r="B400" i="10"/>
  <c r="C400" i="10" s="1"/>
  <c r="B401" i="10"/>
  <c r="C401" i="10" s="1"/>
  <c r="B402" i="10"/>
  <c r="C402" i="10" s="1"/>
  <c r="B403" i="10"/>
  <c r="C403" i="10" s="1"/>
  <c r="B404" i="10"/>
  <c r="C404" i="10" s="1"/>
  <c r="B405" i="10"/>
  <c r="C405" i="10" s="1"/>
  <c r="B406" i="10"/>
  <c r="C406" i="10" s="1"/>
  <c r="B407" i="10"/>
  <c r="C407" i="10" s="1"/>
  <c r="B408" i="10"/>
  <c r="C408" i="10" s="1"/>
  <c r="B409" i="10"/>
  <c r="C409" i="10" s="1"/>
  <c r="B410" i="10"/>
  <c r="C410" i="10" s="1"/>
  <c r="B411" i="10"/>
  <c r="C411" i="10" s="1"/>
  <c r="B412" i="10"/>
  <c r="C412" i="10" s="1"/>
  <c r="B413" i="10"/>
  <c r="C413" i="10" s="1"/>
  <c r="B414" i="10"/>
  <c r="C414" i="10" s="1"/>
  <c r="B415" i="10"/>
  <c r="C415" i="10" s="1"/>
  <c r="B416" i="10"/>
  <c r="C416" i="10" s="1"/>
  <c r="B417" i="10"/>
  <c r="C417" i="10" s="1"/>
  <c r="B418" i="10"/>
  <c r="C418" i="10" s="1"/>
  <c r="B419" i="10"/>
  <c r="C419" i="10" s="1"/>
  <c r="B420" i="10"/>
  <c r="C420" i="10" s="1"/>
  <c r="B421" i="10"/>
  <c r="C421" i="10" s="1"/>
  <c r="B422" i="10"/>
  <c r="C422" i="10" s="1"/>
  <c r="B423" i="10"/>
  <c r="C423" i="10" s="1"/>
  <c r="B424" i="10"/>
  <c r="C424" i="10" s="1"/>
  <c r="B425" i="10"/>
  <c r="C425" i="10" s="1"/>
  <c r="B426" i="10"/>
  <c r="C426" i="10" s="1"/>
  <c r="B427" i="10"/>
  <c r="C427" i="10" s="1"/>
  <c r="B428" i="10"/>
  <c r="C428" i="10" s="1"/>
  <c r="B429" i="10"/>
  <c r="C429" i="10" s="1"/>
  <c r="B430" i="10"/>
  <c r="C430" i="10" s="1"/>
  <c r="B431" i="10"/>
  <c r="C431" i="10" s="1"/>
  <c r="B432" i="10"/>
  <c r="C432" i="10" s="1"/>
  <c r="B433" i="10"/>
  <c r="C433" i="10" s="1"/>
  <c r="B434" i="10"/>
  <c r="C434" i="10" s="1"/>
  <c r="B435" i="10"/>
  <c r="C435" i="10" s="1"/>
  <c r="B436" i="10"/>
  <c r="C436" i="10" s="1"/>
  <c r="B437" i="10"/>
  <c r="C437" i="10" s="1"/>
  <c r="B438" i="10"/>
  <c r="C438" i="10" s="1"/>
  <c r="B439" i="10"/>
  <c r="C439" i="10" s="1"/>
  <c r="B440" i="10"/>
  <c r="C440" i="10" s="1"/>
  <c r="B441" i="10"/>
  <c r="C441" i="10" s="1"/>
  <c r="B442" i="10"/>
  <c r="C442" i="10" s="1"/>
  <c r="B443" i="10"/>
  <c r="C443" i="10" s="1"/>
  <c r="B444" i="10"/>
  <c r="C444" i="10" s="1"/>
  <c r="B445" i="10"/>
  <c r="C445" i="10" s="1"/>
  <c r="B446" i="10"/>
  <c r="C446" i="10" s="1"/>
  <c r="B447" i="10"/>
  <c r="C447" i="10" s="1"/>
  <c r="B448" i="10"/>
  <c r="C448" i="10" s="1"/>
  <c r="B449" i="10"/>
  <c r="C449" i="10" s="1"/>
  <c r="B450" i="10"/>
  <c r="C450" i="10" s="1"/>
  <c r="B451" i="10"/>
  <c r="C451" i="10" s="1"/>
  <c r="B452" i="10"/>
  <c r="C452" i="10" s="1"/>
  <c r="B453" i="10"/>
  <c r="C453" i="10" s="1"/>
  <c r="B454" i="10"/>
  <c r="C454" i="10" s="1"/>
  <c r="B455" i="10"/>
  <c r="C455" i="10" s="1"/>
  <c r="B456" i="10"/>
  <c r="C456" i="10" s="1"/>
  <c r="B457" i="10"/>
  <c r="C457" i="10" s="1"/>
  <c r="B458" i="10"/>
  <c r="C458" i="10" s="1"/>
  <c r="B459" i="10"/>
  <c r="C459" i="10" s="1"/>
  <c r="B460" i="10"/>
  <c r="C460" i="10" s="1"/>
  <c r="B461" i="10"/>
  <c r="C461" i="10" s="1"/>
  <c r="B462" i="10"/>
  <c r="C462" i="10" s="1"/>
  <c r="B463" i="10"/>
  <c r="C463" i="10" s="1"/>
  <c r="B464" i="10"/>
  <c r="C464" i="10" s="1"/>
  <c r="B465" i="10"/>
  <c r="C465" i="10" s="1"/>
  <c r="B466" i="10"/>
  <c r="C466" i="10" s="1"/>
  <c r="B467" i="10"/>
  <c r="C467" i="10" s="1"/>
  <c r="B468" i="10"/>
  <c r="C468" i="10" s="1"/>
  <c r="B469" i="10"/>
  <c r="C469" i="10" s="1"/>
  <c r="B470" i="10"/>
  <c r="C470" i="10" s="1"/>
  <c r="B471" i="10"/>
  <c r="C471" i="10" s="1"/>
  <c r="B472" i="10"/>
  <c r="C472" i="10" s="1"/>
  <c r="B473" i="10"/>
  <c r="C473" i="10" s="1"/>
  <c r="B474" i="10"/>
  <c r="C474" i="10" s="1"/>
  <c r="B475" i="10"/>
  <c r="C475" i="10" s="1"/>
  <c r="B476" i="10"/>
  <c r="C476" i="10" s="1"/>
  <c r="B477" i="10"/>
  <c r="C477" i="10" s="1"/>
  <c r="B478" i="10"/>
  <c r="C478" i="10" s="1"/>
  <c r="B479" i="10"/>
  <c r="C479" i="10" s="1"/>
  <c r="B480" i="10"/>
  <c r="C480" i="10" s="1"/>
  <c r="B481" i="10"/>
  <c r="C481" i="10" s="1"/>
  <c r="B482" i="10"/>
  <c r="C482" i="10" s="1"/>
  <c r="B483" i="10"/>
  <c r="C483" i="10" s="1"/>
  <c r="B484" i="10"/>
  <c r="C484" i="10" s="1"/>
  <c r="B485" i="10"/>
  <c r="C485" i="10" s="1"/>
  <c r="B486" i="10"/>
  <c r="C486" i="10" s="1"/>
  <c r="B487" i="10"/>
  <c r="C487" i="10" s="1"/>
  <c r="B488" i="10"/>
  <c r="C488" i="10" s="1"/>
  <c r="B489" i="10"/>
  <c r="C489" i="10" s="1"/>
  <c r="B490" i="10"/>
  <c r="C490" i="10" s="1"/>
  <c r="B491" i="10"/>
  <c r="C491" i="10" s="1"/>
  <c r="B492" i="10"/>
  <c r="C492" i="10" s="1"/>
  <c r="B493" i="10"/>
  <c r="C493" i="10" s="1"/>
  <c r="B494" i="10"/>
  <c r="C494" i="10" s="1"/>
  <c r="B495" i="10"/>
  <c r="C495" i="10" s="1"/>
  <c r="B496" i="10"/>
  <c r="C496" i="10" s="1"/>
  <c r="B497" i="10"/>
  <c r="C497" i="10" s="1"/>
  <c r="B498" i="10"/>
  <c r="C498" i="10" s="1"/>
  <c r="B499" i="10"/>
  <c r="C499" i="10" s="1"/>
  <c r="B500" i="10"/>
  <c r="C500" i="10" s="1"/>
  <c r="B501" i="10"/>
  <c r="C501" i="10" s="1"/>
  <c r="B502" i="10"/>
  <c r="C502" i="10" s="1"/>
  <c r="B503" i="10"/>
  <c r="C503" i="10" s="1"/>
  <c r="B504" i="10"/>
  <c r="C504" i="10" s="1"/>
  <c r="B505" i="10"/>
  <c r="C505" i="10" s="1"/>
  <c r="B506" i="10"/>
  <c r="C506" i="10" s="1"/>
  <c r="B507" i="10"/>
  <c r="C507" i="10" s="1"/>
  <c r="B508" i="10"/>
  <c r="C508" i="10" s="1"/>
  <c r="B509" i="10"/>
  <c r="C509" i="10" s="1"/>
  <c r="B510" i="10"/>
  <c r="C510" i="10" s="1"/>
  <c r="B511" i="10"/>
  <c r="C511" i="10" s="1"/>
  <c r="B512" i="10"/>
  <c r="C512" i="10" s="1"/>
  <c r="B513" i="10"/>
  <c r="C513" i="10" s="1"/>
  <c r="B514" i="10"/>
  <c r="C514" i="10" s="1"/>
  <c r="B515" i="10"/>
  <c r="C515" i="10" s="1"/>
  <c r="B516" i="10"/>
  <c r="C516" i="10" s="1"/>
  <c r="B517" i="10"/>
  <c r="C517" i="10" s="1"/>
  <c r="B518" i="10"/>
  <c r="C518" i="10" s="1"/>
  <c r="B519" i="10"/>
  <c r="C519" i="10" s="1"/>
  <c r="B520" i="10"/>
  <c r="C520" i="10" s="1"/>
  <c r="B521" i="10"/>
  <c r="C521" i="10" s="1"/>
  <c r="B522" i="10"/>
  <c r="C522" i="10" s="1"/>
  <c r="B523" i="10"/>
  <c r="C523" i="10" s="1"/>
  <c r="B524" i="10"/>
  <c r="C524" i="10" s="1"/>
  <c r="B525" i="10"/>
  <c r="C525" i="10" s="1"/>
  <c r="B526" i="10"/>
  <c r="C526" i="10" s="1"/>
  <c r="B527" i="10"/>
  <c r="C527" i="10" s="1"/>
  <c r="B528" i="10"/>
  <c r="C528" i="10" s="1"/>
  <c r="B529" i="10"/>
  <c r="C529" i="10" s="1"/>
  <c r="B530" i="10"/>
  <c r="C530" i="10" s="1"/>
  <c r="B531" i="10"/>
  <c r="C531" i="10" s="1"/>
  <c r="B532" i="10"/>
  <c r="C532" i="10" s="1"/>
  <c r="B533" i="10"/>
  <c r="C533" i="10" s="1"/>
  <c r="B534" i="10"/>
  <c r="C534" i="10" s="1"/>
  <c r="B535" i="10"/>
  <c r="C535" i="10" s="1"/>
  <c r="B536" i="10"/>
  <c r="C536" i="10" s="1"/>
  <c r="B537" i="10"/>
  <c r="C537" i="10" s="1"/>
  <c r="B538" i="10"/>
  <c r="C538" i="10" s="1"/>
  <c r="B539" i="10"/>
  <c r="C539" i="10" s="1"/>
  <c r="B540" i="10"/>
  <c r="C540" i="10" s="1"/>
  <c r="B541" i="10"/>
  <c r="C541" i="10" s="1"/>
  <c r="B542" i="10"/>
  <c r="C542" i="10" s="1"/>
  <c r="B543" i="10"/>
  <c r="C543" i="10" s="1"/>
  <c r="B544" i="10"/>
  <c r="C544" i="10" s="1"/>
  <c r="B545" i="10"/>
  <c r="C545" i="10" s="1"/>
  <c r="B546" i="10"/>
  <c r="C546" i="10" s="1"/>
  <c r="B547" i="10"/>
  <c r="C547" i="10" s="1"/>
  <c r="B548" i="10"/>
  <c r="C548" i="10" s="1"/>
  <c r="B549" i="10"/>
  <c r="C549" i="10" s="1"/>
  <c r="B550" i="10"/>
  <c r="C550" i="10" s="1"/>
  <c r="B551" i="10"/>
  <c r="C551" i="10" s="1"/>
  <c r="B552" i="10"/>
  <c r="C552" i="10" s="1"/>
  <c r="B553" i="10"/>
  <c r="C553" i="10" s="1"/>
  <c r="B554" i="10"/>
  <c r="C554" i="10" s="1"/>
  <c r="B555" i="10"/>
  <c r="C555" i="10" s="1"/>
  <c r="B556" i="10"/>
  <c r="C556" i="10" s="1"/>
  <c r="B557" i="10"/>
  <c r="C557" i="10" s="1"/>
  <c r="B558" i="10"/>
  <c r="C558" i="10" s="1"/>
  <c r="B559" i="10"/>
  <c r="C559" i="10" s="1"/>
  <c r="B560" i="10"/>
  <c r="C560" i="10" s="1"/>
  <c r="B561" i="10"/>
  <c r="C561" i="10" s="1"/>
  <c r="B562" i="10"/>
  <c r="C562" i="10" s="1"/>
  <c r="B563" i="10"/>
  <c r="C563" i="10" s="1"/>
  <c r="B564" i="10"/>
  <c r="C564" i="10" s="1"/>
  <c r="B565" i="10"/>
  <c r="C565" i="10" s="1"/>
  <c r="B566" i="10"/>
  <c r="C566" i="10" s="1"/>
  <c r="B567" i="10"/>
  <c r="C567" i="10" s="1"/>
  <c r="B568" i="10"/>
  <c r="C568" i="10" s="1"/>
  <c r="B569" i="10"/>
  <c r="C569" i="10" s="1"/>
  <c r="B570" i="10"/>
  <c r="C570" i="10" s="1"/>
  <c r="B571" i="10"/>
  <c r="C571" i="10" s="1"/>
  <c r="B572" i="10"/>
  <c r="C572" i="10" s="1"/>
  <c r="B573" i="10"/>
  <c r="C573" i="10" s="1"/>
  <c r="B574" i="10"/>
  <c r="C574" i="10" s="1"/>
  <c r="B575" i="10"/>
  <c r="C575" i="10" s="1"/>
  <c r="B576" i="10"/>
  <c r="C576" i="10" s="1"/>
  <c r="B577" i="10"/>
  <c r="C577" i="10" s="1"/>
  <c r="B578" i="10"/>
  <c r="C578" i="10" s="1"/>
  <c r="B579" i="10"/>
  <c r="C579" i="10" s="1"/>
  <c r="B580" i="10"/>
  <c r="C580" i="10" s="1"/>
  <c r="B581" i="10"/>
  <c r="C581" i="10" s="1"/>
  <c r="B582" i="10"/>
  <c r="C582" i="10" s="1"/>
  <c r="B583" i="10"/>
  <c r="C583" i="10" s="1"/>
  <c r="B584" i="10"/>
  <c r="C584" i="10" s="1"/>
  <c r="B585" i="10"/>
  <c r="C585" i="10" s="1"/>
  <c r="B586" i="10"/>
  <c r="C586" i="10" s="1"/>
  <c r="B587" i="10"/>
  <c r="C587" i="10" s="1"/>
  <c r="B588" i="10"/>
  <c r="C588" i="10" s="1"/>
  <c r="B589" i="10"/>
  <c r="C589" i="10" s="1"/>
  <c r="B590" i="10"/>
  <c r="C590" i="10" s="1"/>
  <c r="B591" i="10"/>
  <c r="C591" i="10" s="1"/>
  <c r="B592" i="10"/>
  <c r="C592" i="10" s="1"/>
  <c r="B593" i="10"/>
  <c r="C593" i="10" s="1"/>
  <c r="B594" i="10"/>
  <c r="C594" i="10" s="1"/>
  <c r="B595" i="10"/>
  <c r="C595" i="10" s="1"/>
  <c r="B596" i="10"/>
  <c r="C596" i="10" s="1"/>
  <c r="B597" i="10"/>
  <c r="C597" i="10" s="1"/>
  <c r="B598" i="10"/>
  <c r="C598" i="10" s="1"/>
  <c r="B599" i="10"/>
  <c r="C599" i="10" s="1"/>
  <c r="B600" i="10"/>
  <c r="C600" i="10" s="1"/>
  <c r="B601" i="10"/>
  <c r="C601" i="10" s="1"/>
  <c r="B602" i="10"/>
  <c r="C602" i="10" s="1"/>
  <c r="B603" i="10"/>
  <c r="C603" i="10" s="1"/>
  <c r="B604" i="10"/>
  <c r="C604" i="10" s="1"/>
  <c r="B605" i="10"/>
  <c r="C605" i="10" s="1"/>
  <c r="B606" i="10"/>
  <c r="C606" i="10" s="1"/>
  <c r="B607" i="10"/>
  <c r="C607" i="10" s="1"/>
  <c r="B608" i="10"/>
  <c r="C608" i="10" s="1"/>
  <c r="B609" i="10"/>
  <c r="C609" i="10" s="1"/>
  <c r="B610" i="10"/>
  <c r="C610" i="10" s="1"/>
  <c r="B611" i="10"/>
  <c r="C611" i="10" s="1"/>
  <c r="B612" i="10"/>
  <c r="C612" i="10" s="1"/>
  <c r="B613" i="10"/>
  <c r="C613" i="10" s="1"/>
  <c r="B614" i="10"/>
  <c r="C614" i="10" s="1"/>
  <c r="B615" i="10"/>
  <c r="C615" i="10" s="1"/>
  <c r="B616" i="10"/>
  <c r="C616" i="10" s="1"/>
  <c r="B617" i="10"/>
  <c r="C617" i="10" s="1"/>
  <c r="B618" i="10"/>
  <c r="C618" i="10" s="1"/>
  <c r="B619" i="10"/>
  <c r="C619" i="10" s="1"/>
  <c r="B620" i="10"/>
  <c r="C620" i="10" s="1"/>
  <c r="B621" i="10"/>
  <c r="C621" i="10" s="1"/>
  <c r="B622" i="10"/>
  <c r="C622" i="10" s="1"/>
  <c r="B623" i="10"/>
  <c r="C623" i="10" s="1"/>
  <c r="B624" i="10"/>
  <c r="C624" i="10" s="1"/>
  <c r="B625" i="10"/>
  <c r="C625" i="10" s="1"/>
  <c r="B626" i="10"/>
  <c r="C626" i="10" s="1"/>
  <c r="B627" i="10"/>
  <c r="C627" i="10" s="1"/>
  <c r="B628" i="10"/>
  <c r="C628" i="10" s="1"/>
  <c r="B629" i="10"/>
  <c r="C629" i="10" s="1"/>
  <c r="B630" i="10"/>
  <c r="C630" i="10" s="1"/>
  <c r="B631" i="10"/>
  <c r="C631" i="10" s="1"/>
  <c r="B632" i="10"/>
  <c r="C632" i="10" s="1"/>
  <c r="B633" i="10"/>
  <c r="C633" i="10" s="1"/>
  <c r="B634" i="10"/>
  <c r="C634" i="10" s="1"/>
  <c r="B635" i="10"/>
  <c r="C635" i="10" s="1"/>
  <c r="B636" i="10"/>
  <c r="C636" i="10" s="1"/>
  <c r="B637" i="10"/>
  <c r="C637" i="10" s="1"/>
  <c r="B638" i="10"/>
  <c r="C638" i="10" s="1"/>
  <c r="B639" i="10"/>
  <c r="C639" i="10" s="1"/>
  <c r="B640" i="10"/>
  <c r="C640" i="10" s="1"/>
  <c r="B641" i="10"/>
  <c r="C641" i="10" s="1"/>
  <c r="B642" i="10"/>
  <c r="C642" i="10" s="1"/>
  <c r="B643" i="10"/>
  <c r="C643" i="10" s="1"/>
  <c r="B644" i="10"/>
  <c r="C644" i="10" s="1"/>
  <c r="B645" i="10"/>
  <c r="C645" i="10" s="1"/>
  <c r="B646" i="10"/>
  <c r="C646" i="10" s="1"/>
  <c r="B647" i="10"/>
  <c r="C647" i="10" s="1"/>
  <c r="B648" i="10"/>
  <c r="C648" i="10" s="1"/>
  <c r="B649" i="10"/>
  <c r="C649" i="10" s="1"/>
  <c r="B650" i="10"/>
  <c r="C650" i="10" s="1"/>
  <c r="B651" i="10"/>
  <c r="C651" i="10" s="1"/>
  <c r="B652" i="10"/>
  <c r="C652" i="10" s="1"/>
  <c r="B653" i="10"/>
  <c r="C653" i="10" s="1"/>
  <c r="B654" i="10"/>
  <c r="C654" i="10" s="1"/>
  <c r="B655" i="10"/>
  <c r="C655" i="10" s="1"/>
  <c r="B656" i="10"/>
  <c r="C656" i="10" s="1"/>
  <c r="B657" i="10"/>
  <c r="C657" i="10" s="1"/>
  <c r="B658" i="10"/>
  <c r="C658" i="10" s="1"/>
  <c r="B659" i="10"/>
  <c r="C659" i="10" s="1"/>
  <c r="B660" i="10"/>
  <c r="C660" i="10" s="1"/>
  <c r="B661" i="10"/>
  <c r="C661" i="10" s="1"/>
  <c r="B662" i="10"/>
  <c r="C662" i="10" s="1"/>
  <c r="B663" i="10"/>
  <c r="C663" i="10" s="1"/>
  <c r="B664" i="10"/>
  <c r="C664" i="10" s="1"/>
  <c r="B665" i="10"/>
  <c r="C665" i="10" s="1"/>
  <c r="B666" i="10"/>
  <c r="C666" i="10" s="1"/>
  <c r="B667" i="10"/>
  <c r="C667" i="10" s="1"/>
  <c r="B668" i="10"/>
  <c r="C668" i="10" s="1"/>
  <c r="B669" i="10"/>
  <c r="C669" i="10" s="1"/>
  <c r="B670" i="10"/>
  <c r="C670" i="10" s="1"/>
  <c r="B671" i="10"/>
  <c r="C671" i="10" s="1"/>
  <c r="B672" i="10"/>
  <c r="C672" i="10" s="1"/>
  <c r="B673" i="10"/>
  <c r="C673" i="10" s="1"/>
  <c r="B674" i="10"/>
  <c r="C674" i="10" s="1"/>
  <c r="B675" i="10"/>
  <c r="C675" i="10" s="1"/>
  <c r="B676" i="10"/>
  <c r="C676" i="10" s="1"/>
  <c r="B677" i="10"/>
  <c r="C677" i="10" s="1"/>
  <c r="B678" i="10"/>
  <c r="C678" i="10" s="1"/>
  <c r="B679" i="10"/>
  <c r="C679" i="10" s="1"/>
  <c r="B680" i="10"/>
  <c r="C680" i="10" s="1"/>
  <c r="B681" i="10"/>
  <c r="C681" i="10" s="1"/>
  <c r="B682" i="10"/>
  <c r="C682" i="10" s="1"/>
  <c r="B683" i="10"/>
  <c r="C683" i="10" s="1"/>
  <c r="B684" i="10"/>
  <c r="C684" i="10" s="1"/>
  <c r="B685" i="10"/>
  <c r="C685" i="10" s="1"/>
  <c r="B686" i="10"/>
  <c r="C686" i="10" s="1"/>
  <c r="B687" i="10"/>
  <c r="C687" i="10" s="1"/>
  <c r="B688" i="10"/>
  <c r="C688" i="10" s="1"/>
  <c r="B689" i="10"/>
  <c r="C689" i="10" s="1"/>
  <c r="B690" i="10"/>
  <c r="C690" i="10" s="1"/>
  <c r="B691" i="10"/>
  <c r="C691" i="10" s="1"/>
  <c r="B692" i="10"/>
  <c r="C692" i="10" s="1"/>
  <c r="B693" i="10"/>
  <c r="C693" i="10" s="1"/>
  <c r="B694" i="10"/>
  <c r="C694" i="10" s="1"/>
  <c r="B695" i="10"/>
  <c r="C695" i="10" s="1"/>
  <c r="B696" i="10"/>
  <c r="C696" i="10" s="1"/>
  <c r="B697" i="10"/>
  <c r="C697" i="10" s="1"/>
  <c r="B698" i="10"/>
  <c r="C698" i="10" s="1"/>
  <c r="B699" i="10"/>
  <c r="C699" i="10" s="1"/>
  <c r="B700" i="10"/>
  <c r="C700" i="10" s="1"/>
  <c r="B701" i="10"/>
  <c r="C701" i="10" s="1"/>
  <c r="B702" i="10"/>
  <c r="C702" i="10" s="1"/>
  <c r="B703" i="10"/>
  <c r="C703" i="10" s="1"/>
  <c r="B704" i="10"/>
  <c r="C704" i="10" s="1"/>
  <c r="B705" i="10"/>
  <c r="C705" i="10" s="1"/>
  <c r="B706" i="10"/>
  <c r="C706" i="10" s="1"/>
  <c r="B707" i="10"/>
  <c r="C707" i="10" s="1"/>
  <c r="B708" i="10"/>
  <c r="C708" i="10" s="1"/>
  <c r="B709" i="10"/>
  <c r="C709" i="10" s="1"/>
  <c r="B710" i="10"/>
  <c r="C710" i="10" s="1"/>
  <c r="B711" i="10"/>
  <c r="C711" i="10" s="1"/>
  <c r="B712" i="10"/>
  <c r="C712" i="10" s="1"/>
  <c r="B713" i="10"/>
  <c r="C713" i="10" s="1"/>
  <c r="B714" i="10"/>
  <c r="C714" i="10" s="1"/>
  <c r="B715" i="10"/>
  <c r="C715" i="10" s="1"/>
  <c r="B716" i="10"/>
  <c r="C716" i="10" s="1"/>
  <c r="B717" i="10"/>
  <c r="C717" i="10" s="1"/>
  <c r="B718" i="10"/>
  <c r="C718" i="10" s="1"/>
  <c r="B719" i="10"/>
  <c r="C719" i="10" s="1"/>
  <c r="B720" i="10"/>
  <c r="C720" i="10" s="1"/>
  <c r="B721" i="10"/>
  <c r="C721" i="10" s="1"/>
  <c r="B722" i="10"/>
  <c r="C722" i="10" s="1"/>
  <c r="B723" i="10"/>
  <c r="C723" i="10" s="1"/>
  <c r="B724" i="10"/>
  <c r="C724" i="10" s="1"/>
  <c r="B725" i="10"/>
  <c r="C725" i="10" s="1"/>
  <c r="B726" i="10"/>
  <c r="C726" i="10" s="1"/>
  <c r="B727" i="10"/>
  <c r="C727" i="10" s="1"/>
  <c r="B733" i="10"/>
  <c r="C733" i="10" s="1"/>
  <c r="B734" i="10"/>
  <c r="C734" i="10" s="1"/>
  <c r="B735" i="10"/>
  <c r="C735" i="10" s="1"/>
  <c r="B736" i="10"/>
  <c r="C736" i="10" s="1"/>
  <c r="B737" i="10"/>
  <c r="C737" i="10" s="1"/>
  <c r="B738" i="10"/>
  <c r="C738" i="10" s="1"/>
  <c r="B739" i="10"/>
  <c r="C739" i="10" s="1"/>
  <c r="B740" i="10"/>
  <c r="C740" i="10" s="1"/>
  <c r="B741" i="10"/>
  <c r="C741" i="10" s="1"/>
  <c r="B742" i="10"/>
  <c r="C742" i="10" s="1"/>
  <c r="B743" i="10"/>
  <c r="C743" i="10" s="1"/>
  <c r="B744" i="10"/>
  <c r="C744" i="10" s="1"/>
  <c r="B745" i="10"/>
  <c r="C745" i="10" s="1"/>
  <c r="B746" i="10"/>
  <c r="C746" i="10" s="1"/>
  <c r="B747" i="10"/>
  <c r="C747" i="10" s="1"/>
  <c r="B748" i="10"/>
  <c r="C748" i="10" s="1"/>
  <c r="B749" i="10"/>
  <c r="C749" i="10" s="1"/>
  <c r="B750" i="10"/>
  <c r="C750" i="10" s="1"/>
  <c r="B751" i="10"/>
  <c r="C751" i="10" s="1"/>
  <c r="B752" i="10"/>
  <c r="C752" i="10" s="1"/>
  <c r="B753" i="10"/>
  <c r="C753" i="10" s="1"/>
  <c r="B754" i="10"/>
  <c r="C754" i="10" s="1"/>
  <c r="B755" i="10"/>
  <c r="C755" i="10" s="1"/>
  <c r="B756" i="10"/>
  <c r="C756" i="10" s="1"/>
  <c r="B757" i="10"/>
  <c r="C757" i="10" s="1"/>
  <c r="B758" i="10"/>
  <c r="C758" i="10" s="1"/>
  <c r="B759" i="10"/>
  <c r="C759" i="10" s="1"/>
  <c r="B760" i="10"/>
  <c r="C760" i="10" s="1"/>
  <c r="B761" i="10"/>
  <c r="C761" i="10" s="1"/>
  <c r="B762" i="10"/>
  <c r="C762" i="10" s="1"/>
  <c r="B763" i="10"/>
  <c r="C763" i="10" s="1"/>
  <c r="B764" i="10"/>
  <c r="C764" i="10" s="1"/>
  <c r="B765" i="10"/>
  <c r="C765" i="10" s="1"/>
  <c r="B766" i="10"/>
  <c r="C766" i="10" s="1"/>
  <c r="B767" i="10"/>
  <c r="C767" i="10" s="1"/>
  <c r="B768" i="10"/>
  <c r="C768" i="10" s="1"/>
  <c r="B769" i="10"/>
  <c r="C769" i="10" s="1"/>
  <c r="B770" i="10"/>
  <c r="C770" i="10" s="1"/>
  <c r="B771" i="10"/>
  <c r="C771" i="10" s="1"/>
  <c r="B772" i="10"/>
  <c r="C772" i="10" s="1"/>
  <c r="B773" i="10"/>
  <c r="C773" i="10" s="1"/>
  <c r="B774" i="10"/>
  <c r="C774" i="10" s="1"/>
  <c r="B775" i="10"/>
  <c r="C775" i="10" s="1"/>
  <c r="B776" i="10"/>
  <c r="C776" i="10" s="1"/>
  <c r="B777" i="10"/>
  <c r="C777" i="10" s="1"/>
  <c r="B778" i="10"/>
  <c r="C778" i="10" s="1"/>
  <c r="B779" i="10"/>
  <c r="C779" i="10" s="1"/>
  <c r="B780" i="10"/>
  <c r="C780" i="10" s="1"/>
  <c r="B781" i="10"/>
  <c r="C781" i="10" s="1"/>
  <c r="B782" i="10"/>
  <c r="C782" i="10" s="1"/>
  <c r="B783" i="10"/>
  <c r="C783" i="10" s="1"/>
  <c r="B784" i="10"/>
  <c r="C784" i="10" s="1"/>
  <c r="B785" i="10"/>
  <c r="C785" i="10" s="1"/>
  <c r="B786" i="10"/>
  <c r="C786" i="10" s="1"/>
  <c r="B787" i="10"/>
  <c r="C787" i="10" s="1"/>
  <c r="B788" i="10"/>
  <c r="C788" i="10" s="1"/>
  <c r="B789" i="10"/>
  <c r="C789" i="10" s="1"/>
  <c r="B790" i="10"/>
  <c r="C790" i="10" s="1"/>
  <c r="B791" i="10"/>
  <c r="C791" i="10" s="1"/>
  <c r="B792" i="10"/>
  <c r="C792" i="10" s="1"/>
  <c r="B793" i="10"/>
  <c r="C793" i="10" s="1"/>
  <c r="B794" i="10"/>
  <c r="C794" i="10" s="1"/>
  <c r="B795" i="10"/>
  <c r="C795" i="10" s="1"/>
  <c r="B796" i="10"/>
  <c r="C796" i="10" s="1"/>
  <c r="B797" i="10"/>
  <c r="C797" i="10" s="1"/>
  <c r="B798" i="10"/>
  <c r="C798" i="10" s="1"/>
  <c r="B799" i="10"/>
  <c r="C799" i="10" s="1"/>
  <c r="B800" i="10"/>
  <c r="C800" i="10" s="1"/>
  <c r="B801" i="10"/>
  <c r="C801" i="10" s="1"/>
  <c r="B802" i="10"/>
  <c r="C802" i="10" s="1"/>
  <c r="B803" i="10"/>
  <c r="C803" i="10" s="1"/>
  <c r="B804" i="10"/>
  <c r="C804" i="10" s="1"/>
  <c r="B805" i="10"/>
  <c r="C805" i="10" s="1"/>
  <c r="B806" i="10"/>
  <c r="C806" i="10" s="1"/>
  <c r="B807" i="10"/>
  <c r="C807" i="10" s="1"/>
  <c r="B808" i="10"/>
  <c r="C808" i="10" s="1"/>
  <c r="B809" i="10"/>
  <c r="C809" i="10" s="1"/>
  <c r="B810" i="10"/>
  <c r="C810" i="10" s="1"/>
  <c r="B811" i="10"/>
  <c r="C811" i="10" s="1"/>
  <c r="B812" i="10"/>
  <c r="C812" i="10" s="1"/>
  <c r="B813" i="10"/>
  <c r="C813" i="10" s="1"/>
  <c r="B814" i="10"/>
  <c r="C814" i="10" s="1"/>
  <c r="B815" i="10"/>
  <c r="C815" i="10" s="1"/>
  <c r="B816" i="10"/>
  <c r="C816" i="10" s="1"/>
  <c r="B817" i="10"/>
  <c r="C817" i="10" s="1"/>
  <c r="B818" i="10"/>
  <c r="C818" i="10" s="1"/>
  <c r="B819" i="10"/>
  <c r="C819" i="10" s="1"/>
  <c r="B820" i="10"/>
  <c r="C820" i="10" s="1"/>
  <c r="B821" i="10"/>
  <c r="C821" i="10" s="1"/>
  <c r="B822" i="10"/>
  <c r="C822" i="10" s="1"/>
  <c r="B823" i="10"/>
  <c r="C823" i="10" s="1"/>
  <c r="B824" i="10"/>
  <c r="C824" i="10" s="1"/>
  <c r="B825" i="10"/>
  <c r="C825" i="10" s="1"/>
  <c r="B826" i="10"/>
  <c r="C826" i="10" s="1"/>
  <c r="B827" i="10"/>
  <c r="C827" i="10" s="1"/>
  <c r="B828" i="10"/>
  <c r="C828" i="10" s="1"/>
  <c r="B829" i="10"/>
  <c r="C829" i="10" s="1"/>
  <c r="B830" i="10"/>
  <c r="C830" i="10" s="1"/>
  <c r="B831" i="10"/>
  <c r="C831" i="10" s="1"/>
  <c r="B832" i="10"/>
  <c r="C832" i="10" s="1"/>
  <c r="B833" i="10"/>
  <c r="C833" i="10" s="1"/>
  <c r="B834" i="10"/>
  <c r="C834" i="10" s="1"/>
  <c r="B835" i="10"/>
  <c r="C835" i="10" s="1"/>
  <c r="B836" i="10"/>
  <c r="C836" i="10" s="1"/>
  <c r="B837" i="10"/>
  <c r="C837" i="10" s="1"/>
  <c r="B838" i="10"/>
  <c r="C838" i="10" s="1"/>
  <c r="B839" i="10"/>
  <c r="C839" i="10" s="1"/>
  <c r="B840" i="10"/>
  <c r="C840" i="10" s="1"/>
  <c r="B841" i="10"/>
  <c r="C841" i="10" s="1"/>
  <c r="B842" i="10"/>
  <c r="C842" i="10" s="1"/>
  <c r="B843" i="10"/>
  <c r="C843" i="10" s="1"/>
  <c r="B844" i="10"/>
  <c r="C844" i="10" s="1"/>
  <c r="B845" i="10"/>
  <c r="C845" i="10" s="1"/>
  <c r="B846" i="10"/>
  <c r="C846" i="10" s="1"/>
  <c r="B847" i="10"/>
  <c r="C847" i="10" s="1"/>
  <c r="B848" i="10"/>
  <c r="C848" i="10" s="1"/>
  <c r="B849" i="10"/>
  <c r="C849" i="10" s="1"/>
  <c r="B850" i="10"/>
  <c r="C850" i="10" s="1"/>
  <c r="B851" i="10"/>
  <c r="C851" i="10" s="1"/>
  <c r="B852" i="10"/>
  <c r="C852" i="10" s="1"/>
  <c r="B853" i="10"/>
  <c r="C853" i="10" s="1"/>
  <c r="B854" i="10"/>
  <c r="C854" i="10" s="1"/>
  <c r="B855" i="10"/>
  <c r="C855" i="10" s="1"/>
  <c r="B856" i="10"/>
  <c r="C856" i="10" s="1"/>
  <c r="B857" i="10"/>
  <c r="C857" i="10" s="1"/>
  <c r="B858" i="10"/>
  <c r="C858" i="10" s="1"/>
  <c r="B859" i="10"/>
  <c r="C859" i="10" s="1"/>
  <c r="B860" i="10"/>
  <c r="C860" i="10" s="1"/>
  <c r="B861" i="10"/>
  <c r="C861" i="10" s="1"/>
  <c r="B862" i="10"/>
  <c r="C862" i="10" s="1"/>
  <c r="B863" i="10"/>
  <c r="C863" i="10" s="1"/>
  <c r="B864" i="10"/>
  <c r="C864" i="10" s="1"/>
  <c r="B865" i="10"/>
  <c r="C865" i="10" s="1"/>
  <c r="B866" i="10"/>
  <c r="C866" i="10" s="1"/>
  <c r="B867" i="10"/>
  <c r="C867" i="10" s="1"/>
  <c r="B868" i="10"/>
  <c r="C868" i="10" s="1"/>
  <c r="B869" i="10"/>
  <c r="C869" i="10" s="1"/>
  <c r="B870" i="10"/>
  <c r="C870" i="10" s="1"/>
  <c r="B871" i="10"/>
  <c r="C871" i="10" s="1"/>
  <c r="B872" i="10"/>
  <c r="C872" i="10" s="1"/>
  <c r="B873" i="10"/>
  <c r="C873" i="10" s="1"/>
  <c r="B874" i="10"/>
  <c r="C874" i="10" s="1"/>
  <c r="B875" i="10"/>
  <c r="C875" i="10" s="1"/>
  <c r="B876" i="10"/>
  <c r="C876" i="10" s="1"/>
  <c r="B877" i="10"/>
  <c r="C877" i="10" s="1"/>
  <c r="B878" i="10"/>
  <c r="C878" i="10" s="1"/>
  <c r="B879" i="10"/>
  <c r="C879" i="10" s="1"/>
  <c r="B880" i="10"/>
  <c r="C880" i="10" s="1"/>
  <c r="B881" i="10"/>
  <c r="C881" i="10" s="1"/>
  <c r="B882" i="10"/>
  <c r="C882" i="10" s="1"/>
  <c r="B883" i="10"/>
  <c r="C883" i="10" s="1"/>
  <c r="B884" i="10"/>
  <c r="C884" i="10" s="1"/>
  <c r="B885" i="10"/>
  <c r="C885" i="10" s="1"/>
  <c r="B886" i="10"/>
  <c r="C886" i="10" s="1"/>
  <c r="B887" i="10"/>
  <c r="C887" i="10" s="1"/>
  <c r="B888" i="10"/>
  <c r="C888" i="10" s="1"/>
  <c r="B889" i="10"/>
  <c r="C889" i="10" s="1"/>
  <c r="B890" i="10"/>
  <c r="C890" i="10" s="1"/>
  <c r="B891" i="10"/>
  <c r="C891" i="10" s="1"/>
  <c r="B892" i="10"/>
  <c r="C892" i="10" s="1"/>
  <c r="B893" i="10"/>
  <c r="C893" i="10" s="1"/>
  <c r="B894" i="10"/>
  <c r="C894" i="10" s="1"/>
  <c r="B895" i="10"/>
  <c r="C895" i="10" s="1"/>
  <c r="B896" i="10"/>
  <c r="C896" i="10" s="1"/>
  <c r="B897" i="10"/>
  <c r="C897" i="10" s="1"/>
  <c r="B898" i="10"/>
  <c r="C898" i="10" s="1"/>
  <c r="B899" i="10"/>
  <c r="C899" i="10" s="1"/>
  <c r="B900" i="10"/>
  <c r="C900" i="10" s="1"/>
  <c r="B901" i="10"/>
  <c r="C901" i="10" s="1"/>
  <c r="B902" i="10"/>
  <c r="C902" i="10" s="1"/>
  <c r="B903" i="10"/>
  <c r="C903" i="10" s="1"/>
  <c r="B904" i="10"/>
  <c r="C904" i="10" s="1"/>
  <c r="B905" i="10"/>
  <c r="C905" i="10" s="1"/>
  <c r="B906" i="10"/>
  <c r="C906" i="10" s="1"/>
  <c r="B907" i="10"/>
  <c r="C907" i="10" s="1"/>
  <c r="B908" i="10"/>
  <c r="C908" i="10" s="1"/>
  <c r="B909" i="10"/>
  <c r="C909" i="10" s="1"/>
  <c r="B910" i="10"/>
  <c r="C910" i="10" s="1"/>
  <c r="B911" i="10"/>
  <c r="C911" i="10" s="1"/>
  <c r="B912" i="10"/>
  <c r="C912" i="10" s="1"/>
  <c r="B913" i="10"/>
  <c r="C913" i="10" s="1"/>
  <c r="B914" i="10"/>
  <c r="C914" i="10" s="1"/>
  <c r="B915" i="10"/>
  <c r="C915" i="10" s="1"/>
  <c r="B916" i="10"/>
  <c r="C916" i="10" s="1"/>
  <c r="B917" i="10"/>
  <c r="C917" i="10" s="1"/>
  <c r="B918" i="10"/>
  <c r="C918" i="10" s="1"/>
  <c r="B919" i="10"/>
  <c r="C919" i="10" s="1"/>
  <c r="B920" i="10"/>
  <c r="C920" i="10" s="1"/>
  <c r="B921" i="10"/>
  <c r="C921" i="10" s="1"/>
  <c r="B922" i="10"/>
  <c r="C922" i="10" s="1"/>
  <c r="B923" i="10"/>
  <c r="C923" i="10" s="1"/>
  <c r="B924" i="10"/>
  <c r="C924" i="10" s="1"/>
  <c r="B925" i="10"/>
  <c r="C925" i="10" s="1"/>
  <c r="B926" i="10"/>
  <c r="C926" i="10" s="1"/>
  <c r="B927" i="10"/>
  <c r="C927" i="10" s="1"/>
  <c r="B928" i="10"/>
  <c r="C928" i="10" s="1"/>
  <c r="B929" i="10"/>
  <c r="C929" i="10" s="1"/>
  <c r="B930" i="10"/>
  <c r="C930" i="10" s="1"/>
  <c r="B931" i="10"/>
  <c r="C931" i="10" s="1"/>
  <c r="B932" i="10"/>
  <c r="C932" i="10" s="1"/>
  <c r="B933" i="10"/>
  <c r="C933" i="10" s="1"/>
  <c r="B934" i="10"/>
  <c r="C934" i="10" s="1"/>
  <c r="B935" i="10"/>
  <c r="C935" i="10" s="1"/>
  <c r="B936" i="10"/>
  <c r="C936" i="10" s="1"/>
  <c r="B937" i="10"/>
  <c r="C937" i="10" s="1"/>
  <c r="B938" i="10"/>
  <c r="C938" i="10" s="1"/>
  <c r="B939" i="10"/>
  <c r="C939" i="10" s="1"/>
  <c r="B940" i="10"/>
  <c r="C940" i="10" s="1"/>
  <c r="B941" i="10"/>
  <c r="C941" i="10" s="1"/>
  <c r="B942" i="10"/>
  <c r="C942" i="10" s="1"/>
  <c r="B943" i="10"/>
  <c r="C943" i="10" s="1"/>
  <c r="B944" i="10"/>
  <c r="C944" i="10" s="1"/>
  <c r="B945" i="10"/>
  <c r="C945" i="10" s="1"/>
  <c r="B946" i="10"/>
  <c r="C946" i="10" s="1"/>
  <c r="B947" i="10"/>
  <c r="C947" i="10" s="1"/>
  <c r="B948" i="10"/>
  <c r="C948" i="10" s="1"/>
  <c r="B949" i="10"/>
  <c r="C949" i="10" s="1"/>
  <c r="B950" i="10"/>
  <c r="C950" i="10" s="1"/>
  <c r="B951" i="10"/>
  <c r="C951" i="10" s="1"/>
  <c r="B952" i="10"/>
  <c r="C952" i="10" s="1"/>
  <c r="B953" i="10"/>
  <c r="C953" i="10" s="1"/>
  <c r="B954" i="10"/>
  <c r="C954" i="10" s="1"/>
  <c r="B955" i="10"/>
  <c r="C955" i="10" s="1"/>
  <c r="B956" i="10"/>
  <c r="C956" i="10" s="1"/>
  <c r="B957" i="10"/>
  <c r="C957" i="10" s="1"/>
  <c r="B958" i="10"/>
  <c r="C958" i="10" s="1"/>
  <c r="B959" i="10"/>
  <c r="C959" i="10" s="1"/>
  <c r="B960" i="10"/>
  <c r="C960" i="10" s="1"/>
  <c r="B961" i="10"/>
  <c r="C961" i="10" s="1"/>
  <c r="B962" i="10"/>
  <c r="C962" i="10" s="1"/>
  <c r="B963" i="10"/>
  <c r="C963" i="10" s="1"/>
  <c r="B964" i="10"/>
  <c r="C964" i="10" s="1"/>
  <c r="B965" i="10"/>
  <c r="C965" i="10" s="1"/>
  <c r="B966" i="10"/>
  <c r="C966" i="10" s="1"/>
  <c r="B967" i="10"/>
  <c r="C967" i="10" s="1"/>
  <c r="B968" i="10"/>
  <c r="C968" i="10" s="1"/>
  <c r="B969" i="10"/>
  <c r="C969" i="10" s="1"/>
  <c r="B970" i="10"/>
  <c r="C970" i="10" s="1"/>
  <c r="B971" i="10"/>
  <c r="C971" i="10" s="1"/>
  <c r="B972" i="10"/>
  <c r="C972" i="10" s="1"/>
  <c r="B973" i="10"/>
  <c r="C973" i="10" s="1"/>
  <c r="B974" i="10"/>
  <c r="C974" i="10" s="1"/>
  <c r="B975" i="10"/>
  <c r="C975" i="10" s="1"/>
  <c r="B976" i="10"/>
  <c r="C976" i="10" s="1"/>
  <c r="B977" i="10"/>
  <c r="C977" i="10" s="1"/>
  <c r="B978" i="10"/>
  <c r="C978" i="10" s="1"/>
  <c r="B979" i="10"/>
  <c r="C979" i="10" s="1"/>
  <c r="B980" i="10"/>
  <c r="C980" i="10" s="1"/>
  <c r="B981" i="10"/>
  <c r="C981" i="10" s="1"/>
  <c r="B982" i="10"/>
  <c r="C982" i="10" s="1"/>
  <c r="B983" i="10"/>
  <c r="C983" i="10" s="1"/>
  <c r="B984" i="10"/>
  <c r="C984" i="10" s="1"/>
  <c r="B985" i="10"/>
  <c r="C985" i="10" s="1"/>
  <c r="B986" i="10"/>
  <c r="C986" i="10" s="1"/>
  <c r="B987" i="10"/>
  <c r="C987" i="10" s="1"/>
  <c r="B988" i="10"/>
  <c r="C988" i="10" s="1"/>
  <c r="B989" i="10"/>
  <c r="C989" i="10" s="1"/>
  <c r="B990" i="10"/>
  <c r="C990" i="10" s="1"/>
  <c r="B991" i="10"/>
  <c r="C991" i="10" s="1"/>
  <c r="B992" i="10"/>
  <c r="C992" i="10" s="1"/>
  <c r="B993" i="10"/>
  <c r="C993" i="10" s="1"/>
  <c r="B994" i="10"/>
  <c r="C994" i="10" s="1"/>
  <c r="B995" i="10"/>
  <c r="C995" i="10" s="1"/>
  <c r="B996" i="10"/>
  <c r="C996" i="10" s="1"/>
  <c r="B997" i="10"/>
  <c r="C997" i="10" s="1"/>
  <c r="B998" i="10"/>
  <c r="C998" i="10" s="1"/>
  <c r="B999" i="10"/>
  <c r="C999" i="10" s="1"/>
  <c r="B1000" i="10"/>
  <c r="C1000" i="10" s="1"/>
  <c r="B1001" i="10"/>
  <c r="C1001" i="10" s="1"/>
  <c r="B1002" i="10"/>
  <c r="C1002" i="10" s="1"/>
  <c r="B1003" i="10"/>
  <c r="C1003" i="10" s="1"/>
  <c r="B1004" i="10"/>
  <c r="C1004" i="10" s="1"/>
  <c r="B1005" i="10"/>
  <c r="C1005" i="10" s="1"/>
  <c r="B1006" i="10"/>
  <c r="C1006" i="10" s="1"/>
  <c r="B1007" i="10"/>
  <c r="C1007" i="10" s="1"/>
  <c r="B1008" i="10"/>
  <c r="C1008" i="10" s="1"/>
  <c r="B1009" i="10"/>
  <c r="C1009" i="10" s="1"/>
  <c r="B1010" i="10"/>
  <c r="C1010" i="10" s="1"/>
  <c r="B1011" i="10"/>
  <c r="C1011" i="10" s="1"/>
  <c r="B1012" i="10"/>
  <c r="C1012" i="10" s="1"/>
  <c r="B1013" i="10"/>
  <c r="C1013" i="10" s="1"/>
  <c r="B1014" i="10"/>
  <c r="C1014" i="10" s="1"/>
  <c r="B1015" i="10"/>
  <c r="C1015" i="10" s="1"/>
  <c r="B1016" i="10"/>
  <c r="C1016" i="10" s="1"/>
  <c r="B1017" i="10"/>
  <c r="C1017" i="10" s="1"/>
  <c r="B1018" i="10"/>
  <c r="C1018" i="10" s="1"/>
  <c r="B1019" i="10"/>
  <c r="C1019" i="10" s="1"/>
  <c r="B1020" i="10"/>
  <c r="C1020" i="10" s="1"/>
  <c r="B1021" i="10"/>
  <c r="C1021" i="10" s="1"/>
  <c r="B1022" i="10"/>
  <c r="C1022" i="10" s="1"/>
  <c r="B1023" i="10"/>
  <c r="C1023" i="10" s="1"/>
  <c r="B1024" i="10"/>
  <c r="C1024" i="10" s="1"/>
  <c r="B1025" i="10"/>
  <c r="C1025" i="10" s="1"/>
  <c r="B1026" i="10"/>
  <c r="C1026" i="10" s="1"/>
  <c r="B1027" i="10"/>
  <c r="C1027" i="10" s="1"/>
  <c r="B1028" i="10"/>
  <c r="C1028" i="10" s="1"/>
  <c r="B1029" i="10"/>
  <c r="C1029" i="10" s="1"/>
  <c r="B1030" i="10"/>
  <c r="C1030" i="10" s="1"/>
  <c r="B1031" i="10"/>
  <c r="C1031" i="10" s="1"/>
  <c r="B1032" i="10"/>
  <c r="C1032" i="10" s="1"/>
  <c r="B1033" i="10"/>
  <c r="C1033" i="10" s="1"/>
  <c r="B1034" i="10"/>
  <c r="C1034" i="10" s="1"/>
  <c r="B1035" i="10"/>
  <c r="C1035" i="10" s="1"/>
  <c r="B1036" i="10"/>
  <c r="C1036" i="10" s="1"/>
  <c r="B1037" i="10"/>
  <c r="C1037" i="10" s="1"/>
  <c r="B1038" i="10"/>
  <c r="C1038" i="10" s="1"/>
  <c r="B1039" i="10"/>
  <c r="C1039" i="10" s="1"/>
  <c r="B1040" i="10"/>
  <c r="C1040" i="10" s="1"/>
  <c r="B1041" i="10"/>
  <c r="C1041" i="10" s="1"/>
  <c r="B1042" i="10"/>
  <c r="C1042" i="10" s="1"/>
  <c r="B1043" i="10"/>
  <c r="C1043" i="10" s="1"/>
  <c r="B1044" i="10"/>
  <c r="C1044" i="10" s="1"/>
  <c r="B1045" i="10"/>
  <c r="C1045" i="10" s="1"/>
  <c r="B1046" i="10"/>
  <c r="C1046" i="10" s="1"/>
  <c r="B1047" i="10"/>
  <c r="C1047" i="10" s="1"/>
  <c r="B1048" i="10"/>
  <c r="C1048" i="10" s="1"/>
  <c r="B1049" i="10"/>
  <c r="C1049" i="10" s="1"/>
  <c r="B1050" i="10"/>
  <c r="C1050" i="10" s="1"/>
  <c r="B1051" i="10"/>
  <c r="C1051" i="10" s="1"/>
  <c r="B1052" i="10"/>
  <c r="C1052" i="10" s="1"/>
  <c r="B1053" i="10"/>
  <c r="C1053" i="10" s="1"/>
  <c r="B1054" i="10"/>
  <c r="C1054" i="10" s="1"/>
  <c r="B1055" i="10"/>
  <c r="C1055" i="10" s="1"/>
  <c r="B1056" i="10"/>
  <c r="C1056" i="10" s="1"/>
  <c r="B1057" i="10"/>
  <c r="C1057" i="10" s="1"/>
  <c r="B1058" i="10"/>
  <c r="C1058" i="10" s="1"/>
  <c r="B1059" i="10"/>
  <c r="C1059" i="10" s="1"/>
  <c r="B1060" i="10"/>
  <c r="C1060" i="10" s="1"/>
  <c r="B1061" i="10"/>
  <c r="C1061" i="10" s="1"/>
  <c r="B1062" i="10"/>
  <c r="C1062" i="10" s="1"/>
  <c r="B1063" i="10"/>
  <c r="C1063" i="10" s="1"/>
  <c r="B1064" i="10"/>
  <c r="C1064" i="10" s="1"/>
  <c r="B1065" i="10"/>
  <c r="C1065" i="10" s="1"/>
  <c r="B1066" i="10"/>
  <c r="C1066" i="10" s="1"/>
  <c r="B1067" i="10"/>
  <c r="C1067" i="10" s="1"/>
  <c r="B1068" i="10"/>
  <c r="C1068" i="10" s="1"/>
  <c r="B1069" i="10"/>
  <c r="C1069" i="10" s="1"/>
  <c r="B1070" i="10"/>
  <c r="C1070" i="10" s="1"/>
  <c r="B1071" i="10"/>
  <c r="C1071" i="10" s="1"/>
  <c r="B1072" i="10"/>
  <c r="C1072" i="10" s="1"/>
  <c r="B1073" i="10"/>
  <c r="C1073" i="10" s="1"/>
  <c r="B1074" i="10"/>
  <c r="C1074" i="10" s="1"/>
  <c r="B1075" i="10"/>
  <c r="C1075" i="10" s="1"/>
  <c r="B1076" i="10"/>
  <c r="C1076" i="10" s="1"/>
  <c r="B1077" i="10"/>
  <c r="C1077" i="10" s="1"/>
  <c r="B1078" i="10"/>
  <c r="C1078" i="10" s="1"/>
  <c r="B1079" i="10"/>
  <c r="C1079" i="10" s="1"/>
  <c r="B1080" i="10"/>
  <c r="C1080" i="10" s="1"/>
  <c r="B1081" i="10"/>
  <c r="C1081" i="10" s="1"/>
  <c r="B1082" i="10"/>
  <c r="C1082" i="10" s="1"/>
  <c r="B1083" i="10"/>
  <c r="C1083" i="10" s="1"/>
  <c r="B1084" i="10"/>
  <c r="C1084" i="10" s="1"/>
  <c r="B1085" i="10"/>
  <c r="C1085" i="10" s="1"/>
  <c r="B1086" i="10"/>
  <c r="C1086" i="10" s="1"/>
  <c r="B1087" i="10"/>
  <c r="C1087" i="10" s="1"/>
  <c r="B1088" i="10"/>
  <c r="C1088" i="10" s="1"/>
  <c r="B1089" i="10"/>
  <c r="C1089" i="10" s="1"/>
  <c r="B1090" i="10"/>
  <c r="C1090" i="10" s="1"/>
  <c r="B1091" i="10"/>
  <c r="C1091" i="10" s="1"/>
  <c r="B1098" i="10"/>
  <c r="C1098" i="10" s="1"/>
  <c r="B1099" i="10"/>
  <c r="C1099" i="10" s="1"/>
  <c r="B1100" i="10"/>
  <c r="C1100" i="10" s="1"/>
  <c r="B1101" i="10"/>
  <c r="C1101" i="10" s="1"/>
  <c r="B1102" i="10"/>
  <c r="C1102" i="10" s="1"/>
  <c r="B1103" i="10"/>
  <c r="C1103" i="10" s="1"/>
  <c r="B1104" i="10"/>
  <c r="C1104" i="10" s="1"/>
  <c r="B1105" i="10"/>
  <c r="C1105" i="10" s="1"/>
  <c r="B1106" i="10"/>
  <c r="C1106" i="10" s="1"/>
  <c r="B1107" i="10"/>
  <c r="C1107" i="10" s="1"/>
  <c r="B1108" i="10"/>
  <c r="C1108" i="10" s="1"/>
  <c r="B1109" i="10"/>
  <c r="C1109" i="10" s="1"/>
  <c r="B1110" i="10"/>
  <c r="C1110" i="10" s="1"/>
  <c r="B1111" i="10"/>
  <c r="C1111" i="10" s="1"/>
  <c r="B1112" i="10"/>
  <c r="C1112" i="10" s="1"/>
  <c r="B1113" i="10"/>
  <c r="C1113" i="10" s="1"/>
  <c r="B1114" i="10"/>
  <c r="C1114" i="10" s="1"/>
  <c r="B1115" i="10"/>
  <c r="C1115" i="10" s="1"/>
  <c r="B1116" i="10"/>
  <c r="C1116" i="10" s="1"/>
  <c r="B1117" i="10"/>
  <c r="C1117" i="10" s="1"/>
  <c r="B1118" i="10"/>
  <c r="C1118" i="10" s="1"/>
  <c r="B1119" i="10"/>
  <c r="C1119" i="10" s="1"/>
  <c r="B1120" i="10"/>
  <c r="C1120" i="10" s="1"/>
  <c r="B1121" i="10"/>
  <c r="C1121" i="10" s="1"/>
  <c r="B1122" i="10"/>
  <c r="C1122" i="10" s="1"/>
  <c r="B1123" i="10"/>
  <c r="C1123" i="10" s="1"/>
  <c r="B1124" i="10"/>
  <c r="C1124" i="10" s="1"/>
  <c r="B1125" i="10"/>
  <c r="C1125" i="10" s="1"/>
  <c r="B1126" i="10"/>
  <c r="C1126" i="10" s="1"/>
  <c r="B1127" i="10"/>
  <c r="C1127" i="10" s="1"/>
  <c r="B1128" i="10"/>
  <c r="C1128" i="10" s="1"/>
  <c r="B1129" i="10"/>
  <c r="C1129" i="10" s="1"/>
  <c r="B1130" i="10"/>
  <c r="C1130" i="10" s="1"/>
  <c r="B1131" i="10"/>
  <c r="C1131" i="10" s="1"/>
  <c r="B1132" i="10"/>
  <c r="C1132" i="10" s="1"/>
  <c r="B1133" i="10"/>
  <c r="C1133" i="10" s="1"/>
  <c r="B1134" i="10"/>
  <c r="C1134" i="10" s="1"/>
  <c r="B1135" i="10"/>
  <c r="C1135" i="10" s="1"/>
  <c r="B1136" i="10"/>
  <c r="C1136" i="10" s="1"/>
  <c r="B1137" i="10"/>
  <c r="C1137" i="10" s="1"/>
  <c r="B1138" i="10"/>
  <c r="C1138" i="10" s="1"/>
  <c r="B1139" i="10"/>
  <c r="C1139" i="10" s="1"/>
  <c r="B1140" i="10"/>
  <c r="C1140" i="10" s="1"/>
  <c r="B1141" i="10"/>
  <c r="C1141" i="10" s="1"/>
  <c r="B1142" i="10"/>
  <c r="C1142" i="10" s="1"/>
  <c r="B1143" i="10"/>
  <c r="C1143" i="10" s="1"/>
  <c r="B1144" i="10"/>
  <c r="C1144" i="10" s="1"/>
  <c r="B1145" i="10"/>
  <c r="C1145" i="10" s="1"/>
  <c r="B1146" i="10"/>
  <c r="C1146" i="10" s="1"/>
  <c r="B1147" i="10"/>
  <c r="C1147" i="10" s="1"/>
  <c r="B1148" i="10"/>
  <c r="C1148" i="10" s="1"/>
  <c r="B1149" i="10"/>
  <c r="C1149" i="10" s="1"/>
  <c r="B1150" i="10"/>
  <c r="C1150" i="10" s="1"/>
  <c r="B1151" i="10"/>
  <c r="C1151" i="10" s="1"/>
  <c r="B1152" i="10"/>
  <c r="C1152" i="10" s="1"/>
  <c r="B1153" i="10"/>
  <c r="C1153" i="10" s="1"/>
  <c r="B1154" i="10"/>
  <c r="C1154" i="10" s="1"/>
  <c r="B1155" i="10"/>
  <c r="C1155" i="10" s="1"/>
  <c r="B1156" i="10"/>
  <c r="C1156" i="10" s="1"/>
  <c r="B1157" i="10"/>
  <c r="C1157" i="10" s="1"/>
  <c r="B1158" i="10"/>
  <c r="C1158" i="10" s="1"/>
  <c r="B1159" i="10"/>
  <c r="C1159" i="10" s="1"/>
  <c r="B1160" i="10"/>
  <c r="C1160" i="10" s="1"/>
  <c r="B1161" i="10"/>
  <c r="C1161" i="10" s="1"/>
  <c r="B1162" i="10"/>
  <c r="C1162" i="10" s="1"/>
  <c r="B1163" i="10"/>
  <c r="C1163" i="10" s="1"/>
  <c r="B1164" i="10"/>
  <c r="C1164" i="10" s="1"/>
  <c r="B1165" i="10"/>
  <c r="C1165" i="10" s="1"/>
  <c r="B1166" i="10"/>
  <c r="C1166" i="10" s="1"/>
  <c r="B1167" i="10"/>
  <c r="C1167" i="10" s="1"/>
  <c r="B1168" i="10"/>
  <c r="C1168" i="10" s="1"/>
  <c r="B1169" i="10"/>
  <c r="C1169" i="10" s="1"/>
  <c r="B1170" i="10"/>
  <c r="C1170" i="10" s="1"/>
  <c r="B1171" i="10"/>
  <c r="C1171" i="10" s="1"/>
  <c r="B1172" i="10"/>
  <c r="C1172" i="10" s="1"/>
  <c r="B1173" i="10"/>
  <c r="C1173" i="10" s="1"/>
  <c r="B1174" i="10"/>
  <c r="C1174" i="10" s="1"/>
  <c r="B1175" i="10"/>
  <c r="C1175" i="10" s="1"/>
  <c r="B1176" i="10"/>
  <c r="C1176" i="10" s="1"/>
  <c r="B1177" i="10"/>
  <c r="C1177" i="10" s="1"/>
  <c r="B1178" i="10"/>
  <c r="C1178" i="10" s="1"/>
  <c r="B1179" i="10"/>
  <c r="C1179" i="10" s="1"/>
  <c r="B1180" i="10"/>
  <c r="C1180" i="10" s="1"/>
  <c r="B1181" i="10"/>
  <c r="C1181" i="10" s="1"/>
  <c r="B1182" i="10"/>
  <c r="C1182" i="10" s="1"/>
  <c r="B1183" i="10"/>
  <c r="C1183" i="10" s="1"/>
  <c r="B1184" i="10"/>
  <c r="C1184" i="10" s="1"/>
  <c r="B1185" i="10"/>
  <c r="C1185" i="10" s="1"/>
  <c r="B1186" i="10"/>
  <c r="C1186" i="10" s="1"/>
  <c r="B1187" i="10"/>
  <c r="C1187" i="10" s="1"/>
  <c r="B1188" i="10"/>
  <c r="C1188" i="10" s="1"/>
  <c r="B1189" i="10"/>
  <c r="C1189" i="10" s="1"/>
  <c r="B1190" i="10"/>
  <c r="C1190" i="10" s="1"/>
  <c r="B1191" i="10"/>
  <c r="C1191" i="10" s="1"/>
  <c r="B1192" i="10"/>
  <c r="C1192" i="10" s="1"/>
  <c r="B1193" i="10"/>
  <c r="C1193" i="10" s="1"/>
  <c r="B1194" i="10"/>
  <c r="C1194" i="10" s="1"/>
  <c r="B1195" i="10"/>
  <c r="C1195" i="10" s="1"/>
  <c r="B1196" i="10"/>
  <c r="C1196" i="10" s="1"/>
  <c r="B1197" i="10"/>
  <c r="C1197" i="10" s="1"/>
  <c r="B1198" i="10"/>
  <c r="C1198" i="10" s="1"/>
  <c r="B1199" i="10"/>
  <c r="C1199" i="10" s="1"/>
  <c r="B1200" i="10"/>
  <c r="C1200" i="10" s="1"/>
  <c r="B1201" i="10"/>
  <c r="C1201" i="10" s="1"/>
  <c r="B1202" i="10"/>
  <c r="C1202" i="10" s="1"/>
  <c r="B1203" i="10"/>
  <c r="C1203" i="10" s="1"/>
  <c r="B1204" i="10"/>
  <c r="C1204" i="10" s="1"/>
  <c r="B1205" i="10"/>
  <c r="C1205" i="10" s="1"/>
  <c r="B1206" i="10"/>
  <c r="C1206" i="10" s="1"/>
  <c r="B1207" i="10"/>
  <c r="C1207" i="10" s="1"/>
  <c r="B1208" i="10"/>
  <c r="C1208" i="10" s="1"/>
  <c r="B1209" i="10"/>
  <c r="C1209" i="10" s="1"/>
  <c r="B1210" i="10"/>
  <c r="C1210" i="10" s="1"/>
  <c r="B1211" i="10"/>
  <c r="C1211" i="10" s="1"/>
  <c r="B1212" i="10"/>
  <c r="C1212" i="10" s="1"/>
  <c r="B1213" i="10"/>
  <c r="C1213" i="10" s="1"/>
  <c r="B1214" i="10"/>
  <c r="C1214" i="10" s="1"/>
  <c r="B1215" i="10"/>
  <c r="C1215" i="10" s="1"/>
  <c r="B1216" i="10"/>
  <c r="C1216" i="10" s="1"/>
  <c r="B1217" i="10"/>
  <c r="C1217" i="10" s="1"/>
  <c r="B1218" i="10"/>
  <c r="C1218" i="10" s="1"/>
  <c r="B1219" i="10"/>
  <c r="C1219" i="10" s="1"/>
  <c r="B1220" i="10"/>
  <c r="C1220" i="10" s="1"/>
  <c r="B1221" i="10"/>
  <c r="C1221" i="10" s="1"/>
  <c r="B1222" i="10"/>
  <c r="C1222" i="10" s="1"/>
  <c r="B1223" i="10"/>
  <c r="C1223" i="10" s="1"/>
  <c r="B1224" i="10"/>
  <c r="C1224" i="10" s="1"/>
  <c r="B1225" i="10"/>
  <c r="C1225" i="10" s="1"/>
  <c r="B1226" i="10"/>
  <c r="C1226" i="10" s="1"/>
  <c r="B1227" i="10"/>
  <c r="C1227" i="10" s="1"/>
  <c r="B1228" i="10"/>
  <c r="C1228" i="10" s="1"/>
  <c r="B1229" i="10"/>
  <c r="C1229" i="10" s="1"/>
  <c r="B1230" i="10"/>
  <c r="C1230" i="10" s="1"/>
  <c r="B1231" i="10"/>
  <c r="C1231" i="10" s="1"/>
  <c r="B1232" i="10"/>
  <c r="C1232" i="10" s="1"/>
  <c r="B1233" i="10"/>
  <c r="C1233" i="10" s="1"/>
  <c r="B1234" i="10"/>
  <c r="C1234" i="10" s="1"/>
  <c r="B1235" i="10"/>
  <c r="C1235" i="10" s="1"/>
  <c r="B1236" i="10"/>
  <c r="C1236" i="10" s="1"/>
  <c r="B1237" i="10"/>
  <c r="C1237" i="10" s="1"/>
  <c r="B1238" i="10"/>
  <c r="C1238" i="10" s="1"/>
  <c r="B1239" i="10"/>
  <c r="C1239" i="10" s="1"/>
  <c r="B1240" i="10"/>
  <c r="C1240" i="10" s="1"/>
  <c r="B1241" i="10"/>
  <c r="C1241" i="10" s="1"/>
  <c r="B1242" i="10"/>
  <c r="C1242" i="10" s="1"/>
  <c r="B1243" i="10"/>
  <c r="C1243" i="10" s="1"/>
  <c r="B1244" i="10"/>
  <c r="C1244" i="10" s="1"/>
  <c r="B1245" i="10"/>
  <c r="C1245" i="10" s="1"/>
  <c r="B1246" i="10"/>
  <c r="C1246" i="10" s="1"/>
  <c r="B1247" i="10"/>
  <c r="C1247" i="10" s="1"/>
  <c r="B1248" i="10"/>
  <c r="C1248" i="10" s="1"/>
  <c r="B1249" i="10"/>
  <c r="C1249" i="10" s="1"/>
  <c r="B1250" i="10"/>
  <c r="C1250" i="10" s="1"/>
  <c r="B1251" i="10"/>
  <c r="C1251" i="10" s="1"/>
  <c r="B1252" i="10"/>
  <c r="C1252" i="10" s="1"/>
  <c r="B1253" i="10"/>
  <c r="C1253" i="10" s="1"/>
  <c r="B1254" i="10"/>
  <c r="C1254" i="10" s="1"/>
  <c r="B1255" i="10"/>
  <c r="C1255" i="10" s="1"/>
  <c r="B1256" i="10"/>
  <c r="C1256" i="10" s="1"/>
  <c r="B1257" i="10"/>
  <c r="C1257" i="10" s="1"/>
  <c r="B1258" i="10"/>
  <c r="C1258" i="10" s="1"/>
  <c r="B1259" i="10"/>
  <c r="C1259" i="10" s="1"/>
  <c r="B1260" i="10"/>
  <c r="C1260" i="10" s="1"/>
  <c r="B1261" i="10"/>
  <c r="C1261" i="10" s="1"/>
  <c r="B1262" i="10"/>
  <c r="C1262" i="10" s="1"/>
  <c r="B1263" i="10"/>
  <c r="C1263" i="10" s="1"/>
  <c r="B1264" i="10"/>
  <c r="C1264" i="10" s="1"/>
  <c r="B1265" i="10"/>
  <c r="C1265" i="10" s="1"/>
  <c r="B1266" i="10"/>
  <c r="C1266" i="10" s="1"/>
  <c r="B1267" i="10"/>
  <c r="C1267" i="10" s="1"/>
  <c r="B1268" i="10"/>
  <c r="C1268" i="10" s="1"/>
  <c r="B1269" i="10"/>
  <c r="C1269" i="10" s="1"/>
  <c r="B1270" i="10"/>
  <c r="C1270" i="10" s="1"/>
  <c r="B1271" i="10"/>
  <c r="C1271" i="10" s="1"/>
  <c r="B1272" i="10"/>
  <c r="C1272" i="10" s="1"/>
  <c r="B1273" i="10"/>
  <c r="C1273" i="10" s="1"/>
  <c r="B1274" i="10"/>
  <c r="C1274" i="10" s="1"/>
  <c r="B1275" i="10"/>
  <c r="C1275" i="10" s="1"/>
  <c r="B1276" i="10"/>
  <c r="C1276" i="10" s="1"/>
  <c r="B1277" i="10"/>
  <c r="C1277" i="10" s="1"/>
  <c r="B1278" i="10"/>
  <c r="C1278" i="10" s="1"/>
  <c r="B1279" i="10"/>
  <c r="C1279" i="10" s="1"/>
  <c r="B1280" i="10"/>
  <c r="C1280" i="10" s="1"/>
  <c r="B1281" i="10"/>
  <c r="C1281" i="10" s="1"/>
  <c r="B1282" i="10"/>
  <c r="C1282" i="10" s="1"/>
  <c r="B1283" i="10"/>
  <c r="C1283" i="10" s="1"/>
  <c r="B1284" i="10"/>
  <c r="C1284" i="10" s="1"/>
  <c r="B1285" i="10"/>
  <c r="C1285" i="10" s="1"/>
  <c r="B1286" i="10"/>
  <c r="C1286" i="10" s="1"/>
  <c r="B1287" i="10"/>
  <c r="C1287" i="10" s="1"/>
  <c r="B1288" i="10"/>
  <c r="C1288" i="10" s="1"/>
  <c r="B1289" i="10"/>
  <c r="C1289" i="10" s="1"/>
  <c r="B1290" i="10"/>
  <c r="C1290" i="10" s="1"/>
  <c r="B1291" i="10"/>
  <c r="C1291" i="10" s="1"/>
  <c r="B1292" i="10"/>
  <c r="C1292" i="10" s="1"/>
  <c r="B1293" i="10"/>
  <c r="C1293" i="10" s="1"/>
  <c r="B1294" i="10"/>
  <c r="C1294" i="10" s="1"/>
  <c r="B1295" i="10"/>
  <c r="C1295" i="10" s="1"/>
  <c r="B1296" i="10"/>
  <c r="C1296" i="10" s="1"/>
  <c r="B1297" i="10"/>
  <c r="C1297" i="10" s="1"/>
  <c r="B1298" i="10"/>
  <c r="C1298" i="10" s="1"/>
  <c r="B1299" i="10"/>
  <c r="C1299" i="10" s="1"/>
  <c r="B1300" i="10"/>
  <c r="C1300" i="10" s="1"/>
  <c r="B1301" i="10"/>
  <c r="C1301" i="10" s="1"/>
  <c r="B1302" i="10"/>
  <c r="C1302" i="10" s="1"/>
  <c r="B1303" i="10"/>
  <c r="C1303" i="10" s="1"/>
  <c r="B1304" i="10"/>
  <c r="C1304" i="10" s="1"/>
  <c r="B1305" i="10"/>
  <c r="C1305" i="10" s="1"/>
  <c r="B1306" i="10"/>
  <c r="C1306" i="10" s="1"/>
  <c r="B1307" i="10"/>
  <c r="C1307" i="10" s="1"/>
  <c r="B1308" i="10"/>
  <c r="C1308" i="10" s="1"/>
  <c r="B1309" i="10"/>
  <c r="C1309" i="10" s="1"/>
  <c r="B1310" i="10"/>
  <c r="C1310" i="10" s="1"/>
  <c r="B1311" i="10"/>
  <c r="C1311" i="10" s="1"/>
  <c r="B1312" i="10"/>
  <c r="C1312" i="10" s="1"/>
  <c r="B1313" i="10"/>
  <c r="C1313" i="10" s="1"/>
  <c r="B1314" i="10"/>
  <c r="C1314" i="10" s="1"/>
  <c r="B1315" i="10"/>
  <c r="C1315" i="10" s="1"/>
  <c r="B1316" i="10"/>
  <c r="C1316" i="10" s="1"/>
  <c r="B1317" i="10"/>
  <c r="C1317" i="10" s="1"/>
  <c r="B1318" i="10"/>
  <c r="C1318" i="10" s="1"/>
  <c r="B1319" i="10"/>
  <c r="C1319" i="10" s="1"/>
  <c r="B1320" i="10"/>
  <c r="C1320" i="10" s="1"/>
  <c r="B1321" i="10"/>
  <c r="C1321" i="10" s="1"/>
  <c r="B1322" i="10"/>
  <c r="C1322" i="10" s="1"/>
  <c r="B1323" i="10"/>
  <c r="C1323" i="10" s="1"/>
  <c r="B1324" i="10"/>
  <c r="C1324" i="10" s="1"/>
  <c r="B1325" i="10"/>
  <c r="C1325" i="10" s="1"/>
  <c r="B1326" i="10"/>
  <c r="C1326" i="10" s="1"/>
  <c r="B1327" i="10"/>
  <c r="C1327" i="10" s="1"/>
  <c r="B1328" i="10"/>
  <c r="C1328" i="10" s="1"/>
  <c r="B1329" i="10"/>
  <c r="C1329" i="10" s="1"/>
  <c r="B1330" i="10"/>
  <c r="C1330" i="10" s="1"/>
  <c r="B1331" i="10"/>
  <c r="C1331" i="10" s="1"/>
  <c r="B1332" i="10"/>
  <c r="C1332" i="10" s="1"/>
  <c r="B1333" i="10"/>
  <c r="C1333" i="10" s="1"/>
  <c r="B1334" i="10"/>
  <c r="C1334" i="10" s="1"/>
  <c r="B1335" i="10"/>
  <c r="C1335" i="10" s="1"/>
  <c r="B1336" i="10"/>
  <c r="C1336" i="10" s="1"/>
  <c r="B1337" i="10"/>
  <c r="C1337" i="10" s="1"/>
  <c r="B1338" i="10"/>
  <c r="C1338" i="10" s="1"/>
  <c r="B1339" i="10"/>
  <c r="C1339" i="10" s="1"/>
  <c r="B1340" i="10"/>
  <c r="C1340" i="10" s="1"/>
  <c r="B1341" i="10"/>
  <c r="C1341" i="10" s="1"/>
  <c r="B1342" i="10"/>
  <c r="C1342" i="10" s="1"/>
  <c r="B1343" i="10"/>
  <c r="C1343" i="10" s="1"/>
  <c r="B1344" i="10"/>
  <c r="C1344" i="10" s="1"/>
  <c r="B1345" i="10"/>
  <c r="C1345" i="10" s="1"/>
  <c r="B1346" i="10"/>
  <c r="C1346" i="10" s="1"/>
  <c r="B1347" i="10"/>
  <c r="C1347" i="10" s="1"/>
  <c r="B1348" i="10"/>
  <c r="C1348" i="10" s="1"/>
  <c r="B1349" i="10"/>
  <c r="C1349" i="10" s="1"/>
  <c r="B1350" i="10"/>
  <c r="C1350" i="10" s="1"/>
  <c r="B1351" i="10"/>
  <c r="C1351" i="10" s="1"/>
  <c r="B1352" i="10"/>
  <c r="C1352" i="10" s="1"/>
  <c r="B1353" i="10"/>
  <c r="C1353" i="10" s="1"/>
  <c r="B1354" i="10"/>
  <c r="C1354" i="10" s="1"/>
  <c r="B1355" i="10"/>
  <c r="C1355" i="10" s="1"/>
  <c r="B1356" i="10"/>
  <c r="C1356" i="10" s="1"/>
  <c r="B1357" i="10"/>
  <c r="C1357" i="10" s="1"/>
  <c r="B1358" i="10"/>
  <c r="C1358" i="10" s="1"/>
  <c r="B1359" i="10"/>
  <c r="C1359" i="10" s="1"/>
  <c r="B1360" i="10"/>
  <c r="C1360" i="10" s="1"/>
  <c r="B1361" i="10"/>
  <c r="C1361" i="10" s="1"/>
  <c r="B1362" i="10"/>
  <c r="C1362" i="10" s="1"/>
  <c r="B1363" i="10"/>
  <c r="C1363" i="10" s="1"/>
  <c r="B1364" i="10"/>
  <c r="C1364" i="10" s="1"/>
  <c r="B1365" i="10"/>
  <c r="C1365" i="10" s="1"/>
  <c r="B1366" i="10"/>
  <c r="C1366" i="10" s="1"/>
  <c r="B1367" i="10"/>
  <c r="C1367" i="10" s="1"/>
  <c r="B1368" i="10"/>
  <c r="C1368" i="10" s="1"/>
  <c r="B1369" i="10"/>
  <c r="C1369" i="10" s="1"/>
  <c r="B1370" i="10"/>
  <c r="C1370" i="10" s="1"/>
  <c r="B1371" i="10"/>
  <c r="C1371" i="10" s="1"/>
  <c r="B1372" i="10"/>
  <c r="C1372" i="10" s="1"/>
  <c r="B1373" i="10"/>
  <c r="C1373" i="10" s="1"/>
  <c r="B1374" i="10"/>
  <c r="C1374" i="10" s="1"/>
  <c r="B1375" i="10"/>
  <c r="C1375" i="10" s="1"/>
  <c r="B1376" i="10"/>
  <c r="C1376" i="10" s="1"/>
  <c r="B1377" i="10"/>
  <c r="C1377" i="10" s="1"/>
  <c r="B1378" i="10"/>
  <c r="C1378" i="10" s="1"/>
  <c r="B1379" i="10"/>
  <c r="C1379" i="10" s="1"/>
  <c r="B1380" i="10"/>
  <c r="C1380" i="10" s="1"/>
  <c r="B1381" i="10"/>
  <c r="C1381" i="10" s="1"/>
  <c r="B1382" i="10"/>
  <c r="C1382" i="10" s="1"/>
  <c r="B1383" i="10"/>
  <c r="C1383" i="10" s="1"/>
  <c r="B1384" i="10"/>
  <c r="C1384" i="10" s="1"/>
  <c r="B1385" i="10"/>
  <c r="C1385" i="10" s="1"/>
  <c r="B1386" i="10"/>
  <c r="C1386" i="10" s="1"/>
  <c r="B1387" i="10"/>
  <c r="C1387" i="10" s="1"/>
  <c r="B1388" i="10"/>
  <c r="C1388" i="10" s="1"/>
  <c r="B1389" i="10"/>
  <c r="C1389" i="10" s="1"/>
  <c r="B1390" i="10"/>
  <c r="C1390" i="10" s="1"/>
  <c r="B1391" i="10"/>
  <c r="C1391" i="10" s="1"/>
  <c r="B1392" i="10"/>
  <c r="C1392" i="10" s="1"/>
  <c r="B1393" i="10"/>
  <c r="C1393" i="10" s="1"/>
  <c r="B1394" i="10"/>
  <c r="C1394" i="10" s="1"/>
  <c r="B1395" i="10"/>
  <c r="C1395" i="10" s="1"/>
  <c r="B1396" i="10"/>
  <c r="C1396" i="10" s="1"/>
  <c r="B1397" i="10"/>
  <c r="C1397" i="10" s="1"/>
  <c r="B1398" i="10"/>
  <c r="C1398" i="10" s="1"/>
  <c r="B1399" i="10"/>
  <c r="C1399" i="10" s="1"/>
  <c r="B1400" i="10"/>
  <c r="C1400" i="10" s="1"/>
  <c r="B1401" i="10"/>
  <c r="C1401" i="10" s="1"/>
  <c r="B1402" i="10"/>
  <c r="C1402" i="10" s="1"/>
  <c r="B1403" i="10"/>
  <c r="C1403" i="10" s="1"/>
  <c r="B1404" i="10"/>
  <c r="C1404" i="10" s="1"/>
  <c r="B1405" i="10"/>
  <c r="C1405" i="10" s="1"/>
  <c r="B1406" i="10"/>
  <c r="C1406" i="10" s="1"/>
  <c r="B1407" i="10"/>
  <c r="C1407" i="10" s="1"/>
  <c r="B1408" i="10"/>
  <c r="C1408" i="10" s="1"/>
  <c r="B1409" i="10"/>
  <c r="C1409" i="10" s="1"/>
  <c r="B1410" i="10"/>
  <c r="C1410" i="10" s="1"/>
  <c r="B1411" i="10"/>
  <c r="C1411" i="10" s="1"/>
  <c r="B1412" i="10"/>
  <c r="C1412" i="10" s="1"/>
  <c r="B1413" i="10"/>
  <c r="C1413" i="10" s="1"/>
  <c r="B1414" i="10"/>
  <c r="C1414" i="10" s="1"/>
  <c r="B1415" i="10"/>
  <c r="C1415" i="10" s="1"/>
  <c r="B1416" i="10"/>
  <c r="C1416" i="10" s="1"/>
  <c r="B1417" i="10"/>
  <c r="C1417" i="10" s="1"/>
  <c r="B1418" i="10"/>
  <c r="C1418" i="10" s="1"/>
  <c r="B1419" i="10"/>
  <c r="C1419" i="10" s="1"/>
  <c r="B1420" i="10"/>
  <c r="C1420" i="10" s="1"/>
  <c r="B1421" i="10"/>
  <c r="C1421" i="10" s="1"/>
  <c r="B1422" i="10"/>
  <c r="C1422" i="10" s="1"/>
  <c r="B1423" i="10"/>
  <c r="C1423" i="10" s="1"/>
  <c r="B1424" i="10"/>
  <c r="C1424" i="10" s="1"/>
  <c r="B1425" i="10"/>
  <c r="C1425" i="10" s="1"/>
  <c r="B1426" i="10"/>
  <c r="C1426" i="10" s="1"/>
  <c r="B1427" i="10"/>
  <c r="C1427" i="10" s="1"/>
  <c r="B1428" i="10"/>
  <c r="C1428" i="10" s="1"/>
  <c r="B1429" i="10"/>
  <c r="C1429" i="10" s="1"/>
  <c r="B1430" i="10"/>
  <c r="C1430" i="10" s="1"/>
  <c r="B1431" i="10"/>
  <c r="C1431" i="10" s="1"/>
  <c r="B1432" i="10"/>
  <c r="C1432" i="10" s="1"/>
  <c r="B1433" i="10"/>
  <c r="C1433" i="10" s="1"/>
  <c r="B1434" i="10"/>
  <c r="C1434" i="10" s="1"/>
  <c r="B1435" i="10"/>
  <c r="C1435" i="10" s="1"/>
  <c r="B1436" i="10"/>
  <c r="C1436" i="10" s="1"/>
  <c r="B1437" i="10"/>
  <c r="C1437" i="10" s="1"/>
  <c r="B1438" i="10"/>
  <c r="C1438" i="10" s="1"/>
  <c r="B1439" i="10"/>
  <c r="C1439" i="10" s="1"/>
  <c r="B1440" i="10"/>
  <c r="C1440" i="10" s="1"/>
  <c r="B1441" i="10"/>
  <c r="C1441" i="10" s="1"/>
  <c r="B1442" i="10"/>
  <c r="C1442" i="10" s="1"/>
  <c r="B1443" i="10"/>
  <c r="C1443" i="10" s="1"/>
  <c r="B1444" i="10"/>
  <c r="C1444" i="10" s="1"/>
  <c r="B1445" i="10"/>
  <c r="C1445" i="10" s="1"/>
  <c r="B1446" i="10"/>
  <c r="C1446" i="10" s="1"/>
  <c r="B1447" i="10"/>
  <c r="C1447" i="10" s="1"/>
  <c r="B1448" i="10"/>
  <c r="C1448" i="10" s="1"/>
  <c r="B1449" i="10"/>
  <c r="C1449" i="10" s="1"/>
  <c r="B1450" i="10"/>
  <c r="C1450" i="10" s="1"/>
  <c r="B1451" i="10"/>
  <c r="C1451" i="10" s="1"/>
  <c r="B1452" i="10"/>
  <c r="C1452" i="10" s="1"/>
  <c r="B1453" i="10"/>
  <c r="C1453" i="10" s="1"/>
  <c r="B1454" i="10"/>
  <c r="C1454" i="10" s="1"/>
  <c r="B1455" i="10"/>
  <c r="C1455" i="10" s="1"/>
  <c r="B1456" i="10"/>
  <c r="C1456" i="10" s="1"/>
  <c r="B1457" i="10"/>
  <c r="C1457" i="10" s="1"/>
  <c r="B1463" i="10"/>
  <c r="C1463" i="10" s="1"/>
  <c r="B1464" i="10"/>
  <c r="C1464" i="10" s="1"/>
  <c r="B1465" i="10"/>
  <c r="C1465" i="10" s="1"/>
  <c r="B1466" i="10"/>
  <c r="C1466" i="10" s="1"/>
  <c r="B1467" i="10"/>
  <c r="C1467" i="10" s="1"/>
  <c r="B1468" i="10"/>
  <c r="C1468" i="10" s="1"/>
  <c r="B1469" i="10"/>
  <c r="C1469" i="10" s="1"/>
  <c r="B1470" i="10"/>
  <c r="C1470" i="10" s="1"/>
  <c r="B1471" i="10"/>
  <c r="C1471" i="10" s="1"/>
  <c r="B1472" i="10"/>
  <c r="C1472" i="10" s="1"/>
  <c r="B1473" i="10"/>
  <c r="C1473" i="10" s="1"/>
  <c r="B1474" i="10"/>
  <c r="C1474" i="10" s="1"/>
  <c r="B1475" i="10"/>
  <c r="C1475" i="10" s="1"/>
  <c r="B1476" i="10"/>
  <c r="C1476" i="10" s="1"/>
  <c r="B1477" i="10"/>
  <c r="C1477" i="10" s="1"/>
  <c r="B1478" i="10"/>
  <c r="C1478" i="10" s="1"/>
  <c r="B1479" i="10"/>
  <c r="C1479" i="10" s="1"/>
  <c r="B1480" i="10"/>
  <c r="C1480" i="10" s="1"/>
  <c r="B1481" i="10"/>
  <c r="C1481" i="10" s="1"/>
  <c r="B1482" i="10"/>
  <c r="C1482" i="10" s="1"/>
  <c r="B1483" i="10"/>
  <c r="C1483" i="10" s="1"/>
  <c r="B1484" i="10"/>
  <c r="C1484" i="10" s="1"/>
  <c r="B1485" i="10"/>
  <c r="C1485" i="10" s="1"/>
  <c r="B1486" i="10"/>
  <c r="C1486" i="10" s="1"/>
  <c r="B1487" i="10"/>
  <c r="C1487" i="10" s="1"/>
  <c r="B1488" i="10"/>
  <c r="C1488" i="10" s="1"/>
  <c r="B1489" i="10"/>
  <c r="C1489" i="10" s="1"/>
  <c r="B1490" i="10"/>
  <c r="C1490" i="10" s="1"/>
  <c r="B1491" i="10"/>
  <c r="C1491" i="10" s="1"/>
  <c r="B1492" i="10"/>
  <c r="C1492" i="10" s="1"/>
  <c r="B1493" i="10"/>
  <c r="C1493" i="10" s="1"/>
  <c r="B1494" i="10"/>
  <c r="C1494" i="10" s="1"/>
  <c r="B1495" i="10"/>
  <c r="C1495" i="10" s="1"/>
  <c r="B1496" i="10"/>
  <c r="C1496" i="10" s="1"/>
  <c r="B1497" i="10"/>
  <c r="C1497" i="10" s="1"/>
  <c r="B1498" i="10"/>
  <c r="C1498" i="10" s="1"/>
  <c r="B1499" i="10"/>
  <c r="C1499" i="10" s="1"/>
  <c r="B1500" i="10"/>
  <c r="C1500" i="10" s="1"/>
  <c r="B1501" i="10"/>
  <c r="C1501" i="10" s="1"/>
  <c r="B1502" i="10"/>
  <c r="C1502" i="10" s="1"/>
  <c r="B1503" i="10"/>
  <c r="C1503" i="10" s="1"/>
  <c r="B1504" i="10"/>
  <c r="C1504" i="10" s="1"/>
  <c r="B1505" i="10"/>
  <c r="C1505" i="10" s="1"/>
  <c r="B1506" i="10"/>
  <c r="C1506" i="10" s="1"/>
  <c r="B1507" i="10"/>
  <c r="C1507" i="10" s="1"/>
  <c r="B1508" i="10"/>
  <c r="C1508" i="10" s="1"/>
  <c r="B1509" i="10"/>
  <c r="C1509" i="10" s="1"/>
  <c r="B1510" i="10"/>
  <c r="C1510" i="10" s="1"/>
  <c r="B1511" i="10"/>
  <c r="C1511" i="10" s="1"/>
  <c r="B1512" i="10"/>
  <c r="C1512" i="10" s="1"/>
  <c r="B1513" i="10"/>
  <c r="C1513" i="10" s="1"/>
  <c r="B1514" i="10"/>
  <c r="C1514" i="10" s="1"/>
  <c r="B1515" i="10"/>
  <c r="C1515" i="10" s="1"/>
  <c r="B1516" i="10"/>
  <c r="C1516" i="10" s="1"/>
  <c r="B1517" i="10"/>
  <c r="C1517" i="10" s="1"/>
  <c r="B1518" i="10"/>
  <c r="C1518" i="10" s="1"/>
  <c r="B1519" i="10"/>
  <c r="C1519" i="10" s="1"/>
  <c r="B1520" i="10"/>
  <c r="C1520" i="10" s="1"/>
  <c r="B1521" i="10"/>
  <c r="C1521" i="10" s="1"/>
  <c r="B1522" i="10"/>
  <c r="C1522" i="10" s="1"/>
  <c r="B1523" i="10"/>
  <c r="C1523" i="10" s="1"/>
  <c r="B1524" i="10"/>
  <c r="C1524" i="10" s="1"/>
  <c r="B1525" i="10"/>
  <c r="C1525" i="10" s="1"/>
  <c r="B1526" i="10"/>
  <c r="C1526" i="10" s="1"/>
  <c r="B1527" i="10"/>
  <c r="C1527" i="10" s="1"/>
  <c r="B1528" i="10"/>
  <c r="C1528" i="10" s="1"/>
  <c r="B1529" i="10"/>
  <c r="C1529" i="10" s="1"/>
  <c r="B1530" i="10"/>
  <c r="C1530" i="10" s="1"/>
  <c r="B1531" i="10"/>
  <c r="C1531" i="10" s="1"/>
  <c r="B1532" i="10"/>
  <c r="C1532" i="10" s="1"/>
  <c r="B1533" i="10"/>
  <c r="C1533" i="10" s="1"/>
  <c r="B1534" i="10"/>
  <c r="C1534" i="10" s="1"/>
  <c r="B1535" i="10"/>
  <c r="C1535" i="10" s="1"/>
  <c r="B1536" i="10"/>
  <c r="C1536" i="10" s="1"/>
  <c r="B1537" i="10"/>
  <c r="C1537" i="10" s="1"/>
  <c r="B1538" i="10"/>
  <c r="C1538" i="10" s="1"/>
  <c r="B1539" i="10"/>
  <c r="C1539" i="10" s="1"/>
  <c r="B1540" i="10"/>
  <c r="C1540" i="10" s="1"/>
  <c r="B1541" i="10"/>
  <c r="C1541" i="10" s="1"/>
  <c r="B1542" i="10"/>
  <c r="C1542" i="10" s="1"/>
  <c r="B1543" i="10"/>
  <c r="C1543" i="10" s="1"/>
  <c r="B1544" i="10"/>
  <c r="C1544" i="10" s="1"/>
  <c r="B1545" i="10"/>
  <c r="C1545" i="10" s="1"/>
  <c r="B1546" i="10"/>
  <c r="C1546" i="10" s="1"/>
  <c r="B1547" i="10"/>
  <c r="C1547" i="10" s="1"/>
  <c r="B1548" i="10"/>
  <c r="C1548" i="10" s="1"/>
  <c r="B1549" i="10"/>
  <c r="C1549" i="10" s="1"/>
  <c r="B1550" i="10"/>
  <c r="C1550" i="10" s="1"/>
  <c r="B1551" i="10"/>
  <c r="C1551" i="10" s="1"/>
  <c r="B1552" i="10"/>
  <c r="C1552" i="10" s="1"/>
  <c r="B1553" i="10"/>
  <c r="C1553" i="10" s="1"/>
  <c r="B1554" i="10"/>
  <c r="C1554" i="10" s="1"/>
  <c r="B1555" i="10"/>
  <c r="C1555" i="10" s="1"/>
  <c r="B1556" i="10"/>
  <c r="C1556" i="10" s="1"/>
  <c r="B1557" i="10"/>
  <c r="C1557" i="10" s="1"/>
  <c r="B1558" i="10"/>
  <c r="C1558" i="10" s="1"/>
  <c r="B1559" i="10"/>
  <c r="C1559" i="10" s="1"/>
  <c r="B1560" i="10"/>
  <c r="C1560" i="10" s="1"/>
  <c r="B1561" i="10"/>
  <c r="C1561" i="10" s="1"/>
  <c r="B1562" i="10"/>
  <c r="C1562" i="10" s="1"/>
  <c r="B1563" i="10"/>
  <c r="C1563" i="10" s="1"/>
  <c r="B1564" i="10"/>
  <c r="C1564" i="10" s="1"/>
  <c r="B1565" i="10"/>
  <c r="C1565" i="10" s="1"/>
  <c r="B1566" i="10"/>
  <c r="C1566" i="10" s="1"/>
  <c r="B1567" i="10"/>
  <c r="C1567" i="10" s="1"/>
  <c r="B1568" i="10"/>
  <c r="C1568" i="10" s="1"/>
  <c r="B1569" i="10"/>
  <c r="C1569" i="10" s="1"/>
  <c r="B1570" i="10"/>
  <c r="C1570" i="10" s="1"/>
  <c r="B1571" i="10"/>
  <c r="C1571" i="10" s="1"/>
  <c r="B1572" i="10"/>
  <c r="C1572" i="10" s="1"/>
  <c r="B1573" i="10"/>
  <c r="C1573" i="10" s="1"/>
  <c r="B1574" i="10"/>
  <c r="C1574" i="10" s="1"/>
  <c r="B1575" i="10"/>
  <c r="C1575" i="10" s="1"/>
  <c r="B1576" i="10"/>
  <c r="C1576" i="10" s="1"/>
  <c r="B1577" i="10"/>
  <c r="C1577" i="10" s="1"/>
  <c r="B1578" i="10"/>
  <c r="C1578" i="10" s="1"/>
  <c r="B1579" i="10"/>
  <c r="C1579" i="10" s="1"/>
  <c r="B1580" i="10"/>
  <c r="C1580" i="10" s="1"/>
  <c r="B1581" i="10"/>
  <c r="C1581" i="10" s="1"/>
  <c r="B1582" i="10"/>
  <c r="C1582" i="10" s="1"/>
  <c r="B1583" i="10"/>
  <c r="C1583" i="10" s="1"/>
  <c r="B1584" i="10"/>
  <c r="C1584" i="10" s="1"/>
  <c r="B1585" i="10"/>
  <c r="C1585" i="10" s="1"/>
  <c r="B1586" i="10"/>
  <c r="C1586" i="10" s="1"/>
  <c r="B1587" i="10"/>
  <c r="C1587" i="10" s="1"/>
  <c r="B1588" i="10"/>
  <c r="C1588" i="10" s="1"/>
  <c r="B1589" i="10"/>
  <c r="C1589" i="10" s="1"/>
  <c r="B1590" i="10"/>
  <c r="C1590" i="10" s="1"/>
  <c r="B1591" i="10"/>
  <c r="C1591" i="10" s="1"/>
  <c r="B1592" i="10"/>
  <c r="C1592" i="10" s="1"/>
  <c r="B1593" i="10"/>
  <c r="C1593" i="10" s="1"/>
  <c r="B1594" i="10"/>
  <c r="C1594" i="10" s="1"/>
  <c r="B1595" i="10"/>
  <c r="C1595" i="10" s="1"/>
  <c r="B1596" i="10"/>
  <c r="C1596" i="10" s="1"/>
  <c r="B1597" i="10"/>
  <c r="C1597" i="10" s="1"/>
  <c r="B1598" i="10"/>
  <c r="C1598" i="10" s="1"/>
  <c r="B1599" i="10"/>
  <c r="C1599" i="10" s="1"/>
  <c r="B1600" i="10"/>
  <c r="C1600" i="10" s="1"/>
  <c r="B1601" i="10"/>
  <c r="C1601" i="10" s="1"/>
  <c r="B1602" i="10"/>
  <c r="C1602" i="10" s="1"/>
  <c r="B1603" i="10"/>
  <c r="C1603" i="10" s="1"/>
  <c r="B1604" i="10"/>
  <c r="C1604" i="10" s="1"/>
  <c r="B1605" i="10"/>
  <c r="C1605" i="10" s="1"/>
  <c r="B1606" i="10"/>
  <c r="C1606" i="10" s="1"/>
  <c r="B1607" i="10"/>
  <c r="C1607" i="10" s="1"/>
  <c r="B1608" i="10"/>
  <c r="C1608" i="10" s="1"/>
  <c r="B1609" i="10"/>
  <c r="C1609" i="10" s="1"/>
  <c r="B1610" i="10"/>
  <c r="C1610" i="10" s="1"/>
  <c r="B1611" i="10"/>
  <c r="C1611" i="10" s="1"/>
  <c r="B1612" i="10"/>
  <c r="C1612" i="10" s="1"/>
  <c r="B1613" i="10"/>
  <c r="C1613" i="10" s="1"/>
  <c r="B1614" i="10"/>
  <c r="C1614" i="10" s="1"/>
  <c r="B1615" i="10"/>
  <c r="C1615" i="10" s="1"/>
  <c r="B1616" i="10"/>
  <c r="C1616" i="10" s="1"/>
  <c r="B1617" i="10"/>
  <c r="C1617" i="10" s="1"/>
  <c r="B1618" i="10"/>
  <c r="C1618" i="10" s="1"/>
  <c r="B1619" i="10"/>
  <c r="C1619" i="10" s="1"/>
  <c r="B1620" i="10"/>
  <c r="C1620" i="10" s="1"/>
  <c r="B1621" i="10"/>
  <c r="C1621" i="10" s="1"/>
  <c r="B1622" i="10"/>
  <c r="C1622" i="10" s="1"/>
  <c r="B1623" i="10"/>
  <c r="C1623" i="10" s="1"/>
  <c r="B1624" i="10"/>
  <c r="C1624" i="10" s="1"/>
  <c r="B1625" i="10"/>
  <c r="C1625" i="10" s="1"/>
  <c r="B1626" i="10"/>
  <c r="C1626" i="10" s="1"/>
  <c r="B1627" i="10"/>
  <c r="C1627" i="10" s="1"/>
  <c r="B1628" i="10"/>
  <c r="C1628" i="10" s="1"/>
  <c r="B1629" i="10"/>
  <c r="C1629" i="10" s="1"/>
  <c r="B1630" i="10"/>
  <c r="C1630" i="10" s="1"/>
  <c r="B1631" i="10"/>
  <c r="C1631" i="10" s="1"/>
  <c r="B1632" i="10"/>
  <c r="C1632" i="10" s="1"/>
  <c r="B1633" i="10"/>
  <c r="C1633" i="10" s="1"/>
  <c r="B1634" i="10"/>
  <c r="C1634" i="10" s="1"/>
  <c r="B1635" i="10"/>
  <c r="C1635" i="10" s="1"/>
  <c r="B1636" i="10"/>
  <c r="C1636" i="10" s="1"/>
  <c r="B1637" i="10"/>
  <c r="C1637" i="10" s="1"/>
  <c r="B1638" i="10"/>
  <c r="C1638" i="10" s="1"/>
  <c r="B1639" i="10"/>
  <c r="C1639" i="10" s="1"/>
  <c r="B1640" i="10"/>
  <c r="C1640" i="10" s="1"/>
  <c r="B1641" i="10"/>
  <c r="C1641" i="10" s="1"/>
  <c r="B1642" i="10"/>
  <c r="C1642" i="10" s="1"/>
  <c r="B1643" i="10"/>
  <c r="C1643" i="10" s="1"/>
  <c r="B1644" i="10"/>
  <c r="C1644" i="10" s="1"/>
  <c r="B1645" i="10"/>
  <c r="C1645" i="10" s="1"/>
  <c r="B1646" i="10"/>
  <c r="C1646" i="10" s="1"/>
  <c r="B1647" i="10"/>
  <c r="C1647" i="10" s="1"/>
  <c r="B1648" i="10"/>
  <c r="C1648" i="10" s="1"/>
  <c r="B1649" i="10"/>
  <c r="C1649" i="10" s="1"/>
  <c r="B1650" i="10"/>
  <c r="C1650" i="10" s="1"/>
  <c r="B1651" i="10"/>
  <c r="C1651" i="10" s="1"/>
  <c r="B1652" i="10"/>
  <c r="C1652" i="10" s="1"/>
  <c r="B1653" i="10"/>
  <c r="C1653" i="10" s="1"/>
  <c r="B1654" i="10"/>
  <c r="C1654" i="10" s="1"/>
  <c r="B1655" i="10"/>
  <c r="C1655" i="10" s="1"/>
  <c r="B1656" i="10"/>
  <c r="C1656" i="10" s="1"/>
  <c r="B1657" i="10"/>
  <c r="C1657" i="10" s="1"/>
  <c r="B1658" i="10"/>
  <c r="C1658" i="10" s="1"/>
  <c r="B1659" i="10"/>
  <c r="C1659" i="10" s="1"/>
  <c r="B1660" i="10"/>
  <c r="C1660" i="10" s="1"/>
  <c r="B1661" i="10"/>
  <c r="C1661" i="10" s="1"/>
  <c r="B1662" i="10"/>
  <c r="C1662" i="10" s="1"/>
  <c r="B1663" i="10"/>
  <c r="C1663" i="10" s="1"/>
  <c r="B1664" i="10"/>
  <c r="C1664" i="10" s="1"/>
  <c r="B1665" i="10"/>
  <c r="C1665" i="10" s="1"/>
  <c r="B1666" i="10"/>
  <c r="C1666" i="10" s="1"/>
  <c r="B1667" i="10"/>
  <c r="C1667" i="10" s="1"/>
  <c r="B1668" i="10"/>
  <c r="C1668" i="10" s="1"/>
  <c r="B1669" i="10"/>
  <c r="C1669" i="10" s="1"/>
  <c r="B1670" i="10"/>
  <c r="C1670" i="10" s="1"/>
  <c r="B1671" i="10"/>
  <c r="C1671" i="10" s="1"/>
  <c r="B1672" i="10"/>
  <c r="C1672" i="10" s="1"/>
  <c r="B1673" i="10"/>
  <c r="C1673" i="10" s="1"/>
  <c r="B1674" i="10"/>
  <c r="C1674" i="10" s="1"/>
  <c r="B1675" i="10"/>
  <c r="C1675" i="10" s="1"/>
  <c r="B1676" i="10"/>
  <c r="C1676" i="10" s="1"/>
  <c r="B1677" i="10"/>
  <c r="C1677" i="10" s="1"/>
  <c r="B1678" i="10"/>
  <c r="C1678" i="10" s="1"/>
  <c r="B1679" i="10"/>
  <c r="C1679" i="10" s="1"/>
  <c r="B1680" i="10"/>
  <c r="C1680" i="10" s="1"/>
  <c r="B1681" i="10"/>
  <c r="C1681" i="10" s="1"/>
  <c r="B1682" i="10"/>
  <c r="C1682" i="10" s="1"/>
  <c r="B1683" i="10"/>
  <c r="C1683" i="10" s="1"/>
  <c r="B1684" i="10"/>
  <c r="C1684" i="10" s="1"/>
  <c r="B1685" i="10"/>
  <c r="C1685" i="10" s="1"/>
  <c r="B1686" i="10"/>
  <c r="C1686" i="10" s="1"/>
  <c r="B1687" i="10"/>
  <c r="C1687" i="10" s="1"/>
  <c r="B1688" i="10"/>
  <c r="C1688" i="10" s="1"/>
  <c r="B1689" i="10"/>
  <c r="C1689" i="10" s="1"/>
  <c r="B1690" i="10"/>
  <c r="C1690" i="10" s="1"/>
  <c r="B1691" i="10"/>
  <c r="C1691" i="10" s="1"/>
  <c r="B1692" i="10"/>
  <c r="C1692" i="10" s="1"/>
  <c r="B1693" i="10"/>
  <c r="C1693" i="10" s="1"/>
  <c r="B1694" i="10"/>
  <c r="C1694" i="10" s="1"/>
  <c r="B1695" i="10"/>
  <c r="C1695" i="10" s="1"/>
  <c r="B1696" i="10"/>
  <c r="C1696" i="10" s="1"/>
  <c r="B1697" i="10"/>
  <c r="C1697" i="10" s="1"/>
  <c r="B1698" i="10"/>
  <c r="C1698" i="10" s="1"/>
  <c r="B1699" i="10"/>
  <c r="C1699" i="10" s="1"/>
  <c r="B1700" i="10"/>
  <c r="C1700" i="10" s="1"/>
  <c r="B1701" i="10"/>
  <c r="C1701" i="10" s="1"/>
  <c r="B1702" i="10"/>
  <c r="C1702" i="10" s="1"/>
  <c r="B1703" i="10"/>
  <c r="C1703" i="10" s="1"/>
  <c r="B1704" i="10"/>
  <c r="C1704" i="10" s="1"/>
  <c r="B1705" i="10"/>
  <c r="C1705" i="10" s="1"/>
  <c r="B1706" i="10"/>
  <c r="C1706" i="10" s="1"/>
  <c r="B1707" i="10"/>
  <c r="C1707" i="10" s="1"/>
  <c r="B1708" i="10"/>
  <c r="C1708" i="10" s="1"/>
  <c r="B1709" i="10"/>
  <c r="C1709" i="10" s="1"/>
  <c r="B1710" i="10"/>
  <c r="C1710" i="10" s="1"/>
  <c r="B1711" i="10"/>
  <c r="C1711" i="10" s="1"/>
  <c r="B1712" i="10"/>
  <c r="C1712" i="10" s="1"/>
  <c r="B1713" i="10"/>
  <c r="C1713" i="10" s="1"/>
  <c r="B1714" i="10"/>
  <c r="C1714" i="10" s="1"/>
  <c r="B1715" i="10"/>
  <c r="C1715" i="10" s="1"/>
  <c r="B1716" i="10"/>
  <c r="C1716" i="10" s="1"/>
  <c r="B1717" i="10"/>
  <c r="C1717" i="10" s="1"/>
  <c r="B1718" i="10"/>
  <c r="C1718" i="10" s="1"/>
  <c r="B1719" i="10"/>
  <c r="C1719" i="10" s="1"/>
  <c r="B1720" i="10"/>
  <c r="C1720" i="10" s="1"/>
  <c r="B1721" i="10"/>
  <c r="C1721" i="10" s="1"/>
  <c r="B1722" i="10"/>
  <c r="C1722" i="10" s="1"/>
  <c r="B1723" i="10"/>
  <c r="C1723" i="10" s="1"/>
  <c r="B1724" i="10"/>
  <c r="C1724" i="10" s="1"/>
  <c r="B1725" i="10"/>
  <c r="C1725" i="10" s="1"/>
  <c r="B1726" i="10"/>
  <c r="C1726" i="10" s="1"/>
  <c r="B1727" i="10"/>
  <c r="C1727" i="10" s="1"/>
  <c r="B1728" i="10"/>
  <c r="C1728" i="10" s="1"/>
  <c r="B1729" i="10"/>
  <c r="C1729" i="10" s="1"/>
  <c r="B1730" i="10"/>
  <c r="C1730" i="10" s="1"/>
  <c r="B1731" i="10"/>
  <c r="C1731" i="10" s="1"/>
  <c r="B1732" i="10"/>
  <c r="C1732" i="10" s="1"/>
  <c r="B1733" i="10"/>
  <c r="C1733" i="10" s="1"/>
  <c r="B1734" i="10"/>
  <c r="C1734" i="10" s="1"/>
  <c r="B1735" i="10"/>
  <c r="C1735" i="10" s="1"/>
  <c r="B1736" i="10"/>
  <c r="C1736" i="10" s="1"/>
  <c r="B1737" i="10"/>
  <c r="C1737" i="10" s="1"/>
  <c r="B1738" i="10"/>
  <c r="C1738" i="10" s="1"/>
  <c r="B1739" i="10"/>
  <c r="C1739" i="10" s="1"/>
  <c r="B1740" i="10"/>
  <c r="C1740" i="10" s="1"/>
  <c r="B1741" i="10"/>
  <c r="C1741" i="10" s="1"/>
  <c r="B1742" i="10"/>
  <c r="C1742" i="10" s="1"/>
  <c r="B1743" i="10"/>
  <c r="C1743" i="10" s="1"/>
  <c r="B1744" i="10"/>
  <c r="C1744" i="10" s="1"/>
  <c r="B1745" i="10"/>
  <c r="C1745" i="10" s="1"/>
  <c r="B1746" i="10"/>
  <c r="C1746" i="10" s="1"/>
  <c r="B1747" i="10"/>
  <c r="C1747" i="10" s="1"/>
  <c r="B1748" i="10"/>
  <c r="C1748" i="10" s="1"/>
  <c r="B1749" i="10"/>
  <c r="C1749" i="10" s="1"/>
  <c r="B1750" i="10"/>
  <c r="C1750" i="10" s="1"/>
  <c r="B1751" i="10"/>
  <c r="C1751" i="10" s="1"/>
  <c r="B1752" i="10"/>
  <c r="C1752" i="10" s="1"/>
  <c r="B1753" i="10"/>
  <c r="C1753" i="10" s="1"/>
  <c r="B1754" i="10"/>
  <c r="C1754" i="10" s="1"/>
  <c r="B1755" i="10"/>
  <c r="C1755" i="10" s="1"/>
  <c r="B1756" i="10"/>
  <c r="C1756" i="10" s="1"/>
  <c r="B1757" i="10"/>
  <c r="C1757" i="10" s="1"/>
  <c r="B1758" i="10"/>
  <c r="C1758" i="10" s="1"/>
  <c r="B1759" i="10"/>
  <c r="C1759" i="10" s="1"/>
  <c r="B1760" i="10"/>
  <c r="C1760" i="10" s="1"/>
  <c r="B1761" i="10"/>
  <c r="C1761" i="10" s="1"/>
  <c r="B1762" i="10"/>
  <c r="C1762" i="10" s="1"/>
  <c r="B1763" i="10"/>
  <c r="C1763" i="10" s="1"/>
  <c r="B1764" i="10"/>
  <c r="C1764" i="10" s="1"/>
  <c r="B1765" i="10"/>
  <c r="C1765" i="10" s="1"/>
  <c r="B1766" i="10"/>
  <c r="C1766" i="10" s="1"/>
  <c r="B1767" i="10"/>
  <c r="C1767" i="10" s="1"/>
  <c r="B1768" i="10"/>
  <c r="C1768" i="10" s="1"/>
  <c r="B1769" i="10"/>
  <c r="C1769" i="10" s="1"/>
  <c r="B1770" i="10"/>
  <c r="C1770" i="10" s="1"/>
  <c r="B1771" i="10"/>
  <c r="C1771" i="10" s="1"/>
  <c r="B1772" i="10"/>
  <c r="C1772" i="10" s="1"/>
  <c r="B1773" i="10"/>
  <c r="C1773" i="10" s="1"/>
  <c r="B1774" i="10"/>
  <c r="C1774" i="10" s="1"/>
  <c r="B1775" i="10"/>
  <c r="C1775" i="10" s="1"/>
  <c r="B1776" i="10"/>
  <c r="C1776" i="10" s="1"/>
  <c r="B1777" i="10"/>
  <c r="C1777" i="10" s="1"/>
  <c r="B1778" i="10"/>
  <c r="C1778" i="10" s="1"/>
  <c r="B1779" i="10"/>
  <c r="C1779" i="10" s="1"/>
  <c r="B1780" i="10"/>
  <c r="C1780" i="10" s="1"/>
  <c r="B1781" i="10"/>
  <c r="C1781" i="10" s="1"/>
  <c r="B1782" i="10"/>
  <c r="C1782" i="10" s="1"/>
  <c r="B1783" i="10"/>
  <c r="C1783" i="10" s="1"/>
  <c r="B1784" i="10"/>
  <c r="C1784" i="10" s="1"/>
  <c r="B1785" i="10"/>
  <c r="C1785" i="10" s="1"/>
  <c r="B1786" i="10"/>
  <c r="C1786" i="10" s="1"/>
  <c r="B1787" i="10"/>
  <c r="C1787" i="10" s="1"/>
  <c r="B1788" i="10"/>
  <c r="C1788" i="10" s="1"/>
  <c r="B1789" i="10"/>
  <c r="C1789" i="10" s="1"/>
  <c r="B1790" i="10"/>
  <c r="C1790" i="10" s="1"/>
  <c r="B1791" i="10"/>
  <c r="C1791" i="10" s="1"/>
  <c r="B1792" i="10"/>
  <c r="C1792" i="10" s="1"/>
  <c r="B1793" i="10"/>
  <c r="C1793" i="10" s="1"/>
  <c r="B1794" i="10"/>
  <c r="C1794" i="10" s="1"/>
  <c r="B1795" i="10"/>
  <c r="C1795" i="10" s="1"/>
  <c r="B1796" i="10"/>
  <c r="C1796" i="10" s="1"/>
  <c r="B1797" i="10"/>
  <c r="C1797" i="10" s="1"/>
  <c r="B1798" i="10"/>
  <c r="C1798" i="10" s="1"/>
  <c r="B1799" i="10"/>
  <c r="C1799" i="10" s="1"/>
  <c r="B1800" i="10"/>
  <c r="C1800" i="10" s="1"/>
  <c r="B1801" i="10"/>
  <c r="C1801" i="10" s="1"/>
  <c r="B1802" i="10"/>
  <c r="C1802" i="10" s="1"/>
  <c r="B1803" i="10"/>
  <c r="C1803" i="10" s="1"/>
  <c r="B1804" i="10"/>
  <c r="C1804" i="10" s="1"/>
  <c r="B1805" i="10"/>
  <c r="C1805" i="10" s="1"/>
  <c r="B1806" i="10"/>
  <c r="C1806" i="10" s="1"/>
  <c r="B1807" i="10"/>
  <c r="C1807" i="10" s="1"/>
  <c r="B1808" i="10"/>
  <c r="C1808" i="10" s="1"/>
  <c r="B1809" i="10"/>
  <c r="C1809" i="10" s="1"/>
  <c r="B1810" i="10"/>
  <c r="C1810" i="10" s="1"/>
  <c r="B1811" i="10"/>
  <c r="C1811" i="10" s="1"/>
  <c r="B1812" i="10"/>
  <c r="C1812" i="10" s="1"/>
  <c r="B1813" i="10"/>
  <c r="C1813" i="10" s="1"/>
  <c r="B1814" i="10"/>
  <c r="C1814" i="10" s="1"/>
  <c r="B1815" i="10"/>
  <c r="C1815" i="10" s="1"/>
  <c r="B1816" i="10"/>
  <c r="C1816" i="10" s="1"/>
  <c r="B1817" i="10"/>
  <c r="C1817" i="10" s="1"/>
  <c r="B1818" i="10"/>
  <c r="C1818" i="10" s="1"/>
  <c r="B1819" i="10"/>
  <c r="C1819" i="10" s="1"/>
  <c r="B1820" i="10"/>
  <c r="C1820" i="10" s="1"/>
  <c r="B1821" i="10"/>
  <c r="C1821" i="10" s="1"/>
  <c r="B1822" i="10"/>
  <c r="C1822" i="10" s="1"/>
  <c r="B1828" i="10"/>
  <c r="C1828" i="10" s="1"/>
  <c r="B1829" i="10"/>
  <c r="C1829" i="10" s="1"/>
  <c r="B1830" i="10"/>
  <c r="C1830" i="10" s="1"/>
  <c r="B1831" i="10"/>
  <c r="C1831" i="10" s="1"/>
  <c r="B1832" i="10"/>
  <c r="C1832" i="10" s="1"/>
  <c r="B1833" i="10"/>
  <c r="C1833" i="10" s="1"/>
  <c r="B1834" i="10"/>
  <c r="C1834" i="10" s="1"/>
  <c r="B1835" i="10"/>
  <c r="C1835" i="10" s="1"/>
  <c r="B1836" i="10"/>
  <c r="C1836" i="10" s="1"/>
  <c r="B1837" i="10"/>
  <c r="C1837" i="10" s="1"/>
  <c r="B1838" i="10"/>
  <c r="C1838" i="10" s="1"/>
  <c r="B1839" i="10"/>
  <c r="C1839" i="10" s="1"/>
  <c r="B1840" i="10"/>
  <c r="C1840" i="10" s="1"/>
  <c r="B1841" i="10"/>
  <c r="C1841" i="10" s="1"/>
  <c r="B1842" i="10"/>
  <c r="C1842" i="10" s="1"/>
  <c r="B1843" i="10"/>
  <c r="C1843" i="10" s="1"/>
  <c r="B1844" i="10"/>
  <c r="C1844" i="10" s="1"/>
  <c r="B1845" i="10"/>
  <c r="C1845" i="10" s="1"/>
  <c r="B1846" i="10"/>
  <c r="C1846" i="10" s="1"/>
  <c r="B1847" i="10"/>
  <c r="C1847" i="10" s="1"/>
  <c r="B1848" i="10"/>
  <c r="C1848" i="10" s="1"/>
  <c r="B1849" i="10"/>
  <c r="C1849" i="10" s="1"/>
  <c r="B1850" i="10"/>
  <c r="C1850" i="10" s="1"/>
  <c r="B1851" i="10"/>
  <c r="C1851" i="10" s="1"/>
  <c r="B1852" i="10"/>
  <c r="C1852" i="10" s="1"/>
  <c r="B1853" i="10"/>
  <c r="C1853" i="10" s="1"/>
  <c r="B1854" i="10"/>
  <c r="C1854" i="10" s="1"/>
  <c r="B1855" i="10"/>
  <c r="C1855" i="10" s="1"/>
  <c r="B1856" i="10"/>
  <c r="C1856" i="10" s="1"/>
  <c r="B1857" i="10"/>
  <c r="C1857" i="10" s="1"/>
  <c r="B1858" i="10"/>
  <c r="C1858" i="10" s="1"/>
  <c r="B1859" i="10"/>
  <c r="C1859" i="10" s="1"/>
  <c r="B1860" i="10"/>
  <c r="C1860" i="10" s="1"/>
  <c r="B1861" i="10"/>
  <c r="C1861" i="10" s="1"/>
  <c r="B1862" i="10"/>
  <c r="C1862" i="10" s="1"/>
  <c r="B1863" i="10"/>
  <c r="C1863" i="10" s="1"/>
  <c r="B1864" i="10"/>
  <c r="C1864" i="10" s="1"/>
  <c r="B1865" i="10"/>
  <c r="C1865" i="10" s="1"/>
  <c r="B1866" i="10"/>
  <c r="C1866" i="10" s="1"/>
  <c r="B1867" i="10"/>
  <c r="C1867" i="10" s="1"/>
  <c r="B1868" i="10"/>
  <c r="C1868" i="10" s="1"/>
  <c r="B1869" i="10"/>
  <c r="C1869" i="10" s="1"/>
  <c r="B1870" i="10"/>
  <c r="C1870" i="10" s="1"/>
  <c r="B1871" i="10"/>
  <c r="C1871" i="10" s="1"/>
  <c r="B1872" i="10"/>
  <c r="C1872" i="10" s="1"/>
  <c r="B1873" i="10"/>
  <c r="C1873" i="10" s="1"/>
  <c r="B1874" i="10"/>
  <c r="C1874" i="10" s="1"/>
  <c r="B1875" i="10"/>
  <c r="C1875" i="10" s="1"/>
  <c r="B1876" i="10"/>
  <c r="C1876" i="10" s="1"/>
  <c r="B1877" i="10"/>
  <c r="C1877" i="10" s="1"/>
  <c r="B1878" i="10"/>
  <c r="C1878" i="10" s="1"/>
  <c r="B1879" i="10"/>
  <c r="C1879" i="10" s="1"/>
  <c r="B1880" i="10"/>
  <c r="C1880" i="10" s="1"/>
  <c r="B1881" i="10"/>
  <c r="C1881" i="10" s="1"/>
  <c r="B1882" i="10"/>
  <c r="C1882" i="10" s="1"/>
  <c r="B1883" i="10"/>
  <c r="C1883" i="10" s="1"/>
  <c r="B1884" i="10"/>
  <c r="C1884" i="10" s="1"/>
  <c r="B1885" i="10"/>
  <c r="C1885" i="10" s="1"/>
  <c r="B1886" i="10"/>
  <c r="C1886" i="10" s="1"/>
  <c r="B1887" i="10"/>
  <c r="C1887" i="10" s="1"/>
  <c r="B1888" i="10"/>
  <c r="C1888" i="10" s="1"/>
  <c r="B1889" i="10"/>
  <c r="C1889" i="10" s="1"/>
  <c r="B1890" i="10"/>
  <c r="C1890" i="10" s="1"/>
  <c r="B1891" i="10"/>
  <c r="C1891" i="10" s="1"/>
  <c r="B1892" i="10"/>
  <c r="C1892" i="10" s="1"/>
  <c r="B1893" i="10"/>
  <c r="C1893" i="10" s="1"/>
  <c r="B1894" i="10"/>
  <c r="C1894" i="10" s="1"/>
  <c r="B1895" i="10"/>
  <c r="C1895" i="10" s="1"/>
  <c r="B1896" i="10"/>
  <c r="C1896" i="10" s="1"/>
  <c r="B1897" i="10"/>
  <c r="C1897" i="10" s="1"/>
  <c r="B1898" i="10"/>
  <c r="C1898" i="10" s="1"/>
  <c r="B1899" i="10"/>
  <c r="C1899" i="10" s="1"/>
  <c r="B1900" i="10"/>
  <c r="C1900" i="10" s="1"/>
  <c r="B1901" i="10"/>
  <c r="C1901" i="10" s="1"/>
  <c r="B1902" i="10"/>
  <c r="C1902" i="10" s="1"/>
  <c r="B1903" i="10"/>
  <c r="C1903" i="10" s="1"/>
  <c r="B1904" i="10"/>
  <c r="C1904" i="10" s="1"/>
  <c r="B1905" i="10"/>
  <c r="C1905" i="10" s="1"/>
  <c r="B1906" i="10"/>
  <c r="C1906" i="10" s="1"/>
  <c r="B1907" i="10"/>
  <c r="C1907" i="10" s="1"/>
  <c r="B1908" i="10"/>
  <c r="C1908" i="10" s="1"/>
  <c r="B1909" i="10"/>
  <c r="C1909" i="10" s="1"/>
  <c r="B1910" i="10"/>
  <c r="C1910" i="10" s="1"/>
  <c r="B1911" i="10"/>
  <c r="C1911" i="10" s="1"/>
  <c r="B1912" i="10"/>
  <c r="C1912" i="10" s="1"/>
  <c r="B1913" i="10"/>
  <c r="C1913" i="10" s="1"/>
  <c r="B1914" i="10"/>
  <c r="C1914" i="10" s="1"/>
  <c r="B1915" i="10"/>
  <c r="C1915" i="10" s="1"/>
  <c r="B1916" i="10"/>
  <c r="C1916" i="10" s="1"/>
  <c r="B1917" i="10"/>
  <c r="C1917" i="10" s="1"/>
  <c r="B1918" i="10"/>
  <c r="C1918" i="10" s="1"/>
  <c r="B1919" i="10"/>
  <c r="C1919" i="10" s="1"/>
  <c r="B1920" i="10"/>
  <c r="C1920" i="10" s="1"/>
  <c r="B1921" i="10"/>
  <c r="C1921" i="10" s="1"/>
  <c r="B1922" i="10"/>
  <c r="C1922" i="10" s="1"/>
  <c r="B1923" i="10"/>
  <c r="C1923" i="10" s="1"/>
  <c r="B1924" i="10"/>
  <c r="C1924" i="10" s="1"/>
  <c r="B1925" i="10"/>
  <c r="C1925" i="10" s="1"/>
  <c r="B1926" i="10"/>
  <c r="C1926" i="10" s="1"/>
  <c r="B1927" i="10"/>
  <c r="C1927" i="10" s="1"/>
  <c r="B1928" i="10"/>
  <c r="C1928" i="10" s="1"/>
  <c r="B1929" i="10"/>
  <c r="C1929" i="10" s="1"/>
  <c r="B1930" i="10"/>
  <c r="C1930" i="10" s="1"/>
  <c r="B1931" i="10"/>
  <c r="C1931" i="10" s="1"/>
  <c r="B1932" i="10"/>
  <c r="C1932" i="10" s="1"/>
  <c r="B1933" i="10"/>
  <c r="C1933" i="10" s="1"/>
  <c r="B1934" i="10"/>
  <c r="C1934" i="10" s="1"/>
  <c r="B1935" i="10"/>
  <c r="C1935" i="10" s="1"/>
  <c r="B1936" i="10"/>
  <c r="C1936" i="10" s="1"/>
  <c r="B1937" i="10"/>
  <c r="C1937" i="10" s="1"/>
  <c r="B1938" i="10"/>
  <c r="C1938" i="10" s="1"/>
  <c r="B1939" i="10"/>
  <c r="C1939" i="10" s="1"/>
  <c r="B1940" i="10"/>
  <c r="C1940" i="10" s="1"/>
  <c r="B1941" i="10"/>
  <c r="C1941" i="10" s="1"/>
  <c r="B1942" i="10"/>
  <c r="C1942" i="10" s="1"/>
  <c r="B1943" i="10"/>
  <c r="C1943" i="10" s="1"/>
  <c r="B1944" i="10"/>
  <c r="C1944" i="10" s="1"/>
  <c r="B1945" i="10"/>
  <c r="C1945" i="10" s="1"/>
  <c r="B1946" i="10"/>
  <c r="C1946" i="10" s="1"/>
  <c r="B1947" i="10"/>
  <c r="C1947" i="10" s="1"/>
  <c r="B1948" i="10"/>
  <c r="C1948" i="10" s="1"/>
  <c r="B1949" i="10"/>
  <c r="C1949" i="10" s="1"/>
  <c r="B1950" i="10"/>
  <c r="C1950" i="10" s="1"/>
  <c r="B1951" i="10"/>
  <c r="C1951" i="10" s="1"/>
  <c r="B1952" i="10"/>
  <c r="C1952" i="10" s="1"/>
  <c r="B1953" i="10"/>
  <c r="C1953" i="10" s="1"/>
  <c r="B1954" i="10"/>
  <c r="C1954" i="10" s="1"/>
  <c r="B1955" i="10"/>
  <c r="C1955" i="10" s="1"/>
  <c r="B1956" i="10"/>
  <c r="C1956" i="10" s="1"/>
  <c r="B1957" i="10"/>
  <c r="C1957" i="10" s="1"/>
  <c r="B1958" i="10"/>
  <c r="C1958" i="10" s="1"/>
  <c r="B1959" i="10"/>
  <c r="C1959" i="10" s="1"/>
  <c r="B1960" i="10"/>
  <c r="C1960" i="10" s="1"/>
  <c r="B1961" i="10"/>
  <c r="C1961" i="10" s="1"/>
  <c r="B1962" i="10"/>
  <c r="C1962" i="10" s="1"/>
  <c r="B1963" i="10"/>
  <c r="C1963" i="10" s="1"/>
  <c r="B1964" i="10"/>
  <c r="C1964" i="10" s="1"/>
  <c r="B1965" i="10"/>
  <c r="C1965" i="10" s="1"/>
  <c r="B1966" i="10"/>
  <c r="C1966" i="10" s="1"/>
  <c r="B1967" i="10"/>
  <c r="C1967" i="10" s="1"/>
  <c r="B1968" i="10"/>
  <c r="C1968" i="10" s="1"/>
  <c r="B1969" i="10"/>
  <c r="C1969" i="10" s="1"/>
  <c r="B1970" i="10"/>
  <c r="C1970" i="10" s="1"/>
  <c r="B1971" i="10"/>
  <c r="C1971" i="10" s="1"/>
  <c r="B1972" i="10"/>
  <c r="C1972" i="10" s="1"/>
  <c r="B1973" i="10"/>
  <c r="C1973" i="10" s="1"/>
  <c r="B1974" i="10"/>
  <c r="C1974" i="10" s="1"/>
  <c r="B1975" i="10"/>
  <c r="C1975" i="10" s="1"/>
  <c r="B1976" i="10"/>
  <c r="C1976" i="10" s="1"/>
  <c r="B1977" i="10"/>
  <c r="C1977" i="10" s="1"/>
  <c r="B1978" i="10"/>
  <c r="C1978" i="10" s="1"/>
  <c r="B1979" i="10"/>
  <c r="C1979" i="10" s="1"/>
  <c r="B1980" i="10"/>
  <c r="C1980" i="10" s="1"/>
  <c r="B1981" i="10"/>
  <c r="C1981" i="10" s="1"/>
  <c r="B1982" i="10"/>
  <c r="C1982" i="10" s="1"/>
  <c r="B1983" i="10"/>
  <c r="C1983" i="10" s="1"/>
  <c r="B1984" i="10"/>
  <c r="C1984" i="10" s="1"/>
  <c r="B1985" i="10"/>
  <c r="C1985" i="10" s="1"/>
  <c r="B1986" i="10"/>
  <c r="C1986" i="10" s="1"/>
  <c r="B1987" i="10"/>
  <c r="C1987" i="10" s="1"/>
  <c r="B1988" i="10"/>
  <c r="C1988" i="10" s="1"/>
  <c r="B1989" i="10"/>
  <c r="C1989" i="10" s="1"/>
  <c r="B1990" i="10"/>
  <c r="C1990" i="10" s="1"/>
  <c r="B1991" i="10"/>
  <c r="C1991" i="10" s="1"/>
  <c r="B1992" i="10"/>
  <c r="C1992" i="10" s="1"/>
  <c r="B1993" i="10"/>
  <c r="C1993" i="10" s="1"/>
  <c r="B1994" i="10"/>
  <c r="C1994" i="10" s="1"/>
  <c r="B1995" i="10"/>
  <c r="C1995" i="10" s="1"/>
  <c r="B1996" i="10"/>
  <c r="C1996" i="10" s="1"/>
  <c r="B1997" i="10"/>
  <c r="C1997" i="10" s="1"/>
  <c r="B1998" i="10"/>
  <c r="C1998" i="10" s="1"/>
  <c r="B1999" i="10"/>
  <c r="C1999" i="10" s="1"/>
  <c r="B2000" i="10"/>
  <c r="C2000" i="10" s="1"/>
  <c r="B2001" i="10"/>
  <c r="C2001" i="10" s="1"/>
  <c r="B2002" i="10"/>
  <c r="C2002" i="10" s="1"/>
  <c r="B2003" i="10"/>
  <c r="C2003" i="10" s="1"/>
  <c r="B2004" i="10"/>
  <c r="C2004" i="10" s="1"/>
  <c r="B2005" i="10"/>
  <c r="C2005" i="10" s="1"/>
  <c r="B2006" i="10"/>
  <c r="C2006" i="10" s="1"/>
  <c r="B2007" i="10"/>
  <c r="C2007" i="10" s="1"/>
  <c r="B2008" i="10"/>
  <c r="C2008" i="10" s="1"/>
  <c r="B2009" i="10"/>
  <c r="C2009" i="10" s="1"/>
  <c r="B2010" i="10"/>
  <c r="C2010" i="10" s="1"/>
  <c r="B2011" i="10"/>
  <c r="C2011" i="10" s="1"/>
  <c r="B2012" i="10"/>
  <c r="C2012" i="10" s="1"/>
  <c r="B2013" i="10"/>
  <c r="C2013" i="10" s="1"/>
  <c r="B2014" i="10"/>
  <c r="C2014" i="10" s="1"/>
  <c r="B2015" i="10"/>
  <c r="C2015" i="10" s="1"/>
  <c r="B2016" i="10"/>
  <c r="C2016" i="10" s="1"/>
  <c r="B2017" i="10"/>
  <c r="C2017" i="10" s="1"/>
  <c r="B2018" i="10"/>
  <c r="C2018" i="10" s="1"/>
  <c r="B2019" i="10"/>
  <c r="C2019" i="10" s="1"/>
  <c r="B2020" i="10"/>
  <c r="C2020" i="10" s="1"/>
  <c r="B2021" i="10"/>
  <c r="C2021" i="10" s="1"/>
  <c r="B2022" i="10"/>
  <c r="C2022" i="10" s="1"/>
  <c r="B2023" i="10"/>
  <c r="C2023" i="10" s="1"/>
  <c r="B2024" i="10"/>
  <c r="C2024" i="10" s="1"/>
  <c r="B2025" i="10"/>
  <c r="C2025" i="10" s="1"/>
  <c r="B2026" i="10"/>
  <c r="C2026" i="10" s="1"/>
  <c r="B2027" i="10"/>
  <c r="C2027" i="10" s="1"/>
  <c r="B2028" i="10"/>
  <c r="C2028" i="10" s="1"/>
  <c r="B2029" i="10"/>
  <c r="C2029" i="10" s="1"/>
  <c r="B2030" i="10"/>
  <c r="C2030" i="10" s="1"/>
  <c r="B2031" i="10"/>
  <c r="C2031" i="10" s="1"/>
  <c r="B2032" i="10"/>
  <c r="C2032" i="10" s="1"/>
  <c r="B2033" i="10"/>
  <c r="C2033" i="10" s="1"/>
  <c r="B2034" i="10"/>
  <c r="C2034" i="10" s="1"/>
  <c r="B2035" i="10"/>
  <c r="C2035" i="10" s="1"/>
  <c r="B2036" i="10"/>
  <c r="C2036" i="10" s="1"/>
  <c r="B2037" i="10"/>
  <c r="C2037" i="10" s="1"/>
  <c r="B2038" i="10"/>
  <c r="C2038" i="10" s="1"/>
  <c r="B2039" i="10"/>
  <c r="C2039" i="10" s="1"/>
  <c r="B2040" i="10"/>
  <c r="C2040" i="10" s="1"/>
  <c r="B2041" i="10"/>
  <c r="C2041" i="10" s="1"/>
  <c r="B2042" i="10"/>
  <c r="C2042" i="10" s="1"/>
  <c r="B2043" i="10"/>
  <c r="C2043" i="10" s="1"/>
  <c r="B2044" i="10"/>
  <c r="C2044" i="10" s="1"/>
  <c r="B2045" i="10"/>
  <c r="C2045" i="10" s="1"/>
  <c r="B2046" i="10"/>
  <c r="C2046" i="10" s="1"/>
  <c r="B2047" i="10"/>
  <c r="C2047" i="10" s="1"/>
  <c r="B2048" i="10"/>
  <c r="C2048" i="10" s="1"/>
  <c r="B2049" i="10"/>
  <c r="C2049" i="10" s="1"/>
  <c r="B2050" i="10"/>
  <c r="C2050" i="10" s="1"/>
  <c r="B2051" i="10"/>
  <c r="C2051" i="10" s="1"/>
  <c r="B2052" i="10"/>
  <c r="C2052" i="10" s="1"/>
  <c r="B2053" i="10"/>
  <c r="C2053" i="10" s="1"/>
  <c r="B2054" i="10"/>
  <c r="C2054" i="10" s="1"/>
  <c r="B2055" i="10"/>
  <c r="C2055" i="10" s="1"/>
  <c r="B2056" i="10"/>
  <c r="C2056" i="10" s="1"/>
  <c r="B2057" i="10"/>
  <c r="C2057" i="10" s="1"/>
  <c r="B2058" i="10"/>
  <c r="C2058" i="10" s="1"/>
  <c r="B2059" i="10"/>
  <c r="C2059" i="10" s="1"/>
  <c r="B2060" i="10"/>
  <c r="C2060" i="10" s="1"/>
  <c r="B2061" i="10"/>
  <c r="C2061" i="10" s="1"/>
  <c r="B2062" i="10"/>
  <c r="C2062" i="10" s="1"/>
  <c r="B2063" i="10"/>
  <c r="C2063" i="10" s="1"/>
  <c r="B2064" i="10"/>
  <c r="C2064" i="10" s="1"/>
  <c r="B2065" i="10"/>
  <c r="C2065" i="10" s="1"/>
  <c r="B2066" i="10"/>
  <c r="C2066" i="10" s="1"/>
  <c r="B2067" i="10"/>
  <c r="C2067" i="10" s="1"/>
  <c r="B2068" i="10"/>
  <c r="C2068" i="10" s="1"/>
  <c r="B2069" i="10"/>
  <c r="C2069" i="10" s="1"/>
  <c r="B2070" i="10"/>
  <c r="C2070" i="10" s="1"/>
  <c r="B2071" i="10"/>
  <c r="C2071" i="10" s="1"/>
  <c r="B2072" i="10"/>
  <c r="C2072" i="10" s="1"/>
  <c r="B2073" i="10"/>
  <c r="C2073" i="10" s="1"/>
  <c r="B2074" i="10"/>
  <c r="C2074" i="10" s="1"/>
  <c r="B2075" i="10"/>
  <c r="C2075" i="10" s="1"/>
  <c r="B2076" i="10"/>
  <c r="C2076" i="10" s="1"/>
  <c r="B2077" i="10"/>
  <c r="C2077" i="10" s="1"/>
  <c r="B2078" i="10"/>
  <c r="C2078" i="10" s="1"/>
  <c r="B2079" i="10"/>
  <c r="C2079" i="10" s="1"/>
  <c r="B2080" i="10"/>
  <c r="C2080" i="10" s="1"/>
  <c r="B2081" i="10"/>
  <c r="C2081" i="10" s="1"/>
  <c r="B2082" i="10"/>
  <c r="C2082" i="10" s="1"/>
  <c r="B2083" i="10"/>
  <c r="C2083" i="10" s="1"/>
  <c r="B2084" i="10"/>
  <c r="C2084" i="10" s="1"/>
  <c r="B2085" i="10"/>
  <c r="C2085" i="10" s="1"/>
  <c r="B2086" i="10"/>
  <c r="C2086" i="10" s="1"/>
  <c r="B2087" i="10"/>
  <c r="C2087" i="10" s="1"/>
  <c r="B2088" i="10"/>
  <c r="C2088" i="10" s="1"/>
  <c r="B2089" i="10"/>
  <c r="C2089" i="10" s="1"/>
  <c r="B2090" i="10"/>
  <c r="C2090" i="10" s="1"/>
  <c r="B2091" i="10"/>
  <c r="C2091" i="10" s="1"/>
  <c r="B2092" i="10"/>
  <c r="C2092" i="10" s="1"/>
  <c r="B2093" i="10"/>
  <c r="C2093" i="10" s="1"/>
  <c r="B2094" i="10"/>
  <c r="C2094" i="10" s="1"/>
  <c r="B2095" i="10"/>
  <c r="C2095" i="10" s="1"/>
  <c r="B2096" i="10"/>
  <c r="C2096" i="10" s="1"/>
  <c r="B2097" i="10"/>
  <c r="C2097" i="10" s="1"/>
  <c r="B2098" i="10"/>
  <c r="C2098" i="10" s="1"/>
  <c r="B2099" i="10"/>
  <c r="C2099" i="10" s="1"/>
  <c r="B2100" i="10"/>
  <c r="C2100" i="10" s="1"/>
  <c r="B2101" i="10"/>
  <c r="C2101" i="10" s="1"/>
  <c r="B2102" i="10"/>
  <c r="C2102" i="10" s="1"/>
  <c r="B2103" i="10"/>
  <c r="C2103" i="10" s="1"/>
  <c r="B2104" i="10"/>
  <c r="C2104" i="10" s="1"/>
  <c r="B2105" i="10"/>
  <c r="C2105" i="10" s="1"/>
  <c r="B2106" i="10"/>
  <c r="C2106" i="10" s="1"/>
  <c r="B2107" i="10"/>
  <c r="C2107" i="10" s="1"/>
  <c r="B2108" i="10"/>
  <c r="C2108" i="10" s="1"/>
  <c r="B2109" i="10"/>
  <c r="C2109" i="10" s="1"/>
  <c r="B2110" i="10"/>
  <c r="C2110" i="10" s="1"/>
  <c r="B2111" i="10"/>
  <c r="C2111" i="10" s="1"/>
  <c r="B2112" i="10"/>
  <c r="C2112" i="10" s="1"/>
  <c r="B2113" i="10"/>
  <c r="C2113" i="10" s="1"/>
  <c r="B2114" i="10"/>
  <c r="C2114" i="10" s="1"/>
  <c r="B2115" i="10"/>
  <c r="C2115" i="10" s="1"/>
  <c r="B2116" i="10"/>
  <c r="C2116" i="10" s="1"/>
  <c r="B2117" i="10"/>
  <c r="C2117" i="10" s="1"/>
  <c r="B2118" i="10"/>
  <c r="C2118" i="10" s="1"/>
  <c r="B2119" i="10"/>
  <c r="C2119" i="10" s="1"/>
  <c r="B2120" i="10"/>
  <c r="C2120" i="10" s="1"/>
  <c r="B2121" i="10"/>
  <c r="C2121" i="10" s="1"/>
  <c r="B2122" i="10"/>
  <c r="C2122" i="10" s="1"/>
  <c r="B2123" i="10"/>
  <c r="C2123" i="10" s="1"/>
  <c r="B2124" i="10"/>
  <c r="C2124" i="10" s="1"/>
  <c r="B2125" i="10"/>
  <c r="C2125" i="10" s="1"/>
  <c r="B2126" i="10"/>
  <c r="C2126" i="10" s="1"/>
  <c r="B2127" i="10"/>
  <c r="C2127" i="10" s="1"/>
  <c r="B2128" i="10"/>
  <c r="C2128" i="10" s="1"/>
  <c r="B2129" i="10"/>
  <c r="C2129" i="10" s="1"/>
  <c r="B2130" i="10"/>
  <c r="C2130" i="10" s="1"/>
  <c r="B2131" i="10"/>
  <c r="C2131" i="10" s="1"/>
  <c r="B2132" i="10"/>
  <c r="C2132" i="10" s="1"/>
  <c r="B2133" i="10"/>
  <c r="C2133" i="10" s="1"/>
  <c r="B2134" i="10"/>
  <c r="C2134" i="10" s="1"/>
  <c r="B2135" i="10"/>
  <c r="C2135" i="10" s="1"/>
  <c r="B2136" i="10"/>
  <c r="C2136" i="10" s="1"/>
  <c r="B2137" i="10"/>
  <c r="C2137" i="10" s="1"/>
  <c r="B2138" i="10"/>
  <c r="C2138" i="10" s="1"/>
  <c r="B2139" i="10"/>
  <c r="C2139" i="10" s="1"/>
  <c r="B2140" i="10"/>
  <c r="C2140" i="10" s="1"/>
  <c r="B2141" i="10"/>
  <c r="C2141" i="10" s="1"/>
  <c r="B2142" i="10"/>
  <c r="C2142" i="10" s="1"/>
  <c r="B2143" i="10"/>
  <c r="C2143" i="10" s="1"/>
  <c r="B2144" i="10"/>
  <c r="C2144" i="10" s="1"/>
  <c r="B2145" i="10"/>
  <c r="C2145" i="10" s="1"/>
  <c r="B2146" i="10"/>
  <c r="C2146" i="10" s="1"/>
  <c r="B2147" i="10"/>
  <c r="C2147" i="10" s="1"/>
  <c r="B2148" i="10"/>
  <c r="C2148" i="10" s="1"/>
  <c r="B2149" i="10"/>
  <c r="C2149" i="10" s="1"/>
  <c r="B2150" i="10"/>
  <c r="C2150" i="10" s="1"/>
  <c r="B2151" i="10"/>
  <c r="C2151" i="10" s="1"/>
  <c r="B2152" i="10"/>
  <c r="C2152" i="10" s="1"/>
  <c r="B2153" i="10"/>
  <c r="C2153" i="10" s="1"/>
  <c r="B2154" i="10"/>
  <c r="C2154" i="10" s="1"/>
  <c r="B2155" i="10"/>
  <c r="C2155" i="10" s="1"/>
  <c r="B2156" i="10"/>
  <c r="C2156" i="10" s="1"/>
  <c r="B2157" i="10"/>
  <c r="C2157" i="10" s="1"/>
  <c r="B2158" i="10"/>
  <c r="C2158" i="10" s="1"/>
  <c r="B2159" i="10"/>
  <c r="C2159" i="10" s="1"/>
  <c r="B2160" i="10"/>
  <c r="C2160" i="10" s="1"/>
  <c r="B2161" i="10"/>
  <c r="C2161" i="10" s="1"/>
  <c r="B2162" i="10"/>
  <c r="C2162" i="10" s="1"/>
  <c r="B2163" i="10"/>
  <c r="C2163" i="10" s="1"/>
  <c r="B2164" i="10"/>
  <c r="C2164" i="10" s="1"/>
  <c r="B2165" i="10"/>
  <c r="C2165" i="10" s="1"/>
  <c r="B2166" i="10"/>
  <c r="C2166" i="10" s="1"/>
  <c r="B2167" i="10"/>
  <c r="C2167" i="10" s="1"/>
  <c r="B2168" i="10"/>
  <c r="C2168" i="10" s="1"/>
  <c r="B2169" i="10"/>
  <c r="C2169" i="10" s="1"/>
  <c r="B2170" i="10"/>
  <c r="C2170" i="10" s="1"/>
  <c r="B2171" i="10"/>
  <c r="C2171" i="10" s="1"/>
  <c r="B2172" i="10"/>
  <c r="C2172" i="10" s="1"/>
  <c r="B2173" i="10"/>
  <c r="C2173" i="10" s="1"/>
  <c r="B2174" i="10"/>
  <c r="C2174" i="10" s="1"/>
  <c r="B2175" i="10"/>
  <c r="C2175" i="10" s="1"/>
  <c r="B2176" i="10"/>
  <c r="C2176" i="10" s="1"/>
  <c r="B2177" i="10"/>
  <c r="C2177" i="10" s="1"/>
  <c r="B2178" i="10"/>
  <c r="C2178" i="10" s="1"/>
  <c r="B2179" i="10"/>
  <c r="C2179" i="10" s="1"/>
  <c r="B2180" i="10"/>
  <c r="C2180" i="10" s="1"/>
  <c r="B2181" i="10"/>
  <c r="C2181" i="10" s="1"/>
  <c r="B2182" i="10"/>
  <c r="C2182" i="10" s="1"/>
  <c r="B2183" i="10"/>
  <c r="C2183" i="10" s="1"/>
  <c r="B2184" i="10"/>
  <c r="C2184" i="10" s="1"/>
  <c r="B2185" i="10"/>
  <c r="C2185" i="10" s="1"/>
  <c r="B2186" i="10"/>
  <c r="C2186" i="10" s="1"/>
  <c r="B2187" i="10"/>
  <c r="C2187" i="10" s="1"/>
  <c r="B2193" i="10"/>
  <c r="C2193" i="10" s="1"/>
  <c r="B2194" i="10"/>
  <c r="C2194" i="10" s="1"/>
  <c r="B2195" i="10"/>
  <c r="C2195" i="10" s="1"/>
  <c r="B2196" i="10"/>
  <c r="C2196" i="10" s="1"/>
  <c r="B2197" i="10"/>
  <c r="C2197" i="10" s="1"/>
  <c r="B2198" i="10"/>
  <c r="C2198" i="10" s="1"/>
  <c r="B2199" i="10"/>
  <c r="C2199" i="10" s="1"/>
  <c r="B2200" i="10"/>
  <c r="C2200" i="10" s="1"/>
  <c r="B2201" i="10"/>
  <c r="C2201" i="10" s="1"/>
  <c r="B2202" i="10"/>
  <c r="C2202" i="10" s="1"/>
  <c r="B2203" i="10"/>
  <c r="C2203" i="10" s="1"/>
  <c r="B2204" i="10"/>
  <c r="C2204" i="10" s="1"/>
  <c r="B2205" i="10"/>
  <c r="C2205" i="10" s="1"/>
  <c r="B2206" i="10"/>
  <c r="C2206" i="10" s="1"/>
  <c r="B2207" i="10"/>
  <c r="C2207" i="10" s="1"/>
  <c r="B2208" i="10"/>
  <c r="C2208" i="10" s="1"/>
  <c r="B2209" i="10"/>
  <c r="C2209" i="10" s="1"/>
  <c r="B2210" i="10"/>
  <c r="C2210" i="10" s="1"/>
  <c r="B2211" i="10"/>
  <c r="C2211" i="10" s="1"/>
  <c r="B2212" i="10"/>
  <c r="C2212" i="10" s="1"/>
  <c r="B2213" i="10"/>
  <c r="C2213" i="10" s="1"/>
  <c r="B2214" i="10"/>
  <c r="C2214" i="10" s="1"/>
  <c r="B2215" i="10"/>
  <c r="C2215" i="10" s="1"/>
  <c r="B2216" i="10"/>
  <c r="C2216" i="10" s="1"/>
  <c r="B2217" i="10"/>
  <c r="C2217" i="10" s="1"/>
  <c r="B2218" i="10"/>
  <c r="C2218" i="10" s="1"/>
  <c r="B2219" i="10"/>
  <c r="C2219" i="10" s="1"/>
  <c r="B2220" i="10"/>
  <c r="C2220" i="10" s="1"/>
  <c r="B2221" i="10"/>
  <c r="C2221" i="10" s="1"/>
  <c r="B2222" i="10"/>
  <c r="C2222" i="10" s="1"/>
  <c r="B2223" i="10"/>
  <c r="C2223" i="10" s="1"/>
  <c r="B2224" i="10"/>
  <c r="C2224" i="10" s="1"/>
  <c r="B2225" i="10"/>
  <c r="C2225" i="10" s="1"/>
  <c r="B2226" i="10"/>
  <c r="C2226" i="10" s="1"/>
  <c r="B2227" i="10"/>
  <c r="C2227" i="10" s="1"/>
  <c r="B2228" i="10"/>
  <c r="C2228" i="10" s="1"/>
  <c r="B2229" i="10"/>
  <c r="C2229" i="10" s="1"/>
  <c r="B2230" i="10"/>
  <c r="C2230" i="10" s="1"/>
  <c r="B2231" i="10"/>
  <c r="C2231" i="10" s="1"/>
  <c r="B2232" i="10"/>
  <c r="C2232" i="10" s="1"/>
  <c r="B2233" i="10"/>
  <c r="C2233" i="10" s="1"/>
  <c r="B2234" i="10"/>
  <c r="C2234" i="10" s="1"/>
  <c r="B2235" i="10"/>
  <c r="C2235" i="10" s="1"/>
  <c r="B2236" i="10"/>
  <c r="C2236" i="10" s="1"/>
  <c r="B2237" i="10"/>
  <c r="C2237" i="10" s="1"/>
  <c r="B2238" i="10"/>
  <c r="C2238" i="10" s="1"/>
  <c r="B2239" i="10"/>
  <c r="C2239" i="10" s="1"/>
  <c r="B2240" i="10"/>
  <c r="C2240" i="10" s="1"/>
  <c r="B2241" i="10"/>
  <c r="C2241" i="10" s="1"/>
  <c r="B2242" i="10"/>
  <c r="C2242" i="10" s="1"/>
  <c r="B2243" i="10"/>
  <c r="C2243" i="10" s="1"/>
  <c r="B2244" i="10"/>
  <c r="C2244" i="10" s="1"/>
  <c r="B2245" i="10"/>
  <c r="C2245" i="10" s="1"/>
  <c r="B2246" i="10"/>
  <c r="C2246" i="10" s="1"/>
  <c r="B2247" i="10"/>
  <c r="C2247" i="10" s="1"/>
  <c r="B2248" i="10"/>
  <c r="C2248" i="10" s="1"/>
  <c r="B2249" i="10"/>
  <c r="C2249" i="10" s="1"/>
  <c r="B2250" i="10"/>
  <c r="C2250" i="10" s="1"/>
  <c r="B2251" i="10"/>
  <c r="C2251" i="10" s="1"/>
  <c r="B2252" i="10"/>
  <c r="C2252" i="10" s="1"/>
  <c r="B2253" i="10"/>
  <c r="C2253" i="10" s="1"/>
  <c r="B2254" i="10"/>
  <c r="C2254" i="10" s="1"/>
  <c r="B2255" i="10"/>
  <c r="C2255" i="10" s="1"/>
  <c r="B2256" i="10"/>
  <c r="C2256" i="10" s="1"/>
  <c r="B2257" i="10"/>
  <c r="C2257" i="10" s="1"/>
  <c r="B2258" i="10"/>
  <c r="C2258" i="10" s="1"/>
  <c r="B2259" i="10"/>
  <c r="C2259" i="10" s="1"/>
  <c r="B2260" i="10"/>
  <c r="C2260" i="10" s="1"/>
  <c r="B2261" i="10"/>
  <c r="C2261" i="10" s="1"/>
  <c r="B2262" i="10"/>
  <c r="C2262" i="10" s="1"/>
  <c r="B2263" i="10"/>
  <c r="C2263" i="10" s="1"/>
  <c r="B2264" i="10"/>
  <c r="C2264" i="10" s="1"/>
  <c r="B2265" i="10"/>
  <c r="C2265" i="10" s="1"/>
  <c r="B2266" i="10"/>
  <c r="C2266" i="10" s="1"/>
  <c r="B2267" i="10"/>
  <c r="C2267" i="10" s="1"/>
  <c r="B2268" i="10"/>
  <c r="C2268" i="10" s="1"/>
  <c r="B2269" i="10"/>
  <c r="C2269" i="10" s="1"/>
  <c r="B2270" i="10"/>
  <c r="C2270" i="10" s="1"/>
  <c r="B2271" i="10"/>
  <c r="C2271" i="10" s="1"/>
  <c r="B2272" i="10"/>
  <c r="C2272" i="10" s="1"/>
  <c r="B2273" i="10"/>
  <c r="C2273" i="10" s="1"/>
  <c r="B2274" i="10"/>
  <c r="C2274" i="10" s="1"/>
  <c r="B2275" i="10"/>
  <c r="C2275" i="10" s="1"/>
  <c r="B2276" i="10"/>
  <c r="C2276" i="10" s="1"/>
  <c r="B2277" i="10"/>
  <c r="C2277" i="10" s="1"/>
  <c r="B2278" i="10"/>
  <c r="C2278" i="10" s="1"/>
  <c r="B2279" i="10"/>
  <c r="C2279" i="10" s="1"/>
  <c r="B2280" i="10"/>
  <c r="C2280" i="10" s="1"/>
  <c r="B2281" i="10"/>
  <c r="C2281" i="10" s="1"/>
  <c r="B2282" i="10"/>
  <c r="C2282" i="10" s="1"/>
  <c r="B2283" i="10"/>
  <c r="C2283" i="10" s="1"/>
  <c r="B2284" i="10"/>
  <c r="C2284" i="10" s="1"/>
  <c r="B2285" i="10"/>
  <c r="C2285" i="10" s="1"/>
  <c r="B2286" i="10"/>
  <c r="C2286" i="10" s="1"/>
  <c r="B2287" i="10"/>
  <c r="C2287" i="10" s="1"/>
  <c r="B2288" i="10"/>
  <c r="C2288" i="10" s="1"/>
  <c r="B2289" i="10"/>
  <c r="C2289" i="10" s="1"/>
  <c r="B2290" i="10"/>
  <c r="C2290" i="10" s="1"/>
  <c r="B2291" i="10"/>
  <c r="C2291" i="10" s="1"/>
  <c r="B2292" i="10"/>
  <c r="C2292" i="10" s="1"/>
  <c r="B2293" i="10"/>
  <c r="C2293" i="10" s="1"/>
  <c r="B2294" i="10"/>
  <c r="C2294" i="10" s="1"/>
  <c r="B2295" i="10"/>
  <c r="C2295" i="10" s="1"/>
  <c r="B2296" i="10"/>
  <c r="C2296" i="10" s="1"/>
  <c r="B2297" i="10"/>
  <c r="C2297" i="10" s="1"/>
  <c r="B2298" i="10"/>
  <c r="C2298" i="10" s="1"/>
  <c r="B2299" i="10"/>
  <c r="C2299" i="10" s="1"/>
  <c r="B2300" i="10"/>
  <c r="C2300" i="10" s="1"/>
  <c r="B2301" i="10"/>
  <c r="C2301" i="10" s="1"/>
  <c r="B2302" i="10"/>
  <c r="C2302" i="10" s="1"/>
  <c r="B2303" i="10"/>
  <c r="C2303" i="10" s="1"/>
  <c r="B2304" i="10"/>
  <c r="C2304" i="10" s="1"/>
  <c r="B2305" i="10"/>
  <c r="C2305" i="10" s="1"/>
  <c r="B2306" i="10"/>
  <c r="C2306" i="10" s="1"/>
  <c r="B2307" i="10"/>
  <c r="C2307" i="10" s="1"/>
  <c r="B2308" i="10"/>
  <c r="C2308" i="10" s="1"/>
  <c r="B2309" i="10"/>
  <c r="C2309" i="10" s="1"/>
  <c r="B2310" i="10"/>
  <c r="C2310" i="10" s="1"/>
  <c r="B2311" i="10"/>
  <c r="C2311" i="10" s="1"/>
  <c r="B2312" i="10"/>
  <c r="C2312" i="10" s="1"/>
  <c r="B2313" i="10"/>
  <c r="C2313" i="10" s="1"/>
  <c r="B2314" i="10"/>
  <c r="C2314" i="10" s="1"/>
  <c r="B2315" i="10"/>
  <c r="C2315" i="10" s="1"/>
  <c r="B2316" i="10"/>
  <c r="C2316" i="10" s="1"/>
  <c r="B2317" i="10"/>
  <c r="C2317" i="10" s="1"/>
  <c r="B2318" i="10"/>
  <c r="C2318" i="10" s="1"/>
  <c r="B2319" i="10"/>
  <c r="C2319" i="10" s="1"/>
  <c r="B2320" i="10"/>
  <c r="C2320" i="10" s="1"/>
  <c r="B2321" i="10"/>
  <c r="C2321" i="10" s="1"/>
  <c r="B2322" i="10"/>
  <c r="C2322" i="10" s="1"/>
  <c r="B2323" i="10"/>
  <c r="C2323" i="10" s="1"/>
  <c r="B2324" i="10"/>
  <c r="C2324" i="10" s="1"/>
  <c r="B2325" i="10"/>
  <c r="C2325" i="10" s="1"/>
  <c r="B2326" i="10"/>
  <c r="C2326" i="10" s="1"/>
  <c r="B2327" i="10"/>
  <c r="C2327" i="10" s="1"/>
  <c r="B2328" i="10"/>
  <c r="C2328" i="10" s="1"/>
  <c r="B2329" i="10"/>
  <c r="C2329" i="10" s="1"/>
  <c r="B2330" i="10"/>
  <c r="C2330" i="10" s="1"/>
  <c r="B2331" i="10"/>
  <c r="C2331" i="10" s="1"/>
  <c r="B2332" i="10"/>
  <c r="C2332" i="10" s="1"/>
  <c r="B2333" i="10"/>
  <c r="C2333" i="10" s="1"/>
  <c r="B2334" i="10"/>
  <c r="C2334" i="10" s="1"/>
  <c r="B2335" i="10"/>
  <c r="C2335" i="10" s="1"/>
  <c r="B2336" i="10"/>
  <c r="C2336" i="10" s="1"/>
  <c r="B2337" i="10"/>
  <c r="C2337" i="10" s="1"/>
  <c r="B2338" i="10"/>
  <c r="C2338" i="10" s="1"/>
  <c r="B2339" i="10"/>
  <c r="C2339" i="10" s="1"/>
  <c r="B2340" i="10"/>
  <c r="C2340" i="10" s="1"/>
  <c r="B2341" i="10"/>
  <c r="C2341" i="10" s="1"/>
  <c r="B2342" i="10"/>
  <c r="C2342" i="10" s="1"/>
  <c r="B2343" i="10"/>
  <c r="C2343" i="10" s="1"/>
  <c r="B2344" i="10"/>
  <c r="C2344" i="10" s="1"/>
  <c r="B2345" i="10"/>
  <c r="C2345" i="10" s="1"/>
  <c r="B2346" i="10"/>
  <c r="C2346" i="10" s="1"/>
  <c r="B2347" i="10"/>
  <c r="C2347" i="10" s="1"/>
  <c r="B2348" i="10"/>
  <c r="C2348" i="10" s="1"/>
  <c r="B2349" i="10"/>
  <c r="C2349" i="10" s="1"/>
  <c r="B2350" i="10"/>
  <c r="C2350" i="10" s="1"/>
  <c r="B2351" i="10"/>
  <c r="C2351" i="10" s="1"/>
  <c r="B2352" i="10"/>
  <c r="C2352" i="10" s="1"/>
  <c r="B2353" i="10"/>
  <c r="C2353" i="10" s="1"/>
  <c r="B2354" i="10"/>
  <c r="C2354" i="10" s="1"/>
  <c r="B2355" i="10"/>
  <c r="C2355" i="10" s="1"/>
  <c r="B2356" i="10"/>
  <c r="C2356" i="10" s="1"/>
  <c r="B2357" i="10"/>
  <c r="C2357" i="10" s="1"/>
  <c r="B2358" i="10"/>
  <c r="C2358" i="10" s="1"/>
  <c r="B2359" i="10"/>
  <c r="C2359" i="10" s="1"/>
  <c r="B2360" i="10"/>
  <c r="C2360" i="10" s="1"/>
  <c r="B2361" i="10"/>
  <c r="C2361" i="10" s="1"/>
  <c r="B2362" i="10"/>
  <c r="C2362" i="10" s="1"/>
  <c r="B2363" i="10"/>
  <c r="C2363" i="10" s="1"/>
  <c r="B2364" i="10"/>
  <c r="C2364" i="10" s="1"/>
  <c r="B2365" i="10"/>
  <c r="C2365" i="10" s="1"/>
  <c r="B2366" i="10"/>
  <c r="C2366" i="10" s="1"/>
  <c r="B2367" i="10"/>
  <c r="C2367" i="10" s="1"/>
  <c r="B2368" i="10"/>
  <c r="C2368" i="10" s="1"/>
  <c r="B2369" i="10"/>
  <c r="C2369" i="10" s="1"/>
  <c r="B2370" i="10"/>
  <c r="C2370" i="10" s="1"/>
  <c r="B2371" i="10"/>
  <c r="C2371" i="10" s="1"/>
  <c r="B2372" i="10"/>
  <c r="C2372" i="10" s="1"/>
  <c r="B2373" i="10"/>
  <c r="C2373" i="10" s="1"/>
  <c r="B2374" i="10"/>
  <c r="C2374" i="10" s="1"/>
  <c r="B2375" i="10"/>
  <c r="C2375" i="10" s="1"/>
  <c r="B2376" i="10"/>
  <c r="C2376" i="10" s="1"/>
  <c r="B2377" i="10"/>
  <c r="C2377" i="10" s="1"/>
  <c r="B2378" i="10"/>
  <c r="C2378" i="10" s="1"/>
  <c r="B2379" i="10"/>
  <c r="C2379" i="10" s="1"/>
  <c r="B2380" i="10"/>
  <c r="C2380" i="10" s="1"/>
  <c r="B2381" i="10"/>
  <c r="C2381" i="10" s="1"/>
  <c r="B2382" i="10"/>
  <c r="C2382" i="10" s="1"/>
  <c r="B2383" i="10"/>
  <c r="C2383" i="10" s="1"/>
  <c r="B2384" i="10"/>
  <c r="C2384" i="10" s="1"/>
  <c r="B2385" i="10"/>
  <c r="C2385" i="10" s="1"/>
  <c r="B2386" i="10"/>
  <c r="C2386" i="10" s="1"/>
  <c r="B2387" i="10"/>
  <c r="C2387" i="10" s="1"/>
  <c r="B2388" i="10"/>
  <c r="C2388" i="10" s="1"/>
  <c r="B2389" i="10"/>
  <c r="C2389" i="10" s="1"/>
  <c r="B2390" i="10"/>
  <c r="C2390" i="10" s="1"/>
  <c r="B2391" i="10"/>
  <c r="C2391" i="10" s="1"/>
  <c r="B2392" i="10"/>
  <c r="C2392" i="10" s="1"/>
  <c r="B2393" i="10"/>
  <c r="C2393" i="10" s="1"/>
  <c r="B2394" i="10"/>
  <c r="C2394" i="10" s="1"/>
  <c r="B2395" i="10"/>
  <c r="C2395" i="10" s="1"/>
  <c r="B2396" i="10"/>
  <c r="C2396" i="10" s="1"/>
  <c r="B2397" i="10"/>
  <c r="C2397" i="10" s="1"/>
  <c r="B2398" i="10"/>
  <c r="C2398" i="10" s="1"/>
  <c r="B2399" i="10"/>
  <c r="C2399" i="10" s="1"/>
  <c r="B2400" i="10"/>
  <c r="C2400" i="10" s="1"/>
  <c r="B2401" i="10"/>
  <c r="C2401" i="10" s="1"/>
  <c r="B2402" i="10"/>
  <c r="C2402" i="10" s="1"/>
  <c r="B2403" i="10"/>
  <c r="C2403" i="10" s="1"/>
  <c r="B2404" i="10"/>
  <c r="C2404" i="10" s="1"/>
  <c r="B2405" i="10"/>
  <c r="C2405" i="10" s="1"/>
  <c r="B2406" i="10"/>
  <c r="C2406" i="10" s="1"/>
  <c r="B2407" i="10"/>
  <c r="C2407" i="10" s="1"/>
  <c r="B2408" i="10"/>
  <c r="C2408" i="10" s="1"/>
  <c r="B2409" i="10"/>
  <c r="C2409" i="10" s="1"/>
  <c r="B2410" i="10"/>
  <c r="C2410" i="10" s="1"/>
  <c r="B2411" i="10"/>
  <c r="C2411" i="10" s="1"/>
  <c r="B2412" i="10"/>
  <c r="C2412" i="10" s="1"/>
  <c r="B2413" i="10"/>
  <c r="C2413" i="10" s="1"/>
  <c r="B2414" i="10"/>
  <c r="C2414" i="10" s="1"/>
  <c r="B2415" i="10"/>
  <c r="C2415" i="10" s="1"/>
  <c r="B2416" i="10"/>
  <c r="C2416" i="10" s="1"/>
  <c r="B2417" i="10"/>
  <c r="C2417" i="10" s="1"/>
  <c r="B2418" i="10"/>
  <c r="C2418" i="10" s="1"/>
  <c r="B2419" i="10"/>
  <c r="C2419" i="10" s="1"/>
  <c r="B2420" i="10"/>
  <c r="C2420" i="10" s="1"/>
  <c r="B2421" i="10"/>
  <c r="C2421" i="10" s="1"/>
  <c r="B2422" i="10"/>
  <c r="C2422" i="10" s="1"/>
  <c r="B2423" i="10"/>
  <c r="C2423" i="10" s="1"/>
  <c r="B2424" i="10"/>
  <c r="C2424" i="10" s="1"/>
  <c r="B2425" i="10"/>
  <c r="C2425" i="10" s="1"/>
  <c r="B2426" i="10"/>
  <c r="C2426" i="10" s="1"/>
  <c r="B2427" i="10"/>
  <c r="C2427" i="10" s="1"/>
  <c r="B2428" i="10"/>
  <c r="C2428" i="10" s="1"/>
  <c r="B2429" i="10"/>
  <c r="C2429" i="10" s="1"/>
  <c r="B2430" i="10"/>
  <c r="C2430" i="10" s="1"/>
  <c r="B2431" i="10"/>
  <c r="C2431" i="10" s="1"/>
  <c r="B2432" i="10"/>
  <c r="C2432" i="10" s="1"/>
  <c r="B2433" i="10"/>
  <c r="C2433" i="10" s="1"/>
  <c r="B2434" i="10"/>
  <c r="C2434" i="10" s="1"/>
  <c r="B2435" i="10"/>
  <c r="C2435" i="10" s="1"/>
  <c r="B2436" i="10"/>
  <c r="C2436" i="10" s="1"/>
  <c r="B2437" i="10"/>
  <c r="C2437" i="10" s="1"/>
  <c r="B2438" i="10"/>
  <c r="C2438" i="10" s="1"/>
  <c r="B2439" i="10"/>
  <c r="C2439" i="10" s="1"/>
  <c r="B2440" i="10"/>
  <c r="C2440" i="10" s="1"/>
  <c r="B2441" i="10"/>
  <c r="C2441" i="10" s="1"/>
  <c r="B2442" i="10"/>
  <c r="C2442" i="10" s="1"/>
  <c r="B2443" i="10"/>
  <c r="C2443" i="10" s="1"/>
  <c r="B2444" i="10"/>
  <c r="C2444" i="10" s="1"/>
  <c r="B2445" i="10"/>
  <c r="C2445" i="10" s="1"/>
  <c r="B2446" i="10"/>
  <c r="C2446" i="10" s="1"/>
  <c r="B2447" i="10"/>
  <c r="C2447" i="10" s="1"/>
  <c r="B2448" i="10"/>
  <c r="C2448" i="10" s="1"/>
  <c r="B2449" i="10"/>
  <c r="C2449" i="10" s="1"/>
  <c r="B2450" i="10"/>
  <c r="C2450" i="10" s="1"/>
  <c r="B2451" i="10"/>
  <c r="C2451" i="10" s="1"/>
  <c r="B2452" i="10"/>
  <c r="C2452" i="10" s="1"/>
  <c r="B2453" i="10"/>
  <c r="C2453" i="10" s="1"/>
  <c r="B2454" i="10"/>
  <c r="C2454" i="10" s="1"/>
  <c r="B2455" i="10"/>
  <c r="C2455" i="10" s="1"/>
  <c r="B2456" i="10"/>
  <c r="C2456" i="10" s="1"/>
  <c r="B2457" i="10"/>
  <c r="C2457" i="10" s="1"/>
  <c r="B2458" i="10"/>
  <c r="C2458" i="10" s="1"/>
  <c r="B2459" i="10"/>
  <c r="C2459" i="10" s="1"/>
  <c r="B2460" i="10"/>
  <c r="C2460" i="10" s="1"/>
  <c r="B2461" i="10"/>
  <c r="C2461" i="10" s="1"/>
  <c r="B2462" i="10"/>
  <c r="C2462" i="10" s="1"/>
  <c r="B2463" i="10"/>
  <c r="C2463" i="10" s="1"/>
  <c r="B2464" i="10"/>
  <c r="C2464" i="10" s="1"/>
  <c r="B2465" i="10"/>
  <c r="C2465" i="10" s="1"/>
  <c r="B2466" i="10"/>
  <c r="C2466" i="10" s="1"/>
  <c r="B2467" i="10"/>
  <c r="C2467" i="10" s="1"/>
  <c r="B2468" i="10"/>
  <c r="C2468" i="10" s="1"/>
  <c r="B2469" i="10"/>
  <c r="C2469" i="10" s="1"/>
  <c r="B2470" i="10"/>
  <c r="C2470" i="10" s="1"/>
  <c r="B2471" i="10"/>
  <c r="C2471" i="10" s="1"/>
  <c r="B2472" i="10"/>
  <c r="C2472" i="10" s="1"/>
  <c r="B2473" i="10"/>
  <c r="C2473" i="10" s="1"/>
  <c r="B2474" i="10"/>
  <c r="C2474" i="10" s="1"/>
  <c r="B2475" i="10"/>
  <c r="C2475" i="10" s="1"/>
  <c r="B2476" i="10"/>
  <c r="C2476" i="10" s="1"/>
  <c r="B2477" i="10"/>
  <c r="C2477" i="10" s="1"/>
  <c r="B2478" i="10"/>
  <c r="C2478" i="10" s="1"/>
  <c r="B2479" i="10"/>
  <c r="C2479" i="10" s="1"/>
  <c r="B2480" i="10"/>
  <c r="C2480" i="10" s="1"/>
  <c r="B2481" i="10"/>
  <c r="C2481" i="10" s="1"/>
  <c r="B2482" i="10"/>
  <c r="C2482" i="10" s="1"/>
  <c r="B2483" i="10"/>
  <c r="C2483" i="10" s="1"/>
  <c r="B2484" i="10"/>
  <c r="C2484" i="10" s="1"/>
  <c r="B2485" i="10"/>
  <c r="C2485" i="10" s="1"/>
  <c r="B2486" i="10"/>
  <c r="C2486" i="10" s="1"/>
  <c r="B2487" i="10"/>
  <c r="C2487" i="10" s="1"/>
  <c r="B2488" i="10"/>
  <c r="C2488" i="10" s="1"/>
  <c r="B2489" i="10"/>
  <c r="C2489" i="10" s="1"/>
  <c r="B2490" i="10"/>
  <c r="C2490" i="10" s="1"/>
  <c r="B2491" i="10"/>
  <c r="C2491" i="10" s="1"/>
  <c r="B2492" i="10"/>
  <c r="C2492" i="10" s="1"/>
  <c r="B2493" i="10"/>
  <c r="C2493" i="10" s="1"/>
  <c r="B2494" i="10"/>
  <c r="C2494" i="10" s="1"/>
  <c r="B2495" i="10"/>
  <c r="C2495" i="10" s="1"/>
  <c r="B2496" i="10"/>
  <c r="C2496" i="10" s="1"/>
  <c r="B2497" i="10"/>
  <c r="C2497" i="10" s="1"/>
  <c r="B2498" i="10"/>
  <c r="C2498" i="10" s="1"/>
  <c r="B2499" i="10"/>
  <c r="C2499" i="10" s="1"/>
  <c r="B2500" i="10"/>
  <c r="C2500" i="10" s="1"/>
  <c r="B2501" i="10"/>
  <c r="C2501" i="10" s="1"/>
  <c r="B2502" i="10"/>
  <c r="C2502" i="10" s="1"/>
  <c r="B2503" i="10"/>
  <c r="C2503" i="10" s="1"/>
  <c r="B2504" i="10"/>
  <c r="C2504" i="10" s="1"/>
  <c r="B2505" i="10"/>
  <c r="C2505" i="10" s="1"/>
  <c r="B2506" i="10"/>
  <c r="C2506" i="10" s="1"/>
  <c r="B2507" i="10"/>
  <c r="C2507" i="10" s="1"/>
  <c r="B2508" i="10"/>
  <c r="C2508" i="10" s="1"/>
  <c r="B2509" i="10"/>
  <c r="C2509" i="10" s="1"/>
  <c r="B2510" i="10"/>
  <c r="C2510" i="10" s="1"/>
  <c r="B2511" i="10"/>
  <c r="C2511" i="10" s="1"/>
  <c r="B2512" i="10"/>
  <c r="C2512" i="10" s="1"/>
  <c r="B2513" i="10"/>
  <c r="C2513" i="10" s="1"/>
  <c r="B2514" i="10"/>
  <c r="C2514" i="10" s="1"/>
  <c r="B2515" i="10"/>
  <c r="C2515" i="10" s="1"/>
  <c r="B2516" i="10"/>
  <c r="C2516" i="10" s="1"/>
  <c r="B2517" i="10"/>
  <c r="C2517" i="10" s="1"/>
  <c r="B2518" i="10"/>
  <c r="C2518" i="10" s="1"/>
  <c r="B2519" i="10"/>
  <c r="C2519" i="10" s="1"/>
  <c r="B2520" i="10"/>
  <c r="C2520" i="10" s="1"/>
  <c r="B2521" i="10"/>
  <c r="C2521" i="10" s="1"/>
  <c r="B2522" i="10"/>
  <c r="C2522" i="10" s="1"/>
  <c r="B2523" i="10"/>
  <c r="C2523" i="10" s="1"/>
  <c r="B2524" i="10"/>
  <c r="C2524" i="10" s="1"/>
  <c r="B2525" i="10"/>
  <c r="C2525" i="10" s="1"/>
  <c r="B2526" i="10"/>
  <c r="C2526" i="10" s="1"/>
  <c r="B2527" i="10"/>
  <c r="C2527" i="10" s="1"/>
  <c r="B2528" i="10"/>
  <c r="C2528" i="10" s="1"/>
  <c r="B2529" i="10"/>
  <c r="C2529" i="10" s="1"/>
  <c r="B2530" i="10"/>
  <c r="C2530" i="10" s="1"/>
  <c r="B2531" i="10"/>
  <c r="C2531" i="10" s="1"/>
  <c r="B2532" i="10"/>
  <c r="C2532" i="10" s="1"/>
  <c r="B2533" i="10"/>
  <c r="C2533" i="10" s="1"/>
  <c r="B2534" i="10"/>
  <c r="C2534" i="10" s="1"/>
  <c r="B2535" i="10"/>
  <c r="C2535" i="10" s="1"/>
  <c r="B2536" i="10"/>
  <c r="C2536" i="10" s="1"/>
  <c r="B2537" i="10"/>
  <c r="C2537" i="10" s="1"/>
  <c r="B2538" i="10"/>
  <c r="C2538" i="10" s="1"/>
  <c r="B2539" i="10"/>
  <c r="C2539" i="10" s="1"/>
  <c r="B2540" i="10"/>
  <c r="C2540" i="10" s="1"/>
  <c r="B2541" i="10"/>
  <c r="C2541" i="10" s="1"/>
  <c r="B2542" i="10"/>
  <c r="C2542" i="10" s="1"/>
  <c r="B2543" i="10"/>
  <c r="C2543" i="10" s="1"/>
  <c r="B2544" i="10"/>
  <c r="C2544" i="10" s="1"/>
  <c r="B2545" i="10"/>
  <c r="C2545" i="10" s="1"/>
  <c r="B2546" i="10"/>
  <c r="C2546" i="10" s="1"/>
  <c r="B2547" i="10"/>
  <c r="C2547" i="10" s="1"/>
  <c r="B2548" i="10"/>
  <c r="C2548" i="10" s="1"/>
  <c r="B2549" i="10"/>
  <c r="C2549" i="10" s="1"/>
  <c r="B2550" i="10"/>
  <c r="C2550" i="10" s="1"/>
  <c r="B2551" i="10"/>
  <c r="C2551" i="10" s="1"/>
  <c r="B2552" i="10"/>
  <c r="C2552" i="10" s="1"/>
  <c r="B2558" i="10"/>
  <c r="C2558" i="10" s="1"/>
  <c r="B2559" i="10"/>
  <c r="C2559" i="10" s="1"/>
  <c r="B2560" i="10"/>
  <c r="C2560" i="10" s="1"/>
  <c r="B2561" i="10"/>
  <c r="C2561" i="10" s="1"/>
  <c r="B2562" i="10"/>
  <c r="C2562" i="10" s="1"/>
  <c r="B2563" i="10"/>
  <c r="C2563" i="10" s="1"/>
  <c r="B2564" i="10"/>
  <c r="C2564" i="10" s="1"/>
  <c r="B2565" i="10"/>
  <c r="C2565" i="10" s="1"/>
  <c r="B2566" i="10"/>
  <c r="C2566" i="10" s="1"/>
  <c r="B2567" i="10"/>
  <c r="C2567" i="10" s="1"/>
  <c r="B2568" i="10"/>
  <c r="C2568" i="10" s="1"/>
  <c r="B2569" i="10"/>
  <c r="C2569" i="10" s="1"/>
  <c r="B2570" i="10"/>
  <c r="C2570" i="10" s="1"/>
  <c r="B2571" i="10"/>
  <c r="C2571" i="10" s="1"/>
  <c r="B2572" i="10"/>
  <c r="C2572" i="10" s="1"/>
  <c r="B2573" i="10"/>
  <c r="C2573" i="10" s="1"/>
  <c r="B2574" i="10"/>
  <c r="C2574" i="10" s="1"/>
  <c r="B2575" i="10"/>
  <c r="C2575" i="10" s="1"/>
  <c r="B2576" i="10"/>
  <c r="C2576" i="10" s="1"/>
  <c r="B2577" i="10"/>
  <c r="C2577" i="10" s="1"/>
  <c r="B2578" i="10"/>
  <c r="C2578" i="10" s="1"/>
  <c r="B2579" i="10"/>
  <c r="C2579" i="10" s="1"/>
  <c r="B2580" i="10"/>
  <c r="C2580" i="10" s="1"/>
  <c r="B2581" i="10"/>
  <c r="C2581" i="10" s="1"/>
  <c r="B2582" i="10"/>
  <c r="C2582" i="10" s="1"/>
  <c r="B2583" i="10"/>
  <c r="C2583" i="10" s="1"/>
  <c r="B2584" i="10"/>
  <c r="C2584" i="10" s="1"/>
  <c r="B2585" i="10"/>
  <c r="C2585" i="10" s="1"/>
  <c r="B2586" i="10"/>
  <c r="C2586" i="10" s="1"/>
  <c r="B2587" i="10"/>
  <c r="C2587" i="10" s="1"/>
  <c r="B2588" i="10"/>
  <c r="C2588" i="10" s="1"/>
  <c r="B2589" i="10"/>
  <c r="C2589" i="10" s="1"/>
  <c r="B2590" i="10"/>
  <c r="C2590" i="10" s="1"/>
  <c r="B2591" i="10"/>
  <c r="C2591" i="10" s="1"/>
  <c r="B2592" i="10"/>
  <c r="C2592" i="10" s="1"/>
  <c r="B2593" i="10"/>
  <c r="C2593" i="10" s="1"/>
  <c r="B2594" i="10"/>
  <c r="C2594" i="10" s="1"/>
  <c r="B2595" i="10"/>
  <c r="C2595" i="10" s="1"/>
  <c r="B2596" i="10"/>
  <c r="C2596" i="10" s="1"/>
  <c r="B2597" i="10"/>
  <c r="C2597" i="10" s="1"/>
  <c r="B2598" i="10"/>
  <c r="C2598" i="10" s="1"/>
  <c r="B2599" i="10"/>
  <c r="C2599" i="10" s="1"/>
  <c r="B2600" i="10"/>
  <c r="C2600" i="10" s="1"/>
  <c r="B2601" i="10"/>
  <c r="C2601" i="10" s="1"/>
  <c r="B2602" i="10"/>
  <c r="C2602" i="10" s="1"/>
  <c r="B2603" i="10"/>
  <c r="C2603" i="10" s="1"/>
  <c r="B2604" i="10"/>
  <c r="C2604" i="10" s="1"/>
  <c r="B2605" i="10"/>
  <c r="C2605" i="10" s="1"/>
  <c r="B2606" i="10"/>
  <c r="C2606" i="10" s="1"/>
  <c r="B2607" i="10"/>
  <c r="C2607" i="10" s="1"/>
  <c r="B2608" i="10"/>
  <c r="C2608" i="10" s="1"/>
  <c r="B2609" i="10"/>
  <c r="C2609" i="10" s="1"/>
  <c r="B2610" i="10"/>
  <c r="C2610" i="10" s="1"/>
  <c r="B2611" i="10"/>
  <c r="C2611" i="10" s="1"/>
  <c r="B2612" i="10"/>
  <c r="C2612" i="10" s="1"/>
  <c r="B2613" i="10"/>
  <c r="C2613" i="10" s="1"/>
  <c r="B2614" i="10"/>
  <c r="C2614" i="10" s="1"/>
  <c r="B2615" i="10"/>
  <c r="C2615" i="10" s="1"/>
  <c r="B2616" i="10"/>
  <c r="C2616" i="10" s="1"/>
  <c r="B2617" i="10"/>
  <c r="C2617" i="10" s="1"/>
  <c r="B2618" i="10"/>
  <c r="C2618" i="10" s="1"/>
  <c r="B2619" i="10"/>
  <c r="C2619" i="10" s="1"/>
  <c r="B2620" i="10"/>
  <c r="C2620" i="10" s="1"/>
  <c r="B2621" i="10"/>
  <c r="C2621" i="10" s="1"/>
  <c r="B2622" i="10"/>
  <c r="C2622" i="10" s="1"/>
  <c r="B2623" i="10"/>
  <c r="C2623" i="10" s="1"/>
  <c r="B2624" i="10"/>
  <c r="C2624" i="10" s="1"/>
  <c r="B2625" i="10"/>
  <c r="C2625" i="10" s="1"/>
  <c r="B2626" i="10"/>
  <c r="C2626" i="10" s="1"/>
  <c r="B2627" i="10"/>
  <c r="C2627" i="10" s="1"/>
  <c r="B2628" i="10"/>
  <c r="C2628" i="10" s="1"/>
  <c r="B2629" i="10"/>
  <c r="C2629" i="10" s="1"/>
  <c r="B2630" i="10"/>
  <c r="C2630" i="10" s="1"/>
  <c r="B2631" i="10"/>
  <c r="C2631" i="10" s="1"/>
  <c r="B2632" i="10"/>
  <c r="C2632" i="10" s="1"/>
  <c r="B2633" i="10"/>
  <c r="C2633" i="10" s="1"/>
  <c r="B2634" i="10"/>
  <c r="C2634" i="10" s="1"/>
  <c r="B2635" i="10"/>
  <c r="C2635" i="10" s="1"/>
  <c r="B2636" i="10"/>
  <c r="C2636" i="10" s="1"/>
  <c r="B2637" i="10"/>
  <c r="C2637" i="10" s="1"/>
  <c r="B2638" i="10"/>
  <c r="C2638" i="10" s="1"/>
  <c r="B2639" i="10"/>
  <c r="C2639" i="10" s="1"/>
  <c r="B2640" i="10"/>
  <c r="C2640" i="10" s="1"/>
  <c r="B2641" i="10"/>
  <c r="C2641" i="10" s="1"/>
  <c r="B2642" i="10"/>
  <c r="C2642" i="10" s="1"/>
  <c r="B2643" i="10"/>
  <c r="C2643" i="10" s="1"/>
  <c r="B2644" i="10"/>
  <c r="C2644" i="10" s="1"/>
  <c r="B2645" i="10"/>
  <c r="C2645" i="10" s="1"/>
  <c r="B2646" i="10"/>
  <c r="C2646" i="10" s="1"/>
  <c r="B2647" i="10"/>
  <c r="C2647" i="10" s="1"/>
  <c r="B2648" i="10"/>
  <c r="C2648" i="10" s="1"/>
  <c r="B2649" i="10"/>
  <c r="C2649" i="10" s="1"/>
  <c r="B2650" i="10"/>
  <c r="C2650" i="10" s="1"/>
  <c r="B2651" i="10"/>
  <c r="C2651" i="10" s="1"/>
  <c r="B2652" i="10"/>
  <c r="C2652" i="10" s="1"/>
  <c r="B2653" i="10"/>
  <c r="C2653" i="10" s="1"/>
  <c r="B2654" i="10"/>
  <c r="C2654" i="10" s="1"/>
  <c r="B2655" i="10"/>
  <c r="C2655" i="10" s="1"/>
  <c r="B2656" i="10"/>
  <c r="C2656" i="10" s="1"/>
  <c r="B2657" i="10"/>
  <c r="C2657" i="10" s="1"/>
  <c r="B2658" i="10"/>
  <c r="C2658" i="10" s="1"/>
  <c r="B2659" i="10"/>
  <c r="C2659" i="10" s="1"/>
  <c r="B2660" i="10"/>
  <c r="C2660" i="10" s="1"/>
  <c r="B2661" i="10"/>
  <c r="C2661" i="10" s="1"/>
  <c r="B2662" i="10"/>
  <c r="C2662" i="10" s="1"/>
  <c r="B2663" i="10"/>
  <c r="C2663" i="10" s="1"/>
  <c r="B2664" i="10"/>
  <c r="C2664" i="10" s="1"/>
  <c r="B2665" i="10"/>
  <c r="C2665" i="10" s="1"/>
  <c r="B2666" i="10"/>
  <c r="C2666" i="10" s="1"/>
  <c r="B2667" i="10"/>
  <c r="C2667" i="10" s="1"/>
  <c r="B2668" i="10"/>
  <c r="C2668" i="10" s="1"/>
  <c r="B2669" i="10"/>
  <c r="C2669" i="10" s="1"/>
  <c r="B2670" i="10"/>
  <c r="C2670" i="10" s="1"/>
  <c r="B2671" i="10"/>
  <c r="C2671" i="10" s="1"/>
  <c r="B2672" i="10"/>
  <c r="C2672" i="10" s="1"/>
  <c r="B2673" i="10"/>
  <c r="C2673" i="10" s="1"/>
  <c r="B2674" i="10"/>
  <c r="C2674" i="10" s="1"/>
  <c r="B2675" i="10"/>
  <c r="C2675" i="10" s="1"/>
  <c r="B2676" i="10"/>
  <c r="C2676" i="10" s="1"/>
  <c r="B2677" i="10"/>
  <c r="C2677" i="10" s="1"/>
  <c r="B2678" i="10"/>
  <c r="C2678" i="10" s="1"/>
  <c r="B2679" i="10"/>
  <c r="C2679" i="10" s="1"/>
  <c r="B2680" i="10"/>
  <c r="C2680" i="10" s="1"/>
  <c r="B2681" i="10"/>
  <c r="C2681" i="10" s="1"/>
  <c r="B2682" i="10"/>
  <c r="C2682" i="10" s="1"/>
  <c r="B2683" i="10"/>
  <c r="C2683" i="10" s="1"/>
  <c r="B2684" i="10"/>
  <c r="C2684" i="10" s="1"/>
  <c r="B2685" i="10"/>
  <c r="C2685" i="10" s="1"/>
  <c r="B2686" i="10"/>
  <c r="C2686" i="10" s="1"/>
  <c r="B2687" i="10"/>
  <c r="C2687" i="10" s="1"/>
  <c r="B2688" i="10"/>
  <c r="C2688" i="10" s="1"/>
  <c r="B2689" i="10"/>
  <c r="C2689" i="10" s="1"/>
  <c r="B2690" i="10"/>
  <c r="C2690" i="10" s="1"/>
  <c r="B2691" i="10"/>
  <c r="C2691" i="10" s="1"/>
  <c r="B2692" i="10"/>
  <c r="C2692" i="10" s="1"/>
  <c r="B2693" i="10"/>
  <c r="C2693" i="10" s="1"/>
  <c r="B2694" i="10"/>
  <c r="C2694" i="10" s="1"/>
  <c r="B2695" i="10"/>
  <c r="C2695" i="10" s="1"/>
  <c r="B2696" i="10"/>
  <c r="C2696" i="10" s="1"/>
  <c r="B2697" i="10"/>
  <c r="C2697" i="10" s="1"/>
  <c r="B2698" i="10"/>
  <c r="C2698" i="10" s="1"/>
  <c r="B2699" i="10"/>
  <c r="C2699" i="10" s="1"/>
  <c r="B2700" i="10"/>
  <c r="C2700" i="10" s="1"/>
  <c r="B2701" i="10"/>
  <c r="C2701" i="10" s="1"/>
  <c r="B2702" i="10"/>
  <c r="C2702" i="10" s="1"/>
  <c r="B2703" i="10"/>
  <c r="C2703" i="10" s="1"/>
  <c r="B2704" i="10"/>
  <c r="C2704" i="10" s="1"/>
  <c r="B2705" i="10"/>
  <c r="C2705" i="10" s="1"/>
  <c r="B2706" i="10"/>
  <c r="C2706" i="10" s="1"/>
  <c r="B2707" i="10"/>
  <c r="C2707" i="10" s="1"/>
  <c r="B2708" i="10"/>
  <c r="C2708" i="10" s="1"/>
  <c r="B2709" i="10"/>
  <c r="C2709" i="10" s="1"/>
  <c r="B2710" i="10"/>
  <c r="C2710" i="10" s="1"/>
  <c r="B2711" i="10"/>
  <c r="C2711" i="10" s="1"/>
  <c r="B2712" i="10"/>
  <c r="C2712" i="10" s="1"/>
  <c r="B2713" i="10"/>
  <c r="C2713" i="10" s="1"/>
  <c r="B2714" i="10"/>
  <c r="C2714" i="10" s="1"/>
  <c r="B2715" i="10"/>
  <c r="C2715" i="10" s="1"/>
  <c r="B2716" i="10"/>
  <c r="C2716" i="10" s="1"/>
  <c r="B2717" i="10"/>
  <c r="C2717" i="10" s="1"/>
  <c r="B2718" i="10"/>
  <c r="C2718" i="10" s="1"/>
  <c r="B2719" i="10"/>
  <c r="C2719" i="10" s="1"/>
  <c r="B2720" i="10"/>
  <c r="C2720" i="10" s="1"/>
  <c r="B2721" i="10"/>
  <c r="C2721" i="10" s="1"/>
  <c r="B2722" i="10"/>
  <c r="C2722" i="10" s="1"/>
  <c r="B2723" i="10"/>
  <c r="C2723" i="10" s="1"/>
  <c r="B2724" i="10"/>
  <c r="C2724" i="10" s="1"/>
  <c r="B2725" i="10"/>
  <c r="C2725" i="10" s="1"/>
  <c r="B2726" i="10"/>
  <c r="C2726" i="10" s="1"/>
  <c r="B2727" i="10"/>
  <c r="C2727" i="10" s="1"/>
  <c r="B2728" i="10"/>
  <c r="C2728" i="10" s="1"/>
  <c r="B2729" i="10"/>
  <c r="C2729" i="10" s="1"/>
  <c r="B2730" i="10"/>
  <c r="C2730" i="10" s="1"/>
  <c r="B2731" i="10"/>
  <c r="C2731" i="10" s="1"/>
  <c r="B2732" i="10"/>
  <c r="C2732" i="10" s="1"/>
  <c r="B2733" i="10"/>
  <c r="C2733" i="10" s="1"/>
  <c r="B2734" i="10"/>
  <c r="C2734" i="10" s="1"/>
  <c r="B2735" i="10"/>
  <c r="C2735" i="10" s="1"/>
  <c r="B2736" i="10"/>
  <c r="C2736" i="10" s="1"/>
  <c r="B2737" i="10"/>
  <c r="C2737" i="10" s="1"/>
  <c r="B2738" i="10"/>
  <c r="C2738" i="10" s="1"/>
  <c r="B2739" i="10"/>
  <c r="C2739" i="10" s="1"/>
  <c r="B2740" i="10"/>
  <c r="C2740" i="10" s="1"/>
  <c r="B2741" i="10"/>
  <c r="C2741" i="10" s="1"/>
  <c r="B2742" i="10"/>
  <c r="C2742" i="10" s="1"/>
  <c r="B2743" i="10"/>
  <c r="C2743" i="10" s="1"/>
  <c r="B2744" i="10"/>
  <c r="C2744" i="10" s="1"/>
  <c r="B2745" i="10"/>
  <c r="C2745" i="10" s="1"/>
  <c r="B2746" i="10"/>
  <c r="C2746" i="10" s="1"/>
  <c r="B2747" i="10"/>
  <c r="C2747" i="10" s="1"/>
  <c r="B2748" i="10"/>
  <c r="C2748" i="10" s="1"/>
  <c r="B2749" i="10"/>
  <c r="C2749" i="10" s="1"/>
  <c r="B2750" i="10"/>
  <c r="C2750" i="10" s="1"/>
  <c r="B2751" i="10"/>
  <c r="C2751" i="10" s="1"/>
  <c r="B2752" i="10"/>
  <c r="C2752" i="10" s="1"/>
  <c r="B2753" i="10"/>
  <c r="C2753" i="10" s="1"/>
  <c r="B2754" i="10"/>
  <c r="C2754" i="10" s="1"/>
  <c r="B2755" i="10"/>
  <c r="C2755" i="10" s="1"/>
  <c r="B2756" i="10"/>
  <c r="C2756" i="10" s="1"/>
  <c r="B2757" i="10"/>
  <c r="C2757" i="10" s="1"/>
  <c r="B2758" i="10"/>
  <c r="C2758" i="10" s="1"/>
  <c r="B2759" i="10"/>
  <c r="C2759" i="10" s="1"/>
  <c r="B2760" i="10"/>
  <c r="C2760" i="10" s="1"/>
  <c r="B2761" i="10"/>
  <c r="C2761" i="10" s="1"/>
  <c r="B2762" i="10"/>
  <c r="C2762" i="10" s="1"/>
  <c r="B2763" i="10"/>
  <c r="C2763" i="10" s="1"/>
  <c r="B2764" i="10"/>
  <c r="C2764" i="10" s="1"/>
  <c r="B2765" i="10"/>
  <c r="C2765" i="10" s="1"/>
  <c r="B2766" i="10"/>
  <c r="C2766" i="10" s="1"/>
  <c r="B2767" i="10"/>
  <c r="C2767" i="10" s="1"/>
  <c r="B2768" i="10"/>
  <c r="C2768" i="10" s="1"/>
  <c r="B2769" i="10"/>
  <c r="C2769" i="10" s="1"/>
  <c r="B2770" i="10"/>
  <c r="C2770" i="10" s="1"/>
  <c r="B2771" i="10"/>
  <c r="C2771" i="10" s="1"/>
  <c r="B2772" i="10"/>
  <c r="C2772" i="10" s="1"/>
  <c r="B2773" i="10"/>
  <c r="C2773" i="10" s="1"/>
  <c r="B2774" i="10"/>
  <c r="C2774" i="10" s="1"/>
  <c r="B2775" i="10"/>
  <c r="C2775" i="10" s="1"/>
  <c r="B2776" i="10"/>
  <c r="C2776" i="10" s="1"/>
  <c r="B2777" i="10"/>
  <c r="C2777" i="10" s="1"/>
  <c r="B2778" i="10"/>
  <c r="C2778" i="10" s="1"/>
  <c r="B2779" i="10"/>
  <c r="C2779" i="10" s="1"/>
  <c r="B2780" i="10"/>
  <c r="C2780" i="10" s="1"/>
  <c r="B2781" i="10"/>
  <c r="C2781" i="10" s="1"/>
  <c r="B2782" i="10"/>
  <c r="C2782" i="10" s="1"/>
  <c r="B2783" i="10"/>
  <c r="C2783" i="10" s="1"/>
  <c r="B2784" i="10"/>
  <c r="C2784" i="10" s="1"/>
  <c r="B2785" i="10"/>
  <c r="C2785" i="10" s="1"/>
  <c r="B2786" i="10"/>
  <c r="C2786" i="10" s="1"/>
  <c r="B2787" i="10"/>
  <c r="C2787" i="10" s="1"/>
  <c r="B2788" i="10"/>
  <c r="C2788" i="10" s="1"/>
  <c r="B2789" i="10"/>
  <c r="C2789" i="10" s="1"/>
  <c r="B2790" i="10"/>
  <c r="C2790" i="10" s="1"/>
  <c r="B2791" i="10"/>
  <c r="C2791" i="10" s="1"/>
  <c r="B2792" i="10"/>
  <c r="C2792" i="10" s="1"/>
  <c r="B2793" i="10"/>
  <c r="C2793" i="10" s="1"/>
  <c r="B2794" i="10"/>
  <c r="C2794" i="10" s="1"/>
  <c r="B2795" i="10"/>
  <c r="C2795" i="10" s="1"/>
  <c r="B2796" i="10"/>
  <c r="C2796" i="10" s="1"/>
  <c r="B2797" i="10"/>
  <c r="C2797" i="10" s="1"/>
  <c r="B2798" i="10"/>
  <c r="C2798" i="10" s="1"/>
  <c r="B2799" i="10"/>
  <c r="C2799" i="10" s="1"/>
  <c r="B2800" i="10"/>
  <c r="C2800" i="10" s="1"/>
  <c r="B2801" i="10"/>
  <c r="C2801" i="10" s="1"/>
  <c r="B2802" i="10"/>
  <c r="C2802" i="10" s="1"/>
  <c r="B2803" i="10"/>
  <c r="C2803" i="10" s="1"/>
  <c r="B2804" i="10"/>
  <c r="C2804" i="10" s="1"/>
  <c r="B2805" i="10"/>
  <c r="C2805" i="10" s="1"/>
  <c r="B2806" i="10"/>
  <c r="C2806" i="10" s="1"/>
  <c r="B2807" i="10"/>
  <c r="C2807" i="10" s="1"/>
  <c r="B2808" i="10"/>
  <c r="C2808" i="10" s="1"/>
  <c r="B2809" i="10"/>
  <c r="C2809" i="10" s="1"/>
  <c r="B2810" i="10"/>
  <c r="C2810" i="10" s="1"/>
  <c r="B2811" i="10"/>
  <c r="C2811" i="10" s="1"/>
  <c r="B2812" i="10"/>
  <c r="C2812" i="10" s="1"/>
  <c r="B2813" i="10"/>
  <c r="C2813" i="10" s="1"/>
  <c r="B2814" i="10"/>
  <c r="C2814" i="10" s="1"/>
  <c r="B2815" i="10"/>
  <c r="C2815" i="10" s="1"/>
  <c r="B2816" i="10"/>
  <c r="C2816" i="10" s="1"/>
  <c r="B2817" i="10"/>
  <c r="C2817" i="10" s="1"/>
  <c r="B2818" i="10"/>
  <c r="C2818" i="10" s="1"/>
  <c r="B2819" i="10"/>
  <c r="C2819" i="10" s="1"/>
  <c r="B2820" i="10"/>
  <c r="C2820" i="10" s="1"/>
  <c r="B2821" i="10"/>
  <c r="C2821" i="10" s="1"/>
  <c r="B2822" i="10"/>
  <c r="C2822" i="10" s="1"/>
  <c r="B2823" i="10"/>
  <c r="C2823" i="10" s="1"/>
  <c r="B2824" i="10"/>
  <c r="C2824" i="10" s="1"/>
  <c r="B2825" i="10"/>
  <c r="C2825" i="10" s="1"/>
  <c r="B2826" i="10"/>
  <c r="C2826" i="10" s="1"/>
  <c r="B2827" i="10"/>
  <c r="C2827" i="10" s="1"/>
  <c r="B2828" i="10"/>
  <c r="C2828" i="10" s="1"/>
  <c r="B2829" i="10"/>
  <c r="C2829" i="10" s="1"/>
  <c r="B2830" i="10"/>
  <c r="C2830" i="10" s="1"/>
  <c r="B2831" i="10"/>
  <c r="C2831" i="10" s="1"/>
  <c r="B2832" i="10"/>
  <c r="C2832" i="10" s="1"/>
  <c r="B2833" i="10"/>
  <c r="C2833" i="10" s="1"/>
  <c r="B2834" i="10"/>
  <c r="C2834" i="10" s="1"/>
  <c r="B2835" i="10"/>
  <c r="C2835" i="10" s="1"/>
  <c r="B2836" i="10"/>
  <c r="C2836" i="10" s="1"/>
  <c r="B2837" i="10"/>
  <c r="C2837" i="10" s="1"/>
  <c r="B2838" i="10"/>
  <c r="C2838" i="10" s="1"/>
  <c r="B2839" i="10"/>
  <c r="C2839" i="10" s="1"/>
  <c r="B2840" i="10"/>
  <c r="C2840" i="10" s="1"/>
  <c r="B2841" i="10"/>
  <c r="C2841" i="10" s="1"/>
  <c r="B2842" i="10"/>
  <c r="C2842" i="10" s="1"/>
  <c r="B2843" i="10"/>
  <c r="C2843" i="10" s="1"/>
  <c r="B2844" i="10"/>
  <c r="C2844" i="10" s="1"/>
  <c r="B2845" i="10"/>
  <c r="C2845" i="10" s="1"/>
  <c r="B2846" i="10"/>
  <c r="C2846" i="10" s="1"/>
  <c r="B2847" i="10"/>
  <c r="C2847" i="10" s="1"/>
  <c r="B2848" i="10"/>
  <c r="C2848" i="10" s="1"/>
  <c r="B2849" i="10"/>
  <c r="C2849" i="10" s="1"/>
  <c r="B2850" i="10"/>
  <c r="C2850" i="10" s="1"/>
  <c r="B2851" i="10"/>
  <c r="C2851" i="10" s="1"/>
  <c r="B2852" i="10"/>
  <c r="C2852" i="10" s="1"/>
  <c r="B2853" i="10"/>
  <c r="C2853" i="10" s="1"/>
  <c r="B2854" i="10"/>
  <c r="C2854" i="10" s="1"/>
  <c r="B2855" i="10"/>
  <c r="C2855" i="10" s="1"/>
  <c r="B2856" i="10"/>
  <c r="C2856" i="10" s="1"/>
  <c r="B2857" i="10"/>
  <c r="C2857" i="10" s="1"/>
  <c r="B2858" i="10"/>
  <c r="C2858" i="10" s="1"/>
  <c r="B2859" i="10"/>
  <c r="C2859" i="10" s="1"/>
  <c r="B2860" i="10"/>
  <c r="C2860" i="10" s="1"/>
  <c r="B2861" i="10"/>
  <c r="C2861" i="10" s="1"/>
  <c r="B2862" i="10"/>
  <c r="C2862" i="10" s="1"/>
  <c r="B2863" i="10"/>
  <c r="C2863" i="10" s="1"/>
  <c r="B2864" i="10"/>
  <c r="C2864" i="10" s="1"/>
  <c r="B2865" i="10"/>
  <c r="C2865" i="10" s="1"/>
  <c r="B2866" i="10"/>
  <c r="C2866" i="10" s="1"/>
  <c r="B2867" i="10"/>
  <c r="C2867" i="10" s="1"/>
  <c r="B2868" i="10"/>
  <c r="C2868" i="10" s="1"/>
  <c r="B2869" i="10"/>
  <c r="C2869" i="10" s="1"/>
  <c r="B2870" i="10"/>
  <c r="C2870" i="10" s="1"/>
  <c r="B2871" i="10"/>
  <c r="C2871" i="10" s="1"/>
  <c r="B2872" i="10"/>
  <c r="C2872" i="10" s="1"/>
  <c r="B2873" i="10"/>
  <c r="C2873" i="10" s="1"/>
  <c r="B2874" i="10"/>
  <c r="C2874" i="10" s="1"/>
  <c r="B2875" i="10"/>
  <c r="C2875" i="10" s="1"/>
  <c r="B2876" i="10"/>
  <c r="C2876" i="10" s="1"/>
  <c r="B2877" i="10"/>
  <c r="C2877" i="10" s="1"/>
  <c r="B2878" i="10"/>
  <c r="C2878" i="10" s="1"/>
  <c r="B2879" i="10"/>
  <c r="C2879" i="10" s="1"/>
  <c r="B2880" i="10"/>
  <c r="C2880" i="10" s="1"/>
  <c r="B2881" i="10"/>
  <c r="C2881" i="10" s="1"/>
  <c r="B2882" i="10"/>
  <c r="C2882" i="10" s="1"/>
  <c r="B2883" i="10"/>
  <c r="C2883" i="10" s="1"/>
  <c r="B2884" i="10"/>
  <c r="C2884" i="10" s="1"/>
  <c r="B2885" i="10"/>
  <c r="C2885" i="10" s="1"/>
  <c r="B2886" i="10"/>
  <c r="C2886" i="10" s="1"/>
  <c r="B2887" i="10"/>
  <c r="C2887" i="10" s="1"/>
  <c r="B2888" i="10"/>
  <c r="C2888" i="10" s="1"/>
  <c r="B2889" i="10"/>
  <c r="C2889" i="10" s="1"/>
  <c r="B2890" i="10"/>
  <c r="C2890" i="10" s="1"/>
  <c r="B2891" i="10"/>
  <c r="C2891" i="10" s="1"/>
  <c r="B2892" i="10"/>
  <c r="C2892" i="10" s="1"/>
  <c r="B2893" i="10"/>
  <c r="C2893" i="10" s="1"/>
  <c r="B2894" i="10"/>
  <c r="C2894" i="10" s="1"/>
  <c r="B2895" i="10"/>
  <c r="C2895" i="10" s="1"/>
  <c r="B2896" i="10"/>
  <c r="C2896" i="10" s="1"/>
  <c r="B2897" i="10"/>
  <c r="C2897" i="10" s="1"/>
  <c r="B2898" i="10"/>
  <c r="C2898" i="10" s="1"/>
  <c r="B2899" i="10"/>
  <c r="C2899" i="10" s="1"/>
  <c r="B2900" i="10"/>
  <c r="C2900" i="10" s="1"/>
  <c r="B2901" i="10"/>
  <c r="C2901" i="10" s="1"/>
  <c r="B2902" i="10"/>
  <c r="C2902" i="10" s="1"/>
  <c r="B2903" i="10"/>
  <c r="C2903" i="10" s="1"/>
  <c r="B2904" i="10"/>
  <c r="C2904" i="10" s="1"/>
  <c r="B2905" i="10"/>
  <c r="C2905" i="10" s="1"/>
  <c r="B2906" i="10"/>
  <c r="C2906" i="10" s="1"/>
  <c r="B2907" i="10"/>
  <c r="C2907" i="10" s="1"/>
  <c r="B2908" i="10"/>
  <c r="C2908" i="10" s="1"/>
  <c r="B2909" i="10"/>
  <c r="C2909" i="10" s="1"/>
  <c r="B2910" i="10"/>
  <c r="C2910" i="10" s="1"/>
  <c r="B2911" i="10"/>
  <c r="C2911" i="10" s="1"/>
  <c r="B2912" i="10"/>
  <c r="C2912" i="10" s="1"/>
  <c r="B2913" i="10"/>
  <c r="C2913" i="10" s="1"/>
  <c r="B2914" i="10"/>
  <c r="C2914" i="10" s="1"/>
  <c r="B2915" i="10"/>
  <c r="C2915" i="10" s="1"/>
  <c r="B2916" i="10"/>
  <c r="C2916" i="10" s="1"/>
  <c r="B2917" i="10"/>
  <c r="C2917" i="10" s="1"/>
  <c r="B2923" i="10"/>
  <c r="C2923" i="10" s="1"/>
  <c r="B2924" i="10"/>
  <c r="C2924" i="10" s="1"/>
  <c r="B2925" i="10"/>
  <c r="C2925" i="10" s="1"/>
  <c r="B2926" i="10"/>
  <c r="C2926" i="10" s="1"/>
  <c r="B2927" i="10"/>
  <c r="C2927" i="10" s="1"/>
  <c r="B2928" i="10"/>
  <c r="C2928" i="10" s="1"/>
  <c r="B2929" i="10"/>
  <c r="C2929" i="10" s="1"/>
  <c r="B2930" i="10"/>
  <c r="C2930" i="10" s="1"/>
  <c r="B2931" i="10"/>
  <c r="C2931" i="10" s="1"/>
  <c r="B2932" i="10"/>
  <c r="C2932" i="10" s="1"/>
  <c r="B2933" i="10"/>
  <c r="C2933" i="10" s="1"/>
  <c r="B2934" i="10"/>
  <c r="C2934" i="10" s="1"/>
  <c r="B2935" i="10"/>
  <c r="C2935" i="10" s="1"/>
  <c r="B2936" i="10"/>
  <c r="C2936" i="10" s="1"/>
  <c r="B2937" i="10"/>
  <c r="C2937" i="10" s="1"/>
  <c r="B2938" i="10"/>
  <c r="C2938" i="10" s="1"/>
  <c r="B2939" i="10"/>
  <c r="C2939" i="10" s="1"/>
  <c r="B2940" i="10"/>
  <c r="C2940" i="10" s="1"/>
  <c r="B2941" i="10"/>
  <c r="C2941" i="10" s="1"/>
  <c r="B2942" i="10"/>
  <c r="C2942" i="10" s="1"/>
  <c r="B2943" i="10"/>
  <c r="C2943" i="10" s="1"/>
  <c r="B2944" i="10"/>
  <c r="C2944" i="10" s="1"/>
  <c r="B2945" i="10"/>
  <c r="C2945" i="10" s="1"/>
  <c r="B2946" i="10"/>
  <c r="C2946" i="10" s="1"/>
  <c r="B2947" i="10"/>
  <c r="C2947" i="10" s="1"/>
  <c r="B2948" i="10"/>
  <c r="C2948" i="10" s="1"/>
  <c r="B2949" i="10"/>
  <c r="C2949" i="10" s="1"/>
  <c r="B2950" i="10"/>
  <c r="C2950" i="10" s="1"/>
  <c r="B2951" i="10"/>
  <c r="C2951" i="10" s="1"/>
  <c r="B2952" i="10"/>
  <c r="C2952" i="10" s="1"/>
  <c r="B2953" i="10"/>
  <c r="C2953" i="10" s="1"/>
  <c r="B2954" i="10"/>
  <c r="C2954" i="10" s="1"/>
  <c r="B2955" i="10"/>
  <c r="C2955" i="10" s="1"/>
  <c r="B2956" i="10"/>
  <c r="C2956" i="10" s="1"/>
  <c r="B2957" i="10"/>
  <c r="C2957" i="10" s="1"/>
  <c r="B2958" i="10"/>
  <c r="C2958" i="10" s="1"/>
  <c r="B2959" i="10"/>
  <c r="C2959" i="10" s="1"/>
  <c r="B2960" i="10"/>
  <c r="C2960" i="10" s="1"/>
  <c r="B2961" i="10"/>
  <c r="C2961" i="10" s="1"/>
  <c r="B2962" i="10"/>
  <c r="C2962" i="10" s="1"/>
  <c r="B2963" i="10"/>
  <c r="C2963" i="10" s="1"/>
  <c r="B2964" i="10"/>
  <c r="C2964" i="10" s="1"/>
  <c r="B2965" i="10"/>
  <c r="C2965" i="10" s="1"/>
  <c r="B2966" i="10"/>
  <c r="C2966" i="10" s="1"/>
  <c r="B2967" i="10"/>
  <c r="C2967" i="10" s="1"/>
  <c r="B2968" i="10"/>
  <c r="C2968" i="10" s="1"/>
  <c r="B2969" i="10"/>
  <c r="C2969" i="10" s="1"/>
  <c r="B2970" i="10"/>
  <c r="C2970" i="10" s="1"/>
  <c r="B2971" i="10"/>
  <c r="C2971" i="10" s="1"/>
  <c r="B2972" i="10"/>
  <c r="C2972" i="10" s="1"/>
  <c r="B2973" i="10"/>
  <c r="C2973" i="10" s="1"/>
  <c r="B2974" i="10"/>
  <c r="C2974" i="10" s="1"/>
  <c r="B2975" i="10"/>
  <c r="C2975" i="10" s="1"/>
  <c r="B2976" i="10"/>
  <c r="C2976" i="10" s="1"/>
  <c r="B2977" i="10"/>
  <c r="C2977" i="10" s="1"/>
  <c r="B2978" i="10"/>
  <c r="C2978" i="10" s="1"/>
  <c r="B2979" i="10"/>
  <c r="C2979" i="10" s="1"/>
  <c r="B2980" i="10"/>
  <c r="C2980" i="10" s="1"/>
  <c r="B2981" i="10"/>
  <c r="C2981" i="10" s="1"/>
  <c r="B2982" i="10"/>
  <c r="C2982" i="10" s="1"/>
  <c r="B2983" i="10"/>
  <c r="C2983" i="10" s="1"/>
  <c r="B2984" i="10"/>
  <c r="C2984" i="10" s="1"/>
  <c r="B2985" i="10"/>
  <c r="C2985" i="10" s="1"/>
  <c r="B2986" i="10"/>
  <c r="C2986" i="10" s="1"/>
  <c r="B2987" i="10"/>
  <c r="C2987" i="10" s="1"/>
  <c r="B2988" i="10"/>
  <c r="C2988" i="10" s="1"/>
  <c r="B2989" i="10"/>
  <c r="C2989" i="10" s="1"/>
  <c r="B2990" i="10"/>
  <c r="C2990" i="10" s="1"/>
  <c r="B2991" i="10"/>
  <c r="C2991" i="10" s="1"/>
  <c r="B2992" i="10"/>
  <c r="C2992" i="10" s="1"/>
  <c r="B2993" i="10"/>
  <c r="C2993" i="10" s="1"/>
  <c r="B2994" i="10"/>
  <c r="C2994" i="10" s="1"/>
  <c r="B2995" i="10"/>
  <c r="C2995" i="10" s="1"/>
  <c r="B2996" i="10"/>
  <c r="C2996" i="10" s="1"/>
  <c r="B2997" i="10"/>
  <c r="C2997" i="10" s="1"/>
  <c r="B2998" i="10"/>
  <c r="C2998" i="10" s="1"/>
  <c r="B2999" i="10"/>
  <c r="C2999" i="10" s="1"/>
  <c r="B3000" i="10"/>
  <c r="C3000" i="10" s="1"/>
  <c r="B3001" i="10"/>
  <c r="C3001" i="10" s="1"/>
  <c r="B3002" i="10"/>
  <c r="C3002" i="10" s="1"/>
  <c r="B3003" i="10"/>
  <c r="C3003" i="10" s="1"/>
  <c r="B3004" i="10"/>
  <c r="C3004" i="10" s="1"/>
  <c r="B3005" i="10"/>
  <c r="C3005" i="10" s="1"/>
  <c r="B3006" i="10"/>
  <c r="C3006" i="10" s="1"/>
  <c r="B3007" i="10"/>
  <c r="C3007" i="10" s="1"/>
  <c r="B3008" i="10"/>
  <c r="C3008" i="10" s="1"/>
  <c r="B3009" i="10"/>
  <c r="C3009" i="10" s="1"/>
  <c r="B3010" i="10"/>
  <c r="C3010" i="10" s="1"/>
  <c r="B3011" i="10"/>
  <c r="C3011" i="10" s="1"/>
  <c r="B3012" i="10"/>
  <c r="C3012" i="10" s="1"/>
  <c r="B3013" i="10"/>
  <c r="C3013" i="10" s="1"/>
  <c r="B3014" i="10"/>
  <c r="C3014" i="10" s="1"/>
  <c r="B3015" i="10"/>
  <c r="C3015" i="10" s="1"/>
  <c r="B3016" i="10"/>
  <c r="C3016" i="10" s="1"/>
  <c r="B3017" i="10"/>
  <c r="C3017" i="10" s="1"/>
  <c r="B3018" i="10"/>
  <c r="C3018" i="10" s="1"/>
  <c r="B3019" i="10"/>
  <c r="C3019" i="10" s="1"/>
  <c r="B3020" i="10"/>
  <c r="C3020" i="10" s="1"/>
  <c r="B3021" i="10"/>
  <c r="C3021" i="10" s="1"/>
  <c r="B3022" i="10"/>
  <c r="C3022" i="10" s="1"/>
  <c r="B3023" i="10"/>
  <c r="C3023" i="10" s="1"/>
  <c r="B3024" i="10"/>
  <c r="C3024" i="10" s="1"/>
  <c r="B3025" i="10"/>
  <c r="C3025" i="10" s="1"/>
  <c r="B3026" i="10"/>
  <c r="C3026" i="10" s="1"/>
  <c r="B3027" i="10"/>
  <c r="C3027" i="10" s="1"/>
  <c r="B3028" i="10"/>
  <c r="C3028" i="10" s="1"/>
  <c r="B3029" i="10"/>
  <c r="C3029" i="10" s="1"/>
  <c r="B3030" i="10"/>
  <c r="C3030" i="10" s="1"/>
  <c r="B3031" i="10"/>
  <c r="C3031" i="10" s="1"/>
  <c r="B3032" i="10"/>
  <c r="C3032" i="10" s="1"/>
  <c r="B3033" i="10"/>
  <c r="C3033" i="10" s="1"/>
  <c r="B3034" i="10"/>
  <c r="C3034" i="10" s="1"/>
  <c r="B3035" i="10"/>
  <c r="C3035" i="10" s="1"/>
  <c r="B3036" i="10"/>
  <c r="C3036" i="10" s="1"/>
  <c r="B3037" i="10"/>
  <c r="C3037" i="10" s="1"/>
  <c r="B3038" i="10"/>
  <c r="C3038" i="10" s="1"/>
  <c r="B3039" i="10"/>
  <c r="C3039" i="10" s="1"/>
  <c r="B3040" i="10"/>
  <c r="C3040" i="10" s="1"/>
  <c r="B3041" i="10"/>
  <c r="C3041" i="10" s="1"/>
  <c r="B3042" i="10"/>
  <c r="C3042" i="10" s="1"/>
  <c r="B3043" i="10"/>
  <c r="C3043" i="10" s="1"/>
  <c r="B3044" i="10"/>
  <c r="C3044" i="10" s="1"/>
  <c r="B3045" i="10"/>
  <c r="C3045" i="10" s="1"/>
  <c r="B3046" i="10"/>
  <c r="C3046" i="10" s="1"/>
  <c r="B3047" i="10"/>
  <c r="C3047" i="10" s="1"/>
  <c r="B3048" i="10"/>
  <c r="C3048" i="10" s="1"/>
  <c r="B3049" i="10"/>
  <c r="C3049" i="10" s="1"/>
  <c r="B3050" i="10"/>
  <c r="C3050" i="10" s="1"/>
  <c r="B3051" i="10"/>
  <c r="C3051" i="10" s="1"/>
  <c r="B3052" i="10"/>
  <c r="C3052" i="10" s="1"/>
  <c r="B3053" i="10"/>
  <c r="C3053" i="10" s="1"/>
  <c r="B3054" i="10"/>
  <c r="C3054" i="10" s="1"/>
  <c r="B3055" i="10"/>
  <c r="C3055" i="10" s="1"/>
  <c r="B3056" i="10"/>
  <c r="C3056" i="10" s="1"/>
  <c r="B3057" i="10"/>
  <c r="C3057" i="10" s="1"/>
  <c r="B3058" i="10"/>
  <c r="C3058" i="10" s="1"/>
  <c r="B3059" i="10"/>
  <c r="C3059" i="10" s="1"/>
  <c r="B3060" i="10"/>
  <c r="C3060" i="10" s="1"/>
  <c r="B3061" i="10"/>
  <c r="C3061" i="10" s="1"/>
  <c r="B3062" i="10"/>
  <c r="C3062" i="10" s="1"/>
  <c r="B3063" i="10"/>
  <c r="C3063" i="10" s="1"/>
  <c r="B3064" i="10"/>
  <c r="C3064" i="10" s="1"/>
  <c r="B3065" i="10"/>
  <c r="C3065" i="10" s="1"/>
  <c r="B3066" i="10"/>
  <c r="C3066" i="10" s="1"/>
  <c r="B3067" i="10"/>
  <c r="C3067" i="10" s="1"/>
  <c r="B3068" i="10"/>
  <c r="C3068" i="10" s="1"/>
  <c r="B3069" i="10"/>
  <c r="C3069" i="10" s="1"/>
  <c r="B3070" i="10"/>
  <c r="C3070" i="10" s="1"/>
  <c r="B3071" i="10"/>
  <c r="C3071" i="10" s="1"/>
  <c r="B3072" i="10"/>
  <c r="C3072" i="10" s="1"/>
  <c r="B3073" i="10"/>
  <c r="C3073" i="10" s="1"/>
  <c r="B3074" i="10"/>
  <c r="C3074" i="10" s="1"/>
  <c r="B3075" i="10"/>
  <c r="C3075" i="10" s="1"/>
  <c r="B3076" i="10"/>
  <c r="C3076" i="10" s="1"/>
  <c r="B3077" i="10"/>
  <c r="C3077" i="10" s="1"/>
  <c r="B3078" i="10"/>
  <c r="C3078" i="10" s="1"/>
  <c r="B3079" i="10"/>
  <c r="C3079" i="10" s="1"/>
  <c r="B3080" i="10"/>
  <c r="C3080" i="10" s="1"/>
  <c r="B3081" i="10"/>
  <c r="C3081" i="10" s="1"/>
  <c r="B3082" i="10"/>
  <c r="C3082" i="10" s="1"/>
  <c r="B3083" i="10"/>
  <c r="C3083" i="10" s="1"/>
  <c r="B3084" i="10"/>
  <c r="C3084" i="10" s="1"/>
  <c r="B3085" i="10"/>
  <c r="C3085" i="10" s="1"/>
  <c r="B3086" i="10"/>
  <c r="C3086" i="10" s="1"/>
  <c r="B3087" i="10"/>
  <c r="C3087" i="10" s="1"/>
  <c r="B3088" i="10"/>
  <c r="C3088" i="10" s="1"/>
  <c r="B3089" i="10"/>
  <c r="C3089" i="10" s="1"/>
  <c r="B3090" i="10"/>
  <c r="C3090" i="10" s="1"/>
  <c r="B3091" i="10"/>
  <c r="C3091" i="10" s="1"/>
  <c r="B3092" i="10"/>
  <c r="C3092" i="10" s="1"/>
  <c r="B3093" i="10"/>
  <c r="C3093" i="10" s="1"/>
  <c r="B3094" i="10"/>
  <c r="C3094" i="10" s="1"/>
  <c r="B3095" i="10"/>
  <c r="C3095" i="10" s="1"/>
  <c r="B3096" i="10"/>
  <c r="C3096" i="10" s="1"/>
  <c r="B3097" i="10"/>
  <c r="C3097" i="10" s="1"/>
  <c r="B3098" i="10"/>
  <c r="C3098" i="10" s="1"/>
  <c r="B3099" i="10"/>
  <c r="C3099" i="10" s="1"/>
  <c r="B3100" i="10"/>
  <c r="C3100" i="10" s="1"/>
  <c r="B3101" i="10"/>
  <c r="C3101" i="10" s="1"/>
  <c r="B3102" i="10"/>
  <c r="C3102" i="10" s="1"/>
  <c r="B3103" i="10"/>
  <c r="C3103" i="10" s="1"/>
  <c r="B3104" i="10"/>
  <c r="C3104" i="10" s="1"/>
  <c r="B3105" i="10"/>
  <c r="C3105" i="10" s="1"/>
  <c r="B3106" i="10"/>
  <c r="C3106" i="10" s="1"/>
  <c r="B3107" i="10"/>
  <c r="C3107" i="10" s="1"/>
  <c r="B3108" i="10"/>
  <c r="C3108" i="10" s="1"/>
  <c r="B3109" i="10"/>
  <c r="C3109" i="10" s="1"/>
  <c r="B3110" i="10"/>
  <c r="C3110" i="10" s="1"/>
  <c r="B3111" i="10"/>
  <c r="C3111" i="10" s="1"/>
  <c r="B3112" i="10"/>
  <c r="C3112" i="10" s="1"/>
  <c r="B3113" i="10"/>
  <c r="C3113" i="10" s="1"/>
  <c r="B3114" i="10"/>
  <c r="C3114" i="10" s="1"/>
  <c r="B3115" i="10"/>
  <c r="C3115" i="10" s="1"/>
  <c r="B3116" i="10"/>
  <c r="C3116" i="10" s="1"/>
  <c r="B3117" i="10"/>
  <c r="C3117" i="10" s="1"/>
  <c r="B3118" i="10"/>
  <c r="C3118" i="10" s="1"/>
  <c r="B3119" i="10"/>
  <c r="C3119" i="10" s="1"/>
  <c r="B3120" i="10"/>
  <c r="C3120" i="10" s="1"/>
  <c r="B3121" i="10"/>
  <c r="C3121" i="10" s="1"/>
  <c r="B3122" i="10"/>
  <c r="C3122" i="10" s="1"/>
  <c r="B3123" i="10"/>
  <c r="C3123" i="10" s="1"/>
  <c r="B3124" i="10"/>
  <c r="C3124" i="10" s="1"/>
  <c r="B3125" i="10"/>
  <c r="C3125" i="10" s="1"/>
  <c r="B3126" i="10"/>
  <c r="C3126" i="10" s="1"/>
  <c r="B3127" i="10"/>
  <c r="C3127" i="10" s="1"/>
  <c r="B3128" i="10"/>
  <c r="C3128" i="10" s="1"/>
  <c r="B3129" i="10"/>
  <c r="C3129" i="10" s="1"/>
  <c r="B3130" i="10"/>
  <c r="C3130" i="10" s="1"/>
  <c r="B3131" i="10"/>
  <c r="C3131" i="10" s="1"/>
  <c r="B3132" i="10"/>
  <c r="C3132" i="10" s="1"/>
  <c r="B3133" i="10"/>
  <c r="C3133" i="10" s="1"/>
  <c r="B3134" i="10"/>
  <c r="C3134" i="10" s="1"/>
  <c r="B3135" i="10"/>
  <c r="C3135" i="10" s="1"/>
  <c r="B3136" i="10"/>
  <c r="C3136" i="10" s="1"/>
  <c r="B3137" i="10"/>
  <c r="C3137" i="10" s="1"/>
  <c r="B3138" i="10"/>
  <c r="C3138" i="10" s="1"/>
  <c r="B3139" i="10"/>
  <c r="C3139" i="10" s="1"/>
  <c r="B3140" i="10"/>
  <c r="C3140" i="10" s="1"/>
  <c r="B3141" i="10"/>
  <c r="C3141" i="10" s="1"/>
  <c r="B3142" i="10"/>
  <c r="C3142" i="10" s="1"/>
  <c r="B3143" i="10"/>
  <c r="C3143" i="10" s="1"/>
  <c r="B3144" i="10"/>
  <c r="C3144" i="10" s="1"/>
  <c r="B3145" i="10"/>
  <c r="C3145" i="10" s="1"/>
  <c r="B3146" i="10"/>
  <c r="C3146" i="10" s="1"/>
  <c r="B3147" i="10"/>
  <c r="C3147" i="10" s="1"/>
  <c r="B3148" i="10"/>
  <c r="C3148" i="10" s="1"/>
  <c r="B3149" i="10"/>
  <c r="C3149" i="10" s="1"/>
  <c r="B3150" i="10"/>
  <c r="C3150" i="10" s="1"/>
  <c r="B3151" i="10"/>
  <c r="C3151" i="10" s="1"/>
  <c r="B3152" i="10"/>
  <c r="C3152" i="10" s="1"/>
  <c r="B3153" i="10"/>
  <c r="C3153" i="10" s="1"/>
  <c r="B3154" i="10"/>
  <c r="C3154" i="10" s="1"/>
  <c r="B3155" i="10"/>
  <c r="C3155" i="10" s="1"/>
  <c r="B3156" i="10"/>
  <c r="C3156" i="10" s="1"/>
  <c r="B3157" i="10"/>
  <c r="C3157" i="10" s="1"/>
  <c r="B3158" i="10"/>
  <c r="C3158" i="10" s="1"/>
  <c r="B3159" i="10"/>
  <c r="C3159" i="10" s="1"/>
  <c r="B3160" i="10"/>
  <c r="C3160" i="10" s="1"/>
  <c r="B3161" i="10"/>
  <c r="C3161" i="10" s="1"/>
  <c r="B3162" i="10"/>
  <c r="C3162" i="10" s="1"/>
  <c r="B3163" i="10"/>
  <c r="C3163" i="10" s="1"/>
  <c r="B3164" i="10"/>
  <c r="C3164" i="10" s="1"/>
  <c r="B3165" i="10"/>
  <c r="C3165" i="10" s="1"/>
  <c r="B3166" i="10"/>
  <c r="C3166" i="10" s="1"/>
  <c r="B3167" i="10"/>
  <c r="C3167" i="10" s="1"/>
  <c r="B3168" i="10"/>
  <c r="C3168" i="10" s="1"/>
  <c r="B3169" i="10"/>
  <c r="C3169" i="10" s="1"/>
  <c r="B3170" i="10"/>
  <c r="C3170" i="10" s="1"/>
  <c r="B3171" i="10"/>
  <c r="C3171" i="10" s="1"/>
  <c r="B3172" i="10"/>
  <c r="C3172" i="10" s="1"/>
  <c r="B3173" i="10"/>
  <c r="C3173" i="10" s="1"/>
  <c r="B3174" i="10"/>
  <c r="C3174" i="10" s="1"/>
  <c r="B3175" i="10"/>
  <c r="C3175" i="10" s="1"/>
  <c r="B3176" i="10"/>
  <c r="C3176" i="10" s="1"/>
  <c r="B3177" i="10"/>
  <c r="C3177" i="10" s="1"/>
  <c r="B3178" i="10"/>
  <c r="C3178" i="10" s="1"/>
  <c r="B3179" i="10"/>
  <c r="C3179" i="10" s="1"/>
  <c r="B3180" i="10"/>
  <c r="C3180" i="10" s="1"/>
  <c r="B3181" i="10"/>
  <c r="C3181" i="10" s="1"/>
  <c r="B3182" i="10"/>
  <c r="C3182" i="10" s="1"/>
  <c r="B3183" i="10"/>
  <c r="C3183" i="10" s="1"/>
  <c r="B3184" i="10"/>
  <c r="C3184" i="10" s="1"/>
  <c r="B3185" i="10"/>
  <c r="C3185" i="10" s="1"/>
  <c r="B3186" i="10"/>
  <c r="C3186" i="10" s="1"/>
  <c r="B3187" i="10"/>
  <c r="C3187" i="10" s="1"/>
  <c r="B3188" i="10"/>
  <c r="C3188" i="10" s="1"/>
  <c r="B3189" i="10"/>
  <c r="C3189" i="10" s="1"/>
  <c r="B3190" i="10"/>
  <c r="C3190" i="10" s="1"/>
  <c r="B3191" i="10"/>
  <c r="C3191" i="10" s="1"/>
  <c r="B3192" i="10"/>
  <c r="C3192" i="10" s="1"/>
  <c r="B3193" i="10"/>
  <c r="C3193" i="10" s="1"/>
  <c r="B3194" i="10"/>
  <c r="C3194" i="10" s="1"/>
  <c r="B3195" i="10"/>
  <c r="C3195" i="10" s="1"/>
  <c r="B3196" i="10"/>
  <c r="C3196" i="10" s="1"/>
  <c r="B3197" i="10"/>
  <c r="C3197" i="10" s="1"/>
  <c r="B3198" i="10"/>
  <c r="C3198" i="10" s="1"/>
  <c r="B3199" i="10"/>
  <c r="C3199" i="10" s="1"/>
  <c r="B3200" i="10"/>
  <c r="C3200" i="10" s="1"/>
  <c r="B3201" i="10"/>
  <c r="C3201" i="10" s="1"/>
  <c r="B3202" i="10"/>
  <c r="C3202" i="10" s="1"/>
  <c r="B3203" i="10"/>
  <c r="C3203" i="10" s="1"/>
  <c r="B3204" i="10"/>
  <c r="C3204" i="10" s="1"/>
  <c r="B3205" i="10"/>
  <c r="C3205" i="10" s="1"/>
  <c r="B3206" i="10"/>
  <c r="C3206" i="10" s="1"/>
  <c r="B3207" i="10"/>
  <c r="C3207" i="10" s="1"/>
  <c r="B3208" i="10"/>
  <c r="C3208" i="10" s="1"/>
  <c r="B3209" i="10"/>
  <c r="C3209" i="10" s="1"/>
  <c r="B3210" i="10"/>
  <c r="C3210" i="10" s="1"/>
  <c r="B3211" i="10"/>
  <c r="C3211" i="10" s="1"/>
  <c r="B3212" i="10"/>
  <c r="C3212" i="10" s="1"/>
  <c r="B3213" i="10"/>
  <c r="C3213" i="10" s="1"/>
  <c r="B3214" i="10"/>
  <c r="C3214" i="10" s="1"/>
  <c r="B3215" i="10"/>
  <c r="C3215" i="10" s="1"/>
  <c r="B3216" i="10"/>
  <c r="C3216" i="10" s="1"/>
  <c r="B3217" i="10"/>
  <c r="C3217" i="10" s="1"/>
  <c r="B3218" i="10"/>
  <c r="C3218" i="10" s="1"/>
  <c r="B3219" i="10"/>
  <c r="C3219" i="10" s="1"/>
  <c r="B3220" i="10"/>
  <c r="C3220" i="10" s="1"/>
  <c r="B3221" i="10"/>
  <c r="C3221" i="10" s="1"/>
  <c r="B3222" i="10"/>
  <c r="C3222" i="10" s="1"/>
  <c r="B3223" i="10"/>
  <c r="C3223" i="10" s="1"/>
  <c r="B3224" i="10"/>
  <c r="C3224" i="10" s="1"/>
  <c r="B3225" i="10"/>
  <c r="C3225" i="10" s="1"/>
  <c r="B3226" i="10"/>
  <c r="C3226" i="10" s="1"/>
  <c r="B3227" i="10"/>
  <c r="C3227" i="10" s="1"/>
  <c r="B3228" i="10"/>
  <c r="C3228" i="10" s="1"/>
  <c r="B3229" i="10"/>
  <c r="C3229" i="10" s="1"/>
  <c r="B3230" i="10"/>
  <c r="C3230" i="10" s="1"/>
  <c r="B3231" i="10"/>
  <c r="C3231" i="10" s="1"/>
  <c r="B3232" i="10"/>
  <c r="C3232" i="10" s="1"/>
  <c r="B3233" i="10"/>
  <c r="C3233" i="10" s="1"/>
  <c r="B3234" i="10"/>
  <c r="C3234" i="10" s="1"/>
  <c r="B3235" i="10"/>
  <c r="C3235" i="10" s="1"/>
  <c r="B3236" i="10"/>
  <c r="C3236" i="10" s="1"/>
  <c r="B3237" i="10"/>
  <c r="C3237" i="10" s="1"/>
  <c r="B3238" i="10"/>
  <c r="C3238" i="10" s="1"/>
  <c r="B3239" i="10"/>
  <c r="C3239" i="10" s="1"/>
  <c r="B3240" i="10"/>
  <c r="C3240" i="10" s="1"/>
  <c r="B3241" i="10"/>
  <c r="C3241" i="10" s="1"/>
  <c r="B3242" i="10"/>
  <c r="C3242" i="10" s="1"/>
  <c r="B3243" i="10"/>
  <c r="C3243" i="10" s="1"/>
  <c r="B3244" i="10"/>
  <c r="C3244" i="10" s="1"/>
  <c r="B3245" i="10"/>
  <c r="C3245" i="10" s="1"/>
  <c r="B3246" i="10"/>
  <c r="C3246" i="10" s="1"/>
  <c r="B3247" i="10"/>
  <c r="C3247" i="10" s="1"/>
  <c r="B3248" i="10"/>
  <c r="C3248" i="10" s="1"/>
  <c r="B3249" i="10"/>
  <c r="C3249" i="10" s="1"/>
  <c r="B3250" i="10"/>
  <c r="C3250" i="10" s="1"/>
  <c r="B3251" i="10"/>
  <c r="C3251" i="10" s="1"/>
  <c r="B3252" i="10"/>
  <c r="C3252" i="10" s="1"/>
  <c r="B3253" i="10"/>
  <c r="C3253" i="10" s="1"/>
  <c r="B3254" i="10"/>
  <c r="C3254" i="10" s="1"/>
  <c r="B3255" i="10"/>
  <c r="C3255" i="10" s="1"/>
  <c r="B3256" i="10"/>
  <c r="C3256" i="10" s="1"/>
  <c r="B3257" i="10"/>
  <c r="C3257" i="10" s="1"/>
  <c r="B3258" i="10"/>
  <c r="C3258" i="10" s="1"/>
  <c r="B3259" i="10"/>
  <c r="C3259" i="10" s="1"/>
  <c r="B3260" i="10"/>
  <c r="C3260" i="10" s="1"/>
  <c r="B3261" i="10"/>
  <c r="C3261" i="10" s="1"/>
  <c r="B3262" i="10"/>
  <c r="C3262" i="10" s="1"/>
  <c r="B3263" i="10"/>
  <c r="C3263" i="10" s="1"/>
  <c r="B3264" i="10"/>
  <c r="C3264" i="10" s="1"/>
  <c r="B3265" i="10"/>
  <c r="C3265" i="10" s="1"/>
  <c r="B3266" i="10"/>
  <c r="C3266" i="10" s="1"/>
  <c r="B3267" i="10"/>
  <c r="C3267" i="10" s="1"/>
  <c r="B3268" i="10"/>
  <c r="C3268" i="10" s="1"/>
  <c r="B3269" i="10"/>
  <c r="C3269" i="10" s="1"/>
  <c r="B3270" i="10"/>
  <c r="C3270" i="10" s="1"/>
  <c r="B3271" i="10"/>
  <c r="C3271" i="10" s="1"/>
  <c r="B3272" i="10"/>
  <c r="C3272" i="10" s="1"/>
  <c r="B3273" i="10"/>
  <c r="C3273" i="10" s="1"/>
  <c r="B3274" i="10"/>
  <c r="C3274" i="10" s="1"/>
  <c r="B3275" i="10"/>
  <c r="C3275" i="10" s="1"/>
  <c r="B3276" i="10"/>
  <c r="C3276" i="10" s="1"/>
  <c r="B3277" i="10"/>
  <c r="C3277" i="10" s="1"/>
  <c r="B3278" i="10"/>
  <c r="C3278" i="10" s="1"/>
  <c r="B3279" i="10"/>
  <c r="C3279" i="10" s="1"/>
  <c r="B3280" i="10"/>
  <c r="C3280" i="10" s="1"/>
  <c r="B3281" i="10"/>
  <c r="C3281" i="10" s="1"/>
  <c r="B3282" i="10"/>
  <c r="C3282" i="10" s="1"/>
  <c r="B3288" i="10"/>
  <c r="C3288" i="10" s="1"/>
  <c r="B3289" i="10"/>
  <c r="C3289" i="10" s="1"/>
  <c r="B3290" i="10"/>
  <c r="C3290" i="10" s="1"/>
  <c r="B3291" i="10"/>
  <c r="C3291" i="10" s="1"/>
  <c r="B3292" i="10"/>
  <c r="C3292" i="10" s="1"/>
  <c r="B3293" i="10"/>
  <c r="C3293" i="10" s="1"/>
  <c r="B3294" i="10"/>
  <c r="C3294" i="10" s="1"/>
  <c r="B3295" i="10"/>
  <c r="C3295" i="10" s="1"/>
  <c r="B3296" i="10"/>
  <c r="C3296" i="10" s="1"/>
  <c r="B3297" i="10"/>
  <c r="C3297" i="10" s="1"/>
  <c r="B3298" i="10"/>
  <c r="C3298" i="10" s="1"/>
  <c r="B3299" i="10"/>
  <c r="C3299" i="10" s="1"/>
  <c r="B3300" i="10"/>
  <c r="C3300" i="10" s="1"/>
  <c r="B3301" i="10"/>
  <c r="C3301" i="10" s="1"/>
  <c r="B3302" i="10"/>
  <c r="C3302" i="10" s="1"/>
  <c r="B3303" i="10"/>
  <c r="C3303" i="10" s="1"/>
  <c r="B3304" i="10"/>
  <c r="C3304" i="10" s="1"/>
  <c r="B3305" i="10"/>
  <c r="C3305" i="10" s="1"/>
  <c r="B3306" i="10"/>
  <c r="C3306" i="10" s="1"/>
  <c r="B3307" i="10"/>
  <c r="C3307" i="10" s="1"/>
  <c r="B3308" i="10"/>
  <c r="C3308" i="10" s="1"/>
  <c r="B3309" i="10"/>
  <c r="C3309" i="10" s="1"/>
  <c r="B3310" i="10"/>
  <c r="C3310" i="10" s="1"/>
  <c r="B3311" i="10"/>
  <c r="C3311" i="10" s="1"/>
  <c r="B3312" i="10"/>
  <c r="C3312" i="10" s="1"/>
  <c r="B3313" i="10"/>
  <c r="C3313" i="10" s="1"/>
  <c r="B3314" i="10"/>
  <c r="C3314" i="10" s="1"/>
  <c r="B3315" i="10"/>
  <c r="C3315" i="10" s="1"/>
  <c r="B3316" i="10"/>
  <c r="C3316" i="10" s="1"/>
  <c r="B3317" i="10"/>
  <c r="C3317" i="10" s="1"/>
  <c r="B3318" i="10"/>
  <c r="C3318" i="10" s="1"/>
  <c r="B3319" i="10"/>
  <c r="C3319" i="10" s="1"/>
  <c r="B3320" i="10"/>
  <c r="C3320" i="10" s="1"/>
  <c r="B3321" i="10"/>
  <c r="C3321" i="10" s="1"/>
  <c r="B3322" i="10"/>
  <c r="C3322" i="10" s="1"/>
  <c r="B3323" i="10"/>
  <c r="C3323" i="10" s="1"/>
  <c r="B3324" i="10"/>
  <c r="C3324" i="10" s="1"/>
  <c r="B3325" i="10"/>
  <c r="C3325" i="10" s="1"/>
  <c r="B3326" i="10"/>
  <c r="C3326" i="10" s="1"/>
  <c r="B3327" i="10"/>
  <c r="C3327" i="10" s="1"/>
  <c r="B3328" i="10"/>
  <c r="C3328" i="10" s="1"/>
  <c r="B3329" i="10"/>
  <c r="C3329" i="10" s="1"/>
  <c r="B3330" i="10"/>
  <c r="C3330" i="10" s="1"/>
  <c r="B3331" i="10"/>
  <c r="C3331" i="10" s="1"/>
  <c r="B3332" i="10"/>
  <c r="C3332" i="10" s="1"/>
  <c r="B3333" i="10"/>
  <c r="C3333" i="10" s="1"/>
  <c r="B3334" i="10"/>
  <c r="C3334" i="10" s="1"/>
  <c r="B3335" i="10"/>
  <c r="C3335" i="10" s="1"/>
  <c r="B3336" i="10"/>
  <c r="C3336" i="10" s="1"/>
  <c r="B3337" i="10"/>
  <c r="C3337" i="10" s="1"/>
  <c r="B3338" i="10"/>
  <c r="C3338" i="10" s="1"/>
  <c r="B3339" i="10"/>
  <c r="C3339" i="10" s="1"/>
  <c r="B3340" i="10"/>
  <c r="C3340" i="10" s="1"/>
  <c r="B3341" i="10"/>
  <c r="C3341" i="10" s="1"/>
  <c r="B3342" i="10"/>
  <c r="C3342" i="10" s="1"/>
  <c r="B3343" i="10"/>
  <c r="C3343" i="10" s="1"/>
  <c r="B3344" i="10"/>
  <c r="C3344" i="10" s="1"/>
  <c r="B3345" i="10"/>
  <c r="C3345" i="10" s="1"/>
  <c r="B3346" i="10"/>
  <c r="C3346" i="10" s="1"/>
  <c r="B3347" i="10"/>
  <c r="C3347" i="10" s="1"/>
  <c r="B3348" i="10"/>
  <c r="C3348" i="10" s="1"/>
  <c r="B3349" i="10"/>
  <c r="C3349" i="10" s="1"/>
  <c r="B3350" i="10"/>
  <c r="C3350" i="10" s="1"/>
  <c r="B3351" i="10"/>
  <c r="C3351" i="10" s="1"/>
  <c r="B3352" i="10"/>
  <c r="C3352" i="10" s="1"/>
  <c r="B3353" i="10"/>
  <c r="C3353" i="10" s="1"/>
  <c r="B3354" i="10"/>
  <c r="C3354" i="10" s="1"/>
  <c r="B3355" i="10"/>
  <c r="C3355" i="10" s="1"/>
  <c r="B3356" i="10"/>
  <c r="C3356" i="10" s="1"/>
  <c r="B3357" i="10"/>
  <c r="C3357" i="10" s="1"/>
  <c r="B3358" i="10"/>
  <c r="C3358" i="10" s="1"/>
  <c r="B3359" i="10"/>
  <c r="C3359" i="10" s="1"/>
  <c r="B3360" i="10"/>
  <c r="C3360" i="10" s="1"/>
  <c r="B3361" i="10"/>
  <c r="C3361" i="10" s="1"/>
  <c r="B3362" i="10"/>
  <c r="C3362" i="10" s="1"/>
  <c r="B3363" i="10"/>
  <c r="C3363" i="10" s="1"/>
  <c r="B3364" i="10"/>
  <c r="C3364" i="10" s="1"/>
  <c r="B3365" i="10"/>
  <c r="C3365" i="10" s="1"/>
  <c r="B3366" i="10"/>
  <c r="C3366" i="10" s="1"/>
  <c r="B3367" i="10"/>
  <c r="C3367" i="10" s="1"/>
  <c r="B3368" i="10"/>
  <c r="C3368" i="10" s="1"/>
  <c r="B3369" i="10"/>
  <c r="C3369" i="10" s="1"/>
  <c r="B3370" i="10"/>
  <c r="C3370" i="10" s="1"/>
  <c r="B3371" i="10"/>
  <c r="C3371" i="10" s="1"/>
  <c r="B3372" i="10"/>
  <c r="C3372" i="10" s="1"/>
  <c r="B3373" i="10"/>
  <c r="C3373" i="10" s="1"/>
  <c r="B3374" i="10"/>
  <c r="C3374" i="10" s="1"/>
  <c r="B3375" i="10"/>
  <c r="C3375" i="10" s="1"/>
  <c r="B3376" i="10"/>
  <c r="C3376" i="10" s="1"/>
  <c r="B3377" i="10"/>
  <c r="C3377" i="10" s="1"/>
  <c r="B3378" i="10"/>
  <c r="C3378" i="10" s="1"/>
  <c r="B3379" i="10"/>
  <c r="C3379" i="10" s="1"/>
  <c r="B3380" i="10"/>
  <c r="C3380" i="10" s="1"/>
  <c r="B3381" i="10"/>
  <c r="C3381" i="10" s="1"/>
  <c r="B3382" i="10"/>
  <c r="C3382" i="10" s="1"/>
  <c r="B3383" i="10"/>
  <c r="C3383" i="10" s="1"/>
  <c r="B3384" i="10"/>
  <c r="C3384" i="10" s="1"/>
  <c r="B3385" i="10"/>
  <c r="C3385" i="10" s="1"/>
  <c r="B3386" i="10"/>
  <c r="C3386" i="10" s="1"/>
  <c r="B3387" i="10"/>
  <c r="C3387" i="10" s="1"/>
  <c r="B3388" i="10"/>
  <c r="C3388" i="10" s="1"/>
  <c r="B3389" i="10"/>
  <c r="C3389" i="10" s="1"/>
  <c r="B3390" i="10"/>
  <c r="C3390" i="10" s="1"/>
  <c r="B3391" i="10"/>
  <c r="C3391" i="10" s="1"/>
  <c r="B3392" i="10"/>
  <c r="C3392" i="10" s="1"/>
  <c r="B3393" i="10"/>
  <c r="C3393" i="10" s="1"/>
  <c r="B3394" i="10"/>
  <c r="C3394" i="10" s="1"/>
  <c r="B3395" i="10"/>
  <c r="C3395" i="10" s="1"/>
  <c r="B3396" i="10"/>
  <c r="C3396" i="10" s="1"/>
  <c r="B3397" i="10"/>
  <c r="C3397" i="10" s="1"/>
  <c r="B3398" i="10"/>
  <c r="C3398" i="10" s="1"/>
  <c r="B3399" i="10"/>
  <c r="C3399" i="10" s="1"/>
  <c r="B3400" i="10"/>
  <c r="C3400" i="10" s="1"/>
  <c r="B3401" i="10"/>
  <c r="C3401" i="10" s="1"/>
  <c r="B3402" i="10"/>
  <c r="C3402" i="10" s="1"/>
  <c r="B3403" i="10"/>
  <c r="C3403" i="10" s="1"/>
  <c r="B3404" i="10"/>
  <c r="C3404" i="10" s="1"/>
  <c r="B3405" i="10"/>
  <c r="C3405" i="10" s="1"/>
  <c r="B3406" i="10"/>
  <c r="C3406" i="10" s="1"/>
  <c r="B3407" i="10"/>
  <c r="C3407" i="10" s="1"/>
  <c r="B3408" i="10"/>
  <c r="C3408" i="10" s="1"/>
  <c r="B3409" i="10"/>
  <c r="C3409" i="10" s="1"/>
  <c r="B3410" i="10"/>
  <c r="C3410" i="10" s="1"/>
  <c r="B3411" i="10"/>
  <c r="C3411" i="10" s="1"/>
  <c r="B3412" i="10"/>
  <c r="C3412" i="10" s="1"/>
  <c r="B3413" i="10"/>
  <c r="C3413" i="10" s="1"/>
  <c r="B3414" i="10"/>
  <c r="C3414" i="10" s="1"/>
  <c r="B3415" i="10"/>
  <c r="C3415" i="10" s="1"/>
  <c r="B3416" i="10"/>
  <c r="C3416" i="10" s="1"/>
  <c r="B3417" i="10"/>
  <c r="C3417" i="10" s="1"/>
  <c r="B3418" i="10"/>
  <c r="C3418" i="10" s="1"/>
  <c r="B3419" i="10"/>
  <c r="C3419" i="10" s="1"/>
  <c r="B3420" i="10"/>
  <c r="C3420" i="10" s="1"/>
  <c r="B3421" i="10"/>
  <c r="C3421" i="10" s="1"/>
  <c r="B3422" i="10"/>
  <c r="C3422" i="10" s="1"/>
  <c r="B3423" i="10"/>
  <c r="C3423" i="10" s="1"/>
  <c r="B3424" i="10"/>
  <c r="C3424" i="10" s="1"/>
  <c r="B3425" i="10"/>
  <c r="C3425" i="10" s="1"/>
  <c r="B3426" i="10"/>
  <c r="C3426" i="10" s="1"/>
  <c r="B3427" i="10"/>
  <c r="C3427" i="10" s="1"/>
  <c r="B3428" i="10"/>
  <c r="C3428" i="10" s="1"/>
  <c r="B3429" i="10"/>
  <c r="C3429" i="10" s="1"/>
  <c r="B3430" i="10"/>
  <c r="C3430" i="10" s="1"/>
  <c r="B3431" i="10"/>
  <c r="C3431" i="10" s="1"/>
  <c r="B3432" i="10"/>
  <c r="C3432" i="10" s="1"/>
  <c r="B3433" i="10"/>
  <c r="C3433" i="10" s="1"/>
  <c r="B3434" i="10"/>
  <c r="C3434" i="10" s="1"/>
  <c r="B3435" i="10"/>
  <c r="C3435" i="10" s="1"/>
  <c r="B3436" i="10"/>
  <c r="C3436" i="10" s="1"/>
  <c r="B3437" i="10"/>
  <c r="C3437" i="10" s="1"/>
  <c r="B3438" i="10"/>
  <c r="C3438" i="10" s="1"/>
  <c r="B3439" i="10"/>
  <c r="C3439" i="10" s="1"/>
  <c r="B3440" i="10"/>
  <c r="C3440" i="10" s="1"/>
  <c r="B3441" i="10"/>
  <c r="C3441" i="10" s="1"/>
  <c r="B3442" i="10"/>
  <c r="C3442" i="10" s="1"/>
  <c r="B3443" i="10"/>
  <c r="C3443" i="10" s="1"/>
  <c r="B3444" i="10"/>
  <c r="C3444" i="10" s="1"/>
  <c r="B3445" i="10"/>
  <c r="C3445" i="10" s="1"/>
  <c r="B3446" i="10"/>
  <c r="C3446" i="10" s="1"/>
  <c r="B3447" i="10"/>
  <c r="C3447" i="10" s="1"/>
  <c r="B3448" i="10"/>
  <c r="C3448" i="10" s="1"/>
  <c r="B3449" i="10"/>
  <c r="C3449" i="10" s="1"/>
  <c r="B3450" i="10"/>
  <c r="C3450" i="10" s="1"/>
  <c r="B3451" i="10"/>
  <c r="C3451" i="10" s="1"/>
  <c r="B3452" i="10"/>
  <c r="C3452" i="10" s="1"/>
  <c r="B3453" i="10"/>
  <c r="C3453" i="10" s="1"/>
  <c r="B3454" i="10"/>
  <c r="C3454" i="10" s="1"/>
  <c r="B3455" i="10"/>
  <c r="C3455" i="10" s="1"/>
  <c r="B3456" i="10"/>
  <c r="C3456" i="10" s="1"/>
  <c r="B3457" i="10"/>
  <c r="C3457" i="10" s="1"/>
  <c r="B3458" i="10"/>
  <c r="C3458" i="10" s="1"/>
  <c r="B3459" i="10"/>
  <c r="C3459" i="10" s="1"/>
  <c r="B3460" i="10"/>
  <c r="C3460" i="10" s="1"/>
  <c r="B3461" i="10"/>
  <c r="C3461" i="10" s="1"/>
  <c r="B3462" i="10"/>
  <c r="C3462" i="10" s="1"/>
  <c r="B3463" i="10"/>
  <c r="C3463" i="10" s="1"/>
  <c r="B3464" i="10"/>
  <c r="C3464" i="10" s="1"/>
  <c r="B3465" i="10"/>
  <c r="C3465" i="10" s="1"/>
  <c r="B3466" i="10"/>
  <c r="C3466" i="10" s="1"/>
  <c r="B3467" i="10"/>
  <c r="C3467" i="10" s="1"/>
  <c r="B3468" i="10"/>
  <c r="C3468" i="10" s="1"/>
  <c r="B3469" i="10"/>
  <c r="C3469" i="10" s="1"/>
  <c r="B3470" i="10"/>
  <c r="C3470" i="10" s="1"/>
  <c r="B3471" i="10"/>
  <c r="C3471" i="10" s="1"/>
  <c r="B3472" i="10"/>
  <c r="C3472" i="10" s="1"/>
  <c r="B3473" i="10"/>
  <c r="C3473" i="10" s="1"/>
  <c r="B3474" i="10"/>
  <c r="C3474" i="10" s="1"/>
  <c r="B3475" i="10"/>
  <c r="C3475" i="10" s="1"/>
  <c r="B3476" i="10"/>
  <c r="C3476" i="10" s="1"/>
  <c r="B3477" i="10"/>
  <c r="C3477" i="10" s="1"/>
  <c r="B3478" i="10"/>
  <c r="C3478" i="10" s="1"/>
  <c r="B3479" i="10"/>
  <c r="C3479" i="10" s="1"/>
  <c r="B3480" i="10"/>
  <c r="C3480" i="10" s="1"/>
  <c r="B3481" i="10"/>
  <c r="C3481" i="10" s="1"/>
  <c r="B3482" i="10"/>
  <c r="C3482" i="10" s="1"/>
  <c r="B3483" i="10"/>
  <c r="C3483" i="10" s="1"/>
  <c r="B3484" i="10"/>
  <c r="C3484" i="10" s="1"/>
  <c r="B3485" i="10"/>
  <c r="C3485" i="10" s="1"/>
  <c r="B3486" i="10"/>
  <c r="C3486" i="10" s="1"/>
  <c r="B3487" i="10"/>
  <c r="C3487" i="10" s="1"/>
  <c r="B3488" i="10"/>
  <c r="C3488" i="10" s="1"/>
  <c r="B3489" i="10"/>
  <c r="C3489" i="10" s="1"/>
  <c r="B3490" i="10"/>
  <c r="C3490" i="10" s="1"/>
  <c r="B3491" i="10"/>
  <c r="C3491" i="10" s="1"/>
  <c r="B3492" i="10"/>
  <c r="C3492" i="10" s="1"/>
  <c r="B3493" i="10"/>
  <c r="C3493" i="10" s="1"/>
  <c r="B3494" i="10"/>
  <c r="C3494" i="10" s="1"/>
  <c r="B3495" i="10"/>
  <c r="C3495" i="10" s="1"/>
  <c r="B3496" i="10"/>
  <c r="C3496" i="10" s="1"/>
  <c r="B3497" i="10"/>
  <c r="C3497" i="10" s="1"/>
  <c r="B3498" i="10"/>
  <c r="C3498" i="10" s="1"/>
  <c r="B3499" i="10"/>
  <c r="C3499" i="10" s="1"/>
  <c r="B3500" i="10"/>
  <c r="C3500" i="10" s="1"/>
  <c r="B3501" i="10"/>
  <c r="C3501" i="10" s="1"/>
  <c r="B3502" i="10"/>
  <c r="C3502" i="10" s="1"/>
  <c r="B3503" i="10"/>
  <c r="C3503" i="10" s="1"/>
  <c r="B3504" i="10"/>
  <c r="C3504" i="10" s="1"/>
  <c r="B3505" i="10"/>
  <c r="C3505" i="10" s="1"/>
  <c r="B3506" i="10"/>
  <c r="C3506" i="10" s="1"/>
  <c r="B3507" i="10"/>
  <c r="C3507" i="10" s="1"/>
  <c r="B3508" i="10"/>
  <c r="C3508" i="10" s="1"/>
  <c r="B3509" i="10"/>
  <c r="C3509" i="10" s="1"/>
  <c r="B3510" i="10"/>
  <c r="C3510" i="10" s="1"/>
  <c r="B3511" i="10"/>
  <c r="C3511" i="10" s="1"/>
  <c r="B3512" i="10"/>
  <c r="C3512" i="10" s="1"/>
  <c r="B3513" i="10"/>
  <c r="C3513" i="10" s="1"/>
  <c r="B3514" i="10"/>
  <c r="C3514" i="10" s="1"/>
  <c r="B3515" i="10"/>
  <c r="C3515" i="10" s="1"/>
  <c r="B3516" i="10"/>
  <c r="C3516" i="10" s="1"/>
  <c r="B3517" i="10"/>
  <c r="C3517" i="10" s="1"/>
  <c r="B3518" i="10"/>
  <c r="C3518" i="10" s="1"/>
  <c r="B3519" i="10"/>
  <c r="C3519" i="10" s="1"/>
  <c r="B3520" i="10"/>
  <c r="C3520" i="10" s="1"/>
  <c r="B3521" i="10"/>
  <c r="C3521" i="10" s="1"/>
  <c r="B3522" i="10"/>
  <c r="C3522" i="10" s="1"/>
  <c r="B3523" i="10"/>
  <c r="C3523" i="10" s="1"/>
  <c r="B3524" i="10"/>
  <c r="C3524" i="10" s="1"/>
  <c r="B3525" i="10"/>
  <c r="C3525" i="10" s="1"/>
  <c r="B3526" i="10"/>
  <c r="C3526" i="10" s="1"/>
  <c r="B3527" i="10"/>
  <c r="C3527" i="10" s="1"/>
  <c r="B3528" i="10"/>
  <c r="C3528" i="10" s="1"/>
  <c r="B3529" i="10"/>
  <c r="C3529" i="10" s="1"/>
  <c r="B3530" i="10"/>
  <c r="C3530" i="10" s="1"/>
  <c r="B3531" i="10"/>
  <c r="C3531" i="10" s="1"/>
  <c r="B3532" i="10"/>
  <c r="C3532" i="10" s="1"/>
  <c r="B3533" i="10"/>
  <c r="C3533" i="10" s="1"/>
  <c r="B3534" i="10"/>
  <c r="C3534" i="10" s="1"/>
  <c r="B3535" i="10"/>
  <c r="C3535" i="10" s="1"/>
  <c r="B3536" i="10"/>
  <c r="C3536" i="10" s="1"/>
  <c r="B3537" i="10"/>
  <c r="C3537" i="10" s="1"/>
  <c r="B3538" i="10"/>
  <c r="C3538" i="10" s="1"/>
  <c r="B3539" i="10"/>
  <c r="C3539" i="10" s="1"/>
  <c r="B3540" i="10"/>
  <c r="C3540" i="10" s="1"/>
  <c r="B3541" i="10"/>
  <c r="C3541" i="10" s="1"/>
  <c r="B3542" i="10"/>
  <c r="C3542" i="10" s="1"/>
  <c r="B3543" i="10"/>
  <c r="C3543" i="10" s="1"/>
  <c r="B3544" i="10"/>
  <c r="C3544" i="10" s="1"/>
  <c r="B3545" i="10"/>
  <c r="C3545" i="10" s="1"/>
  <c r="B3546" i="10"/>
  <c r="C3546" i="10" s="1"/>
  <c r="B3547" i="10"/>
  <c r="C3547" i="10" s="1"/>
  <c r="B3548" i="10"/>
  <c r="C3548" i="10" s="1"/>
  <c r="B3549" i="10"/>
  <c r="C3549" i="10" s="1"/>
  <c r="B3550" i="10"/>
  <c r="C3550" i="10" s="1"/>
  <c r="B3551" i="10"/>
  <c r="C3551" i="10" s="1"/>
  <c r="B3552" i="10"/>
  <c r="C3552" i="10" s="1"/>
  <c r="B3553" i="10"/>
  <c r="C3553" i="10" s="1"/>
  <c r="B3554" i="10"/>
  <c r="C3554" i="10" s="1"/>
  <c r="B3555" i="10"/>
  <c r="C3555" i="10" s="1"/>
  <c r="B3556" i="10"/>
  <c r="C3556" i="10" s="1"/>
  <c r="B3557" i="10"/>
  <c r="C3557" i="10" s="1"/>
  <c r="B3558" i="10"/>
  <c r="C3558" i="10" s="1"/>
  <c r="B3559" i="10"/>
  <c r="C3559" i="10" s="1"/>
  <c r="B3560" i="10"/>
  <c r="C3560" i="10" s="1"/>
  <c r="B3561" i="10"/>
  <c r="C3561" i="10" s="1"/>
  <c r="B3562" i="10"/>
  <c r="C3562" i="10" s="1"/>
  <c r="B3563" i="10"/>
  <c r="C3563" i="10" s="1"/>
  <c r="B3564" i="10"/>
  <c r="C3564" i="10" s="1"/>
  <c r="B3565" i="10"/>
  <c r="C3565" i="10" s="1"/>
  <c r="B3566" i="10"/>
  <c r="C3566" i="10" s="1"/>
  <c r="B3567" i="10"/>
  <c r="C3567" i="10" s="1"/>
  <c r="B3568" i="10"/>
  <c r="C3568" i="10" s="1"/>
  <c r="B3569" i="10"/>
  <c r="C3569" i="10" s="1"/>
  <c r="B3570" i="10"/>
  <c r="C3570" i="10" s="1"/>
  <c r="B3571" i="10"/>
  <c r="C3571" i="10" s="1"/>
  <c r="B3572" i="10"/>
  <c r="C3572" i="10" s="1"/>
  <c r="B3573" i="10"/>
  <c r="C3573" i="10" s="1"/>
  <c r="B3574" i="10"/>
  <c r="C3574" i="10" s="1"/>
  <c r="B3575" i="10"/>
  <c r="C3575" i="10" s="1"/>
  <c r="B3576" i="10"/>
  <c r="C3576" i="10" s="1"/>
  <c r="B3577" i="10"/>
  <c r="C3577" i="10" s="1"/>
  <c r="B3578" i="10"/>
  <c r="C3578" i="10" s="1"/>
  <c r="B3579" i="10"/>
  <c r="C3579" i="10" s="1"/>
  <c r="B3580" i="10"/>
  <c r="C3580" i="10" s="1"/>
  <c r="B3581" i="10"/>
  <c r="C3581" i="10" s="1"/>
  <c r="B3582" i="10"/>
  <c r="C3582" i="10" s="1"/>
  <c r="B3583" i="10"/>
  <c r="C3583" i="10" s="1"/>
  <c r="B3584" i="10"/>
  <c r="C3584" i="10" s="1"/>
  <c r="B3585" i="10"/>
  <c r="C3585" i="10" s="1"/>
  <c r="B3586" i="10"/>
  <c r="C3586" i="10" s="1"/>
  <c r="B3587" i="10"/>
  <c r="C3587" i="10" s="1"/>
  <c r="B3588" i="10"/>
  <c r="C3588" i="10" s="1"/>
  <c r="B3589" i="10"/>
  <c r="C3589" i="10" s="1"/>
  <c r="B3590" i="10"/>
  <c r="C3590" i="10" s="1"/>
  <c r="B3591" i="10"/>
  <c r="C3591" i="10" s="1"/>
  <c r="B3592" i="10"/>
  <c r="C3592" i="10" s="1"/>
  <c r="B3593" i="10"/>
  <c r="C3593" i="10" s="1"/>
  <c r="B3594" i="10"/>
  <c r="C3594" i="10" s="1"/>
  <c r="B3595" i="10"/>
  <c r="C3595" i="10" s="1"/>
  <c r="B3596" i="10"/>
  <c r="C3596" i="10" s="1"/>
  <c r="B3597" i="10"/>
  <c r="C3597" i="10" s="1"/>
  <c r="B3598" i="10"/>
  <c r="C3598" i="10" s="1"/>
  <c r="B3599" i="10"/>
  <c r="C3599" i="10" s="1"/>
  <c r="B3600" i="10"/>
  <c r="C3600" i="10" s="1"/>
  <c r="B3601" i="10"/>
  <c r="C3601" i="10" s="1"/>
  <c r="B3602" i="10"/>
  <c r="C3602" i="10" s="1"/>
  <c r="B3603" i="10"/>
  <c r="C3603" i="10" s="1"/>
  <c r="B3604" i="10"/>
  <c r="C3604" i="10" s="1"/>
  <c r="B3605" i="10"/>
  <c r="C3605" i="10" s="1"/>
  <c r="B3606" i="10"/>
  <c r="C3606" i="10" s="1"/>
  <c r="B3607" i="10"/>
  <c r="C3607" i="10" s="1"/>
  <c r="B3608" i="10"/>
  <c r="C3608" i="10" s="1"/>
  <c r="B3609" i="10"/>
  <c r="C3609" i="10" s="1"/>
  <c r="B3610" i="10"/>
  <c r="C3610" i="10" s="1"/>
  <c r="B3611" i="10"/>
  <c r="C3611" i="10" s="1"/>
  <c r="B3612" i="10"/>
  <c r="C3612" i="10" s="1"/>
  <c r="B3613" i="10"/>
  <c r="C3613" i="10" s="1"/>
  <c r="B3614" i="10"/>
  <c r="C3614" i="10" s="1"/>
  <c r="B3615" i="10"/>
  <c r="C3615" i="10" s="1"/>
  <c r="B3616" i="10"/>
  <c r="C3616" i="10" s="1"/>
  <c r="B3617" i="10"/>
  <c r="C3617" i="10" s="1"/>
  <c r="B3618" i="10"/>
  <c r="C3618" i="10" s="1"/>
  <c r="B3619" i="10"/>
  <c r="C3619" i="10" s="1"/>
  <c r="B3620" i="10"/>
  <c r="C3620" i="10" s="1"/>
  <c r="B3621" i="10"/>
  <c r="C3621" i="10" s="1"/>
  <c r="B3622" i="10"/>
  <c r="C3622" i="10" s="1"/>
  <c r="B3623" i="10"/>
  <c r="C3623" i="10" s="1"/>
  <c r="B3624" i="10"/>
  <c r="C3624" i="10" s="1"/>
  <c r="B3625" i="10"/>
  <c r="C3625" i="10" s="1"/>
  <c r="B3626" i="10"/>
  <c r="C3626" i="10" s="1"/>
  <c r="B3627" i="10"/>
  <c r="C3627" i="10" s="1"/>
  <c r="B3628" i="10"/>
  <c r="C3628" i="10" s="1"/>
  <c r="B3629" i="10"/>
  <c r="C3629" i="10" s="1"/>
  <c r="B3630" i="10"/>
  <c r="C3630" i="10" s="1"/>
  <c r="B3631" i="10"/>
  <c r="C3631" i="10" s="1"/>
  <c r="B3632" i="10"/>
  <c r="C3632" i="10" s="1"/>
  <c r="B3633" i="10"/>
  <c r="C3633" i="10" s="1"/>
  <c r="B3634" i="10"/>
  <c r="C3634" i="10" s="1"/>
  <c r="B3635" i="10"/>
  <c r="C3635" i="10" s="1"/>
  <c r="B3636" i="10"/>
  <c r="C3636" i="10" s="1"/>
  <c r="B3637" i="10"/>
  <c r="C3637" i="10" s="1"/>
  <c r="B3638" i="10"/>
  <c r="C3638" i="10" s="1"/>
  <c r="B3639" i="10"/>
  <c r="C3639" i="10" s="1"/>
  <c r="B3640" i="10"/>
  <c r="C3640" i="10" s="1"/>
  <c r="B3641" i="10"/>
  <c r="C3641" i="10" s="1"/>
  <c r="B3642" i="10"/>
  <c r="C3642" i="10" s="1"/>
  <c r="B3643" i="10"/>
  <c r="C3643" i="10" s="1"/>
  <c r="B3644" i="10"/>
  <c r="C3644" i="10" s="1"/>
  <c r="B3645" i="10"/>
  <c r="C3645" i="10" s="1"/>
  <c r="B3646" i="10"/>
  <c r="C3646" i="10" s="1"/>
  <c r="B3647" i="10"/>
  <c r="C3647" i="10" s="1"/>
  <c r="B3653" i="10"/>
  <c r="C3653" i="10" s="1"/>
  <c r="B3654" i="10"/>
  <c r="C3654" i="10" s="1"/>
  <c r="B3655" i="10"/>
  <c r="C3655" i="10" s="1"/>
  <c r="B3656" i="10"/>
  <c r="C3656" i="10" s="1"/>
  <c r="B3657" i="10"/>
  <c r="C3657" i="10" s="1"/>
  <c r="B3658" i="10"/>
  <c r="C3658" i="10" s="1"/>
  <c r="B3659" i="10"/>
  <c r="C3659" i="10" s="1"/>
  <c r="B3660" i="10"/>
  <c r="C3660" i="10" s="1"/>
  <c r="B3661" i="10"/>
  <c r="C3661" i="10" s="1"/>
  <c r="B3662" i="10"/>
  <c r="C3662" i="10" s="1"/>
  <c r="B3663" i="10"/>
  <c r="C3663" i="10" s="1"/>
  <c r="B3664" i="10"/>
  <c r="C3664" i="10" s="1"/>
  <c r="B3665" i="10"/>
  <c r="C3665" i="10" s="1"/>
  <c r="B3666" i="10"/>
  <c r="C3666" i="10" s="1"/>
  <c r="B3667" i="10"/>
  <c r="C3667" i="10" s="1"/>
  <c r="B3668" i="10"/>
  <c r="C3668" i="10" s="1"/>
  <c r="B3669" i="10"/>
  <c r="C3669" i="10" s="1"/>
  <c r="B3670" i="10"/>
  <c r="C3670" i="10" s="1"/>
  <c r="B3671" i="10"/>
  <c r="C3671" i="10" s="1"/>
  <c r="B3672" i="10"/>
  <c r="C3672" i="10" s="1"/>
  <c r="B3673" i="10"/>
  <c r="C3673" i="10" s="1"/>
  <c r="B3674" i="10"/>
  <c r="C3674" i="10" s="1"/>
  <c r="B3675" i="10"/>
  <c r="C3675" i="10" s="1"/>
  <c r="B3676" i="10"/>
  <c r="C3676" i="10" s="1"/>
  <c r="B3677" i="10"/>
  <c r="C3677" i="10" s="1"/>
  <c r="B3678" i="10"/>
  <c r="C3678" i="10" s="1"/>
  <c r="B3679" i="10"/>
  <c r="C3679" i="10" s="1"/>
  <c r="B3680" i="10"/>
  <c r="C3680" i="10" s="1"/>
  <c r="B3681" i="10"/>
  <c r="C3681" i="10" s="1"/>
  <c r="B3682" i="10"/>
  <c r="C3682" i="10" s="1"/>
  <c r="B3683" i="10"/>
  <c r="C3683" i="10" s="1"/>
  <c r="B3684" i="10"/>
  <c r="C3684" i="10" s="1"/>
  <c r="B3685" i="10"/>
  <c r="C3685" i="10" s="1"/>
  <c r="B3686" i="10"/>
  <c r="C3686" i="10" s="1"/>
  <c r="B3687" i="10"/>
  <c r="C3687" i="10" s="1"/>
  <c r="B3688" i="10"/>
  <c r="C3688" i="10" s="1"/>
  <c r="B3689" i="10"/>
  <c r="C3689" i="10" s="1"/>
  <c r="B3690" i="10"/>
  <c r="C3690" i="10" s="1"/>
  <c r="B3691" i="10"/>
  <c r="C3691" i="10" s="1"/>
  <c r="B3692" i="10"/>
  <c r="C3692" i="10" s="1"/>
  <c r="B3693" i="10"/>
  <c r="C3693" i="10" s="1"/>
  <c r="B3694" i="10"/>
  <c r="C3694" i="10" s="1"/>
  <c r="B3695" i="10"/>
  <c r="C3695" i="10" s="1"/>
  <c r="B3696" i="10"/>
  <c r="C3696" i="10" s="1"/>
  <c r="B3697" i="10"/>
  <c r="C3697" i="10" s="1"/>
  <c r="B3698" i="10"/>
  <c r="C3698" i="10" s="1"/>
  <c r="B3699" i="10"/>
  <c r="C3699" i="10" s="1"/>
  <c r="B3700" i="10"/>
  <c r="C3700" i="10" s="1"/>
  <c r="B3701" i="10"/>
  <c r="C3701" i="10" s="1"/>
  <c r="B3702" i="10"/>
  <c r="C3702" i="10" s="1"/>
  <c r="B3703" i="10"/>
  <c r="C3703" i="10" s="1"/>
  <c r="B3704" i="10"/>
  <c r="C3704" i="10" s="1"/>
  <c r="B3705" i="10"/>
  <c r="C3705" i="10" s="1"/>
  <c r="B3706" i="10"/>
  <c r="C3706" i="10" s="1"/>
  <c r="B3707" i="10"/>
  <c r="C3707" i="10" s="1"/>
  <c r="B3708" i="10"/>
  <c r="C3708" i="10" s="1"/>
  <c r="B3709" i="10"/>
  <c r="C3709" i="10" s="1"/>
  <c r="B3710" i="10"/>
  <c r="C3710" i="10" s="1"/>
  <c r="B3711" i="10"/>
  <c r="C3711" i="10" s="1"/>
  <c r="B3712" i="10"/>
  <c r="C3712" i="10" s="1"/>
  <c r="B3713" i="10"/>
  <c r="C3713" i="10" s="1"/>
  <c r="B3714" i="10"/>
  <c r="C3714" i="10" s="1"/>
  <c r="B3715" i="10"/>
  <c r="C3715" i="10" s="1"/>
  <c r="B3716" i="10"/>
  <c r="C3716" i="10" s="1"/>
  <c r="B3717" i="10"/>
  <c r="C3717" i="10" s="1"/>
  <c r="B3718" i="10"/>
  <c r="C3718" i="10" s="1"/>
  <c r="B3719" i="10"/>
  <c r="C3719" i="10" s="1"/>
  <c r="B3720" i="10"/>
  <c r="C3720" i="10" s="1"/>
  <c r="B3721" i="10"/>
  <c r="C3721" i="10" s="1"/>
  <c r="B3722" i="10"/>
  <c r="C3722" i="10" s="1"/>
  <c r="B3723" i="10"/>
  <c r="C3723" i="10" s="1"/>
  <c r="B3724" i="10"/>
  <c r="C3724" i="10" s="1"/>
  <c r="B3725" i="10"/>
  <c r="C3725" i="10" s="1"/>
  <c r="B3726" i="10"/>
  <c r="C3726" i="10" s="1"/>
  <c r="B3727" i="10"/>
  <c r="C3727" i="10" s="1"/>
  <c r="B3728" i="10"/>
  <c r="C3728" i="10" s="1"/>
  <c r="B3729" i="10"/>
  <c r="C3729" i="10" s="1"/>
  <c r="B3730" i="10"/>
  <c r="C3730" i="10" s="1"/>
  <c r="B3731" i="10"/>
  <c r="C3731" i="10" s="1"/>
  <c r="B3732" i="10"/>
  <c r="C3732" i="10" s="1"/>
  <c r="B3733" i="10"/>
  <c r="C3733" i="10" s="1"/>
  <c r="B3734" i="10"/>
  <c r="C3734" i="10" s="1"/>
  <c r="B3735" i="10"/>
  <c r="C3735" i="10" s="1"/>
  <c r="B3736" i="10"/>
  <c r="C3736" i="10" s="1"/>
  <c r="B3737" i="10"/>
  <c r="C3737" i="10" s="1"/>
  <c r="B3738" i="10"/>
  <c r="C3738" i="10" s="1"/>
  <c r="B3739" i="10"/>
  <c r="C3739" i="10" s="1"/>
  <c r="B3740" i="10"/>
  <c r="C3740" i="10" s="1"/>
  <c r="B3741" i="10"/>
  <c r="C3741" i="10" s="1"/>
  <c r="B3742" i="10"/>
  <c r="C3742" i="10" s="1"/>
  <c r="B3743" i="10"/>
  <c r="C3743" i="10" s="1"/>
  <c r="B3744" i="10"/>
  <c r="C3744" i="10" s="1"/>
  <c r="B3745" i="10"/>
  <c r="C3745" i="10" s="1"/>
  <c r="B3746" i="10"/>
  <c r="C3746" i="10" s="1"/>
  <c r="B3747" i="10"/>
  <c r="C3747" i="10" s="1"/>
  <c r="B3748" i="10"/>
  <c r="C3748" i="10" s="1"/>
  <c r="B3749" i="10"/>
  <c r="C3749" i="10" s="1"/>
  <c r="B3750" i="10"/>
  <c r="C3750" i="10" s="1"/>
  <c r="B3751" i="10"/>
  <c r="C3751" i="10" s="1"/>
  <c r="B3752" i="10"/>
  <c r="C3752" i="10" s="1"/>
  <c r="B3753" i="10"/>
  <c r="C3753" i="10" s="1"/>
  <c r="B3754" i="10"/>
  <c r="C3754" i="10" s="1"/>
  <c r="B3755" i="10"/>
  <c r="C3755" i="10" s="1"/>
  <c r="B3756" i="10"/>
  <c r="C3756" i="10" s="1"/>
  <c r="B3757" i="10"/>
  <c r="C3757" i="10" s="1"/>
  <c r="B3758" i="10"/>
  <c r="C3758" i="10" s="1"/>
  <c r="B3759" i="10"/>
  <c r="C3759" i="10" s="1"/>
  <c r="B3760" i="10"/>
  <c r="C3760" i="10" s="1"/>
  <c r="B3761" i="10"/>
  <c r="C3761" i="10" s="1"/>
  <c r="B3762" i="10"/>
  <c r="C3762" i="10" s="1"/>
  <c r="B3763" i="10"/>
  <c r="C3763" i="10" s="1"/>
  <c r="B3764" i="10"/>
  <c r="C3764" i="10" s="1"/>
  <c r="B3765" i="10"/>
  <c r="C3765" i="10" s="1"/>
  <c r="B3766" i="10"/>
  <c r="C3766" i="10" s="1"/>
  <c r="B3767" i="10"/>
  <c r="C3767" i="10" s="1"/>
  <c r="B3768" i="10"/>
  <c r="C3768" i="10" s="1"/>
  <c r="B3769" i="10"/>
  <c r="C3769" i="10" s="1"/>
  <c r="B3770" i="10"/>
  <c r="C3770" i="10" s="1"/>
  <c r="B3771" i="10"/>
  <c r="C3771" i="10" s="1"/>
  <c r="B3772" i="10"/>
  <c r="C3772" i="10" s="1"/>
  <c r="B3773" i="10"/>
  <c r="C3773" i="10" s="1"/>
  <c r="B3774" i="10"/>
  <c r="C3774" i="10" s="1"/>
  <c r="B3775" i="10"/>
  <c r="C3775" i="10" s="1"/>
  <c r="B3776" i="10"/>
  <c r="C3776" i="10" s="1"/>
  <c r="B3777" i="10"/>
  <c r="C3777" i="10" s="1"/>
  <c r="B3778" i="10"/>
  <c r="C3778" i="10" s="1"/>
  <c r="B3779" i="10"/>
  <c r="C3779" i="10" s="1"/>
  <c r="B3780" i="10"/>
  <c r="C3780" i="10" s="1"/>
  <c r="B3781" i="10"/>
  <c r="C3781" i="10" s="1"/>
  <c r="B3782" i="10"/>
  <c r="C3782" i="10" s="1"/>
  <c r="B3783" i="10"/>
  <c r="C3783" i="10" s="1"/>
  <c r="B3784" i="10"/>
  <c r="C3784" i="10" s="1"/>
  <c r="B3785" i="10"/>
  <c r="C3785" i="10" s="1"/>
  <c r="B3786" i="10"/>
  <c r="C3786" i="10" s="1"/>
  <c r="B3787" i="10"/>
  <c r="C3787" i="10" s="1"/>
  <c r="B3788" i="10"/>
  <c r="C3788" i="10" s="1"/>
  <c r="B3789" i="10"/>
  <c r="C3789" i="10" s="1"/>
  <c r="B3790" i="10"/>
  <c r="C3790" i="10" s="1"/>
  <c r="B3791" i="10"/>
  <c r="C3791" i="10" s="1"/>
  <c r="B3792" i="10"/>
  <c r="C3792" i="10" s="1"/>
  <c r="B3793" i="10"/>
  <c r="C3793" i="10" s="1"/>
  <c r="B3794" i="10"/>
  <c r="C3794" i="10" s="1"/>
  <c r="B3795" i="10"/>
  <c r="C3795" i="10" s="1"/>
  <c r="B3796" i="10"/>
  <c r="C3796" i="10" s="1"/>
  <c r="B3797" i="10"/>
  <c r="C3797" i="10" s="1"/>
  <c r="B3798" i="10"/>
  <c r="C3798" i="10" s="1"/>
  <c r="B3799" i="10"/>
  <c r="C3799" i="10" s="1"/>
  <c r="B3800" i="10"/>
  <c r="C3800" i="10" s="1"/>
  <c r="B3801" i="10"/>
  <c r="C3801" i="10" s="1"/>
  <c r="B3802" i="10"/>
  <c r="C3802" i="10" s="1"/>
  <c r="B3803" i="10"/>
  <c r="C3803" i="10" s="1"/>
  <c r="B3804" i="10"/>
  <c r="C3804" i="10" s="1"/>
  <c r="B3805" i="10"/>
  <c r="C3805" i="10" s="1"/>
  <c r="B3806" i="10"/>
  <c r="C3806" i="10" s="1"/>
  <c r="B3807" i="10"/>
  <c r="C3807" i="10" s="1"/>
  <c r="B3808" i="10"/>
  <c r="C3808" i="10" s="1"/>
  <c r="B3809" i="10"/>
  <c r="C3809" i="10" s="1"/>
  <c r="B3810" i="10"/>
  <c r="C3810" i="10" s="1"/>
  <c r="B3811" i="10"/>
  <c r="C3811" i="10" s="1"/>
  <c r="B3812" i="10"/>
  <c r="C3812" i="10" s="1"/>
  <c r="B3813" i="10"/>
  <c r="C3813" i="10" s="1"/>
  <c r="B3814" i="10"/>
  <c r="C3814" i="10" s="1"/>
  <c r="B3815" i="10"/>
  <c r="C3815" i="10" s="1"/>
  <c r="B3816" i="10"/>
  <c r="C3816" i="10" s="1"/>
  <c r="B3817" i="10"/>
  <c r="C3817" i="10" s="1"/>
  <c r="B3818" i="10"/>
  <c r="C3818" i="10" s="1"/>
  <c r="B3819" i="10"/>
  <c r="C3819" i="10" s="1"/>
  <c r="B3820" i="10"/>
  <c r="C3820" i="10" s="1"/>
  <c r="B3821" i="10"/>
  <c r="C3821" i="10" s="1"/>
  <c r="B3822" i="10"/>
  <c r="C3822" i="10" s="1"/>
  <c r="B3823" i="10"/>
  <c r="C3823" i="10" s="1"/>
  <c r="B3824" i="10"/>
  <c r="C3824" i="10" s="1"/>
  <c r="B3825" i="10"/>
  <c r="C3825" i="10" s="1"/>
  <c r="B3826" i="10"/>
  <c r="C3826" i="10" s="1"/>
  <c r="B3827" i="10"/>
  <c r="C3827" i="10" s="1"/>
  <c r="B3828" i="10"/>
  <c r="C3828" i="10" s="1"/>
  <c r="B3829" i="10"/>
  <c r="C3829" i="10" s="1"/>
  <c r="B3830" i="10"/>
  <c r="C3830" i="10" s="1"/>
  <c r="B3831" i="10"/>
  <c r="C3831" i="10" s="1"/>
  <c r="B3832" i="10"/>
  <c r="C3832" i="10" s="1"/>
  <c r="B3833" i="10"/>
  <c r="C3833" i="10" s="1"/>
  <c r="B3834" i="10"/>
  <c r="C3834" i="10" s="1"/>
  <c r="B3835" i="10"/>
  <c r="C3835" i="10" s="1"/>
  <c r="B3836" i="10"/>
  <c r="C3836" i="10" s="1"/>
  <c r="B3837" i="10"/>
  <c r="C3837" i="10" s="1"/>
  <c r="B3838" i="10"/>
  <c r="C3838" i="10" s="1"/>
  <c r="B3839" i="10"/>
  <c r="C3839" i="10" s="1"/>
  <c r="B3840" i="10"/>
  <c r="C3840" i="10" s="1"/>
  <c r="B3841" i="10"/>
  <c r="C3841" i="10" s="1"/>
  <c r="B3842" i="10"/>
  <c r="C3842" i="10" s="1"/>
  <c r="B3843" i="10"/>
  <c r="C3843" i="10" s="1"/>
  <c r="B3844" i="10"/>
  <c r="C3844" i="10" s="1"/>
  <c r="B3845" i="10"/>
  <c r="C3845" i="10" s="1"/>
  <c r="B3846" i="10"/>
  <c r="C3846" i="10" s="1"/>
  <c r="B3847" i="10"/>
  <c r="C3847" i="10" s="1"/>
  <c r="B3848" i="10"/>
  <c r="C3848" i="10" s="1"/>
  <c r="B3849" i="10"/>
  <c r="C3849" i="10" s="1"/>
  <c r="B3850" i="10"/>
  <c r="C3850" i="10" s="1"/>
  <c r="B3851" i="10"/>
  <c r="C3851" i="10" s="1"/>
  <c r="B3852" i="10"/>
  <c r="C3852" i="10" s="1"/>
  <c r="B3853" i="10"/>
  <c r="C3853" i="10" s="1"/>
  <c r="B3854" i="10"/>
  <c r="C3854" i="10" s="1"/>
  <c r="B3855" i="10"/>
  <c r="C3855" i="10" s="1"/>
  <c r="B3856" i="10"/>
  <c r="C3856" i="10" s="1"/>
  <c r="B3857" i="10"/>
  <c r="C3857" i="10" s="1"/>
  <c r="B3858" i="10"/>
  <c r="C3858" i="10" s="1"/>
  <c r="B3859" i="10"/>
  <c r="C3859" i="10" s="1"/>
  <c r="B3860" i="10"/>
  <c r="C3860" i="10" s="1"/>
  <c r="B3861" i="10"/>
  <c r="C3861" i="10" s="1"/>
  <c r="B3862" i="10"/>
  <c r="C3862" i="10" s="1"/>
  <c r="B3863" i="10"/>
  <c r="C3863" i="10" s="1"/>
  <c r="B3864" i="10"/>
  <c r="C3864" i="10" s="1"/>
  <c r="B3865" i="10"/>
  <c r="C3865" i="10" s="1"/>
  <c r="B3866" i="10"/>
  <c r="C3866" i="10" s="1"/>
  <c r="B3867" i="10"/>
  <c r="C3867" i="10" s="1"/>
  <c r="B3868" i="10"/>
  <c r="C3868" i="10" s="1"/>
  <c r="B3869" i="10"/>
  <c r="C3869" i="10" s="1"/>
  <c r="B3870" i="10"/>
  <c r="C3870" i="10" s="1"/>
  <c r="B3871" i="10"/>
  <c r="C3871" i="10" s="1"/>
  <c r="B3872" i="10"/>
  <c r="C3872" i="10" s="1"/>
  <c r="B3873" i="10"/>
  <c r="C3873" i="10" s="1"/>
  <c r="B3874" i="10"/>
  <c r="C3874" i="10" s="1"/>
  <c r="B3875" i="10"/>
  <c r="C3875" i="10" s="1"/>
  <c r="B3876" i="10"/>
  <c r="C3876" i="10" s="1"/>
  <c r="B3877" i="10"/>
  <c r="C3877" i="10" s="1"/>
  <c r="B3878" i="10"/>
  <c r="C3878" i="10" s="1"/>
  <c r="B3879" i="10"/>
  <c r="C3879" i="10" s="1"/>
  <c r="B3880" i="10"/>
  <c r="C3880" i="10" s="1"/>
  <c r="B3881" i="10"/>
  <c r="C3881" i="10" s="1"/>
  <c r="B3882" i="10"/>
  <c r="C3882" i="10" s="1"/>
  <c r="B3883" i="10"/>
  <c r="C3883" i="10" s="1"/>
  <c r="B3884" i="10"/>
  <c r="C3884" i="10" s="1"/>
  <c r="B3885" i="10"/>
  <c r="C3885" i="10" s="1"/>
  <c r="B3886" i="10"/>
  <c r="C3886" i="10" s="1"/>
  <c r="B3887" i="10"/>
  <c r="C3887" i="10" s="1"/>
  <c r="B3888" i="10"/>
  <c r="C3888" i="10" s="1"/>
  <c r="B3889" i="10"/>
  <c r="C3889" i="10" s="1"/>
  <c r="B3890" i="10"/>
  <c r="C3890" i="10" s="1"/>
  <c r="B3891" i="10"/>
  <c r="C3891" i="10" s="1"/>
  <c r="B3892" i="10"/>
  <c r="C3892" i="10" s="1"/>
  <c r="B3893" i="10"/>
  <c r="C3893" i="10" s="1"/>
  <c r="B3894" i="10"/>
  <c r="C3894" i="10" s="1"/>
  <c r="B3895" i="10"/>
  <c r="C3895" i="10" s="1"/>
  <c r="B3896" i="10"/>
  <c r="C3896" i="10" s="1"/>
  <c r="B3897" i="10"/>
  <c r="C3897" i="10" s="1"/>
  <c r="B3898" i="10"/>
  <c r="C3898" i="10" s="1"/>
  <c r="B3899" i="10"/>
  <c r="C3899" i="10" s="1"/>
  <c r="B3900" i="10"/>
  <c r="C3900" i="10" s="1"/>
  <c r="B3901" i="10"/>
  <c r="C3901" i="10" s="1"/>
  <c r="B3902" i="10"/>
  <c r="C3902" i="10" s="1"/>
  <c r="B3903" i="10"/>
  <c r="C3903" i="10" s="1"/>
  <c r="B3904" i="10"/>
  <c r="C3904" i="10" s="1"/>
  <c r="B3905" i="10"/>
  <c r="C3905" i="10" s="1"/>
  <c r="B3906" i="10"/>
  <c r="C3906" i="10" s="1"/>
  <c r="B3907" i="10"/>
  <c r="C3907" i="10" s="1"/>
  <c r="B3908" i="10"/>
  <c r="C3908" i="10" s="1"/>
  <c r="B3909" i="10"/>
  <c r="C3909" i="10" s="1"/>
  <c r="B3910" i="10"/>
  <c r="C3910" i="10" s="1"/>
  <c r="B3911" i="10"/>
  <c r="C3911" i="10" s="1"/>
  <c r="B3912" i="10"/>
  <c r="C3912" i="10" s="1"/>
  <c r="B3913" i="10"/>
  <c r="C3913" i="10" s="1"/>
  <c r="B3914" i="10"/>
  <c r="C3914" i="10" s="1"/>
  <c r="B3915" i="10"/>
  <c r="C3915" i="10" s="1"/>
  <c r="B3916" i="10"/>
  <c r="C3916" i="10" s="1"/>
  <c r="B3917" i="10"/>
  <c r="C3917" i="10" s="1"/>
  <c r="B3918" i="10"/>
  <c r="C3918" i="10" s="1"/>
  <c r="B3919" i="10"/>
  <c r="C3919" i="10" s="1"/>
  <c r="B3920" i="10"/>
  <c r="C3920" i="10" s="1"/>
  <c r="B3921" i="10"/>
  <c r="C3921" i="10" s="1"/>
  <c r="B3922" i="10"/>
  <c r="C3922" i="10" s="1"/>
  <c r="B3923" i="10"/>
  <c r="C3923" i="10" s="1"/>
  <c r="B3924" i="10"/>
  <c r="C3924" i="10" s="1"/>
  <c r="B3925" i="10"/>
  <c r="C3925" i="10" s="1"/>
  <c r="B3926" i="10"/>
  <c r="C3926" i="10" s="1"/>
  <c r="B3927" i="10"/>
  <c r="C3927" i="10" s="1"/>
  <c r="B3928" i="10"/>
  <c r="C3928" i="10" s="1"/>
  <c r="B3929" i="10"/>
  <c r="C3929" i="10" s="1"/>
  <c r="B3930" i="10"/>
  <c r="C3930" i="10" s="1"/>
  <c r="B3931" i="10"/>
  <c r="C3931" i="10" s="1"/>
  <c r="B3932" i="10"/>
  <c r="C3932" i="10" s="1"/>
  <c r="B3933" i="10"/>
  <c r="C3933" i="10" s="1"/>
  <c r="B3934" i="10"/>
  <c r="C3934" i="10" s="1"/>
  <c r="B3935" i="10"/>
  <c r="C3935" i="10" s="1"/>
  <c r="B3936" i="10"/>
  <c r="C3936" i="10" s="1"/>
  <c r="B3937" i="10"/>
  <c r="C3937" i="10" s="1"/>
  <c r="B3938" i="10"/>
  <c r="C3938" i="10" s="1"/>
  <c r="B3939" i="10"/>
  <c r="C3939" i="10" s="1"/>
  <c r="B3940" i="10"/>
  <c r="C3940" i="10" s="1"/>
  <c r="B3941" i="10"/>
  <c r="C3941" i="10" s="1"/>
  <c r="B3942" i="10"/>
  <c r="C3942" i="10" s="1"/>
  <c r="B3943" i="10"/>
  <c r="C3943" i="10" s="1"/>
  <c r="B3944" i="10"/>
  <c r="C3944" i="10" s="1"/>
  <c r="B3945" i="10"/>
  <c r="C3945" i="10" s="1"/>
  <c r="B3946" i="10"/>
  <c r="C3946" i="10" s="1"/>
  <c r="B3947" i="10"/>
  <c r="C3947" i="10" s="1"/>
  <c r="B3948" i="10"/>
  <c r="C3948" i="10" s="1"/>
  <c r="B3949" i="10"/>
  <c r="C3949" i="10" s="1"/>
  <c r="B3950" i="10"/>
  <c r="C3950" i="10" s="1"/>
  <c r="B3951" i="10"/>
  <c r="C3951" i="10" s="1"/>
  <c r="B3952" i="10"/>
  <c r="C3952" i="10" s="1"/>
  <c r="B3953" i="10"/>
  <c r="C3953" i="10" s="1"/>
  <c r="B3954" i="10"/>
  <c r="C3954" i="10" s="1"/>
  <c r="B3955" i="10"/>
  <c r="C3955" i="10" s="1"/>
  <c r="B3956" i="10"/>
  <c r="C3956" i="10" s="1"/>
  <c r="B3957" i="10"/>
  <c r="C3957" i="10" s="1"/>
  <c r="B3958" i="10"/>
  <c r="C3958" i="10" s="1"/>
  <c r="B3959" i="10"/>
  <c r="C3959" i="10" s="1"/>
  <c r="B3960" i="10"/>
  <c r="C3960" i="10" s="1"/>
  <c r="B3961" i="10"/>
  <c r="C3961" i="10" s="1"/>
  <c r="B3962" i="10"/>
  <c r="C3962" i="10" s="1"/>
  <c r="B3963" i="10"/>
  <c r="C3963" i="10" s="1"/>
  <c r="B3964" i="10"/>
  <c r="C3964" i="10" s="1"/>
  <c r="B3965" i="10"/>
  <c r="C3965" i="10" s="1"/>
  <c r="B3966" i="10"/>
  <c r="C3966" i="10" s="1"/>
  <c r="B3967" i="10"/>
  <c r="C3967" i="10" s="1"/>
  <c r="B3968" i="10"/>
  <c r="C3968" i="10" s="1"/>
  <c r="B3969" i="10"/>
  <c r="C3969" i="10" s="1"/>
  <c r="B3970" i="10"/>
  <c r="C3970" i="10" s="1"/>
  <c r="B3971" i="10"/>
  <c r="C3971" i="10" s="1"/>
  <c r="B3972" i="10"/>
  <c r="C3972" i="10" s="1"/>
  <c r="B3973" i="10"/>
  <c r="C3973" i="10" s="1"/>
  <c r="B3974" i="10"/>
  <c r="C3974" i="10" s="1"/>
  <c r="B3975" i="10"/>
  <c r="C3975" i="10" s="1"/>
  <c r="B3976" i="10"/>
  <c r="C3976" i="10" s="1"/>
  <c r="B3977" i="10"/>
  <c r="C3977" i="10" s="1"/>
  <c r="B3978" i="10"/>
  <c r="C3978" i="10" s="1"/>
  <c r="B3979" i="10"/>
  <c r="C3979" i="10" s="1"/>
  <c r="B3980" i="10"/>
  <c r="C3980" i="10" s="1"/>
  <c r="B3981" i="10"/>
  <c r="C3981" i="10" s="1"/>
  <c r="B3982" i="10"/>
  <c r="C3982" i="10" s="1"/>
  <c r="B3983" i="10"/>
  <c r="C3983" i="10" s="1"/>
  <c r="B3984" i="10"/>
  <c r="C3984" i="10" s="1"/>
  <c r="B3985" i="10"/>
  <c r="C3985" i="10" s="1"/>
  <c r="B3986" i="10"/>
  <c r="C3986" i="10" s="1"/>
  <c r="B3987" i="10"/>
  <c r="C3987" i="10" s="1"/>
  <c r="B3988" i="10"/>
  <c r="C3988" i="10" s="1"/>
  <c r="B3989" i="10"/>
  <c r="C3989" i="10" s="1"/>
  <c r="B3990" i="10"/>
  <c r="C3990" i="10" s="1"/>
  <c r="B3991" i="10"/>
  <c r="C3991" i="10" s="1"/>
  <c r="B3992" i="10"/>
  <c r="C3992" i="10" s="1"/>
  <c r="B3993" i="10"/>
  <c r="C3993" i="10" s="1"/>
  <c r="B3994" i="10"/>
  <c r="C3994" i="10" s="1"/>
  <c r="B3995" i="10"/>
  <c r="C3995" i="10" s="1"/>
  <c r="B3996" i="10"/>
  <c r="C3996" i="10" s="1"/>
  <c r="B3997" i="10"/>
  <c r="C3997" i="10" s="1"/>
  <c r="B3998" i="10"/>
  <c r="C3998" i="10" s="1"/>
  <c r="B3999" i="10"/>
  <c r="C3999" i="10" s="1"/>
  <c r="B4000" i="10"/>
  <c r="C4000" i="10" s="1"/>
  <c r="B4001" i="10"/>
  <c r="C4001" i="10" s="1"/>
  <c r="B4002" i="10"/>
  <c r="C4002" i="10" s="1"/>
  <c r="B4003" i="10"/>
  <c r="C4003" i="10" s="1"/>
  <c r="B4004" i="10"/>
  <c r="C4004" i="10" s="1"/>
  <c r="B4005" i="10"/>
  <c r="C4005" i="10" s="1"/>
  <c r="B4006" i="10"/>
  <c r="C4006" i="10" s="1"/>
  <c r="B4007" i="10"/>
  <c r="C4007" i="10" s="1"/>
  <c r="B4008" i="10"/>
  <c r="C4008" i="10" s="1"/>
  <c r="B4009" i="10"/>
  <c r="C4009" i="10" s="1"/>
  <c r="B4010" i="10"/>
  <c r="C4010" i="10" s="1"/>
  <c r="B4011" i="10"/>
  <c r="C4011" i="10" s="1"/>
  <c r="B4012" i="10"/>
  <c r="C4012" i="10" s="1"/>
  <c r="B4018" i="10"/>
  <c r="C4018" i="10" s="1"/>
  <c r="B4019" i="10"/>
  <c r="C4019" i="10" s="1"/>
  <c r="B4020" i="10"/>
  <c r="C4020" i="10" s="1"/>
  <c r="B4021" i="10"/>
  <c r="C4021" i="10" s="1"/>
  <c r="B4022" i="10"/>
  <c r="C4022" i="10" s="1"/>
  <c r="B4023" i="10"/>
  <c r="C4023" i="10" s="1"/>
  <c r="B4024" i="10"/>
  <c r="C4024" i="10" s="1"/>
  <c r="B4025" i="10"/>
  <c r="C4025" i="10" s="1"/>
  <c r="B4026" i="10"/>
  <c r="C4026" i="10" s="1"/>
  <c r="B4027" i="10"/>
  <c r="C4027" i="10" s="1"/>
  <c r="B4028" i="10"/>
  <c r="C4028" i="10" s="1"/>
  <c r="B4029" i="10"/>
  <c r="C4029" i="10" s="1"/>
  <c r="B4030" i="10"/>
  <c r="C4030" i="10" s="1"/>
  <c r="B4031" i="10"/>
  <c r="C4031" i="10" s="1"/>
  <c r="B4032" i="10"/>
  <c r="C4032" i="10" s="1"/>
  <c r="B4033" i="10"/>
  <c r="C4033" i="10" s="1"/>
  <c r="B4034" i="10"/>
  <c r="C4034" i="10" s="1"/>
  <c r="B4035" i="10"/>
  <c r="C4035" i="10" s="1"/>
  <c r="B4036" i="10"/>
  <c r="C4036" i="10" s="1"/>
  <c r="B4037" i="10"/>
  <c r="C4037" i="10" s="1"/>
  <c r="B4038" i="10"/>
  <c r="C4038" i="10" s="1"/>
  <c r="B4039" i="10"/>
  <c r="C4039" i="10" s="1"/>
  <c r="B4040" i="10"/>
  <c r="C4040" i="10" s="1"/>
  <c r="B4041" i="10"/>
  <c r="C4041" i="10" s="1"/>
  <c r="B4042" i="10"/>
  <c r="C4042" i="10" s="1"/>
  <c r="B4043" i="10"/>
  <c r="C4043" i="10" s="1"/>
  <c r="B4044" i="10"/>
  <c r="C4044" i="10" s="1"/>
  <c r="B4045" i="10"/>
  <c r="C4045" i="10" s="1"/>
  <c r="B4046" i="10"/>
  <c r="C4046" i="10" s="1"/>
  <c r="B4047" i="10"/>
  <c r="C4047" i="10" s="1"/>
  <c r="B4048" i="10"/>
  <c r="C4048" i="10" s="1"/>
  <c r="B4049" i="10"/>
  <c r="C4049" i="10" s="1"/>
  <c r="B4050" i="10"/>
  <c r="C4050" i="10" s="1"/>
  <c r="B4051" i="10"/>
  <c r="C4051" i="10" s="1"/>
  <c r="B4052" i="10"/>
  <c r="C4052" i="10" s="1"/>
  <c r="B4053" i="10"/>
  <c r="C4053" i="10" s="1"/>
  <c r="B4054" i="10"/>
  <c r="C4054" i="10" s="1"/>
  <c r="B4055" i="10"/>
  <c r="C4055" i="10" s="1"/>
  <c r="B4056" i="10"/>
  <c r="C4056" i="10" s="1"/>
  <c r="B4057" i="10"/>
  <c r="C4057" i="10" s="1"/>
  <c r="B4058" i="10"/>
  <c r="C4058" i="10" s="1"/>
  <c r="B4059" i="10"/>
  <c r="C4059" i="10" s="1"/>
  <c r="B4060" i="10"/>
  <c r="C4060" i="10" s="1"/>
  <c r="B4061" i="10"/>
  <c r="C4061" i="10" s="1"/>
  <c r="B4062" i="10"/>
  <c r="C4062" i="10" s="1"/>
  <c r="B4063" i="10"/>
  <c r="C4063" i="10" s="1"/>
  <c r="B4064" i="10"/>
  <c r="C4064" i="10" s="1"/>
  <c r="B4065" i="10"/>
  <c r="C4065" i="10" s="1"/>
  <c r="B4066" i="10"/>
  <c r="C4066" i="10" s="1"/>
  <c r="B4067" i="10"/>
  <c r="C4067" i="10" s="1"/>
  <c r="B4068" i="10"/>
  <c r="C4068" i="10" s="1"/>
  <c r="B4069" i="10"/>
  <c r="C4069" i="10" s="1"/>
  <c r="B4070" i="10"/>
  <c r="C4070" i="10" s="1"/>
  <c r="B4071" i="10"/>
  <c r="C4071" i="10" s="1"/>
  <c r="B4072" i="10"/>
  <c r="C4072" i="10" s="1"/>
  <c r="B4073" i="10"/>
  <c r="C4073" i="10" s="1"/>
  <c r="B4074" i="10"/>
  <c r="C4074" i="10" s="1"/>
  <c r="B4075" i="10"/>
  <c r="C4075" i="10" s="1"/>
  <c r="B4076" i="10"/>
  <c r="C4076" i="10" s="1"/>
  <c r="B4077" i="10"/>
  <c r="C4077" i="10" s="1"/>
  <c r="B4078" i="10"/>
  <c r="C4078" i="10" s="1"/>
  <c r="B4079" i="10"/>
  <c r="C4079" i="10" s="1"/>
  <c r="B4080" i="10"/>
  <c r="C4080" i="10" s="1"/>
  <c r="B4081" i="10"/>
  <c r="C4081" i="10" s="1"/>
  <c r="B4082" i="10"/>
  <c r="C4082" i="10" s="1"/>
  <c r="B4083" i="10"/>
  <c r="C4083" i="10" s="1"/>
  <c r="B4084" i="10"/>
  <c r="C4084" i="10" s="1"/>
  <c r="B4085" i="10"/>
  <c r="C4085" i="10" s="1"/>
  <c r="B4086" i="10"/>
  <c r="C4086" i="10" s="1"/>
  <c r="B4087" i="10"/>
  <c r="C4087" i="10" s="1"/>
  <c r="B4088" i="10"/>
  <c r="C4088" i="10" s="1"/>
  <c r="B4089" i="10"/>
  <c r="C4089" i="10" s="1"/>
  <c r="B4090" i="10"/>
  <c r="C4090" i="10" s="1"/>
  <c r="B4091" i="10"/>
  <c r="C4091" i="10" s="1"/>
  <c r="B4092" i="10"/>
  <c r="C4092" i="10" s="1"/>
  <c r="B4093" i="10"/>
  <c r="C4093" i="10" s="1"/>
  <c r="B4094" i="10"/>
  <c r="C4094" i="10" s="1"/>
  <c r="B4095" i="10"/>
  <c r="C4095" i="10" s="1"/>
  <c r="B4096" i="10"/>
  <c r="C4096" i="10" s="1"/>
  <c r="B4097" i="10"/>
  <c r="C4097" i="10" s="1"/>
  <c r="B4098" i="10"/>
  <c r="C4098" i="10" s="1"/>
  <c r="B4099" i="10"/>
  <c r="C4099" i="10" s="1"/>
  <c r="B4100" i="10"/>
  <c r="C4100" i="10" s="1"/>
  <c r="B4101" i="10"/>
  <c r="C4101" i="10" s="1"/>
  <c r="B4102" i="10"/>
  <c r="C4102" i="10" s="1"/>
  <c r="B4103" i="10"/>
  <c r="C4103" i="10" s="1"/>
  <c r="B4104" i="10"/>
  <c r="C4104" i="10" s="1"/>
  <c r="B4105" i="10"/>
  <c r="C4105" i="10" s="1"/>
  <c r="B4106" i="10"/>
  <c r="C4106" i="10" s="1"/>
  <c r="B4107" i="10"/>
  <c r="C4107" i="10" s="1"/>
  <c r="B4108" i="10"/>
  <c r="C4108" i="10" s="1"/>
  <c r="B4109" i="10"/>
  <c r="C4109" i="10" s="1"/>
  <c r="B4110" i="10"/>
  <c r="C4110" i="10" s="1"/>
  <c r="B4111" i="10"/>
  <c r="C4111" i="10" s="1"/>
  <c r="B4112" i="10"/>
  <c r="C4112" i="10" s="1"/>
  <c r="B4113" i="10"/>
  <c r="C4113" i="10" s="1"/>
  <c r="B4114" i="10"/>
  <c r="C4114" i="10" s="1"/>
  <c r="B4115" i="10"/>
  <c r="C4115" i="10" s="1"/>
  <c r="B4116" i="10"/>
  <c r="C4116" i="10" s="1"/>
  <c r="B4117" i="10"/>
  <c r="C4117" i="10" s="1"/>
  <c r="B4118" i="10"/>
  <c r="C4118" i="10" s="1"/>
  <c r="B4119" i="10"/>
  <c r="C4119" i="10" s="1"/>
  <c r="B4120" i="10"/>
  <c r="C4120" i="10" s="1"/>
  <c r="B4121" i="10"/>
  <c r="C4121" i="10" s="1"/>
  <c r="B4122" i="10"/>
  <c r="C4122" i="10" s="1"/>
  <c r="B4123" i="10"/>
  <c r="C4123" i="10" s="1"/>
  <c r="B4124" i="10"/>
  <c r="C4124" i="10" s="1"/>
  <c r="B4125" i="10"/>
  <c r="C4125" i="10" s="1"/>
  <c r="B4126" i="10"/>
  <c r="C4126" i="10" s="1"/>
  <c r="B4127" i="10"/>
  <c r="C4127" i="10" s="1"/>
  <c r="B4128" i="10"/>
  <c r="C4128" i="10" s="1"/>
  <c r="B4129" i="10"/>
  <c r="C4129" i="10" s="1"/>
  <c r="B4130" i="10"/>
  <c r="C4130" i="10" s="1"/>
  <c r="B4131" i="10"/>
  <c r="C4131" i="10" s="1"/>
  <c r="B4132" i="10"/>
  <c r="C4132" i="10" s="1"/>
  <c r="B4133" i="10"/>
  <c r="C4133" i="10" s="1"/>
  <c r="B4134" i="10"/>
  <c r="C4134" i="10" s="1"/>
  <c r="B4135" i="10"/>
  <c r="C4135" i="10" s="1"/>
  <c r="B4136" i="10"/>
  <c r="C4136" i="10" s="1"/>
  <c r="B4137" i="10"/>
  <c r="C4137" i="10" s="1"/>
  <c r="B4138" i="10"/>
  <c r="C4138" i="10" s="1"/>
  <c r="B4139" i="10"/>
  <c r="C4139" i="10" s="1"/>
  <c r="B4140" i="10"/>
  <c r="C4140" i="10" s="1"/>
  <c r="B4141" i="10"/>
  <c r="C4141" i="10" s="1"/>
  <c r="B4142" i="10"/>
  <c r="C4142" i="10" s="1"/>
  <c r="B4143" i="10"/>
  <c r="C4143" i="10" s="1"/>
  <c r="B4144" i="10"/>
  <c r="C4144" i="10" s="1"/>
  <c r="B4145" i="10"/>
  <c r="C4145" i="10" s="1"/>
  <c r="B4146" i="10"/>
  <c r="C4146" i="10" s="1"/>
  <c r="B4147" i="10"/>
  <c r="C4147" i="10" s="1"/>
  <c r="B4148" i="10"/>
  <c r="C4148" i="10" s="1"/>
  <c r="B4149" i="10"/>
  <c r="C4149" i="10" s="1"/>
  <c r="B4150" i="10"/>
  <c r="C4150" i="10" s="1"/>
  <c r="B4151" i="10"/>
  <c r="C4151" i="10" s="1"/>
  <c r="B4152" i="10"/>
  <c r="C4152" i="10" s="1"/>
  <c r="B4153" i="10"/>
  <c r="C4153" i="10" s="1"/>
  <c r="B4154" i="10"/>
  <c r="C4154" i="10" s="1"/>
  <c r="B4155" i="10"/>
  <c r="C4155" i="10" s="1"/>
  <c r="B4156" i="10"/>
  <c r="C4156" i="10" s="1"/>
  <c r="B4157" i="10"/>
  <c r="C4157" i="10" s="1"/>
  <c r="B4158" i="10"/>
  <c r="C4158" i="10" s="1"/>
  <c r="B4159" i="10"/>
  <c r="C4159" i="10" s="1"/>
  <c r="B4160" i="10"/>
  <c r="C4160" i="10" s="1"/>
  <c r="B4161" i="10"/>
  <c r="C4161" i="10" s="1"/>
  <c r="B4162" i="10"/>
  <c r="C4162" i="10" s="1"/>
  <c r="B4163" i="10"/>
  <c r="C4163" i="10" s="1"/>
  <c r="B4164" i="10"/>
  <c r="C4164" i="10" s="1"/>
  <c r="B4165" i="10"/>
  <c r="C4165" i="10" s="1"/>
  <c r="B4166" i="10"/>
  <c r="C4166" i="10" s="1"/>
  <c r="B4167" i="10"/>
  <c r="C4167" i="10" s="1"/>
  <c r="B4168" i="10"/>
  <c r="C4168" i="10" s="1"/>
  <c r="B4169" i="10"/>
  <c r="C4169" i="10" s="1"/>
  <c r="B4170" i="10"/>
  <c r="C4170" i="10" s="1"/>
  <c r="B4171" i="10"/>
  <c r="C4171" i="10" s="1"/>
  <c r="B4172" i="10"/>
  <c r="C4172" i="10" s="1"/>
  <c r="B4173" i="10"/>
  <c r="C4173" i="10" s="1"/>
  <c r="B4174" i="10"/>
  <c r="C4174" i="10" s="1"/>
  <c r="B4175" i="10"/>
  <c r="C4175" i="10" s="1"/>
  <c r="B4176" i="10"/>
  <c r="C4176" i="10" s="1"/>
  <c r="B4177" i="10"/>
  <c r="C4177" i="10" s="1"/>
  <c r="B4178" i="10"/>
  <c r="C4178" i="10" s="1"/>
  <c r="B4179" i="10"/>
  <c r="C4179" i="10" s="1"/>
  <c r="B4180" i="10"/>
  <c r="C4180" i="10" s="1"/>
  <c r="B4181" i="10"/>
  <c r="C4181" i="10" s="1"/>
  <c r="B4182" i="10"/>
  <c r="C4182" i="10" s="1"/>
  <c r="B4183" i="10"/>
  <c r="C4183" i="10" s="1"/>
  <c r="B4184" i="10"/>
  <c r="C4184" i="10" s="1"/>
  <c r="B4185" i="10"/>
  <c r="C4185" i="10" s="1"/>
  <c r="B4186" i="10"/>
  <c r="C4186" i="10" s="1"/>
  <c r="B4187" i="10"/>
  <c r="C4187" i="10" s="1"/>
  <c r="B4188" i="10"/>
  <c r="C4188" i="10" s="1"/>
  <c r="B4189" i="10"/>
  <c r="C4189" i="10" s="1"/>
  <c r="B4190" i="10"/>
  <c r="C4190" i="10" s="1"/>
  <c r="B4191" i="10"/>
  <c r="C4191" i="10" s="1"/>
  <c r="B4192" i="10"/>
  <c r="C4192" i="10" s="1"/>
  <c r="B4193" i="10"/>
  <c r="C4193" i="10" s="1"/>
  <c r="B4194" i="10"/>
  <c r="C4194" i="10" s="1"/>
  <c r="B4195" i="10"/>
  <c r="C4195" i="10" s="1"/>
  <c r="B4196" i="10"/>
  <c r="C4196" i="10" s="1"/>
  <c r="B4197" i="10"/>
  <c r="C4197" i="10" s="1"/>
  <c r="B4198" i="10"/>
  <c r="C4198" i="10" s="1"/>
  <c r="B4199" i="10"/>
  <c r="C4199" i="10" s="1"/>
  <c r="B4200" i="10"/>
  <c r="C4200" i="10" s="1"/>
  <c r="B4201" i="10"/>
  <c r="C4201" i="10" s="1"/>
  <c r="B4202" i="10"/>
  <c r="C4202" i="10" s="1"/>
  <c r="B4203" i="10"/>
  <c r="C4203" i="10" s="1"/>
  <c r="B4204" i="10"/>
  <c r="C4204" i="10" s="1"/>
  <c r="B4205" i="10"/>
  <c r="C4205" i="10" s="1"/>
  <c r="B4206" i="10"/>
  <c r="C4206" i="10" s="1"/>
  <c r="B4207" i="10"/>
  <c r="C4207" i="10" s="1"/>
  <c r="B4208" i="10"/>
  <c r="C4208" i="10" s="1"/>
  <c r="B4209" i="10"/>
  <c r="C4209" i="10" s="1"/>
  <c r="B4210" i="10"/>
  <c r="C4210" i="10" s="1"/>
  <c r="B4211" i="10"/>
  <c r="C4211" i="10" s="1"/>
  <c r="B4212" i="10"/>
  <c r="C4212" i="10" s="1"/>
  <c r="B4213" i="10"/>
  <c r="C4213" i="10" s="1"/>
  <c r="B4214" i="10"/>
  <c r="C4214" i="10" s="1"/>
  <c r="B4215" i="10"/>
  <c r="C4215" i="10" s="1"/>
  <c r="B4216" i="10"/>
  <c r="C4216" i="10" s="1"/>
  <c r="B4217" i="10"/>
  <c r="C4217" i="10" s="1"/>
  <c r="B4218" i="10"/>
  <c r="C4218" i="10" s="1"/>
  <c r="B4219" i="10"/>
  <c r="C4219" i="10" s="1"/>
  <c r="B4220" i="10"/>
  <c r="C4220" i="10" s="1"/>
  <c r="B4221" i="10"/>
  <c r="C4221" i="10" s="1"/>
  <c r="B4222" i="10"/>
  <c r="C4222" i="10" s="1"/>
  <c r="B4223" i="10"/>
  <c r="C4223" i="10" s="1"/>
  <c r="B4224" i="10"/>
  <c r="C4224" i="10" s="1"/>
  <c r="B4225" i="10"/>
  <c r="C4225" i="10" s="1"/>
  <c r="B4226" i="10"/>
  <c r="C4226" i="10" s="1"/>
  <c r="B4227" i="10"/>
  <c r="C4227" i="10" s="1"/>
  <c r="B4228" i="10"/>
  <c r="C4228" i="10" s="1"/>
  <c r="B4229" i="10"/>
  <c r="C4229" i="10" s="1"/>
  <c r="B4230" i="10"/>
  <c r="C4230" i="10" s="1"/>
  <c r="B4231" i="10"/>
  <c r="C4231" i="10" s="1"/>
  <c r="B4232" i="10"/>
  <c r="C4232" i="10" s="1"/>
  <c r="B4233" i="10"/>
  <c r="C4233" i="10" s="1"/>
  <c r="B4234" i="10"/>
  <c r="C4234" i="10" s="1"/>
  <c r="B4235" i="10"/>
  <c r="C4235" i="10" s="1"/>
  <c r="B4236" i="10"/>
  <c r="C4236" i="10" s="1"/>
  <c r="B4237" i="10"/>
  <c r="C4237" i="10" s="1"/>
  <c r="B4238" i="10"/>
  <c r="C4238" i="10" s="1"/>
  <c r="B4239" i="10"/>
  <c r="C4239" i="10" s="1"/>
  <c r="B4240" i="10"/>
  <c r="C4240" i="10" s="1"/>
  <c r="B4241" i="10"/>
  <c r="C4241" i="10" s="1"/>
  <c r="B4242" i="10"/>
  <c r="C4242" i="10" s="1"/>
  <c r="B4243" i="10"/>
  <c r="C4243" i="10" s="1"/>
  <c r="B4244" i="10"/>
  <c r="C4244" i="10" s="1"/>
  <c r="B4245" i="10"/>
  <c r="C4245" i="10" s="1"/>
  <c r="B4246" i="10"/>
  <c r="C4246" i="10" s="1"/>
  <c r="B4247" i="10"/>
  <c r="C4247" i="10" s="1"/>
  <c r="B4248" i="10"/>
  <c r="C4248" i="10" s="1"/>
  <c r="B4249" i="10"/>
  <c r="C4249" i="10" s="1"/>
  <c r="B4250" i="10"/>
  <c r="C4250" i="10" s="1"/>
  <c r="B4251" i="10"/>
  <c r="C4251" i="10" s="1"/>
  <c r="B4252" i="10"/>
  <c r="C4252" i="10" s="1"/>
  <c r="B4253" i="10"/>
  <c r="C4253" i="10" s="1"/>
  <c r="B4254" i="10"/>
  <c r="C4254" i="10" s="1"/>
  <c r="B4255" i="10"/>
  <c r="C4255" i="10" s="1"/>
  <c r="B4256" i="10"/>
  <c r="C4256" i="10" s="1"/>
  <c r="B4257" i="10"/>
  <c r="C4257" i="10" s="1"/>
  <c r="B4258" i="10"/>
  <c r="C4258" i="10" s="1"/>
  <c r="B4259" i="10"/>
  <c r="C4259" i="10" s="1"/>
  <c r="B4260" i="10"/>
  <c r="C4260" i="10" s="1"/>
  <c r="B4261" i="10"/>
  <c r="C4261" i="10" s="1"/>
  <c r="B4262" i="10"/>
  <c r="C4262" i="10" s="1"/>
  <c r="B4263" i="10"/>
  <c r="C4263" i="10" s="1"/>
  <c r="B4264" i="10"/>
  <c r="C4264" i="10" s="1"/>
  <c r="B4265" i="10"/>
  <c r="C4265" i="10" s="1"/>
  <c r="B4266" i="10"/>
  <c r="C4266" i="10" s="1"/>
  <c r="B4267" i="10"/>
  <c r="C4267" i="10" s="1"/>
  <c r="B4268" i="10"/>
  <c r="C4268" i="10" s="1"/>
  <c r="B4269" i="10"/>
  <c r="C4269" i="10" s="1"/>
  <c r="B4270" i="10"/>
  <c r="C4270" i="10" s="1"/>
  <c r="B4271" i="10"/>
  <c r="C4271" i="10" s="1"/>
  <c r="B4272" i="10"/>
  <c r="C4272" i="10" s="1"/>
  <c r="B4273" i="10"/>
  <c r="C4273" i="10" s="1"/>
  <c r="B4274" i="10"/>
  <c r="C4274" i="10" s="1"/>
  <c r="B4275" i="10"/>
  <c r="C4275" i="10" s="1"/>
  <c r="B4276" i="10"/>
  <c r="C4276" i="10" s="1"/>
  <c r="B4277" i="10"/>
  <c r="C4277" i="10" s="1"/>
  <c r="B4278" i="10"/>
  <c r="C4278" i="10" s="1"/>
  <c r="B4279" i="10"/>
  <c r="C4279" i="10" s="1"/>
  <c r="B4280" i="10"/>
  <c r="C4280" i="10" s="1"/>
  <c r="B4281" i="10"/>
  <c r="C4281" i="10" s="1"/>
  <c r="B4282" i="10"/>
  <c r="C4282" i="10" s="1"/>
  <c r="B4283" i="10"/>
  <c r="C4283" i="10" s="1"/>
  <c r="B4284" i="10"/>
  <c r="C4284" i="10" s="1"/>
  <c r="B4285" i="10"/>
  <c r="C4285" i="10" s="1"/>
  <c r="B4286" i="10"/>
  <c r="C4286" i="10" s="1"/>
  <c r="B4287" i="10"/>
  <c r="C4287" i="10" s="1"/>
  <c r="B4288" i="10"/>
  <c r="C4288" i="10" s="1"/>
  <c r="B4289" i="10"/>
  <c r="C4289" i="10" s="1"/>
  <c r="B4290" i="10"/>
  <c r="C4290" i="10" s="1"/>
  <c r="B4291" i="10"/>
  <c r="C4291" i="10" s="1"/>
  <c r="B4292" i="10"/>
  <c r="C4292" i="10" s="1"/>
  <c r="B4293" i="10"/>
  <c r="C4293" i="10" s="1"/>
  <c r="B4294" i="10"/>
  <c r="C4294" i="10" s="1"/>
  <c r="B4295" i="10"/>
  <c r="C4295" i="10" s="1"/>
  <c r="B4296" i="10"/>
  <c r="C4296" i="10" s="1"/>
  <c r="B4297" i="10"/>
  <c r="C4297" i="10" s="1"/>
  <c r="B4298" i="10"/>
  <c r="C4298" i="10" s="1"/>
  <c r="B4299" i="10"/>
  <c r="C4299" i="10" s="1"/>
  <c r="B4300" i="10"/>
  <c r="C4300" i="10" s="1"/>
  <c r="B4301" i="10"/>
  <c r="C4301" i="10" s="1"/>
  <c r="B4302" i="10"/>
  <c r="C4302" i="10" s="1"/>
  <c r="B4303" i="10"/>
  <c r="C4303" i="10" s="1"/>
  <c r="B4304" i="10"/>
  <c r="C4304" i="10" s="1"/>
  <c r="B4305" i="10"/>
  <c r="C4305" i="10" s="1"/>
  <c r="B4306" i="10"/>
  <c r="C4306" i="10" s="1"/>
  <c r="B4307" i="10"/>
  <c r="C4307" i="10" s="1"/>
  <c r="B4308" i="10"/>
  <c r="C4308" i="10" s="1"/>
  <c r="B4309" i="10"/>
  <c r="C4309" i="10" s="1"/>
  <c r="B4310" i="10"/>
  <c r="C4310" i="10" s="1"/>
  <c r="B4311" i="10"/>
  <c r="C4311" i="10" s="1"/>
  <c r="B4312" i="10"/>
  <c r="C4312" i="10" s="1"/>
  <c r="B4313" i="10"/>
  <c r="C4313" i="10" s="1"/>
  <c r="B4314" i="10"/>
  <c r="C4314" i="10" s="1"/>
  <c r="B4315" i="10"/>
  <c r="C4315" i="10" s="1"/>
  <c r="B4316" i="10"/>
  <c r="C4316" i="10" s="1"/>
  <c r="B4317" i="10"/>
  <c r="C4317" i="10" s="1"/>
  <c r="B4318" i="10"/>
  <c r="C4318" i="10" s="1"/>
  <c r="B4319" i="10"/>
  <c r="C4319" i="10" s="1"/>
  <c r="B4320" i="10"/>
  <c r="C4320" i="10" s="1"/>
  <c r="B4321" i="10"/>
  <c r="C4321" i="10" s="1"/>
  <c r="B4322" i="10"/>
  <c r="C4322" i="10" s="1"/>
  <c r="B4323" i="10"/>
  <c r="C4323" i="10" s="1"/>
  <c r="B4324" i="10"/>
  <c r="C4324" i="10" s="1"/>
  <c r="B4325" i="10"/>
  <c r="C4325" i="10" s="1"/>
  <c r="B4326" i="10"/>
  <c r="C4326" i="10" s="1"/>
  <c r="B4327" i="10"/>
  <c r="C4327" i="10" s="1"/>
  <c r="B4328" i="10"/>
  <c r="C4328" i="10" s="1"/>
  <c r="B4329" i="10"/>
  <c r="C4329" i="10" s="1"/>
  <c r="B4330" i="10"/>
  <c r="C4330" i="10" s="1"/>
  <c r="B4331" i="10"/>
  <c r="C4331" i="10" s="1"/>
  <c r="B4332" i="10"/>
  <c r="C4332" i="10" s="1"/>
  <c r="B4333" i="10"/>
  <c r="C4333" i="10" s="1"/>
  <c r="B4334" i="10"/>
  <c r="C4334" i="10" s="1"/>
  <c r="B4335" i="10"/>
  <c r="C4335" i="10" s="1"/>
  <c r="B4336" i="10"/>
  <c r="C4336" i="10" s="1"/>
  <c r="B4337" i="10"/>
  <c r="C4337" i="10" s="1"/>
  <c r="B4338" i="10"/>
  <c r="C4338" i="10" s="1"/>
  <c r="B4339" i="10"/>
  <c r="C4339" i="10" s="1"/>
  <c r="B4340" i="10"/>
  <c r="C4340" i="10" s="1"/>
  <c r="B4341" i="10"/>
  <c r="C4341" i="10" s="1"/>
  <c r="B4342" i="10"/>
  <c r="C4342" i="10" s="1"/>
  <c r="B4343" i="10"/>
  <c r="C4343" i="10" s="1"/>
  <c r="B4344" i="10"/>
  <c r="C4344" i="10" s="1"/>
  <c r="B4345" i="10"/>
  <c r="C4345" i="10" s="1"/>
  <c r="B4346" i="10"/>
  <c r="C4346" i="10" s="1"/>
  <c r="B4347" i="10"/>
  <c r="C4347" i="10" s="1"/>
  <c r="B4348" i="10"/>
  <c r="C4348" i="10" s="1"/>
  <c r="B4349" i="10"/>
  <c r="C4349" i="10" s="1"/>
  <c r="B4350" i="10"/>
  <c r="C4350" i="10" s="1"/>
  <c r="B4351" i="10"/>
  <c r="C4351" i="10" s="1"/>
  <c r="B4352" i="10"/>
  <c r="C4352" i="10" s="1"/>
  <c r="B4353" i="10"/>
  <c r="C4353" i="10" s="1"/>
  <c r="B4354" i="10"/>
  <c r="C4354" i="10" s="1"/>
  <c r="B4355" i="10"/>
  <c r="C4355" i="10" s="1"/>
  <c r="B4356" i="10"/>
  <c r="C4356" i="10" s="1"/>
  <c r="B4357" i="10"/>
  <c r="C4357" i="10" s="1"/>
  <c r="B4358" i="10"/>
  <c r="C4358" i="10" s="1"/>
  <c r="B4359" i="10"/>
  <c r="C4359" i="10" s="1"/>
  <c r="B4360" i="10"/>
  <c r="C4360" i="10" s="1"/>
  <c r="B4361" i="10"/>
  <c r="C4361" i="10" s="1"/>
  <c r="B4362" i="10"/>
  <c r="C4362" i="10" s="1"/>
  <c r="B4363" i="10"/>
  <c r="C4363" i="10" s="1"/>
  <c r="B4364" i="10"/>
  <c r="C4364" i="10" s="1"/>
  <c r="B4365" i="10"/>
  <c r="C4365" i="10" s="1"/>
  <c r="B4366" i="10"/>
  <c r="C4366" i="10" s="1"/>
  <c r="B4367" i="10"/>
  <c r="C4367" i="10" s="1"/>
  <c r="B4368" i="10"/>
  <c r="C4368" i="10" s="1"/>
  <c r="B4369" i="10"/>
  <c r="C4369" i="10" s="1"/>
  <c r="B4370" i="10"/>
  <c r="C4370" i="10" s="1"/>
  <c r="B4371" i="10"/>
  <c r="C4371" i="10" s="1"/>
  <c r="B4372" i="10"/>
  <c r="C4372" i="10" s="1"/>
  <c r="B4373" i="10"/>
  <c r="C4373" i="10" s="1"/>
  <c r="B4374" i="10"/>
  <c r="C4374" i="10" s="1"/>
  <c r="B4375" i="10"/>
  <c r="C4375" i="10" s="1"/>
  <c r="B4376" i="10"/>
  <c r="C4376" i="10" s="1"/>
  <c r="B4377" i="10"/>
  <c r="C4377" i="10" s="1"/>
  <c r="B4383" i="10"/>
  <c r="C4383" i="10" s="1"/>
  <c r="B4384" i="10"/>
  <c r="C4384" i="10" s="1"/>
  <c r="B4385" i="10"/>
  <c r="C4385" i="10" s="1"/>
  <c r="B4386" i="10"/>
  <c r="C4386" i="10" s="1"/>
  <c r="B4387" i="10"/>
  <c r="C4387" i="10" s="1"/>
  <c r="B4388" i="10"/>
  <c r="C4388" i="10" s="1"/>
  <c r="B4389" i="10"/>
  <c r="C4389" i="10" s="1"/>
  <c r="B4390" i="10"/>
  <c r="C4390" i="10" s="1"/>
  <c r="B4391" i="10"/>
  <c r="C4391" i="10" s="1"/>
  <c r="B4392" i="10"/>
  <c r="C4392" i="10" s="1"/>
  <c r="B4393" i="10"/>
  <c r="C4393" i="10" s="1"/>
  <c r="B4394" i="10"/>
  <c r="C4394" i="10" s="1"/>
  <c r="B4395" i="10"/>
  <c r="C4395" i="10" s="1"/>
  <c r="B4396" i="10"/>
  <c r="C4396" i="10" s="1"/>
  <c r="B4397" i="10"/>
  <c r="C4397" i="10" s="1"/>
  <c r="B4398" i="10"/>
  <c r="C4398" i="10" s="1"/>
  <c r="B4399" i="10"/>
  <c r="C4399" i="10" s="1"/>
  <c r="B4400" i="10"/>
  <c r="C4400" i="10" s="1"/>
  <c r="B4401" i="10"/>
  <c r="C4401" i="10" s="1"/>
  <c r="B4402" i="10"/>
  <c r="C4402" i="10" s="1"/>
  <c r="B4403" i="10"/>
  <c r="C4403" i="10" s="1"/>
  <c r="B4404" i="10"/>
  <c r="C4404" i="10" s="1"/>
  <c r="B4405" i="10"/>
  <c r="C4405" i="10" s="1"/>
  <c r="B4406" i="10"/>
  <c r="C4406" i="10" s="1"/>
  <c r="B4407" i="10"/>
  <c r="C4407" i="10" s="1"/>
  <c r="B4408" i="10"/>
  <c r="C4408" i="10" s="1"/>
  <c r="B4409" i="10"/>
  <c r="C4409" i="10" s="1"/>
  <c r="B4410" i="10"/>
  <c r="C4410" i="10" s="1"/>
  <c r="B4411" i="10"/>
  <c r="C4411" i="10" s="1"/>
  <c r="B4412" i="10"/>
  <c r="C4412" i="10" s="1"/>
  <c r="B4413" i="10"/>
  <c r="C4413" i="10" s="1"/>
  <c r="B4414" i="10"/>
  <c r="C4414" i="10" s="1"/>
  <c r="B4415" i="10"/>
  <c r="C4415" i="10" s="1"/>
  <c r="B4416" i="10"/>
  <c r="C4416" i="10" s="1"/>
  <c r="B4417" i="10"/>
  <c r="C4417" i="10" s="1"/>
  <c r="B4418" i="10"/>
  <c r="C4418" i="10" s="1"/>
  <c r="B4419" i="10"/>
  <c r="C4419" i="10" s="1"/>
  <c r="B4420" i="10"/>
  <c r="C4420" i="10" s="1"/>
  <c r="B4421" i="10"/>
  <c r="C4421" i="10" s="1"/>
  <c r="B4422" i="10"/>
  <c r="C4422" i="10" s="1"/>
  <c r="B4423" i="10"/>
  <c r="C4423" i="10" s="1"/>
  <c r="B4424" i="10"/>
  <c r="C4424" i="10" s="1"/>
  <c r="B4425" i="10"/>
  <c r="C4425" i="10" s="1"/>
  <c r="B4426" i="10"/>
  <c r="C4426" i="10" s="1"/>
  <c r="B4427" i="10"/>
  <c r="C4427" i="10" s="1"/>
  <c r="B4428" i="10"/>
  <c r="C4428" i="10" s="1"/>
  <c r="B4429" i="10"/>
  <c r="C4429" i="10" s="1"/>
  <c r="B4430" i="10"/>
  <c r="C4430" i="10" s="1"/>
  <c r="B4431" i="10"/>
  <c r="C4431" i="10" s="1"/>
  <c r="B4432" i="10"/>
  <c r="C4432" i="10" s="1"/>
  <c r="B4433" i="10"/>
  <c r="C4433" i="10" s="1"/>
  <c r="B4434" i="10"/>
  <c r="C4434" i="10" s="1"/>
  <c r="B4435" i="10"/>
  <c r="C4435" i="10" s="1"/>
  <c r="B4436" i="10"/>
  <c r="C4436" i="10" s="1"/>
  <c r="B4437" i="10"/>
  <c r="C4437" i="10" s="1"/>
  <c r="B4438" i="10"/>
  <c r="C4438" i="10" s="1"/>
  <c r="B4439" i="10"/>
  <c r="C4439" i="10" s="1"/>
  <c r="B4440" i="10"/>
  <c r="C4440" i="10" s="1"/>
  <c r="B4441" i="10"/>
  <c r="C4441" i="10" s="1"/>
  <c r="B4442" i="10"/>
  <c r="C4442" i="10" s="1"/>
  <c r="B4443" i="10"/>
  <c r="C4443" i="10" s="1"/>
  <c r="B4444" i="10"/>
  <c r="C4444" i="10" s="1"/>
  <c r="B4445" i="10"/>
  <c r="C4445" i="10" s="1"/>
  <c r="B4446" i="10"/>
  <c r="C4446" i="10" s="1"/>
  <c r="B4447" i="10"/>
  <c r="C4447" i="10" s="1"/>
  <c r="B4448" i="10"/>
  <c r="C4448" i="10" s="1"/>
  <c r="B4449" i="10"/>
  <c r="C4449" i="10" s="1"/>
  <c r="B4450" i="10"/>
  <c r="C4450" i="10" s="1"/>
  <c r="B4451" i="10"/>
  <c r="C4451" i="10" s="1"/>
  <c r="B4452" i="10"/>
  <c r="C4452" i="10" s="1"/>
  <c r="B4453" i="10"/>
  <c r="C4453" i="10" s="1"/>
  <c r="B4454" i="10"/>
  <c r="C4454" i="10" s="1"/>
  <c r="B4455" i="10"/>
  <c r="C4455" i="10" s="1"/>
  <c r="B4456" i="10"/>
  <c r="C4456" i="10" s="1"/>
  <c r="B4457" i="10"/>
  <c r="C4457" i="10" s="1"/>
  <c r="B4458" i="10"/>
  <c r="C4458" i="10" s="1"/>
  <c r="B4459" i="10"/>
  <c r="C4459" i="10" s="1"/>
  <c r="B4460" i="10"/>
  <c r="C4460" i="10" s="1"/>
  <c r="B4461" i="10"/>
  <c r="C4461" i="10" s="1"/>
  <c r="B4462" i="10"/>
  <c r="C4462" i="10" s="1"/>
  <c r="B4463" i="10"/>
  <c r="C4463" i="10" s="1"/>
  <c r="B4464" i="10"/>
  <c r="C4464" i="10" s="1"/>
  <c r="B4465" i="10"/>
  <c r="C4465" i="10" s="1"/>
  <c r="B4466" i="10"/>
  <c r="C4466" i="10" s="1"/>
  <c r="B4467" i="10"/>
  <c r="C4467" i="10" s="1"/>
  <c r="B4468" i="10"/>
  <c r="C4468" i="10" s="1"/>
  <c r="B4469" i="10"/>
  <c r="C4469" i="10" s="1"/>
  <c r="B4470" i="10"/>
  <c r="C4470" i="10" s="1"/>
  <c r="B4471" i="10"/>
  <c r="C4471" i="10" s="1"/>
  <c r="B4472" i="10"/>
  <c r="C4472" i="10" s="1"/>
  <c r="B4473" i="10"/>
  <c r="C4473" i="10" s="1"/>
  <c r="B4474" i="10"/>
  <c r="C4474" i="10" s="1"/>
  <c r="B4475" i="10"/>
  <c r="C4475" i="10" s="1"/>
  <c r="B4476" i="10"/>
  <c r="C4476" i="10" s="1"/>
  <c r="B4477" i="10"/>
  <c r="C4477" i="10" s="1"/>
  <c r="B4478" i="10"/>
  <c r="C4478" i="10" s="1"/>
  <c r="B4479" i="10"/>
  <c r="C4479" i="10" s="1"/>
  <c r="B4480" i="10"/>
  <c r="C4480" i="10" s="1"/>
  <c r="B4481" i="10"/>
  <c r="C4481" i="10" s="1"/>
  <c r="B4482" i="10"/>
  <c r="C4482" i="10" s="1"/>
  <c r="B4483" i="10"/>
  <c r="C4483" i="10" s="1"/>
  <c r="B4484" i="10"/>
  <c r="C4484" i="10" s="1"/>
  <c r="B4485" i="10"/>
  <c r="C4485" i="10" s="1"/>
  <c r="B4486" i="10"/>
  <c r="C4486" i="10" s="1"/>
  <c r="B4487" i="10"/>
  <c r="C4487" i="10" s="1"/>
  <c r="B4488" i="10"/>
  <c r="C4488" i="10" s="1"/>
  <c r="B4489" i="10"/>
  <c r="C4489" i="10" s="1"/>
  <c r="B4490" i="10"/>
  <c r="C4490" i="10" s="1"/>
  <c r="B4491" i="10"/>
  <c r="C4491" i="10" s="1"/>
  <c r="B4492" i="10"/>
  <c r="C4492" i="10" s="1"/>
  <c r="B4493" i="10"/>
  <c r="C4493" i="10" s="1"/>
  <c r="B4494" i="10"/>
  <c r="C4494" i="10" s="1"/>
  <c r="B4495" i="10"/>
  <c r="C4495" i="10" s="1"/>
  <c r="B4496" i="10"/>
  <c r="C4496" i="10" s="1"/>
  <c r="B4497" i="10"/>
  <c r="C4497" i="10" s="1"/>
  <c r="B4498" i="10"/>
  <c r="C4498" i="10" s="1"/>
  <c r="B4499" i="10"/>
  <c r="C4499" i="10" s="1"/>
  <c r="B4500" i="10"/>
  <c r="C4500" i="10" s="1"/>
  <c r="B4501" i="10"/>
  <c r="C4501" i="10" s="1"/>
  <c r="B4502" i="10"/>
  <c r="C4502" i="10" s="1"/>
  <c r="B4503" i="10"/>
  <c r="C4503" i="10" s="1"/>
  <c r="B4504" i="10"/>
  <c r="C4504" i="10" s="1"/>
  <c r="B4505" i="10"/>
  <c r="C4505" i="10" s="1"/>
  <c r="B4506" i="10"/>
  <c r="C4506" i="10" s="1"/>
  <c r="B4507" i="10"/>
  <c r="C4507" i="10" s="1"/>
  <c r="B4508" i="10"/>
  <c r="C4508" i="10" s="1"/>
  <c r="B4509" i="10"/>
  <c r="C4509" i="10" s="1"/>
  <c r="B4510" i="10"/>
  <c r="C4510" i="10" s="1"/>
  <c r="B4511" i="10"/>
  <c r="C4511" i="10" s="1"/>
  <c r="B4512" i="10"/>
  <c r="C4512" i="10" s="1"/>
  <c r="B4513" i="10"/>
  <c r="C4513" i="10" s="1"/>
  <c r="B4514" i="10"/>
  <c r="C4514" i="10" s="1"/>
  <c r="B4515" i="10"/>
  <c r="C4515" i="10" s="1"/>
  <c r="B4516" i="10"/>
  <c r="C4516" i="10" s="1"/>
  <c r="B4517" i="10"/>
  <c r="C4517" i="10" s="1"/>
  <c r="B4518" i="10"/>
  <c r="C4518" i="10" s="1"/>
  <c r="B4519" i="10"/>
  <c r="C4519" i="10" s="1"/>
  <c r="B4520" i="10"/>
  <c r="C4520" i="10" s="1"/>
  <c r="B4521" i="10"/>
  <c r="C4521" i="10" s="1"/>
  <c r="B4522" i="10"/>
  <c r="C4522" i="10" s="1"/>
  <c r="B4523" i="10"/>
  <c r="C4523" i="10" s="1"/>
  <c r="B4524" i="10"/>
  <c r="C4524" i="10" s="1"/>
  <c r="B4525" i="10"/>
  <c r="C4525" i="10" s="1"/>
  <c r="B4526" i="10"/>
  <c r="C4526" i="10" s="1"/>
  <c r="B4527" i="10"/>
  <c r="C4527" i="10" s="1"/>
  <c r="B4528" i="10"/>
  <c r="C4528" i="10" s="1"/>
  <c r="B4529" i="10"/>
  <c r="C4529" i="10" s="1"/>
  <c r="B4530" i="10"/>
  <c r="C4530" i="10" s="1"/>
  <c r="B4531" i="10"/>
  <c r="C4531" i="10" s="1"/>
  <c r="B4532" i="10"/>
  <c r="C4532" i="10" s="1"/>
  <c r="B4533" i="10"/>
  <c r="C4533" i="10" s="1"/>
  <c r="B4534" i="10"/>
  <c r="C4534" i="10" s="1"/>
  <c r="B4535" i="10"/>
  <c r="C4535" i="10" s="1"/>
  <c r="B4536" i="10"/>
  <c r="C4536" i="10" s="1"/>
  <c r="B4537" i="10"/>
  <c r="C4537" i="10" s="1"/>
  <c r="B4538" i="10"/>
  <c r="C4538" i="10" s="1"/>
  <c r="B4539" i="10"/>
  <c r="C4539" i="10" s="1"/>
  <c r="B4540" i="10"/>
  <c r="C4540" i="10" s="1"/>
  <c r="B4541" i="10"/>
  <c r="C4541" i="10" s="1"/>
  <c r="B4542" i="10"/>
  <c r="C4542" i="10" s="1"/>
  <c r="B4543" i="10"/>
  <c r="C4543" i="10" s="1"/>
  <c r="B4544" i="10"/>
  <c r="C4544" i="10" s="1"/>
  <c r="B4545" i="10"/>
  <c r="C4545" i="10" s="1"/>
  <c r="B4546" i="10"/>
  <c r="C4546" i="10" s="1"/>
  <c r="B4547" i="10"/>
  <c r="C4547" i="10" s="1"/>
  <c r="B4548" i="10"/>
  <c r="C4548" i="10" s="1"/>
  <c r="B4549" i="10"/>
  <c r="C4549" i="10" s="1"/>
  <c r="B4550" i="10"/>
  <c r="C4550" i="10" s="1"/>
  <c r="B4551" i="10"/>
  <c r="C4551" i="10" s="1"/>
  <c r="B4552" i="10"/>
  <c r="C4552" i="10" s="1"/>
  <c r="B4553" i="10"/>
  <c r="C4553" i="10" s="1"/>
  <c r="B4554" i="10"/>
  <c r="C4554" i="10" s="1"/>
  <c r="B4555" i="10"/>
  <c r="C4555" i="10" s="1"/>
  <c r="B4556" i="10"/>
  <c r="C4556" i="10" s="1"/>
  <c r="B4557" i="10"/>
  <c r="C4557" i="10" s="1"/>
  <c r="B4558" i="10"/>
  <c r="C4558" i="10" s="1"/>
  <c r="B4559" i="10"/>
  <c r="C4559" i="10" s="1"/>
  <c r="B4560" i="10"/>
  <c r="C4560" i="10" s="1"/>
  <c r="B4561" i="10"/>
  <c r="C4561" i="10" s="1"/>
  <c r="B4562" i="10"/>
  <c r="C4562" i="10" s="1"/>
  <c r="B4563" i="10"/>
  <c r="C4563" i="10" s="1"/>
  <c r="B4564" i="10"/>
  <c r="C4564" i="10" s="1"/>
  <c r="B4565" i="10"/>
  <c r="C4565" i="10" s="1"/>
  <c r="B4566" i="10"/>
  <c r="C4566" i="10" s="1"/>
  <c r="B4567" i="10"/>
  <c r="C4567" i="10" s="1"/>
  <c r="B4568" i="10"/>
  <c r="C4568" i="10" s="1"/>
  <c r="B4569" i="10"/>
  <c r="C4569" i="10" s="1"/>
  <c r="B4570" i="10"/>
  <c r="C4570" i="10" s="1"/>
  <c r="B4571" i="10"/>
  <c r="C4571" i="10" s="1"/>
  <c r="B4572" i="10"/>
  <c r="C4572" i="10" s="1"/>
  <c r="B4573" i="10"/>
  <c r="C4573" i="10" s="1"/>
  <c r="B4574" i="10"/>
  <c r="C4574" i="10" s="1"/>
  <c r="B4575" i="10"/>
  <c r="C4575" i="10" s="1"/>
  <c r="B4576" i="10"/>
  <c r="C4576" i="10" s="1"/>
  <c r="B4577" i="10"/>
  <c r="C4577" i="10" s="1"/>
  <c r="B4578" i="10"/>
  <c r="C4578" i="10" s="1"/>
  <c r="B4579" i="10"/>
  <c r="C4579" i="10" s="1"/>
  <c r="B4580" i="10"/>
  <c r="C4580" i="10" s="1"/>
  <c r="B4581" i="10"/>
  <c r="C4581" i="10" s="1"/>
  <c r="B4582" i="10"/>
  <c r="C4582" i="10" s="1"/>
  <c r="B4583" i="10"/>
  <c r="C4583" i="10" s="1"/>
  <c r="B4584" i="10"/>
  <c r="C4584" i="10" s="1"/>
  <c r="B4585" i="10"/>
  <c r="C4585" i="10" s="1"/>
  <c r="B4586" i="10"/>
  <c r="C4586" i="10" s="1"/>
  <c r="B4587" i="10"/>
  <c r="C4587" i="10" s="1"/>
  <c r="B4588" i="10"/>
  <c r="C4588" i="10" s="1"/>
  <c r="B4589" i="10"/>
  <c r="C4589" i="10" s="1"/>
  <c r="B4590" i="10"/>
  <c r="C4590" i="10" s="1"/>
  <c r="B4591" i="10"/>
  <c r="C4591" i="10" s="1"/>
  <c r="B4592" i="10"/>
  <c r="C4592" i="10" s="1"/>
  <c r="B4593" i="10"/>
  <c r="C4593" i="10" s="1"/>
  <c r="B4594" i="10"/>
  <c r="C4594" i="10" s="1"/>
  <c r="B4595" i="10"/>
  <c r="C4595" i="10" s="1"/>
  <c r="B4596" i="10"/>
  <c r="C4596" i="10" s="1"/>
  <c r="B4597" i="10"/>
  <c r="C4597" i="10" s="1"/>
  <c r="B4598" i="10"/>
  <c r="C4598" i="10" s="1"/>
  <c r="B4599" i="10"/>
  <c r="C4599" i="10" s="1"/>
  <c r="B4600" i="10"/>
  <c r="C4600" i="10" s="1"/>
  <c r="B4601" i="10"/>
  <c r="C4601" i="10" s="1"/>
  <c r="B4602" i="10"/>
  <c r="C4602" i="10" s="1"/>
  <c r="B4603" i="10"/>
  <c r="C4603" i="10" s="1"/>
  <c r="B4604" i="10"/>
  <c r="C4604" i="10" s="1"/>
  <c r="B4605" i="10"/>
  <c r="C4605" i="10" s="1"/>
  <c r="B4606" i="10"/>
  <c r="C4606" i="10" s="1"/>
  <c r="B4607" i="10"/>
  <c r="C4607" i="10" s="1"/>
  <c r="B4608" i="10"/>
  <c r="C4608" i="10" s="1"/>
  <c r="B4609" i="10"/>
  <c r="C4609" i="10" s="1"/>
  <c r="B4610" i="10"/>
  <c r="C4610" i="10" s="1"/>
  <c r="B4611" i="10"/>
  <c r="C4611" i="10" s="1"/>
  <c r="B4612" i="10"/>
  <c r="C4612" i="10" s="1"/>
  <c r="B4613" i="10"/>
  <c r="C4613" i="10" s="1"/>
  <c r="B4614" i="10"/>
  <c r="C4614" i="10" s="1"/>
  <c r="B4615" i="10"/>
  <c r="C4615" i="10" s="1"/>
  <c r="B4616" i="10"/>
  <c r="C4616" i="10" s="1"/>
  <c r="B4617" i="10"/>
  <c r="C4617" i="10" s="1"/>
  <c r="B4618" i="10"/>
  <c r="C4618" i="10" s="1"/>
  <c r="B4619" i="10"/>
  <c r="C4619" i="10" s="1"/>
  <c r="B4620" i="10"/>
  <c r="C4620" i="10" s="1"/>
  <c r="B4621" i="10"/>
  <c r="C4621" i="10" s="1"/>
  <c r="B4622" i="10"/>
  <c r="C4622" i="10" s="1"/>
  <c r="B4623" i="10"/>
  <c r="C4623" i="10" s="1"/>
  <c r="B4624" i="10"/>
  <c r="C4624" i="10" s="1"/>
  <c r="B4625" i="10"/>
  <c r="C4625" i="10" s="1"/>
  <c r="B4626" i="10"/>
  <c r="C4626" i="10" s="1"/>
  <c r="B4627" i="10"/>
  <c r="C4627" i="10" s="1"/>
  <c r="B4628" i="10"/>
  <c r="C4628" i="10" s="1"/>
  <c r="B4629" i="10"/>
  <c r="C4629" i="10" s="1"/>
  <c r="B4630" i="10"/>
  <c r="C4630" i="10" s="1"/>
  <c r="B4631" i="10"/>
  <c r="C4631" i="10" s="1"/>
  <c r="B4632" i="10"/>
  <c r="C4632" i="10" s="1"/>
  <c r="B4633" i="10"/>
  <c r="C4633" i="10" s="1"/>
  <c r="B4634" i="10"/>
  <c r="C4634" i="10" s="1"/>
  <c r="B4635" i="10"/>
  <c r="C4635" i="10" s="1"/>
  <c r="B4636" i="10"/>
  <c r="C4636" i="10" s="1"/>
  <c r="B4637" i="10"/>
  <c r="C4637" i="10" s="1"/>
  <c r="B4638" i="10"/>
  <c r="C4638" i="10" s="1"/>
  <c r="B4639" i="10"/>
  <c r="C4639" i="10" s="1"/>
  <c r="B4640" i="10"/>
  <c r="C4640" i="10" s="1"/>
  <c r="B4641" i="10"/>
  <c r="C4641" i="10" s="1"/>
  <c r="B4642" i="10"/>
  <c r="C4642" i="10" s="1"/>
  <c r="B4643" i="10"/>
  <c r="C4643" i="10" s="1"/>
  <c r="B4644" i="10"/>
  <c r="C4644" i="10" s="1"/>
  <c r="B4645" i="10"/>
  <c r="C4645" i="10" s="1"/>
  <c r="B4646" i="10"/>
  <c r="C4646" i="10" s="1"/>
  <c r="B4647" i="10"/>
  <c r="C4647" i="10" s="1"/>
  <c r="B4648" i="10"/>
  <c r="C4648" i="10" s="1"/>
  <c r="B4649" i="10"/>
  <c r="C4649" i="10" s="1"/>
  <c r="B4650" i="10"/>
  <c r="C4650" i="10" s="1"/>
  <c r="B4651" i="10"/>
  <c r="C4651" i="10" s="1"/>
  <c r="B4652" i="10"/>
  <c r="C4652" i="10" s="1"/>
  <c r="B4653" i="10"/>
  <c r="C4653" i="10" s="1"/>
  <c r="B4654" i="10"/>
  <c r="C4654" i="10" s="1"/>
  <c r="B4655" i="10"/>
  <c r="C4655" i="10" s="1"/>
  <c r="B4656" i="10"/>
  <c r="C4656" i="10" s="1"/>
  <c r="B4657" i="10"/>
  <c r="C4657" i="10" s="1"/>
  <c r="B4658" i="10"/>
  <c r="C4658" i="10" s="1"/>
  <c r="B4659" i="10"/>
  <c r="C4659" i="10" s="1"/>
  <c r="B4660" i="10"/>
  <c r="C4660" i="10" s="1"/>
  <c r="B4661" i="10"/>
  <c r="C4661" i="10" s="1"/>
  <c r="B4662" i="10"/>
  <c r="C4662" i="10" s="1"/>
  <c r="B4663" i="10"/>
  <c r="C4663" i="10" s="1"/>
  <c r="B4664" i="10"/>
  <c r="C4664" i="10" s="1"/>
  <c r="B4665" i="10"/>
  <c r="C4665" i="10" s="1"/>
  <c r="B4666" i="10"/>
  <c r="C4666" i="10" s="1"/>
  <c r="B4667" i="10"/>
  <c r="C4667" i="10" s="1"/>
  <c r="B4668" i="10"/>
  <c r="C4668" i="10" s="1"/>
  <c r="B4669" i="10"/>
  <c r="C4669" i="10" s="1"/>
  <c r="B4670" i="10"/>
  <c r="C4670" i="10" s="1"/>
  <c r="B4671" i="10"/>
  <c r="C4671" i="10" s="1"/>
  <c r="B4672" i="10"/>
  <c r="C4672" i="10" s="1"/>
  <c r="B4673" i="10"/>
  <c r="C4673" i="10" s="1"/>
  <c r="B4674" i="10"/>
  <c r="C4674" i="10" s="1"/>
  <c r="B4675" i="10"/>
  <c r="C4675" i="10" s="1"/>
  <c r="B4676" i="10"/>
  <c r="C4676" i="10" s="1"/>
  <c r="B4677" i="10"/>
  <c r="C4677" i="10" s="1"/>
  <c r="B4678" i="10"/>
  <c r="C4678" i="10" s="1"/>
  <c r="B4679" i="10"/>
  <c r="C4679" i="10" s="1"/>
  <c r="B4680" i="10"/>
  <c r="C4680" i="10" s="1"/>
  <c r="B4681" i="10"/>
  <c r="C4681" i="10" s="1"/>
  <c r="B4682" i="10"/>
  <c r="C4682" i="10" s="1"/>
  <c r="B4683" i="10"/>
  <c r="C4683" i="10" s="1"/>
  <c r="B4684" i="10"/>
  <c r="C4684" i="10" s="1"/>
  <c r="B4685" i="10"/>
  <c r="C4685" i="10" s="1"/>
  <c r="B4686" i="10"/>
  <c r="C4686" i="10" s="1"/>
  <c r="B4687" i="10"/>
  <c r="C4687" i="10" s="1"/>
  <c r="B4688" i="10"/>
  <c r="C4688" i="10" s="1"/>
  <c r="B4689" i="10"/>
  <c r="C4689" i="10" s="1"/>
  <c r="B4690" i="10"/>
  <c r="C4690" i="10" s="1"/>
  <c r="B4691" i="10"/>
  <c r="C4691" i="10" s="1"/>
  <c r="B4692" i="10"/>
  <c r="C4692" i="10" s="1"/>
  <c r="B4693" i="10"/>
  <c r="C4693" i="10" s="1"/>
  <c r="B4694" i="10"/>
  <c r="C4694" i="10" s="1"/>
  <c r="B4695" i="10"/>
  <c r="C4695" i="10" s="1"/>
  <c r="B4696" i="10"/>
  <c r="C4696" i="10" s="1"/>
  <c r="B4697" i="10"/>
  <c r="C4697" i="10" s="1"/>
  <c r="B4698" i="10"/>
  <c r="C4698" i="10" s="1"/>
  <c r="B4699" i="10"/>
  <c r="C4699" i="10" s="1"/>
  <c r="B4700" i="10"/>
  <c r="C4700" i="10" s="1"/>
  <c r="B4701" i="10"/>
  <c r="C4701" i="10" s="1"/>
  <c r="B4702" i="10"/>
  <c r="C4702" i="10" s="1"/>
  <c r="B4703" i="10"/>
  <c r="C4703" i="10" s="1"/>
  <c r="B4704" i="10"/>
  <c r="C4704" i="10" s="1"/>
  <c r="B4705" i="10"/>
  <c r="C4705" i="10" s="1"/>
  <c r="B4706" i="10"/>
  <c r="C4706" i="10" s="1"/>
  <c r="B4707" i="10"/>
  <c r="C4707" i="10" s="1"/>
  <c r="B4708" i="10"/>
  <c r="C4708" i="10" s="1"/>
  <c r="B4709" i="10"/>
  <c r="C4709" i="10" s="1"/>
  <c r="B4710" i="10"/>
  <c r="C4710" i="10" s="1"/>
  <c r="B4711" i="10"/>
  <c r="C4711" i="10" s="1"/>
  <c r="B4712" i="10"/>
  <c r="C4712" i="10" s="1"/>
  <c r="B4713" i="10"/>
  <c r="C4713" i="10" s="1"/>
  <c r="B4714" i="10"/>
  <c r="C4714" i="10" s="1"/>
  <c r="B4715" i="10"/>
  <c r="C4715" i="10" s="1"/>
  <c r="B4716" i="10"/>
  <c r="C4716" i="10" s="1"/>
  <c r="B4717" i="10"/>
  <c r="C4717" i="10" s="1"/>
  <c r="B4718" i="10"/>
  <c r="C4718" i="10" s="1"/>
  <c r="B4719" i="10"/>
  <c r="C4719" i="10" s="1"/>
  <c r="B4720" i="10"/>
  <c r="C4720" i="10" s="1"/>
  <c r="B4721" i="10"/>
  <c r="C4721" i="10" s="1"/>
  <c r="B4722" i="10"/>
  <c r="C4722" i="10" s="1"/>
  <c r="B4723" i="10"/>
  <c r="C4723" i="10" s="1"/>
  <c r="B4724" i="10"/>
  <c r="C4724" i="10" s="1"/>
  <c r="B4725" i="10"/>
  <c r="C4725" i="10" s="1"/>
  <c r="B4726" i="10"/>
  <c r="C4726" i="10" s="1"/>
  <c r="B4727" i="10"/>
  <c r="C4727" i="10" s="1"/>
  <c r="B4728" i="10"/>
  <c r="C4728" i="10" s="1"/>
  <c r="B4729" i="10"/>
  <c r="C4729" i="10" s="1"/>
  <c r="B4730" i="10"/>
  <c r="C4730" i="10" s="1"/>
  <c r="B4731" i="10"/>
  <c r="C4731" i="10" s="1"/>
  <c r="B4732" i="10"/>
  <c r="C4732" i="10" s="1"/>
  <c r="B4733" i="10"/>
  <c r="C4733" i="10" s="1"/>
  <c r="B4734" i="10"/>
  <c r="C4734" i="10" s="1"/>
  <c r="B4735" i="10"/>
  <c r="C4735" i="10" s="1"/>
  <c r="B4736" i="10"/>
  <c r="C4736" i="10" s="1"/>
  <c r="B4737" i="10"/>
  <c r="C4737" i="10" s="1"/>
  <c r="B4738" i="10"/>
  <c r="C4738" i="10" s="1"/>
  <c r="B4739" i="10"/>
  <c r="C4739" i="10" s="1"/>
  <c r="B4740" i="10"/>
  <c r="C4740" i="10" s="1"/>
  <c r="B4741" i="10"/>
  <c r="C4741" i="10" s="1"/>
  <c r="B4742" i="10"/>
  <c r="C4742" i="10" s="1"/>
  <c r="B4748" i="10"/>
  <c r="C4748" i="10" s="1"/>
  <c r="B4749" i="10"/>
  <c r="C4749" i="10" s="1"/>
  <c r="B4750" i="10"/>
  <c r="C4750" i="10" s="1"/>
  <c r="B4751" i="10"/>
  <c r="C4751" i="10" s="1"/>
  <c r="B4752" i="10"/>
  <c r="C4752" i="10" s="1"/>
  <c r="B4753" i="10"/>
  <c r="C4753" i="10" s="1"/>
  <c r="B4754" i="10"/>
  <c r="C4754" i="10" s="1"/>
  <c r="B4755" i="10"/>
  <c r="C4755" i="10" s="1"/>
  <c r="B4756" i="10"/>
  <c r="C4756" i="10" s="1"/>
  <c r="B4757" i="10"/>
  <c r="C4757" i="10" s="1"/>
  <c r="B4758" i="10"/>
  <c r="C4758" i="10" s="1"/>
  <c r="B4759" i="10"/>
  <c r="C4759" i="10" s="1"/>
  <c r="B4760" i="10"/>
  <c r="C4760" i="10" s="1"/>
  <c r="B4761" i="10"/>
  <c r="C4761" i="10" s="1"/>
  <c r="B4762" i="10"/>
  <c r="C4762" i="10" s="1"/>
  <c r="B4763" i="10"/>
  <c r="C4763" i="10" s="1"/>
  <c r="B4764" i="10"/>
  <c r="C4764" i="10" s="1"/>
  <c r="B4765" i="10"/>
  <c r="C4765" i="10" s="1"/>
  <c r="B4766" i="10"/>
  <c r="C4766" i="10" s="1"/>
  <c r="B4767" i="10"/>
  <c r="C4767" i="10" s="1"/>
  <c r="B4768" i="10"/>
  <c r="C4768" i="10" s="1"/>
  <c r="B4769" i="10"/>
  <c r="C4769" i="10" s="1"/>
  <c r="B4770" i="10"/>
  <c r="C4770" i="10" s="1"/>
  <c r="B4771" i="10"/>
  <c r="C4771" i="10" s="1"/>
  <c r="B4772" i="10"/>
  <c r="C4772" i="10" s="1"/>
  <c r="B4773" i="10"/>
  <c r="C4773" i="10" s="1"/>
  <c r="B4774" i="10"/>
  <c r="C4774" i="10" s="1"/>
  <c r="B4775" i="10"/>
  <c r="C4775" i="10" s="1"/>
  <c r="B4776" i="10"/>
  <c r="C4776" i="10" s="1"/>
  <c r="B4777" i="10"/>
  <c r="C4777" i="10" s="1"/>
  <c r="B4778" i="10"/>
  <c r="C4778" i="10" s="1"/>
  <c r="B4779" i="10"/>
  <c r="C4779" i="10" s="1"/>
  <c r="B4780" i="10"/>
  <c r="C4780" i="10" s="1"/>
  <c r="B4781" i="10"/>
  <c r="C4781" i="10" s="1"/>
  <c r="B4782" i="10"/>
  <c r="C4782" i="10" s="1"/>
  <c r="B4783" i="10"/>
  <c r="C4783" i="10" s="1"/>
  <c r="B4784" i="10"/>
  <c r="C4784" i="10" s="1"/>
  <c r="B4785" i="10"/>
  <c r="C4785" i="10" s="1"/>
  <c r="B4786" i="10"/>
  <c r="C4786" i="10" s="1"/>
  <c r="B4787" i="10"/>
  <c r="C4787" i="10" s="1"/>
  <c r="B4788" i="10"/>
  <c r="C4788" i="10" s="1"/>
  <c r="B4789" i="10"/>
  <c r="C4789" i="10" s="1"/>
  <c r="B4790" i="10"/>
  <c r="C4790" i="10" s="1"/>
  <c r="B4791" i="10"/>
  <c r="C4791" i="10" s="1"/>
  <c r="B4792" i="10"/>
  <c r="C4792" i="10" s="1"/>
  <c r="B4793" i="10"/>
  <c r="C4793" i="10" s="1"/>
  <c r="B4794" i="10"/>
  <c r="C4794" i="10" s="1"/>
  <c r="B4795" i="10"/>
  <c r="C4795" i="10" s="1"/>
  <c r="B4796" i="10"/>
  <c r="C4796" i="10" s="1"/>
  <c r="B4797" i="10"/>
  <c r="C4797" i="10" s="1"/>
  <c r="B4798" i="10"/>
  <c r="C4798" i="10" s="1"/>
  <c r="B4799" i="10"/>
  <c r="C4799" i="10" s="1"/>
  <c r="B4800" i="10"/>
  <c r="C4800" i="10" s="1"/>
  <c r="B4801" i="10"/>
  <c r="C4801" i="10" s="1"/>
  <c r="B4802" i="10"/>
  <c r="C4802" i="10" s="1"/>
  <c r="B4803" i="10"/>
  <c r="C4803" i="10" s="1"/>
  <c r="B4804" i="10"/>
  <c r="C4804" i="10" s="1"/>
  <c r="B4805" i="10"/>
  <c r="C4805" i="10" s="1"/>
  <c r="B4806" i="10"/>
  <c r="C4806" i="10" s="1"/>
  <c r="B4807" i="10"/>
  <c r="C4807" i="10" s="1"/>
  <c r="B4808" i="10"/>
  <c r="C4808" i="10" s="1"/>
  <c r="B4809" i="10"/>
  <c r="C4809" i="10" s="1"/>
  <c r="B4810" i="10"/>
  <c r="C4810" i="10" s="1"/>
  <c r="B4811" i="10"/>
  <c r="C4811" i="10" s="1"/>
  <c r="B4812" i="10"/>
  <c r="C4812" i="10" s="1"/>
  <c r="B4813" i="10"/>
  <c r="C4813" i="10" s="1"/>
  <c r="B4814" i="10"/>
  <c r="C4814" i="10" s="1"/>
  <c r="B4815" i="10"/>
  <c r="C4815" i="10" s="1"/>
  <c r="B4816" i="10"/>
  <c r="C4816" i="10" s="1"/>
  <c r="B4817" i="10"/>
  <c r="C4817" i="10" s="1"/>
  <c r="B4818" i="10"/>
  <c r="C4818" i="10" s="1"/>
  <c r="B4819" i="10"/>
  <c r="C4819" i="10" s="1"/>
  <c r="B4820" i="10"/>
  <c r="C4820" i="10" s="1"/>
  <c r="B4821" i="10"/>
  <c r="C4821" i="10" s="1"/>
  <c r="B4822" i="10"/>
  <c r="C4822" i="10" s="1"/>
  <c r="B4823" i="10"/>
  <c r="C4823" i="10" s="1"/>
  <c r="B4824" i="10"/>
  <c r="C4824" i="10" s="1"/>
  <c r="B4825" i="10"/>
  <c r="C4825" i="10" s="1"/>
  <c r="B4826" i="10"/>
  <c r="C4826" i="10" s="1"/>
  <c r="B4827" i="10"/>
  <c r="C4827" i="10" s="1"/>
  <c r="B4828" i="10"/>
  <c r="C4828" i="10" s="1"/>
  <c r="B4829" i="10"/>
  <c r="C4829" i="10" s="1"/>
  <c r="B4830" i="10"/>
  <c r="C4830" i="10" s="1"/>
  <c r="B4831" i="10"/>
  <c r="C4831" i="10" s="1"/>
  <c r="B4832" i="10"/>
  <c r="C4832" i="10" s="1"/>
  <c r="B4833" i="10"/>
  <c r="C4833" i="10" s="1"/>
  <c r="B4834" i="10"/>
  <c r="C4834" i="10" s="1"/>
  <c r="B4835" i="10"/>
  <c r="C4835" i="10" s="1"/>
  <c r="B4836" i="10"/>
  <c r="C4836" i="10" s="1"/>
  <c r="B4837" i="10"/>
  <c r="C4837" i="10" s="1"/>
  <c r="B4838" i="10"/>
  <c r="C4838" i="10" s="1"/>
  <c r="B4839" i="10"/>
  <c r="C4839" i="10" s="1"/>
  <c r="B4840" i="10"/>
  <c r="C4840" i="10" s="1"/>
  <c r="B4841" i="10"/>
  <c r="C4841" i="10" s="1"/>
  <c r="B4842" i="10"/>
  <c r="C4842" i="10" s="1"/>
  <c r="B4843" i="10"/>
  <c r="C4843" i="10" s="1"/>
  <c r="B4844" i="10"/>
  <c r="C4844" i="10" s="1"/>
  <c r="B4845" i="10"/>
  <c r="C4845" i="10" s="1"/>
  <c r="B4846" i="10"/>
  <c r="C4846" i="10" s="1"/>
  <c r="B4847" i="10"/>
  <c r="C4847" i="10" s="1"/>
  <c r="B4848" i="10"/>
  <c r="C4848" i="10" s="1"/>
  <c r="B4849" i="10"/>
  <c r="C4849" i="10" s="1"/>
  <c r="B4850" i="10"/>
  <c r="C4850" i="10" s="1"/>
  <c r="B4851" i="10"/>
  <c r="C4851" i="10" s="1"/>
  <c r="B4852" i="10"/>
  <c r="C4852" i="10" s="1"/>
  <c r="B4853" i="10"/>
  <c r="C4853" i="10" s="1"/>
  <c r="B4854" i="10"/>
  <c r="C4854" i="10" s="1"/>
  <c r="B4855" i="10"/>
  <c r="C4855" i="10" s="1"/>
  <c r="B4856" i="10"/>
  <c r="C4856" i="10" s="1"/>
  <c r="B4857" i="10"/>
  <c r="C4857" i="10" s="1"/>
  <c r="B4858" i="10"/>
  <c r="C4858" i="10" s="1"/>
  <c r="B4859" i="10"/>
  <c r="C4859" i="10" s="1"/>
  <c r="B4860" i="10"/>
  <c r="C4860" i="10" s="1"/>
  <c r="B4861" i="10"/>
  <c r="C4861" i="10" s="1"/>
  <c r="B4862" i="10"/>
  <c r="C4862" i="10" s="1"/>
  <c r="B4863" i="10"/>
  <c r="C4863" i="10" s="1"/>
  <c r="B4864" i="10"/>
  <c r="C4864" i="10" s="1"/>
  <c r="B4865" i="10"/>
  <c r="C4865" i="10" s="1"/>
  <c r="B4866" i="10"/>
  <c r="C4866" i="10" s="1"/>
  <c r="B4867" i="10"/>
  <c r="C4867" i="10" s="1"/>
  <c r="B4868" i="10"/>
  <c r="C4868" i="10" s="1"/>
  <c r="B4869" i="10"/>
  <c r="C4869" i="10" s="1"/>
  <c r="B4870" i="10"/>
  <c r="C4870" i="10" s="1"/>
  <c r="B4871" i="10"/>
  <c r="C4871" i="10" s="1"/>
  <c r="B4872" i="10"/>
  <c r="C4872" i="10" s="1"/>
  <c r="B4873" i="10"/>
  <c r="C4873" i="10" s="1"/>
  <c r="B4874" i="10"/>
  <c r="C4874" i="10" s="1"/>
  <c r="B4875" i="10"/>
  <c r="C4875" i="10" s="1"/>
  <c r="B4876" i="10"/>
  <c r="C4876" i="10" s="1"/>
  <c r="B4877" i="10"/>
  <c r="C4877" i="10" s="1"/>
  <c r="B4878" i="10"/>
  <c r="C4878" i="10" s="1"/>
  <c r="B4879" i="10"/>
  <c r="C4879" i="10" s="1"/>
  <c r="B4880" i="10"/>
  <c r="C4880" i="10" s="1"/>
  <c r="B4881" i="10"/>
  <c r="C4881" i="10" s="1"/>
  <c r="B4882" i="10"/>
  <c r="C4882" i="10" s="1"/>
  <c r="B4883" i="10"/>
  <c r="C4883" i="10" s="1"/>
  <c r="B4884" i="10"/>
  <c r="C4884" i="10" s="1"/>
  <c r="B4885" i="10"/>
  <c r="C4885" i="10" s="1"/>
  <c r="B4886" i="10"/>
  <c r="C4886" i="10" s="1"/>
  <c r="B4887" i="10"/>
  <c r="C4887" i="10" s="1"/>
  <c r="B4888" i="10"/>
  <c r="C4888" i="10" s="1"/>
  <c r="B4889" i="10"/>
  <c r="C4889" i="10" s="1"/>
  <c r="B4890" i="10"/>
  <c r="C4890" i="10" s="1"/>
  <c r="B4891" i="10"/>
  <c r="C4891" i="10" s="1"/>
  <c r="B4892" i="10"/>
  <c r="C4892" i="10" s="1"/>
  <c r="B4893" i="10"/>
  <c r="C4893" i="10" s="1"/>
  <c r="B4894" i="10"/>
  <c r="C4894" i="10" s="1"/>
  <c r="B4895" i="10"/>
  <c r="C4895" i="10" s="1"/>
  <c r="B4896" i="10"/>
  <c r="C4896" i="10" s="1"/>
  <c r="B4897" i="10"/>
  <c r="C4897" i="10" s="1"/>
  <c r="B4898" i="10"/>
  <c r="C4898" i="10" s="1"/>
  <c r="B4899" i="10"/>
  <c r="C4899" i="10" s="1"/>
  <c r="B4900" i="10"/>
  <c r="C4900" i="10" s="1"/>
  <c r="B4901" i="10"/>
  <c r="C4901" i="10" s="1"/>
  <c r="B4902" i="10"/>
  <c r="C4902" i="10" s="1"/>
  <c r="B4903" i="10"/>
  <c r="C4903" i="10" s="1"/>
  <c r="B4904" i="10"/>
  <c r="C4904" i="10" s="1"/>
  <c r="B4905" i="10"/>
  <c r="C4905" i="10" s="1"/>
  <c r="B4906" i="10"/>
  <c r="C4906" i="10" s="1"/>
  <c r="B4907" i="10"/>
  <c r="C4907" i="10" s="1"/>
  <c r="B4908" i="10"/>
  <c r="C4908" i="10" s="1"/>
  <c r="B4909" i="10"/>
  <c r="C4909" i="10" s="1"/>
  <c r="B4910" i="10"/>
  <c r="C4910" i="10" s="1"/>
  <c r="B4911" i="10"/>
  <c r="C4911" i="10" s="1"/>
  <c r="B4912" i="10"/>
  <c r="C4912" i="10" s="1"/>
  <c r="B4913" i="10"/>
  <c r="C4913" i="10" s="1"/>
  <c r="B4914" i="10"/>
  <c r="C4914" i="10" s="1"/>
  <c r="B4915" i="10"/>
  <c r="C4915" i="10" s="1"/>
  <c r="B4916" i="10"/>
  <c r="C4916" i="10" s="1"/>
  <c r="B4917" i="10"/>
  <c r="C4917" i="10" s="1"/>
  <c r="B4918" i="10"/>
  <c r="C4918" i="10" s="1"/>
  <c r="B4919" i="10"/>
  <c r="C4919" i="10" s="1"/>
  <c r="B4920" i="10"/>
  <c r="C4920" i="10" s="1"/>
  <c r="B4921" i="10"/>
  <c r="C4921" i="10" s="1"/>
  <c r="B4922" i="10"/>
  <c r="C4922" i="10" s="1"/>
  <c r="B4923" i="10"/>
  <c r="C4923" i="10" s="1"/>
  <c r="B4924" i="10"/>
  <c r="C4924" i="10" s="1"/>
  <c r="B4925" i="10"/>
  <c r="C4925" i="10" s="1"/>
  <c r="B4926" i="10"/>
  <c r="C4926" i="10" s="1"/>
  <c r="B4927" i="10"/>
  <c r="C4927" i="10" s="1"/>
  <c r="B4928" i="10"/>
  <c r="C4928" i="10" s="1"/>
  <c r="B4929" i="10"/>
  <c r="C4929" i="10" s="1"/>
  <c r="B4930" i="10"/>
  <c r="C4930" i="10" s="1"/>
  <c r="B4931" i="10"/>
  <c r="C4931" i="10" s="1"/>
  <c r="B4932" i="10"/>
  <c r="C4932" i="10" s="1"/>
  <c r="B4933" i="10"/>
  <c r="C4933" i="10" s="1"/>
  <c r="B4934" i="10"/>
  <c r="C4934" i="10" s="1"/>
  <c r="B4935" i="10"/>
  <c r="C4935" i="10" s="1"/>
  <c r="B4936" i="10"/>
  <c r="C4936" i="10" s="1"/>
  <c r="B4937" i="10"/>
  <c r="C4937" i="10" s="1"/>
  <c r="B4938" i="10"/>
  <c r="C4938" i="10" s="1"/>
  <c r="B4939" i="10"/>
  <c r="C4939" i="10" s="1"/>
  <c r="B4940" i="10"/>
  <c r="C4940" i="10" s="1"/>
  <c r="B4941" i="10"/>
  <c r="C4941" i="10" s="1"/>
  <c r="B4942" i="10"/>
  <c r="C4942" i="10" s="1"/>
  <c r="B4943" i="10"/>
  <c r="C4943" i="10" s="1"/>
  <c r="B4944" i="10"/>
  <c r="C4944" i="10" s="1"/>
  <c r="B4945" i="10"/>
  <c r="C4945" i="10" s="1"/>
  <c r="B4946" i="10"/>
  <c r="C4946" i="10" s="1"/>
  <c r="B4947" i="10"/>
  <c r="C4947" i="10" s="1"/>
  <c r="B4948" i="10"/>
  <c r="C4948" i="10" s="1"/>
  <c r="B4949" i="10"/>
  <c r="C4949" i="10" s="1"/>
  <c r="B4950" i="10"/>
  <c r="C4950" i="10" s="1"/>
  <c r="B4951" i="10"/>
  <c r="C4951" i="10" s="1"/>
  <c r="B4952" i="10"/>
  <c r="C4952" i="10" s="1"/>
  <c r="B4953" i="10"/>
  <c r="C4953" i="10" s="1"/>
  <c r="B4954" i="10"/>
  <c r="C4954" i="10" s="1"/>
  <c r="B4955" i="10"/>
  <c r="C4955" i="10" s="1"/>
  <c r="B4956" i="10"/>
  <c r="C4956" i="10" s="1"/>
  <c r="B4957" i="10"/>
  <c r="C4957" i="10" s="1"/>
  <c r="B4958" i="10"/>
  <c r="C4958" i="10" s="1"/>
  <c r="B4959" i="10"/>
  <c r="C4959" i="10" s="1"/>
  <c r="B4960" i="10"/>
  <c r="C4960" i="10" s="1"/>
  <c r="B4961" i="10"/>
  <c r="C4961" i="10" s="1"/>
  <c r="B4962" i="10"/>
  <c r="C4962" i="10" s="1"/>
  <c r="B4963" i="10"/>
  <c r="C4963" i="10" s="1"/>
  <c r="B4964" i="10"/>
  <c r="C4964" i="10" s="1"/>
  <c r="B4965" i="10"/>
  <c r="C4965" i="10" s="1"/>
  <c r="B4966" i="10"/>
  <c r="C4966" i="10" s="1"/>
  <c r="B4967" i="10"/>
  <c r="C4967" i="10" s="1"/>
  <c r="B4968" i="10"/>
  <c r="C4968" i="10" s="1"/>
  <c r="B4969" i="10"/>
  <c r="C4969" i="10" s="1"/>
  <c r="B4970" i="10"/>
  <c r="C4970" i="10" s="1"/>
  <c r="B4971" i="10"/>
  <c r="C4971" i="10" s="1"/>
  <c r="B4972" i="10"/>
  <c r="C4972" i="10" s="1"/>
  <c r="B4973" i="10"/>
  <c r="C4973" i="10" s="1"/>
  <c r="B4974" i="10"/>
  <c r="C4974" i="10" s="1"/>
  <c r="B4975" i="10"/>
  <c r="C4975" i="10" s="1"/>
  <c r="B4976" i="10"/>
  <c r="C4976" i="10" s="1"/>
  <c r="B4977" i="10"/>
  <c r="C4977" i="10" s="1"/>
  <c r="B4978" i="10"/>
  <c r="C4978" i="10" s="1"/>
  <c r="B4979" i="10"/>
  <c r="C4979" i="10" s="1"/>
  <c r="B4980" i="10"/>
  <c r="C4980" i="10" s="1"/>
  <c r="B4981" i="10"/>
  <c r="C4981" i="10" s="1"/>
  <c r="B4982" i="10"/>
  <c r="C4982" i="10" s="1"/>
  <c r="B4983" i="10"/>
  <c r="C4983" i="10" s="1"/>
  <c r="B4984" i="10"/>
  <c r="C4984" i="10" s="1"/>
  <c r="B4985" i="10"/>
  <c r="C4985" i="10" s="1"/>
  <c r="B4986" i="10"/>
  <c r="C4986" i="10" s="1"/>
  <c r="B4987" i="10"/>
  <c r="C4987" i="10" s="1"/>
  <c r="B4988" i="10"/>
  <c r="C4988" i="10" s="1"/>
  <c r="B4989" i="10"/>
  <c r="C4989" i="10" s="1"/>
  <c r="B4990" i="10"/>
  <c r="C4990" i="10" s="1"/>
  <c r="B4991" i="10"/>
  <c r="C4991" i="10" s="1"/>
  <c r="B4992" i="10"/>
  <c r="C4992" i="10" s="1"/>
  <c r="B4993" i="10"/>
  <c r="C4993" i="10" s="1"/>
  <c r="B4994" i="10"/>
  <c r="C4994" i="10" s="1"/>
  <c r="B4995" i="10"/>
  <c r="C4995" i="10" s="1"/>
  <c r="B4996" i="10"/>
  <c r="C4996" i="10" s="1"/>
  <c r="B4997" i="10"/>
  <c r="C4997" i="10" s="1"/>
  <c r="B4998" i="10"/>
  <c r="C4998" i="10" s="1"/>
  <c r="B4999" i="10"/>
  <c r="C4999" i="10" s="1"/>
  <c r="B5000" i="10"/>
  <c r="C5000" i="10" s="1"/>
  <c r="B5001" i="10"/>
  <c r="C5001" i="10" s="1"/>
  <c r="B5002" i="10"/>
  <c r="C5002" i="10" s="1"/>
  <c r="B5003" i="10"/>
  <c r="C5003" i="10" s="1"/>
  <c r="B5004" i="10"/>
  <c r="C5004" i="10" s="1"/>
  <c r="B5005" i="10"/>
  <c r="C5005" i="10" s="1"/>
  <c r="B5006" i="10"/>
  <c r="C5006" i="10" s="1"/>
  <c r="B5007" i="10"/>
  <c r="C5007" i="10" s="1"/>
  <c r="B5008" i="10"/>
  <c r="C5008" i="10" s="1"/>
  <c r="B5009" i="10"/>
  <c r="C5009" i="10" s="1"/>
  <c r="B5010" i="10"/>
  <c r="C5010" i="10" s="1"/>
  <c r="B5011" i="10"/>
  <c r="C5011" i="10" s="1"/>
  <c r="B5012" i="10"/>
  <c r="C5012" i="10" s="1"/>
  <c r="B5013" i="10"/>
  <c r="C5013" i="10" s="1"/>
  <c r="B5014" i="10"/>
  <c r="C5014" i="10" s="1"/>
  <c r="B5015" i="10"/>
  <c r="C5015" i="10" s="1"/>
  <c r="B5016" i="10"/>
  <c r="C5016" i="10" s="1"/>
  <c r="B5017" i="10"/>
  <c r="C5017" i="10" s="1"/>
  <c r="B5018" i="10"/>
  <c r="C5018" i="10" s="1"/>
  <c r="B5019" i="10"/>
  <c r="C5019" i="10" s="1"/>
  <c r="B5020" i="10"/>
  <c r="C5020" i="10" s="1"/>
  <c r="B5021" i="10"/>
  <c r="C5021" i="10" s="1"/>
  <c r="B5022" i="10"/>
  <c r="C5022" i="10" s="1"/>
  <c r="B5023" i="10"/>
  <c r="C5023" i="10" s="1"/>
  <c r="B5024" i="10"/>
  <c r="C5024" i="10" s="1"/>
  <c r="B5025" i="10"/>
  <c r="C5025" i="10" s="1"/>
  <c r="B5026" i="10"/>
  <c r="C5026" i="10" s="1"/>
  <c r="B5027" i="10"/>
  <c r="C5027" i="10" s="1"/>
  <c r="B5028" i="10"/>
  <c r="C5028" i="10" s="1"/>
  <c r="B5029" i="10"/>
  <c r="C5029" i="10" s="1"/>
  <c r="B5030" i="10"/>
  <c r="C5030" i="10" s="1"/>
  <c r="B5031" i="10"/>
  <c r="C5031" i="10" s="1"/>
  <c r="B5032" i="10"/>
  <c r="C5032" i="10" s="1"/>
  <c r="B5033" i="10"/>
  <c r="C5033" i="10" s="1"/>
  <c r="B5034" i="10"/>
  <c r="C5034" i="10" s="1"/>
  <c r="B5035" i="10"/>
  <c r="C5035" i="10" s="1"/>
  <c r="B5036" i="10"/>
  <c r="C5036" i="10" s="1"/>
  <c r="B5037" i="10"/>
  <c r="C5037" i="10" s="1"/>
  <c r="B5038" i="10"/>
  <c r="C5038" i="10" s="1"/>
  <c r="B5039" i="10"/>
  <c r="C5039" i="10" s="1"/>
  <c r="B5040" i="10"/>
  <c r="C5040" i="10" s="1"/>
  <c r="B5041" i="10"/>
  <c r="C5041" i="10" s="1"/>
  <c r="B5042" i="10"/>
  <c r="C5042" i="10" s="1"/>
  <c r="B5043" i="10"/>
  <c r="C5043" i="10" s="1"/>
  <c r="B5044" i="10"/>
  <c r="C5044" i="10" s="1"/>
  <c r="B5045" i="10"/>
  <c r="C5045" i="10" s="1"/>
  <c r="B5046" i="10"/>
  <c r="C5046" i="10" s="1"/>
  <c r="B5047" i="10"/>
  <c r="C5047" i="10" s="1"/>
  <c r="B5048" i="10"/>
  <c r="C5048" i="10" s="1"/>
  <c r="B5049" i="10"/>
  <c r="C5049" i="10" s="1"/>
  <c r="B5050" i="10"/>
  <c r="C5050" i="10" s="1"/>
  <c r="B5051" i="10"/>
  <c r="C5051" i="10" s="1"/>
  <c r="B5052" i="10"/>
  <c r="C5052" i="10" s="1"/>
  <c r="B5053" i="10"/>
  <c r="C5053" i="10" s="1"/>
  <c r="B5054" i="10"/>
  <c r="C5054" i="10" s="1"/>
  <c r="B5055" i="10"/>
  <c r="C5055" i="10" s="1"/>
  <c r="B5056" i="10"/>
  <c r="C5056" i="10" s="1"/>
  <c r="B5057" i="10"/>
  <c r="C5057" i="10" s="1"/>
  <c r="B5058" i="10"/>
  <c r="C5058" i="10" s="1"/>
  <c r="B5059" i="10"/>
  <c r="C5059" i="10" s="1"/>
  <c r="B5060" i="10"/>
  <c r="C5060" i="10" s="1"/>
  <c r="B5061" i="10"/>
  <c r="C5061" i="10" s="1"/>
  <c r="B5062" i="10"/>
  <c r="C5062" i="10" s="1"/>
  <c r="B5063" i="10"/>
  <c r="C5063" i="10" s="1"/>
  <c r="B5064" i="10"/>
  <c r="C5064" i="10" s="1"/>
  <c r="B5065" i="10"/>
  <c r="C5065" i="10" s="1"/>
  <c r="B5066" i="10"/>
  <c r="C5066" i="10" s="1"/>
  <c r="B5067" i="10"/>
  <c r="C5067" i="10" s="1"/>
  <c r="B5068" i="10"/>
  <c r="C5068" i="10" s="1"/>
  <c r="B5069" i="10"/>
  <c r="C5069" i="10" s="1"/>
  <c r="B5070" i="10"/>
  <c r="C5070" i="10" s="1"/>
  <c r="B5071" i="10"/>
  <c r="C5071" i="10" s="1"/>
  <c r="B5072" i="10"/>
  <c r="C5072" i="10" s="1"/>
  <c r="B5073" i="10"/>
  <c r="C5073" i="10" s="1"/>
  <c r="B5074" i="10"/>
  <c r="C5074" i="10" s="1"/>
  <c r="B5075" i="10"/>
  <c r="C5075" i="10" s="1"/>
  <c r="B5076" i="10"/>
  <c r="C5076" i="10" s="1"/>
  <c r="B5077" i="10"/>
  <c r="C5077" i="10" s="1"/>
  <c r="B5078" i="10"/>
  <c r="C5078" i="10" s="1"/>
  <c r="B5079" i="10"/>
  <c r="C5079" i="10" s="1"/>
  <c r="B5080" i="10"/>
  <c r="C5080" i="10" s="1"/>
  <c r="B5081" i="10"/>
  <c r="C5081" i="10" s="1"/>
  <c r="B5082" i="10"/>
  <c r="C5082" i="10" s="1"/>
  <c r="B5083" i="10"/>
  <c r="C5083" i="10" s="1"/>
  <c r="B5084" i="10"/>
  <c r="C5084" i="10" s="1"/>
  <c r="B5085" i="10"/>
  <c r="C5085" i="10" s="1"/>
  <c r="B5086" i="10"/>
  <c r="C5086" i="10" s="1"/>
  <c r="B5087" i="10"/>
  <c r="C5087" i="10" s="1"/>
  <c r="B5088" i="10"/>
  <c r="C5088" i="10" s="1"/>
  <c r="B5089" i="10"/>
  <c r="C5089" i="10" s="1"/>
  <c r="B5090" i="10"/>
  <c r="C5090" i="10" s="1"/>
  <c r="B5091" i="10"/>
  <c r="C5091" i="10" s="1"/>
  <c r="B5092" i="10"/>
  <c r="C5092" i="10" s="1"/>
  <c r="B5093" i="10"/>
  <c r="C5093" i="10" s="1"/>
  <c r="B5094" i="10"/>
  <c r="C5094" i="10" s="1"/>
  <c r="B5095" i="10"/>
  <c r="C5095" i="10" s="1"/>
  <c r="B5096" i="10"/>
  <c r="C5096" i="10" s="1"/>
  <c r="B5097" i="10"/>
  <c r="C5097" i="10" s="1"/>
  <c r="B5098" i="10"/>
  <c r="C5098" i="10" s="1"/>
  <c r="B5099" i="10"/>
  <c r="C5099" i="10" s="1"/>
  <c r="B5100" i="10"/>
  <c r="C5100" i="10" s="1"/>
  <c r="B5101" i="10"/>
  <c r="C5101" i="10" s="1"/>
  <c r="B5102" i="10"/>
  <c r="C5102" i="10" s="1"/>
  <c r="B5103" i="10"/>
  <c r="C5103" i="10" s="1"/>
  <c r="B5104" i="10"/>
  <c r="C5104" i="10" s="1"/>
  <c r="B5105" i="10"/>
  <c r="C5105" i="10" s="1"/>
  <c r="B5106" i="10"/>
  <c r="C5106" i="10" s="1"/>
  <c r="B5107" i="10"/>
  <c r="C5107" i="10" s="1"/>
  <c r="B5113" i="10"/>
  <c r="C5113" i="10" s="1"/>
  <c r="B5114" i="10"/>
  <c r="C5114" i="10" s="1"/>
  <c r="B5115" i="10"/>
  <c r="C5115" i="10" s="1"/>
  <c r="B5116" i="10"/>
  <c r="C5116" i="10" s="1"/>
  <c r="B5117" i="10"/>
  <c r="C5117" i="10" s="1"/>
  <c r="B5118" i="10"/>
  <c r="C5118" i="10" s="1"/>
  <c r="B5119" i="10"/>
  <c r="C5119" i="10" s="1"/>
  <c r="B5120" i="10"/>
  <c r="C5120" i="10" s="1"/>
  <c r="B5121" i="10"/>
  <c r="C5121" i="10" s="1"/>
  <c r="B5122" i="10"/>
  <c r="C5122" i="10" s="1"/>
  <c r="B5123" i="10"/>
  <c r="C5123" i="10" s="1"/>
  <c r="B5124" i="10"/>
  <c r="C5124" i="10" s="1"/>
  <c r="B5125" i="10"/>
  <c r="C5125" i="10" s="1"/>
  <c r="B5126" i="10"/>
  <c r="C5126" i="10" s="1"/>
  <c r="B5127" i="10"/>
  <c r="C5127" i="10" s="1"/>
  <c r="B5128" i="10"/>
  <c r="C5128" i="10" s="1"/>
  <c r="B5129" i="10"/>
  <c r="C5129" i="10" s="1"/>
  <c r="B5130" i="10"/>
  <c r="C5130" i="10" s="1"/>
  <c r="B5131" i="10"/>
  <c r="C5131" i="10" s="1"/>
  <c r="B5132" i="10"/>
  <c r="C5132" i="10" s="1"/>
  <c r="B5133" i="10"/>
  <c r="C5133" i="10" s="1"/>
  <c r="B5134" i="10"/>
  <c r="C5134" i="10" s="1"/>
  <c r="B5135" i="10"/>
  <c r="C5135" i="10" s="1"/>
  <c r="B5136" i="10"/>
  <c r="C5136" i="10" s="1"/>
  <c r="B5137" i="10"/>
  <c r="C5137" i="10" s="1"/>
  <c r="B5138" i="10"/>
  <c r="C5138" i="10" s="1"/>
  <c r="B5139" i="10"/>
  <c r="C5139" i="10" s="1"/>
  <c r="B5140" i="10"/>
  <c r="C5140" i="10" s="1"/>
  <c r="B5141" i="10"/>
  <c r="C5141" i="10" s="1"/>
  <c r="B5142" i="10"/>
  <c r="C5142" i="10" s="1"/>
  <c r="B5143" i="10"/>
  <c r="C5143" i="10" s="1"/>
  <c r="B5144" i="10"/>
  <c r="C5144" i="10" s="1"/>
  <c r="B5145" i="10"/>
  <c r="C5145" i="10" s="1"/>
  <c r="B5146" i="10"/>
  <c r="C5146" i="10" s="1"/>
  <c r="B5147" i="10"/>
  <c r="C5147" i="10" s="1"/>
  <c r="B5148" i="10"/>
  <c r="C5148" i="10" s="1"/>
  <c r="B5149" i="10"/>
  <c r="C5149" i="10" s="1"/>
  <c r="B5150" i="10"/>
  <c r="C5150" i="10" s="1"/>
  <c r="B5151" i="10"/>
  <c r="C5151" i="10" s="1"/>
  <c r="B5152" i="10"/>
  <c r="C5152" i="10" s="1"/>
  <c r="B5153" i="10"/>
  <c r="C5153" i="10" s="1"/>
  <c r="B5154" i="10"/>
  <c r="C5154" i="10" s="1"/>
  <c r="B5155" i="10"/>
  <c r="C5155" i="10" s="1"/>
  <c r="B5156" i="10"/>
  <c r="C5156" i="10" s="1"/>
  <c r="B5157" i="10"/>
  <c r="C5157" i="10" s="1"/>
  <c r="B5158" i="10"/>
  <c r="C5158" i="10" s="1"/>
  <c r="B5159" i="10"/>
  <c r="C5159" i="10" s="1"/>
  <c r="B5160" i="10"/>
  <c r="C5160" i="10" s="1"/>
  <c r="B5161" i="10"/>
  <c r="C5161" i="10" s="1"/>
  <c r="B5162" i="10"/>
  <c r="C5162" i="10" s="1"/>
  <c r="B5163" i="10"/>
  <c r="C5163" i="10" s="1"/>
  <c r="B5164" i="10"/>
  <c r="C5164" i="10" s="1"/>
  <c r="B5165" i="10"/>
  <c r="C5165" i="10" s="1"/>
  <c r="B5166" i="10"/>
  <c r="C5166" i="10" s="1"/>
  <c r="B5167" i="10"/>
  <c r="C5167" i="10" s="1"/>
  <c r="B5168" i="10"/>
  <c r="C5168" i="10" s="1"/>
  <c r="B5169" i="10"/>
  <c r="C5169" i="10" s="1"/>
  <c r="B5170" i="10"/>
  <c r="C5170" i="10" s="1"/>
  <c r="B5171" i="10"/>
  <c r="C5171" i="10" s="1"/>
  <c r="B5172" i="10"/>
  <c r="C5172" i="10" s="1"/>
  <c r="B5173" i="10"/>
  <c r="C5173" i="10" s="1"/>
  <c r="B5174" i="10"/>
  <c r="C5174" i="10" s="1"/>
  <c r="B5175" i="10"/>
  <c r="C5175" i="10" s="1"/>
  <c r="B5176" i="10"/>
  <c r="C5176" i="10" s="1"/>
  <c r="B5177" i="10"/>
  <c r="C5177" i="10" s="1"/>
  <c r="B5178" i="10"/>
  <c r="C5178" i="10" s="1"/>
  <c r="B5179" i="10"/>
  <c r="C5179" i="10" s="1"/>
  <c r="B5180" i="10"/>
  <c r="C5180" i="10" s="1"/>
  <c r="B5181" i="10"/>
  <c r="C5181" i="10" s="1"/>
  <c r="B5182" i="10"/>
  <c r="C5182" i="10" s="1"/>
  <c r="B5183" i="10"/>
  <c r="C5183" i="10" s="1"/>
  <c r="B5184" i="10"/>
  <c r="C5184" i="10" s="1"/>
  <c r="B5185" i="10"/>
  <c r="C5185" i="10" s="1"/>
  <c r="B5186" i="10"/>
  <c r="C5186" i="10" s="1"/>
  <c r="B5187" i="10"/>
  <c r="C5187" i="10" s="1"/>
  <c r="B5188" i="10"/>
  <c r="C5188" i="10" s="1"/>
  <c r="B5189" i="10"/>
  <c r="C5189" i="10" s="1"/>
  <c r="B5190" i="10"/>
  <c r="C5190" i="10" s="1"/>
  <c r="B5191" i="10"/>
  <c r="C5191" i="10" s="1"/>
  <c r="B5192" i="10"/>
  <c r="C5192" i="10" s="1"/>
  <c r="B5193" i="10"/>
  <c r="C5193" i="10" s="1"/>
  <c r="B5194" i="10"/>
  <c r="C5194" i="10" s="1"/>
  <c r="B5195" i="10"/>
  <c r="C5195" i="10" s="1"/>
  <c r="B5196" i="10"/>
  <c r="C5196" i="10" s="1"/>
  <c r="B5197" i="10"/>
  <c r="C5197" i="10" s="1"/>
  <c r="B5198" i="10"/>
  <c r="C5198" i="10" s="1"/>
  <c r="B5199" i="10"/>
  <c r="C5199" i="10" s="1"/>
  <c r="B5200" i="10"/>
  <c r="C5200" i="10" s="1"/>
  <c r="B5201" i="10"/>
  <c r="C5201" i="10" s="1"/>
  <c r="B5202" i="10"/>
  <c r="C5202" i="10" s="1"/>
  <c r="B5203" i="10"/>
  <c r="C5203" i="10" s="1"/>
  <c r="B5204" i="10"/>
  <c r="C5204" i="10" s="1"/>
  <c r="B5205" i="10"/>
  <c r="C5205" i="10" s="1"/>
  <c r="B5206" i="10"/>
  <c r="C5206" i="10" s="1"/>
  <c r="B5207" i="10"/>
  <c r="C5207" i="10" s="1"/>
  <c r="B5208" i="10"/>
  <c r="C5208" i="10" s="1"/>
  <c r="B5209" i="10"/>
  <c r="C5209" i="10" s="1"/>
  <c r="B5210" i="10"/>
  <c r="C5210" i="10" s="1"/>
  <c r="B5211" i="10"/>
  <c r="C5211" i="10" s="1"/>
  <c r="B5212" i="10"/>
  <c r="C5212" i="10" s="1"/>
  <c r="B5213" i="10"/>
  <c r="C5213" i="10" s="1"/>
  <c r="B5214" i="10"/>
  <c r="C5214" i="10" s="1"/>
  <c r="B5215" i="10"/>
  <c r="C5215" i="10" s="1"/>
  <c r="B5216" i="10"/>
  <c r="C5216" i="10" s="1"/>
  <c r="B5217" i="10"/>
  <c r="C5217" i="10" s="1"/>
  <c r="B5218" i="10"/>
  <c r="C5218" i="10" s="1"/>
  <c r="B5219" i="10"/>
  <c r="C5219" i="10" s="1"/>
  <c r="B5220" i="10"/>
  <c r="C5220" i="10" s="1"/>
  <c r="B5221" i="10"/>
  <c r="C5221" i="10" s="1"/>
  <c r="B5222" i="10"/>
  <c r="C5222" i="10" s="1"/>
  <c r="B5223" i="10"/>
  <c r="C5223" i="10" s="1"/>
  <c r="B5224" i="10"/>
  <c r="C5224" i="10" s="1"/>
  <c r="B5225" i="10"/>
  <c r="C5225" i="10" s="1"/>
  <c r="B5226" i="10"/>
  <c r="C5226" i="10" s="1"/>
  <c r="B5227" i="10"/>
  <c r="C5227" i="10" s="1"/>
  <c r="B5228" i="10"/>
  <c r="C5228" i="10" s="1"/>
  <c r="B5229" i="10"/>
  <c r="C5229" i="10" s="1"/>
  <c r="B5230" i="10"/>
  <c r="C5230" i="10" s="1"/>
  <c r="B5231" i="10"/>
  <c r="C5231" i="10" s="1"/>
  <c r="B5232" i="10"/>
  <c r="C5232" i="10" s="1"/>
  <c r="B5233" i="10"/>
  <c r="C5233" i="10" s="1"/>
  <c r="B5234" i="10"/>
  <c r="C5234" i="10" s="1"/>
  <c r="B5235" i="10"/>
  <c r="C5235" i="10" s="1"/>
  <c r="B5236" i="10"/>
  <c r="C5236" i="10" s="1"/>
  <c r="B5237" i="10"/>
  <c r="C5237" i="10" s="1"/>
  <c r="B5238" i="10"/>
  <c r="C5238" i="10" s="1"/>
  <c r="B5239" i="10"/>
  <c r="C5239" i="10" s="1"/>
  <c r="B5240" i="10"/>
  <c r="C5240" i="10" s="1"/>
  <c r="B5241" i="10"/>
  <c r="C5241" i="10" s="1"/>
  <c r="B5242" i="10"/>
  <c r="C5242" i="10" s="1"/>
  <c r="B5243" i="10"/>
  <c r="C5243" i="10" s="1"/>
  <c r="B5244" i="10"/>
  <c r="C5244" i="10" s="1"/>
  <c r="B5245" i="10"/>
  <c r="C5245" i="10" s="1"/>
  <c r="B5246" i="10"/>
  <c r="C5246" i="10" s="1"/>
  <c r="B5247" i="10"/>
  <c r="C5247" i="10" s="1"/>
  <c r="B5248" i="10"/>
  <c r="C5248" i="10" s="1"/>
  <c r="B5249" i="10"/>
  <c r="C5249" i="10" s="1"/>
  <c r="B5250" i="10"/>
  <c r="C5250" i="10" s="1"/>
  <c r="B5251" i="10"/>
  <c r="C5251" i="10" s="1"/>
  <c r="B5252" i="10"/>
  <c r="C5252" i="10" s="1"/>
  <c r="B5253" i="10"/>
  <c r="C5253" i="10" s="1"/>
  <c r="B5254" i="10"/>
  <c r="C5254" i="10" s="1"/>
  <c r="B5255" i="10"/>
  <c r="C5255" i="10" s="1"/>
  <c r="B5256" i="10"/>
  <c r="C5256" i="10" s="1"/>
  <c r="B5257" i="10"/>
  <c r="C5257" i="10" s="1"/>
  <c r="B5258" i="10"/>
  <c r="C5258" i="10" s="1"/>
  <c r="B5259" i="10"/>
  <c r="C5259" i="10" s="1"/>
  <c r="B5260" i="10"/>
  <c r="C5260" i="10" s="1"/>
  <c r="B5261" i="10"/>
  <c r="C5261" i="10" s="1"/>
  <c r="B5262" i="10"/>
  <c r="C5262" i="10" s="1"/>
  <c r="B5263" i="10"/>
  <c r="C5263" i="10" s="1"/>
  <c r="B5264" i="10"/>
  <c r="C5264" i="10" s="1"/>
  <c r="B5265" i="10"/>
  <c r="C5265" i="10" s="1"/>
  <c r="B5266" i="10"/>
  <c r="C5266" i="10" s="1"/>
  <c r="B5267" i="10"/>
  <c r="C5267" i="10" s="1"/>
  <c r="B5268" i="10"/>
  <c r="C5268" i="10" s="1"/>
  <c r="B5269" i="10"/>
  <c r="C5269" i="10" s="1"/>
  <c r="B5270" i="10"/>
  <c r="C5270" i="10" s="1"/>
  <c r="B5271" i="10"/>
  <c r="C5271" i="10" s="1"/>
  <c r="B5272" i="10"/>
  <c r="C5272" i="10" s="1"/>
  <c r="B5273" i="10"/>
  <c r="C5273" i="10" s="1"/>
  <c r="B5274" i="10"/>
  <c r="C5274" i="10" s="1"/>
  <c r="B5275" i="10"/>
  <c r="C5275" i="10" s="1"/>
  <c r="B5276" i="10"/>
  <c r="C5276" i="10" s="1"/>
  <c r="B5277" i="10"/>
  <c r="C5277" i="10" s="1"/>
  <c r="B5278" i="10"/>
  <c r="C5278" i="10" s="1"/>
  <c r="B5279" i="10"/>
  <c r="C5279" i="10" s="1"/>
  <c r="B5280" i="10"/>
  <c r="C5280" i="10" s="1"/>
  <c r="B5281" i="10"/>
  <c r="C5281" i="10" s="1"/>
  <c r="B5282" i="10"/>
  <c r="C5282" i="10" s="1"/>
  <c r="B5283" i="10"/>
  <c r="C5283" i="10" s="1"/>
  <c r="B5284" i="10"/>
  <c r="C5284" i="10" s="1"/>
  <c r="B5285" i="10"/>
  <c r="C5285" i="10" s="1"/>
  <c r="B5286" i="10"/>
  <c r="C5286" i="10" s="1"/>
  <c r="B5287" i="10"/>
  <c r="C5287" i="10" s="1"/>
  <c r="B5288" i="10"/>
  <c r="C5288" i="10" s="1"/>
  <c r="B5289" i="10"/>
  <c r="C5289" i="10" s="1"/>
  <c r="B5290" i="10"/>
  <c r="C5290" i="10" s="1"/>
  <c r="B5291" i="10"/>
  <c r="C5291" i="10" s="1"/>
  <c r="B5292" i="10"/>
  <c r="C5292" i="10" s="1"/>
  <c r="B5293" i="10"/>
  <c r="C5293" i="10" s="1"/>
  <c r="B5294" i="10"/>
  <c r="C5294" i="10" s="1"/>
  <c r="B5295" i="10"/>
  <c r="C5295" i="10" s="1"/>
  <c r="B5296" i="10"/>
  <c r="C5296" i="10" s="1"/>
  <c r="B5297" i="10"/>
  <c r="C5297" i="10" s="1"/>
  <c r="B5298" i="10"/>
  <c r="C5298" i="10" s="1"/>
  <c r="B5299" i="10"/>
  <c r="C5299" i="10" s="1"/>
  <c r="B5300" i="10"/>
  <c r="C5300" i="10" s="1"/>
  <c r="B5301" i="10"/>
  <c r="C5301" i="10" s="1"/>
  <c r="B5302" i="10"/>
  <c r="C5302" i="10" s="1"/>
  <c r="B5303" i="10"/>
  <c r="C5303" i="10" s="1"/>
  <c r="B5304" i="10"/>
  <c r="C5304" i="10" s="1"/>
  <c r="B5305" i="10"/>
  <c r="C5305" i="10" s="1"/>
  <c r="B5306" i="10"/>
  <c r="C5306" i="10" s="1"/>
  <c r="B5307" i="10"/>
  <c r="C5307" i="10" s="1"/>
  <c r="B5308" i="10"/>
  <c r="C5308" i="10" s="1"/>
  <c r="B5309" i="10"/>
  <c r="C5309" i="10" s="1"/>
  <c r="B5310" i="10"/>
  <c r="C5310" i="10" s="1"/>
  <c r="B5311" i="10"/>
  <c r="C5311" i="10" s="1"/>
  <c r="B5312" i="10"/>
  <c r="C5312" i="10" s="1"/>
  <c r="B5313" i="10"/>
  <c r="C5313" i="10" s="1"/>
  <c r="B5314" i="10"/>
  <c r="C5314" i="10" s="1"/>
  <c r="B5315" i="10"/>
  <c r="C5315" i="10" s="1"/>
  <c r="B5316" i="10"/>
  <c r="C5316" i="10" s="1"/>
  <c r="B5317" i="10"/>
  <c r="C5317" i="10" s="1"/>
  <c r="B5318" i="10"/>
  <c r="C5318" i="10" s="1"/>
  <c r="B5319" i="10"/>
  <c r="C5319" i="10" s="1"/>
  <c r="B5320" i="10"/>
  <c r="C5320" i="10" s="1"/>
  <c r="B5321" i="10"/>
  <c r="C5321" i="10" s="1"/>
  <c r="B5322" i="10"/>
  <c r="C5322" i="10" s="1"/>
  <c r="B5323" i="10"/>
  <c r="C5323" i="10" s="1"/>
  <c r="B5324" i="10"/>
  <c r="C5324" i="10" s="1"/>
  <c r="B5325" i="10"/>
  <c r="C5325" i="10" s="1"/>
  <c r="B5326" i="10"/>
  <c r="C5326" i="10" s="1"/>
  <c r="B5327" i="10"/>
  <c r="C5327" i="10" s="1"/>
  <c r="B5328" i="10"/>
  <c r="C5328" i="10" s="1"/>
  <c r="B5329" i="10"/>
  <c r="C5329" i="10" s="1"/>
  <c r="B5330" i="10"/>
  <c r="C5330" i="10" s="1"/>
  <c r="B5331" i="10"/>
  <c r="C5331" i="10" s="1"/>
  <c r="B5332" i="10"/>
  <c r="C5332" i="10" s="1"/>
  <c r="B5333" i="10"/>
  <c r="C5333" i="10" s="1"/>
  <c r="B5334" i="10"/>
  <c r="C5334" i="10" s="1"/>
  <c r="B5335" i="10"/>
  <c r="C5335" i="10" s="1"/>
  <c r="B5336" i="10"/>
  <c r="C5336" i="10" s="1"/>
  <c r="B5337" i="10"/>
  <c r="C5337" i="10" s="1"/>
  <c r="B5338" i="10"/>
  <c r="C5338" i="10" s="1"/>
  <c r="B5339" i="10"/>
  <c r="C5339" i="10" s="1"/>
  <c r="B5340" i="10"/>
  <c r="C5340" i="10" s="1"/>
  <c r="B5341" i="10"/>
  <c r="C5341" i="10" s="1"/>
  <c r="B5342" i="10"/>
  <c r="C5342" i="10" s="1"/>
  <c r="B5343" i="10"/>
  <c r="C5343" i="10" s="1"/>
  <c r="B5344" i="10"/>
  <c r="C5344" i="10" s="1"/>
  <c r="B5345" i="10"/>
  <c r="C5345" i="10" s="1"/>
  <c r="B5346" i="10"/>
  <c r="C5346" i="10" s="1"/>
  <c r="B5347" i="10"/>
  <c r="C5347" i="10" s="1"/>
  <c r="B5348" i="10"/>
  <c r="C5348" i="10" s="1"/>
  <c r="B5349" i="10"/>
  <c r="C5349" i="10" s="1"/>
  <c r="B5350" i="10"/>
  <c r="C5350" i="10" s="1"/>
  <c r="B5351" i="10"/>
  <c r="C5351" i="10" s="1"/>
  <c r="B5352" i="10"/>
  <c r="C5352" i="10" s="1"/>
  <c r="B5353" i="10"/>
  <c r="C5353" i="10" s="1"/>
  <c r="B5354" i="10"/>
  <c r="C5354" i="10" s="1"/>
  <c r="B5355" i="10"/>
  <c r="C5355" i="10" s="1"/>
  <c r="B5356" i="10"/>
  <c r="C5356" i="10" s="1"/>
  <c r="B5357" i="10"/>
  <c r="C5357" i="10" s="1"/>
  <c r="B5358" i="10"/>
  <c r="C5358" i="10" s="1"/>
  <c r="B5359" i="10"/>
  <c r="C5359" i="10" s="1"/>
  <c r="B5360" i="10"/>
  <c r="C5360" i="10" s="1"/>
  <c r="B5361" i="10"/>
  <c r="C5361" i="10" s="1"/>
  <c r="B5362" i="10"/>
  <c r="C5362" i="10" s="1"/>
  <c r="B5363" i="10"/>
  <c r="C5363" i="10" s="1"/>
  <c r="B5364" i="10"/>
  <c r="C5364" i="10" s="1"/>
  <c r="B5365" i="10"/>
  <c r="C5365" i="10" s="1"/>
  <c r="B5366" i="10"/>
  <c r="C5366" i="10" s="1"/>
  <c r="B5367" i="10"/>
  <c r="C5367" i="10" s="1"/>
  <c r="B5368" i="10"/>
  <c r="C5368" i="10" s="1"/>
  <c r="B5369" i="10"/>
  <c r="C5369" i="10" s="1"/>
  <c r="B5370" i="10"/>
  <c r="C5370" i="10" s="1"/>
  <c r="B5371" i="10"/>
  <c r="C5371" i="10" s="1"/>
  <c r="B5372" i="10"/>
  <c r="C5372" i="10" s="1"/>
  <c r="B5373" i="10"/>
  <c r="C5373" i="10" s="1"/>
  <c r="B5374" i="10"/>
  <c r="C5374" i="10" s="1"/>
  <c r="B5375" i="10"/>
  <c r="C5375" i="10" s="1"/>
  <c r="B5376" i="10"/>
  <c r="C5376" i="10" s="1"/>
  <c r="B5377" i="10"/>
  <c r="C5377" i="10" s="1"/>
  <c r="B5378" i="10"/>
  <c r="C5378" i="10" s="1"/>
  <c r="B5379" i="10"/>
  <c r="C5379" i="10" s="1"/>
  <c r="B5380" i="10"/>
  <c r="C5380" i="10" s="1"/>
  <c r="B5381" i="10"/>
  <c r="C5381" i="10" s="1"/>
  <c r="B5382" i="10"/>
  <c r="C5382" i="10" s="1"/>
  <c r="B5383" i="10"/>
  <c r="C5383" i="10" s="1"/>
  <c r="B5384" i="10"/>
  <c r="C5384" i="10" s="1"/>
  <c r="B5385" i="10"/>
  <c r="C5385" i="10" s="1"/>
  <c r="B5386" i="10"/>
  <c r="C5386" i="10" s="1"/>
  <c r="B5387" i="10"/>
  <c r="C5387" i="10" s="1"/>
  <c r="B5388" i="10"/>
  <c r="C5388" i="10" s="1"/>
  <c r="B5389" i="10"/>
  <c r="C5389" i="10" s="1"/>
  <c r="B5390" i="10"/>
  <c r="C5390" i="10" s="1"/>
  <c r="B5391" i="10"/>
  <c r="C5391" i="10" s="1"/>
  <c r="B5392" i="10"/>
  <c r="C5392" i="10" s="1"/>
  <c r="B5393" i="10"/>
  <c r="C5393" i="10" s="1"/>
  <c r="B5394" i="10"/>
  <c r="C5394" i="10" s="1"/>
  <c r="B5395" i="10"/>
  <c r="C5395" i="10" s="1"/>
  <c r="B5396" i="10"/>
  <c r="C5396" i="10" s="1"/>
  <c r="B5397" i="10"/>
  <c r="C5397" i="10" s="1"/>
  <c r="B5398" i="10"/>
  <c r="C5398" i="10" s="1"/>
  <c r="B5399" i="10"/>
  <c r="C5399" i="10" s="1"/>
  <c r="B5400" i="10"/>
  <c r="C5400" i="10" s="1"/>
  <c r="B5401" i="10"/>
  <c r="C5401" i="10" s="1"/>
  <c r="B5402" i="10"/>
  <c r="C5402" i="10" s="1"/>
  <c r="B5403" i="10"/>
  <c r="C5403" i="10" s="1"/>
  <c r="B5404" i="10"/>
  <c r="C5404" i="10" s="1"/>
  <c r="B5405" i="10"/>
  <c r="C5405" i="10" s="1"/>
  <c r="B5406" i="10"/>
  <c r="C5406" i="10" s="1"/>
  <c r="B5407" i="10"/>
  <c r="C5407" i="10" s="1"/>
  <c r="B5408" i="10"/>
  <c r="C5408" i="10" s="1"/>
  <c r="B5409" i="10"/>
  <c r="C5409" i="10" s="1"/>
  <c r="B5410" i="10"/>
  <c r="C5410" i="10" s="1"/>
  <c r="B5411" i="10"/>
  <c r="C5411" i="10" s="1"/>
  <c r="B5412" i="10"/>
  <c r="C5412" i="10" s="1"/>
  <c r="B5413" i="10"/>
  <c r="C5413" i="10" s="1"/>
  <c r="B5414" i="10"/>
  <c r="C5414" i="10" s="1"/>
  <c r="B5415" i="10"/>
  <c r="C5415" i="10" s="1"/>
  <c r="B5416" i="10"/>
  <c r="C5416" i="10" s="1"/>
  <c r="B5417" i="10"/>
  <c r="C5417" i="10" s="1"/>
  <c r="B5418" i="10"/>
  <c r="C5418" i="10" s="1"/>
  <c r="B5419" i="10"/>
  <c r="C5419" i="10" s="1"/>
  <c r="B5420" i="10"/>
  <c r="C5420" i="10" s="1"/>
  <c r="B5421" i="10"/>
  <c r="C5421" i="10" s="1"/>
  <c r="B5422" i="10"/>
  <c r="C5422" i="10" s="1"/>
  <c r="B5423" i="10"/>
  <c r="C5423" i="10" s="1"/>
  <c r="B5424" i="10"/>
  <c r="C5424" i="10" s="1"/>
  <c r="B5425" i="10"/>
  <c r="C5425" i="10" s="1"/>
  <c r="B5426" i="10"/>
  <c r="C5426" i="10" s="1"/>
  <c r="B5427" i="10"/>
  <c r="C5427" i="10" s="1"/>
  <c r="B5428" i="10"/>
  <c r="C5428" i="10" s="1"/>
  <c r="B5429" i="10"/>
  <c r="C5429" i="10" s="1"/>
  <c r="B5430" i="10"/>
  <c r="C5430" i="10" s="1"/>
  <c r="B5431" i="10"/>
  <c r="C5431" i="10" s="1"/>
  <c r="B5432" i="10"/>
  <c r="C5432" i="10" s="1"/>
  <c r="B5433" i="10"/>
  <c r="C5433" i="10" s="1"/>
  <c r="B5434" i="10"/>
  <c r="C5434" i="10" s="1"/>
  <c r="B5435" i="10"/>
  <c r="C5435" i="10" s="1"/>
  <c r="B5436" i="10"/>
  <c r="C5436" i="10" s="1"/>
  <c r="B5437" i="10"/>
  <c r="C5437" i="10" s="1"/>
  <c r="B5438" i="10"/>
  <c r="C5438" i="10" s="1"/>
  <c r="B5439" i="10"/>
  <c r="C5439" i="10" s="1"/>
  <c r="B5440" i="10"/>
  <c r="C5440" i="10" s="1"/>
  <c r="B5441" i="10"/>
  <c r="C5441" i="10" s="1"/>
  <c r="B5442" i="10"/>
  <c r="C5442" i="10" s="1"/>
  <c r="B5443" i="10"/>
  <c r="C5443" i="10" s="1"/>
  <c r="B5444" i="10"/>
  <c r="C5444" i="10" s="1"/>
  <c r="B5445" i="10"/>
  <c r="C5445" i="10" s="1"/>
  <c r="B5446" i="10"/>
  <c r="C5446" i="10" s="1"/>
  <c r="B5447" i="10"/>
  <c r="C5447" i="10" s="1"/>
  <c r="B5448" i="10"/>
  <c r="C5448" i="10" s="1"/>
  <c r="B5449" i="10"/>
  <c r="C5449" i="10" s="1"/>
  <c r="B5450" i="10"/>
  <c r="C5450" i="10" s="1"/>
  <c r="B5451" i="10"/>
  <c r="C5451" i="10" s="1"/>
  <c r="B5452" i="10"/>
  <c r="C5452" i="10" s="1"/>
  <c r="B5453" i="10"/>
  <c r="C5453" i="10" s="1"/>
  <c r="B5454" i="10"/>
  <c r="C5454" i="10" s="1"/>
  <c r="B5455" i="10"/>
  <c r="C5455" i="10" s="1"/>
  <c r="B5456" i="10"/>
  <c r="C5456" i="10" s="1"/>
  <c r="B5457" i="10"/>
  <c r="C5457" i="10" s="1"/>
  <c r="B5458" i="10"/>
  <c r="C5458" i="10" s="1"/>
  <c r="B5459" i="10"/>
  <c r="C5459" i="10" s="1"/>
  <c r="B5460" i="10"/>
  <c r="C5460" i="10" s="1"/>
  <c r="B5461" i="10"/>
  <c r="C5461" i="10" s="1"/>
  <c r="B5462" i="10"/>
  <c r="C5462" i="10" s="1"/>
  <c r="B5463" i="10"/>
  <c r="C5463" i="10" s="1"/>
  <c r="B5464" i="10"/>
  <c r="C5464" i="10" s="1"/>
  <c r="B5465" i="10"/>
  <c r="C5465" i="10" s="1"/>
  <c r="B5466" i="10"/>
  <c r="C5466" i="10" s="1"/>
  <c r="B5467" i="10"/>
  <c r="C5467" i="10" s="1"/>
  <c r="B5468" i="10"/>
  <c r="C5468" i="10" s="1"/>
  <c r="B5469" i="10"/>
  <c r="C5469" i="10" s="1"/>
  <c r="B5470" i="10"/>
  <c r="C5470" i="10" s="1"/>
  <c r="B5471" i="10"/>
  <c r="C5471" i="10" s="1"/>
  <c r="B5472" i="10"/>
  <c r="C5472" i="10" s="1"/>
  <c r="B5478" i="10"/>
  <c r="C5478" i="10" s="1"/>
  <c r="B5479" i="10"/>
  <c r="C5479" i="10" s="1"/>
  <c r="B5480" i="10"/>
  <c r="C5480" i="10" s="1"/>
  <c r="B5481" i="10"/>
  <c r="C5481" i="10" s="1"/>
  <c r="B5482" i="10"/>
  <c r="C5482" i="10" s="1"/>
  <c r="B5483" i="10"/>
  <c r="C5483" i="10" s="1"/>
  <c r="B5484" i="10"/>
  <c r="C5484" i="10" s="1"/>
  <c r="B5485" i="10"/>
  <c r="C5485" i="10" s="1"/>
  <c r="B5486" i="10"/>
  <c r="C5486" i="10" s="1"/>
  <c r="B5487" i="10"/>
  <c r="C5487" i="10" s="1"/>
  <c r="B5488" i="10"/>
  <c r="C5488" i="10" s="1"/>
  <c r="B5489" i="10"/>
  <c r="C5489" i="10" s="1"/>
  <c r="B5490" i="10"/>
  <c r="C5490" i="10" s="1"/>
  <c r="B5491" i="10"/>
  <c r="C5491" i="10" s="1"/>
  <c r="B5492" i="10"/>
  <c r="C5492" i="10" s="1"/>
  <c r="B5493" i="10"/>
  <c r="C5493" i="10" s="1"/>
  <c r="B5494" i="10"/>
  <c r="C5494" i="10" s="1"/>
  <c r="B5495" i="10"/>
  <c r="C5495" i="10" s="1"/>
  <c r="B5496" i="10"/>
  <c r="C5496" i="10" s="1"/>
  <c r="B5497" i="10"/>
  <c r="C5497" i="10" s="1"/>
  <c r="B5498" i="10"/>
  <c r="C5498" i="10" s="1"/>
  <c r="B5499" i="10"/>
  <c r="C5499" i="10" s="1"/>
  <c r="B5500" i="10"/>
  <c r="C5500" i="10" s="1"/>
  <c r="B5501" i="10"/>
  <c r="C5501" i="10" s="1"/>
  <c r="B5502" i="10"/>
  <c r="C5502" i="10" s="1"/>
  <c r="B5503" i="10"/>
  <c r="C5503" i="10" s="1"/>
  <c r="B5504" i="10"/>
  <c r="C5504" i="10" s="1"/>
  <c r="B5505" i="10"/>
  <c r="C5505" i="10" s="1"/>
  <c r="B5506" i="10"/>
  <c r="C5506" i="10" s="1"/>
  <c r="B5507" i="10"/>
  <c r="C5507" i="10" s="1"/>
  <c r="B5508" i="10"/>
  <c r="C5508" i="10" s="1"/>
  <c r="B5509" i="10"/>
  <c r="C5509" i="10" s="1"/>
  <c r="B5510" i="10"/>
  <c r="C5510" i="10" s="1"/>
  <c r="B5511" i="10"/>
  <c r="C5511" i="10" s="1"/>
  <c r="B5512" i="10"/>
  <c r="C5512" i="10" s="1"/>
  <c r="B5513" i="10"/>
  <c r="C5513" i="10" s="1"/>
  <c r="B5514" i="10"/>
  <c r="C5514" i="10" s="1"/>
  <c r="B5515" i="10"/>
  <c r="C5515" i="10" s="1"/>
  <c r="B5516" i="10"/>
  <c r="C5516" i="10" s="1"/>
  <c r="B5517" i="10"/>
  <c r="C5517" i="10" s="1"/>
  <c r="B5518" i="10"/>
  <c r="C5518" i="10" s="1"/>
  <c r="B5519" i="10"/>
  <c r="C5519" i="10" s="1"/>
  <c r="B5520" i="10"/>
  <c r="C5520" i="10" s="1"/>
  <c r="B5521" i="10"/>
  <c r="C5521" i="10" s="1"/>
  <c r="B5522" i="10"/>
  <c r="C5522" i="10" s="1"/>
  <c r="B5523" i="10"/>
  <c r="C5523" i="10" s="1"/>
  <c r="B5524" i="10"/>
  <c r="C5524" i="10" s="1"/>
  <c r="B5525" i="10"/>
  <c r="C5525" i="10" s="1"/>
  <c r="B5526" i="10"/>
  <c r="C5526" i="10" s="1"/>
  <c r="B5527" i="10"/>
  <c r="C5527" i="10" s="1"/>
  <c r="B5528" i="10"/>
  <c r="C5528" i="10" s="1"/>
  <c r="B5529" i="10"/>
  <c r="C5529" i="10" s="1"/>
  <c r="B5530" i="10"/>
  <c r="C5530" i="10" s="1"/>
  <c r="B5531" i="10"/>
  <c r="C5531" i="10" s="1"/>
  <c r="B5532" i="10"/>
  <c r="C5532" i="10" s="1"/>
  <c r="B5533" i="10"/>
  <c r="C5533" i="10" s="1"/>
  <c r="B5534" i="10"/>
  <c r="C5534" i="10" s="1"/>
  <c r="B5535" i="10"/>
  <c r="C5535" i="10" s="1"/>
  <c r="B5536" i="10"/>
  <c r="C5536" i="10" s="1"/>
  <c r="B5537" i="10"/>
  <c r="C5537" i="10" s="1"/>
  <c r="B5538" i="10"/>
  <c r="C5538" i="10" s="1"/>
  <c r="B5539" i="10"/>
  <c r="C5539" i="10" s="1"/>
  <c r="B5540" i="10"/>
  <c r="C5540" i="10" s="1"/>
  <c r="B5541" i="10"/>
  <c r="C5541" i="10" s="1"/>
  <c r="B5542" i="10"/>
  <c r="C5542" i="10" s="1"/>
  <c r="B5543" i="10"/>
  <c r="C5543" i="10" s="1"/>
  <c r="B5544" i="10"/>
  <c r="C5544" i="10" s="1"/>
  <c r="B5545" i="10"/>
  <c r="C5545" i="10" s="1"/>
  <c r="B5546" i="10"/>
  <c r="C5546" i="10" s="1"/>
  <c r="B5547" i="10"/>
  <c r="C5547" i="10" s="1"/>
  <c r="B5548" i="10"/>
  <c r="C5548" i="10" s="1"/>
  <c r="B5549" i="10"/>
  <c r="C5549" i="10" s="1"/>
  <c r="B5550" i="10"/>
  <c r="C5550" i="10" s="1"/>
  <c r="B5551" i="10"/>
  <c r="C5551" i="10" s="1"/>
  <c r="B5552" i="10"/>
  <c r="C5552" i="10" s="1"/>
  <c r="B5553" i="10"/>
  <c r="C5553" i="10" s="1"/>
  <c r="B5554" i="10"/>
  <c r="C5554" i="10" s="1"/>
  <c r="B5555" i="10"/>
  <c r="C5555" i="10" s="1"/>
  <c r="B5556" i="10"/>
  <c r="C5556" i="10" s="1"/>
  <c r="B5557" i="10"/>
  <c r="C5557" i="10" s="1"/>
  <c r="B5558" i="10"/>
  <c r="C5558" i="10" s="1"/>
  <c r="B5559" i="10"/>
  <c r="C5559" i="10" s="1"/>
  <c r="B5560" i="10"/>
  <c r="C5560" i="10" s="1"/>
  <c r="B5561" i="10"/>
  <c r="C5561" i="10" s="1"/>
  <c r="B5562" i="10"/>
  <c r="C5562" i="10" s="1"/>
  <c r="B5563" i="10"/>
  <c r="C5563" i="10" s="1"/>
  <c r="B5564" i="10"/>
  <c r="C5564" i="10" s="1"/>
  <c r="B5565" i="10"/>
  <c r="C5565" i="10" s="1"/>
  <c r="B5566" i="10"/>
  <c r="C5566" i="10" s="1"/>
  <c r="B5567" i="10"/>
  <c r="C5567" i="10" s="1"/>
  <c r="B5568" i="10"/>
  <c r="C5568" i="10" s="1"/>
  <c r="B5569" i="10"/>
  <c r="C5569" i="10" s="1"/>
  <c r="B5570" i="10"/>
  <c r="C5570" i="10" s="1"/>
  <c r="B5571" i="10"/>
  <c r="C5571" i="10" s="1"/>
  <c r="B5572" i="10"/>
  <c r="C5572" i="10" s="1"/>
  <c r="B5573" i="10"/>
  <c r="C5573" i="10" s="1"/>
  <c r="B5574" i="10"/>
  <c r="C5574" i="10" s="1"/>
  <c r="B5575" i="10"/>
  <c r="C5575" i="10" s="1"/>
  <c r="B5576" i="10"/>
  <c r="C5576" i="10" s="1"/>
  <c r="B5577" i="10"/>
  <c r="C5577" i="10" s="1"/>
  <c r="B5578" i="10"/>
  <c r="C5578" i="10" s="1"/>
  <c r="B5579" i="10"/>
  <c r="C5579" i="10" s="1"/>
  <c r="B5580" i="10"/>
  <c r="C5580" i="10" s="1"/>
  <c r="B5581" i="10"/>
  <c r="C5581" i="10" s="1"/>
  <c r="B5582" i="10"/>
  <c r="C5582" i="10" s="1"/>
  <c r="B5583" i="10"/>
  <c r="C5583" i="10" s="1"/>
  <c r="B5584" i="10"/>
  <c r="C5584" i="10" s="1"/>
  <c r="B5585" i="10"/>
  <c r="C5585" i="10" s="1"/>
  <c r="B5586" i="10"/>
  <c r="C5586" i="10" s="1"/>
  <c r="B5587" i="10"/>
  <c r="C5587" i="10" s="1"/>
  <c r="B5588" i="10"/>
  <c r="C5588" i="10" s="1"/>
  <c r="B5589" i="10"/>
  <c r="C5589" i="10" s="1"/>
  <c r="B5590" i="10"/>
  <c r="C5590" i="10" s="1"/>
  <c r="B5591" i="10"/>
  <c r="C5591" i="10" s="1"/>
  <c r="B5592" i="10"/>
  <c r="C5592" i="10" s="1"/>
  <c r="B5593" i="10"/>
  <c r="C5593" i="10" s="1"/>
  <c r="B5594" i="10"/>
  <c r="C5594" i="10" s="1"/>
  <c r="B5595" i="10"/>
  <c r="C5595" i="10" s="1"/>
  <c r="B5596" i="10"/>
  <c r="C5596" i="10" s="1"/>
  <c r="B5597" i="10"/>
  <c r="C5597" i="10" s="1"/>
  <c r="B5598" i="10"/>
  <c r="C5598" i="10" s="1"/>
  <c r="B5599" i="10"/>
  <c r="C5599" i="10" s="1"/>
  <c r="B5600" i="10"/>
  <c r="C5600" i="10" s="1"/>
  <c r="B5601" i="10"/>
  <c r="C5601" i="10" s="1"/>
  <c r="B5602" i="10"/>
  <c r="C5602" i="10" s="1"/>
  <c r="B5603" i="10"/>
  <c r="C5603" i="10" s="1"/>
  <c r="B5604" i="10"/>
  <c r="C5604" i="10" s="1"/>
  <c r="B5605" i="10"/>
  <c r="C5605" i="10" s="1"/>
  <c r="B5606" i="10"/>
  <c r="C5606" i="10" s="1"/>
  <c r="B5607" i="10"/>
  <c r="C5607" i="10" s="1"/>
  <c r="B5608" i="10"/>
  <c r="C5608" i="10" s="1"/>
  <c r="B5609" i="10"/>
  <c r="C5609" i="10" s="1"/>
  <c r="B5610" i="10"/>
  <c r="C5610" i="10" s="1"/>
  <c r="B5611" i="10"/>
  <c r="C5611" i="10" s="1"/>
  <c r="B5612" i="10"/>
  <c r="C5612" i="10" s="1"/>
  <c r="B5613" i="10"/>
  <c r="C5613" i="10" s="1"/>
  <c r="B5614" i="10"/>
  <c r="C5614" i="10" s="1"/>
  <c r="B5615" i="10"/>
  <c r="C5615" i="10" s="1"/>
  <c r="B5616" i="10"/>
  <c r="C5616" i="10" s="1"/>
  <c r="B5617" i="10"/>
  <c r="C5617" i="10" s="1"/>
  <c r="B5618" i="10"/>
  <c r="C5618" i="10" s="1"/>
  <c r="B5619" i="10"/>
  <c r="C5619" i="10" s="1"/>
  <c r="B5620" i="10"/>
  <c r="C5620" i="10" s="1"/>
  <c r="B5621" i="10"/>
  <c r="C5621" i="10" s="1"/>
  <c r="B5622" i="10"/>
  <c r="C5622" i="10" s="1"/>
  <c r="B5623" i="10"/>
  <c r="C5623" i="10" s="1"/>
  <c r="B5624" i="10"/>
  <c r="C5624" i="10" s="1"/>
  <c r="B5625" i="10"/>
  <c r="C5625" i="10" s="1"/>
  <c r="B5626" i="10"/>
  <c r="C5626" i="10" s="1"/>
  <c r="B5627" i="10"/>
  <c r="C5627" i="10" s="1"/>
  <c r="B5628" i="10"/>
  <c r="C5628" i="10" s="1"/>
  <c r="B5629" i="10"/>
  <c r="C5629" i="10" s="1"/>
  <c r="B5630" i="10"/>
  <c r="C5630" i="10" s="1"/>
  <c r="B5631" i="10"/>
  <c r="C5631" i="10" s="1"/>
  <c r="B5632" i="10"/>
  <c r="C5632" i="10" s="1"/>
  <c r="B5633" i="10"/>
  <c r="C5633" i="10" s="1"/>
  <c r="B5634" i="10"/>
  <c r="C5634" i="10" s="1"/>
  <c r="B5635" i="10"/>
  <c r="C5635" i="10" s="1"/>
  <c r="B5636" i="10"/>
  <c r="C5636" i="10" s="1"/>
  <c r="B5637" i="10"/>
  <c r="C5637" i="10" s="1"/>
  <c r="B5638" i="10"/>
  <c r="C5638" i="10" s="1"/>
  <c r="B5639" i="10"/>
  <c r="C5639" i="10" s="1"/>
  <c r="B5640" i="10"/>
  <c r="C5640" i="10" s="1"/>
  <c r="B5641" i="10"/>
  <c r="C5641" i="10" s="1"/>
  <c r="B5642" i="10"/>
  <c r="C5642" i="10" s="1"/>
  <c r="B5643" i="10"/>
  <c r="C5643" i="10" s="1"/>
  <c r="B5644" i="10"/>
  <c r="C5644" i="10" s="1"/>
  <c r="B5645" i="10"/>
  <c r="C5645" i="10" s="1"/>
  <c r="B5646" i="10"/>
  <c r="C5646" i="10" s="1"/>
  <c r="B5647" i="10"/>
  <c r="C5647" i="10" s="1"/>
  <c r="B5648" i="10"/>
  <c r="C5648" i="10" s="1"/>
  <c r="B5649" i="10"/>
  <c r="C5649" i="10" s="1"/>
  <c r="B5650" i="10"/>
  <c r="C5650" i="10" s="1"/>
  <c r="B5651" i="10"/>
  <c r="C5651" i="10" s="1"/>
  <c r="B5652" i="10"/>
  <c r="C5652" i="10" s="1"/>
  <c r="B5653" i="10"/>
  <c r="C5653" i="10" s="1"/>
  <c r="B5654" i="10"/>
  <c r="C5654" i="10" s="1"/>
  <c r="B5655" i="10"/>
  <c r="C5655" i="10" s="1"/>
  <c r="B5656" i="10"/>
  <c r="C5656" i="10" s="1"/>
  <c r="B5657" i="10"/>
  <c r="C5657" i="10" s="1"/>
  <c r="B5658" i="10"/>
  <c r="C5658" i="10" s="1"/>
  <c r="B5659" i="10"/>
  <c r="C5659" i="10" s="1"/>
  <c r="B5660" i="10"/>
  <c r="C5660" i="10" s="1"/>
  <c r="B5661" i="10"/>
  <c r="C5661" i="10" s="1"/>
  <c r="B5662" i="10"/>
  <c r="C5662" i="10" s="1"/>
  <c r="B5663" i="10"/>
  <c r="C5663" i="10" s="1"/>
  <c r="B5664" i="10"/>
  <c r="C5664" i="10" s="1"/>
  <c r="B5665" i="10"/>
  <c r="C5665" i="10" s="1"/>
  <c r="B5666" i="10"/>
  <c r="C5666" i="10" s="1"/>
  <c r="B5667" i="10"/>
  <c r="C5667" i="10" s="1"/>
  <c r="B5668" i="10"/>
  <c r="C5668" i="10" s="1"/>
  <c r="B5669" i="10"/>
  <c r="C5669" i="10" s="1"/>
  <c r="B5670" i="10"/>
  <c r="C5670" i="10" s="1"/>
  <c r="B5671" i="10"/>
  <c r="C5671" i="10" s="1"/>
  <c r="B5672" i="10"/>
  <c r="C5672" i="10" s="1"/>
  <c r="B5673" i="10"/>
  <c r="C5673" i="10" s="1"/>
  <c r="B5674" i="10"/>
  <c r="C5674" i="10" s="1"/>
  <c r="B5675" i="10"/>
  <c r="C5675" i="10" s="1"/>
  <c r="B5676" i="10"/>
  <c r="C5676" i="10" s="1"/>
  <c r="B5677" i="10"/>
  <c r="C5677" i="10" s="1"/>
  <c r="B5678" i="10"/>
  <c r="C5678" i="10" s="1"/>
  <c r="B5679" i="10"/>
  <c r="C5679" i="10" s="1"/>
  <c r="B5680" i="10"/>
  <c r="C5680" i="10" s="1"/>
  <c r="B5681" i="10"/>
  <c r="C5681" i="10" s="1"/>
  <c r="B5682" i="10"/>
  <c r="C5682" i="10" s="1"/>
  <c r="B5683" i="10"/>
  <c r="C5683" i="10" s="1"/>
  <c r="B5684" i="10"/>
  <c r="C5684" i="10" s="1"/>
  <c r="B5685" i="10"/>
  <c r="C5685" i="10" s="1"/>
  <c r="B5686" i="10"/>
  <c r="C5686" i="10" s="1"/>
  <c r="B5687" i="10"/>
  <c r="C5687" i="10" s="1"/>
  <c r="B5688" i="10"/>
  <c r="C5688" i="10" s="1"/>
  <c r="B5689" i="10"/>
  <c r="C5689" i="10" s="1"/>
  <c r="B5690" i="10"/>
  <c r="C5690" i="10" s="1"/>
  <c r="B5691" i="10"/>
  <c r="C5691" i="10" s="1"/>
  <c r="B5692" i="10"/>
  <c r="C5692" i="10" s="1"/>
  <c r="B5693" i="10"/>
  <c r="C5693" i="10" s="1"/>
  <c r="B5694" i="10"/>
  <c r="C5694" i="10" s="1"/>
  <c r="B5695" i="10"/>
  <c r="C5695" i="10" s="1"/>
  <c r="B5696" i="10"/>
  <c r="C5696" i="10" s="1"/>
  <c r="B5697" i="10"/>
  <c r="C5697" i="10" s="1"/>
  <c r="B5698" i="10"/>
  <c r="C5698" i="10" s="1"/>
  <c r="B5699" i="10"/>
  <c r="C5699" i="10" s="1"/>
  <c r="B5700" i="10"/>
  <c r="C5700" i="10" s="1"/>
  <c r="B5701" i="10"/>
  <c r="C5701" i="10" s="1"/>
  <c r="B5702" i="10"/>
  <c r="C5702" i="10" s="1"/>
  <c r="B5703" i="10"/>
  <c r="C5703" i="10" s="1"/>
  <c r="B5704" i="10"/>
  <c r="C5704" i="10" s="1"/>
  <c r="B5705" i="10"/>
  <c r="C5705" i="10" s="1"/>
  <c r="B5706" i="10"/>
  <c r="C5706" i="10" s="1"/>
  <c r="B5707" i="10"/>
  <c r="C5707" i="10" s="1"/>
  <c r="B5708" i="10"/>
  <c r="C5708" i="10" s="1"/>
  <c r="B5709" i="10"/>
  <c r="C5709" i="10" s="1"/>
  <c r="B5710" i="10"/>
  <c r="C5710" i="10" s="1"/>
  <c r="B5711" i="10"/>
  <c r="C5711" i="10" s="1"/>
  <c r="B5712" i="10"/>
  <c r="C5712" i="10" s="1"/>
  <c r="B5713" i="10"/>
  <c r="C5713" i="10" s="1"/>
  <c r="B5714" i="10"/>
  <c r="C5714" i="10" s="1"/>
  <c r="B5715" i="10"/>
  <c r="C5715" i="10" s="1"/>
  <c r="B5716" i="10"/>
  <c r="C5716" i="10" s="1"/>
  <c r="B5717" i="10"/>
  <c r="C5717" i="10" s="1"/>
  <c r="B5718" i="10"/>
  <c r="C5718" i="10" s="1"/>
  <c r="B5719" i="10"/>
  <c r="C5719" i="10" s="1"/>
  <c r="B5720" i="10"/>
  <c r="C5720" i="10" s="1"/>
  <c r="B5721" i="10"/>
  <c r="C5721" i="10" s="1"/>
  <c r="B5722" i="10"/>
  <c r="C5722" i="10" s="1"/>
  <c r="B5723" i="10"/>
  <c r="C5723" i="10" s="1"/>
  <c r="B5724" i="10"/>
  <c r="C5724" i="10" s="1"/>
  <c r="B5725" i="10"/>
  <c r="C5725" i="10" s="1"/>
  <c r="B5726" i="10"/>
  <c r="C5726" i="10" s="1"/>
  <c r="B5727" i="10"/>
  <c r="C5727" i="10" s="1"/>
  <c r="B5728" i="10"/>
  <c r="C5728" i="10" s="1"/>
  <c r="B5729" i="10"/>
  <c r="C5729" i="10" s="1"/>
  <c r="B5730" i="10"/>
  <c r="C5730" i="10" s="1"/>
  <c r="B5731" i="10"/>
  <c r="C5731" i="10" s="1"/>
  <c r="B5732" i="10"/>
  <c r="C5732" i="10" s="1"/>
  <c r="B5733" i="10"/>
  <c r="C5733" i="10" s="1"/>
  <c r="B5734" i="10"/>
  <c r="C5734" i="10" s="1"/>
  <c r="B5735" i="10"/>
  <c r="C5735" i="10" s="1"/>
  <c r="B5736" i="10"/>
  <c r="C5736" i="10" s="1"/>
  <c r="B5737" i="10"/>
  <c r="C5737" i="10" s="1"/>
  <c r="B5738" i="10"/>
  <c r="C5738" i="10" s="1"/>
  <c r="B5739" i="10"/>
  <c r="C5739" i="10" s="1"/>
  <c r="B5740" i="10"/>
  <c r="C5740" i="10" s="1"/>
  <c r="B5741" i="10"/>
  <c r="C5741" i="10" s="1"/>
  <c r="B5742" i="10"/>
  <c r="C5742" i="10" s="1"/>
  <c r="B5743" i="10"/>
  <c r="C5743" i="10" s="1"/>
  <c r="B5744" i="10"/>
  <c r="C5744" i="10" s="1"/>
  <c r="B5745" i="10"/>
  <c r="C5745" i="10" s="1"/>
  <c r="B5746" i="10"/>
  <c r="C5746" i="10" s="1"/>
  <c r="B5747" i="10"/>
  <c r="C5747" i="10" s="1"/>
  <c r="B5748" i="10"/>
  <c r="C5748" i="10" s="1"/>
  <c r="B5749" i="10"/>
  <c r="C5749" i="10" s="1"/>
  <c r="B5750" i="10"/>
  <c r="C5750" i="10" s="1"/>
  <c r="B5751" i="10"/>
  <c r="C5751" i="10" s="1"/>
  <c r="B5752" i="10"/>
  <c r="C5752" i="10" s="1"/>
  <c r="B5753" i="10"/>
  <c r="C5753" i="10" s="1"/>
  <c r="B5754" i="10"/>
  <c r="C5754" i="10" s="1"/>
  <c r="B5755" i="10"/>
  <c r="C5755" i="10" s="1"/>
  <c r="B5756" i="10"/>
  <c r="C5756" i="10" s="1"/>
  <c r="B5757" i="10"/>
  <c r="C5757" i="10" s="1"/>
  <c r="B5758" i="10"/>
  <c r="C5758" i="10" s="1"/>
  <c r="B5759" i="10"/>
  <c r="C5759" i="10" s="1"/>
  <c r="B5760" i="10"/>
  <c r="C5760" i="10" s="1"/>
  <c r="B5761" i="10"/>
  <c r="C5761" i="10" s="1"/>
  <c r="B5762" i="10"/>
  <c r="C5762" i="10" s="1"/>
  <c r="B5763" i="10"/>
  <c r="C5763" i="10" s="1"/>
  <c r="B5764" i="10"/>
  <c r="C5764" i="10" s="1"/>
  <c r="B5765" i="10"/>
  <c r="C5765" i="10" s="1"/>
  <c r="B5766" i="10"/>
  <c r="C5766" i="10" s="1"/>
  <c r="B5767" i="10"/>
  <c r="C5767" i="10" s="1"/>
  <c r="B5768" i="10"/>
  <c r="C5768" i="10" s="1"/>
  <c r="B5769" i="10"/>
  <c r="C5769" i="10" s="1"/>
  <c r="B5770" i="10"/>
  <c r="C5770" i="10" s="1"/>
  <c r="B5771" i="10"/>
  <c r="C5771" i="10" s="1"/>
  <c r="B5772" i="10"/>
  <c r="C5772" i="10" s="1"/>
  <c r="B5773" i="10"/>
  <c r="C5773" i="10" s="1"/>
  <c r="B5774" i="10"/>
  <c r="C5774" i="10" s="1"/>
  <c r="B5775" i="10"/>
  <c r="C5775" i="10" s="1"/>
  <c r="B5776" i="10"/>
  <c r="C5776" i="10" s="1"/>
  <c r="B5777" i="10"/>
  <c r="C5777" i="10" s="1"/>
  <c r="B5778" i="10"/>
  <c r="C5778" i="10" s="1"/>
  <c r="B5779" i="10"/>
  <c r="C5779" i="10" s="1"/>
  <c r="B5780" i="10"/>
  <c r="C5780" i="10" s="1"/>
  <c r="B5781" i="10"/>
  <c r="C5781" i="10" s="1"/>
  <c r="B5782" i="10"/>
  <c r="C5782" i="10" s="1"/>
  <c r="B5783" i="10"/>
  <c r="C5783" i="10" s="1"/>
  <c r="B5784" i="10"/>
  <c r="C5784" i="10" s="1"/>
  <c r="B5785" i="10"/>
  <c r="C5785" i="10" s="1"/>
  <c r="B5786" i="10"/>
  <c r="C5786" i="10" s="1"/>
  <c r="B5787" i="10"/>
  <c r="C5787" i="10" s="1"/>
  <c r="B5788" i="10"/>
  <c r="C5788" i="10" s="1"/>
  <c r="B5789" i="10"/>
  <c r="C5789" i="10" s="1"/>
  <c r="B5790" i="10"/>
  <c r="C5790" i="10" s="1"/>
  <c r="B5791" i="10"/>
  <c r="C5791" i="10" s="1"/>
  <c r="B5792" i="10"/>
  <c r="C5792" i="10" s="1"/>
  <c r="B5793" i="10"/>
  <c r="C5793" i="10" s="1"/>
  <c r="B5794" i="10"/>
  <c r="C5794" i="10" s="1"/>
  <c r="B5795" i="10"/>
  <c r="C5795" i="10" s="1"/>
  <c r="B5796" i="10"/>
  <c r="C5796" i="10" s="1"/>
  <c r="B5797" i="10"/>
  <c r="C5797" i="10" s="1"/>
  <c r="B5798" i="10"/>
  <c r="C5798" i="10" s="1"/>
  <c r="B5799" i="10"/>
  <c r="C5799" i="10" s="1"/>
  <c r="B5800" i="10"/>
  <c r="C5800" i="10" s="1"/>
  <c r="B5801" i="10"/>
  <c r="C5801" i="10" s="1"/>
  <c r="B5802" i="10"/>
  <c r="C5802" i="10" s="1"/>
  <c r="B5803" i="10"/>
  <c r="C5803" i="10" s="1"/>
  <c r="B5804" i="10"/>
  <c r="C5804" i="10" s="1"/>
  <c r="B5805" i="10"/>
  <c r="C5805" i="10" s="1"/>
  <c r="B5806" i="10"/>
  <c r="C5806" i="10" s="1"/>
  <c r="B5807" i="10"/>
  <c r="C5807" i="10" s="1"/>
  <c r="B5808" i="10"/>
  <c r="C5808" i="10" s="1"/>
  <c r="B5809" i="10"/>
  <c r="C5809" i="10" s="1"/>
  <c r="B5810" i="10"/>
  <c r="C5810" i="10" s="1"/>
  <c r="B5811" i="10"/>
  <c r="C5811" i="10" s="1"/>
  <c r="B5812" i="10"/>
  <c r="C5812" i="10" s="1"/>
  <c r="B5813" i="10"/>
  <c r="C5813" i="10" s="1"/>
  <c r="B5814" i="10"/>
  <c r="C5814" i="10" s="1"/>
  <c r="B5815" i="10"/>
  <c r="C5815" i="10" s="1"/>
  <c r="B5816" i="10"/>
  <c r="C5816" i="10" s="1"/>
  <c r="B5817" i="10"/>
  <c r="C5817" i="10" s="1"/>
  <c r="B5818" i="10"/>
  <c r="C5818" i="10" s="1"/>
  <c r="B5819" i="10"/>
  <c r="C5819" i="10" s="1"/>
  <c r="B5820" i="10"/>
  <c r="C5820" i="10" s="1"/>
  <c r="B5821" i="10"/>
  <c r="C5821" i="10" s="1"/>
  <c r="B5822" i="10"/>
  <c r="C5822" i="10" s="1"/>
  <c r="B5823" i="10"/>
  <c r="C5823" i="10" s="1"/>
  <c r="B5824" i="10"/>
  <c r="C5824" i="10" s="1"/>
  <c r="B5825" i="10"/>
  <c r="C5825" i="10" s="1"/>
  <c r="B5826" i="10"/>
  <c r="C5826" i="10" s="1"/>
  <c r="B5827" i="10"/>
  <c r="C5827" i="10" s="1"/>
  <c r="B5828" i="10"/>
  <c r="C5828" i="10" s="1"/>
  <c r="B5829" i="10"/>
  <c r="C5829" i="10" s="1"/>
  <c r="B5830" i="10"/>
  <c r="C5830" i="10" s="1"/>
  <c r="B5831" i="10"/>
  <c r="C5831" i="10" s="1"/>
  <c r="B5832" i="10"/>
  <c r="C5832" i="10" s="1"/>
  <c r="B5833" i="10"/>
  <c r="C5833" i="10" s="1"/>
  <c r="B5834" i="10"/>
  <c r="C5834" i="10" s="1"/>
  <c r="B5835" i="10"/>
  <c r="C5835" i="10" s="1"/>
  <c r="B5836" i="10"/>
  <c r="C5836" i="10" s="1"/>
  <c r="B5837" i="10"/>
  <c r="C5837" i="10" s="1"/>
  <c r="B5843" i="10"/>
  <c r="C5843" i="10" s="1"/>
  <c r="B5844" i="10"/>
  <c r="C5844" i="10" s="1"/>
  <c r="B5845" i="10"/>
  <c r="C5845" i="10" s="1"/>
  <c r="B5846" i="10"/>
  <c r="C5846" i="10" s="1"/>
  <c r="B5847" i="10"/>
  <c r="C5847" i="10" s="1"/>
  <c r="B5848" i="10"/>
  <c r="C5848" i="10" s="1"/>
  <c r="B5849" i="10"/>
  <c r="C5849" i="10" s="1"/>
  <c r="B5850" i="10"/>
  <c r="C5850" i="10" s="1"/>
  <c r="B5851" i="10"/>
  <c r="C5851" i="10" s="1"/>
  <c r="B5852" i="10"/>
  <c r="C5852" i="10" s="1"/>
  <c r="B5853" i="10"/>
  <c r="C5853" i="10" s="1"/>
  <c r="B5854" i="10"/>
  <c r="C5854" i="10" s="1"/>
  <c r="B5855" i="10"/>
  <c r="C5855" i="10" s="1"/>
  <c r="B5856" i="10"/>
  <c r="C5856" i="10" s="1"/>
  <c r="B5857" i="10"/>
  <c r="C5857" i="10" s="1"/>
  <c r="B5858" i="10"/>
  <c r="C5858" i="10" s="1"/>
  <c r="B5859" i="10"/>
  <c r="C5859" i="10" s="1"/>
  <c r="B5860" i="10"/>
  <c r="C5860" i="10" s="1"/>
  <c r="B5861" i="10"/>
  <c r="C5861" i="10" s="1"/>
  <c r="B5862" i="10"/>
  <c r="C5862" i="10" s="1"/>
  <c r="B5863" i="10"/>
  <c r="C5863" i="10" s="1"/>
  <c r="B5864" i="10"/>
  <c r="C5864" i="10" s="1"/>
  <c r="B5865" i="10"/>
  <c r="C5865" i="10" s="1"/>
  <c r="B5866" i="10"/>
  <c r="C5866" i="10" s="1"/>
  <c r="B5867" i="10"/>
  <c r="C5867" i="10" s="1"/>
  <c r="B5868" i="10"/>
  <c r="C5868" i="10" s="1"/>
  <c r="B5869" i="10"/>
  <c r="C5869" i="10" s="1"/>
  <c r="B5870" i="10"/>
  <c r="C5870" i="10" s="1"/>
  <c r="B5871" i="10"/>
  <c r="C5871" i="10" s="1"/>
  <c r="B5872" i="10"/>
  <c r="C5872" i="10" s="1"/>
  <c r="B5873" i="10"/>
  <c r="C5873" i="10" s="1"/>
  <c r="B5874" i="10"/>
  <c r="C5874" i="10" s="1"/>
  <c r="B5875" i="10"/>
  <c r="C5875" i="10" s="1"/>
  <c r="B5876" i="10"/>
  <c r="C5876" i="10" s="1"/>
  <c r="B5877" i="10"/>
  <c r="C5877" i="10" s="1"/>
  <c r="B5878" i="10"/>
  <c r="C5878" i="10" s="1"/>
  <c r="B5879" i="10"/>
  <c r="C5879" i="10" s="1"/>
  <c r="B5880" i="10"/>
  <c r="C5880" i="10" s="1"/>
  <c r="B5881" i="10"/>
  <c r="C5881" i="10" s="1"/>
  <c r="B5882" i="10"/>
  <c r="C5882" i="10" s="1"/>
  <c r="B5883" i="10"/>
  <c r="C5883" i="10" s="1"/>
  <c r="B5884" i="10"/>
  <c r="C5884" i="10" s="1"/>
  <c r="B5885" i="10"/>
  <c r="C5885" i="10" s="1"/>
  <c r="B5886" i="10"/>
  <c r="C5886" i="10" s="1"/>
  <c r="B5887" i="10"/>
  <c r="C5887" i="10" s="1"/>
  <c r="B5888" i="10"/>
  <c r="C5888" i="10" s="1"/>
  <c r="B5889" i="10"/>
  <c r="C5889" i="10" s="1"/>
  <c r="B5890" i="10"/>
  <c r="C5890" i="10" s="1"/>
  <c r="B5891" i="10"/>
  <c r="C5891" i="10" s="1"/>
  <c r="B5892" i="10"/>
  <c r="C5892" i="10" s="1"/>
  <c r="B5893" i="10"/>
  <c r="C5893" i="10" s="1"/>
  <c r="B5894" i="10"/>
  <c r="C5894" i="10" s="1"/>
  <c r="B5895" i="10"/>
  <c r="C5895" i="10" s="1"/>
  <c r="B5896" i="10"/>
  <c r="C5896" i="10" s="1"/>
  <c r="B5897" i="10"/>
  <c r="C5897" i="10" s="1"/>
  <c r="B5898" i="10"/>
  <c r="C5898" i="10" s="1"/>
  <c r="B5899" i="10"/>
  <c r="C5899" i="10" s="1"/>
  <c r="B5900" i="10"/>
  <c r="C5900" i="10" s="1"/>
  <c r="B5901" i="10"/>
  <c r="C5901" i="10" s="1"/>
  <c r="B5902" i="10"/>
  <c r="C5902" i="10" s="1"/>
  <c r="B5903" i="10"/>
  <c r="C5903" i="10" s="1"/>
  <c r="B5904" i="10"/>
  <c r="C5904" i="10" s="1"/>
  <c r="B5905" i="10"/>
  <c r="C5905" i="10" s="1"/>
  <c r="B5906" i="10"/>
  <c r="C5906" i="10" s="1"/>
  <c r="B5907" i="10"/>
  <c r="C5907" i="10" s="1"/>
  <c r="B5908" i="10"/>
  <c r="C5908" i="10" s="1"/>
  <c r="B5909" i="10"/>
  <c r="C5909" i="10" s="1"/>
  <c r="B5910" i="10"/>
  <c r="C5910" i="10" s="1"/>
  <c r="B5911" i="10"/>
  <c r="C5911" i="10" s="1"/>
  <c r="B5912" i="10"/>
  <c r="C5912" i="10" s="1"/>
  <c r="B5913" i="10"/>
  <c r="C5913" i="10" s="1"/>
  <c r="B5914" i="10"/>
  <c r="C5914" i="10" s="1"/>
  <c r="B5915" i="10"/>
  <c r="C5915" i="10" s="1"/>
  <c r="B5916" i="10"/>
  <c r="C5916" i="10" s="1"/>
  <c r="B5917" i="10"/>
  <c r="C5917" i="10" s="1"/>
  <c r="B5918" i="10"/>
  <c r="C5918" i="10" s="1"/>
  <c r="B5919" i="10"/>
  <c r="C5919" i="10" s="1"/>
  <c r="B5920" i="10"/>
  <c r="C5920" i="10" s="1"/>
  <c r="B5921" i="10"/>
  <c r="C5921" i="10" s="1"/>
  <c r="B5922" i="10"/>
  <c r="C5922" i="10" s="1"/>
  <c r="B5923" i="10"/>
  <c r="C5923" i="10" s="1"/>
  <c r="B5924" i="10"/>
  <c r="C5924" i="10" s="1"/>
  <c r="B5925" i="10"/>
  <c r="C5925" i="10" s="1"/>
  <c r="B5926" i="10"/>
  <c r="C5926" i="10" s="1"/>
  <c r="B5927" i="10"/>
  <c r="C5927" i="10" s="1"/>
  <c r="B5928" i="10"/>
  <c r="C5928" i="10" s="1"/>
  <c r="B5929" i="10"/>
  <c r="C5929" i="10" s="1"/>
  <c r="B5930" i="10"/>
  <c r="C5930" i="10" s="1"/>
  <c r="B5931" i="10"/>
  <c r="C5931" i="10" s="1"/>
  <c r="B5932" i="10"/>
  <c r="C5932" i="10" s="1"/>
  <c r="B5933" i="10"/>
  <c r="C5933" i="10" s="1"/>
  <c r="B5934" i="10"/>
  <c r="C5934" i="10" s="1"/>
  <c r="B5935" i="10"/>
  <c r="C5935" i="10" s="1"/>
  <c r="B5936" i="10"/>
  <c r="C5936" i="10" s="1"/>
  <c r="B5937" i="10"/>
  <c r="C5937" i="10" s="1"/>
  <c r="B5938" i="10"/>
  <c r="C5938" i="10" s="1"/>
  <c r="B5939" i="10"/>
  <c r="C5939" i="10" s="1"/>
  <c r="B5940" i="10"/>
  <c r="C5940" i="10" s="1"/>
  <c r="B5941" i="10"/>
  <c r="C5941" i="10" s="1"/>
  <c r="B5942" i="10"/>
  <c r="C5942" i="10" s="1"/>
  <c r="B5943" i="10"/>
  <c r="C5943" i="10" s="1"/>
  <c r="B5944" i="10"/>
  <c r="C5944" i="10" s="1"/>
  <c r="B5945" i="10"/>
  <c r="C5945" i="10" s="1"/>
  <c r="B5946" i="10"/>
  <c r="C5946" i="10" s="1"/>
  <c r="B5947" i="10"/>
  <c r="C5947" i="10" s="1"/>
  <c r="B5948" i="10"/>
  <c r="C5948" i="10" s="1"/>
  <c r="B5949" i="10"/>
  <c r="C5949" i="10" s="1"/>
  <c r="B5950" i="10"/>
  <c r="C5950" i="10" s="1"/>
  <c r="B5951" i="10"/>
  <c r="C5951" i="10" s="1"/>
  <c r="B5952" i="10"/>
  <c r="C5952" i="10" s="1"/>
  <c r="B5953" i="10"/>
  <c r="C5953" i="10" s="1"/>
  <c r="B5954" i="10"/>
  <c r="C5954" i="10" s="1"/>
  <c r="B5955" i="10"/>
  <c r="C5955" i="10" s="1"/>
  <c r="B5956" i="10"/>
  <c r="C5956" i="10" s="1"/>
  <c r="B5957" i="10"/>
  <c r="C5957" i="10" s="1"/>
  <c r="B5958" i="10"/>
  <c r="C5958" i="10" s="1"/>
  <c r="B5959" i="10"/>
  <c r="C5959" i="10" s="1"/>
  <c r="B5960" i="10"/>
  <c r="C5960" i="10" s="1"/>
  <c r="B5961" i="10"/>
  <c r="C5961" i="10" s="1"/>
  <c r="B5962" i="10"/>
  <c r="C5962" i="10" s="1"/>
  <c r="B5963" i="10"/>
  <c r="C5963" i="10" s="1"/>
  <c r="B5964" i="10"/>
  <c r="C5964" i="10" s="1"/>
  <c r="B5965" i="10"/>
  <c r="C5965" i="10" s="1"/>
  <c r="B5966" i="10"/>
  <c r="C5966" i="10" s="1"/>
  <c r="B5967" i="10"/>
  <c r="C5967" i="10" s="1"/>
  <c r="B5968" i="10"/>
  <c r="C5968" i="10" s="1"/>
  <c r="B5969" i="10"/>
  <c r="C5969" i="10" s="1"/>
  <c r="B5970" i="10"/>
  <c r="C5970" i="10" s="1"/>
  <c r="B5971" i="10"/>
  <c r="C5971" i="10" s="1"/>
  <c r="B5972" i="10"/>
  <c r="C5972" i="10" s="1"/>
  <c r="B5973" i="10"/>
  <c r="C5973" i="10" s="1"/>
  <c r="B5974" i="10"/>
  <c r="C5974" i="10" s="1"/>
  <c r="B5975" i="10"/>
  <c r="C5975" i="10" s="1"/>
  <c r="B5976" i="10"/>
  <c r="C5976" i="10" s="1"/>
  <c r="B5977" i="10"/>
  <c r="C5977" i="10" s="1"/>
  <c r="B5978" i="10"/>
  <c r="C5978" i="10" s="1"/>
  <c r="B5979" i="10"/>
  <c r="C5979" i="10" s="1"/>
  <c r="B5980" i="10"/>
  <c r="C5980" i="10" s="1"/>
  <c r="B5981" i="10"/>
  <c r="C5981" i="10" s="1"/>
  <c r="B5982" i="10"/>
  <c r="C5982" i="10" s="1"/>
  <c r="B5983" i="10"/>
  <c r="C5983" i="10" s="1"/>
  <c r="B5984" i="10"/>
  <c r="C5984" i="10" s="1"/>
  <c r="B5985" i="10"/>
  <c r="C5985" i="10" s="1"/>
  <c r="B5986" i="10"/>
  <c r="C5986" i="10" s="1"/>
  <c r="B5987" i="10"/>
  <c r="C5987" i="10" s="1"/>
  <c r="B5988" i="10"/>
  <c r="C5988" i="10" s="1"/>
  <c r="B5989" i="10"/>
  <c r="C5989" i="10" s="1"/>
  <c r="B5990" i="10"/>
  <c r="C5990" i="10" s="1"/>
  <c r="B5991" i="10"/>
  <c r="C5991" i="10" s="1"/>
  <c r="B5992" i="10"/>
  <c r="C5992" i="10" s="1"/>
  <c r="B5993" i="10"/>
  <c r="C5993" i="10" s="1"/>
  <c r="B5994" i="10"/>
  <c r="C5994" i="10" s="1"/>
  <c r="B5995" i="10"/>
  <c r="C5995" i="10" s="1"/>
  <c r="B5996" i="10"/>
  <c r="C5996" i="10" s="1"/>
  <c r="B5997" i="10"/>
  <c r="C5997" i="10" s="1"/>
  <c r="B5998" i="10"/>
  <c r="C5998" i="10" s="1"/>
  <c r="B5999" i="10"/>
  <c r="C5999" i="10" s="1"/>
  <c r="B6000" i="10"/>
  <c r="C6000" i="10" s="1"/>
  <c r="B6001" i="10"/>
  <c r="C6001" i="10" s="1"/>
  <c r="B6002" i="10"/>
  <c r="C6002" i="10" s="1"/>
  <c r="B6003" i="10"/>
  <c r="C6003" i="10" s="1"/>
  <c r="B6004" i="10"/>
  <c r="C6004" i="10" s="1"/>
  <c r="B6005" i="10"/>
  <c r="C6005" i="10" s="1"/>
  <c r="B6006" i="10"/>
  <c r="C6006" i="10" s="1"/>
  <c r="B6007" i="10"/>
  <c r="C6007" i="10" s="1"/>
  <c r="B6008" i="10"/>
  <c r="C6008" i="10" s="1"/>
  <c r="B6009" i="10"/>
  <c r="C6009" i="10" s="1"/>
  <c r="B6010" i="10"/>
  <c r="C6010" i="10" s="1"/>
  <c r="B6011" i="10"/>
  <c r="C6011" i="10" s="1"/>
  <c r="B6012" i="10"/>
  <c r="C6012" i="10" s="1"/>
  <c r="B6013" i="10"/>
  <c r="C6013" i="10" s="1"/>
  <c r="B6014" i="10"/>
  <c r="C6014" i="10" s="1"/>
  <c r="B6015" i="10"/>
  <c r="C6015" i="10" s="1"/>
  <c r="B6016" i="10"/>
  <c r="C6016" i="10" s="1"/>
  <c r="B6017" i="10"/>
  <c r="C6017" i="10" s="1"/>
  <c r="B6018" i="10"/>
  <c r="C6018" i="10" s="1"/>
  <c r="B6019" i="10"/>
  <c r="C6019" i="10" s="1"/>
  <c r="B6020" i="10"/>
  <c r="C6020" i="10" s="1"/>
  <c r="B6021" i="10"/>
  <c r="C6021" i="10" s="1"/>
  <c r="B6022" i="10"/>
  <c r="C6022" i="10" s="1"/>
  <c r="B6023" i="10"/>
  <c r="C6023" i="10" s="1"/>
  <c r="B6024" i="10"/>
  <c r="C6024" i="10" s="1"/>
  <c r="B6025" i="10"/>
  <c r="C6025" i="10" s="1"/>
  <c r="B6026" i="10"/>
  <c r="C6026" i="10" s="1"/>
  <c r="B6027" i="10"/>
  <c r="C6027" i="10" s="1"/>
  <c r="B6028" i="10"/>
  <c r="C6028" i="10" s="1"/>
  <c r="B6029" i="10"/>
  <c r="C6029" i="10" s="1"/>
  <c r="B6030" i="10"/>
  <c r="C6030" i="10" s="1"/>
  <c r="B6031" i="10"/>
  <c r="C6031" i="10" s="1"/>
  <c r="B6032" i="10"/>
  <c r="C6032" i="10" s="1"/>
  <c r="B6033" i="10"/>
  <c r="C6033" i="10" s="1"/>
  <c r="B6034" i="10"/>
  <c r="C6034" i="10" s="1"/>
  <c r="B6035" i="10"/>
  <c r="C6035" i="10" s="1"/>
  <c r="B6036" i="10"/>
  <c r="C6036" i="10" s="1"/>
  <c r="B6037" i="10"/>
  <c r="C6037" i="10" s="1"/>
  <c r="B6038" i="10"/>
  <c r="C6038" i="10" s="1"/>
  <c r="B6039" i="10"/>
  <c r="C6039" i="10" s="1"/>
  <c r="B6040" i="10"/>
  <c r="C6040" i="10" s="1"/>
  <c r="B6041" i="10"/>
  <c r="C6041" i="10" s="1"/>
  <c r="B6042" i="10"/>
  <c r="C6042" i="10" s="1"/>
  <c r="B6043" i="10"/>
  <c r="C6043" i="10" s="1"/>
  <c r="B6044" i="10"/>
  <c r="C6044" i="10" s="1"/>
  <c r="B6045" i="10"/>
  <c r="C6045" i="10" s="1"/>
  <c r="B6046" i="10"/>
  <c r="C6046" i="10" s="1"/>
  <c r="B6047" i="10"/>
  <c r="C6047" i="10" s="1"/>
  <c r="B6048" i="10"/>
  <c r="C6048" i="10" s="1"/>
  <c r="B6049" i="10"/>
  <c r="C6049" i="10" s="1"/>
  <c r="B6050" i="10"/>
  <c r="C6050" i="10" s="1"/>
  <c r="B6051" i="10"/>
  <c r="C6051" i="10" s="1"/>
  <c r="B6052" i="10"/>
  <c r="C6052" i="10" s="1"/>
  <c r="B6053" i="10"/>
  <c r="C6053" i="10" s="1"/>
  <c r="B6054" i="10"/>
  <c r="C6054" i="10" s="1"/>
  <c r="B6055" i="10"/>
  <c r="C6055" i="10" s="1"/>
  <c r="B6056" i="10"/>
  <c r="C6056" i="10" s="1"/>
  <c r="B6057" i="10"/>
  <c r="C6057" i="10" s="1"/>
  <c r="B6058" i="10"/>
  <c r="C6058" i="10" s="1"/>
  <c r="B6059" i="10"/>
  <c r="C6059" i="10" s="1"/>
  <c r="B6060" i="10"/>
  <c r="C6060" i="10" s="1"/>
  <c r="B6061" i="10"/>
  <c r="C6061" i="10" s="1"/>
  <c r="B6062" i="10"/>
  <c r="C6062" i="10" s="1"/>
  <c r="B6063" i="10"/>
  <c r="C6063" i="10" s="1"/>
  <c r="B6064" i="10"/>
  <c r="C6064" i="10" s="1"/>
  <c r="B6065" i="10"/>
  <c r="C6065" i="10" s="1"/>
  <c r="B6066" i="10"/>
  <c r="C6066" i="10" s="1"/>
  <c r="B6067" i="10"/>
  <c r="C6067" i="10" s="1"/>
  <c r="B6068" i="10"/>
  <c r="C6068" i="10" s="1"/>
  <c r="B6069" i="10"/>
  <c r="C6069" i="10" s="1"/>
  <c r="B6070" i="10"/>
  <c r="C6070" i="10" s="1"/>
  <c r="B6071" i="10"/>
  <c r="C6071" i="10" s="1"/>
  <c r="B6072" i="10"/>
  <c r="C6072" i="10" s="1"/>
  <c r="B6073" i="10"/>
  <c r="C6073" i="10" s="1"/>
  <c r="B6074" i="10"/>
  <c r="C6074" i="10" s="1"/>
  <c r="B6075" i="10"/>
  <c r="C6075" i="10" s="1"/>
  <c r="B6076" i="10"/>
  <c r="C6076" i="10" s="1"/>
  <c r="B6077" i="10"/>
  <c r="C6077" i="10" s="1"/>
  <c r="B6078" i="10"/>
  <c r="C6078" i="10" s="1"/>
  <c r="B6079" i="10"/>
  <c r="C6079" i="10" s="1"/>
  <c r="B6080" i="10"/>
  <c r="C6080" i="10" s="1"/>
  <c r="B6081" i="10"/>
  <c r="C6081" i="10" s="1"/>
  <c r="B6082" i="10"/>
  <c r="C6082" i="10" s="1"/>
  <c r="B6083" i="10"/>
  <c r="C6083" i="10" s="1"/>
  <c r="B6084" i="10"/>
  <c r="C6084" i="10" s="1"/>
  <c r="B6085" i="10"/>
  <c r="C6085" i="10" s="1"/>
  <c r="B6086" i="10"/>
  <c r="C6086" i="10" s="1"/>
  <c r="B6087" i="10"/>
  <c r="C6087" i="10" s="1"/>
  <c r="B6088" i="10"/>
  <c r="C6088" i="10" s="1"/>
  <c r="B6089" i="10"/>
  <c r="C6089" i="10" s="1"/>
  <c r="B6090" i="10"/>
  <c r="C6090" i="10" s="1"/>
  <c r="B6091" i="10"/>
  <c r="C6091" i="10" s="1"/>
  <c r="B6092" i="10"/>
  <c r="C6092" i="10" s="1"/>
  <c r="B6093" i="10"/>
  <c r="C6093" i="10" s="1"/>
  <c r="B6094" i="10"/>
  <c r="C6094" i="10" s="1"/>
  <c r="B6095" i="10"/>
  <c r="C6095" i="10" s="1"/>
  <c r="B6096" i="10"/>
  <c r="C6096" i="10" s="1"/>
  <c r="B6097" i="10"/>
  <c r="C6097" i="10" s="1"/>
  <c r="B6098" i="10"/>
  <c r="C6098" i="10" s="1"/>
  <c r="B6099" i="10"/>
  <c r="C6099" i="10" s="1"/>
  <c r="B6100" i="10"/>
  <c r="C6100" i="10" s="1"/>
  <c r="B6101" i="10"/>
  <c r="C6101" i="10" s="1"/>
  <c r="B6102" i="10"/>
  <c r="C6102" i="10" s="1"/>
  <c r="B6103" i="10"/>
  <c r="C6103" i="10" s="1"/>
  <c r="B6104" i="10"/>
  <c r="C6104" i="10" s="1"/>
  <c r="B6105" i="10"/>
  <c r="C6105" i="10" s="1"/>
  <c r="B6106" i="10"/>
  <c r="C6106" i="10" s="1"/>
  <c r="B6107" i="10"/>
  <c r="C6107" i="10" s="1"/>
  <c r="B6108" i="10"/>
  <c r="C6108" i="10" s="1"/>
  <c r="B6109" i="10"/>
  <c r="C6109" i="10" s="1"/>
  <c r="B6110" i="10"/>
  <c r="C6110" i="10" s="1"/>
  <c r="B6111" i="10"/>
  <c r="C6111" i="10" s="1"/>
  <c r="B6112" i="10"/>
  <c r="C6112" i="10" s="1"/>
  <c r="B6113" i="10"/>
  <c r="C6113" i="10" s="1"/>
  <c r="B6114" i="10"/>
  <c r="C6114" i="10" s="1"/>
  <c r="B6115" i="10"/>
  <c r="C6115" i="10" s="1"/>
  <c r="B6116" i="10"/>
  <c r="C6116" i="10" s="1"/>
  <c r="B6117" i="10"/>
  <c r="C6117" i="10" s="1"/>
  <c r="B6118" i="10"/>
  <c r="C6118" i="10" s="1"/>
  <c r="B6119" i="10"/>
  <c r="C6119" i="10" s="1"/>
  <c r="B6120" i="10"/>
  <c r="C6120" i="10" s="1"/>
  <c r="B6121" i="10"/>
  <c r="C6121" i="10" s="1"/>
  <c r="B6122" i="10"/>
  <c r="C6122" i="10" s="1"/>
  <c r="B6123" i="10"/>
  <c r="C6123" i="10" s="1"/>
  <c r="B6124" i="10"/>
  <c r="C6124" i="10" s="1"/>
  <c r="B6125" i="10"/>
  <c r="C6125" i="10" s="1"/>
  <c r="B6126" i="10"/>
  <c r="C6126" i="10" s="1"/>
  <c r="B6127" i="10"/>
  <c r="C6127" i="10" s="1"/>
  <c r="B6128" i="10"/>
  <c r="C6128" i="10" s="1"/>
  <c r="B6129" i="10"/>
  <c r="C6129" i="10" s="1"/>
  <c r="B6130" i="10"/>
  <c r="C6130" i="10" s="1"/>
  <c r="B6131" i="10"/>
  <c r="C6131" i="10" s="1"/>
  <c r="B6132" i="10"/>
  <c r="C6132" i="10" s="1"/>
  <c r="B6133" i="10"/>
  <c r="C6133" i="10" s="1"/>
  <c r="B6134" i="10"/>
  <c r="C6134" i="10" s="1"/>
  <c r="B6135" i="10"/>
  <c r="C6135" i="10" s="1"/>
  <c r="B6136" i="10"/>
  <c r="C6136" i="10" s="1"/>
  <c r="B6137" i="10"/>
  <c r="C6137" i="10" s="1"/>
  <c r="B6138" i="10"/>
  <c r="C6138" i="10" s="1"/>
  <c r="B6139" i="10"/>
  <c r="C6139" i="10" s="1"/>
  <c r="B6140" i="10"/>
  <c r="C6140" i="10" s="1"/>
  <c r="B6141" i="10"/>
  <c r="C6141" i="10" s="1"/>
  <c r="B6142" i="10"/>
  <c r="C6142" i="10" s="1"/>
  <c r="B6143" i="10"/>
  <c r="C6143" i="10" s="1"/>
  <c r="B6144" i="10"/>
  <c r="C6144" i="10" s="1"/>
  <c r="B6145" i="10"/>
  <c r="C6145" i="10" s="1"/>
  <c r="B6146" i="10"/>
  <c r="C6146" i="10" s="1"/>
  <c r="B6147" i="10"/>
  <c r="C6147" i="10" s="1"/>
  <c r="B6148" i="10"/>
  <c r="C6148" i="10" s="1"/>
  <c r="B6149" i="10"/>
  <c r="C6149" i="10" s="1"/>
  <c r="B6150" i="10"/>
  <c r="C6150" i="10" s="1"/>
  <c r="B6151" i="10"/>
  <c r="C6151" i="10" s="1"/>
  <c r="B6152" i="10"/>
  <c r="C6152" i="10" s="1"/>
  <c r="B6153" i="10"/>
  <c r="C6153" i="10" s="1"/>
  <c r="B6154" i="10"/>
  <c r="C6154" i="10" s="1"/>
  <c r="B6155" i="10"/>
  <c r="C6155" i="10" s="1"/>
  <c r="B6156" i="10"/>
  <c r="C6156" i="10" s="1"/>
  <c r="B6157" i="10"/>
  <c r="C6157" i="10" s="1"/>
  <c r="B6158" i="10"/>
  <c r="C6158" i="10" s="1"/>
  <c r="B6159" i="10"/>
  <c r="C6159" i="10" s="1"/>
  <c r="B6160" i="10"/>
  <c r="C6160" i="10" s="1"/>
  <c r="B6161" i="10"/>
  <c r="C6161" i="10" s="1"/>
  <c r="B6162" i="10"/>
  <c r="C6162" i="10" s="1"/>
  <c r="B6163" i="10"/>
  <c r="C6163" i="10" s="1"/>
  <c r="B6164" i="10"/>
  <c r="C6164" i="10" s="1"/>
  <c r="B6165" i="10"/>
  <c r="C6165" i="10" s="1"/>
  <c r="B6166" i="10"/>
  <c r="C6166" i="10" s="1"/>
  <c r="B6167" i="10"/>
  <c r="C6167" i="10" s="1"/>
  <c r="B6168" i="10"/>
  <c r="C6168" i="10" s="1"/>
  <c r="B6169" i="10"/>
  <c r="C6169" i="10" s="1"/>
  <c r="B6170" i="10"/>
  <c r="C6170" i="10" s="1"/>
  <c r="B6171" i="10"/>
  <c r="C6171" i="10" s="1"/>
  <c r="B6172" i="10"/>
  <c r="C6172" i="10" s="1"/>
  <c r="B6173" i="10"/>
  <c r="C6173" i="10" s="1"/>
  <c r="B6174" i="10"/>
  <c r="C6174" i="10" s="1"/>
  <c r="B6175" i="10"/>
  <c r="C6175" i="10" s="1"/>
  <c r="B6176" i="10"/>
  <c r="C6176" i="10" s="1"/>
  <c r="B6177" i="10"/>
  <c r="C6177" i="10" s="1"/>
  <c r="B6178" i="10"/>
  <c r="C6178" i="10" s="1"/>
  <c r="B6179" i="10"/>
  <c r="C6179" i="10" s="1"/>
  <c r="B6180" i="10"/>
  <c r="C6180" i="10" s="1"/>
  <c r="B6181" i="10"/>
  <c r="C6181" i="10" s="1"/>
  <c r="B6182" i="10"/>
  <c r="C6182" i="10" s="1"/>
  <c r="B6183" i="10"/>
  <c r="C6183" i="10" s="1"/>
  <c r="B6184" i="10"/>
  <c r="C6184" i="10" s="1"/>
  <c r="B6185" i="10"/>
  <c r="C6185" i="10" s="1"/>
  <c r="B6186" i="10"/>
  <c r="C6186" i="10" s="1"/>
  <c r="B6187" i="10"/>
  <c r="C6187" i="10" s="1"/>
  <c r="B6188" i="10"/>
  <c r="C6188" i="10" s="1"/>
  <c r="B6189" i="10"/>
  <c r="C6189" i="10" s="1"/>
  <c r="B6190" i="10"/>
  <c r="C6190" i="10" s="1"/>
  <c r="B6191" i="10"/>
  <c r="C6191" i="10" s="1"/>
  <c r="B6192" i="10"/>
  <c r="C6192" i="10" s="1"/>
  <c r="B6193" i="10"/>
  <c r="C6193" i="10" s="1"/>
  <c r="B6194" i="10"/>
  <c r="C6194" i="10" s="1"/>
  <c r="B6195" i="10"/>
  <c r="C6195" i="10" s="1"/>
  <c r="B6196" i="10"/>
  <c r="C6196" i="10" s="1"/>
  <c r="B6197" i="10"/>
  <c r="C6197" i="10" s="1"/>
  <c r="B6198" i="10"/>
  <c r="C6198" i="10" s="1"/>
  <c r="B6199" i="10"/>
  <c r="C6199" i="10" s="1"/>
  <c r="B6200" i="10"/>
  <c r="C6200" i="10" s="1"/>
  <c r="B6201" i="10"/>
  <c r="C6201" i="10" s="1"/>
  <c r="B6202" i="10"/>
  <c r="C6202" i="10" s="1"/>
  <c r="B6208" i="10"/>
  <c r="C6208" i="10" s="1"/>
  <c r="B6209" i="10"/>
  <c r="C6209" i="10" s="1"/>
  <c r="B6210" i="10"/>
  <c r="C6210" i="10" s="1"/>
  <c r="B6211" i="10"/>
  <c r="C6211" i="10" s="1"/>
  <c r="B6212" i="10"/>
  <c r="C6212" i="10" s="1"/>
  <c r="B6213" i="10"/>
  <c r="C6213" i="10" s="1"/>
  <c r="B6214" i="10"/>
  <c r="C6214" i="10" s="1"/>
  <c r="B6215" i="10"/>
  <c r="C6215" i="10" s="1"/>
  <c r="B6216" i="10"/>
  <c r="C6216" i="10" s="1"/>
  <c r="B6217" i="10"/>
  <c r="C6217" i="10" s="1"/>
  <c r="B6218" i="10"/>
  <c r="C6218" i="10" s="1"/>
  <c r="B6219" i="10"/>
  <c r="C6219" i="10" s="1"/>
  <c r="B6220" i="10"/>
  <c r="C6220" i="10" s="1"/>
  <c r="B6221" i="10"/>
  <c r="C6221" i="10" s="1"/>
  <c r="B6222" i="10"/>
  <c r="C6222" i="10" s="1"/>
  <c r="B6223" i="10"/>
  <c r="C6223" i="10" s="1"/>
  <c r="B6224" i="10"/>
  <c r="C6224" i="10" s="1"/>
  <c r="B6225" i="10"/>
  <c r="C6225" i="10" s="1"/>
  <c r="B6226" i="10"/>
  <c r="C6226" i="10" s="1"/>
  <c r="B6227" i="10"/>
  <c r="C6227" i="10" s="1"/>
  <c r="B6228" i="10"/>
  <c r="C6228" i="10" s="1"/>
  <c r="B6229" i="10"/>
  <c r="C6229" i="10" s="1"/>
  <c r="B6230" i="10"/>
  <c r="C6230" i="10" s="1"/>
  <c r="B6231" i="10"/>
  <c r="C6231" i="10" s="1"/>
  <c r="B6232" i="10"/>
  <c r="C6232" i="10" s="1"/>
  <c r="B6233" i="10"/>
  <c r="C6233" i="10" s="1"/>
  <c r="B6234" i="10"/>
  <c r="C6234" i="10" s="1"/>
  <c r="B6235" i="10"/>
  <c r="C6235" i="10" s="1"/>
  <c r="B6236" i="10"/>
  <c r="C6236" i="10" s="1"/>
  <c r="B6237" i="10"/>
  <c r="C6237" i="10" s="1"/>
  <c r="B6238" i="10"/>
  <c r="C6238" i="10" s="1"/>
  <c r="B6239" i="10"/>
  <c r="C6239" i="10" s="1"/>
  <c r="B6240" i="10"/>
  <c r="C6240" i="10" s="1"/>
  <c r="B6241" i="10"/>
  <c r="C6241" i="10" s="1"/>
  <c r="B6242" i="10"/>
  <c r="C6242" i="10" s="1"/>
  <c r="B6243" i="10"/>
  <c r="C6243" i="10" s="1"/>
  <c r="B6244" i="10"/>
  <c r="C6244" i="10" s="1"/>
  <c r="B6245" i="10"/>
  <c r="C6245" i="10" s="1"/>
  <c r="B6246" i="10"/>
  <c r="C6246" i="10" s="1"/>
  <c r="B6247" i="10"/>
  <c r="C6247" i="10" s="1"/>
  <c r="B6248" i="10"/>
  <c r="C6248" i="10" s="1"/>
  <c r="B6249" i="10"/>
  <c r="C6249" i="10" s="1"/>
  <c r="B6250" i="10"/>
  <c r="C6250" i="10" s="1"/>
  <c r="B6251" i="10"/>
  <c r="C6251" i="10" s="1"/>
  <c r="B6252" i="10"/>
  <c r="C6252" i="10" s="1"/>
  <c r="B6253" i="10"/>
  <c r="C6253" i="10" s="1"/>
  <c r="B6254" i="10"/>
  <c r="C6254" i="10" s="1"/>
  <c r="B6255" i="10"/>
  <c r="C6255" i="10" s="1"/>
  <c r="B6256" i="10"/>
  <c r="C6256" i="10" s="1"/>
  <c r="B6257" i="10"/>
  <c r="C6257" i="10" s="1"/>
  <c r="B6258" i="10"/>
  <c r="C6258" i="10" s="1"/>
  <c r="B6259" i="10"/>
  <c r="C6259" i="10" s="1"/>
  <c r="B6260" i="10"/>
  <c r="C6260" i="10" s="1"/>
  <c r="B6261" i="10"/>
  <c r="C6261" i="10" s="1"/>
  <c r="B6262" i="10"/>
  <c r="C6262" i="10" s="1"/>
  <c r="B6263" i="10"/>
  <c r="C6263" i="10" s="1"/>
  <c r="B6264" i="10"/>
  <c r="C6264" i="10" s="1"/>
  <c r="B6265" i="10"/>
  <c r="C6265" i="10" s="1"/>
  <c r="B6266" i="10"/>
  <c r="C6266" i="10" s="1"/>
  <c r="B6267" i="10"/>
  <c r="C6267" i="10" s="1"/>
  <c r="B6268" i="10"/>
  <c r="C6268" i="10" s="1"/>
  <c r="B6269" i="10"/>
  <c r="C6269" i="10" s="1"/>
  <c r="B6270" i="10"/>
  <c r="C6270" i="10" s="1"/>
  <c r="B6271" i="10"/>
  <c r="C6271" i="10" s="1"/>
  <c r="B6272" i="10"/>
  <c r="C6272" i="10" s="1"/>
  <c r="B6273" i="10"/>
  <c r="C6273" i="10" s="1"/>
  <c r="B6274" i="10"/>
  <c r="C6274" i="10" s="1"/>
  <c r="B6275" i="10"/>
  <c r="C6275" i="10" s="1"/>
  <c r="B6276" i="10"/>
  <c r="C6276" i="10" s="1"/>
  <c r="B6277" i="10"/>
  <c r="C6277" i="10" s="1"/>
  <c r="B6278" i="10"/>
  <c r="C6278" i="10" s="1"/>
  <c r="B6279" i="10"/>
  <c r="C6279" i="10" s="1"/>
  <c r="B6280" i="10"/>
  <c r="C6280" i="10" s="1"/>
  <c r="B6281" i="10"/>
  <c r="C6281" i="10" s="1"/>
  <c r="B6282" i="10"/>
  <c r="C6282" i="10" s="1"/>
  <c r="B6283" i="10"/>
  <c r="C6283" i="10" s="1"/>
  <c r="B6284" i="10"/>
  <c r="C6284" i="10" s="1"/>
  <c r="B6285" i="10"/>
  <c r="C6285" i="10" s="1"/>
  <c r="B6286" i="10"/>
  <c r="C6286" i="10" s="1"/>
  <c r="B6287" i="10"/>
  <c r="C6287" i="10" s="1"/>
  <c r="B6288" i="10"/>
  <c r="C6288" i="10" s="1"/>
  <c r="B6289" i="10"/>
  <c r="C6289" i="10" s="1"/>
  <c r="B6290" i="10"/>
  <c r="C6290" i="10" s="1"/>
  <c r="B6291" i="10"/>
  <c r="C6291" i="10" s="1"/>
  <c r="B6292" i="10"/>
  <c r="C6292" i="10" s="1"/>
  <c r="B6293" i="10"/>
  <c r="C6293" i="10" s="1"/>
  <c r="B6294" i="10"/>
  <c r="C6294" i="10" s="1"/>
  <c r="B6295" i="10"/>
  <c r="C6295" i="10" s="1"/>
  <c r="B6296" i="10"/>
  <c r="C6296" i="10" s="1"/>
  <c r="B6297" i="10"/>
  <c r="C6297" i="10" s="1"/>
  <c r="B6298" i="10"/>
  <c r="C6298" i="10" s="1"/>
  <c r="B6299" i="10"/>
  <c r="C6299" i="10" s="1"/>
  <c r="B6300" i="10"/>
  <c r="C6300" i="10" s="1"/>
  <c r="B6301" i="10"/>
  <c r="C6301" i="10" s="1"/>
  <c r="B6302" i="10"/>
  <c r="C6302" i="10" s="1"/>
  <c r="B6303" i="10"/>
  <c r="C6303" i="10" s="1"/>
  <c r="B6304" i="10"/>
  <c r="C6304" i="10" s="1"/>
  <c r="B6305" i="10"/>
  <c r="C6305" i="10" s="1"/>
  <c r="B6306" i="10"/>
  <c r="C6306" i="10" s="1"/>
  <c r="B6307" i="10"/>
  <c r="C6307" i="10" s="1"/>
  <c r="B6308" i="10"/>
  <c r="C6308" i="10" s="1"/>
  <c r="B6309" i="10"/>
  <c r="C6309" i="10" s="1"/>
  <c r="B6310" i="10"/>
  <c r="C6310" i="10" s="1"/>
  <c r="B6311" i="10"/>
  <c r="C6311" i="10" s="1"/>
  <c r="B6312" i="10"/>
  <c r="C6312" i="10" s="1"/>
  <c r="B6313" i="10"/>
  <c r="C6313" i="10" s="1"/>
  <c r="B6314" i="10"/>
  <c r="C6314" i="10" s="1"/>
  <c r="B6315" i="10"/>
  <c r="C6315" i="10" s="1"/>
  <c r="B6316" i="10"/>
  <c r="C6316" i="10" s="1"/>
  <c r="B6317" i="10"/>
  <c r="C6317" i="10" s="1"/>
  <c r="B6318" i="10"/>
  <c r="C6318" i="10" s="1"/>
  <c r="B6319" i="10"/>
  <c r="C6319" i="10" s="1"/>
  <c r="B6320" i="10"/>
  <c r="C6320" i="10" s="1"/>
  <c r="B6321" i="10"/>
  <c r="C6321" i="10" s="1"/>
  <c r="B6322" i="10"/>
  <c r="C6322" i="10" s="1"/>
  <c r="B6323" i="10"/>
  <c r="C6323" i="10" s="1"/>
  <c r="B6324" i="10"/>
  <c r="C6324" i="10" s="1"/>
  <c r="B6325" i="10"/>
  <c r="C6325" i="10" s="1"/>
  <c r="B6326" i="10"/>
  <c r="C6326" i="10" s="1"/>
  <c r="B6327" i="10"/>
  <c r="C6327" i="10" s="1"/>
  <c r="B6328" i="10"/>
  <c r="C6328" i="10" s="1"/>
  <c r="B6329" i="10"/>
  <c r="C6329" i="10" s="1"/>
  <c r="B6330" i="10"/>
  <c r="C6330" i="10" s="1"/>
  <c r="B6331" i="10"/>
  <c r="C6331" i="10" s="1"/>
  <c r="B6332" i="10"/>
  <c r="C6332" i="10" s="1"/>
  <c r="B6333" i="10"/>
  <c r="C6333" i="10" s="1"/>
  <c r="B6334" i="10"/>
  <c r="C6334" i="10" s="1"/>
  <c r="B6335" i="10"/>
  <c r="C6335" i="10" s="1"/>
  <c r="B6336" i="10"/>
  <c r="C6336" i="10" s="1"/>
  <c r="B6337" i="10"/>
  <c r="C6337" i="10" s="1"/>
  <c r="B6338" i="10"/>
  <c r="C6338" i="10" s="1"/>
  <c r="B6339" i="10"/>
  <c r="C6339" i="10" s="1"/>
  <c r="B6340" i="10"/>
  <c r="C6340" i="10" s="1"/>
  <c r="B6341" i="10"/>
  <c r="C6341" i="10" s="1"/>
  <c r="B6342" i="10"/>
  <c r="C6342" i="10" s="1"/>
  <c r="B6343" i="10"/>
  <c r="C6343" i="10" s="1"/>
  <c r="B6344" i="10"/>
  <c r="C6344" i="10" s="1"/>
  <c r="B6345" i="10"/>
  <c r="C6345" i="10" s="1"/>
  <c r="B6346" i="10"/>
  <c r="C6346" i="10" s="1"/>
  <c r="B6347" i="10"/>
  <c r="C6347" i="10" s="1"/>
  <c r="B6348" i="10"/>
  <c r="C6348" i="10" s="1"/>
  <c r="B6349" i="10"/>
  <c r="C6349" i="10" s="1"/>
  <c r="B6350" i="10"/>
  <c r="C6350" i="10" s="1"/>
  <c r="B6351" i="10"/>
  <c r="C6351" i="10" s="1"/>
  <c r="B6352" i="10"/>
  <c r="C6352" i="10" s="1"/>
  <c r="B6353" i="10"/>
  <c r="C6353" i="10" s="1"/>
  <c r="B6354" i="10"/>
  <c r="C6354" i="10" s="1"/>
  <c r="B6355" i="10"/>
  <c r="C6355" i="10" s="1"/>
  <c r="B6356" i="10"/>
  <c r="C6356" i="10" s="1"/>
  <c r="B6357" i="10"/>
  <c r="C6357" i="10" s="1"/>
  <c r="B6358" i="10"/>
  <c r="C6358" i="10" s="1"/>
  <c r="B6359" i="10"/>
  <c r="C6359" i="10" s="1"/>
  <c r="B6360" i="10"/>
  <c r="C6360" i="10" s="1"/>
  <c r="B6361" i="10"/>
  <c r="C6361" i="10" s="1"/>
  <c r="B6362" i="10"/>
  <c r="C6362" i="10" s="1"/>
  <c r="B6363" i="10"/>
  <c r="C6363" i="10" s="1"/>
  <c r="B6364" i="10"/>
  <c r="C6364" i="10" s="1"/>
  <c r="B6365" i="10"/>
  <c r="C6365" i="10" s="1"/>
  <c r="B6366" i="10"/>
  <c r="C6366" i="10" s="1"/>
  <c r="B6367" i="10"/>
  <c r="C6367" i="10" s="1"/>
  <c r="B6368" i="10"/>
  <c r="C6368" i="10" s="1"/>
  <c r="B6369" i="10"/>
  <c r="C6369" i="10" s="1"/>
  <c r="B6370" i="10"/>
  <c r="C6370" i="10" s="1"/>
  <c r="B6371" i="10"/>
  <c r="C6371" i="10" s="1"/>
  <c r="B6372" i="10"/>
  <c r="C6372" i="10" s="1"/>
  <c r="B6373" i="10"/>
  <c r="C6373" i="10" s="1"/>
  <c r="B6374" i="10"/>
  <c r="C6374" i="10" s="1"/>
  <c r="B6375" i="10"/>
  <c r="C6375" i="10" s="1"/>
  <c r="B6376" i="10"/>
  <c r="C6376" i="10" s="1"/>
  <c r="B6377" i="10"/>
  <c r="C6377" i="10" s="1"/>
  <c r="B6378" i="10"/>
  <c r="C6378" i="10" s="1"/>
  <c r="B6379" i="10"/>
  <c r="C6379" i="10" s="1"/>
  <c r="B6380" i="10"/>
  <c r="C6380" i="10" s="1"/>
  <c r="B6381" i="10"/>
  <c r="C6381" i="10" s="1"/>
  <c r="B6382" i="10"/>
  <c r="C6382" i="10" s="1"/>
  <c r="B6383" i="10"/>
  <c r="C6383" i="10" s="1"/>
  <c r="B6384" i="10"/>
  <c r="C6384" i="10" s="1"/>
  <c r="B6385" i="10"/>
  <c r="C6385" i="10" s="1"/>
  <c r="B6386" i="10"/>
  <c r="C6386" i="10" s="1"/>
  <c r="B6387" i="10"/>
  <c r="C6387" i="10" s="1"/>
  <c r="B6388" i="10"/>
  <c r="C6388" i="10" s="1"/>
  <c r="B6389" i="10"/>
  <c r="C6389" i="10" s="1"/>
  <c r="B6390" i="10"/>
  <c r="C6390" i="10" s="1"/>
  <c r="B6391" i="10"/>
  <c r="C6391" i="10" s="1"/>
  <c r="B6392" i="10"/>
  <c r="C6392" i="10" s="1"/>
  <c r="B6393" i="10"/>
  <c r="C6393" i="10" s="1"/>
  <c r="B6394" i="10"/>
  <c r="C6394" i="10" s="1"/>
  <c r="B6395" i="10"/>
  <c r="C6395" i="10" s="1"/>
  <c r="B6396" i="10"/>
  <c r="C6396" i="10" s="1"/>
  <c r="B6397" i="10"/>
  <c r="C6397" i="10" s="1"/>
  <c r="B6398" i="10"/>
  <c r="C6398" i="10" s="1"/>
  <c r="B6399" i="10"/>
  <c r="C6399" i="10" s="1"/>
  <c r="B6400" i="10"/>
  <c r="C6400" i="10" s="1"/>
  <c r="B6401" i="10"/>
  <c r="C6401" i="10" s="1"/>
  <c r="B6402" i="10"/>
  <c r="C6402" i="10" s="1"/>
  <c r="B6403" i="10"/>
  <c r="C6403" i="10" s="1"/>
  <c r="B6404" i="10"/>
  <c r="C6404" i="10" s="1"/>
  <c r="B6405" i="10"/>
  <c r="C6405" i="10" s="1"/>
  <c r="B6406" i="10"/>
  <c r="C6406" i="10" s="1"/>
  <c r="B6407" i="10"/>
  <c r="C6407" i="10" s="1"/>
  <c r="B6408" i="10"/>
  <c r="C6408" i="10" s="1"/>
  <c r="B6409" i="10"/>
  <c r="C6409" i="10" s="1"/>
  <c r="B6410" i="10"/>
  <c r="C6410" i="10" s="1"/>
  <c r="B6411" i="10"/>
  <c r="C6411" i="10" s="1"/>
  <c r="B6412" i="10"/>
  <c r="C6412" i="10" s="1"/>
  <c r="B6413" i="10"/>
  <c r="C6413" i="10" s="1"/>
  <c r="B6414" i="10"/>
  <c r="C6414" i="10" s="1"/>
  <c r="B6415" i="10"/>
  <c r="C6415" i="10" s="1"/>
  <c r="B6416" i="10"/>
  <c r="C6416" i="10" s="1"/>
  <c r="B6417" i="10"/>
  <c r="C6417" i="10" s="1"/>
  <c r="B6418" i="10"/>
  <c r="C6418" i="10" s="1"/>
  <c r="B6419" i="10"/>
  <c r="C6419" i="10" s="1"/>
  <c r="B6420" i="10"/>
  <c r="C6420" i="10" s="1"/>
  <c r="B6421" i="10"/>
  <c r="C6421" i="10" s="1"/>
  <c r="B6422" i="10"/>
  <c r="C6422" i="10" s="1"/>
  <c r="B6423" i="10"/>
  <c r="C6423" i="10" s="1"/>
  <c r="B6424" i="10"/>
  <c r="C6424" i="10" s="1"/>
  <c r="B6425" i="10"/>
  <c r="C6425" i="10" s="1"/>
  <c r="B6426" i="10"/>
  <c r="C6426" i="10" s="1"/>
  <c r="B6427" i="10"/>
  <c r="C6427" i="10" s="1"/>
  <c r="B6428" i="10"/>
  <c r="C6428" i="10" s="1"/>
  <c r="B6429" i="10"/>
  <c r="C6429" i="10" s="1"/>
  <c r="B6430" i="10"/>
  <c r="C6430" i="10" s="1"/>
  <c r="B6431" i="10"/>
  <c r="C6431" i="10" s="1"/>
  <c r="B6432" i="10"/>
  <c r="C6432" i="10" s="1"/>
  <c r="B6433" i="10"/>
  <c r="C6433" i="10" s="1"/>
  <c r="B6434" i="10"/>
  <c r="C6434" i="10" s="1"/>
  <c r="B6435" i="10"/>
  <c r="C6435" i="10" s="1"/>
  <c r="B6436" i="10"/>
  <c r="C6436" i="10" s="1"/>
  <c r="B6437" i="10"/>
  <c r="C6437" i="10" s="1"/>
  <c r="B6438" i="10"/>
  <c r="C6438" i="10" s="1"/>
  <c r="B6439" i="10"/>
  <c r="C6439" i="10" s="1"/>
  <c r="B6440" i="10"/>
  <c r="C6440" i="10" s="1"/>
  <c r="B6441" i="10"/>
  <c r="C6441" i="10" s="1"/>
  <c r="B6442" i="10"/>
  <c r="C6442" i="10" s="1"/>
  <c r="B6443" i="10"/>
  <c r="C6443" i="10" s="1"/>
  <c r="B6444" i="10"/>
  <c r="C6444" i="10" s="1"/>
  <c r="B6445" i="10"/>
  <c r="C6445" i="10" s="1"/>
  <c r="B6446" i="10"/>
  <c r="C6446" i="10" s="1"/>
  <c r="B6447" i="10"/>
  <c r="C6447" i="10" s="1"/>
  <c r="B6448" i="10"/>
  <c r="C6448" i="10" s="1"/>
  <c r="B6449" i="10"/>
  <c r="C6449" i="10" s="1"/>
  <c r="B6450" i="10"/>
  <c r="C6450" i="10" s="1"/>
  <c r="B6451" i="10"/>
  <c r="C6451" i="10" s="1"/>
  <c r="B6452" i="10"/>
  <c r="C6452" i="10" s="1"/>
  <c r="B6453" i="10"/>
  <c r="C6453" i="10" s="1"/>
  <c r="B6454" i="10"/>
  <c r="C6454" i="10" s="1"/>
  <c r="B6455" i="10"/>
  <c r="C6455" i="10" s="1"/>
  <c r="B6456" i="10"/>
  <c r="C6456" i="10" s="1"/>
  <c r="B6457" i="10"/>
  <c r="C6457" i="10" s="1"/>
  <c r="B6458" i="10"/>
  <c r="C6458" i="10" s="1"/>
  <c r="B6459" i="10"/>
  <c r="C6459" i="10" s="1"/>
  <c r="B6460" i="10"/>
  <c r="C6460" i="10" s="1"/>
  <c r="B6461" i="10"/>
  <c r="C6461" i="10" s="1"/>
  <c r="B6462" i="10"/>
  <c r="C6462" i="10" s="1"/>
  <c r="B6463" i="10"/>
  <c r="C6463" i="10" s="1"/>
  <c r="B6464" i="10"/>
  <c r="C6464" i="10" s="1"/>
  <c r="B6465" i="10"/>
  <c r="C6465" i="10" s="1"/>
  <c r="B6466" i="10"/>
  <c r="C6466" i="10" s="1"/>
  <c r="B6467" i="10"/>
  <c r="C6467" i="10" s="1"/>
  <c r="B6468" i="10"/>
  <c r="C6468" i="10" s="1"/>
  <c r="B6469" i="10"/>
  <c r="C6469" i="10" s="1"/>
  <c r="B6470" i="10"/>
  <c r="C6470" i="10" s="1"/>
  <c r="B6471" i="10"/>
  <c r="C6471" i="10" s="1"/>
  <c r="B6472" i="10"/>
  <c r="C6472" i="10" s="1"/>
  <c r="B6473" i="10"/>
  <c r="C6473" i="10" s="1"/>
  <c r="B6474" i="10"/>
  <c r="C6474" i="10" s="1"/>
  <c r="B6475" i="10"/>
  <c r="C6475" i="10" s="1"/>
  <c r="B6476" i="10"/>
  <c r="C6476" i="10" s="1"/>
  <c r="B6477" i="10"/>
  <c r="C6477" i="10" s="1"/>
  <c r="B6478" i="10"/>
  <c r="C6478" i="10" s="1"/>
  <c r="B6479" i="10"/>
  <c r="C6479" i="10" s="1"/>
  <c r="B6480" i="10"/>
  <c r="C6480" i="10" s="1"/>
  <c r="B6481" i="10"/>
  <c r="C6481" i="10" s="1"/>
  <c r="B6482" i="10"/>
  <c r="C6482" i="10" s="1"/>
  <c r="B6483" i="10"/>
  <c r="C6483" i="10" s="1"/>
  <c r="B6484" i="10"/>
  <c r="C6484" i="10" s="1"/>
  <c r="B6485" i="10"/>
  <c r="C6485" i="10" s="1"/>
  <c r="B6486" i="10"/>
  <c r="C6486" i="10" s="1"/>
  <c r="B6487" i="10"/>
  <c r="C6487" i="10" s="1"/>
  <c r="B6488" i="10"/>
  <c r="C6488" i="10" s="1"/>
  <c r="B6489" i="10"/>
  <c r="C6489" i="10" s="1"/>
  <c r="B6490" i="10"/>
  <c r="C6490" i="10" s="1"/>
  <c r="B6491" i="10"/>
  <c r="C6491" i="10" s="1"/>
  <c r="B6492" i="10"/>
  <c r="C6492" i="10" s="1"/>
  <c r="B6493" i="10"/>
  <c r="C6493" i="10" s="1"/>
  <c r="B6494" i="10"/>
  <c r="C6494" i="10" s="1"/>
  <c r="B6495" i="10"/>
  <c r="C6495" i="10" s="1"/>
  <c r="B6496" i="10"/>
  <c r="C6496" i="10" s="1"/>
  <c r="B6497" i="10"/>
  <c r="C6497" i="10" s="1"/>
  <c r="B6498" i="10"/>
  <c r="C6498" i="10" s="1"/>
  <c r="B6499" i="10"/>
  <c r="C6499" i="10" s="1"/>
  <c r="B6500" i="10"/>
  <c r="C6500" i="10" s="1"/>
  <c r="B6501" i="10"/>
  <c r="C6501" i="10" s="1"/>
  <c r="B6502" i="10"/>
  <c r="C6502" i="10" s="1"/>
  <c r="B6503" i="10"/>
  <c r="C6503" i="10" s="1"/>
  <c r="B6504" i="10"/>
  <c r="C6504" i="10" s="1"/>
  <c r="B6505" i="10"/>
  <c r="C6505" i="10" s="1"/>
  <c r="B6506" i="10"/>
  <c r="C6506" i="10" s="1"/>
  <c r="B6507" i="10"/>
  <c r="C6507" i="10" s="1"/>
  <c r="B6508" i="10"/>
  <c r="C6508" i="10" s="1"/>
  <c r="B6509" i="10"/>
  <c r="C6509" i="10" s="1"/>
  <c r="B6510" i="10"/>
  <c r="C6510" i="10" s="1"/>
  <c r="B6511" i="10"/>
  <c r="C6511" i="10" s="1"/>
  <c r="B6512" i="10"/>
  <c r="C6512" i="10" s="1"/>
  <c r="B6513" i="10"/>
  <c r="C6513" i="10" s="1"/>
  <c r="B6514" i="10"/>
  <c r="C6514" i="10" s="1"/>
  <c r="B6515" i="10"/>
  <c r="C6515" i="10" s="1"/>
  <c r="B6516" i="10"/>
  <c r="C6516" i="10" s="1"/>
  <c r="B6517" i="10"/>
  <c r="C6517" i="10" s="1"/>
  <c r="B6518" i="10"/>
  <c r="C6518" i="10" s="1"/>
  <c r="B6519" i="10"/>
  <c r="C6519" i="10" s="1"/>
  <c r="B6520" i="10"/>
  <c r="C6520" i="10" s="1"/>
  <c r="B6521" i="10"/>
  <c r="C6521" i="10" s="1"/>
  <c r="B6522" i="10"/>
  <c r="C6522" i="10" s="1"/>
  <c r="B6523" i="10"/>
  <c r="C6523" i="10" s="1"/>
  <c r="B6524" i="10"/>
  <c r="C6524" i="10" s="1"/>
  <c r="B6525" i="10"/>
  <c r="C6525" i="10" s="1"/>
  <c r="B6526" i="10"/>
  <c r="C6526" i="10" s="1"/>
  <c r="B6527" i="10"/>
  <c r="C6527" i="10" s="1"/>
  <c r="B6528" i="10"/>
  <c r="C6528" i="10" s="1"/>
  <c r="B6529" i="10"/>
  <c r="C6529" i="10" s="1"/>
  <c r="B6530" i="10"/>
  <c r="C6530" i="10" s="1"/>
  <c r="B6531" i="10"/>
  <c r="C6531" i="10" s="1"/>
  <c r="B6532" i="10"/>
  <c r="C6532" i="10" s="1"/>
  <c r="B6533" i="10"/>
  <c r="C6533" i="10" s="1"/>
  <c r="B6534" i="10"/>
  <c r="C6534" i="10" s="1"/>
  <c r="B6535" i="10"/>
  <c r="C6535" i="10" s="1"/>
  <c r="B6536" i="10"/>
  <c r="C6536" i="10" s="1"/>
  <c r="B6537" i="10"/>
  <c r="C6537" i="10" s="1"/>
  <c r="B6538" i="10"/>
  <c r="C6538" i="10" s="1"/>
  <c r="B6539" i="10"/>
  <c r="C6539" i="10" s="1"/>
  <c r="B6540" i="10"/>
  <c r="C6540" i="10" s="1"/>
  <c r="B6541" i="10"/>
  <c r="C6541" i="10" s="1"/>
  <c r="B6542" i="10"/>
  <c r="C6542" i="10" s="1"/>
  <c r="B6543" i="10"/>
  <c r="C6543" i="10" s="1"/>
  <c r="B6544" i="10"/>
  <c r="C6544" i="10" s="1"/>
  <c r="B6545" i="10"/>
  <c r="C6545" i="10" s="1"/>
  <c r="B6546" i="10"/>
  <c r="C6546" i="10" s="1"/>
  <c r="B6547" i="10"/>
  <c r="C6547" i="10" s="1"/>
  <c r="B6548" i="10"/>
  <c r="C6548" i="10" s="1"/>
  <c r="B6549" i="10"/>
  <c r="C6549" i="10" s="1"/>
  <c r="B6550" i="10"/>
  <c r="C6550" i="10" s="1"/>
  <c r="B6551" i="10"/>
  <c r="C6551" i="10" s="1"/>
  <c r="B6552" i="10"/>
  <c r="C6552" i="10" s="1"/>
  <c r="B6553" i="10"/>
  <c r="C6553" i="10" s="1"/>
  <c r="B6554" i="10"/>
  <c r="C6554" i="10" s="1"/>
  <c r="B6555" i="10"/>
  <c r="C6555" i="10" s="1"/>
  <c r="B6556" i="10"/>
  <c r="C6556" i="10" s="1"/>
  <c r="B6557" i="10"/>
  <c r="C6557" i="10" s="1"/>
  <c r="B6558" i="10"/>
  <c r="C6558" i="10" s="1"/>
  <c r="B6559" i="10"/>
  <c r="C6559" i="10" s="1"/>
  <c r="B6560" i="10"/>
  <c r="C6560" i="10" s="1"/>
  <c r="B6561" i="10"/>
  <c r="C6561" i="10" s="1"/>
  <c r="B6562" i="10"/>
  <c r="C6562" i="10" s="1"/>
  <c r="B6563" i="10"/>
  <c r="C6563" i="10" s="1"/>
  <c r="B6564" i="10"/>
  <c r="C6564" i="10" s="1"/>
  <c r="B6565" i="10"/>
  <c r="C6565" i="10" s="1"/>
  <c r="B6566" i="10"/>
  <c r="C6566" i="10" s="1"/>
  <c r="B6567" i="10"/>
  <c r="C6567" i="10" s="1"/>
  <c r="B6573" i="10"/>
  <c r="C6573" i="10" s="1"/>
  <c r="B6574" i="10"/>
  <c r="C6574" i="10" s="1"/>
  <c r="B6575" i="10"/>
  <c r="C6575" i="10" s="1"/>
  <c r="B6576" i="10"/>
  <c r="C6576" i="10" s="1"/>
  <c r="B6577" i="10"/>
  <c r="C6577" i="10" s="1"/>
  <c r="B6578" i="10"/>
  <c r="C6578" i="10" s="1"/>
  <c r="B6579" i="10"/>
  <c r="C6579" i="10" s="1"/>
  <c r="B6580" i="10"/>
  <c r="C6580" i="10" s="1"/>
  <c r="B6581" i="10"/>
  <c r="C6581" i="10" s="1"/>
  <c r="B6582" i="10"/>
  <c r="C6582" i="10" s="1"/>
  <c r="B6583" i="10"/>
  <c r="C6583" i="10" s="1"/>
  <c r="B6584" i="10"/>
  <c r="C6584" i="10" s="1"/>
  <c r="B6585" i="10"/>
  <c r="C6585" i="10" s="1"/>
  <c r="B6586" i="10"/>
  <c r="C6586" i="10" s="1"/>
  <c r="B6587" i="10"/>
  <c r="C6587" i="10" s="1"/>
  <c r="B6588" i="10"/>
  <c r="C6588" i="10" s="1"/>
  <c r="B6589" i="10"/>
  <c r="C6589" i="10" s="1"/>
  <c r="B6590" i="10"/>
  <c r="C6590" i="10" s="1"/>
  <c r="B6591" i="10"/>
  <c r="C6591" i="10" s="1"/>
  <c r="B6592" i="10"/>
  <c r="C6592" i="10" s="1"/>
  <c r="B6593" i="10"/>
  <c r="C6593" i="10" s="1"/>
  <c r="B6594" i="10"/>
  <c r="C6594" i="10" s="1"/>
  <c r="B6595" i="10"/>
  <c r="C6595" i="10" s="1"/>
  <c r="B6596" i="10"/>
  <c r="C6596" i="10" s="1"/>
  <c r="B6597" i="10"/>
  <c r="C6597" i="10" s="1"/>
  <c r="B6598" i="10"/>
  <c r="C6598" i="10" s="1"/>
  <c r="B6599" i="10"/>
  <c r="C6599" i="10" s="1"/>
  <c r="B6600" i="10"/>
  <c r="C6600" i="10" s="1"/>
  <c r="B6601" i="10"/>
  <c r="C6601" i="10" s="1"/>
  <c r="B6602" i="10"/>
  <c r="C6602" i="10" s="1"/>
  <c r="B6603" i="10"/>
  <c r="C6603" i="10" s="1"/>
  <c r="B6604" i="10"/>
  <c r="C6604" i="10" s="1"/>
  <c r="B6605" i="10"/>
  <c r="C6605" i="10" s="1"/>
  <c r="B6606" i="10"/>
  <c r="C6606" i="10" s="1"/>
  <c r="B6607" i="10"/>
  <c r="C6607" i="10" s="1"/>
  <c r="B6608" i="10"/>
  <c r="C6608" i="10" s="1"/>
  <c r="B6609" i="10"/>
  <c r="C6609" i="10" s="1"/>
  <c r="B6610" i="10"/>
  <c r="C6610" i="10" s="1"/>
  <c r="B6611" i="10"/>
  <c r="C6611" i="10" s="1"/>
  <c r="B6612" i="10"/>
  <c r="C6612" i="10" s="1"/>
  <c r="B6613" i="10"/>
  <c r="C6613" i="10" s="1"/>
  <c r="B6614" i="10"/>
  <c r="C6614" i="10" s="1"/>
  <c r="B6615" i="10"/>
  <c r="C6615" i="10" s="1"/>
  <c r="B6616" i="10"/>
  <c r="C6616" i="10" s="1"/>
  <c r="B6617" i="10"/>
  <c r="C6617" i="10" s="1"/>
  <c r="B6618" i="10"/>
  <c r="C6618" i="10" s="1"/>
  <c r="B6619" i="10"/>
  <c r="C6619" i="10" s="1"/>
  <c r="B6620" i="10"/>
  <c r="C6620" i="10" s="1"/>
  <c r="B6621" i="10"/>
  <c r="C6621" i="10" s="1"/>
  <c r="B6622" i="10"/>
  <c r="C6622" i="10" s="1"/>
  <c r="B6623" i="10"/>
  <c r="C6623" i="10" s="1"/>
  <c r="B6624" i="10"/>
  <c r="C6624" i="10" s="1"/>
  <c r="B6625" i="10"/>
  <c r="C6625" i="10" s="1"/>
  <c r="B6626" i="10"/>
  <c r="C6626" i="10" s="1"/>
  <c r="B6627" i="10"/>
  <c r="C6627" i="10" s="1"/>
  <c r="B6628" i="10"/>
  <c r="C6628" i="10" s="1"/>
  <c r="B6629" i="10"/>
  <c r="C6629" i="10" s="1"/>
  <c r="B6630" i="10"/>
  <c r="C6630" i="10" s="1"/>
  <c r="B6631" i="10"/>
  <c r="C6631" i="10" s="1"/>
  <c r="B6632" i="10"/>
  <c r="C6632" i="10" s="1"/>
  <c r="B6633" i="10"/>
  <c r="C6633" i="10" s="1"/>
  <c r="B6634" i="10"/>
  <c r="C6634" i="10" s="1"/>
  <c r="B6635" i="10"/>
  <c r="C6635" i="10" s="1"/>
  <c r="B6636" i="10"/>
  <c r="C6636" i="10" s="1"/>
  <c r="B6637" i="10"/>
  <c r="C6637" i="10" s="1"/>
  <c r="B6638" i="10"/>
  <c r="C6638" i="10" s="1"/>
  <c r="B6639" i="10"/>
  <c r="C6639" i="10" s="1"/>
  <c r="B6640" i="10"/>
  <c r="C6640" i="10" s="1"/>
  <c r="B6641" i="10"/>
  <c r="C6641" i="10" s="1"/>
  <c r="B6642" i="10"/>
  <c r="C6642" i="10" s="1"/>
  <c r="B6643" i="10"/>
  <c r="C6643" i="10" s="1"/>
  <c r="B6644" i="10"/>
  <c r="C6644" i="10" s="1"/>
  <c r="B6645" i="10"/>
  <c r="C6645" i="10" s="1"/>
  <c r="B6646" i="10"/>
  <c r="C6646" i="10" s="1"/>
  <c r="B6647" i="10"/>
  <c r="C6647" i="10" s="1"/>
  <c r="B6648" i="10"/>
  <c r="C6648" i="10" s="1"/>
  <c r="B6649" i="10"/>
  <c r="C6649" i="10" s="1"/>
  <c r="B6650" i="10"/>
  <c r="C6650" i="10" s="1"/>
  <c r="B6651" i="10"/>
  <c r="C6651" i="10" s="1"/>
  <c r="B6652" i="10"/>
  <c r="C6652" i="10" s="1"/>
  <c r="B6653" i="10"/>
  <c r="C6653" i="10" s="1"/>
  <c r="B6654" i="10"/>
  <c r="C6654" i="10" s="1"/>
  <c r="B6655" i="10"/>
  <c r="C6655" i="10" s="1"/>
  <c r="B6656" i="10"/>
  <c r="C6656" i="10" s="1"/>
  <c r="B6657" i="10"/>
  <c r="C6657" i="10" s="1"/>
  <c r="B6658" i="10"/>
  <c r="C6658" i="10" s="1"/>
  <c r="B6659" i="10"/>
  <c r="C6659" i="10" s="1"/>
  <c r="B6660" i="10"/>
  <c r="C6660" i="10" s="1"/>
  <c r="B6661" i="10"/>
  <c r="C6661" i="10" s="1"/>
  <c r="B6662" i="10"/>
  <c r="C6662" i="10" s="1"/>
  <c r="B6663" i="10"/>
  <c r="C6663" i="10" s="1"/>
  <c r="B6664" i="10"/>
  <c r="C6664" i="10" s="1"/>
  <c r="B6665" i="10"/>
  <c r="C6665" i="10" s="1"/>
  <c r="B6666" i="10"/>
  <c r="C6666" i="10" s="1"/>
  <c r="B6667" i="10"/>
  <c r="C6667" i="10" s="1"/>
  <c r="B6668" i="10"/>
  <c r="C6668" i="10" s="1"/>
  <c r="B6669" i="10"/>
  <c r="C6669" i="10" s="1"/>
  <c r="B6670" i="10"/>
  <c r="C6670" i="10" s="1"/>
  <c r="B6671" i="10"/>
  <c r="C6671" i="10" s="1"/>
  <c r="B6672" i="10"/>
  <c r="C6672" i="10" s="1"/>
  <c r="B6673" i="10"/>
  <c r="C6673" i="10" s="1"/>
  <c r="B6674" i="10"/>
  <c r="C6674" i="10" s="1"/>
  <c r="B6675" i="10"/>
  <c r="C6675" i="10" s="1"/>
  <c r="B6676" i="10"/>
  <c r="C6676" i="10" s="1"/>
  <c r="B6677" i="10"/>
  <c r="C6677" i="10" s="1"/>
  <c r="B6678" i="10"/>
  <c r="C6678" i="10" s="1"/>
  <c r="B6679" i="10"/>
  <c r="C6679" i="10" s="1"/>
  <c r="B6680" i="10"/>
  <c r="C6680" i="10" s="1"/>
  <c r="B6681" i="10"/>
  <c r="C6681" i="10" s="1"/>
  <c r="B6682" i="10"/>
  <c r="C6682" i="10" s="1"/>
  <c r="B6683" i="10"/>
  <c r="C6683" i="10" s="1"/>
  <c r="B6684" i="10"/>
  <c r="C6684" i="10" s="1"/>
  <c r="B6685" i="10"/>
  <c r="C6685" i="10" s="1"/>
  <c r="B6686" i="10"/>
  <c r="C6686" i="10" s="1"/>
  <c r="B6687" i="10"/>
  <c r="C6687" i="10" s="1"/>
  <c r="B6688" i="10"/>
  <c r="C6688" i="10" s="1"/>
  <c r="B6689" i="10"/>
  <c r="C6689" i="10" s="1"/>
  <c r="B6690" i="10"/>
  <c r="C6690" i="10" s="1"/>
  <c r="B6691" i="10"/>
  <c r="C6691" i="10" s="1"/>
  <c r="B6692" i="10"/>
  <c r="C6692" i="10" s="1"/>
  <c r="B6693" i="10"/>
  <c r="C6693" i="10" s="1"/>
  <c r="B6694" i="10"/>
  <c r="C6694" i="10" s="1"/>
  <c r="B6695" i="10"/>
  <c r="C6695" i="10" s="1"/>
  <c r="B6696" i="10"/>
  <c r="C6696" i="10" s="1"/>
  <c r="B6697" i="10"/>
  <c r="C6697" i="10" s="1"/>
  <c r="B6698" i="10"/>
  <c r="C6698" i="10" s="1"/>
  <c r="B6699" i="10"/>
  <c r="C6699" i="10" s="1"/>
  <c r="B6700" i="10"/>
  <c r="C6700" i="10" s="1"/>
  <c r="B6701" i="10"/>
  <c r="C6701" i="10" s="1"/>
  <c r="B6702" i="10"/>
  <c r="C6702" i="10" s="1"/>
  <c r="B6703" i="10"/>
  <c r="C6703" i="10" s="1"/>
  <c r="B6704" i="10"/>
  <c r="C6704" i="10" s="1"/>
  <c r="B6705" i="10"/>
  <c r="C6705" i="10" s="1"/>
  <c r="B6706" i="10"/>
  <c r="C6706" i="10" s="1"/>
  <c r="B6707" i="10"/>
  <c r="C6707" i="10" s="1"/>
  <c r="B6708" i="10"/>
  <c r="C6708" i="10" s="1"/>
  <c r="B6709" i="10"/>
  <c r="C6709" i="10" s="1"/>
  <c r="B6710" i="10"/>
  <c r="C6710" i="10" s="1"/>
  <c r="B6711" i="10"/>
  <c r="C6711" i="10" s="1"/>
  <c r="B6712" i="10"/>
  <c r="C6712" i="10" s="1"/>
  <c r="B6713" i="10"/>
  <c r="C6713" i="10" s="1"/>
  <c r="B6714" i="10"/>
  <c r="C6714" i="10" s="1"/>
  <c r="B6715" i="10"/>
  <c r="C6715" i="10" s="1"/>
  <c r="B6716" i="10"/>
  <c r="C6716" i="10" s="1"/>
  <c r="B6717" i="10"/>
  <c r="C6717" i="10" s="1"/>
  <c r="B6718" i="10"/>
  <c r="C6718" i="10" s="1"/>
  <c r="B6719" i="10"/>
  <c r="C6719" i="10" s="1"/>
  <c r="B6720" i="10"/>
  <c r="C6720" i="10" s="1"/>
  <c r="B6721" i="10"/>
  <c r="C6721" i="10" s="1"/>
  <c r="B6722" i="10"/>
  <c r="C6722" i="10" s="1"/>
  <c r="B6723" i="10"/>
  <c r="C6723" i="10" s="1"/>
  <c r="B6724" i="10"/>
  <c r="C6724" i="10" s="1"/>
  <c r="B6725" i="10"/>
  <c r="C6725" i="10" s="1"/>
  <c r="B6726" i="10"/>
  <c r="C6726" i="10" s="1"/>
  <c r="B6727" i="10"/>
  <c r="C6727" i="10" s="1"/>
  <c r="B6728" i="10"/>
  <c r="C6728" i="10" s="1"/>
  <c r="B6729" i="10"/>
  <c r="C6729" i="10" s="1"/>
  <c r="B6730" i="10"/>
  <c r="C6730" i="10" s="1"/>
  <c r="B6731" i="10"/>
  <c r="C6731" i="10" s="1"/>
  <c r="B6732" i="10"/>
  <c r="C6732" i="10" s="1"/>
  <c r="B6733" i="10"/>
  <c r="C6733" i="10" s="1"/>
  <c r="B6734" i="10"/>
  <c r="C6734" i="10" s="1"/>
  <c r="B6735" i="10"/>
  <c r="C6735" i="10" s="1"/>
  <c r="B6736" i="10"/>
  <c r="C6736" i="10" s="1"/>
  <c r="B6737" i="10"/>
  <c r="C6737" i="10" s="1"/>
  <c r="B6738" i="10"/>
  <c r="C6738" i="10" s="1"/>
  <c r="B6739" i="10"/>
  <c r="C6739" i="10" s="1"/>
  <c r="B6740" i="10"/>
  <c r="C6740" i="10" s="1"/>
  <c r="B6741" i="10"/>
  <c r="C6741" i="10" s="1"/>
  <c r="B6742" i="10"/>
  <c r="C6742" i="10" s="1"/>
  <c r="B6743" i="10"/>
  <c r="C6743" i="10" s="1"/>
  <c r="B6744" i="10"/>
  <c r="C6744" i="10" s="1"/>
  <c r="B6745" i="10"/>
  <c r="C6745" i="10" s="1"/>
  <c r="B6746" i="10"/>
  <c r="C6746" i="10" s="1"/>
  <c r="B6747" i="10"/>
  <c r="C6747" i="10" s="1"/>
  <c r="B6748" i="10"/>
  <c r="C6748" i="10" s="1"/>
  <c r="B6749" i="10"/>
  <c r="C6749" i="10" s="1"/>
  <c r="B6750" i="10"/>
  <c r="C6750" i="10" s="1"/>
  <c r="B6751" i="10"/>
  <c r="C6751" i="10" s="1"/>
  <c r="B6752" i="10"/>
  <c r="C6752" i="10" s="1"/>
  <c r="B6753" i="10"/>
  <c r="C6753" i="10" s="1"/>
  <c r="B6754" i="10"/>
  <c r="C6754" i="10" s="1"/>
  <c r="B6755" i="10"/>
  <c r="C6755" i="10" s="1"/>
  <c r="B6756" i="10"/>
  <c r="C6756" i="10" s="1"/>
  <c r="B6757" i="10"/>
  <c r="C6757" i="10" s="1"/>
  <c r="B6758" i="10"/>
  <c r="C6758" i="10" s="1"/>
  <c r="B6759" i="10"/>
  <c r="C6759" i="10" s="1"/>
  <c r="B6760" i="10"/>
  <c r="C6760" i="10" s="1"/>
  <c r="B6761" i="10"/>
  <c r="C6761" i="10" s="1"/>
  <c r="B6762" i="10"/>
  <c r="C6762" i="10" s="1"/>
  <c r="B6763" i="10"/>
  <c r="C6763" i="10" s="1"/>
  <c r="B6764" i="10"/>
  <c r="C6764" i="10" s="1"/>
  <c r="B6765" i="10"/>
  <c r="C6765" i="10" s="1"/>
  <c r="B6766" i="10"/>
  <c r="C6766" i="10" s="1"/>
  <c r="B6767" i="10"/>
  <c r="C6767" i="10" s="1"/>
  <c r="B6768" i="10"/>
  <c r="C6768" i="10" s="1"/>
  <c r="B6769" i="10"/>
  <c r="C6769" i="10" s="1"/>
  <c r="B6770" i="10"/>
  <c r="C6770" i="10" s="1"/>
  <c r="B6771" i="10"/>
  <c r="C6771" i="10" s="1"/>
  <c r="B6772" i="10"/>
  <c r="C6772" i="10" s="1"/>
  <c r="B6773" i="10"/>
  <c r="C6773" i="10" s="1"/>
  <c r="B6774" i="10"/>
  <c r="C6774" i="10" s="1"/>
  <c r="B6775" i="10"/>
  <c r="C6775" i="10" s="1"/>
  <c r="B6776" i="10"/>
  <c r="C6776" i="10" s="1"/>
  <c r="B6777" i="10"/>
  <c r="C6777" i="10" s="1"/>
  <c r="B6778" i="10"/>
  <c r="C6778" i="10" s="1"/>
  <c r="B6779" i="10"/>
  <c r="C6779" i="10" s="1"/>
  <c r="B6780" i="10"/>
  <c r="C6780" i="10" s="1"/>
  <c r="B6781" i="10"/>
  <c r="C6781" i="10" s="1"/>
  <c r="B6782" i="10"/>
  <c r="C6782" i="10" s="1"/>
  <c r="B6783" i="10"/>
  <c r="C6783" i="10" s="1"/>
  <c r="B6784" i="10"/>
  <c r="C6784" i="10" s="1"/>
  <c r="B6785" i="10"/>
  <c r="C6785" i="10" s="1"/>
  <c r="B6786" i="10"/>
  <c r="C6786" i="10" s="1"/>
  <c r="B6787" i="10"/>
  <c r="C6787" i="10" s="1"/>
  <c r="B6788" i="10"/>
  <c r="C6788" i="10" s="1"/>
  <c r="B6789" i="10"/>
  <c r="C6789" i="10" s="1"/>
  <c r="B6790" i="10"/>
  <c r="C6790" i="10" s="1"/>
  <c r="B6791" i="10"/>
  <c r="C6791" i="10" s="1"/>
  <c r="B6792" i="10"/>
  <c r="C6792" i="10" s="1"/>
  <c r="B6793" i="10"/>
  <c r="C6793" i="10" s="1"/>
  <c r="B6794" i="10"/>
  <c r="C6794" i="10" s="1"/>
  <c r="B6795" i="10"/>
  <c r="C6795" i="10" s="1"/>
  <c r="B6796" i="10"/>
  <c r="C6796" i="10" s="1"/>
  <c r="B6797" i="10"/>
  <c r="C6797" i="10" s="1"/>
  <c r="B6798" i="10"/>
  <c r="C6798" i="10" s="1"/>
  <c r="B6799" i="10"/>
  <c r="C6799" i="10" s="1"/>
  <c r="B6800" i="10"/>
  <c r="C6800" i="10" s="1"/>
  <c r="B6801" i="10"/>
  <c r="C6801" i="10" s="1"/>
  <c r="B6802" i="10"/>
  <c r="C6802" i="10" s="1"/>
  <c r="B6803" i="10"/>
  <c r="C6803" i="10" s="1"/>
  <c r="B6804" i="10"/>
  <c r="C6804" i="10" s="1"/>
  <c r="B6805" i="10"/>
  <c r="C6805" i="10" s="1"/>
  <c r="B6806" i="10"/>
  <c r="C6806" i="10" s="1"/>
  <c r="B6807" i="10"/>
  <c r="C6807" i="10" s="1"/>
  <c r="B6808" i="10"/>
  <c r="C6808" i="10" s="1"/>
  <c r="B6809" i="10"/>
  <c r="C6809" i="10" s="1"/>
  <c r="B6810" i="10"/>
  <c r="C6810" i="10" s="1"/>
  <c r="B6811" i="10"/>
  <c r="C6811" i="10" s="1"/>
  <c r="B6812" i="10"/>
  <c r="C6812" i="10" s="1"/>
  <c r="B6813" i="10"/>
  <c r="C6813" i="10" s="1"/>
  <c r="B6814" i="10"/>
  <c r="C6814" i="10" s="1"/>
  <c r="B6815" i="10"/>
  <c r="C6815" i="10" s="1"/>
  <c r="B6816" i="10"/>
  <c r="C6816" i="10" s="1"/>
  <c r="B6817" i="10"/>
  <c r="C6817" i="10" s="1"/>
  <c r="B6818" i="10"/>
  <c r="C6818" i="10" s="1"/>
  <c r="B6819" i="10"/>
  <c r="C6819" i="10" s="1"/>
  <c r="B6820" i="10"/>
  <c r="C6820" i="10" s="1"/>
  <c r="B6821" i="10"/>
  <c r="C6821" i="10" s="1"/>
  <c r="B6822" i="10"/>
  <c r="C6822" i="10" s="1"/>
  <c r="B6823" i="10"/>
  <c r="C6823" i="10" s="1"/>
  <c r="B6824" i="10"/>
  <c r="C6824" i="10" s="1"/>
  <c r="B6825" i="10"/>
  <c r="C6825" i="10" s="1"/>
  <c r="B6826" i="10"/>
  <c r="C6826" i="10" s="1"/>
  <c r="B6827" i="10"/>
  <c r="C6827" i="10" s="1"/>
  <c r="B6828" i="10"/>
  <c r="C6828" i="10" s="1"/>
  <c r="B6829" i="10"/>
  <c r="C6829" i="10" s="1"/>
  <c r="B6830" i="10"/>
  <c r="C6830" i="10" s="1"/>
  <c r="B6831" i="10"/>
  <c r="C6831" i="10" s="1"/>
  <c r="B6832" i="10"/>
  <c r="C6832" i="10" s="1"/>
  <c r="B6833" i="10"/>
  <c r="C6833" i="10" s="1"/>
  <c r="B6834" i="10"/>
  <c r="C6834" i="10" s="1"/>
  <c r="B6835" i="10"/>
  <c r="C6835" i="10" s="1"/>
  <c r="B6836" i="10"/>
  <c r="C6836" i="10" s="1"/>
  <c r="B6837" i="10"/>
  <c r="C6837" i="10" s="1"/>
  <c r="B6838" i="10"/>
  <c r="C6838" i="10" s="1"/>
  <c r="B6839" i="10"/>
  <c r="C6839" i="10" s="1"/>
  <c r="B6840" i="10"/>
  <c r="C6840" i="10" s="1"/>
  <c r="B6841" i="10"/>
  <c r="C6841" i="10" s="1"/>
  <c r="B6842" i="10"/>
  <c r="C6842" i="10" s="1"/>
  <c r="B6843" i="10"/>
  <c r="C6843" i="10" s="1"/>
  <c r="B6844" i="10"/>
  <c r="C6844" i="10" s="1"/>
  <c r="B6845" i="10"/>
  <c r="C6845" i="10" s="1"/>
  <c r="B6846" i="10"/>
  <c r="C6846" i="10" s="1"/>
  <c r="B6847" i="10"/>
  <c r="C6847" i="10" s="1"/>
  <c r="B6848" i="10"/>
  <c r="C6848" i="10" s="1"/>
  <c r="B6849" i="10"/>
  <c r="C6849" i="10" s="1"/>
  <c r="B6850" i="10"/>
  <c r="C6850" i="10" s="1"/>
  <c r="B6851" i="10"/>
  <c r="C6851" i="10" s="1"/>
  <c r="B6852" i="10"/>
  <c r="C6852" i="10" s="1"/>
  <c r="B6853" i="10"/>
  <c r="C6853" i="10" s="1"/>
  <c r="B6854" i="10"/>
  <c r="C6854" i="10" s="1"/>
  <c r="B6855" i="10"/>
  <c r="C6855" i="10" s="1"/>
  <c r="B6856" i="10"/>
  <c r="C6856" i="10" s="1"/>
  <c r="B6857" i="10"/>
  <c r="C6857" i="10" s="1"/>
  <c r="B6858" i="10"/>
  <c r="C6858" i="10" s="1"/>
  <c r="B6859" i="10"/>
  <c r="C6859" i="10" s="1"/>
  <c r="B6860" i="10"/>
  <c r="C6860" i="10" s="1"/>
  <c r="B6861" i="10"/>
  <c r="C6861" i="10" s="1"/>
  <c r="B6862" i="10"/>
  <c r="C6862" i="10" s="1"/>
  <c r="B6863" i="10"/>
  <c r="C6863" i="10" s="1"/>
  <c r="B6864" i="10"/>
  <c r="C6864" i="10" s="1"/>
  <c r="B6865" i="10"/>
  <c r="C6865" i="10" s="1"/>
  <c r="B6866" i="10"/>
  <c r="C6866" i="10" s="1"/>
  <c r="B6867" i="10"/>
  <c r="C6867" i="10" s="1"/>
  <c r="B6868" i="10"/>
  <c r="C6868" i="10" s="1"/>
  <c r="B6869" i="10"/>
  <c r="C6869" i="10" s="1"/>
  <c r="B6870" i="10"/>
  <c r="C6870" i="10" s="1"/>
  <c r="B6871" i="10"/>
  <c r="C6871" i="10" s="1"/>
  <c r="B6872" i="10"/>
  <c r="C6872" i="10" s="1"/>
  <c r="B6873" i="10"/>
  <c r="C6873" i="10" s="1"/>
  <c r="B6874" i="10"/>
  <c r="C6874" i="10" s="1"/>
  <c r="B6875" i="10"/>
  <c r="C6875" i="10" s="1"/>
  <c r="B6876" i="10"/>
  <c r="C6876" i="10" s="1"/>
  <c r="B6877" i="10"/>
  <c r="C6877" i="10" s="1"/>
  <c r="B6878" i="10"/>
  <c r="C6878" i="10" s="1"/>
  <c r="B6879" i="10"/>
  <c r="C6879" i="10" s="1"/>
  <c r="B6880" i="10"/>
  <c r="C6880" i="10" s="1"/>
  <c r="B6881" i="10"/>
  <c r="C6881" i="10" s="1"/>
  <c r="B6882" i="10"/>
  <c r="C6882" i="10" s="1"/>
  <c r="B6883" i="10"/>
  <c r="C6883" i="10" s="1"/>
  <c r="B6884" i="10"/>
  <c r="C6884" i="10" s="1"/>
  <c r="B6885" i="10"/>
  <c r="C6885" i="10" s="1"/>
  <c r="B6886" i="10"/>
  <c r="C6886" i="10" s="1"/>
  <c r="B6887" i="10"/>
  <c r="C6887" i="10" s="1"/>
  <c r="B6888" i="10"/>
  <c r="C6888" i="10" s="1"/>
  <c r="B6889" i="10"/>
  <c r="C6889" i="10" s="1"/>
  <c r="B6890" i="10"/>
  <c r="C6890" i="10" s="1"/>
  <c r="B6891" i="10"/>
  <c r="C6891" i="10" s="1"/>
  <c r="B6892" i="10"/>
  <c r="C6892" i="10" s="1"/>
  <c r="B6893" i="10"/>
  <c r="C6893" i="10" s="1"/>
  <c r="B6894" i="10"/>
  <c r="C6894" i="10" s="1"/>
  <c r="B6895" i="10"/>
  <c r="C6895" i="10" s="1"/>
  <c r="B6896" i="10"/>
  <c r="C6896" i="10" s="1"/>
  <c r="B6897" i="10"/>
  <c r="C6897" i="10" s="1"/>
  <c r="B6898" i="10"/>
  <c r="C6898" i="10" s="1"/>
  <c r="B6899" i="10"/>
  <c r="C6899" i="10" s="1"/>
  <c r="B6900" i="10"/>
  <c r="C6900" i="10" s="1"/>
  <c r="B6901" i="10"/>
  <c r="C6901" i="10" s="1"/>
  <c r="B6902" i="10"/>
  <c r="C6902" i="10" s="1"/>
  <c r="B6903" i="10"/>
  <c r="C6903" i="10" s="1"/>
  <c r="B6904" i="10"/>
  <c r="C6904" i="10" s="1"/>
  <c r="B6905" i="10"/>
  <c r="C6905" i="10" s="1"/>
  <c r="B6906" i="10"/>
  <c r="C6906" i="10" s="1"/>
  <c r="B6907" i="10"/>
  <c r="C6907" i="10" s="1"/>
  <c r="B6908" i="10"/>
  <c r="C6908" i="10" s="1"/>
  <c r="B6909" i="10"/>
  <c r="C6909" i="10" s="1"/>
  <c r="B6910" i="10"/>
  <c r="C6910" i="10" s="1"/>
  <c r="B6911" i="10"/>
  <c r="C6911" i="10" s="1"/>
  <c r="B6912" i="10"/>
  <c r="C6912" i="10" s="1"/>
  <c r="B6913" i="10"/>
  <c r="C6913" i="10" s="1"/>
  <c r="B6914" i="10"/>
  <c r="C6914" i="10" s="1"/>
  <c r="B6915" i="10"/>
  <c r="C6915" i="10" s="1"/>
  <c r="B6916" i="10"/>
  <c r="C6916" i="10" s="1"/>
  <c r="B6917" i="10"/>
  <c r="C6917" i="10" s="1"/>
  <c r="B6918" i="10"/>
  <c r="C6918" i="10" s="1"/>
  <c r="B6919" i="10"/>
  <c r="C6919" i="10" s="1"/>
  <c r="B6920" i="10"/>
  <c r="C6920" i="10" s="1"/>
  <c r="B6921" i="10"/>
  <c r="C6921" i="10" s="1"/>
  <c r="B6922" i="10"/>
  <c r="C6922" i="10" s="1"/>
  <c r="B6923" i="10"/>
  <c r="C6923" i="10" s="1"/>
  <c r="B6924" i="10"/>
  <c r="C6924" i="10" s="1"/>
  <c r="B6925" i="10"/>
  <c r="C6925" i="10" s="1"/>
  <c r="B6926" i="10"/>
  <c r="C6926" i="10" s="1"/>
  <c r="B6927" i="10"/>
  <c r="C6927" i="10" s="1"/>
  <c r="B6928" i="10"/>
  <c r="C6928" i="10" s="1"/>
  <c r="B6929" i="10"/>
  <c r="C6929" i="10" s="1"/>
  <c r="B6930" i="10"/>
  <c r="C6930" i="10" s="1"/>
  <c r="B6931" i="10"/>
  <c r="C6931" i="10" s="1"/>
  <c r="B6932" i="10"/>
  <c r="C6932" i="10" s="1"/>
  <c r="B6938" i="10"/>
  <c r="C6938" i="10" s="1"/>
  <c r="B6939" i="10"/>
  <c r="C6939" i="10" s="1"/>
  <c r="B6940" i="10"/>
  <c r="C6940" i="10" s="1"/>
  <c r="B6941" i="10"/>
  <c r="C6941" i="10" s="1"/>
  <c r="B6942" i="10"/>
  <c r="C6942" i="10" s="1"/>
  <c r="B6943" i="10"/>
  <c r="C6943" i="10" s="1"/>
  <c r="B6944" i="10"/>
  <c r="C6944" i="10" s="1"/>
  <c r="B6945" i="10"/>
  <c r="C6945" i="10" s="1"/>
  <c r="B6946" i="10"/>
  <c r="C6946" i="10" s="1"/>
  <c r="B6947" i="10"/>
  <c r="C6947" i="10" s="1"/>
  <c r="B6948" i="10"/>
  <c r="C6948" i="10" s="1"/>
  <c r="B6949" i="10"/>
  <c r="C6949" i="10" s="1"/>
  <c r="B6950" i="10"/>
  <c r="C6950" i="10" s="1"/>
  <c r="B6951" i="10"/>
  <c r="C6951" i="10" s="1"/>
  <c r="B6952" i="10"/>
  <c r="C6952" i="10" s="1"/>
  <c r="B6953" i="10"/>
  <c r="C6953" i="10" s="1"/>
  <c r="B6954" i="10"/>
  <c r="C6954" i="10" s="1"/>
  <c r="B6955" i="10"/>
  <c r="C6955" i="10" s="1"/>
  <c r="B6956" i="10"/>
  <c r="C6956" i="10" s="1"/>
  <c r="B6957" i="10"/>
  <c r="C6957" i="10" s="1"/>
  <c r="B6958" i="10"/>
  <c r="C6958" i="10" s="1"/>
  <c r="B6959" i="10"/>
  <c r="C6959" i="10" s="1"/>
  <c r="B6960" i="10"/>
  <c r="C6960" i="10" s="1"/>
  <c r="B6961" i="10"/>
  <c r="C6961" i="10" s="1"/>
  <c r="B6962" i="10"/>
  <c r="C6962" i="10" s="1"/>
  <c r="B6963" i="10"/>
  <c r="C6963" i="10" s="1"/>
  <c r="B6964" i="10"/>
  <c r="C6964" i="10" s="1"/>
  <c r="B6965" i="10"/>
  <c r="C6965" i="10" s="1"/>
  <c r="B6966" i="10"/>
  <c r="C6966" i="10" s="1"/>
  <c r="B6967" i="10"/>
  <c r="C6967" i="10" s="1"/>
  <c r="B6968" i="10"/>
  <c r="C6968" i="10" s="1"/>
  <c r="B6969" i="10"/>
  <c r="C6969" i="10" s="1"/>
  <c r="B6970" i="10"/>
  <c r="C6970" i="10" s="1"/>
  <c r="B6971" i="10"/>
  <c r="C6971" i="10" s="1"/>
  <c r="B6972" i="10"/>
  <c r="C6972" i="10" s="1"/>
  <c r="B6973" i="10"/>
  <c r="C6973" i="10" s="1"/>
  <c r="B6974" i="10"/>
  <c r="C6974" i="10" s="1"/>
  <c r="B6975" i="10"/>
  <c r="C6975" i="10" s="1"/>
  <c r="B6976" i="10"/>
  <c r="C6976" i="10" s="1"/>
  <c r="B6977" i="10"/>
  <c r="C6977" i="10" s="1"/>
  <c r="B6978" i="10"/>
  <c r="C6978" i="10" s="1"/>
  <c r="B6979" i="10"/>
  <c r="C6979" i="10" s="1"/>
  <c r="B6980" i="10"/>
  <c r="C6980" i="10" s="1"/>
  <c r="B6981" i="10"/>
  <c r="C6981" i="10" s="1"/>
  <c r="B6982" i="10"/>
  <c r="C6982" i="10" s="1"/>
  <c r="B6983" i="10"/>
  <c r="C6983" i="10" s="1"/>
  <c r="B6984" i="10"/>
  <c r="C6984" i="10" s="1"/>
  <c r="B6985" i="10"/>
  <c r="C6985" i="10" s="1"/>
  <c r="B6986" i="10"/>
  <c r="C6986" i="10" s="1"/>
  <c r="B6987" i="10"/>
  <c r="C6987" i="10" s="1"/>
  <c r="B6988" i="10"/>
  <c r="C6988" i="10" s="1"/>
  <c r="B6989" i="10"/>
  <c r="C6989" i="10" s="1"/>
  <c r="B6990" i="10"/>
  <c r="C6990" i="10" s="1"/>
  <c r="B6991" i="10"/>
  <c r="C6991" i="10" s="1"/>
  <c r="B6992" i="10"/>
  <c r="C6992" i="10" s="1"/>
  <c r="B6993" i="10"/>
  <c r="C6993" i="10" s="1"/>
  <c r="B6994" i="10"/>
  <c r="C6994" i="10" s="1"/>
  <c r="B6995" i="10"/>
  <c r="C6995" i="10" s="1"/>
  <c r="B6996" i="10"/>
  <c r="C6996" i="10" s="1"/>
  <c r="B6997" i="10"/>
  <c r="C6997" i="10" s="1"/>
  <c r="B6998" i="10"/>
  <c r="C6998" i="10" s="1"/>
  <c r="B6999" i="10"/>
  <c r="C6999" i="10" s="1"/>
  <c r="B7000" i="10"/>
  <c r="C7000" i="10" s="1"/>
  <c r="B7001" i="10"/>
  <c r="C7001" i="10" s="1"/>
  <c r="B7002" i="10"/>
  <c r="C7002" i="10" s="1"/>
  <c r="B7003" i="10"/>
  <c r="C7003" i="10" s="1"/>
  <c r="B7004" i="10"/>
  <c r="C7004" i="10" s="1"/>
  <c r="B7005" i="10"/>
  <c r="C7005" i="10" s="1"/>
  <c r="B7006" i="10"/>
  <c r="C7006" i="10" s="1"/>
  <c r="B7007" i="10"/>
  <c r="C7007" i="10" s="1"/>
  <c r="B7008" i="10"/>
  <c r="C7008" i="10" s="1"/>
  <c r="B7009" i="10"/>
  <c r="C7009" i="10" s="1"/>
  <c r="B7010" i="10"/>
  <c r="C7010" i="10" s="1"/>
  <c r="B7011" i="10"/>
  <c r="C7011" i="10" s="1"/>
  <c r="B7012" i="10"/>
  <c r="C7012" i="10" s="1"/>
  <c r="B7013" i="10"/>
  <c r="C7013" i="10" s="1"/>
  <c r="B7014" i="10"/>
  <c r="C7014" i="10" s="1"/>
  <c r="B7015" i="10"/>
  <c r="C7015" i="10" s="1"/>
  <c r="B7016" i="10"/>
  <c r="C7016" i="10" s="1"/>
  <c r="B7017" i="10"/>
  <c r="C7017" i="10" s="1"/>
  <c r="B7018" i="10"/>
  <c r="C7018" i="10" s="1"/>
  <c r="B7019" i="10"/>
  <c r="C7019" i="10" s="1"/>
  <c r="B7020" i="10"/>
  <c r="C7020" i="10" s="1"/>
  <c r="B7021" i="10"/>
  <c r="C7021" i="10" s="1"/>
  <c r="B7022" i="10"/>
  <c r="C7022" i="10" s="1"/>
  <c r="B7023" i="10"/>
  <c r="C7023" i="10" s="1"/>
  <c r="B7024" i="10"/>
  <c r="C7024" i="10" s="1"/>
  <c r="B7025" i="10"/>
  <c r="C7025" i="10" s="1"/>
  <c r="B7026" i="10"/>
  <c r="C7026" i="10" s="1"/>
  <c r="B7027" i="10"/>
  <c r="C7027" i="10" s="1"/>
  <c r="B7028" i="10"/>
  <c r="C7028" i="10" s="1"/>
  <c r="B7029" i="10"/>
  <c r="C7029" i="10" s="1"/>
  <c r="B7030" i="10"/>
  <c r="C7030" i="10" s="1"/>
  <c r="B7031" i="10"/>
  <c r="C7031" i="10" s="1"/>
  <c r="B7032" i="10"/>
  <c r="C7032" i="10" s="1"/>
  <c r="B7033" i="10"/>
  <c r="C7033" i="10" s="1"/>
  <c r="B7034" i="10"/>
  <c r="C7034" i="10" s="1"/>
  <c r="B7035" i="10"/>
  <c r="C7035" i="10" s="1"/>
  <c r="B7036" i="10"/>
  <c r="C7036" i="10" s="1"/>
  <c r="B7037" i="10"/>
  <c r="C7037" i="10" s="1"/>
  <c r="B7038" i="10"/>
  <c r="C7038" i="10" s="1"/>
  <c r="B7039" i="10"/>
  <c r="C7039" i="10" s="1"/>
  <c r="B7040" i="10"/>
  <c r="C7040" i="10" s="1"/>
  <c r="B7041" i="10"/>
  <c r="C7041" i="10" s="1"/>
  <c r="B7042" i="10"/>
  <c r="C7042" i="10" s="1"/>
  <c r="B7043" i="10"/>
  <c r="C7043" i="10" s="1"/>
  <c r="B7044" i="10"/>
  <c r="C7044" i="10" s="1"/>
  <c r="B7045" i="10"/>
  <c r="C7045" i="10" s="1"/>
  <c r="B7046" i="10"/>
  <c r="C7046" i="10" s="1"/>
  <c r="B7047" i="10"/>
  <c r="C7047" i="10" s="1"/>
  <c r="B7048" i="10"/>
  <c r="C7048" i="10" s="1"/>
  <c r="B7049" i="10"/>
  <c r="C7049" i="10" s="1"/>
  <c r="B7050" i="10"/>
  <c r="C7050" i="10" s="1"/>
  <c r="B7051" i="10"/>
  <c r="C7051" i="10" s="1"/>
  <c r="B7052" i="10"/>
  <c r="C7052" i="10" s="1"/>
  <c r="B7053" i="10"/>
  <c r="C7053" i="10" s="1"/>
  <c r="B7054" i="10"/>
  <c r="C7054" i="10" s="1"/>
  <c r="B7055" i="10"/>
  <c r="C7055" i="10" s="1"/>
  <c r="B7056" i="10"/>
  <c r="C7056" i="10" s="1"/>
  <c r="B7057" i="10"/>
  <c r="C7057" i="10" s="1"/>
  <c r="B7058" i="10"/>
  <c r="C7058" i="10" s="1"/>
  <c r="B7059" i="10"/>
  <c r="C7059" i="10" s="1"/>
  <c r="B7060" i="10"/>
  <c r="C7060" i="10" s="1"/>
  <c r="B7061" i="10"/>
  <c r="C7061" i="10" s="1"/>
  <c r="B7062" i="10"/>
  <c r="C7062" i="10" s="1"/>
  <c r="B7063" i="10"/>
  <c r="C7063" i="10" s="1"/>
  <c r="B7064" i="10"/>
  <c r="C7064" i="10" s="1"/>
  <c r="B7065" i="10"/>
  <c r="C7065" i="10" s="1"/>
  <c r="B7066" i="10"/>
  <c r="C7066" i="10" s="1"/>
  <c r="B7067" i="10"/>
  <c r="C7067" i="10" s="1"/>
  <c r="B7068" i="10"/>
  <c r="C7068" i="10" s="1"/>
  <c r="B7069" i="10"/>
  <c r="C7069" i="10" s="1"/>
  <c r="B7070" i="10"/>
  <c r="C7070" i="10" s="1"/>
  <c r="B7071" i="10"/>
  <c r="C7071" i="10" s="1"/>
  <c r="B7072" i="10"/>
  <c r="C7072" i="10" s="1"/>
  <c r="B7073" i="10"/>
  <c r="C7073" i="10" s="1"/>
  <c r="B7074" i="10"/>
  <c r="C7074" i="10" s="1"/>
  <c r="B7075" i="10"/>
  <c r="C7075" i="10" s="1"/>
  <c r="B7076" i="10"/>
  <c r="C7076" i="10" s="1"/>
  <c r="B7077" i="10"/>
  <c r="C7077" i="10" s="1"/>
  <c r="B7078" i="10"/>
  <c r="C7078" i="10" s="1"/>
  <c r="B7079" i="10"/>
  <c r="C7079" i="10" s="1"/>
  <c r="B7080" i="10"/>
  <c r="C7080" i="10" s="1"/>
  <c r="B7081" i="10"/>
  <c r="C7081" i="10" s="1"/>
  <c r="B7082" i="10"/>
  <c r="C7082" i="10" s="1"/>
  <c r="B7083" i="10"/>
  <c r="C7083" i="10" s="1"/>
  <c r="B7084" i="10"/>
  <c r="C7084" i="10" s="1"/>
  <c r="B7085" i="10"/>
  <c r="C7085" i="10" s="1"/>
  <c r="B7086" i="10"/>
  <c r="C7086" i="10" s="1"/>
  <c r="B7087" i="10"/>
  <c r="C7087" i="10" s="1"/>
  <c r="B7088" i="10"/>
  <c r="C7088" i="10" s="1"/>
  <c r="B7089" i="10"/>
  <c r="C7089" i="10" s="1"/>
  <c r="B7090" i="10"/>
  <c r="C7090" i="10" s="1"/>
  <c r="B7091" i="10"/>
  <c r="C7091" i="10" s="1"/>
  <c r="B7092" i="10"/>
  <c r="C7092" i="10" s="1"/>
  <c r="B7093" i="10"/>
  <c r="C7093" i="10" s="1"/>
  <c r="B7094" i="10"/>
  <c r="C7094" i="10" s="1"/>
  <c r="B7095" i="10"/>
  <c r="C7095" i="10" s="1"/>
  <c r="B7096" i="10"/>
  <c r="C7096" i="10" s="1"/>
  <c r="B7097" i="10"/>
  <c r="C7097" i="10" s="1"/>
  <c r="B7098" i="10"/>
  <c r="C7098" i="10" s="1"/>
  <c r="B7099" i="10"/>
  <c r="C7099" i="10" s="1"/>
  <c r="B7100" i="10"/>
  <c r="C7100" i="10" s="1"/>
  <c r="B7101" i="10"/>
  <c r="C7101" i="10" s="1"/>
  <c r="B7102" i="10"/>
  <c r="C7102" i="10" s="1"/>
  <c r="B7103" i="10"/>
  <c r="C7103" i="10" s="1"/>
  <c r="B7104" i="10"/>
  <c r="C7104" i="10" s="1"/>
  <c r="B7105" i="10"/>
  <c r="C7105" i="10" s="1"/>
  <c r="B7106" i="10"/>
  <c r="C7106" i="10" s="1"/>
  <c r="B7107" i="10"/>
  <c r="C7107" i="10" s="1"/>
  <c r="B7108" i="10"/>
  <c r="C7108" i="10" s="1"/>
  <c r="B7109" i="10"/>
  <c r="C7109" i="10" s="1"/>
  <c r="B7110" i="10"/>
  <c r="C7110" i="10" s="1"/>
  <c r="B7111" i="10"/>
  <c r="C7111" i="10" s="1"/>
  <c r="B7112" i="10"/>
  <c r="C7112" i="10" s="1"/>
  <c r="B7113" i="10"/>
  <c r="C7113" i="10" s="1"/>
  <c r="B7114" i="10"/>
  <c r="C7114" i="10" s="1"/>
  <c r="B7115" i="10"/>
  <c r="C7115" i="10" s="1"/>
  <c r="B7116" i="10"/>
  <c r="C7116" i="10" s="1"/>
  <c r="B7117" i="10"/>
  <c r="C7117" i="10" s="1"/>
  <c r="B7118" i="10"/>
  <c r="C7118" i="10" s="1"/>
  <c r="B7119" i="10"/>
  <c r="C7119" i="10" s="1"/>
  <c r="B7120" i="10"/>
  <c r="C7120" i="10" s="1"/>
  <c r="B7121" i="10"/>
  <c r="C7121" i="10" s="1"/>
  <c r="B7122" i="10"/>
  <c r="C7122" i="10" s="1"/>
  <c r="B7123" i="10"/>
  <c r="C7123" i="10" s="1"/>
  <c r="B7124" i="10"/>
  <c r="C7124" i="10" s="1"/>
  <c r="B7125" i="10"/>
  <c r="C7125" i="10" s="1"/>
  <c r="B7126" i="10"/>
  <c r="C7126" i="10" s="1"/>
  <c r="B7127" i="10"/>
  <c r="C7127" i="10" s="1"/>
  <c r="B7128" i="10"/>
  <c r="C7128" i="10" s="1"/>
  <c r="B7129" i="10"/>
  <c r="C7129" i="10" s="1"/>
  <c r="B7130" i="10"/>
  <c r="C7130" i="10" s="1"/>
  <c r="B7131" i="10"/>
  <c r="C7131" i="10" s="1"/>
  <c r="B7132" i="10"/>
  <c r="C7132" i="10" s="1"/>
  <c r="B7133" i="10"/>
  <c r="C7133" i="10" s="1"/>
  <c r="B7134" i="10"/>
  <c r="C7134" i="10" s="1"/>
  <c r="B7135" i="10"/>
  <c r="C7135" i="10" s="1"/>
  <c r="B7136" i="10"/>
  <c r="C7136" i="10" s="1"/>
  <c r="B7137" i="10"/>
  <c r="C7137" i="10" s="1"/>
  <c r="B7138" i="10"/>
  <c r="C7138" i="10" s="1"/>
  <c r="B7139" i="10"/>
  <c r="C7139" i="10" s="1"/>
  <c r="B7140" i="10"/>
  <c r="C7140" i="10" s="1"/>
  <c r="B7141" i="10"/>
  <c r="C7141" i="10" s="1"/>
  <c r="B7142" i="10"/>
  <c r="C7142" i="10" s="1"/>
  <c r="B7143" i="10"/>
  <c r="C7143" i="10" s="1"/>
  <c r="B7144" i="10"/>
  <c r="C7144" i="10" s="1"/>
  <c r="B7145" i="10"/>
  <c r="C7145" i="10" s="1"/>
  <c r="B7146" i="10"/>
  <c r="C7146" i="10" s="1"/>
  <c r="B7147" i="10"/>
  <c r="C7147" i="10" s="1"/>
  <c r="B7148" i="10"/>
  <c r="C7148" i="10" s="1"/>
  <c r="B7149" i="10"/>
  <c r="C7149" i="10" s="1"/>
  <c r="B7150" i="10"/>
  <c r="C7150" i="10" s="1"/>
  <c r="B7151" i="10"/>
  <c r="C7151" i="10" s="1"/>
  <c r="B7152" i="10"/>
  <c r="C7152" i="10" s="1"/>
  <c r="B7153" i="10"/>
  <c r="C7153" i="10" s="1"/>
  <c r="B7154" i="10"/>
  <c r="C7154" i="10" s="1"/>
  <c r="B7155" i="10"/>
  <c r="C7155" i="10" s="1"/>
  <c r="B7156" i="10"/>
  <c r="C7156" i="10" s="1"/>
  <c r="B7157" i="10"/>
  <c r="C7157" i="10" s="1"/>
  <c r="B7158" i="10"/>
  <c r="C7158" i="10" s="1"/>
  <c r="B7159" i="10"/>
  <c r="C7159" i="10" s="1"/>
  <c r="B7160" i="10"/>
  <c r="C7160" i="10" s="1"/>
  <c r="B7161" i="10"/>
  <c r="C7161" i="10" s="1"/>
  <c r="B7162" i="10"/>
  <c r="C7162" i="10" s="1"/>
  <c r="B7163" i="10"/>
  <c r="C7163" i="10" s="1"/>
  <c r="B7164" i="10"/>
  <c r="C7164" i="10" s="1"/>
  <c r="B7165" i="10"/>
  <c r="C7165" i="10" s="1"/>
  <c r="B7166" i="10"/>
  <c r="C7166" i="10" s="1"/>
  <c r="B7167" i="10"/>
  <c r="C7167" i="10" s="1"/>
  <c r="B7168" i="10"/>
  <c r="C7168" i="10" s="1"/>
  <c r="B7169" i="10"/>
  <c r="C7169" i="10" s="1"/>
  <c r="B7170" i="10"/>
  <c r="C7170" i="10" s="1"/>
  <c r="B7171" i="10"/>
  <c r="C7171" i="10" s="1"/>
  <c r="B7172" i="10"/>
  <c r="C7172" i="10" s="1"/>
  <c r="B7173" i="10"/>
  <c r="C7173" i="10" s="1"/>
  <c r="B7174" i="10"/>
  <c r="C7174" i="10" s="1"/>
  <c r="B7175" i="10"/>
  <c r="C7175" i="10" s="1"/>
  <c r="B7176" i="10"/>
  <c r="C7176" i="10" s="1"/>
  <c r="B7177" i="10"/>
  <c r="C7177" i="10" s="1"/>
  <c r="B7178" i="10"/>
  <c r="C7178" i="10" s="1"/>
  <c r="B7179" i="10"/>
  <c r="C7179" i="10" s="1"/>
  <c r="B7180" i="10"/>
  <c r="C7180" i="10" s="1"/>
  <c r="B7181" i="10"/>
  <c r="C7181" i="10" s="1"/>
  <c r="B7182" i="10"/>
  <c r="C7182" i="10" s="1"/>
  <c r="B7183" i="10"/>
  <c r="C7183" i="10" s="1"/>
  <c r="B7184" i="10"/>
  <c r="C7184" i="10" s="1"/>
  <c r="B7185" i="10"/>
  <c r="C7185" i="10" s="1"/>
  <c r="B7186" i="10"/>
  <c r="C7186" i="10" s="1"/>
  <c r="B7187" i="10"/>
  <c r="C7187" i="10" s="1"/>
  <c r="B7188" i="10"/>
  <c r="C7188" i="10" s="1"/>
  <c r="B7189" i="10"/>
  <c r="C7189" i="10" s="1"/>
  <c r="B7190" i="10"/>
  <c r="C7190" i="10" s="1"/>
  <c r="B7191" i="10"/>
  <c r="C7191" i="10" s="1"/>
  <c r="B7192" i="10"/>
  <c r="C7192" i="10" s="1"/>
  <c r="B7193" i="10"/>
  <c r="C7193" i="10" s="1"/>
  <c r="B7194" i="10"/>
  <c r="C7194" i="10" s="1"/>
  <c r="B7195" i="10"/>
  <c r="C7195" i="10" s="1"/>
  <c r="B7196" i="10"/>
  <c r="C7196" i="10" s="1"/>
  <c r="B7197" i="10"/>
  <c r="C7197" i="10" s="1"/>
  <c r="B7198" i="10"/>
  <c r="C7198" i="10" s="1"/>
  <c r="B7199" i="10"/>
  <c r="C7199" i="10" s="1"/>
  <c r="B7200" i="10"/>
  <c r="C7200" i="10" s="1"/>
  <c r="B7201" i="10"/>
  <c r="C7201" i="10" s="1"/>
  <c r="B7202" i="10"/>
  <c r="C7202" i="10" s="1"/>
  <c r="B7203" i="10"/>
  <c r="C7203" i="10" s="1"/>
  <c r="B7204" i="10"/>
  <c r="C7204" i="10" s="1"/>
  <c r="B7205" i="10"/>
  <c r="C7205" i="10" s="1"/>
  <c r="B7206" i="10"/>
  <c r="C7206" i="10" s="1"/>
  <c r="B7207" i="10"/>
  <c r="C7207" i="10" s="1"/>
  <c r="B7208" i="10"/>
  <c r="C7208" i="10" s="1"/>
  <c r="B7209" i="10"/>
  <c r="C7209" i="10" s="1"/>
  <c r="B7210" i="10"/>
  <c r="C7210" i="10" s="1"/>
  <c r="B7211" i="10"/>
  <c r="C7211" i="10" s="1"/>
  <c r="B7212" i="10"/>
  <c r="C7212" i="10" s="1"/>
  <c r="B7213" i="10"/>
  <c r="C7213" i="10" s="1"/>
  <c r="B7214" i="10"/>
  <c r="C7214" i="10" s="1"/>
  <c r="B7215" i="10"/>
  <c r="C7215" i="10" s="1"/>
  <c r="B7216" i="10"/>
  <c r="C7216" i="10" s="1"/>
  <c r="B7217" i="10"/>
  <c r="C7217" i="10" s="1"/>
  <c r="B7218" i="10"/>
  <c r="C7218" i="10" s="1"/>
  <c r="B7219" i="10"/>
  <c r="C7219" i="10" s="1"/>
  <c r="B7220" i="10"/>
  <c r="C7220" i="10" s="1"/>
  <c r="B7221" i="10"/>
  <c r="C7221" i="10" s="1"/>
  <c r="B7222" i="10"/>
  <c r="C7222" i="10" s="1"/>
  <c r="B7223" i="10"/>
  <c r="C7223" i="10" s="1"/>
  <c r="B7224" i="10"/>
  <c r="C7224" i="10" s="1"/>
  <c r="B7225" i="10"/>
  <c r="C7225" i="10" s="1"/>
  <c r="B7226" i="10"/>
  <c r="C7226" i="10" s="1"/>
  <c r="B7227" i="10"/>
  <c r="C7227" i="10" s="1"/>
  <c r="B7228" i="10"/>
  <c r="C7228" i="10" s="1"/>
  <c r="B7229" i="10"/>
  <c r="C7229" i="10" s="1"/>
  <c r="B7230" i="10"/>
  <c r="C7230" i="10" s="1"/>
  <c r="B7231" i="10"/>
  <c r="C7231" i="10" s="1"/>
  <c r="B7232" i="10"/>
  <c r="C7232" i="10" s="1"/>
  <c r="B7233" i="10"/>
  <c r="C7233" i="10" s="1"/>
  <c r="B7234" i="10"/>
  <c r="C7234" i="10" s="1"/>
  <c r="B7235" i="10"/>
  <c r="C7235" i="10" s="1"/>
  <c r="B7236" i="10"/>
  <c r="C7236" i="10" s="1"/>
  <c r="B7237" i="10"/>
  <c r="C7237" i="10" s="1"/>
  <c r="B7238" i="10"/>
  <c r="C7238" i="10" s="1"/>
  <c r="B7239" i="10"/>
  <c r="C7239" i="10" s="1"/>
  <c r="B7240" i="10"/>
  <c r="C7240" i="10" s="1"/>
  <c r="B7241" i="10"/>
  <c r="C7241" i="10" s="1"/>
  <c r="B7242" i="10"/>
  <c r="C7242" i="10" s="1"/>
  <c r="B7243" i="10"/>
  <c r="C7243" i="10" s="1"/>
  <c r="B7244" i="10"/>
  <c r="C7244" i="10" s="1"/>
  <c r="B7245" i="10"/>
  <c r="C7245" i="10" s="1"/>
  <c r="B7246" i="10"/>
  <c r="C7246" i="10" s="1"/>
  <c r="B7247" i="10"/>
  <c r="C7247" i="10" s="1"/>
  <c r="B7248" i="10"/>
  <c r="C7248" i="10" s="1"/>
  <c r="B7249" i="10"/>
  <c r="C7249" i="10" s="1"/>
  <c r="B7250" i="10"/>
  <c r="C7250" i="10" s="1"/>
  <c r="B7251" i="10"/>
  <c r="C7251" i="10" s="1"/>
  <c r="B7252" i="10"/>
  <c r="C7252" i="10" s="1"/>
  <c r="B7253" i="10"/>
  <c r="C7253" i="10" s="1"/>
  <c r="B7254" i="10"/>
  <c r="C7254" i="10" s="1"/>
  <c r="B7255" i="10"/>
  <c r="C7255" i="10" s="1"/>
  <c r="B7256" i="10"/>
  <c r="C7256" i="10" s="1"/>
  <c r="B7257" i="10"/>
  <c r="C7257" i="10" s="1"/>
  <c r="B7258" i="10"/>
  <c r="C7258" i="10" s="1"/>
  <c r="B7259" i="10"/>
  <c r="C7259" i="10" s="1"/>
  <c r="B7260" i="10"/>
  <c r="C7260" i="10" s="1"/>
  <c r="B7261" i="10"/>
  <c r="C7261" i="10" s="1"/>
  <c r="B7262" i="10"/>
  <c r="C7262" i="10" s="1"/>
  <c r="B7263" i="10"/>
  <c r="C7263" i="10" s="1"/>
  <c r="B7264" i="10"/>
  <c r="C7264" i="10" s="1"/>
  <c r="B7265" i="10"/>
  <c r="C7265" i="10" s="1"/>
  <c r="B7266" i="10"/>
  <c r="C7266" i="10" s="1"/>
  <c r="B7267" i="10"/>
  <c r="C7267" i="10" s="1"/>
  <c r="B7268" i="10"/>
  <c r="C7268" i="10" s="1"/>
  <c r="B7269" i="10"/>
  <c r="C7269" i="10" s="1"/>
  <c r="B7270" i="10"/>
  <c r="C7270" i="10" s="1"/>
  <c r="B7271" i="10"/>
  <c r="C7271" i="10" s="1"/>
  <c r="B7272" i="10"/>
  <c r="C7272" i="10" s="1"/>
  <c r="B7273" i="10"/>
  <c r="C7273" i="10" s="1"/>
  <c r="B7274" i="10"/>
  <c r="C7274" i="10" s="1"/>
  <c r="B7275" i="10"/>
  <c r="C7275" i="10" s="1"/>
  <c r="B7276" i="10"/>
  <c r="C7276" i="10" s="1"/>
  <c r="B7277" i="10"/>
  <c r="C7277" i="10" s="1"/>
  <c r="B7278" i="10"/>
  <c r="C7278" i="10" s="1"/>
  <c r="B7279" i="10"/>
  <c r="C7279" i="10" s="1"/>
  <c r="B7280" i="10"/>
  <c r="C7280" i="10" s="1"/>
  <c r="B7281" i="10"/>
  <c r="C7281" i="10" s="1"/>
  <c r="B7282" i="10"/>
  <c r="C7282" i="10" s="1"/>
  <c r="B7283" i="10"/>
  <c r="C7283" i="10" s="1"/>
  <c r="B7284" i="10"/>
  <c r="C7284" i="10" s="1"/>
  <c r="B7285" i="10"/>
  <c r="C7285" i="10" s="1"/>
  <c r="B7286" i="10"/>
  <c r="C7286" i="10" s="1"/>
  <c r="B7287" i="10"/>
  <c r="C7287" i="10" s="1"/>
  <c r="B7288" i="10"/>
  <c r="C7288" i="10" s="1"/>
  <c r="B7289" i="10"/>
  <c r="C7289" i="10" s="1"/>
  <c r="B7290" i="10"/>
  <c r="C7290" i="10" s="1"/>
  <c r="B7291" i="10"/>
  <c r="C7291" i="10" s="1"/>
  <c r="B7292" i="10"/>
  <c r="C7292" i="10" s="1"/>
  <c r="B7293" i="10"/>
  <c r="C7293" i="10" s="1"/>
  <c r="B7294" i="10"/>
  <c r="C7294" i="10" s="1"/>
  <c r="B7295" i="10"/>
  <c r="C7295" i="10" s="1"/>
  <c r="B7296" i="10"/>
  <c r="C7296" i="10" s="1"/>
  <c r="B7297" i="10"/>
  <c r="C7297" i="10" s="1"/>
  <c r="B7303" i="10"/>
  <c r="C7303" i="10" s="1"/>
  <c r="B7304" i="10"/>
  <c r="C7304" i="10" s="1"/>
  <c r="B7668" i="10"/>
  <c r="C7668" i="10" s="1"/>
  <c r="B7669" i="10"/>
  <c r="C7669" i="10" s="1"/>
  <c r="B8033" i="10"/>
  <c r="C8033" i="10" s="1"/>
  <c r="B8034" i="10"/>
  <c r="C8034" i="10" s="1"/>
  <c r="B8398" i="10"/>
  <c r="C8398" i="10" s="1"/>
  <c r="B8399" i="10"/>
  <c r="C8399" i="10" s="1"/>
  <c r="B8763" i="10"/>
  <c r="C8763" i="10" s="1"/>
  <c r="B8764" i="10"/>
  <c r="C8764" i="10" s="1"/>
  <c r="B9128" i="10"/>
  <c r="C9128" i="10" s="1"/>
  <c r="B9129" i="10"/>
  <c r="C9129" i="10" s="1"/>
  <c r="B9493" i="10"/>
  <c r="C9493" i="10" s="1"/>
  <c r="B9494" i="10"/>
  <c r="C9494" i="10" s="1"/>
  <c r="B9858" i="10"/>
  <c r="C9858" i="10" s="1"/>
  <c r="B9859" i="10"/>
  <c r="C9859" i="10" s="1"/>
  <c r="B10223" i="10"/>
  <c r="C10223" i="10" s="1"/>
  <c r="B10224" i="10"/>
  <c r="C10224" i="10" s="1"/>
  <c r="B10588" i="10"/>
  <c r="C10588" i="10" s="1"/>
  <c r="B10589" i="10"/>
  <c r="C10589" i="10" s="1"/>
  <c r="B10953" i="10"/>
  <c r="C10953" i="10" s="1"/>
  <c r="J14" i="10"/>
  <c r="J13" i="10"/>
  <c r="J12" i="10"/>
  <c r="J11" i="10"/>
  <c r="J10" i="10"/>
  <c r="J9" i="10"/>
  <c r="J8" i="10"/>
  <c r="J7" i="10"/>
  <c r="J6" i="10"/>
  <c r="J5" i="10"/>
  <c r="J4" i="10"/>
  <c r="J3" i="10"/>
  <c r="D10589" i="10" l="1"/>
  <c r="D10590" i="10" s="1"/>
  <c r="D10591" i="10" s="1"/>
  <c r="D10592" i="10" s="1"/>
  <c r="D10593" i="10" s="1"/>
  <c r="D10594" i="10" s="1"/>
  <c r="D10595" i="10" s="1"/>
  <c r="D10596" i="10" s="1"/>
  <c r="D10597" i="10" s="1"/>
  <c r="D10598" i="10" s="1"/>
  <c r="D10599" i="10" s="1"/>
  <c r="D10600" i="10" s="1"/>
  <c r="D10601" i="10" s="1"/>
  <c r="D10602" i="10" s="1"/>
  <c r="D10603" i="10" s="1"/>
  <c r="D10604" i="10" s="1"/>
  <c r="D10605" i="10" s="1"/>
  <c r="D10606" i="10" s="1"/>
  <c r="D10607" i="10" s="1"/>
  <c r="D10608" i="10" s="1"/>
  <c r="D10609" i="10" s="1"/>
  <c r="D10610" i="10" s="1"/>
  <c r="D10611" i="10" s="1"/>
  <c r="D10612" i="10" s="1"/>
  <c r="D10613" i="10" s="1"/>
  <c r="D10614" i="10" s="1"/>
  <c r="D10615" i="10" s="1"/>
  <c r="D10616" i="10" s="1"/>
  <c r="D10617" i="10" s="1"/>
  <c r="D10618" i="10" s="1"/>
  <c r="D10619" i="10" s="1"/>
  <c r="D10620" i="10" s="1"/>
  <c r="D10621" i="10" s="1"/>
  <c r="D10622" i="10" s="1"/>
  <c r="D10623" i="10" s="1"/>
  <c r="D10624" i="10" s="1"/>
  <c r="D10625" i="10" s="1"/>
  <c r="D10626" i="10" s="1"/>
  <c r="D10627" i="10" s="1"/>
  <c r="D10628" i="10" s="1"/>
  <c r="D10629" i="10" s="1"/>
  <c r="D10630" i="10" s="1"/>
  <c r="D10631" i="10" s="1"/>
  <c r="D10632" i="10" s="1"/>
  <c r="D10633" i="10" s="1"/>
  <c r="D10634" i="10" s="1"/>
  <c r="D10635" i="10" s="1"/>
  <c r="D10636" i="10" s="1"/>
  <c r="D10637" i="10" s="1"/>
  <c r="D10638" i="10" s="1"/>
  <c r="D10639" i="10" s="1"/>
  <c r="D10640" i="10" s="1"/>
  <c r="D10641" i="10" s="1"/>
  <c r="D10642" i="10" s="1"/>
  <c r="D10643" i="10" s="1"/>
  <c r="D10644" i="10" s="1"/>
  <c r="D10645" i="10" s="1"/>
  <c r="D10646" i="10" s="1"/>
  <c r="D10647" i="10" s="1"/>
  <c r="D10648" i="10" s="1"/>
  <c r="D10649" i="10" s="1"/>
  <c r="D10650" i="10" s="1"/>
  <c r="D10651" i="10" s="1"/>
  <c r="D10652" i="10" s="1"/>
  <c r="D10653" i="10" s="1"/>
  <c r="D10654" i="10" s="1"/>
  <c r="D10655" i="10" s="1"/>
  <c r="D10656" i="10" s="1"/>
  <c r="D10657" i="10" s="1"/>
  <c r="D10658" i="10" s="1"/>
  <c r="D10659" i="10" s="1"/>
  <c r="D10660" i="10" s="1"/>
  <c r="D10661" i="10" s="1"/>
  <c r="D10662" i="10" s="1"/>
  <c r="D10663" i="10" s="1"/>
  <c r="D10664" i="10" s="1"/>
  <c r="D10665" i="10" s="1"/>
  <c r="D10666" i="10" s="1"/>
  <c r="D10667" i="10" s="1"/>
  <c r="D10668" i="10" s="1"/>
  <c r="D10669" i="10" s="1"/>
  <c r="D10670" i="10" s="1"/>
  <c r="D10671" i="10" s="1"/>
  <c r="D10672" i="10" s="1"/>
  <c r="D10673" i="10" s="1"/>
  <c r="D10674" i="10" s="1"/>
  <c r="D10675" i="10" s="1"/>
  <c r="D10676" i="10" s="1"/>
  <c r="D10677" i="10" s="1"/>
  <c r="D10678" i="10" s="1"/>
  <c r="D10679" i="10" s="1"/>
  <c r="D10680" i="10" s="1"/>
  <c r="D10681" i="10" s="1"/>
  <c r="D10682" i="10" s="1"/>
  <c r="D10683" i="10" s="1"/>
  <c r="D10684" i="10" s="1"/>
  <c r="D10685" i="10" s="1"/>
  <c r="D10686" i="10" s="1"/>
  <c r="D10687" i="10" s="1"/>
  <c r="D10688" i="10" s="1"/>
  <c r="D10689" i="10" s="1"/>
  <c r="D10690" i="10" s="1"/>
  <c r="D10691" i="10" s="1"/>
  <c r="D10692" i="10" s="1"/>
  <c r="D10693" i="10" s="1"/>
  <c r="D10694" i="10" s="1"/>
  <c r="D10695" i="10" s="1"/>
  <c r="D10696" i="10" s="1"/>
  <c r="D10697" i="10" s="1"/>
  <c r="D10698" i="10" s="1"/>
  <c r="D10699" i="10" s="1"/>
  <c r="D10700" i="10" s="1"/>
  <c r="D10701" i="10" s="1"/>
  <c r="D10702" i="10" s="1"/>
  <c r="D10703" i="10" s="1"/>
  <c r="D10704" i="10" s="1"/>
  <c r="D10705" i="10" s="1"/>
  <c r="D10706" i="10" s="1"/>
  <c r="D10707" i="10" s="1"/>
  <c r="D10708" i="10" s="1"/>
  <c r="D10709" i="10" s="1"/>
  <c r="D10710" i="10" s="1"/>
  <c r="D10711" i="10" s="1"/>
  <c r="D10712" i="10" s="1"/>
  <c r="D10713" i="10" s="1"/>
  <c r="D10714" i="10" s="1"/>
  <c r="D10715" i="10" s="1"/>
  <c r="D10716" i="10" s="1"/>
  <c r="D10717" i="10" s="1"/>
  <c r="D10718" i="10" s="1"/>
  <c r="D10719" i="10" s="1"/>
  <c r="D10720" i="10" s="1"/>
  <c r="D10721" i="10" s="1"/>
  <c r="D10722" i="10" s="1"/>
  <c r="D10723" i="10" s="1"/>
  <c r="D10724" i="10" s="1"/>
  <c r="D10725" i="10" s="1"/>
  <c r="D10726" i="10" s="1"/>
  <c r="D10727" i="10" s="1"/>
  <c r="D10728" i="10" s="1"/>
  <c r="D10729" i="10" s="1"/>
  <c r="D10730" i="10" s="1"/>
  <c r="D10731" i="10" s="1"/>
  <c r="D10732" i="10" s="1"/>
  <c r="D10733" i="10" s="1"/>
  <c r="D10734" i="10" s="1"/>
  <c r="D10735" i="10" s="1"/>
  <c r="D10736" i="10" s="1"/>
  <c r="D10737" i="10" s="1"/>
  <c r="D10738" i="10" s="1"/>
  <c r="D10739" i="10" s="1"/>
  <c r="D10740" i="10" s="1"/>
  <c r="D10741" i="10" s="1"/>
  <c r="D10742" i="10" s="1"/>
  <c r="D10743" i="10" s="1"/>
  <c r="D10744" i="10" s="1"/>
  <c r="D10745" i="10" s="1"/>
  <c r="D10746" i="10" s="1"/>
  <c r="D10747" i="10" s="1"/>
  <c r="D10748" i="10" s="1"/>
  <c r="D10749" i="10" s="1"/>
  <c r="D10750" i="10" s="1"/>
  <c r="D10751" i="10" s="1"/>
  <c r="D10752" i="10" s="1"/>
  <c r="D10753" i="10" s="1"/>
  <c r="D10754" i="10" s="1"/>
  <c r="D10755" i="10" s="1"/>
  <c r="D10756" i="10" s="1"/>
  <c r="D10757" i="10" s="1"/>
  <c r="D10758" i="10" s="1"/>
  <c r="D10759" i="10" s="1"/>
  <c r="D10760" i="10" s="1"/>
  <c r="D10761" i="10" s="1"/>
  <c r="D10762" i="10" s="1"/>
  <c r="D10763" i="10" s="1"/>
  <c r="D10764" i="10" s="1"/>
  <c r="D10765" i="10" s="1"/>
  <c r="D10766" i="10" s="1"/>
  <c r="D10767" i="10" s="1"/>
  <c r="D10768" i="10" s="1"/>
  <c r="D10769" i="10" s="1"/>
  <c r="D10770" i="10" s="1"/>
  <c r="D10771" i="10" s="1"/>
  <c r="D10772" i="10" s="1"/>
  <c r="D10773" i="10" s="1"/>
  <c r="D10774" i="10" s="1"/>
  <c r="D10775" i="10" s="1"/>
  <c r="D10776" i="10" s="1"/>
  <c r="D10777" i="10" s="1"/>
  <c r="D10778" i="10" s="1"/>
  <c r="D10779" i="10" s="1"/>
  <c r="D10780" i="10" s="1"/>
  <c r="D10781" i="10" s="1"/>
  <c r="D10782" i="10" s="1"/>
  <c r="D10783" i="10" s="1"/>
  <c r="D10784" i="10" s="1"/>
  <c r="D10785" i="10" s="1"/>
  <c r="D10786" i="10" s="1"/>
  <c r="D10787" i="10" s="1"/>
  <c r="D10788" i="10" s="1"/>
  <c r="D10789" i="10" s="1"/>
  <c r="D10790" i="10" s="1"/>
  <c r="D10791" i="10" s="1"/>
  <c r="D10792" i="10" s="1"/>
  <c r="D10793" i="10" s="1"/>
  <c r="D10794" i="10" s="1"/>
  <c r="D10795" i="10" s="1"/>
  <c r="D10796" i="10" s="1"/>
  <c r="D10797" i="10" s="1"/>
  <c r="D10798" i="10" s="1"/>
  <c r="D10799" i="10" s="1"/>
  <c r="D10800" i="10" s="1"/>
  <c r="D10801" i="10" s="1"/>
  <c r="D10802" i="10" s="1"/>
  <c r="D10803" i="10" s="1"/>
  <c r="D10804" i="10" s="1"/>
  <c r="D10805" i="10" s="1"/>
  <c r="D10806" i="10" s="1"/>
  <c r="D10807" i="10" s="1"/>
  <c r="D10808" i="10" s="1"/>
  <c r="D10809" i="10" s="1"/>
  <c r="D10810" i="10" s="1"/>
  <c r="D10811" i="10" s="1"/>
  <c r="D10812" i="10" s="1"/>
  <c r="D10813" i="10" s="1"/>
  <c r="D10814" i="10" s="1"/>
  <c r="D10815" i="10" s="1"/>
  <c r="D10816" i="10" s="1"/>
  <c r="D10817" i="10" s="1"/>
  <c r="D10818" i="10" s="1"/>
  <c r="D10819" i="10" s="1"/>
  <c r="D10820" i="10" s="1"/>
  <c r="D10821" i="10" s="1"/>
  <c r="D10822" i="10" s="1"/>
  <c r="D10823" i="10" s="1"/>
  <c r="D10824" i="10" s="1"/>
  <c r="D10825" i="10" s="1"/>
  <c r="D10826" i="10" s="1"/>
  <c r="D10827" i="10" s="1"/>
  <c r="D10828" i="10" s="1"/>
  <c r="D10829" i="10" s="1"/>
  <c r="D10830" i="10" s="1"/>
  <c r="D10831" i="10" s="1"/>
  <c r="D10832" i="10" s="1"/>
  <c r="D10833" i="10" s="1"/>
  <c r="D10834" i="10" s="1"/>
  <c r="D10835" i="10" s="1"/>
  <c r="D10836" i="10" s="1"/>
  <c r="D10837" i="10" s="1"/>
  <c r="D10838" i="10" s="1"/>
  <c r="D10839" i="10" s="1"/>
  <c r="D10840" i="10" s="1"/>
  <c r="D10841" i="10" s="1"/>
  <c r="D10842" i="10" s="1"/>
  <c r="D10843" i="10" s="1"/>
  <c r="D10844" i="10" s="1"/>
  <c r="D10845" i="10" s="1"/>
  <c r="D10846" i="10" s="1"/>
  <c r="D10847" i="10" s="1"/>
  <c r="D10848" i="10" s="1"/>
  <c r="D10849" i="10" s="1"/>
  <c r="D10850" i="10" s="1"/>
  <c r="D10851" i="10" s="1"/>
  <c r="D10852" i="10" s="1"/>
  <c r="D10853" i="10" s="1"/>
  <c r="D10854" i="10" s="1"/>
  <c r="D10855" i="10" s="1"/>
  <c r="D10856" i="10" s="1"/>
  <c r="D10857" i="10" s="1"/>
  <c r="D10858" i="10" s="1"/>
  <c r="D10859" i="10" s="1"/>
  <c r="D10860" i="10" s="1"/>
  <c r="D10861" i="10" s="1"/>
  <c r="D10862" i="10" s="1"/>
  <c r="D10863" i="10" s="1"/>
  <c r="D10864" i="10" s="1"/>
  <c r="D10865" i="10" s="1"/>
  <c r="D10866" i="10" s="1"/>
  <c r="D10867" i="10" s="1"/>
  <c r="D10868" i="10" s="1"/>
  <c r="D10869" i="10" s="1"/>
  <c r="D10870" i="10" s="1"/>
  <c r="D10871" i="10" s="1"/>
  <c r="D10872" i="10" s="1"/>
  <c r="D10873" i="10" s="1"/>
  <c r="D10874" i="10" s="1"/>
  <c r="D10875" i="10" s="1"/>
  <c r="D10876" i="10" s="1"/>
  <c r="D10877" i="10" s="1"/>
  <c r="D10878" i="10" s="1"/>
  <c r="D10879" i="10" s="1"/>
  <c r="D10880" i="10" s="1"/>
  <c r="D10881" i="10" s="1"/>
  <c r="D10882" i="10" s="1"/>
  <c r="D10883" i="10" s="1"/>
  <c r="D10884" i="10" s="1"/>
  <c r="D10885" i="10" s="1"/>
  <c r="D10886" i="10" s="1"/>
  <c r="D10887" i="10" s="1"/>
  <c r="D10888" i="10" s="1"/>
  <c r="D10889" i="10" s="1"/>
  <c r="D10890" i="10" s="1"/>
  <c r="D10891" i="10" s="1"/>
  <c r="D10892" i="10" s="1"/>
  <c r="D10893" i="10" s="1"/>
  <c r="D10894" i="10" s="1"/>
  <c r="D10895" i="10" s="1"/>
  <c r="D10896" i="10" s="1"/>
  <c r="D10897" i="10" s="1"/>
  <c r="D10898" i="10" s="1"/>
  <c r="D10899" i="10" s="1"/>
  <c r="D10900" i="10" s="1"/>
  <c r="D10901" i="10" s="1"/>
  <c r="D10902" i="10" s="1"/>
  <c r="D10903" i="10" s="1"/>
  <c r="D10904" i="10" s="1"/>
  <c r="D10905" i="10" s="1"/>
  <c r="D10906" i="10" s="1"/>
  <c r="D10907" i="10" s="1"/>
  <c r="D10908" i="10" s="1"/>
  <c r="D10909" i="10" s="1"/>
  <c r="D10910" i="10" s="1"/>
  <c r="D10911" i="10" s="1"/>
  <c r="D10912" i="10" s="1"/>
  <c r="D10913" i="10" s="1"/>
  <c r="D10914" i="10" s="1"/>
  <c r="D10915" i="10" s="1"/>
  <c r="D10916" i="10" s="1"/>
  <c r="D10917" i="10" s="1"/>
  <c r="D10918" i="10" s="1"/>
  <c r="D10919" i="10" s="1"/>
  <c r="D10920" i="10" s="1"/>
  <c r="D10921" i="10" s="1"/>
  <c r="D10922" i="10" s="1"/>
  <c r="D10923" i="10" s="1"/>
  <c r="D10924" i="10" s="1"/>
  <c r="D10925" i="10" s="1"/>
  <c r="D10926" i="10" s="1"/>
  <c r="D10927" i="10" s="1"/>
  <c r="D10928" i="10" s="1"/>
  <c r="D10929" i="10" s="1"/>
  <c r="D10930" i="10" s="1"/>
  <c r="D10931" i="10" s="1"/>
  <c r="D10932" i="10" s="1"/>
  <c r="D10933" i="10" s="1"/>
  <c r="D10934" i="10" s="1"/>
  <c r="D10935" i="10" s="1"/>
  <c r="D10936" i="10" s="1"/>
  <c r="D10937" i="10" s="1"/>
  <c r="D10938" i="10" s="1"/>
  <c r="D10939" i="10" s="1"/>
  <c r="D10940" i="10" s="1"/>
  <c r="D10941" i="10" s="1"/>
  <c r="D10942" i="10" s="1"/>
  <c r="D10943" i="10" s="1"/>
  <c r="D10944" i="10" s="1"/>
  <c r="D10945" i="10" s="1"/>
  <c r="D10946" i="10" s="1"/>
  <c r="D10947" i="10" s="1"/>
  <c r="D10948" i="10" s="1"/>
  <c r="D10949" i="10" s="1"/>
  <c r="D10950" i="10" s="1"/>
  <c r="D10951" i="10" s="1"/>
  <c r="D10952" i="10" s="1"/>
  <c r="D10224" i="10"/>
  <c r="D10225" i="10" s="1"/>
  <c r="D10226" i="10" s="1"/>
  <c r="D10227" i="10" s="1"/>
  <c r="D10228" i="10" s="1"/>
  <c r="D10229" i="10" s="1"/>
  <c r="D10230" i="10" s="1"/>
  <c r="D10231" i="10" s="1"/>
  <c r="D10232" i="10" s="1"/>
  <c r="D10233" i="10" s="1"/>
  <c r="D10234" i="10" s="1"/>
  <c r="D10235" i="10" s="1"/>
  <c r="D10236" i="10" s="1"/>
  <c r="D10237" i="10" s="1"/>
  <c r="D10238" i="10" s="1"/>
  <c r="D10239" i="10" s="1"/>
  <c r="D10240" i="10" s="1"/>
  <c r="D10241" i="10" s="1"/>
  <c r="D10242" i="10" s="1"/>
  <c r="D10243" i="10" s="1"/>
  <c r="D10244" i="10" s="1"/>
  <c r="D10245" i="10" s="1"/>
  <c r="D10246" i="10" s="1"/>
  <c r="D10247" i="10" s="1"/>
  <c r="D10248" i="10" s="1"/>
  <c r="D10249" i="10" s="1"/>
  <c r="D10250" i="10" s="1"/>
  <c r="D10251" i="10" s="1"/>
  <c r="D10252" i="10" s="1"/>
  <c r="D10253" i="10" s="1"/>
  <c r="D10254" i="10" s="1"/>
  <c r="D10255" i="10" s="1"/>
  <c r="D10256" i="10" s="1"/>
  <c r="D10257" i="10" s="1"/>
  <c r="D10258" i="10" s="1"/>
  <c r="D10259" i="10" s="1"/>
  <c r="D10260" i="10" s="1"/>
  <c r="D10261" i="10" s="1"/>
  <c r="D10262" i="10" s="1"/>
  <c r="D10263" i="10" s="1"/>
  <c r="D10264" i="10" s="1"/>
  <c r="D10265" i="10" s="1"/>
  <c r="D10266" i="10" s="1"/>
  <c r="D10267" i="10" s="1"/>
  <c r="D10268" i="10" s="1"/>
  <c r="D10269" i="10" s="1"/>
  <c r="D10270" i="10" s="1"/>
  <c r="D10271" i="10" s="1"/>
  <c r="D10272" i="10" s="1"/>
  <c r="D10273" i="10" s="1"/>
  <c r="D10274" i="10" s="1"/>
  <c r="D10275" i="10" s="1"/>
  <c r="D10276" i="10" s="1"/>
  <c r="D10277" i="10" s="1"/>
  <c r="D10278" i="10" s="1"/>
  <c r="D10279" i="10" s="1"/>
  <c r="D10280" i="10" s="1"/>
  <c r="D10281" i="10" s="1"/>
  <c r="D10282" i="10" s="1"/>
  <c r="D10283" i="10" s="1"/>
  <c r="D10284" i="10" s="1"/>
  <c r="D10285" i="10" s="1"/>
  <c r="D10286" i="10" s="1"/>
  <c r="D10287" i="10" s="1"/>
  <c r="D10288" i="10" s="1"/>
  <c r="D10289" i="10" s="1"/>
  <c r="D10290" i="10" s="1"/>
  <c r="D10291" i="10" s="1"/>
  <c r="D10292" i="10" s="1"/>
  <c r="D10293" i="10" s="1"/>
  <c r="D10294" i="10" s="1"/>
  <c r="D10295" i="10" s="1"/>
  <c r="D10296" i="10" s="1"/>
  <c r="D10297" i="10" s="1"/>
  <c r="D10298" i="10" s="1"/>
  <c r="D10299" i="10" s="1"/>
  <c r="D10300" i="10" s="1"/>
  <c r="D10301" i="10" s="1"/>
  <c r="D10302" i="10" s="1"/>
  <c r="D10303" i="10" s="1"/>
  <c r="D10304" i="10" s="1"/>
  <c r="D10305" i="10" s="1"/>
  <c r="D10306" i="10" s="1"/>
  <c r="D10307" i="10" s="1"/>
  <c r="D10308" i="10" s="1"/>
  <c r="D10309" i="10" s="1"/>
  <c r="D10310" i="10" s="1"/>
  <c r="D10311" i="10" s="1"/>
  <c r="D10312" i="10" s="1"/>
  <c r="D10313" i="10" s="1"/>
  <c r="D10314" i="10" s="1"/>
  <c r="D10315" i="10" s="1"/>
  <c r="D10316" i="10" s="1"/>
  <c r="D10317" i="10" s="1"/>
  <c r="D10318" i="10" s="1"/>
  <c r="D10319" i="10" s="1"/>
  <c r="D10320" i="10" s="1"/>
  <c r="D10321" i="10" s="1"/>
  <c r="D10322" i="10" s="1"/>
  <c r="D10323" i="10" s="1"/>
  <c r="D10324" i="10" s="1"/>
  <c r="D10325" i="10" s="1"/>
  <c r="D10326" i="10" s="1"/>
  <c r="D10327" i="10" s="1"/>
  <c r="D10328" i="10" s="1"/>
  <c r="D10329" i="10" s="1"/>
  <c r="D10330" i="10" s="1"/>
  <c r="D10331" i="10" s="1"/>
  <c r="D10332" i="10" s="1"/>
  <c r="D10333" i="10" s="1"/>
  <c r="D10334" i="10" s="1"/>
  <c r="D10335" i="10" s="1"/>
  <c r="D10336" i="10" s="1"/>
  <c r="D10337" i="10" s="1"/>
  <c r="D10338" i="10" s="1"/>
  <c r="D10339" i="10" s="1"/>
  <c r="D10340" i="10" s="1"/>
  <c r="D10341" i="10" s="1"/>
  <c r="D10342" i="10" s="1"/>
  <c r="D10343" i="10" s="1"/>
  <c r="D10344" i="10" s="1"/>
  <c r="D10345" i="10" s="1"/>
  <c r="D10346" i="10" s="1"/>
  <c r="D10347" i="10" s="1"/>
  <c r="D10348" i="10" s="1"/>
  <c r="D10349" i="10" s="1"/>
  <c r="D10350" i="10" s="1"/>
  <c r="D10351" i="10" s="1"/>
  <c r="D10352" i="10" s="1"/>
  <c r="D10353" i="10" s="1"/>
  <c r="D10354" i="10" s="1"/>
  <c r="D10355" i="10" s="1"/>
  <c r="D10356" i="10" s="1"/>
  <c r="D10357" i="10" s="1"/>
  <c r="D10358" i="10" s="1"/>
  <c r="D10359" i="10" s="1"/>
  <c r="D10360" i="10" s="1"/>
  <c r="D10361" i="10" s="1"/>
  <c r="D10362" i="10" s="1"/>
  <c r="D10363" i="10" s="1"/>
  <c r="D10364" i="10" s="1"/>
  <c r="D10365" i="10" s="1"/>
  <c r="D10366" i="10" s="1"/>
  <c r="D10367" i="10" s="1"/>
  <c r="D10368" i="10" s="1"/>
  <c r="D10369" i="10" s="1"/>
  <c r="D10370" i="10" s="1"/>
  <c r="D10371" i="10" s="1"/>
  <c r="D10372" i="10" s="1"/>
  <c r="D10373" i="10" s="1"/>
  <c r="D10374" i="10" s="1"/>
  <c r="D10375" i="10" s="1"/>
  <c r="D10376" i="10" s="1"/>
  <c r="D10377" i="10" s="1"/>
  <c r="D10378" i="10" s="1"/>
  <c r="D10379" i="10" s="1"/>
  <c r="D10380" i="10" s="1"/>
  <c r="D10381" i="10" s="1"/>
  <c r="D10382" i="10" s="1"/>
  <c r="D10383" i="10" s="1"/>
  <c r="D10384" i="10" s="1"/>
  <c r="D10385" i="10" s="1"/>
  <c r="D10386" i="10" s="1"/>
  <c r="D10387" i="10" s="1"/>
  <c r="D10388" i="10" s="1"/>
  <c r="D10389" i="10" s="1"/>
  <c r="D10390" i="10" s="1"/>
  <c r="D10391" i="10" s="1"/>
  <c r="D10392" i="10" s="1"/>
  <c r="D10393" i="10" s="1"/>
  <c r="D10394" i="10" s="1"/>
  <c r="D10395" i="10" s="1"/>
  <c r="D10396" i="10" s="1"/>
  <c r="D10397" i="10" s="1"/>
  <c r="D10398" i="10" s="1"/>
  <c r="D10399" i="10" s="1"/>
  <c r="D10400" i="10" s="1"/>
  <c r="D10401" i="10" s="1"/>
  <c r="D10402" i="10" s="1"/>
  <c r="D10403" i="10" s="1"/>
  <c r="D10404" i="10" s="1"/>
  <c r="D10405" i="10" s="1"/>
  <c r="D10406" i="10" s="1"/>
  <c r="D10407" i="10" s="1"/>
  <c r="D10408" i="10" s="1"/>
  <c r="D10409" i="10" s="1"/>
  <c r="D10410" i="10" s="1"/>
  <c r="D10411" i="10" s="1"/>
  <c r="D10412" i="10" s="1"/>
  <c r="D10413" i="10" s="1"/>
  <c r="D10414" i="10" s="1"/>
  <c r="D10415" i="10" s="1"/>
  <c r="D10416" i="10" s="1"/>
  <c r="D10417" i="10" s="1"/>
  <c r="D10418" i="10" s="1"/>
  <c r="D10419" i="10" s="1"/>
  <c r="D10420" i="10" s="1"/>
  <c r="D10421" i="10" s="1"/>
  <c r="D10422" i="10" s="1"/>
  <c r="D10423" i="10" s="1"/>
  <c r="D10424" i="10" s="1"/>
  <c r="D10425" i="10" s="1"/>
  <c r="D10426" i="10" s="1"/>
  <c r="D10427" i="10" s="1"/>
  <c r="D10428" i="10" s="1"/>
  <c r="D10429" i="10" s="1"/>
  <c r="D10430" i="10" s="1"/>
  <c r="D10431" i="10" s="1"/>
  <c r="D10432" i="10" s="1"/>
  <c r="D10433" i="10" s="1"/>
  <c r="D10434" i="10" s="1"/>
  <c r="D10435" i="10" s="1"/>
  <c r="D10436" i="10" s="1"/>
  <c r="D10437" i="10" s="1"/>
  <c r="D10438" i="10" s="1"/>
  <c r="D10439" i="10" s="1"/>
  <c r="D10440" i="10" s="1"/>
  <c r="D10441" i="10" s="1"/>
  <c r="D10442" i="10" s="1"/>
  <c r="D10443" i="10" s="1"/>
  <c r="D10444" i="10" s="1"/>
  <c r="D10445" i="10" s="1"/>
  <c r="D10446" i="10" s="1"/>
  <c r="D10447" i="10" s="1"/>
  <c r="D10448" i="10" s="1"/>
  <c r="D10449" i="10" s="1"/>
  <c r="D10450" i="10" s="1"/>
  <c r="D10451" i="10" s="1"/>
  <c r="D10452" i="10" s="1"/>
  <c r="D10453" i="10" s="1"/>
  <c r="D10454" i="10" s="1"/>
  <c r="D10455" i="10" s="1"/>
  <c r="D10456" i="10" s="1"/>
  <c r="D10457" i="10" s="1"/>
  <c r="D10458" i="10" s="1"/>
  <c r="D10459" i="10" s="1"/>
  <c r="D10460" i="10" s="1"/>
  <c r="D10461" i="10" s="1"/>
  <c r="D10462" i="10" s="1"/>
  <c r="D10463" i="10" s="1"/>
  <c r="D10464" i="10" s="1"/>
  <c r="D10465" i="10" s="1"/>
  <c r="D10466" i="10" s="1"/>
  <c r="D10467" i="10" s="1"/>
  <c r="D10468" i="10" s="1"/>
  <c r="D10469" i="10" s="1"/>
  <c r="D10470" i="10" s="1"/>
  <c r="D10471" i="10" s="1"/>
  <c r="D10472" i="10" s="1"/>
  <c r="D10473" i="10" s="1"/>
  <c r="D10474" i="10" s="1"/>
  <c r="D10475" i="10" s="1"/>
  <c r="D10476" i="10" s="1"/>
  <c r="D10477" i="10" s="1"/>
  <c r="D10478" i="10" s="1"/>
  <c r="D10479" i="10" s="1"/>
  <c r="D10480" i="10" s="1"/>
  <c r="D10481" i="10" s="1"/>
  <c r="D10482" i="10" s="1"/>
  <c r="D10483" i="10" s="1"/>
  <c r="D10484" i="10" s="1"/>
  <c r="D10485" i="10" s="1"/>
  <c r="D10486" i="10" s="1"/>
  <c r="D10487" i="10" s="1"/>
  <c r="D10488" i="10" s="1"/>
  <c r="D10489" i="10" s="1"/>
  <c r="D10490" i="10" s="1"/>
  <c r="D10491" i="10" s="1"/>
  <c r="D10492" i="10" s="1"/>
  <c r="D10493" i="10" s="1"/>
  <c r="D10494" i="10" s="1"/>
  <c r="D10495" i="10" s="1"/>
  <c r="D10496" i="10" s="1"/>
  <c r="D10497" i="10" s="1"/>
  <c r="D10498" i="10" s="1"/>
  <c r="D10499" i="10" s="1"/>
  <c r="D10500" i="10" s="1"/>
  <c r="D10501" i="10" s="1"/>
  <c r="D10502" i="10" s="1"/>
  <c r="D10503" i="10" s="1"/>
  <c r="D10504" i="10" s="1"/>
  <c r="D10505" i="10" s="1"/>
  <c r="D10506" i="10" s="1"/>
  <c r="D10507" i="10" s="1"/>
  <c r="D10508" i="10" s="1"/>
  <c r="D10509" i="10" s="1"/>
  <c r="D10510" i="10" s="1"/>
  <c r="D10511" i="10" s="1"/>
  <c r="D10512" i="10" s="1"/>
  <c r="D10513" i="10" s="1"/>
  <c r="D10514" i="10" s="1"/>
  <c r="D10515" i="10" s="1"/>
  <c r="D10516" i="10" s="1"/>
  <c r="D10517" i="10" s="1"/>
  <c r="D10518" i="10" s="1"/>
  <c r="D10519" i="10" s="1"/>
  <c r="D10520" i="10" s="1"/>
  <c r="D10521" i="10" s="1"/>
  <c r="D10522" i="10" s="1"/>
  <c r="D10523" i="10" s="1"/>
  <c r="D10524" i="10" s="1"/>
  <c r="D10525" i="10" s="1"/>
  <c r="D10526" i="10" s="1"/>
  <c r="D10527" i="10" s="1"/>
  <c r="D10528" i="10" s="1"/>
  <c r="D10529" i="10" s="1"/>
  <c r="D10530" i="10" s="1"/>
  <c r="D10531" i="10" s="1"/>
  <c r="D10532" i="10" s="1"/>
  <c r="D10533" i="10" s="1"/>
  <c r="D10534" i="10" s="1"/>
  <c r="D10535" i="10" s="1"/>
  <c r="D10536" i="10" s="1"/>
  <c r="D10537" i="10" s="1"/>
  <c r="D10538" i="10" s="1"/>
  <c r="D10539" i="10" s="1"/>
  <c r="D10540" i="10" s="1"/>
  <c r="D10541" i="10" s="1"/>
  <c r="D10542" i="10" s="1"/>
  <c r="D10543" i="10" s="1"/>
  <c r="D10544" i="10" s="1"/>
  <c r="D10545" i="10" s="1"/>
  <c r="D10546" i="10" s="1"/>
  <c r="D10547" i="10" s="1"/>
  <c r="D10548" i="10" s="1"/>
  <c r="D10549" i="10" s="1"/>
  <c r="D10550" i="10" s="1"/>
  <c r="D10551" i="10" s="1"/>
  <c r="D10552" i="10" s="1"/>
  <c r="D10553" i="10" s="1"/>
  <c r="D10554" i="10" s="1"/>
  <c r="D10555" i="10" s="1"/>
  <c r="D10556" i="10" s="1"/>
  <c r="D10557" i="10" s="1"/>
  <c r="D10558" i="10" s="1"/>
  <c r="D10559" i="10" s="1"/>
  <c r="D10560" i="10" s="1"/>
  <c r="D10561" i="10" s="1"/>
  <c r="D10562" i="10" s="1"/>
  <c r="D10563" i="10" s="1"/>
  <c r="D10564" i="10" s="1"/>
  <c r="D10565" i="10" s="1"/>
  <c r="D10566" i="10" s="1"/>
  <c r="D10567" i="10" s="1"/>
  <c r="D10568" i="10" s="1"/>
  <c r="D10569" i="10" s="1"/>
  <c r="D10570" i="10" s="1"/>
  <c r="D10571" i="10" s="1"/>
  <c r="D10572" i="10" s="1"/>
  <c r="D10573" i="10" s="1"/>
  <c r="D10574" i="10" s="1"/>
  <c r="D10575" i="10" s="1"/>
  <c r="D10576" i="10" s="1"/>
  <c r="D10577" i="10" s="1"/>
  <c r="D10578" i="10" s="1"/>
  <c r="D10579" i="10" s="1"/>
  <c r="D10580" i="10" s="1"/>
  <c r="D10581" i="10" s="1"/>
  <c r="D10582" i="10" s="1"/>
  <c r="D10583" i="10" s="1"/>
  <c r="D10584" i="10" s="1"/>
  <c r="D10585" i="10" s="1"/>
  <c r="D10586" i="10" s="1"/>
  <c r="D10587" i="10" s="1"/>
  <c r="D9859" i="10"/>
  <c r="D9860" i="10"/>
  <c r="D9861" i="10" s="1"/>
  <c r="D9862" i="10" s="1"/>
  <c r="D9863" i="10" s="1"/>
  <c r="D9864" i="10" s="1"/>
  <c r="D9865" i="10" s="1"/>
  <c r="D9866" i="10" s="1"/>
  <c r="D9867" i="10" s="1"/>
  <c r="D9868" i="10" s="1"/>
  <c r="D9869" i="10" s="1"/>
  <c r="D9870" i="10" s="1"/>
  <c r="D9871" i="10" s="1"/>
  <c r="D9872" i="10" s="1"/>
  <c r="D9873" i="10" s="1"/>
  <c r="D9874" i="10" s="1"/>
  <c r="D9875" i="10" s="1"/>
  <c r="D9876" i="10" s="1"/>
  <c r="D9877" i="10" s="1"/>
  <c r="D9878" i="10" s="1"/>
  <c r="D9879" i="10" s="1"/>
  <c r="D9880" i="10" s="1"/>
  <c r="D9881" i="10" s="1"/>
  <c r="D9882" i="10" s="1"/>
  <c r="D9883" i="10" s="1"/>
  <c r="D9884" i="10" s="1"/>
  <c r="D9885" i="10" s="1"/>
  <c r="D9886" i="10" s="1"/>
  <c r="D9887" i="10" s="1"/>
  <c r="D9888" i="10" s="1"/>
  <c r="D9889" i="10" s="1"/>
  <c r="D9890" i="10" s="1"/>
  <c r="D9891" i="10" s="1"/>
  <c r="D9892" i="10" s="1"/>
  <c r="D9893" i="10" s="1"/>
  <c r="D9894" i="10" s="1"/>
  <c r="D9895" i="10" s="1"/>
  <c r="D9896" i="10" s="1"/>
  <c r="D9897" i="10" s="1"/>
  <c r="D9898" i="10" s="1"/>
  <c r="D9899" i="10" s="1"/>
  <c r="D9900" i="10" s="1"/>
  <c r="D9901" i="10" s="1"/>
  <c r="D9902" i="10" s="1"/>
  <c r="D9903" i="10" s="1"/>
  <c r="D9904" i="10" s="1"/>
  <c r="D9905" i="10" s="1"/>
  <c r="D9906" i="10" s="1"/>
  <c r="D9907" i="10" s="1"/>
  <c r="D9908" i="10" s="1"/>
  <c r="D9909" i="10" s="1"/>
  <c r="D9910" i="10" s="1"/>
  <c r="D9911" i="10" s="1"/>
  <c r="D9912" i="10" s="1"/>
  <c r="D9913" i="10" s="1"/>
  <c r="D9914" i="10" s="1"/>
  <c r="D9915" i="10" s="1"/>
  <c r="D9916" i="10" s="1"/>
  <c r="D9917" i="10" s="1"/>
  <c r="D9918" i="10" s="1"/>
  <c r="D9919" i="10" s="1"/>
  <c r="D9920" i="10" s="1"/>
  <c r="D9921" i="10" s="1"/>
  <c r="D9922" i="10" s="1"/>
  <c r="D9923" i="10" s="1"/>
  <c r="D9924" i="10" s="1"/>
  <c r="D9925" i="10" s="1"/>
  <c r="D9926" i="10" s="1"/>
  <c r="D9927" i="10" s="1"/>
  <c r="D9928" i="10" s="1"/>
  <c r="D9929" i="10" s="1"/>
  <c r="D9930" i="10" s="1"/>
  <c r="D9931" i="10" s="1"/>
  <c r="D9932" i="10" s="1"/>
  <c r="D9933" i="10" s="1"/>
  <c r="D9934" i="10" s="1"/>
  <c r="D9935" i="10" s="1"/>
  <c r="D9936" i="10" s="1"/>
  <c r="D9937" i="10" s="1"/>
  <c r="D9938" i="10" s="1"/>
  <c r="D9939" i="10" s="1"/>
  <c r="D9940" i="10" s="1"/>
  <c r="D9941" i="10" s="1"/>
  <c r="D9942" i="10" s="1"/>
  <c r="D9943" i="10" s="1"/>
  <c r="D9944" i="10" s="1"/>
  <c r="D9945" i="10" s="1"/>
  <c r="D9946" i="10" s="1"/>
  <c r="D9947" i="10" s="1"/>
  <c r="D9948" i="10" s="1"/>
  <c r="D9949" i="10" s="1"/>
  <c r="D9950" i="10" s="1"/>
  <c r="D9951" i="10" s="1"/>
  <c r="D9952" i="10" s="1"/>
  <c r="D9953" i="10" s="1"/>
  <c r="D9954" i="10" s="1"/>
  <c r="D9955" i="10" s="1"/>
  <c r="D9956" i="10" s="1"/>
  <c r="D9957" i="10" s="1"/>
  <c r="D9958" i="10" s="1"/>
  <c r="D9959" i="10" s="1"/>
  <c r="D9960" i="10" s="1"/>
  <c r="D9961" i="10" s="1"/>
  <c r="D9962" i="10" s="1"/>
  <c r="D9963" i="10" s="1"/>
  <c r="D9964" i="10" s="1"/>
  <c r="D9965" i="10" s="1"/>
  <c r="D9966" i="10" s="1"/>
  <c r="D9967" i="10" s="1"/>
  <c r="D9968" i="10" s="1"/>
  <c r="D9969" i="10" s="1"/>
  <c r="D9970" i="10" s="1"/>
  <c r="D9971" i="10" s="1"/>
  <c r="D9972" i="10" s="1"/>
  <c r="D9973" i="10" s="1"/>
  <c r="D9974" i="10" s="1"/>
  <c r="D9975" i="10" s="1"/>
  <c r="D9976" i="10" s="1"/>
  <c r="D9977" i="10" s="1"/>
  <c r="D9978" i="10" s="1"/>
  <c r="D9979" i="10" s="1"/>
  <c r="D9980" i="10" s="1"/>
  <c r="D9981" i="10" s="1"/>
  <c r="D9982" i="10" s="1"/>
  <c r="D9983" i="10" s="1"/>
  <c r="D9984" i="10" s="1"/>
  <c r="D9985" i="10" s="1"/>
  <c r="D9986" i="10" s="1"/>
  <c r="D9987" i="10" s="1"/>
  <c r="D9988" i="10" s="1"/>
  <c r="D9989" i="10" s="1"/>
  <c r="D9990" i="10" s="1"/>
  <c r="D9991" i="10" s="1"/>
  <c r="D9992" i="10" s="1"/>
  <c r="D9993" i="10" s="1"/>
  <c r="D9994" i="10" s="1"/>
  <c r="D9995" i="10" s="1"/>
  <c r="D9996" i="10" s="1"/>
  <c r="D9997" i="10" s="1"/>
  <c r="D9998" i="10" s="1"/>
  <c r="D9999" i="10" s="1"/>
  <c r="D10000" i="10" s="1"/>
  <c r="D10001" i="10" s="1"/>
  <c r="D10002" i="10" s="1"/>
  <c r="D10003" i="10" s="1"/>
  <c r="D10004" i="10" s="1"/>
  <c r="D10005" i="10" s="1"/>
  <c r="D10006" i="10" s="1"/>
  <c r="D10007" i="10" s="1"/>
  <c r="D10008" i="10" s="1"/>
  <c r="D10009" i="10" s="1"/>
  <c r="D10010" i="10" s="1"/>
  <c r="D10011" i="10" s="1"/>
  <c r="D10012" i="10" s="1"/>
  <c r="D10013" i="10" s="1"/>
  <c r="D10014" i="10" s="1"/>
  <c r="D10015" i="10" s="1"/>
  <c r="D10016" i="10" s="1"/>
  <c r="D10017" i="10" s="1"/>
  <c r="D10018" i="10" s="1"/>
  <c r="D10019" i="10" s="1"/>
  <c r="D10020" i="10" s="1"/>
  <c r="D10021" i="10" s="1"/>
  <c r="D10022" i="10" s="1"/>
  <c r="D10023" i="10" s="1"/>
  <c r="D10024" i="10" s="1"/>
  <c r="D10025" i="10" s="1"/>
  <c r="D10026" i="10" s="1"/>
  <c r="D10027" i="10" s="1"/>
  <c r="D10028" i="10" s="1"/>
  <c r="D10029" i="10" s="1"/>
  <c r="D10030" i="10" s="1"/>
  <c r="D10031" i="10" s="1"/>
  <c r="D10032" i="10" s="1"/>
  <c r="D10033" i="10" s="1"/>
  <c r="D10034" i="10" s="1"/>
  <c r="D10035" i="10" s="1"/>
  <c r="D10036" i="10" s="1"/>
  <c r="D10037" i="10" s="1"/>
  <c r="D10038" i="10" s="1"/>
  <c r="D10039" i="10" s="1"/>
  <c r="D10040" i="10" s="1"/>
  <c r="D10041" i="10" s="1"/>
  <c r="D10042" i="10" s="1"/>
  <c r="D10043" i="10" s="1"/>
  <c r="D10044" i="10" s="1"/>
  <c r="D10045" i="10" s="1"/>
  <c r="D10046" i="10" s="1"/>
  <c r="D10047" i="10" s="1"/>
  <c r="D10048" i="10" s="1"/>
  <c r="D10049" i="10" s="1"/>
  <c r="D10050" i="10" s="1"/>
  <c r="D10051" i="10" s="1"/>
  <c r="D10052" i="10" s="1"/>
  <c r="D10053" i="10" s="1"/>
  <c r="D10054" i="10" s="1"/>
  <c r="D10055" i="10" s="1"/>
  <c r="D10056" i="10" s="1"/>
  <c r="D10057" i="10" s="1"/>
  <c r="D10058" i="10" s="1"/>
  <c r="D10059" i="10" s="1"/>
  <c r="D10060" i="10" s="1"/>
  <c r="D10061" i="10" s="1"/>
  <c r="D10062" i="10" s="1"/>
  <c r="D10063" i="10" s="1"/>
  <c r="D10064" i="10" s="1"/>
  <c r="D10065" i="10" s="1"/>
  <c r="D10066" i="10" s="1"/>
  <c r="D10067" i="10" s="1"/>
  <c r="D10068" i="10" s="1"/>
  <c r="D10069" i="10" s="1"/>
  <c r="D10070" i="10" s="1"/>
  <c r="D10071" i="10" s="1"/>
  <c r="D10072" i="10" s="1"/>
  <c r="D10073" i="10" s="1"/>
  <c r="D10074" i="10" s="1"/>
  <c r="D10075" i="10" s="1"/>
  <c r="D10076" i="10" s="1"/>
  <c r="D10077" i="10" s="1"/>
  <c r="D10078" i="10" s="1"/>
  <c r="D10079" i="10" s="1"/>
  <c r="D10080" i="10" s="1"/>
  <c r="D10081" i="10" s="1"/>
  <c r="D10082" i="10" s="1"/>
  <c r="D10083" i="10" s="1"/>
  <c r="D10084" i="10" s="1"/>
  <c r="D10085" i="10" s="1"/>
  <c r="D10086" i="10" s="1"/>
  <c r="D10087" i="10" s="1"/>
  <c r="D10088" i="10" s="1"/>
  <c r="D10089" i="10" s="1"/>
  <c r="D10090" i="10" s="1"/>
  <c r="D10091" i="10" s="1"/>
  <c r="D10092" i="10" s="1"/>
  <c r="D10093" i="10" s="1"/>
  <c r="D10094" i="10" s="1"/>
  <c r="D10095" i="10" s="1"/>
  <c r="D10096" i="10" s="1"/>
  <c r="D10097" i="10" s="1"/>
  <c r="D10098" i="10" s="1"/>
  <c r="D10099" i="10" s="1"/>
  <c r="D10100" i="10" s="1"/>
  <c r="D10101" i="10" s="1"/>
  <c r="D10102" i="10" s="1"/>
  <c r="D10103" i="10" s="1"/>
  <c r="D10104" i="10" s="1"/>
  <c r="D10105" i="10" s="1"/>
  <c r="D10106" i="10" s="1"/>
  <c r="D10107" i="10" s="1"/>
  <c r="D10108" i="10" s="1"/>
  <c r="D10109" i="10" s="1"/>
  <c r="D10110" i="10" s="1"/>
  <c r="D10111" i="10" s="1"/>
  <c r="D10112" i="10" s="1"/>
  <c r="D10113" i="10" s="1"/>
  <c r="D10114" i="10" s="1"/>
  <c r="D10115" i="10" s="1"/>
  <c r="D10116" i="10" s="1"/>
  <c r="D10117" i="10" s="1"/>
  <c r="D10118" i="10" s="1"/>
  <c r="D10119" i="10" s="1"/>
  <c r="D10120" i="10" s="1"/>
  <c r="D10121" i="10" s="1"/>
  <c r="D10122" i="10" s="1"/>
  <c r="D10123" i="10" s="1"/>
  <c r="D10124" i="10" s="1"/>
  <c r="D10125" i="10" s="1"/>
  <c r="D10126" i="10" s="1"/>
  <c r="D10127" i="10" s="1"/>
  <c r="D10128" i="10" s="1"/>
  <c r="D10129" i="10" s="1"/>
  <c r="D10130" i="10" s="1"/>
  <c r="D10131" i="10" s="1"/>
  <c r="D10132" i="10" s="1"/>
  <c r="D10133" i="10" s="1"/>
  <c r="D10134" i="10" s="1"/>
  <c r="D10135" i="10" s="1"/>
  <c r="D10136" i="10" s="1"/>
  <c r="D10137" i="10" s="1"/>
  <c r="D10138" i="10" s="1"/>
  <c r="D10139" i="10" s="1"/>
  <c r="D10140" i="10" s="1"/>
  <c r="D10141" i="10" s="1"/>
  <c r="D10142" i="10" s="1"/>
  <c r="D10143" i="10" s="1"/>
  <c r="D10144" i="10" s="1"/>
  <c r="D10145" i="10" s="1"/>
  <c r="D10146" i="10" s="1"/>
  <c r="D10147" i="10" s="1"/>
  <c r="D10148" i="10" s="1"/>
  <c r="D10149" i="10" s="1"/>
  <c r="D10150" i="10" s="1"/>
  <c r="D10151" i="10" s="1"/>
  <c r="D10152" i="10" s="1"/>
  <c r="D10153" i="10" s="1"/>
  <c r="D10154" i="10" s="1"/>
  <c r="D10155" i="10" s="1"/>
  <c r="D10156" i="10" s="1"/>
  <c r="D10157" i="10" s="1"/>
  <c r="D10158" i="10" s="1"/>
  <c r="D10159" i="10" s="1"/>
  <c r="D10160" i="10" s="1"/>
  <c r="D10161" i="10" s="1"/>
  <c r="D10162" i="10" s="1"/>
  <c r="D10163" i="10" s="1"/>
  <c r="D10164" i="10" s="1"/>
  <c r="D10165" i="10" s="1"/>
  <c r="D10166" i="10" s="1"/>
  <c r="D10167" i="10" s="1"/>
  <c r="D10168" i="10" s="1"/>
  <c r="D10169" i="10" s="1"/>
  <c r="D10170" i="10" s="1"/>
  <c r="D10171" i="10" s="1"/>
  <c r="D10172" i="10" s="1"/>
  <c r="D10173" i="10" s="1"/>
  <c r="D10174" i="10" s="1"/>
  <c r="D10175" i="10" s="1"/>
  <c r="D10176" i="10" s="1"/>
  <c r="D10177" i="10" s="1"/>
  <c r="D10178" i="10" s="1"/>
  <c r="D10179" i="10" s="1"/>
  <c r="D10180" i="10" s="1"/>
  <c r="D10181" i="10" s="1"/>
  <c r="D10182" i="10" s="1"/>
  <c r="D10183" i="10" s="1"/>
  <c r="D10184" i="10" s="1"/>
  <c r="D10185" i="10" s="1"/>
  <c r="D10186" i="10" s="1"/>
  <c r="D10187" i="10" s="1"/>
  <c r="D10188" i="10" s="1"/>
  <c r="D10189" i="10" s="1"/>
  <c r="D10190" i="10" s="1"/>
  <c r="D10191" i="10" s="1"/>
  <c r="D10192" i="10" s="1"/>
  <c r="D10193" i="10" s="1"/>
  <c r="D10194" i="10" s="1"/>
  <c r="D10195" i="10" s="1"/>
  <c r="D10196" i="10" s="1"/>
  <c r="D10197" i="10" s="1"/>
  <c r="D10198" i="10" s="1"/>
  <c r="D10199" i="10" s="1"/>
  <c r="D10200" i="10" s="1"/>
  <c r="D10201" i="10" s="1"/>
  <c r="D10202" i="10" s="1"/>
  <c r="D10203" i="10" s="1"/>
  <c r="D10204" i="10" s="1"/>
  <c r="D10205" i="10" s="1"/>
  <c r="D10206" i="10" s="1"/>
  <c r="D10207" i="10" s="1"/>
  <c r="D10208" i="10" s="1"/>
  <c r="D10209" i="10" s="1"/>
  <c r="D10210" i="10" s="1"/>
  <c r="D10211" i="10" s="1"/>
  <c r="D10212" i="10" s="1"/>
  <c r="D10213" i="10" s="1"/>
  <c r="D10214" i="10" s="1"/>
  <c r="D10215" i="10" s="1"/>
  <c r="D10216" i="10" s="1"/>
  <c r="D10217" i="10" s="1"/>
  <c r="D10218" i="10" s="1"/>
  <c r="D10219" i="10" s="1"/>
  <c r="D10220" i="10" s="1"/>
  <c r="D10221" i="10" s="1"/>
  <c r="D10222" i="10" s="1"/>
  <c r="D9494" i="10"/>
  <c r="D9495" i="10" s="1"/>
  <c r="D9496" i="10" s="1"/>
  <c r="D9497" i="10" s="1"/>
  <c r="D9498" i="10" s="1"/>
  <c r="D9499" i="10" s="1"/>
  <c r="D9500" i="10" s="1"/>
  <c r="D9501" i="10" s="1"/>
  <c r="D9502" i="10" s="1"/>
  <c r="D9503" i="10" s="1"/>
  <c r="D9504" i="10" s="1"/>
  <c r="D9505" i="10" s="1"/>
  <c r="D9506" i="10" s="1"/>
  <c r="D9507" i="10" s="1"/>
  <c r="D9508" i="10" s="1"/>
  <c r="D9509" i="10" s="1"/>
  <c r="D9510" i="10" s="1"/>
  <c r="D9511" i="10" s="1"/>
  <c r="D9512" i="10" s="1"/>
  <c r="D9513" i="10" s="1"/>
  <c r="D9514" i="10" s="1"/>
  <c r="D9515" i="10" s="1"/>
  <c r="D9516" i="10" s="1"/>
  <c r="D9517" i="10" s="1"/>
  <c r="D9518" i="10" s="1"/>
  <c r="D9519" i="10" s="1"/>
  <c r="D9520" i="10" s="1"/>
  <c r="D9521" i="10" s="1"/>
  <c r="D9522" i="10" s="1"/>
  <c r="D9523" i="10" s="1"/>
  <c r="D9524" i="10" s="1"/>
  <c r="D9525" i="10" s="1"/>
  <c r="D9526" i="10" s="1"/>
  <c r="D9527" i="10" s="1"/>
  <c r="D9528" i="10" s="1"/>
  <c r="D9529" i="10" s="1"/>
  <c r="D9530" i="10" s="1"/>
  <c r="D9531" i="10" s="1"/>
  <c r="D9532" i="10" s="1"/>
  <c r="D9533" i="10" s="1"/>
  <c r="D9534" i="10" s="1"/>
  <c r="D9535" i="10" s="1"/>
  <c r="D9536" i="10" s="1"/>
  <c r="D9537" i="10" s="1"/>
  <c r="D9538" i="10" s="1"/>
  <c r="D9539" i="10" s="1"/>
  <c r="D9540" i="10" s="1"/>
  <c r="D9541" i="10" s="1"/>
  <c r="D9542" i="10" s="1"/>
  <c r="D9543" i="10" s="1"/>
  <c r="D9544" i="10" s="1"/>
  <c r="D9545" i="10" s="1"/>
  <c r="D9546" i="10" s="1"/>
  <c r="D9547" i="10" s="1"/>
  <c r="D9548" i="10" s="1"/>
  <c r="D9549" i="10" s="1"/>
  <c r="D9550" i="10" s="1"/>
  <c r="D9551" i="10" s="1"/>
  <c r="D9552" i="10" s="1"/>
  <c r="D9553" i="10" s="1"/>
  <c r="D9554" i="10" s="1"/>
  <c r="D9555" i="10" s="1"/>
  <c r="D9556" i="10" s="1"/>
  <c r="D9557" i="10" s="1"/>
  <c r="D9558" i="10" s="1"/>
  <c r="D9559" i="10" s="1"/>
  <c r="D9560" i="10" s="1"/>
  <c r="D9561" i="10" s="1"/>
  <c r="D9562" i="10" s="1"/>
  <c r="D9563" i="10" s="1"/>
  <c r="D9564" i="10" s="1"/>
  <c r="D9565" i="10" s="1"/>
  <c r="D9566" i="10" s="1"/>
  <c r="D9567" i="10" s="1"/>
  <c r="D9568" i="10" s="1"/>
  <c r="D9569" i="10" s="1"/>
  <c r="D9570" i="10" s="1"/>
  <c r="D9571" i="10" s="1"/>
  <c r="D9572" i="10" s="1"/>
  <c r="D9573" i="10" s="1"/>
  <c r="D9574" i="10" s="1"/>
  <c r="D9575" i="10" s="1"/>
  <c r="D9576" i="10" s="1"/>
  <c r="D9577" i="10" s="1"/>
  <c r="D9578" i="10" s="1"/>
  <c r="D9579" i="10" s="1"/>
  <c r="D9580" i="10" s="1"/>
  <c r="D9581" i="10" s="1"/>
  <c r="D9582" i="10" s="1"/>
  <c r="D9583" i="10" s="1"/>
  <c r="D9584" i="10" s="1"/>
  <c r="D9585" i="10" s="1"/>
  <c r="D9586" i="10" s="1"/>
  <c r="D9587" i="10" s="1"/>
  <c r="D9588" i="10" s="1"/>
  <c r="D9589" i="10" s="1"/>
  <c r="D9590" i="10" s="1"/>
  <c r="D9591" i="10" s="1"/>
  <c r="D9592" i="10" s="1"/>
  <c r="D9593" i="10" s="1"/>
  <c r="D9594" i="10" s="1"/>
  <c r="D9595" i="10" s="1"/>
  <c r="D9596" i="10" s="1"/>
  <c r="D9597" i="10" s="1"/>
  <c r="D9598" i="10" s="1"/>
  <c r="D9599" i="10" s="1"/>
  <c r="D9600" i="10" s="1"/>
  <c r="D9601" i="10" s="1"/>
  <c r="D9602" i="10" s="1"/>
  <c r="D9603" i="10" s="1"/>
  <c r="D9604" i="10" s="1"/>
  <c r="D9605" i="10" s="1"/>
  <c r="D9606" i="10" s="1"/>
  <c r="D9607" i="10" s="1"/>
  <c r="D9608" i="10" s="1"/>
  <c r="D9609" i="10" s="1"/>
  <c r="D9610" i="10" s="1"/>
  <c r="D9611" i="10" s="1"/>
  <c r="D9612" i="10" s="1"/>
  <c r="D9613" i="10" s="1"/>
  <c r="D9614" i="10" s="1"/>
  <c r="D9615" i="10" s="1"/>
  <c r="D9616" i="10" s="1"/>
  <c r="D9617" i="10" s="1"/>
  <c r="D9618" i="10" s="1"/>
  <c r="D9619" i="10" s="1"/>
  <c r="D9620" i="10" s="1"/>
  <c r="D9621" i="10" s="1"/>
  <c r="D9622" i="10" s="1"/>
  <c r="D9623" i="10" s="1"/>
  <c r="D9624" i="10" s="1"/>
  <c r="D9625" i="10" s="1"/>
  <c r="D9626" i="10" s="1"/>
  <c r="D9627" i="10" s="1"/>
  <c r="D9628" i="10" s="1"/>
  <c r="D9629" i="10" s="1"/>
  <c r="D9630" i="10" s="1"/>
  <c r="D9631" i="10" s="1"/>
  <c r="D9632" i="10" s="1"/>
  <c r="D9633" i="10" s="1"/>
  <c r="D9634" i="10" s="1"/>
  <c r="D9635" i="10" s="1"/>
  <c r="D9636" i="10" s="1"/>
  <c r="D9637" i="10" s="1"/>
  <c r="D9638" i="10" s="1"/>
  <c r="D9639" i="10" s="1"/>
  <c r="D9640" i="10" s="1"/>
  <c r="D9641" i="10" s="1"/>
  <c r="D9642" i="10" s="1"/>
  <c r="D9643" i="10" s="1"/>
  <c r="D9644" i="10" s="1"/>
  <c r="D9645" i="10" s="1"/>
  <c r="D9646" i="10" s="1"/>
  <c r="D9647" i="10" s="1"/>
  <c r="D9648" i="10" s="1"/>
  <c r="D9649" i="10" s="1"/>
  <c r="D9650" i="10" s="1"/>
  <c r="D9651" i="10" s="1"/>
  <c r="D9652" i="10" s="1"/>
  <c r="D9653" i="10" s="1"/>
  <c r="D9654" i="10" s="1"/>
  <c r="D9655" i="10" s="1"/>
  <c r="D9656" i="10" s="1"/>
  <c r="D9657" i="10" s="1"/>
  <c r="D9658" i="10" s="1"/>
  <c r="D9659" i="10" s="1"/>
  <c r="D9660" i="10" s="1"/>
  <c r="D9661" i="10" s="1"/>
  <c r="D9662" i="10" s="1"/>
  <c r="D9663" i="10" s="1"/>
  <c r="D9664" i="10" s="1"/>
  <c r="D9665" i="10" s="1"/>
  <c r="D9666" i="10" s="1"/>
  <c r="D9667" i="10" s="1"/>
  <c r="D9668" i="10" s="1"/>
  <c r="D9669" i="10" s="1"/>
  <c r="D9670" i="10" s="1"/>
  <c r="D9671" i="10" s="1"/>
  <c r="D9672" i="10" s="1"/>
  <c r="D9673" i="10" s="1"/>
  <c r="D9674" i="10" s="1"/>
  <c r="D9675" i="10" s="1"/>
  <c r="D9676" i="10" s="1"/>
  <c r="D9677" i="10" s="1"/>
  <c r="D9678" i="10" s="1"/>
  <c r="D9679" i="10" s="1"/>
  <c r="D9680" i="10" s="1"/>
  <c r="D9681" i="10" s="1"/>
  <c r="D9682" i="10" s="1"/>
  <c r="D9683" i="10" s="1"/>
  <c r="D9684" i="10" s="1"/>
  <c r="D9685" i="10" s="1"/>
  <c r="D9686" i="10" s="1"/>
  <c r="D9687" i="10" s="1"/>
  <c r="D9688" i="10" s="1"/>
  <c r="D9689" i="10" s="1"/>
  <c r="D9690" i="10" s="1"/>
  <c r="D9691" i="10" s="1"/>
  <c r="D9692" i="10" s="1"/>
  <c r="D9693" i="10" s="1"/>
  <c r="D9694" i="10" s="1"/>
  <c r="D9695" i="10" s="1"/>
  <c r="D9696" i="10" s="1"/>
  <c r="D9697" i="10" s="1"/>
  <c r="D9698" i="10" s="1"/>
  <c r="D9699" i="10" s="1"/>
  <c r="D9700" i="10" s="1"/>
  <c r="D9701" i="10" s="1"/>
  <c r="D9702" i="10" s="1"/>
  <c r="D9703" i="10" s="1"/>
  <c r="D9704" i="10" s="1"/>
  <c r="D9705" i="10" s="1"/>
  <c r="D9706" i="10" s="1"/>
  <c r="D9707" i="10" s="1"/>
  <c r="D9708" i="10" s="1"/>
  <c r="D9709" i="10" s="1"/>
  <c r="D9710" i="10" s="1"/>
  <c r="D9711" i="10" s="1"/>
  <c r="D9712" i="10" s="1"/>
  <c r="D9713" i="10" s="1"/>
  <c r="D9714" i="10" s="1"/>
  <c r="D9715" i="10" s="1"/>
  <c r="D9716" i="10" s="1"/>
  <c r="D9717" i="10" s="1"/>
  <c r="D9718" i="10" s="1"/>
  <c r="D9719" i="10" s="1"/>
  <c r="D9720" i="10" s="1"/>
  <c r="D9721" i="10" s="1"/>
  <c r="D9722" i="10" s="1"/>
  <c r="D9723" i="10" s="1"/>
  <c r="D9724" i="10" s="1"/>
  <c r="D9725" i="10" s="1"/>
  <c r="D9726" i="10" s="1"/>
  <c r="D9727" i="10" s="1"/>
  <c r="D9728" i="10" s="1"/>
  <c r="D9729" i="10" s="1"/>
  <c r="D9730" i="10" s="1"/>
  <c r="D9731" i="10" s="1"/>
  <c r="D9732" i="10" s="1"/>
  <c r="D9733" i="10" s="1"/>
  <c r="D9734" i="10" s="1"/>
  <c r="D9735" i="10" s="1"/>
  <c r="D9736" i="10" s="1"/>
  <c r="D9737" i="10" s="1"/>
  <c r="D9738" i="10" s="1"/>
  <c r="D9739" i="10" s="1"/>
  <c r="D9740" i="10" s="1"/>
  <c r="D9741" i="10" s="1"/>
  <c r="D9742" i="10" s="1"/>
  <c r="D9743" i="10" s="1"/>
  <c r="D9744" i="10" s="1"/>
  <c r="D9745" i="10" s="1"/>
  <c r="D9746" i="10" s="1"/>
  <c r="D9747" i="10" s="1"/>
  <c r="D9748" i="10" s="1"/>
  <c r="D9749" i="10" s="1"/>
  <c r="D9750" i="10" s="1"/>
  <c r="D9751" i="10" s="1"/>
  <c r="D9752" i="10" s="1"/>
  <c r="D9753" i="10" s="1"/>
  <c r="D9754" i="10" s="1"/>
  <c r="D9755" i="10" s="1"/>
  <c r="D9756" i="10" s="1"/>
  <c r="D9757" i="10" s="1"/>
  <c r="D9758" i="10" s="1"/>
  <c r="D9759" i="10" s="1"/>
  <c r="D9760" i="10" s="1"/>
  <c r="D9761" i="10" s="1"/>
  <c r="D9762" i="10" s="1"/>
  <c r="D9763" i="10" s="1"/>
  <c r="D9764" i="10" s="1"/>
  <c r="D9765" i="10" s="1"/>
  <c r="D9766" i="10" s="1"/>
  <c r="D9767" i="10" s="1"/>
  <c r="D9768" i="10" s="1"/>
  <c r="D9769" i="10" s="1"/>
  <c r="D9770" i="10" s="1"/>
  <c r="D9771" i="10" s="1"/>
  <c r="D9772" i="10" s="1"/>
  <c r="D9773" i="10" s="1"/>
  <c r="D9774" i="10" s="1"/>
  <c r="D9775" i="10" s="1"/>
  <c r="D9776" i="10" s="1"/>
  <c r="D9777" i="10" s="1"/>
  <c r="D9778" i="10" s="1"/>
  <c r="D9779" i="10" s="1"/>
  <c r="D9780" i="10" s="1"/>
  <c r="D9781" i="10" s="1"/>
  <c r="D9782" i="10" s="1"/>
  <c r="D9783" i="10" s="1"/>
  <c r="D9784" i="10" s="1"/>
  <c r="D9785" i="10" s="1"/>
  <c r="D9786" i="10" s="1"/>
  <c r="D9787" i="10" s="1"/>
  <c r="D9788" i="10" s="1"/>
  <c r="D9789" i="10" s="1"/>
  <c r="D9790" i="10" s="1"/>
  <c r="D9791" i="10" s="1"/>
  <c r="D9792" i="10" s="1"/>
  <c r="D9793" i="10" s="1"/>
  <c r="D9794" i="10" s="1"/>
  <c r="D9795" i="10" s="1"/>
  <c r="D9796" i="10" s="1"/>
  <c r="D9797" i="10" s="1"/>
  <c r="D9798" i="10" s="1"/>
  <c r="D9799" i="10" s="1"/>
  <c r="D9800" i="10" s="1"/>
  <c r="D9801" i="10" s="1"/>
  <c r="D9802" i="10" s="1"/>
  <c r="D9803" i="10" s="1"/>
  <c r="D9804" i="10" s="1"/>
  <c r="D9805" i="10" s="1"/>
  <c r="D9806" i="10" s="1"/>
  <c r="D9807" i="10" s="1"/>
  <c r="D9808" i="10" s="1"/>
  <c r="D9809" i="10" s="1"/>
  <c r="D9810" i="10" s="1"/>
  <c r="D9811" i="10" s="1"/>
  <c r="D9812" i="10" s="1"/>
  <c r="D9813" i="10" s="1"/>
  <c r="D9814" i="10" s="1"/>
  <c r="D9815" i="10" s="1"/>
  <c r="D9816" i="10" s="1"/>
  <c r="D9817" i="10" s="1"/>
  <c r="D9818" i="10" s="1"/>
  <c r="D9819" i="10" s="1"/>
  <c r="D9820" i="10" s="1"/>
  <c r="D9821" i="10" s="1"/>
  <c r="D9822" i="10" s="1"/>
  <c r="D9823" i="10" s="1"/>
  <c r="D9824" i="10" s="1"/>
  <c r="D9825" i="10" s="1"/>
  <c r="D9826" i="10" s="1"/>
  <c r="D9827" i="10" s="1"/>
  <c r="D9828" i="10" s="1"/>
  <c r="D9829" i="10" s="1"/>
  <c r="D9830" i="10" s="1"/>
  <c r="D9831" i="10" s="1"/>
  <c r="D9832" i="10" s="1"/>
  <c r="D9833" i="10" s="1"/>
  <c r="D9834" i="10" s="1"/>
  <c r="D9835" i="10" s="1"/>
  <c r="D9836" i="10" s="1"/>
  <c r="D9837" i="10" s="1"/>
  <c r="D9838" i="10" s="1"/>
  <c r="D9839" i="10" s="1"/>
  <c r="D9840" i="10" s="1"/>
  <c r="D9841" i="10" s="1"/>
  <c r="D9842" i="10" s="1"/>
  <c r="D9843" i="10" s="1"/>
  <c r="D9844" i="10" s="1"/>
  <c r="D9845" i="10" s="1"/>
  <c r="D9846" i="10" s="1"/>
  <c r="D9847" i="10" s="1"/>
  <c r="D9848" i="10" s="1"/>
  <c r="D9849" i="10" s="1"/>
  <c r="D9850" i="10" s="1"/>
  <c r="D9851" i="10" s="1"/>
  <c r="D9852" i="10" s="1"/>
  <c r="D9853" i="10" s="1"/>
  <c r="D9854" i="10" s="1"/>
  <c r="D9855" i="10" s="1"/>
  <c r="D9856" i="10" s="1"/>
  <c r="D9857" i="10" s="1"/>
  <c r="D9129" i="10"/>
  <c r="D9130" i="10" s="1"/>
  <c r="D9131" i="10" s="1"/>
  <c r="D9132" i="10" s="1"/>
  <c r="D9133" i="10" s="1"/>
  <c r="D9134" i="10" s="1"/>
  <c r="D9135" i="10" s="1"/>
  <c r="D9136" i="10" s="1"/>
  <c r="D9137" i="10" s="1"/>
  <c r="D9138" i="10" s="1"/>
  <c r="D9139" i="10" s="1"/>
  <c r="D9140" i="10" s="1"/>
  <c r="D9141" i="10" s="1"/>
  <c r="D9142" i="10" s="1"/>
  <c r="D9143" i="10" s="1"/>
  <c r="D9144" i="10" s="1"/>
  <c r="D9145" i="10" s="1"/>
  <c r="D9146" i="10" s="1"/>
  <c r="D9147" i="10" s="1"/>
  <c r="D9148" i="10" s="1"/>
  <c r="D9149" i="10" s="1"/>
  <c r="D9150" i="10" s="1"/>
  <c r="D9151" i="10" s="1"/>
  <c r="D9152" i="10" s="1"/>
  <c r="D9153" i="10" s="1"/>
  <c r="D9154" i="10" s="1"/>
  <c r="D9155" i="10" s="1"/>
  <c r="D9156" i="10" s="1"/>
  <c r="D9157" i="10" s="1"/>
  <c r="D9158" i="10" s="1"/>
  <c r="D9159" i="10" s="1"/>
  <c r="D9160" i="10" s="1"/>
  <c r="D9161" i="10" s="1"/>
  <c r="D9162" i="10" s="1"/>
  <c r="D9163" i="10" s="1"/>
  <c r="D9164" i="10" s="1"/>
  <c r="D9165" i="10" s="1"/>
  <c r="D9166" i="10" s="1"/>
  <c r="D9167" i="10" s="1"/>
  <c r="D9168" i="10" s="1"/>
  <c r="D9169" i="10" s="1"/>
  <c r="D9170" i="10" s="1"/>
  <c r="D9171" i="10" s="1"/>
  <c r="D9172" i="10" s="1"/>
  <c r="D9173" i="10" s="1"/>
  <c r="D9174" i="10" s="1"/>
  <c r="D9175" i="10" s="1"/>
  <c r="D9176" i="10" s="1"/>
  <c r="D9177" i="10" s="1"/>
  <c r="D9178" i="10" s="1"/>
  <c r="D9179" i="10" s="1"/>
  <c r="D9180" i="10" s="1"/>
  <c r="D9181" i="10" s="1"/>
  <c r="D9182" i="10" s="1"/>
  <c r="D9183" i="10" s="1"/>
  <c r="D9184" i="10" s="1"/>
  <c r="D9185" i="10" s="1"/>
  <c r="D9186" i="10" s="1"/>
  <c r="D9187" i="10" s="1"/>
  <c r="D9188" i="10" s="1"/>
  <c r="D9189" i="10" s="1"/>
  <c r="D9190" i="10" s="1"/>
  <c r="D9191" i="10" s="1"/>
  <c r="D9192" i="10" s="1"/>
  <c r="D9193" i="10" s="1"/>
  <c r="D9194" i="10" s="1"/>
  <c r="D9195" i="10" s="1"/>
  <c r="D9196" i="10" s="1"/>
  <c r="D9197" i="10" s="1"/>
  <c r="D9198" i="10" s="1"/>
  <c r="D9199" i="10" s="1"/>
  <c r="D9200" i="10" s="1"/>
  <c r="D9201" i="10" s="1"/>
  <c r="D9202" i="10" s="1"/>
  <c r="D9203" i="10" s="1"/>
  <c r="D9204" i="10" s="1"/>
  <c r="D9205" i="10" s="1"/>
  <c r="D9206" i="10" s="1"/>
  <c r="D9207" i="10" s="1"/>
  <c r="D9208" i="10" s="1"/>
  <c r="D9209" i="10" s="1"/>
  <c r="D9210" i="10" s="1"/>
  <c r="D9211" i="10" s="1"/>
  <c r="D9212" i="10" s="1"/>
  <c r="D9213" i="10" s="1"/>
  <c r="D9214" i="10" s="1"/>
  <c r="D9215" i="10" s="1"/>
  <c r="D9216" i="10" s="1"/>
  <c r="D9217" i="10" s="1"/>
  <c r="D9218" i="10" s="1"/>
  <c r="D9219" i="10" s="1"/>
  <c r="D9220" i="10" s="1"/>
  <c r="D9221" i="10" s="1"/>
  <c r="D9222" i="10" s="1"/>
  <c r="D9223" i="10" s="1"/>
  <c r="D9224" i="10" s="1"/>
  <c r="D9225" i="10" s="1"/>
  <c r="D9226" i="10" s="1"/>
  <c r="D9227" i="10" s="1"/>
  <c r="D9228" i="10" s="1"/>
  <c r="D9229" i="10" s="1"/>
  <c r="D9230" i="10" s="1"/>
  <c r="D9231" i="10" s="1"/>
  <c r="D9232" i="10" s="1"/>
  <c r="D9233" i="10" s="1"/>
  <c r="D9234" i="10" s="1"/>
  <c r="D9235" i="10" s="1"/>
  <c r="D9236" i="10" s="1"/>
  <c r="D9237" i="10" s="1"/>
  <c r="D9238" i="10" s="1"/>
  <c r="D9239" i="10" s="1"/>
  <c r="D9240" i="10" s="1"/>
  <c r="D9241" i="10" s="1"/>
  <c r="D9242" i="10" s="1"/>
  <c r="D9243" i="10" s="1"/>
  <c r="D9244" i="10" s="1"/>
  <c r="D9245" i="10" s="1"/>
  <c r="D9246" i="10" s="1"/>
  <c r="D9247" i="10" s="1"/>
  <c r="D9248" i="10" s="1"/>
  <c r="D9249" i="10" s="1"/>
  <c r="D9250" i="10" s="1"/>
  <c r="D9251" i="10" s="1"/>
  <c r="D9252" i="10" s="1"/>
  <c r="D9253" i="10" s="1"/>
  <c r="D9254" i="10" s="1"/>
  <c r="D9255" i="10" s="1"/>
  <c r="D9256" i="10" s="1"/>
  <c r="D9257" i="10" s="1"/>
  <c r="D9258" i="10" s="1"/>
  <c r="D9259" i="10" s="1"/>
  <c r="D9260" i="10" s="1"/>
  <c r="D9261" i="10" s="1"/>
  <c r="D9262" i="10" s="1"/>
  <c r="D9263" i="10" s="1"/>
  <c r="D9264" i="10" s="1"/>
  <c r="D9265" i="10" s="1"/>
  <c r="D9266" i="10" s="1"/>
  <c r="D9267" i="10" s="1"/>
  <c r="D9268" i="10" s="1"/>
  <c r="D9269" i="10" s="1"/>
  <c r="D9270" i="10" s="1"/>
  <c r="D9271" i="10" s="1"/>
  <c r="D9272" i="10" s="1"/>
  <c r="D9273" i="10" s="1"/>
  <c r="D9274" i="10" s="1"/>
  <c r="D9275" i="10" s="1"/>
  <c r="D9276" i="10" s="1"/>
  <c r="D9277" i="10" s="1"/>
  <c r="D9278" i="10" s="1"/>
  <c r="D9279" i="10" s="1"/>
  <c r="D9280" i="10" s="1"/>
  <c r="D9281" i="10" s="1"/>
  <c r="D9282" i="10" s="1"/>
  <c r="D9283" i="10" s="1"/>
  <c r="D9284" i="10" s="1"/>
  <c r="D9285" i="10" s="1"/>
  <c r="D9286" i="10" s="1"/>
  <c r="D9287" i="10" s="1"/>
  <c r="D9288" i="10" s="1"/>
  <c r="D9289" i="10" s="1"/>
  <c r="D9290" i="10" s="1"/>
  <c r="D9291" i="10" s="1"/>
  <c r="D9292" i="10" s="1"/>
  <c r="D9293" i="10" s="1"/>
  <c r="D9294" i="10" s="1"/>
  <c r="D9295" i="10" s="1"/>
  <c r="D9296" i="10" s="1"/>
  <c r="D9297" i="10" s="1"/>
  <c r="D9298" i="10" s="1"/>
  <c r="D9299" i="10" s="1"/>
  <c r="D9300" i="10" s="1"/>
  <c r="D9301" i="10" s="1"/>
  <c r="D9302" i="10" s="1"/>
  <c r="D9303" i="10" s="1"/>
  <c r="D9304" i="10" s="1"/>
  <c r="D9305" i="10" s="1"/>
  <c r="D9306" i="10" s="1"/>
  <c r="D9307" i="10" s="1"/>
  <c r="D9308" i="10" s="1"/>
  <c r="D9309" i="10" s="1"/>
  <c r="D9310" i="10" s="1"/>
  <c r="D9311" i="10" s="1"/>
  <c r="D9312" i="10" s="1"/>
  <c r="D9313" i="10" s="1"/>
  <c r="D9314" i="10" s="1"/>
  <c r="D9315" i="10" s="1"/>
  <c r="D9316" i="10" s="1"/>
  <c r="D9317" i="10" s="1"/>
  <c r="D9318" i="10" s="1"/>
  <c r="D9319" i="10" s="1"/>
  <c r="D9320" i="10" s="1"/>
  <c r="D9321" i="10" s="1"/>
  <c r="D9322" i="10" s="1"/>
  <c r="D9323" i="10" s="1"/>
  <c r="D9324" i="10" s="1"/>
  <c r="D9325" i="10" s="1"/>
  <c r="D9326" i="10" s="1"/>
  <c r="D9327" i="10" s="1"/>
  <c r="D9328" i="10" s="1"/>
  <c r="D9329" i="10" s="1"/>
  <c r="D9330" i="10" s="1"/>
  <c r="D9331" i="10" s="1"/>
  <c r="D9332" i="10" s="1"/>
  <c r="D9333" i="10" s="1"/>
  <c r="D9334" i="10" s="1"/>
  <c r="D9335" i="10" s="1"/>
  <c r="D9336" i="10" s="1"/>
  <c r="D9337" i="10" s="1"/>
  <c r="D9338" i="10" s="1"/>
  <c r="D9339" i="10" s="1"/>
  <c r="D9340" i="10" s="1"/>
  <c r="D9341" i="10" s="1"/>
  <c r="D9342" i="10" s="1"/>
  <c r="D9343" i="10" s="1"/>
  <c r="D9344" i="10" s="1"/>
  <c r="D9345" i="10" s="1"/>
  <c r="D9346" i="10" s="1"/>
  <c r="D9347" i="10" s="1"/>
  <c r="D9348" i="10" s="1"/>
  <c r="D9349" i="10" s="1"/>
  <c r="D9350" i="10" s="1"/>
  <c r="D9351" i="10" s="1"/>
  <c r="D9352" i="10" s="1"/>
  <c r="D9353" i="10" s="1"/>
  <c r="D9354" i="10" s="1"/>
  <c r="D9355" i="10" s="1"/>
  <c r="D9356" i="10" s="1"/>
  <c r="D9357" i="10" s="1"/>
  <c r="D9358" i="10" s="1"/>
  <c r="D9359" i="10" s="1"/>
  <c r="D9360" i="10" s="1"/>
  <c r="D9361" i="10" s="1"/>
  <c r="D9362" i="10" s="1"/>
  <c r="D9363" i="10" s="1"/>
  <c r="D9364" i="10" s="1"/>
  <c r="D9365" i="10" s="1"/>
  <c r="D9366" i="10" s="1"/>
  <c r="D9367" i="10" s="1"/>
  <c r="D9368" i="10" s="1"/>
  <c r="D9369" i="10" s="1"/>
  <c r="D9370" i="10" s="1"/>
  <c r="D9371" i="10" s="1"/>
  <c r="D9372" i="10" s="1"/>
  <c r="D9373" i="10" s="1"/>
  <c r="D9374" i="10" s="1"/>
  <c r="D9375" i="10" s="1"/>
  <c r="D9376" i="10" s="1"/>
  <c r="D9377" i="10" s="1"/>
  <c r="D9378" i="10" s="1"/>
  <c r="D9379" i="10" s="1"/>
  <c r="D9380" i="10" s="1"/>
  <c r="D9381" i="10" s="1"/>
  <c r="D9382" i="10" s="1"/>
  <c r="D9383" i="10" s="1"/>
  <c r="D9384" i="10" s="1"/>
  <c r="D9385" i="10" s="1"/>
  <c r="D9386" i="10" s="1"/>
  <c r="D9387" i="10" s="1"/>
  <c r="D9388" i="10" s="1"/>
  <c r="D9389" i="10" s="1"/>
  <c r="D9390" i="10" s="1"/>
  <c r="D9391" i="10" s="1"/>
  <c r="D9392" i="10" s="1"/>
  <c r="D9393" i="10" s="1"/>
  <c r="D9394" i="10" s="1"/>
  <c r="D9395" i="10" s="1"/>
  <c r="D9396" i="10" s="1"/>
  <c r="D9397" i="10" s="1"/>
  <c r="D9398" i="10" s="1"/>
  <c r="D9399" i="10" s="1"/>
  <c r="D9400" i="10" s="1"/>
  <c r="D9401" i="10" s="1"/>
  <c r="D9402" i="10" s="1"/>
  <c r="D9403" i="10" s="1"/>
  <c r="D9404" i="10" s="1"/>
  <c r="D9405" i="10" s="1"/>
  <c r="D9406" i="10" s="1"/>
  <c r="D9407" i="10" s="1"/>
  <c r="D9408" i="10" s="1"/>
  <c r="D9409" i="10" s="1"/>
  <c r="D9410" i="10" s="1"/>
  <c r="D9411" i="10" s="1"/>
  <c r="D9412" i="10" s="1"/>
  <c r="D9413" i="10" s="1"/>
  <c r="D9414" i="10" s="1"/>
  <c r="D9415" i="10" s="1"/>
  <c r="D9416" i="10" s="1"/>
  <c r="D9417" i="10" s="1"/>
  <c r="D9418" i="10" s="1"/>
  <c r="D9419" i="10" s="1"/>
  <c r="D9420" i="10" s="1"/>
  <c r="D9421" i="10" s="1"/>
  <c r="D9422" i="10" s="1"/>
  <c r="D9423" i="10" s="1"/>
  <c r="D9424" i="10" s="1"/>
  <c r="D9425" i="10" s="1"/>
  <c r="D9426" i="10" s="1"/>
  <c r="D9427" i="10" s="1"/>
  <c r="D9428" i="10" s="1"/>
  <c r="D9429" i="10" s="1"/>
  <c r="D9430" i="10" s="1"/>
  <c r="D9431" i="10" s="1"/>
  <c r="D9432" i="10" s="1"/>
  <c r="D9433" i="10" s="1"/>
  <c r="D9434" i="10" s="1"/>
  <c r="D9435" i="10" s="1"/>
  <c r="D9436" i="10" s="1"/>
  <c r="D9437" i="10" s="1"/>
  <c r="D9438" i="10" s="1"/>
  <c r="D9439" i="10" s="1"/>
  <c r="D9440" i="10" s="1"/>
  <c r="D9441" i="10" s="1"/>
  <c r="D9442" i="10" s="1"/>
  <c r="D9443" i="10" s="1"/>
  <c r="D9444" i="10" s="1"/>
  <c r="D9445" i="10" s="1"/>
  <c r="D9446" i="10" s="1"/>
  <c r="D9447" i="10" s="1"/>
  <c r="D9448" i="10" s="1"/>
  <c r="D9449" i="10" s="1"/>
  <c r="D9450" i="10" s="1"/>
  <c r="D9451" i="10" s="1"/>
  <c r="D9452" i="10" s="1"/>
  <c r="D9453" i="10" s="1"/>
  <c r="D9454" i="10" s="1"/>
  <c r="D9455" i="10" s="1"/>
  <c r="D9456" i="10" s="1"/>
  <c r="D9457" i="10" s="1"/>
  <c r="D9458" i="10" s="1"/>
  <c r="D9459" i="10" s="1"/>
  <c r="D9460" i="10" s="1"/>
  <c r="D9461" i="10" s="1"/>
  <c r="D9462" i="10" s="1"/>
  <c r="D9463" i="10" s="1"/>
  <c r="D9464" i="10" s="1"/>
  <c r="D9465" i="10" s="1"/>
  <c r="D9466" i="10" s="1"/>
  <c r="D9467" i="10" s="1"/>
  <c r="D9468" i="10" s="1"/>
  <c r="D9469" i="10" s="1"/>
  <c r="D9470" i="10" s="1"/>
  <c r="D9471" i="10" s="1"/>
  <c r="D9472" i="10" s="1"/>
  <c r="D9473" i="10" s="1"/>
  <c r="D9474" i="10" s="1"/>
  <c r="D9475" i="10" s="1"/>
  <c r="D9476" i="10" s="1"/>
  <c r="D9477" i="10" s="1"/>
  <c r="D9478" i="10" s="1"/>
  <c r="D9479" i="10" s="1"/>
  <c r="D9480" i="10" s="1"/>
  <c r="D9481" i="10" s="1"/>
  <c r="D9482" i="10" s="1"/>
  <c r="D9483" i="10" s="1"/>
  <c r="D9484" i="10" s="1"/>
  <c r="D9485" i="10" s="1"/>
  <c r="D9486" i="10" s="1"/>
  <c r="D9487" i="10" s="1"/>
  <c r="D9488" i="10" s="1"/>
  <c r="D9489" i="10" s="1"/>
  <c r="D9490" i="10" s="1"/>
  <c r="D9491" i="10" s="1"/>
  <c r="D9492" i="10" s="1"/>
  <c r="D8764" i="10"/>
  <c r="D8765" i="10" s="1"/>
  <c r="D8766" i="10" s="1"/>
  <c r="D8767" i="10" s="1"/>
  <c r="D8768" i="10" s="1"/>
  <c r="D8769" i="10" s="1"/>
  <c r="D8770" i="10" s="1"/>
  <c r="D8771" i="10" s="1"/>
  <c r="D8772" i="10" s="1"/>
  <c r="D8773" i="10" s="1"/>
  <c r="D8774" i="10" s="1"/>
  <c r="D8775" i="10" s="1"/>
  <c r="D8776" i="10" s="1"/>
  <c r="D8777" i="10" s="1"/>
  <c r="D8778" i="10" s="1"/>
  <c r="D8779" i="10" s="1"/>
  <c r="D8780" i="10" s="1"/>
  <c r="D8781" i="10" s="1"/>
  <c r="D8782" i="10" s="1"/>
  <c r="D8783" i="10" s="1"/>
  <c r="D8784" i="10" s="1"/>
  <c r="D8785" i="10" s="1"/>
  <c r="D8786" i="10" s="1"/>
  <c r="D8787" i="10" s="1"/>
  <c r="D8788" i="10" s="1"/>
  <c r="D8789" i="10" s="1"/>
  <c r="D8790" i="10" s="1"/>
  <c r="D8791" i="10" s="1"/>
  <c r="D8792" i="10" s="1"/>
  <c r="D8793" i="10" s="1"/>
  <c r="D8794" i="10" s="1"/>
  <c r="D8795" i="10" s="1"/>
  <c r="D8796" i="10" s="1"/>
  <c r="D8797" i="10" s="1"/>
  <c r="D8798" i="10" s="1"/>
  <c r="D8799" i="10" s="1"/>
  <c r="D8800" i="10" s="1"/>
  <c r="D8801" i="10" s="1"/>
  <c r="D8802" i="10" s="1"/>
  <c r="D8803" i="10" s="1"/>
  <c r="D8804" i="10" s="1"/>
  <c r="D8805" i="10" s="1"/>
  <c r="D8806" i="10" s="1"/>
  <c r="D8807" i="10" s="1"/>
  <c r="D8808" i="10" s="1"/>
  <c r="D8809" i="10" s="1"/>
  <c r="D8810" i="10" s="1"/>
  <c r="D8811" i="10" s="1"/>
  <c r="D8812" i="10" s="1"/>
  <c r="D8813" i="10" s="1"/>
  <c r="D8814" i="10" s="1"/>
  <c r="D8815" i="10" s="1"/>
  <c r="D8816" i="10" s="1"/>
  <c r="D8817" i="10" s="1"/>
  <c r="D8818" i="10" s="1"/>
  <c r="D8819" i="10" s="1"/>
  <c r="D8820" i="10" s="1"/>
  <c r="D8821" i="10" s="1"/>
  <c r="D8822" i="10" s="1"/>
  <c r="D8823" i="10" s="1"/>
  <c r="D8824" i="10" s="1"/>
  <c r="D8825" i="10" s="1"/>
  <c r="D8826" i="10" s="1"/>
  <c r="D8827" i="10" s="1"/>
  <c r="D8828" i="10" s="1"/>
  <c r="D8829" i="10" s="1"/>
  <c r="D8830" i="10" s="1"/>
  <c r="D8831" i="10" s="1"/>
  <c r="D8832" i="10" s="1"/>
  <c r="D8833" i="10" s="1"/>
  <c r="D8834" i="10" s="1"/>
  <c r="D8835" i="10" s="1"/>
  <c r="D8836" i="10" s="1"/>
  <c r="D8837" i="10" s="1"/>
  <c r="D8838" i="10" s="1"/>
  <c r="D8839" i="10" s="1"/>
  <c r="D8840" i="10" s="1"/>
  <c r="D8841" i="10" s="1"/>
  <c r="D8842" i="10" s="1"/>
  <c r="D8843" i="10" s="1"/>
  <c r="D8844" i="10" s="1"/>
  <c r="D8845" i="10" s="1"/>
  <c r="D8846" i="10" s="1"/>
  <c r="D8847" i="10" s="1"/>
  <c r="D8848" i="10" s="1"/>
  <c r="D8849" i="10" s="1"/>
  <c r="D8850" i="10" s="1"/>
  <c r="D8851" i="10" s="1"/>
  <c r="D8852" i="10" s="1"/>
  <c r="D8853" i="10" s="1"/>
  <c r="D8854" i="10" s="1"/>
  <c r="D8855" i="10" s="1"/>
  <c r="D8856" i="10" s="1"/>
  <c r="D8857" i="10" s="1"/>
  <c r="D8858" i="10" s="1"/>
  <c r="D8859" i="10" s="1"/>
  <c r="D8860" i="10" s="1"/>
  <c r="D8861" i="10" s="1"/>
  <c r="D8862" i="10" s="1"/>
  <c r="D8863" i="10" s="1"/>
  <c r="D8864" i="10" s="1"/>
  <c r="D8865" i="10" s="1"/>
  <c r="D8866" i="10" s="1"/>
  <c r="D8867" i="10" s="1"/>
  <c r="D8868" i="10" s="1"/>
  <c r="D8869" i="10" s="1"/>
  <c r="D8870" i="10" s="1"/>
  <c r="D8871" i="10" s="1"/>
  <c r="D8872" i="10" s="1"/>
  <c r="D8873" i="10" s="1"/>
  <c r="D8874" i="10" s="1"/>
  <c r="D8875" i="10" s="1"/>
  <c r="D8876" i="10" s="1"/>
  <c r="D8877" i="10" s="1"/>
  <c r="D8878" i="10" s="1"/>
  <c r="D8879" i="10" s="1"/>
  <c r="D8880" i="10" s="1"/>
  <c r="D8881" i="10" s="1"/>
  <c r="D8882" i="10" s="1"/>
  <c r="D8883" i="10" s="1"/>
  <c r="D8884" i="10" s="1"/>
  <c r="D8885" i="10" s="1"/>
  <c r="D8886" i="10" s="1"/>
  <c r="D8887" i="10" s="1"/>
  <c r="D8888" i="10" s="1"/>
  <c r="D8889" i="10" s="1"/>
  <c r="D8890" i="10" s="1"/>
  <c r="D8891" i="10" s="1"/>
  <c r="D8892" i="10" s="1"/>
  <c r="D8893" i="10" s="1"/>
  <c r="D8894" i="10" s="1"/>
  <c r="D8895" i="10" s="1"/>
  <c r="D8896" i="10" s="1"/>
  <c r="D8897" i="10" s="1"/>
  <c r="D8898" i="10" s="1"/>
  <c r="D8899" i="10" s="1"/>
  <c r="D8900" i="10" s="1"/>
  <c r="D8901" i="10" s="1"/>
  <c r="D8902" i="10" s="1"/>
  <c r="D8903" i="10" s="1"/>
  <c r="D8904" i="10" s="1"/>
  <c r="D8905" i="10" s="1"/>
  <c r="D8906" i="10" s="1"/>
  <c r="D8907" i="10" s="1"/>
  <c r="D8908" i="10" s="1"/>
  <c r="D8909" i="10" s="1"/>
  <c r="D8910" i="10" s="1"/>
  <c r="D8911" i="10" s="1"/>
  <c r="D8912" i="10" s="1"/>
  <c r="D8913" i="10" s="1"/>
  <c r="D8914" i="10" s="1"/>
  <c r="D8915" i="10" s="1"/>
  <c r="D8916" i="10" s="1"/>
  <c r="D8917" i="10" s="1"/>
  <c r="D8918" i="10" s="1"/>
  <c r="D8919" i="10" s="1"/>
  <c r="D8920" i="10" s="1"/>
  <c r="D8921" i="10" s="1"/>
  <c r="D8922" i="10" s="1"/>
  <c r="D8923" i="10" s="1"/>
  <c r="D8924" i="10" s="1"/>
  <c r="D8925" i="10" s="1"/>
  <c r="D8926" i="10" s="1"/>
  <c r="D8927" i="10" s="1"/>
  <c r="D8928" i="10" s="1"/>
  <c r="D8929" i="10" s="1"/>
  <c r="D8930" i="10" s="1"/>
  <c r="D8931" i="10" s="1"/>
  <c r="D8932" i="10" s="1"/>
  <c r="D8933" i="10" s="1"/>
  <c r="D8934" i="10" s="1"/>
  <c r="D8935" i="10" s="1"/>
  <c r="D8936" i="10" s="1"/>
  <c r="D8937" i="10" s="1"/>
  <c r="D8938" i="10" s="1"/>
  <c r="D8939" i="10" s="1"/>
  <c r="D8940" i="10" s="1"/>
  <c r="D8941" i="10" s="1"/>
  <c r="D8942" i="10" s="1"/>
  <c r="D8943" i="10" s="1"/>
  <c r="D8944" i="10" s="1"/>
  <c r="D8945" i="10" s="1"/>
  <c r="D8946" i="10" s="1"/>
  <c r="D8947" i="10" s="1"/>
  <c r="D8948" i="10" s="1"/>
  <c r="D8949" i="10" s="1"/>
  <c r="D8950" i="10" s="1"/>
  <c r="D8951" i="10" s="1"/>
  <c r="D8952" i="10" s="1"/>
  <c r="D8953" i="10" s="1"/>
  <c r="D8954" i="10" s="1"/>
  <c r="D8955" i="10" s="1"/>
  <c r="D8956" i="10" s="1"/>
  <c r="D8957" i="10" s="1"/>
  <c r="D8958" i="10" s="1"/>
  <c r="D8959" i="10" s="1"/>
  <c r="D8960" i="10" s="1"/>
  <c r="D8961" i="10" s="1"/>
  <c r="D8962" i="10" s="1"/>
  <c r="D8963" i="10" s="1"/>
  <c r="D8964" i="10" s="1"/>
  <c r="D8965" i="10" s="1"/>
  <c r="D8966" i="10" s="1"/>
  <c r="D8967" i="10" s="1"/>
  <c r="D8968" i="10" s="1"/>
  <c r="D8969" i="10" s="1"/>
  <c r="D8970" i="10" s="1"/>
  <c r="D8971" i="10" s="1"/>
  <c r="D8972" i="10" s="1"/>
  <c r="D8973" i="10" s="1"/>
  <c r="D8974" i="10" s="1"/>
  <c r="D8975" i="10" s="1"/>
  <c r="D8976" i="10" s="1"/>
  <c r="D8977" i="10" s="1"/>
  <c r="D8978" i="10" s="1"/>
  <c r="D8979" i="10" s="1"/>
  <c r="D8980" i="10" s="1"/>
  <c r="D8981" i="10" s="1"/>
  <c r="D8982" i="10" s="1"/>
  <c r="D8983" i="10" s="1"/>
  <c r="D8984" i="10" s="1"/>
  <c r="D8985" i="10" s="1"/>
  <c r="D8986" i="10" s="1"/>
  <c r="D8987" i="10" s="1"/>
  <c r="D8988" i="10" s="1"/>
  <c r="D8989" i="10" s="1"/>
  <c r="D8990" i="10" s="1"/>
  <c r="D8991" i="10" s="1"/>
  <c r="D8992" i="10" s="1"/>
  <c r="D8993" i="10" s="1"/>
  <c r="D8994" i="10" s="1"/>
  <c r="D8995" i="10" s="1"/>
  <c r="D8996" i="10" s="1"/>
  <c r="D8997" i="10" s="1"/>
  <c r="D8998" i="10" s="1"/>
  <c r="D8999" i="10" s="1"/>
  <c r="D9000" i="10" s="1"/>
  <c r="D9001" i="10" s="1"/>
  <c r="D9002" i="10" s="1"/>
  <c r="D9003" i="10" s="1"/>
  <c r="D9004" i="10" s="1"/>
  <c r="D9005" i="10" s="1"/>
  <c r="D9006" i="10" s="1"/>
  <c r="D9007" i="10" s="1"/>
  <c r="D9008" i="10" s="1"/>
  <c r="D9009" i="10" s="1"/>
  <c r="D9010" i="10" s="1"/>
  <c r="D9011" i="10" s="1"/>
  <c r="D9012" i="10" s="1"/>
  <c r="D9013" i="10" s="1"/>
  <c r="D9014" i="10" s="1"/>
  <c r="D9015" i="10" s="1"/>
  <c r="D9016" i="10" s="1"/>
  <c r="D9017" i="10" s="1"/>
  <c r="D9018" i="10" s="1"/>
  <c r="D9019" i="10" s="1"/>
  <c r="D9020" i="10" s="1"/>
  <c r="D9021" i="10" s="1"/>
  <c r="D9022" i="10" s="1"/>
  <c r="D9023" i="10" s="1"/>
  <c r="D9024" i="10" s="1"/>
  <c r="D9025" i="10" s="1"/>
  <c r="D9026" i="10" s="1"/>
  <c r="D9027" i="10" s="1"/>
  <c r="D9028" i="10" s="1"/>
  <c r="D9029" i="10" s="1"/>
  <c r="D9030" i="10" s="1"/>
  <c r="D9031" i="10" s="1"/>
  <c r="D9032" i="10" s="1"/>
  <c r="D9033" i="10" s="1"/>
  <c r="D9034" i="10" s="1"/>
  <c r="D9035" i="10" s="1"/>
  <c r="D9036" i="10" s="1"/>
  <c r="D9037" i="10" s="1"/>
  <c r="D9038" i="10" s="1"/>
  <c r="D9039" i="10" s="1"/>
  <c r="D9040" i="10" s="1"/>
  <c r="D9041" i="10" s="1"/>
  <c r="D9042" i="10" s="1"/>
  <c r="D9043" i="10" s="1"/>
  <c r="D9044" i="10" s="1"/>
  <c r="D9045" i="10" s="1"/>
  <c r="D9046" i="10" s="1"/>
  <c r="D9047" i="10" s="1"/>
  <c r="D9048" i="10" s="1"/>
  <c r="D9049" i="10" s="1"/>
  <c r="D9050" i="10" s="1"/>
  <c r="D9051" i="10" s="1"/>
  <c r="D9052" i="10" s="1"/>
  <c r="D9053" i="10" s="1"/>
  <c r="D9054" i="10" s="1"/>
  <c r="D9055" i="10" s="1"/>
  <c r="D9056" i="10" s="1"/>
  <c r="D9057" i="10" s="1"/>
  <c r="D9058" i="10" s="1"/>
  <c r="D9059" i="10" s="1"/>
  <c r="D9060" i="10" s="1"/>
  <c r="D9061" i="10" s="1"/>
  <c r="D9062" i="10" s="1"/>
  <c r="D9063" i="10" s="1"/>
  <c r="D9064" i="10" s="1"/>
  <c r="D9065" i="10" s="1"/>
  <c r="D9066" i="10" s="1"/>
  <c r="D9067" i="10" s="1"/>
  <c r="D9068" i="10" s="1"/>
  <c r="D9069" i="10" s="1"/>
  <c r="D9070" i="10" s="1"/>
  <c r="D9071" i="10" s="1"/>
  <c r="D9072" i="10" s="1"/>
  <c r="D9073" i="10" s="1"/>
  <c r="D9074" i="10" s="1"/>
  <c r="D9075" i="10" s="1"/>
  <c r="D9076" i="10" s="1"/>
  <c r="D9077" i="10" s="1"/>
  <c r="D9078" i="10" s="1"/>
  <c r="D9079" i="10" s="1"/>
  <c r="D9080" i="10" s="1"/>
  <c r="D9081" i="10" s="1"/>
  <c r="D9082" i="10" s="1"/>
  <c r="D9083" i="10" s="1"/>
  <c r="D9084" i="10" s="1"/>
  <c r="D9085" i="10" s="1"/>
  <c r="D9086" i="10" s="1"/>
  <c r="D9087" i="10" s="1"/>
  <c r="D9088" i="10" s="1"/>
  <c r="D9089" i="10" s="1"/>
  <c r="D9090" i="10" s="1"/>
  <c r="D9091" i="10" s="1"/>
  <c r="D9092" i="10" s="1"/>
  <c r="D9093" i="10" s="1"/>
  <c r="D9094" i="10" s="1"/>
  <c r="D9095" i="10" s="1"/>
  <c r="D9096" i="10" s="1"/>
  <c r="D9097" i="10" s="1"/>
  <c r="D9098" i="10" s="1"/>
  <c r="D9099" i="10" s="1"/>
  <c r="D9100" i="10" s="1"/>
  <c r="D9101" i="10" s="1"/>
  <c r="D9102" i="10" s="1"/>
  <c r="D9103" i="10" s="1"/>
  <c r="D9104" i="10" s="1"/>
  <c r="D9105" i="10" s="1"/>
  <c r="D9106" i="10" s="1"/>
  <c r="D9107" i="10" s="1"/>
  <c r="D9108" i="10" s="1"/>
  <c r="D9109" i="10" s="1"/>
  <c r="D9110" i="10" s="1"/>
  <c r="D9111" i="10" s="1"/>
  <c r="D9112" i="10" s="1"/>
  <c r="D9113" i="10" s="1"/>
  <c r="D9114" i="10" s="1"/>
  <c r="D9115" i="10" s="1"/>
  <c r="D9116" i="10" s="1"/>
  <c r="D9117" i="10" s="1"/>
  <c r="D9118" i="10" s="1"/>
  <c r="D9119" i="10" s="1"/>
  <c r="D9120" i="10" s="1"/>
  <c r="D9121" i="10" s="1"/>
  <c r="D9122" i="10" s="1"/>
  <c r="D9123" i="10" s="1"/>
  <c r="D9124" i="10" s="1"/>
  <c r="D9125" i="10" s="1"/>
  <c r="D9126" i="10" s="1"/>
  <c r="D9127" i="10" s="1"/>
  <c r="D8399" i="10"/>
  <c r="D8400" i="10" s="1"/>
  <c r="D8401" i="10" s="1"/>
  <c r="D8402" i="10" s="1"/>
  <c r="D8403" i="10" s="1"/>
  <c r="D8404" i="10" s="1"/>
  <c r="D8405" i="10" s="1"/>
  <c r="D8406" i="10" s="1"/>
  <c r="D8407" i="10" s="1"/>
  <c r="D8408" i="10" s="1"/>
  <c r="D8409" i="10" s="1"/>
  <c r="D8410" i="10" s="1"/>
  <c r="D8411" i="10" s="1"/>
  <c r="D8412" i="10" s="1"/>
  <c r="D8413" i="10" s="1"/>
  <c r="D8414" i="10" s="1"/>
  <c r="D8415" i="10" s="1"/>
  <c r="D8416" i="10" s="1"/>
  <c r="D8417" i="10" s="1"/>
  <c r="D8418" i="10" s="1"/>
  <c r="D8419" i="10" s="1"/>
  <c r="D8420" i="10" s="1"/>
  <c r="D8421" i="10" s="1"/>
  <c r="D8422" i="10" s="1"/>
  <c r="D8423" i="10" s="1"/>
  <c r="D8424" i="10" s="1"/>
  <c r="D8425" i="10" s="1"/>
  <c r="D8426" i="10" s="1"/>
  <c r="D8427" i="10" s="1"/>
  <c r="D8428" i="10" s="1"/>
  <c r="D8429" i="10" s="1"/>
  <c r="D8430" i="10" s="1"/>
  <c r="D8431" i="10" s="1"/>
  <c r="D8432" i="10" s="1"/>
  <c r="D8433" i="10" s="1"/>
  <c r="D8434" i="10" s="1"/>
  <c r="D8435" i="10" s="1"/>
  <c r="D8436" i="10" s="1"/>
  <c r="D8437" i="10" s="1"/>
  <c r="D8438" i="10" s="1"/>
  <c r="D8439" i="10" s="1"/>
  <c r="D8440" i="10" s="1"/>
  <c r="D8441" i="10" s="1"/>
  <c r="D8442" i="10" s="1"/>
  <c r="D8443" i="10" s="1"/>
  <c r="D8444" i="10" s="1"/>
  <c r="D8445" i="10" s="1"/>
  <c r="D8446" i="10" s="1"/>
  <c r="D8447" i="10" s="1"/>
  <c r="D8448" i="10" s="1"/>
  <c r="D8449" i="10" s="1"/>
  <c r="D8450" i="10" s="1"/>
  <c r="D8451" i="10" s="1"/>
  <c r="D8452" i="10" s="1"/>
  <c r="D8453" i="10" s="1"/>
  <c r="D8454" i="10" s="1"/>
  <c r="D8455" i="10" s="1"/>
  <c r="D8456" i="10" s="1"/>
  <c r="D8457" i="10" s="1"/>
  <c r="D8458" i="10" s="1"/>
  <c r="D8459" i="10" s="1"/>
  <c r="D8460" i="10" s="1"/>
  <c r="D8461" i="10" s="1"/>
  <c r="D8462" i="10" s="1"/>
  <c r="D8463" i="10" s="1"/>
  <c r="D8464" i="10" s="1"/>
  <c r="D8465" i="10" s="1"/>
  <c r="D8466" i="10" s="1"/>
  <c r="D8467" i="10" s="1"/>
  <c r="D8468" i="10" s="1"/>
  <c r="D8469" i="10" s="1"/>
  <c r="D8470" i="10" s="1"/>
  <c r="D8471" i="10" s="1"/>
  <c r="D8472" i="10" s="1"/>
  <c r="D8473" i="10" s="1"/>
  <c r="D8474" i="10" s="1"/>
  <c r="D8475" i="10" s="1"/>
  <c r="D8476" i="10" s="1"/>
  <c r="D8477" i="10" s="1"/>
  <c r="D8478" i="10" s="1"/>
  <c r="D8479" i="10" s="1"/>
  <c r="D8480" i="10" s="1"/>
  <c r="D8481" i="10" s="1"/>
  <c r="D8482" i="10" s="1"/>
  <c r="D8483" i="10" s="1"/>
  <c r="D8484" i="10" s="1"/>
  <c r="D8485" i="10" s="1"/>
  <c r="D8486" i="10" s="1"/>
  <c r="D8487" i="10" s="1"/>
  <c r="D8488" i="10" s="1"/>
  <c r="D8489" i="10" s="1"/>
  <c r="D8490" i="10" s="1"/>
  <c r="D8491" i="10" s="1"/>
  <c r="D8492" i="10" s="1"/>
  <c r="D8493" i="10" s="1"/>
  <c r="D8494" i="10" s="1"/>
  <c r="D8495" i="10" s="1"/>
  <c r="D8496" i="10" s="1"/>
  <c r="D8497" i="10" s="1"/>
  <c r="D8498" i="10" s="1"/>
  <c r="D8499" i="10" s="1"/>
  <c r="D8500" i="10" s="1"/>
  <c r="D8501" i="10" s="1"/>
  <c r="D8502" i="10" s="1"/>
  <c r="D8503" i="10" s="1"/>
  <c r="D8504" i="10" s="1"/>
  <c r="D8505" i="10" s="1"/>
  <c r="D8506" i="10" s="1"/>
  <c r="D8507" i="10" s="1"/>
  <c r="D8508" i="10" s="1"/>
  <c r="D8509" i="10" s="1"/>
  <c r="D8510" i="10" s="1"/>
  <c r="D8511" i="10" s="1"/>
  <c r="D8512" i="10" s="1"/>
  <c r="D8513" i="10" s="1"/>
  <c r="D8514" i="10" s="1"/>
  <c r="D8515" i="10" s="1"/>
  <c r="D8516" i="10" s="1"/>
  <c r="D8517" i="10" s="1"/>
  <c r="D8518" i="10" s="1"/>
  <c r="D8519" i="10" s="1"/>
  <c r="D8520" i="10" s="1"/>
  <c r="D8521" i="10" s="1"/>
  <c r="D8522" i="10" s="1"/>
  <c r="D8523" i="10" s="1"/>
  <c r="D8524" i="10" s="1"/>
  <c r="D8525" i="10" s="1"/>
  <c r="D8526" i="10" s="1"/>
  <c r="D8527" i="10" s="1"/>
  <c r="D8528" i="10" s="1"/>
  <c r="D8529" i="10" s="1"/>
  <c r="D8530" i="10" s="1"/>
  <c r="D8531" i="10" s="1"/>
  <c r="D8532" i="10" s="1"/>
  <c r="D8533" i="10" s="1"/>
  <c r="D8534" i="10" s="1"/>
  <c r="D8535" i="10" s="1"/>
  <c r="D8536" i="10" s="1"/>
  <c r="D8537" i="10" s="1"/>
  <c r="D8538" i="10" s="1"/>
  <c r="D8539" i="10" s="1"/>
  <c r="D8540" i="10" s="1"/>
  <c r="D8541" i="10" s="1"/>
  <c r="D8542" i="10" s="1"/>
  <c r="D8543" i="10" s="1"/>
  <c r="D8544" i="10" s="1"/>
  <c r="D8545" i="10" s="1"/>
  <c r="D8546" i="10" s="1"/>
  <c r="D8547" i="10" s="1"/>
  <c r="D8548" i="10" s="1"/>
  <c r="D8549" i="10" s="1"/>
  <c r="D8550" i="10" s="1"/>
  <c r="D8551" i="10" s="1"/>
  <c r="D8552" i="10" s="1"/>
  <c r="D8553" i="10" s="1"/>
  <c r="D8554" i="10" s="1"/>
  <c r="D8555" i="10" s="1"/>
  <c r="D8556" i="10" s="1"/>
  <c r="D8557" i="10" s="1"/>
  <c r="D8558" i="10" s="1"/>
  <c r="D8559" i="10" s="1"/>
  <c r="D8560" i="10" s="1"/>
  <c r="D8561" i="10" s="1"/>
  <c r="D8562" i="10" s="1"/>
  <c r="D8563" i="10" s="1"/>
  <c r="D8564" i="10" s="1"/>
  <c r="D8565" i="10" s="1"/>
  <c r="D8566" i="10" s="1"/>
  <c r="D8567" i="10" s="1"/>
  <c r="D8568" i="10" s="1"/>
  <c r="D8569" i="10" s="1"/>
  <c r="D8570" i="10" s="1"/>
  <c r="D8571" i="10" s="1"/>
  <c r="D8572" i="10" s="1"/>
  <c r="D8573" i="10" s="1"/>
  <c r="D8574" i="10" s="1"/>
  <c r="D8575" i="10" s="1"/>
  <c r="D8576" i="10" s="1"/>
  <c r="D8577" i="10" s="1"/>
  <c r="D8578" i="10" s="1"/>
  <c r="D8579" i="10" s="1"/>
  <c r="D8580" i="10" s="1"/>
  <c r="D8581" i="10" s="1"/>
  <c r="D8582" i="10" s="1"/>
  <c r="D8583" i="10" s="1"/>
  <c r="D8584" i="10" s="1"/>
  <c r="D8585" i="10" s="1"/>
  <c r="D8586" i="10" s="1"/>
  <c r="D8587" i="10" s="1"/>
  <c r="D8588" i="10" s="1"/>
  <c r="D8589" i="10" s="1"/>
  <c r="D8590" i="10" s="1"/>
  <c r="D8591" i="10" s="1"/>
  <c r="D8592" i="10" s="1"/>
  <c r="D8593" i="10" s="1"/>
  <c r="D8594" i="10" s="1"/>
  <c r="D8595" i="10" s="1"/>
  <c r="D8596" i="10" s="1"/>
  <c r="D8597" i="10" s="1"/>
  <c r="D8598" i="10" s="1"/>
  <c r="D8599" i="10" s="1"/>
  <c r="D8600" i="10" s="1"/>
  <c r="D8601" i="10" s="1"/>
  <c r="D8602" i="10" s="1"/>
  <c r="D8603" i="10" s="1"/>
  <c r="D8604" i="10" s="1"/>
  <c r="D8605" i="10" s="1"/>
  <c r="D8606" i="10" s="1"/>
  <c r="D8607" i="10" s="1"/>
  <c r="D8608" i="10" s="1"/>
  <c r="D8609" i="10" s="1"/>
  <c r="D8610" i="10" s="1"/>
  <c r="D8611" i="10" s="1"/>
  <c r="D8612" i="10" s="1"/>
  <c r="D8613" i="10" s="1"/>
  <c r="D8614" i="10" s="1"/>
  <c r="D8615" i="10" s="1"/>
  <c r="D8616" i="10" s="1"/>
  <c r="D8617" i="10" s="1"/>
  <c r="D8618" i="10" s="1"/>
  <c r="D8619" i="10" s="1"/>
  <c r="D8620" i="10" s="1"/>
  <c r="D8621" i="10" s="1"/>
  <c r="D8622" i="10" s="1"/>
  <c r="D8623" i="10" s="1"/>
  <c r="D8624" i="10" s="1"/>
  <c r="D8625" i="10" s="1"/>
  <c r="D8626" i="10" s="1"/>
  <c r="D8627" i="10" s="1"/>
  <c r="D8628" i="10" s="1"/>
  <c r="D8629" i="10" s="1"/>
  <c r="D8630" i="10" s="1"/>
  <c r="D8631" i="10" s="1"/>
  <c r="D8632" i="10" s="1"/>
  <c r="D8633" i="10" s="1"/>
  <c r="D8634" i="10" s="1"/>
  <c r="D8635" i="10" s="1"/>
  <c r="D8636" i="10" s="1"/>
  <c r="D8637" i="10" s="1"/>
  <c r="D8638" i="10" s="1"/>
  <c r="D8639" i="10" s="1"/>
  <c r="D8640" i="10" s="1"/>
  <c r="D8641" i="10" s="1"/>
  <c r="D8642" i="10" s="1"/>
  <c r="D8643" i="10" s="1"/>
  <c r="D8644" i="10" s="1"/>
  <c r="D8645" i="10" s="1"/>
  <c r="D8646" i="10" s="1"/>
  <c r="D8647" i="10" s="1"/>
  <c r="D8648" i="10" s="1"/>
  <c r="D8649" i="10" s="1"/>
  <c r="D8650" i="10" s="1"/>
  <c r="D8651" i="10" s="1"/>
  <c r="D8652" i="10" s="1"/>
  <c r="D8653" i="10" s="1"/>
  <c r="D8654" i="10" s="1"/>
  <c r="D8655" i="10" s="1"/>
  <c r="D8656" i="10" s="1"/>
  <c r="D8657" i="10" s="1"/>
  <c r="D8658" i="10" s="1"/>
  <c r="D8659" i="10" s="1"/>
  <c r="D8660" i="10" s="1"/>
  <c r="D8661" i="10" s="1"/>
  <c r="D8662" i="10" s="1"/>
  <c r="D8663" i="10" s="1"/>
  <c r="D8664" i="10" s="1"/>
  <c r="D8665" i="10" s="1"/>
  <c r="D8666" i="10" s="1"/>
  <c r="D8667" i="10" s="1"/>
  <c r="D8668" i="10" s="1"/>
  <c r="D8669" i="10" s="1"/>
  <c r="D8670" i="10" s="1"/>
  <c r="D8671" i="10" s="1"/>
  <c r="D8672" i="10" s="1"/>
  <c r="D8673" i="10" s="1"/>
  <c r="D8674" i="10" s="1"/>
  <c r="D8675" i="10" s="1"/>
  <c r="D8676" i="10" s="1"/>
  <c r="D8677" i="10" s="1"/>
  <c r="D8678" i="10" s="1"/>
  <c r="D8679" i="10" s="1"/>
  <c r="D8680" i="10" s="1"/>
  <c r="D8681" i="10" s="1"/>
  <c r="D8682" i="10" s="1"/>
  <c r="D8683" i="10" s="1"/>
  <c r="D8684" i="10" s="1"/>
  <c r="D8685" i="10" s="1"/>
  <c r="D8686" i="10" s="1"/>
  <c r="D8687" i="10" s="1"/>
  <c r="D8688" i="10" s="1"/>
  <c r="D8689" i="10" s="1"/>
  <c r="D8690" i="10" s="1"/>
  <c r="D8691" i="10" s="1"/>
  <c r="D8692" i="10" s="1"/>
  <c r="D8693" i="10" s="1"/>
  <c r="D8694" i="10" s="1"/>
  <c r="D8695" i="10" s="1"/>
  <c r="D8696" i="10" s="1"/>
  <c r="D8697" i="10" s="1"/>
  <c r="D8698" i="10" s="1"/>
  <c r="D8699" i="10" s="1"/>
  <c r="D8700" i="10" s="1"/>
  <c r="D8701" i="10" s="1"/>
  <c r="D8702" i="10" s="1"/>
  <c r="D8703" i="10" s="1"/>
  <c r="D8704" i="10" s="1"/>
  <c r="D8705" i="10" s="1"/>
  <c r="D8706" i="10" s="1"/>
  <c r="D8707" i="10" s="1"/>
  <c r="D8708" i="10" s="1"/>
  <c r="D8709" i="10" s="1"/>
  <c r="D8710" i="10" s="1"/>
  <c r="D8711" i="10" s="1"/>
  <c r="D8712" i="10" s="1"/>
  <c r="D8713" i="10" s="1"/>
  <c r="D8714" i="10" s="1"/>
  <c r="D8715" i="10" s="1"/>
  <c r="D8716" i="10" s="1"/>
  <c r="D8717" i="10" s="1"/>
  <c r="D8718" i="10" s="1"/>
  <c r="D8719" i="10" s="1"/>
  <c r="D8720" i="10" s="1"/>
  <c r="D8721" i="10" s="1"/>
  <c r="D8722" i="10" s="1"/>
  <c r="D8723" i="10" s="1"/>
  <c r="D8724" i="10" s="1"/>
  <c r="D8725" i="10" s="1"/>
  <c r="D8726" i="10" s="1"/>
  <c r="D8727" i="10" s="1"/>
  <c r="D8728" i="10" s="1"/>
  <c r="D8729" i="10" s="1"/>
  <c r="D8730" i="10" s="1"/>
  <c r="D8731" i="10" s="1"/>
  <c r="D8732" i="10" s="1"/>
  <c r="D8733" i="10" s="1"/>
  <c r="D8734" i="10" s="1"/>
  <c r="D8735" i="10" s="1"/>
  <c r="D8736" i="10" s="1"/>
  <c r="D8737" i="10" s="1"/>
  <c r="D8738" i="10" s="1"/>
  <c r="D8739" i="10" s="1"/>
  <c r="D8740" i="10" s="1"/>
  <c r="D8741" i="10" s="1"/>
  <c r="D8742" i="10" s="1"/>
  <c r="D8743" i="10" s="1"/>
  <c r="D8744" i="10" s="1"/>
  <c r="D8745" i="10" s="1"/>
  <c r="D8746" i="10" s="1"/>
  <c r="D8747" i="10" s="1"/>
  <c r="D8748" i="10" s="1"/>
  <c r="D8749" i="10" s="1"/>
  <c r="D8750" i="10" s="1"/>
  <c r="D8751" i="10" s="1"/>
  <c r="D8752" i="10" s="1"/>
  <c r="D8753" i="10" s="1"/>
  <c r="D8754" i="10" s="1"/>
  <c r="D8755" i="10" s="1"/>
  <c r="D8756" i="10" s="1"/>
  <c r="D8757" i="10" s="1"/>
  <c r="D8758" i="10" s="1"/>
  <c r="D8759" i="10" s="1"/>
  <c r="D8760" i="10" s="1"/>
  <c r="D8761" i="10" s="1"/>
  <c r="D8762" i="10" s="1"/>
  <c r="D8034" i="10"/>
  <c r="D8035" i="10" s="1"/>
  <c r="D8036" i="10" s="1"/>
  <c r="D8037" i="10" s="1"/>
  <c r="D8038" i="10" s="1"/>
  <c r="D8039" i="10" s="1"/>
  <c r="D8040" i="10" s="1"/>
  <c r="D8041" i="10" s="1"/>
  <c r="D8042" i="10" s="1"/>
  <c r="D8043" i="10" s="1"/>
  <c r="D8044" i="10" s="1"/>
  <c r="D8045" i="10" s="1"/>
  <c r="D8046" i="10" s="1"/>
  <c r="D8047" i="10" s="1"/>
  <c r="D8048" i="10" s="1"/>
  <c r="D8049" i="10" s="1"/>
  <c r="D8050" i="10" s="1"/>
  <c r="D8051" i="10" s="1"/>
  <c r="D8052" i="10" s="1"/>
  <c r="D8053" i="10" s="1"/>
  <c r="D8054" i="10" s="1"/>
  <c r="D8055" i="10" s="1"/>
  <c r="D8056" i="10" s="1"/>
  <c r="D8057" i="10" s="1"/>
  <c r="D8058" i="10" s="1"/>
  <c r="D8059" i="10" s="1"/>
  <c r="D8060" i="10" s="1"/>
  <c r="D8061" i="10" s="1"/>
  <c r="D8062" i="10" s="1"/>
  <c r="D8063" i="10" s="1"/>
  <c r="D8064" i="10" s="1"/>
  <c r="D8065" i="10" s="1"/>
  <c r="D8066" i="10" s="1"/>
  <c r="D8067" i="10" s="1"/>
  <c r="D8068" i="10" s="1"/>
  <c r="D8069" i="10" s="1"/>
  <c r="D8070" i="10" s="1"/>
  <c r="D8071" i="10" s="1"/>
  <c r="D8072" i="10" s="1"/>
  <c r="D8073" i="10" s="1"/>
  <c r="D8074" i="10" s="1"/>
  <c r="D8075" i="10" s="1"/>
  <c r="D8076" i="10" s="1"/>
  <c r="D8077" i="10" s="1"/>
  <c r="D8078" i="10" s="1"/>
  <c r="D8079" i="10" s="1"/>
  <c r="D8080" i="10" s="1"/>
  <c r="D8081" i="10" s="1"/>
  <c r="D8082" i="10" s="1"/>
  <c r="D8083" i="10" s="1"/>
  <c r="D8084" i="10" s="1"/>
  <c r="D8085" i="10" s="1"/>
  <c r="D8086" i="10" s="1"/>
  <c r="D8087" i="10" s="1"/>
  <c r="D8088" i="10" s="1"/>
  <c r="D8089" i="10" s="1"/>
  <c r="D8090" i="10" s="1"/>
  <c r="D8091" i="10" s="1"/>
  <c r="D8092" i="10" s="1"/>
  <c r="D8093" i="10" s="1"/>
  <c r="D8094" i="10" s="1"/>
  <c r="D8095" i="10" s="1"/>
  <c r="D8096" i="10" s="1"/>
  <c r="D8097" i="10" s="1"/>
  <c r="D8098" i="10" s="1"/>
  <c r="D8099" i="10" s="1"/>
  <c r="D8100" i="10" s="1"/>
  <c r="D8101" i="10" s="1"/>
  <c r="D8102" i="10" s="1"/>
  <c r="D8103" i="10" s="1"/>
  <c r="D8104" i="10" s="1"/>
  <c r="D8105" i="10" s="1"/>
  <c r="D8106" i="10" s="1"/>
  <c r="D8107" i="10" s="1"/>
  <c r="D8108" i="10" s="1"/>
  <c r="D8109" i="10" s="1"/>
  <c r="D8110" i="10" s="1"/>
  <c r="D8111" i="10" s="1"/>
  <c r="D8112" i="10" s="1"/>
  <c r="D8113" i="10" s="1"/>
  <c r="D8114" i="10" s="1"/>
  <c r="D8115" i="10" s="1"/>
  <c r="D8116" i="10" s="1"/>
  <c r="D8117" i="10" s="1"/>
  <c r="D8118" i="10" s="1"/>
  <c r="D8119" i="10" s="1"/>
  <c r="D8120" i="10" s="1"/>
  <c r="D8121" i="10" s="1"/>
  <c r="D8122" i="10" s="1"/>
  <c r="D8123" i="10" s="1"/>
  <c r="D8124" i="10" s="1"/>
  <c r="D8125" i="10" s="1"/>
  <c r="D8126" i="10" s="1"/>
  <c r="D8127" i="10" s="1"/>
  <c r="D8128" i="10" s="1"/>
  <c r="D8129" i="10" s="1"/>
  <c r="D8130" i="10" s="1"/>
  <c r="D8131" i="10" s="1"/>
  <c r="D8132" i="10" s="1"/>
  <c r="D8133" i="10" s="1"/>
  <c r="D8134" i="10" s="1"/>
  <c r="D8135" i="10" s="1"/>
  <c r="D8136" i="10" s="1"/>
  <c r="D8137" i="10" s="1"/>
  <c r="D8138" i="10" s="1"/>
  <c r="D8139" i="10" s="1"/>
  <c r="D8140" i="10" s="1"/>
  <c r="D8141" i="10" s="1"/>
  <c r="D8142" i="10" s="1"/>
  <c r="D8143" i="10" s="1"/>
  <c r="D8144" i="10" s="1"/>
  <c r="D8145" i="10" s="1"/>
  <c r="D8146" i="10" s="1"/>
  <c r="D8147" i="10" s="1"/>
  <c r="D8148" i="10" s="1"/>
  <c r="D8149" i="10" s="1"/>
  <c r="D8150" i="10" s="1"/>
  <c r="D8151" i="10" s="1"/>
  <c r="D8152" i="10" s="1"/>
  <c r="D8153" i="10" s="1"/>
  <c r="D8154" i="10" s="1"/>
  <c r="D8155" i="10" s="1"/>
  <c r="D8156" i="10" s="1"/>
  <c r="D8157" i="10" s="1"/>
  <c r="D8158" i="10" s="1"/>
  <c r="D8159" i="10" s="1"/>
  <c r="D8160" i="10" s="1"/>
  <c r="D8161" i="10" s="1"/>
  <c r="D8162" i="10" s="1"/>
  <c r="D8163" i="10" s="1"/>
  <c r="D8164" i="10" s="1"/>
  <c r="D8165" i="10" s="1"/>
  <c r="D8166" i="10" s="1"/>
  <c r="D8167" i="10" s="1"/>
  <c r="D8168" i="10" s="1"/>
  <c r="D8169" i="10" s="1"/>
  <c r="D8170" i="10" s="1"/>
  <c r="D8171" i="10" s="1"/>
  <c r="D8172" i="10" s="1"/>
  <c r="D8173" i="10" s="1"/>
  <c r="D8174" i="10" s="1"/>
  <c r="D8175" i="10" s="1"/>
  <c r="D8176" i="10" s="1"/>
  <c r="D8177" i="10" s="1"/>
  <c r="D8178" i="10" s="1"/>
  <c r="D8179" i="10" s="1"/>
  <c r="D8180" i="10" s="1"/>
  <c r="D8181" i="10" s="1"/>
  <c r="D8182" i="10" s="1"/>
  <c r="D8183" i="10" s="1"/>
  <c r="D8184" i="10" s="1"/>
  <c r="D8185" i="10" s="1"/>
  <c r="D8186" i="10" s="1"/>
  <c r="D8187" i="10" s="1"/>
  <c r="D8188" i="10" s="1"/>
  <c r="D8189" i="10" s="1"/>
  <c r="D8190" i="10" s="1"/>
  <c r="D8191" i="10" s="1"/>
  <c r="D8192" i="10" s="1"/>
  <c r="D8193" i="10" s="1"/>
  <c r="D8194" i="10" s="1"/>
  <c r="D8195" i="10" s="1"/>
  <c r="D8196" i="10" s="1"/>
  <c r="D8197" i="10" s="1"/>
  <c r="D8198" i="10" s="1"/>
  <c r="D8199" i="10" s="1"/>
  <c r="D8200" i="10" s="1"/>
  <c r="D8201" i="10" s="1"/>
  <c r="D8202" i="10" s="1"/>
  <c r="D8203" i="10" s="1"/>
  <c r="D8204" i="10" s="1"/>
  <c r="D8205" i="10" s="1"/>
  <c r="D8206" i="10" s="1"/>
  <c r="D8207" i="10" s="1"/>
  <c r="D8208" i="10" s="1"/>
  <c r="D8209" i="10" s="1"/>
  <c r="D8210" i="10" s="1"/>
  <c r="D8211" i="10" s="1"/>
  <c r="D8212" i="10" s="1"/>
  <c r="D8213" i="10" s="1"/>
  <c r="D8214" i="10" s="1"/>
  <c r="D8215" i="10" s="1"/>
  <c r="D8216" i="10" s="1"/>
  <c r="D8217" i="10" s="1"/>
  <c r="D8218" i="10" s="1"/>
  <c r="D8219" i="10" s="1"/>
  <c r="D8220" i="10" s="1"/>
  <c r="D8221" i="10" s="1"/>
  <c r="D8222" i="10" s="1"/>
  <c r="D8223" i="10" s="1"/>
  <c r="D8224" i="10" s="1"/>
  <c r="D8225" i="10" s="1"/>
  <c r="D8226" i="10" s="1"/>
  <c r="D8227" i="10" s="1"/>
  <c r="D8228" i="10" s="1"/>
  <c r="D8229" i="10" s="1"/>
  <c r="D8230" i="10" s="1"/>
  <c r="D8231" i="10" s="1"/>
  <c r="D8232" i="10" s="1"/>
  <c r="D8233" i="10" s="1"/>
  <c r="D8234" i="10" s="1"/>
  <c r="D8235" i="10" s="1"/>
  <c r="D8236" i="10" s="1"/>
  <c r="D8237" i="10" s="1"/>
  <c r="D8238" i="10" s="1"/>
  <c r="D8239" i="10" s="1"/>
  <c r="D8240" i="10" s="1"/>
  <c r="D8241" i="10" s="1"/>
  <c r="D8242" i="10" s="1"/>
  <c r="D8243" i="10" s="1"/>
  <c r="D8244" i="10" s="1"/>
  <c r="D8245" i="10" s="1"/>
  <c r="D8246" i="10" s="1"/>
  <c r="D8247" i="10" s="1"/>
  <c r="D8248" i="10" s="1"/>
  <c r="D8249" i="10" s="1"/>
  <c r="D8250" i="10" s="1"/>
  <c r="D8251" i="10" s="1"/>
  <c r="D8252" i="10" s="1"/>
  <c r="D8253" i="10" s="1"/>
  <c r="D8254" i="10" s="1"/>
  <c r="D8255" i="10" s="1"/>
  <c r="D8256" i="10" s="1"/>
  <c r="D8257" i="10" s="1"/>
  <c r="D8258" i="10" s="1"/>
  <c r="D8259" i="10" s="1"/>
  <c r="D8260" i="10" s="1"/>
  <c r="D8261" i="10" s="1"/>
  <c r="D8262" i="10" s="1"/>
  <c r="D8263" i="10" s="1"/>
  <c r="D8264" i="10" s="1"/>
  <c r="D8265" i="10" s="1"/>
  <c r="D8266" i="10" s="1"/>
  <c r="D8267" i="10" s="1"/>
  <c r="D8268" i="10" s="1"/>
  <c r="D8269" i="10" s="1"/>
  <c r="D8270" i="10" s="1"/>
  <c r="D8271" i="10" s="1"/>
  <c r="D8272" i="10" s="1"/>
  <c r="D8273" i="10" s="1"/>
  <c r="D8274" i="10" s="1"/>
  <c r="D8275" i="10" s="1"/>
  <c r="D8276" i="10" s="1"/>
  <c r="D8277" i="10" s="1"/>
  <c r="D8278" i="10" s="1"/>
  <c r="D8279" i="10" s="1"/>
  <c r="D8280" i="10" s="1"/>
  <c r="D8281" i="10" s="1"/>
  <c r="D8282" i="10" s="1"/>
  <c r="D8283" i="10" s="1"/>
  <c r="D8284" i="10" s="1"/>
  <c r="D8285" i="10" s="1"/>
  <c r="D8286" i="10" s="1"/>
  <c r="D8287" i="10" s="1"/>
  <c r="D8288" i="10" s="1"/>
  <c r="D8289" i="10" s="1"/>
  <c r="D8290" i="10" s="1"/>
  <c r="D8291" i="10" s="1"/>
  <c r="D8292" i="10" s="1"/>
  <c r="D8293" i="10" s="1"/>
  <c r="D8294" i="10" s="1"/>
  <c r="D8295" i="10" s="1"/>
  <c r="D8296" i="10" s="1"/>
  <c r="D8297" i="10" s="1"/>
  <c r="D8298" i="10" s="1"/>
  <c r="D8299" i="10" s="1"/>
  <c r="D8300" i="10" s="1"/>
  <c r="D8301" i="10" s="1"/>
  <c r="D8302" i="10" s="1"/>
  <c r="D8303" i="10" s="1"/>
  <c r="D8304" i="10" s="1"/>
  <c r="D8305" i="10" s="1"/>
  <c r="D8306" i="10" s="1"/>
  <c r="D8307" i="10" s="1"/>
  <c r="D8308" i="10" s="1"/>
  <c r="D8309" i="10" s="1"/>
  <c r="D8310" i="10" s="1"/>
  <c r="D8311" i="10" s="1"/>
  <c r="D8312" i="10" s="1"/>
  <c r="D8313" i="10" s="1"/>
  <c r="D8314" i="10" s="1"/>
  <c r="D8315" i="10" s="1"/>
  <c r="D8316" i="10" s="1"/>
  <c r="D8317" i="10" s="1"/>
  <c r="D8318" i="10" s="1"/>
  <c r="D8319" i="10" s="1"/>
  <c r="D8320" i="10" s="1"/>
  <c r="D8321" i="10" s="1"/>
  <c r="D8322" i="10" s="1"/>
  <c r="D8323" i="10" s="1"/>
  <c r="D8324" i="10" s="1"/>
  <c r="D8325" i="10" s="1"/>
  <c r="D8326" i="10" s="1"/>
  <c r="D8327" i="10" s="1"/>
  <c r="D8328" i="10" s="1"/>
  <c r="D8329" i="10" s="1"/>
  <c r="D8330" i="10" s="1"/>
  <c r="D8331" i="10" s="1"/>
  <c r="D8332" i="10" s="1"/>
  <c r="D8333" i="10" s="1"/>
  <c r="D8334" i="10" s="1"/>
  <c r="D8335" i="10" s="1"/>
  <c r="D8336" i="10" s="1"/>
  <c r="D8337" i="10" s="1"/>
  <c r="D8338" i="10" s="1"/>
  <c r="D8339" i="10" s="1"/>
  <c r="D8340" i="10" s="1"/>
  <c r="D8341" i="10" s="1"/>
  <c r="D8342" i="10" s="1"/>
  <c r="D8343" i="10" s="1"/>
  <c r="D8344" i="10" s="1"/>
  <c r="D8345" i="10" s="1"/>
  <c r="D8346" i="10" s="1"/>
  <c r="D8347" i="10" s="1"/>
  <c r="D8348" i="10" s="1"/>
  <c r="D8349" i="10" s="1"/>
  <c r="D8350" i="10" s="1"/>
  <c r="D8351" i="10" s="1"/>
  <c r="D8352" i="10" s="1"/>
  <c r="D8353" i="10" s="1"/>
  <c r="D8354" i="10" s="1"/>
  <c r="D8355" i="10" s="1"/>
  <c r="D8356" i="10" s="1"/>
  <c r="D8357" i="10" s="1"/>
  <c r="D8358" i="10" s="1"/>
  <c r="D8359" i="10" s="1"/>
  <c r="D8360" i="10" s="1"/>
  <c r="D8361" i="10" s="1"/>
  <c r="D8362" i="10" s="1"/>
  <c r="D8363" i="10" s="1"/>
  <c r="D8364" i="10" s="1"/>
  <c r="D8365" i="10" s="1"/>
  <c r="D8366" i="10" s="1"/>
  <c r="D8367" i="10" s="1"/>
  <c r="D8368" i="10" s="1"/>
  <c r="D8369" i="10" s="1"/>
  <c r="D8370" i="10" s="1"/>
  <c r="D8371" i="10" s="1"/>
  <c r="D8372" i="10" s="1"/>
  <c r="D8373" i="10" s="1"/>
  <c r="D8374" i="10" s="1"/>
  <c r="D8375" i="10" s="1"/>
  <c r="D8376" i="10" s="1"/>
  <c r="D8377" i="10" s="1"/>
  <c r="D8378" i="10" s="1"/>
  <c r="D8379" i="10" s="1"/>
  <c r="D8380" i="10" s="1"/>
  <c r="D8381" i="10" s="1"/>
  <c r="D8382" i="10" s="1"/>
  <c r="D8383" i="10" s="1"/>
  <c r="D8384" i="10" s="1"/>
  <c r="D8385" i="10" s="1"/>
  <c r="D8386" i="10" s="1"/>
  <c r="D8387" i="10" s="1"/>
  <c r="D8388" i="10" s="1"/>
  <c r="D8389" i="10" s="1"/>
  <c r="D8390" i="10" s="1"/>
  <c r="D8391" i="10" s="1"/>
  <c r="D8392" i="10" s="1"/>
  <c r="D8393" i="10" s="1"/>
  <c r="D8394" i="10" s="1"/>
  <c r="D8395" i="10" s="1"/>
  <c r="D8396" i="10" s="1"/>
  <c r="D8397" i="10" s="1"/>
  <c r="D7669" i="10"/>
  <c r="D7670" i="10" s="1"/>
  <c r="D7671" i="10" s="1"/>
  <c r="D7672" i="10" s="1"/>
  <c r="D7673" i="10" s="1"/>
  <c r="D7674" i="10" s="1"/>
  <c r="D7675" i="10" s="1"/>
  <c r="D7676" i="10" s="1"/>
  <c r="D7677" i="10" s="1"/>
  <c r="D7678" i="10" s="1"/>
  <c r="D7679" i="10" s="1"/>
  <c r="D7680" i="10" s="1"/>
  <c r="D7681" i="10" s="1"/>
  <c r="D7682" i="10" s="1"/>
  <c r="D7683" i="10" s="1"/>
  <c r="D7684" i="10" s="1"/>
  <c r="D7685" i="10" s="1"/>
  <c r="D7686" i="10" s="1"/>
  <c r="D7687" i="10" s="1"/>
  <c r="D7688" i="10" s="1"/>
  <c r="D7689" i="10" s="1"/>
  <c r="D7690" i="10" s="1"/>
  <c r="D7691" i="10" s="1"/>
  <c r="D7692" i="10" s="1"/>
  <c r="D7693" i="10" s="1"/>
  <c r="D7694" i="10" s="1"/>
  <c r="D7695" i="10" s="1"/>
  <c r="D7696" i="10" s="1"/>
  <c r="D7697" i="10" s="1"/>
  <c r="D7698" i="10" s="1"/>
  <c r="D7699" i="10" s="1"/>
  <c r="D7700" i="10" s="1"/>
  <c r="D7701" i="10" s="1"/>
  <c r="D7702" i="10" s="1"/>
  <c r="D7703" i="10" s="1"/>
  <c r="D7704" i="10" s="1"/>
  <c r="D7705" i="10" s="1"/>
  <c r="D7706" i="10" s="1"/>
  <c r="D7707" i="10" s="1"/>
  <c r="D7708" i="10" s="1"/>
  <c r="D7709" i="10" s="1"/>
  <c r="D7710" i="10" s="1"/>
  <c r="D7711" i="10" s="1"/>
  <c r="D7712" i="10" s="1"/>
  <c r="D7713" i="10" s="1"/>
  <c r="D7714" i="10" s="1"/>
  <c r="D7715" i="10" s="1"/>
  <c r="D7716" i="10" s="1"/>
  <c r="D7717" i="10" s="1"/>
  <c r="D7718" i="10" s="1"/>
  <c r="D7719" i="10" s="1"/>
  <c r="D7720" i="10" s="1"/>
  <c r="D7721" i="10" s="1"/>
  <c r="D7722" i="10" s="1"/>
  <c r="D7723" i="10" s="1"/>
  <c r="D7724" i="10" s="1"/>
  <c r="D7725" i="10" s="1"/>
  <c r="D7726" i="10" s="1"/>
  <c r="D7727" i="10" s="1"/>
  <c r="D7728" i="10" s="1"/>
  <c r="D7729" i="10" s="1"/>
  <c r="D7730" i="10" s="1"/>
  <c r="D7731" i="10" s="1"/>
  <c r="D7732" i="10" s="1"/>
  <c r="D7733" i="10" s="1"/>
  <c r="D7734" i="10" s="1"/>
  <c r="D7735" i="10" s="1"/>
  <c r="D7736" i="10" s="1"/>
  <c r="D7737" i="10" s="1"/>
  <c r="D7738" i="10" s="1"/>
  <c r="D7739" i="10" s="1"/>
  <c r="D7740" i="10" s="1"/>
  <c r="D7741" i="10" s="1"/>
  <c r="D7742" i="10" s="1"/>
  <c r="D7743" i="10" s="1"/>
  <c r="D7744" i="10" s="1"/>
  <c r="D7745" i="10" s="1"/>
  <c r="D7746" i="10" s="1"/>
  <c r="D7747" i="10" s="1"/>
  <c r="D7748" i="10" s="1"/>
  <c r="D7749" i="10" s="1"/>
  <c r="D7750" i="10" s="1"/>
  <c r="D7751" i="10" s="1"/>
  <c r="D7752" i="10" s="1"/>
  <c r="D7753" i="10" s="1"/>
  <c r="D7754" i="10" s="1"/>
  <c r="D7755" i="10" s="1"/>
  <c r="D7756" i="10" s="1"/>
  <c r="D7757" i="10" s="1"/>
  <c r="D7758" i="10" s="1"/>
  <c r="D7759" i="10" s="1"/>
  <c r="D7760" i="10" s="1"/>
  <c r="D7761" i="10" s="1"/>
  <c r="D7762" i="10" s="1"/>
  <c r="D7763" i="10" s="1"/>
  <c r="D7764" i="10" s="1"/>
  <c r="D7765" i="10" s="1"/>
  <c r="D7766" i="10" s="1"/>
  <c r="D7767" i="10" s="1"/>
  <c r="D7768" i="10" s="1"/>
  <c r="D7769" i="10" s="1"/>
  <c r="D7770" i="10" s="1"/>
  <c r="D7771" i="10" s="1"/>
  <c r="D7772" i="10" s="1"/>
  <c r="D7773" i="10" s="1"/>
  <c r="D7774" i="10" s="1"/>
  <c r="D7775" i="10" s="1"/>
  <c r="D7776" i="10" s="1"/>
  <c r="D7777" i="10" s="1"/>
  <c r="D7778" i="10" s="1"/>
  <c r="D7779" i="10" s="1"/>
  <c r="D7780" i="10" s="1"/>
  <c r="D7781" i="10" s="1"/>
  <c r="D7782" i="10" s="1"/>
  <c r="D7783" i="10" s="1"/>
  <c r="D7784" i="10" s="1"/>
  <c r="D7785" i="10" s="1"/>
  <c r="D7786" i="10" s="1"/>
  <c r="D7787" i="10" s="1"/>
  <c r="D7788" i="10" s="1"/>
  <c r="D7789" i="10" s="1"/>
  <c r="D7790" i="10" s="1"/>
  <c r="D7791" i="10" s="1"/>
  <c r="D7792" i="10" s="1"/>
  <c r="D7793" i="10" s="1"/>
  <c r="D7794" i="10" s="1"/>
  <c r="D7795" i="10" s="1"/>
  <c r="D7796" i="10" s="1"/>
  <c r="D7797" i="10" s="1"/>
  <c r="D7798" i="10" s="1"/>
  <c r="D7799" i="10" s="1"/>
  <c r="D7800" i="10" s="1"/>
  <c r="D7801" i="10" s="1"/>
  <c r="D7802" i="10" s="1"/>
  <c r="D7803" i="10" s="1"/>
  <c r="D7804" i="10" s="1"/>
  <c r="D7805" i="10" s="1"/>
  <c r="D7806" i="10" s="1"/>
  <c r="D7807" i="10" s="1"/>
  <c r="D7808" i="10" s="1"/>
  <c r="D7809" i="10" s="1"/>
  <c r="D7810" i="10" s="1"/>
  <c r="D7811" i="10" s="1"/>
  <c r="D7812" i="10" s="1"/>
  <c r="D7813" i="10" s="1"/>
  <c r="D7814" i="10" s="1"/>
  <c r="D7815" i="10" s="1"/>
  <c r="D7816" i="10" s="1"/>
  <c r="D7817" i="10" s="1"/>
  <c r="D7818" i="10" s="1"/>
  <c r="D7819" i="10" s="1"/>
  <c r="D7820" i="10" s="1"/>
  <c r="D7821" i="10" s="1"/>
  <c r="D7822" i="10" s="1"/>
  <c r="D7823" i="10" s="1"/>
  <c r="D7824" i="10" s="1"/>
  <c r="D7825" i="10" s="1"/>
  <c r="D7826" i="10" s="1"/>
  <c r="D7827" i="10" s="1"/>
  <c r="D7828" i="10" s="1"/>
  <c r="D7829" i="10" s="1"/>
  <c r="D7830" i="10" s="1"/>
  <c r="D7831" i="10" s="1"/>
  <c r="D7832" i="10" s="1"/>
  <c r="D7833" i="10" s="1"/>
  <c r="D7834" i="10" s="1"/>
  <c r="D7835" i="10" s="1"/>
  <c r="D7836" i="10" s="1"/>
  <c r="D7837" i="10" s="1"/>
  <c r="D7838" i="10" s="1"/>
  <c r="D7839" i="10" s="1"/>
  <c r="D7840" i="10" s="1"/>
  <c r="D7841" i="10" s="1"/>
  <c r="D7842" i="10" s="1"/>
  <c r="D7843" i="10" s="1"/>
  <c r="D7844" i="10" s="1"/>
  <c r="D7845" i="10" s="1"/>
  <c r="D7846" i="10" s="1"/>
  <c r="D7847" i="10" s="1"/>
  <c r="D7848" i="10" s="1"/>
  <c r="D7849" i="10" s="1"/>
  <c r="D7850" i="10" s="1"/>
  <c r="D7851" i="10" s="1"/>
  <c r="D7852" i="10" s="1"/>
  <c r="D7853" i="10" s="1"/>
  <c r="D7854" i="10" s="1"/>
  <c r="D7855" i="10" s="1"/>
  <c r="D7856" i="10" s="1"/>
  <c r="D7857" i="10" s="1"/>
  <c r="D7858" i="10" s="1"/>
  <c r="D7859" i="10" s="1"/>
  <c r="D7860" i="10" s="1"/>
  <c r="D7861" i="10" s="1"/>
  <c r="D7862" i="10" s="1"/>
  <c r="D7863" i="10" s="1"/>
  <c r="D7864" i="10" s="1"/>
  <c r="D7865" i="10" s="1"/>
  <c r="D7866" i="10" s="1"/>
  <c r="D7867" i="10" s="1"/>
  <c r="D7868" i="10" s="1"/>
  <c r="D7869" i="10" s="1"/>
  <c r="D7870" i="10" s="1"/>
  <c r="D7871" i="10" s="1"/>
  <c r="D7872" i="10" s="1"/>
  <c r="D7873" i="10" s="1"/>
  <c r="D7874" i="10" s="1"/>
  <c r="D7875" i="10" s="1"/>
  <c r="D7876" i="10" s="1"/>
  <c r="D7877" i="10" s="1"/>
  <c r="D7878" i="10" s="1"/>
  <c r="D7879" i="10" s="1"/>
  <c r="D7880" i="10" s="1"/>
  <c r="D7881" i="10" s="1"/>
  <c r="D7882" i="10" s="1"/>
  <c r="D7883" i="10" s="1"/>
  <c r="D7884" i="10" s="1"/>
  <c r="D7885" i="10" s="1"/>
  <c r="D7886" i="10" s="1"/>
  <c r="D7887" i="10" s="1"/>
  <c r="D7888" i="10" s="1"/>
  <c r="D7889" i="10" s="1"/>
  <c r="D7890" i="10" s="1"/>
  <c r="D7891" i="10" s="1"/>
  <c r="D7892" i="10" s="1"/>
  <c r="D7893" i="10" s="1"/>
  <c r="D7894" i="10" s="1"/>
  <c r="D7895" i="10" s="1"/>
  <c r="D7896" i="10" s="1"/>
  <c r="D7897" i="10" s="1"/>
  <c r="D7898" i="10" s="1"/>
  <c r="D7899" i="10" s="1"/>
  <c r="D7900" i="10" s="1"/>
  <c r="D7901" i="10" s="1"/>
  <c r="D7902" i="10" s="1"/>
  <c r="D7903" i="10" s="1"/>
  <c r="D7904" i="10" s="1"/>
  <c r="D7905" i="10" s="1"/>
  <c r="D7906" i="10" s="1"/>
  <c r="D7907" i="10" s="1"/>
  <c r="D7908" i="10" s="1"/>
  <c r="D7909" i="10" s="1"/>
  <c r="D7910" i="10" s="1"/>
  <c r="D7911" i="10" s="1"/>
  <c r="D7912" i="10" s="1"/>
  <c r="D7913" i="10" s="1"/>
  <c r="D7914" i="10" s="1"/>
  <c r="D7915" i="10" s="1"/>
  <c r="D7916" i="10" s="1"/>
  <c r="D7917" i="10" s="1"/>
  <c r="D7918" i="10" s="1"/>
  <c r="D7919" i="10" s="1"/>
  <c r="D7920" i="10" s="1"/>
  <c r="D7921" i="10" s="1"/>
  <c r="D7922" i="10" s="1"/>
  <c r="D7923" i="10" s="1"/>
  <c r="D7924" i="10" s="1"/>
  <c r="D7925" i="10" s="1"/>
  <c r="D7926" i="10" s="1"/>
  <c r="D7927" i="10" s="1"/>
  <c r="D7928" i="10" s="1"/>
  <c r="D7929" i="10" s="1"/>
  <c r="D7930" i="10" s="1"/>
  <c r="D7931" i="10" s="1"/>
  <c r="D7932" i="10" s="1"/>
  <c r="D7933" i="10" s="1"/>
  <c r="D7934" i="10" s="1"/>
  <c r="D7935" i="10" s="1"/>
  <c r="D7936" i="10" s="1"/>
  <c r="D7937" i="10" s="1"/>
  <c r="D7938" i="10" s="1"/>
  <c r="D7939" i="10" s="1"/>
  <c r="D7940" i="10" s="1"/>
  <c r="D7941" i="10" s="1"/>
  <c r="D7942" i="10" s="1"/>
  <c r="D7943" i="10" s="1"/>
  <c r="D7944" i="10" s="1"/>
  <c r="D7945" i="10" s="1"/>
  <c r="D7946" i="10" s="1"/>
  <c r="D7947" i="10" s="1"/>
  <c r="D7948" i="10" s="1"/>
  <c r="D7949" i="10" s="1"/>
  <c r="D7950" i="10" s="1"/>
  <c r="D7951" i="10" s="1"/>
  <c r="D7952" i="10" s="1"/>
  <c r="D7953" i="10" s="1"/>
  <c r="D7954" i="10" s="1"/>
  <c r="D7955" i="10" s="1"/>
  <c r="D7956" i="10" s="1"/>
  <c r="D7957" i="10" s="1"/>
  <c r="D7958" i="10" s="1"/>
  <c r="D7959" i="10" s="1"/>
  <c r="D7960" i="10" s="1"/>
  <c r="D7961" i="10" s="1"/>
  <c r="D7962" i="10" s="1"/>
  <c r="D7963" i="10" s="1"/>
  <c r="D7964" i="10" s="1"/>
  <c r="D7965" i="10" s="1"/>
  <c r="D7966" i="10" s="1"/>
  <c r="D7967" i="10" s="1"/>
  <c r="D7968" i="10" s="1"/>
  <c r="D7969" i="10" s="1"/>
  <c r="D7970" i="10" s="1"/>
  <c r="D7971" i="10" s="1"/>
  <c r="D7972" i="10" s="1"/>
  <c r="D7973" i="10" s="1"/>
  <c r="D7974" i="10" s="1"/>
  <c r="D7975" i="10" s="1"/>
  <c r="D7976" i="10" s="1"/>
  <c r="D7977" i="10" s="1"/>
  <c r="D7978" i="10" s="1"/>
  <c r="D7979" i="10" s="1"/>
  <c r="D7980" i="10" s="1"/>
  <c r="D7981" i="10" s="1"/>
  <c r="D7982" i="10" s="1"/>
  <c r="D7983" i="10" s="1"/>
  <c r="D7984" i="10" s="1"/>
  <c r="D7985" i="10" s="1"/>
  <c r="D7986" i="10" s="1"/>
  <c r="D7987" i="10" s="1"/>
  <c r="D7988" i="10" s="1"/>
  <c r="D7989" i="10" s="1"/>
  <c r="D7990" i="10" s="1"/>
  <c r="D7991" i="10" s="1"/>
  <c r="D7992" i="10" s="1"/>
  <c r="D7993" i="10" s="1"/>
  <c r="D7994" i="10" s="1"/>
  <c r="D7995" i="10" s="1"/>
  <c r="D7996" i="10" s="1"/>
  <c r="D7997" i="10" s="1"/>
  <c r="D7998" i="10" s="1"/>
  <c r="D7999" i="10" s="1"/>
  <c r="D8000" i="10" s="1"/>
  <c r="D8001" i="10" s="1"/>
  <c r="D8002" i="10" s="1"/>
  <c r="D8003" i="10" s="1"/>
  <c r="D8004" i="10" s="1"/>
  <c r="D8005" i="10" s="1"/>
  <c r="D8006" i="10" s="1"/>
  <c r="D8007" i="10" s="1"/>
  <c r="D8008" i="10" s="1"/>
  <c r="D8009" i="10" s="1"/>
  <c r="D8010" i="10" s="1"/>
  <c r="D8011" i="10" s="1"/>
  <c r="D8012" i="10" s="1"/>
  <c r="D8013" i="10" s="1"/>
  <c r="D8014" i="10" s="1"/>
  <c r="D8015" i="10" s="1"/>
  <c r="D8016" i="10" s="1"/>
  <c r="D8017" i="10" s="1"/>
  <c r="D8018" i="10" s="1"/>
  <c r="D8019" i="10" s="1"/>
  <c r="D8020" i="10" s="1"/>
  <c r="D8021" i="10" s="1"/>
  <c r="D8022" i="10" s="1"/>
  <c r="D8023" i="10" s="1"/>
  <c r="D8024" i="10" s="1"/>
  <c r="D8025" i="10" s="1"/>
  <c r="D8026" i="10" s="1"/>
  <c r="D8027" i="10" s="1"/>
  <c r="D8028" i="10" s="1"/>
  <c r="D8029" i="10" s="1"/>
  <c r="D8030" i="10" s="1"/>
  <c r="D8031" i="10" s="1"/>
  <c r="D8032" i="10" s="1"/>
  <c r="D7304" i="10"/>
  <c r="D7305" i="10" s="1"/>
  <c r="D7306" i="10" s="1"/>
  <c r="D7307" i="10" s="1"/>
  <c r="D7308" i="10" s="1"/>
  <c r="D7309" i="10" s="1"/>
  <c r="D7310" i="10" s="1"/>
  <c r="D7311" i="10" s="1"/>
  <c r="D7312" i="10" s="1"/>
  <c r="D7313" i="10" s="1"/>
  <c r="D7314" i="10" s="1"/>
  <c r="D7315" i="10" s="1"/>
  <c r="D7316" i="10" s="1"/>
  <c r="D7317" i="10" s="1"/>
  <c r="D7318" i="10" s="1"/>
  <c r="D7319" i="10" s="1"/>
  <c r="D7320" i="10" s="1"/>
  <c r="D7321" i="10" s="1"/>
  <c r="D7322" i="10" s="1"/>
  <c r="D7323" i="10" s="1"/>
  <c r="D7324" i="10" s="1"/>
  <c r="D7325" i="10" s="1"/>
  <c r="D7326" i="10" s="1"/>
  <c r="D7327" i="10" s="1"/>
  <c r="D7328" i="10" s="1"/>
  <c r="D7329" i="10" s="1"/>
  <c r="D7330" i="10" s="1"/>
  <c r="D7331" i="10" s="1"/>
  <c r="D7332" i="10" s="1"/>
  <c r="D7333" i="10" s="1"/>
  <c r="D7334" i="10" s="1"/>
  <c r="D7335" i="10" s="1"/>
  <c r="D7336" i="10" s="1"/>
  <c r="D7337" i="10" s="1"/>
  <c r="D7338" i="10" s="1"/>
  <c r="D7339" i="10" s="1"/>
  <c r="D7340" i="10" s="1"/>
  <c r="D7341" i="10" s="1"/>
  <c r="D7342" i="10" s="1"/>
  <c r="D7343" i="10" s="1"/>
  <c r="D7344" i="10" s="1"/>
  <c r="D7345" i="10" s="1"/>
  <c r="D7346" i="10" s="1"/>
  <c r="D7347" i="10" s="1"/>
  <c r="D7348" i="10" s="1"/>
  <c r="D7349" i="10" s="1"/>
  <c r="D7350" i="10" s="1"/>
  <c r="D7351" i="10" s="1"/>
  <c r="D7352" i="10" s="1"/>
  <c r="D7353" i="10" s="1"/>
  <c r="D7354" i="10" s="1"/>
  <c r="D7355" i="10" s="1"/>
  <c r="D7356" i="10" s="1"/>
  <c r="D7357" i="10" s="1"/>
  <c r="D7358" i="10" s="1"/>
  <c r="D7359" i="10" s="1"/>
  <c r="D7360" i="10" s="1"/>
  <c r="D7361" i="10" s="1"/>
  <c r="D7362" i="10" s="1"/>
  <c r="D7363" i="10" s="1"/>
  <c r="D7364" i="10" s="1"/>
  <c r="D7365" i="10" s="1"/>
  <c r="D7366" i="10" s="1"/>
  <c r="D7367" i="10" s="1"/>
  <c r="D7368" i="10" s="1"/>
  <c r="D7369" i="10" s="1"/>
  <c r="D7370" i="10" s="1"/>
  <c r="D7371" i="10" s="1"/>
  <c r="D7372" i="10" s="1"/>
  <c r="D7373" i="10" s="1"/>
  <c r="D7374" i="10" s="1"/>
  <c r="D7375" i="10" s="1"/>
  <c r="D7376" i="10" s="1"/>
  <c r="D7377" i="10" s="1"/>
  <c r="D7378" i="10" s="1"/>
  <c r="D7379" i="10" s="1"/>
  <c r="D7380" i="10" s="1"/>
  <c r="D7381" i="10" s="1"/>
  <c r="D7382" i="10" s="1"/>
  <c r="D7383" i="10" s="1"/>
  <c r="D7384" i="10" s="1"/>
  <c r="D7385" i="10" s="1"/>
  <c r="D7386" i="10" s="1"/>
  <c r="D7387" i="10" s="1"/>
  <c r="D7388" i="10" s="1"/>
  <c r="D7389" i="10" s="1"/>
  <c r="D7390" i="10" s="1"/>
  <c r="D7391" i="10" s="1"/>
  <c r="D7392" i="10" s="1"/>
  <c r="D7393" i="10" s="1"/>
  <c r="D7394" i="10" s="1"/>
  <c r="D7395" i="10" s="1"/>
  <c r="D7396" i="10" s="1"/>
  <c r="D7397" i="10" s="1"/>
  <c r="D7398" i="10" s="1"/>
  <c r="D7399" i="10" s="1"/>
  <c r="D7400" i="10" s="1"/>
  <c r="D7401" i="10" s="1"/>
  <c r="D7402" i="10" s="1"/>
  <c r="D7403" i="10" s="1"/>
  <c r="D7404" i="10" s="1"/>
  <c r="D7405" i="10" s="1"/>
  <c r="D7406" i="10" s="1"/>
  <c r="D7407" i="10" s="1"/>
  <c r="D7408" i="10" s="1"/>
  <c r="D7409" i="10" s="1"/>
  <c r="D7410" i="10" s="1"/>
  <c r="D7411" i="10" s="1"/>
  <c r="D7412" i="10" s="1"/>
  <c r="D7413" i="10" s="1"/>
  <c r="D7414" i="10" s="1"/>
  <c r="D7415" i="10" s="1"/>
  <c r="D7416" i="10" s="1"/>
  <c r="D7417" i="10" s="1"/>
  <c r="D7418" i="10" s="1"/>
  <c r="D7419" i="10" s="1"/>
  <c r="D7420" i="10" s="1"/>
  <c r="D7421" i="10" s="1"/>
  <c r="D7422" i="10" s="1"/>
  <c r="D7423" i="10" s="1"/>
  <c r="D7424" i="10" s="1"/>
  <c r="D7425" i="10" s="1"/>
  <c r="D7426" i="10" s="1"/>
  <c r="D7427" i="10" s="1"/>
  <c r="D7428" i="10" s="1"/>
  <c r="D7429" i="10" s="1"/>
  <c r="D7430" i="10" s="1"/>
  <c r="D7431" i="10" s="1"/>
  <c r="D7432" i="10" s="1"/>
  <c r="D7433" i="10" s="1"/>
  <c r="D7434" i="10" s="1"/>
  <c r="D7435" i="10" s="1"/>
  <c r="D7436" i="10" s="1"/>
  <c r="D7437" i="10" s="1"/>
  <c r="D7438" i="10" s="1"/>
  <c r="D7439" i="10" s="1"/>
  <c r="D7440" i="10" s="1"/>
  <c r="D7441" i="10" s="1"/>
  <c r="D7442" i="10" s="1"/>
  <c r="D7443" i="10" s="1"/>
  <c r="D7444" i="10" s="1"/>
  <c r="D7445" i="10" s="1"/>
  <c r="D7446" i="10" s="1"/>
  <c r="D7447" i="10" s="1"/>
  <c r="D7448" i="10" s="1"/>
  <c r="D7449" i="10" s="1"/>
  <c r="D7450" i="10" s="1"/>
  <c r="D7451" i="10" s="1"/>
  <c r="D7452" i="10" s="1"/>
  <c r="D7453" i="10" s="1"/>
  <c r="D7454" i="10" s="1"/>
  <c r="D7455" i="10" s="1"/>
  <c r="D7456" i="10" s="1"/>
  <c r="D7457" i="10" s="1"/>
  <c r="D7458" i="10" s="1"/>
  <c r="D7459" i="10" s="1"/>
  <c r="D7460" i="10" s="1"/>
  <c r="D7461" i="10" s="1"/>
  <c r="D7462" i="10" s="1"/>
  <c r="D7463" i="10" s="1"/>
  <c r="D7464" i="10" s="1"/>
  <c r="D7465" i="10" s="1"/>
  <c r="D7466" i="10" s="1"/>
  <c r="D7467" i="10" s="1"/>
  <c r="D7468" i="10" s="1"/>
  <c r="D7469" i="10" s="1"/>
  <c r="D7470" i="10" s="1"/>
  <c r="D7471" i="10" s="1"/>
  <c r="D7472" i="10" s="1"/>
  <c r="D7473" i="10" s="1"/>
  <c r="D7474" i="10" s="1"/>
  <c r="D7475" i="10" s="1"/>
  <c r="D7476" i="10" s="1"/>
  <c r="D7477" i="10" s="1"/>
  <c r="D7478" i="10" s="1"/>
  <c r="D7479" i="10" s="1"/>
  <c r="D7480" i="10" s="1"/>
  <c r="D7481" i="10" s="1"/>
  <c r="D7482" i="10" s="1"/>
  <c r="D7483" i="10" s="1"/>
  <c r="D7484" i="10" s="1"/>
  <c r="D7485" i="10" s="1"/>
  <c r="D7486" i="10" s="1"/>
  <c r="D7487" i="10" s="1"/>
  <c r="D7488" i="10" s="1"/>
  <c r="D7489" i="10" s="1"/>
  <c r="D7490" i="10" s="1"/>
  <c r="D7491" i="10" s="1"/>
  <c r="D7492" i="10" s="1"/>
  <c r="D7493" i="10" s="1"/>
  <c r="D7494" i="10" s="1"/>
  <c r="D7495" i="10" s="1"/>
  <c r="D7496" i="10" s="1"/>
  <c r="D7497" i="10" s="1"/>
  <c r="D7498" i="10" s="1"/>
  <c r="D7499" i="10" s="1"/>
  <c r="D7500" i="10" s="1"/>
  <c r="D7501" i="10" s="1"/>
  <c r="D7502" i="10" s="1"/>
  <c r="D7503" i="10" s="1"/>
  <c r="D7504" i="10" s="1"/>
  <c r="D7505" i="10" s="1"/>
  <c r="D7506" i="10" s="1"/>
  <c r="D7507" i="10" s="1"/>
  <c r="D7508" i="10" s="1"/>
  <c r="D7509" i="10" s="1"/>
  <c r="D7510" i="10" s="1"/>
  <c r="D7511" i="10" s="1"/>
  <c r="D7512" i="10" s="1"/>
  <c r="D7513" i="10" s="1"/>
  <c r="D7514" i="10" s="1"/>
  <c r="D7515" i="10" s="1"/>
  <c r="D7516" i="10" s="1"/>
  <c r="D7517" i="10" s="1"/>
  <c r="D7518" i="10" s="1"/>
  <c r="D7519" i="10" s="1"/>
  <c r="D7520" i="10" s="1"/>
  <c r="D7521" i="10" s="1"/>
  <c r="D7522" i="10" s="1"/>
  <c r="D7523" i="10" s="1"/>
  <c r="D7524" i="10" s="1"/>
  <c r="D7525" i="10" s="1"/>
  <c r="D7526" i="10" s="1"/>
  <c r="D7527" i="10" s="1"/>
  <c r="D7528" i="10" s="1"/>
  <c r="D7529" i="10" s="1"/>
  <c r="D7530" i="10" s="1"/>
  <c r="D7531" i="10" s="1"/>
  <c r="D7532" i="10" s="1"/>
  <c r="D7533" i="10" s="1"/>
  <c r="D7534" i="10" s="1"/>
  <c r="D7535" i="10" s="1"/>
  <c r="D7536" i="10" s="1"/>
  <c r="D7537" i="10" s="1"/>
  <c r="D7538" i="10" s="1"/>
  <c r="D7539" i="10" s="1"/>
  <c r="D7540" i="10" s="1"/>
  <c r="D7541" i="10" s="1"/>
  <c r="D7542" i="10" s="1"/>
  <c r="D7543" i="10" s="1"/>
  <c r="D7544" i="10" s="1"/>
  <c r="D7545" i="10" s="1"/>
  <c r="D7546" i="10" s="1"/>
  <c r="D7547" i="10" s="1"/>
  <c r="D7548" i="10" s="1"/>
  <c r="D7549" i="10" s="1"/>
  <c r="D7550" i="10" s="1"/>
  <c r="D7551" i="10" s="1"/>
  <c r="D7552" i="10" s="1"/>
  <c r="D7553" i="10" s="1"/>
  <c r="D7554" i="10" s="1"/>
  <c r="D7555" i="10" s="1"/>
  <c r="D7556" i="10" s="1"/>
  <c r="D7557" i="10" s="1"/>
  <c r="D7558" i="10" s="1"/>
  <c r="D7559" i="10" s="1"/>
  <c r="D7560" i="10" s="1"/>
  <c r="D7561" i="10" s="1"/>
  <c r="D7562" i="10" s="1"/>
  <c r="D7563" i="10" s="1"/>
  <c r="D7564" i="10" s="1"/>
  <c r="D7565" i="10" s="1"/>
  <c r="D7566" i="10" s="1"/>
  <c r="D7567" i="10" s="1"/>
  <c r="D7568" i="10" s="1"/>
  <c r="D7569" i="10" s="1"/>
  <c r="D7570" i="10" s="1"/>
  <c r="D7571" i="10" s="1"/>
  <c r="D7572" i="10" s="1"/>
  <c r="D7573" i="10" s="1"/>
  <c r="D7574" i="10" s="1"/>
  <c r="D7575" i="10" s="1"/>
  <c r="D7576" i="10" s="1"/>
  <c r="D7577" i="10" s="1"/>
  <c r="D7578" i="10" s="1"/>
  <c r="D7579" i="10" s="1"/>
  <c r="D7580" i="10" s="1"/>
  <c r="D7581" i="10" s="1"/>
  <c r="D7582" i="10" s="1"/>
  <c r="D7583" i="10" s="1"/>
  <c r="D7584" i="10" s="1"/>
  <c r="D7585" i="10" s="1"/>
  <c r="D7586" i="10" s="1"/>
  <c r="D7587" i="10" s="1"/>
  <c r="D7588" i="10" s="1"/>
  <c r="D7589" i="10" s="1"/>
  <c r="D7590" i="10" s="1"/>
  <c r="D7591" i="10" s="1"/>
  <c r="D7592" i="10" s="1"/>
  <c r="D7593" i="10" s="1"/>
  <c r="D7594" i="10" s="1"/>
  <c r="D7595" i="10" s="1"/>
  <c r="D7596" i="10" s="1"/>
  <c r="D7597" i="10" s="1"/>
  <c r="D7598" i="10" s="1"/>
  <c r="D7599" i="10" s="1"/>
  <c r="D7600" i="10" s="1"/>
  <c r="D7601" i="10" s="1"/>
  <c r="D7602" i="10" s="1"/>
  <c r="D7603" i="10" s="1"/>
  <c r="D7604" i="10" s="1"/>
  <c r="D7605" i="10" s="1"/>
  <c r="D7606" i="10" s="1"/>
  <c r="D7607" i="10" s="1"/>
  <c r="D7608" i="10" s="1"/>
  <c r="D7609" i="10" s="1"/>
  <c r="D7610" i="10" s="1"/>
  <c r="D7611" i="10" s="1"/>
  <c r="D7612" i="10" s="1"/>
  <c r="D7613" i="10" s="1"/>
  <c r="D7614" i="10" s="1"/>
  <c r="D7615" i="10" s="1"/>
  <c r="D7616" i="10" s="1"/>
  <c r="D7617" i="10" s="1"/>
  <c r="D7618" i="10" s="1"/>
  <c r="D7619" i="10" s="1"/>
  <c r="D7620" i="10" s="1"/>
  <c r="D7621" i="10" s="1"/>
  <c r="D7622" i="10" s="1"/>
  <c r="D7623" i="10" s="1"/>
  <c r="D7624" i="10" s="1"/>
  <c r="D7625" i="10" s="1"/>
  <c r="D7626" i="10" s="1"/>
  <c r="D7627" i="10" s="1"/>
  <c r="D7628" i="10" s="1"/>
  <c r="D7629" i="10" s="1"/>
  <c r="D7630" i="10" s="1"/>
  <c r="D7631" i="10" s="1"/>
  <c r="D7632" i="10" s="1"/>
  <c r="D7633" i="10" s="1"/>
  <c r="D7634" i="10" s="1"/>
  <c r="D7635" i="10" s="1"/>
  <c r="D7636" i="10" s="1"/>
  <c r="D7637" i="10" s="1"/>
  <c r="D7638" i="10" s="1"/>
  <c r="D7639" i="10" s="1"/>
  <c r="D7640" i="10" s="1"/>
  <c r="D7641" i="10" s="1"/>
  <c r="D7642" i="10" s="1"/>
  <c r="D7643" i="10" s="1"/>
  <c r="D7644" i="10" s="1"/>
  <c r="D7645" i="10" s="1"/>
  <c r="D7646" i="10" s="1"/>
  <c r="D7647" i="10" s="1"/>
  <c r="D7648" i="10" s="1"/>
  <c r="D7649" i="10" s="1"/>
  <c r="D7650" i="10" s="1"/>
  <c r="D7651" i="10" s="1"/>
  <c r="D7652" i="10" s="1"/>
  <c r="D7653" i="10" s="1"/>
  <c r="D7654" i="10" s="1"/>
  <c r="D7655" i="10" s="1"/>
  <c r="D7656" i="10" s="1"/>
  <c r="D7657" i="10" s="1"/>
  <c r="D7658" i="10" s="1"/>
  <c r="D7659" i="10" s="1"/>
  <c r="D7660" i="10" s="1"/>
  <c r="D7661" i="10" s="1"/>
  <c r="D7662" i="10" s="1"/>
  <c r="D7663" i="10" s="1"/>
  <c r="D7664" i="10" s="1"/>
  <c r="D7665" i="10" s="1"/>
  <c r="D7666" i="10" s="1"/>
  <c r="D7667" i="10" s="1"/>
  <c r="D6939" i="10"/>
  <c r="D6940" i="10" s="1"/>
  <c r="D6941" i="10" s="1"/>
  <c r="D6942" i="10" s="1"/>
  <c r="D6943" i="10" s="1"/>
  <c r="D6944" i="10" s="1"/>
  <c r="D6945" i="10" s="1"/>
  <c r="D6946" i="10" s="1"/>
  <c r="D6947" i="10" s="1"/>
  <c r="D6948" i="10" s="1"/>
  <c r="D6949" i="10" s="1"/>
  <c r="D6950" i="10" s="1"/>
  <c r="D6951" i="10" s="1"/>
  <c r="D6952" i="10" s="1"/>
  <c r="D6953" i="10" s="1"/>
  <c r="D6954" i="10" s="1"/>
  <c r="D6955" i="10" s="1"/>
  <c r="D6956" i="10" s="1"/>
  <c r="D6957" i="10" s="1"/>
  <c r="D6958" i="10" s="1"/>
  <c r="D6959" i="10" s="1"/>
  <c r="D6960" i="10" s="1"/>
  <c r="D6961" i="10" s="1"/>
  <c r="D6962" i="10" s="1"/>
  <c r="D6963" i="10" s="1"/>
  <c r="D6964" i="10" s="1"/>
  <c r="D6965" i="10" s="1"/>
  <c r="D6966" i="10" s="1"/>
  <c r="D6967" i="10" s="1"/>
  <c r="D6968" i="10" s="1"/>
  <c r="D6969" i="10" s="1"/>
  <c r="D6970" i="10" s="1"/>
  <c r="D6971" i="10" s="1"/>
  <c r="D6972" i="10" s="1"/>
  <c r="D6973" i="10" s="1"/>
  <c r="D6974" i="10" s="1"/>
  <c r="D6975" i="10" s="1"/>
  <c r="D6976" i="10" s="1"/>
  <c r="D6977" i="10" s="1"/>
  <c r="D6978" i="10" s="1"/>
  <c r="D6979" i="10" s="1"/>
  <c r="D6980" i="10" s="1"/>
  <c r="D6981" i="10" s="1"/>
  <c r="D6982" i="10" s="1"/>
  <c r="D6983" i="10" s="1"/>
  <c r="D6984" i="10" s="1"/>
  <c r="D6985" i="10" s="1"/>
  <c r="D6986" i="10" s="1"/>
  <c r="D6987" i="10" s="1"/>
  <c r="D6988" i="10" s="1"/>
  <c r="D6989" i="10" s="1"/>
  <c r="D6990" i="10" s="1"/>
  <c r="D6991" i="10" s="1"/>
  <c r="D6992" i="10" s="1"/>
  <c r="D6993" i="10" s="1"/>
  <c r="D6994" i="10" s="1"/>
  <c r="D6995" i="10" s="1"/>
  <c r="D6996" i="10" s="1"/>
  <c r="D6997" i="10" s="1"/>
  <c r="D6998" i="10" s="1"/>
  <c r="D6999" i="10" s="1"/>
  <c r="D7000" i="10" s="1"/>
  <c r="D7001" i="10" s="1"/>
  <c r="D7002" i="10" s="1"/>
  <c r="D7003" i="10" s="1"/>
  <c r="D7004" i="10" s="1"/>
  <c r="D7005" i="10" s="1"/>
  <c r="D7006" i="10" s="1"/>
  <c r="D7007" i="10" s="1"/>
  <c r="D7008" i="10" s="1"/>
  <c r="D7009" i="10" s="1"/>
  <c r="D7010" i="10" s="1"/>
  <c r="D7011" i="10" s="1"/>
  <c r="D7012" i="10" s="1"/>
  <c r="D7013" i="10" s="1"/>
  <c r="D7014" i="10" s="1"/>
  <c r="D7015" i="10" s="1"/>
  <c r="D7016" i="10" s="1"/>
  <c r="D7017" i="10" s="1"/>
  <c r="D7018" i="10" s="1"/>
  <c r="D7019" i="10" s="1"/>
  <c r="D7020" i="10" s="1"/>
  <c r="D7021" i="10" s="1"/>
  <c r="D7022" i="10" s="1"/>
  <c r="D7023" i="10" s="1"/>
  <c r="D7024" i="10" s="1"/>
  <c r="D7025" i="10" s="1"/>
  <c r="D7026" i="10" s="1"/>
  <c r="D7027" i="10" s="1"/>
  <c r="D7028" i="10" s="1"/>
  <c r="D7029" i="10" s="1"/>
  <c r="D7030" i="10" s="1"/>
  <c r="D7031" i="10" s="1"/>
  <c r="D7032" i="10" s="1"/>
  <c r="D7033" i="10" s="1"/>
  <c r="D7034" i="10" s="1"/>
  <c r="D7035" i="10" s="1"/>
  <c r="D7036" i="10" s="1"/>
  <c r="D7037" i="10" s="1"/>
  <c r="D7038" i="10" s="1"/>
  <c r="D7039" i="10" s="1"/>
  <c r="D7040" i="10" s="1"/>
  <c r="D7041" i="10" s="1"/>
  <c r="D7042" i="10" s="1"/>
  <c r="D7043" i="10" s="1"/>
  <c r="D7044" i="10" s="1"/>
  <c r="D7045" i="10" s="1"/>
  <c r="D7046" i="10" s="1"/>
  <c r="D7047" i="10" s="1"/>
  <c r="D7048" i="10" s="1"/>
  <c r="D7049" i="10" s="1"/>
  <c r="D7050" i="10" s="1"/>
  <c r="D7051" i="10" s="1"/>
  <c r="D7052" i="10" s="1"/>
  <c r="D7053" i="10" s="1"/>
  <c r="D7054" i="10" s="1"/>
  <c r="D7055" i="10" s="1"/>
  <c r="D7056" i="10" s="1"/>
  <c r="D7057" i="10" s="1"/>
  <c r="D7058" i="10" s="1"/>
  <c r="D7059" i="10" s="1"/>
  <c r="D7060" i="10" s="1"/>
  <c r="D7061" i="10" s="1"/>
  <c r="D7062" i="10" s="1"/>
  <c r="D7063" i="10" s="1"/>
  <c r="D7064" i="10" s="1"/>
  <c r="D7065" i="10" s="1"/>
  <c r="D7066" i="10" s="1"/>
  <c r="D7067" i="10" s="1"/>
  <c r="D7068" i="10" s="1"/>
  <c r="D7069" i="10" s="1"/>
  <c r="D7070" i="10" s="1"/>
  <c r="D7071" i="10" s="1"/>
  <c r="D7072" i="10" s="1"/>
  <c r="D7073" i="10" s="1"/>
  <c r="D7074" i="10" s="1"/>
  <c r="D7075" i="10" s="1"/>
  <c r="D7076" i="10" s="1"/>
  <c r="D7077" i="10" s="1"/>
  <c r="D7078" i="10" s="1"/>
  <c r="D7079" i="10" s="1"/>
  <c r="D7080" i="10" s="1"/>
  <c r="D7081" i="10" s="1"/>
  <c r="D7082" i="10" s="1"/>
  <c r="D7083" i="10" s="1"/>
  <c r="D7084" i="10" s="1"/>
  <c r="D7085" i="10" s="1"/>
  <c r="D7086" i="10" s="1"/>
  <c r="D7087" i="10" s="1"/>
  <c r="D7088" i="10" s="1"/>
  <c r="D7089" i="10" s="1"/>
  <c r="D7090" i="10" s="1"/>
  <c r="D7091" i="10" s="1"/>
  <c r="D7092" i="10" s="1"/>
  <c r="D7093" i="10" s="1"/>
  <c r="D7094" i="10" s="1"/>
  <c r="D7095" i="10" s="1"/>
  <c r="D7096" i="10" s="1"/>
  <c r="D7097" i="10" s="1"/>
  <c r="D7098" i="10" s="1"/>
  <c r="D7099" i="10" s="1"/>
  <c r="D7100" i="10" s="1"/>
  <c r="D7101" i="10" s="1"/>
  <c r="D7102" i="10" s="1"/>
  <c r="D7103" i="10" s="1"/>
  <c r="D7104" i="10" s="1"/>
  <c r="D7105" i="10" s="1"/>
  <c r="D7106" i="10" s="1"/>
  <c r="D7107" i="10" s="1"/>
  <c r="D7108" i="10" s="1"/>
  <c r="D7109" i="10" s="1"/>
  <c r="D7110" i="10" s="1"/>
  <c r="D7111" i="10" s="1"/>
  <c r="D7112" i="10" s="1"/>
  <c r="D7113" i="10" s="1"/>
  <c r="D7114" i="10" s="1"/>
  <c r="D7115" i="10" s="1"/>
  <c r="D7116" i="10" s="1"/>
  <c r="D7117" i="10" s="1"/>
  <c r="D7118" i="10" s="1"/>
  <c r="D7119" i="10" s="1"/>
  <c r="D7120" i="10" s="1"/>
  <c r="D7121" i="10" s="1"/>
  <c r="D7122" i="10" s="1"/>
  <c r="D7123" i="10" s="1"/>
  <c r="D7124" i="10" s="1"/>
  <c r="D7125" i="10" s="1"/>
  <c r="D7126" i="10" s="1"/>
  <c r="D7127" i="10" s="1"/>
  <c r="D7128" i="10" s="1"/>
  <c r="D7129" i="10" s="1"/>
  <c r="D7130" i="10" s="1"/>
  <c r="D7131" i="10" s="1"/>
  <c r="D7132" i="10" s="1"/>
  <c r="D7133" i="10" s="1"/>
  <c r="D7134" i="10" s="1"/>
  <c r="D7135" i="10" s="1"/>
  <c r="D7136" i="10" s="1"/>
  <c r="D7137" i="10" s="1"/>
  <c r="D7138" i="10" s="1"/>
  <c r="D7139" i="10" s="1"/>
  <c r="D7140" i="10" s="1"/>
  <c r="D7141" i="10" s="1"/>
  <c r="D7142" i="10" s="1"/>
  <c r="D7143" i="10" s="1"/>
  <c r="D7144" i="10" s="1"/>
  <c r="D7145" i="10" s="1"/>
  <c r="D7146" i="10" s="1"/>
  <c r="D7147" i="10" s="1"/>
  <c r="D7148" i="10" s="1"/>
  <c r="D7149" i="10" s="1"/>
  <c r="D7150" i="10" s="1"/>
  <c r="D7151" i="10" s="1"/>
  <c r="D7152" i="10" s="1"/>
  <c r="D7153" i="10" s="1"/>
  <c r="D7154" i="10" s="1"/>
  <c r="D7155" i="10" s="1"/>
  <c r="D7156" i="10" s="1"/>
  <c r="D7157" i="10" s="1"/>
  <c r="D7158" i="10" s="1"/>
  <c r="D7159" i="10" s="1"/>
  <c r="D7160" i="10" s="1"/>
  <c r="D7161" i="10" s="1"/>
  <c r="D7162" i="10" s="1"/>
  <c r="D7163" i="10" s="1"/>
  <c r="D7164" i="10" s="1"/>
  <c r="D7165" i="10" s="1"/>
  <c r="D7166" i="10" s="1"/>
  <c r="D7167" i="10" s="1"/>
  <c r="D7168" i="10" s="1"/>
  <c r="D7169" i="10" s="1"/>
  <c r="D7170" i="10" s="1"/>
  <c r="D7171" i="10" s="1"/>
  <c r="D7172" i="10" s="1"/>
  <c r="D7173" i="10" s="1"/>
  <c r="D7174" i="10" s="1"/>
  <c r="D7175" i="10" s="1"/>
  <c r="D7176" i="10" s="1"/>
  <c r="D7177" i="10" s="1"/>
  <c r="D7178" i="10" s="1"/>
  <c r="D7179" i="10" s="1"/>
  <c r="D7180" i="10" s="1"/>
  <c r="D7181" i="10" s="1"/>
  <c r="D7182" i="10" s="1"/>
  <c r="D7183" i="10" s="1"/>
  <c r="D7184" i="10" s="1"/>
  <c r="D7185" i="10" s="1"/>
  <c r="D7186" i="10" s="1"/>
  <c r="D7187" i="10" s="1"/>
  <c r="D7188" i="10" s="1"/>
  <c r="D7189" i="10" s="1"/>
  <c r="D7190" i="10" s="1"/>
  <c r="D7191" i="10" s="1"/>
  <c r="D7192" i="10" s="1"/>
  <c r="D7193" i="10" s="1"/>
  <c r="D7194" i="10" s="1"/>
  <c r="D7195" i="10" s="1"/>
  <c r="D7196" i="10" s="1"/>
  <c r="D7197" i="10" s="1"/>
  <c r="D7198" i="10" s="1"/>
  <c r="D7199" i="10" s="1"/>
  <c r="D7200" i="10" s="1"/>
  <c r="D7201" i="10" s="1"/>
  <c r="D7202" i="10" s="1"/>
  <c r="D7203" i="10" s="1"/>
  <c r="D7204" i="10" s="1"/>
  <c r="D7205" i="10" s="1"/>
  <c r="D7206" i="10" s="1"/>
  <c r="D7207" i="10" s="1"/>
  <c r="D7208" i="10" s="1"/>
  <c r="D7209" i="10" s="1"/>
  <c r="D7210" i="10" s="1"/>
  <c r="D7211" i="10" s="1"/>
  <c r="D7212" i="10" s="1"/>
  <c r="D7213" i="10" s="1"/>
  <c r="D7214" i="10" s="1"/>
  <c r="D7215" i="10" s="1"/>
  <c r="D7216" i="10" s="1"/>
  <c r="D7217" i="10" s="1"/>
  <c r="D7218" i="10" s="1"/>
  <c r="D7219" i="10" s="1"/>
  <c r="D7220" i="10" s="1"/>
  <c r="D7221" i="10" s="1"/>
  <c r="D7222" i="10" s="1"/>
  <c r="D7223" i="10" s="1"/>
  <c r="D7224" i="10" s="1"/>
  <c r="D7225" i="10" s="1"/>
  <c r="D7226" i="10" s="1"/>
  <c r="D7227" i="10" s="1"/>
  <c r="D7228" i="10" s="1"/>
  <c r="D7229" i="10" s="1"/>
  <c r="D7230" i="10" s="1"/>
  <c r="D7231" i="10" s="1"/>
  <c r="D7232" i="10" s="1"/>
  <c r="D7233" i="10" s="1"/>
  <c r="D7234" i="10" s="1"/>
  <c r="D7235" i="10" s="1"/>
  <c r="D7236" i="10" s="1"/>
  <c r="D7237" i="10" s="1"/>
  <c r="D7238" i="10" s="1"/>
  <c r="D7239" i="10" s="1"/>
  <c r="D7240" i="10" s="1"/>
  <c r="D7241" i="10" s="1"/>
  <c r="D7242" i="10" s="1"/>
  <c r="D7243" i="10" s="1"/>
  <c r="D7244" i="10" s="1"/>
  <c r="D7245" i="10" s="1"/>
  <c r="D7246" i="10" s="1"/>
  <c r="D7247" i="10" s="1"/>
  <c r="D7248" i="10" s="1"/>
  <c r="D7249" i="10" s="1"/>
  <c r="D7250" i="10" s="1"/>
  <c r="D7251" i="10" s="1"/>
  <c r="D7252" i="10" s="1"/>
  <c r="D7253" i="10" s="1"/>
  <c r="D7254" i="10" s="1"/>
  <c r="D7255" i="10" s="1"/>
  <c r="D7256" i="10" s="1"/>
  <c r="D7257" i="10" s="1"/>
  <c r="D7258" i="10" s="1"/>
  <c r="D7259" i="10" s="1"/>
  <c r="D7260" i="10" s="1"/>
  <c r="D7261" i="10" s="1"/>
  <c r="D7262" i="10" s="1"/>
  <c r="D7263" i="10" s="1"/>
  <c r="D7264" i="10" s="1"/>
  <c r="D7265" i="10" s="1"/>
  <c r="D7266" i="10" s="1"/>
  <c r="D7267" i="10" s="1"/>
  <c r="D7268" i="10" s="1"/>
  <c r="D7269" i="10" s="1"/>
  <c r="D7270" i="10" s="1"/>
  <c r="D7271" i="10" s="1"/>
  <c r="D7272" i="10" s="1"/>
  <c r="D7273" i="10" s="1"/>
  <c r="D7274" i="10" s="1"/>
  <c r="D7275" i="10" s="1"/>
  <c r="D7276" i="10" s="1"/>
  <c r="D7277" i="10" s="1"/>
  <c r="D7278" i="10" s="1"/>
  <c r="D7279" i="10" s="1"/>
  <c r="D7280" i="10" s="1"/>
  <c r="D7281" i="10" s="1"/>
  <c r="D7282" i="10" s="1"/>
  <c r="D7283" i="10" s="1"/>
  <c r="D7284" i="10" s="1"/>
  <c r="D7285" i="10" s="1"/>
  <c r="D7286" i="10" s="1"/>
  <c r="D7287" i="10" s="1"/>
  <c r="D7288" i="10" s="1"/>
  <c r="D7289" i="10" s="1"/>
  <c r="D7290" i="10" s="1"/>
  <c r="D7291" i="10" s="1"/>
  <c r="D7292" i="10" s="1"/>
  <c r="D7293" i="10" s="1"/>
  <c r="D7294" i="10" s="1"/>
  <c r="D7295" i="10" s="1"/>
  <c r="D7296" i="10" s="1"/>
  <c r="D7297" i="10" s="1"/>
  <c r="D7298" i="10" s="1"/>
  <c r="D7299" i="10" s="1"/>
  <c r="D7300" i="10" s="1"/>
  <c r="D7301" i="10" s="1"/>
  <c r="D7302" i="10" s="1"/>
  <c r="D6574" i="10"/>
  <c r="D6575" i="10" s="1"/>
  <c r="D6576" i="10" s="1"/>
  <c r="D6577" i="10" s="1"/>
  <c r="D6578" i="10" s="1"/>
  <c r="D6579" i="10" s="1"/>
  <c r="D6580" i="10" s="1"/>
  <c r="D6581" i="10" s="1"/>
  <c r="D6582" i="10" s="1"/>
  <c r="D6583" i="10" s="1"/>
  <c r="D6584" i="10" s="1"/>
  <c r="D6585" i="10" s="1"/>
  <c r="D6586" i="10" s="1"/>
  <c r="D6587" i="10" s="1"/>
  <c r="D6588" i="10" s="1"/>
  <c r="D6589" i="10" s="1"/>
  <c r="D6590" i="10" s="1"/>
  <c r="D6591" i="10" s="1"/>
  <c r="D6592" i="10" s="1"/>
  <c r="D6593" i="10" s="1"/>
  <c r="D6594" i="10" s="1"/>
  <c r="D6595" i="10" s="1"/>
  <c r="D6596" i="10" s="1"/>
  <c r="D6597" i="10" s="1"/>
  <c r="D6598" i="10" s="1"/>
  <c r="D6599" i="10" s="1"/>
  <c r="D6600" i="10" s="1"/>
  <c r="D6601" i="10" s="1"/>
  <c r="D6602" i="10" s="1"/>
  <c r="D6603" i="10" s="1"/>
  <c r="D6604" i="10" s="1"/>
  <c r="D6605" i="10" s="1"/>
  <c r="D6606" i="10" s="1"/>
  <c r="D6607" i="10" s="1"/>
  <c r="D6608" i="10" s="1"/>
  <c r="D6609" i="10" s="1"/>
  <c r="D6610" i="10" s="1"/>
  <c r="D6611" i="10" s="1"/>
  <c r="D6612" i="10" s="1"/>
  <c r="D6613" i="10" s="1"/>
  <c r="D6614" i="10" s="1"/>
  <c r="D6615" i="10" s="1"/>
  <c r="D6616" i="10" s="1"/>
  <c r="D6617" i="10" s="1"/>
  <c r="D6618" i="10" s="1"/>
  <c r="D6619" i="10" s="1"/>
  <c r="D6620" i="10" s="1"/>
  <c r="D6621" i="10" s="1"/>
  <c r="D6622" i="10" s="1"/>
  <c r="D6623" i="10" s="1"/>
  <c r="D6624" i="10" s="1"/>
  <c r="D6625" i="10" s="1"/>
  <c r="D6626" i="10" s="1"/>
  <c r="D6627" i="10" s="1"/>
  <c r="D6628" i="10" s="1"/>
  <c r="D6629" i="10" s="1"/>
  <c r="D6630" i="10" s="1"/>
  <c r="D6631" i="10" s="1"/>
  <c r="D6632" i="10" s="1"/>
  <c r="D6633" i="10" s="1"/>
  <c r="D6634" i="10" s="1"/>
  <c r="D6635" i="10" s="1"/>
  <c r="D6636" i="10" s="1"/>
  <c r="D6637" i="10" s="1"/>
  <c r="D6638" i="10" s="1"/>
  <c r="D6639" i="10" s="1"/>
  <c r="D6640" i="10" s="1"/>
  <c r="D6641" i="10" s="1"/>
  <c r="D6642" i="10" s="1"/>
  <c r="D6643" i="10" s="1"/>
  <c r="D6644" i="10" s="1"/>
  <c r="D6645" i="10" s="1"/>
  <c r="D6646" i="10" s="1"/>
  <c r="D6647" i="10" s="1"/>
  <c r="D6648" i="10" s="1"/>
  <c r="D6649" i="10" s="1"/>
  <c r="D6650" i="10" s="1"/>
  <c r="D6651" i="10" s="1"/>
  <c r="D6652" i="10" s="1"/>
  <c r="D6653" i="10" s="1"/>
  <c r="D6654" i="10" s="1"/>
  <c r="D6655" i="10" s="1"/>
  <c r="D6656" i="10" s="1"/>
  <c r="D6657" i="10" s="1"/>
  <c r="D6658" i="10" s="1"/>
  <c r="D6659" i="10" s="1"/>
  <c r="D6660" i="10" s="1"/>
  <c r="D6661" i="10" s="1"/>
  <c r="D6662" i="10" s="1"/>
  <c r="D6663" i="10" s="1"/>
  <c r="D6664" i="10" s="1"/>
  <c r="D6665" i="10" s="1"/>
  <c r="D6666" i="10" s="1"/>
  <c r="D6667" i="10" s="1"/>
  <c r="D6668" i="10" s="1"/>
  <c r="D6669" i="10" s="1"/>
  <c r="D6670" i="10" s="1"/>
  <c r="D6671" i="10" s="1"/>
  <c r="D6672" i="10" s="1"/>
  <c r="D6673" i="10" s="1"/>
  <c r="D6674" i="10" s="1"/>
  <c r="D6675" i="10" s="1"/>
  <c r="D6676" i="10" s="1"/>
  <c r="D6677" i="10" s="1"/>
  <c r="D6678" i="10" s="1"/>
  <c r="D6679" i="10" s="1"/>
  <c r="D6680" i="10" s="1"/>
  <c r="D6681" i="10" s="1"/>
  <c r="D6682" i="10" s="1"/>
  <c r="D6683" i="10" s="1"/>
  <c r="D6684" i="10" s="1"/>
  <c r="D6685" i="10" s="1"/>
  <c r="D6686" i="10" s="1"/>
  <c r="D6687" i="10" s="1"/>
  <c r="D6688" i="10" s="1"/>
  <c r="D6689" i="10" s="1"/>
  <c r="D6690" i="10" s="1"/>
  <c r="D6691" i="10" s="1"/>
  <c r="D6692" i="10" s="1"/>
  <c r="D6693" i="10" s="1"/>
  <c r="D6694" i="10" s="1"/>
  <c r="D6695" i="10" s="1"/>
  <c r="D6696" i="10" s="1"/>
  <c r="D6697" i="10" s="1"/>
  <c r="D6698" i="10" s="1"/>
  <c r="D6699" i="10" s="1"/>
  <c r="D6700" i="10" s="1"/>
  <c r="D6701" i="10" s="1"/>
  <c r="D6702" i="10" s="1"/>
  <c r="D6703" i="10" s="1"/>
  <c r="D6704" i="10" s="1"/>
  <c r="D6705" i="10" s="1"/>
  <c r="D6706" i="10" s="1"/>
  <c r="D6707" i="10" s="1"/>
  <c r="D6708" i="10" s="1"/>
  <c r="D6709" i="10" s="1"/>
  <c r="D6710" i="10" s="1"/>
  <c r="D6711" i="10" s="1"/>
  <c r="D6712" i="10" s="1"/>
  <c r="D6713" i="10" s="1"/>
  <c r="D6714" i="10" s="1"/>
  <c r="D6715" i="10" s="1"/>
  <c r="D6716" i="10" s="1"/>
  <c r="D6717" i="10" s="1"/>
  <c r="D6718" i="10" s="1"/>
  <c r="D6719" i="10" s="1"/>
  <c r="D6720" i="10" s="1"/>
  <c r="D6721" i="10" s="1"/>
  <c r="D6722" i="10" s="1"/>
  <c r="D6723" i="10" s="1"/>
  <c r="D6724" i="10" s="1"/>
  <c r="D6725" i="10" s="1"/>
  <c r="D6726" i="10" s="1"/>
  <c r="D6727" i="10" s="1"/>
  <c r="D6728" i="10" s="1"/>
  <c r="D6729" i="10" s="1"/>
  <c r="D6730" i="10" s="1"/>
  <c r="D6731" i="10" s="1"/>
  <c r="D6732" i="10" s="1"/>
  <c r="D6733" i="10" s="1"/>
  <c r="D6734" i="10" s="1"/>
  <c r="D6735" i="10" s="1"/>
  <c r="D6736" i="10" s="1"/>
  <c r="D6737" i="10" s="1"/>
  <c r="D6738" i="10" s="1"/>
  <c r="D6739" i="10" s="1"/>
  <c r="D6740" i="10" s="1"/>
  <c r="D6741" i="10" s="1"/>
  <c r="D6742" i="10" s="1"/>
  <c r="D6743" i="10" s="1"/>
  <c r="D6744" i="10" s="1"/>
  <c r="D6745" i="10" s="1"/>
  <c r="D6746" i="10" s="1"/>
  <c r="D6747" i="10" s="1"/>
  <c r="D6748" i="10" s="1"/>
  <c r="D6749" i="10" s="1"/>
  <c r="D6750" i="10" s="1"/>
  <c r="D6751" i="10" s="1"/>
  <c r="D6752" i="10" s="1"/>
  <c r="D6753" i="10" s="1"/>
  <c r="D6754" i="10" s="1"/>
  <c r="D6755" i="10" s="1"/>
  <c r="D6756" i="10" s="1"/>
  <c r="D6757" i="10" s="1"/>
  <c r="D6758" i="10" s="1"/>
  <c r="D6759" i="10" s="1"/>
  <c r="D6760" i="10" s="1"/>
  <c r="D6761" i="10" s="1"/>
  <c r="D6762" i="10" s="1"/>
  <c r="D6763" i="10" s="1"/>
  <c r="D6764" i="10" s="1"/>
  <c r="D6765" i="10" s="1"/>
  <c r="D6766" i="10" s="1"/>
  <c r="D6767" i="10" s="1"/>
  <c r="D6768" i="10" s="1"/>
  <c r="D6769" i="10" s="1"/>
  <c r="D6770" i="10" s="1"/>
  <c r="D6771" i="10" s="1"/>
  <c r="D6772" i="10" s="1"/>
  <c r="D6773" i="10" s="1"/>
  <c r="D6774" i="10" s="1"/>
  <c r="D6775" i="10" s="1"/>
  <c r="D6776" i="10" s="1"/>
  <c r="D6777" i="10" s="1"/>
  <c r="D6778" i="10" s="1"/>
  <c r="D6779" i="10" s="1"/>
  <c r="D6780" i="10" s="1"/>
  <c r="D6781" i="10" s="1"/>
  <c r="D6782" i="10" s="1"/>
  <c r="D6783" i="10" s="1"/>
  <c r="D6784" i="10" s="1"/>
  <c r="D6785" i="10" s="1"/>
  <c r="D6786" i="10" s="1"/>
  <c r="D6787" i="10" s="1"/>
  <c r="D6788" i="10" s="1"/>
  <c r="D6789" i="10" s="1"/>
  <c r="D6790" i="10" s="1"/>
  <c r="D6791" i="10" s="1"/>
  <c r="D6792" i="10" s="1"/>
  <c r="D6793" i="10" s="1"/>
  <c r="D6794" i="10" s="1"/>
  <c r="D6795" i="10" s="1"/>
  <c r="D6796" i="10" s="1"/>
  <c r="D6797" i="10" s="1"/>
  <c r="D6798" i="10" s="1"/>
  <c r="D6799" i="10" s="1"/>
  <c r="D6800" i="10" s="1"/>
  <c r="D6801" i="10" s="1"/>
  <c r="D6802" i="10" s="1"/>
  <c r="D6803" i="10" s="1"/>
  <c r="D6804" i="10" s="1"/>
  <c r="D6805" i="10" s="1"/>
  <c r="D6806" i="10" s="1"/>
  <c r="D6807" i="10" s="1"/>
  <c r="D6808" i="10" s="1"/>
  <c r="D6809" i="10" s="1"/>
  <c r="D6810" i="10" s="1"/>
  <c r="D6811" i="10" s="1"/>
  <c r="D6812" i="10" s="1"/>
  <c r="D6813" i="10" s="1"/>
  <c r="D6814" i="10" s="1"/>
  <c r="D6815" i="10" s="1"/>
  <c r="D6816" i="10" s="1"/>
  <c r="D6817" i="10" s="1"/>
  <c r="D6818" i="10" s="1"/>
  <c r="D6819" i="10" s="1"/>
  <c r="D6820" i="10" s="1"/>
  <c r="D6821" i="10" s="1"/>
  <c r="D6822" i="10" s="1"/>
  <c r="D6823" i="10" s="1"/>
  <c r="D6824" i="10" s="1"/>
  <c r="D6825" i="10" s="1"/>
  <c r="D6826" i="10" s="1"/>
  <c r="D6827" i="10" s="1"/>
  <c r="D6828" i="10" s="1"/>
  <c r="D6829" i="10" s="1"/>
  <c r="D6830" i="10" s="1"/>
  <c r="D6831" i="10" s="1"/>
  <c r="D6832" i="10" s="1"/>
  <c r="D6833" i="10" s="1"/>
  <c r="D6834" i="10" s="1"/>
  <c r="D6835" i="10" s="1"/>
  <c r="D6836" i="10" s="1"/>
  <c r="D6837" i="10" s="1"/>
  <c r="D6838" i="10" s="1"/>
  <c r="D6839" i="10" s="1"/>
  <c r="D6840" i="10" s="1"/>
  <c r="D6841" i="10" s="1"/>
  <c r="D6842" i="10" s="1"/>
  <c r="D6843" i="10" s="1"/>
  <c r="D6844" i="10" s="1"/>
  <c r="D6845" i="10" s="1"/>
  <c r="D6846" i="10" s="1"/>
  <c r="D6847" i="10" s="1"/>
  <c r="D6848" i="10" s="1"/>
  <c r="D6849" i="10" s="1"/>
  <c r="D6850" i="10" s="1"/>
  <c r="D6851" i="10" s="1"/>
  <c r="D6852" i="10" s="1"/>
  <c r="D6853" i="10" s="1"/>
  <c r="D6854" i="10" s="1"/>
  <c r="D6855" i="10" s="1"/>
  <c r="D6856" i="10" s="1"/>
  <c r="D6857" i="10" s="1"/>
  <c r="D6858" i="10" s="1"/>
  <c r="D6859" i="10" s="1"/>
  <c r="D6860" i="10" s="1"/>
  <c r="D6861" i="10" s="1"/>
  <c r="D6862" i="10" s="1"/>
  <c r="D6863" i="10" s="1"/>
  <c r="D6864" i="10" s="1"/>
  <c r="D6865" i="10" s="1"/>
  <c r="D6866" i="10" s="1"/>
  <c r="D6867" i="10" s="1"/>
  <c r="D6868" i="10" s="1"/>
  <c r="D6869" i="10" s="1"/>
  <c r="D6870" i="10" s="1"/>
  <c r="D6871" i="10" s="1"/>
  <c r="D6872" i="10" s="1"/>
  <c r="D6873" i="10" s="1"/>
  <c r="D6874" i="10" s="1"/>
  <c r="D6875" i="10" s="1"/>
  <c r="D6876" i="10" s="1"/>
  <c r="D6877" i="10" s="1"/>
  <c r="D6878" i="10" s="1"/>
  <c r="D6879" i="10" s="1"/>
  <c r="D6880" i="10" s="1"/>
  <c r="D6881" i="10" s="1"/>
  <c r="D6882" i="10" s="1"/>
  <c r="D6883" i="10" s="1"/>
  <c r="D6884" i="10" s="1"/>
  <c r="D6885" i="10" s="1"/>
  <c r="D6886" i="10" s="1"/>
  <c r="D6887" i="10" s="1"/>
  <c r="D6888" i="10" s="1"/>
  <c r="D6889" i="10" s="1"/>
  <c r="D6890" i="10" s="1"/>
  <c r="D6891" i="10" s="1"/>
  <c r="D6892" i="10" s="1"/>
  <c r="D6893" i="10" s="1"/>
  <c r="D6894" i="10" s="1"/>
  <c r="D6895" i="10" s="1"/>
  <c r="D6896" i="10" s="1"/>
  <c r="D6897" i="10" s="1"/>
  <c r="D6898" i="10" s="1"/>
  <c r="D6899" i="10" s="1"/>
  <c r="D6900" i="10" s="1"/>
  <c r="D6901" i="10" s="1"/>
  <c r="D6902" i="10" s="1"/>
  <c r="D6903" i="10" s="1"/>
  <c r="D6904" i="10" s="1"/>
  <c r="D6905" i="10" s="1"/>
  <c r="D6906" i="10" s="1"/>
  <c r="D6907" i="10" s="1"/>
  <c r="D6908" i="10" s="1"/>
  <c r="D6909" i="10" s="1"/>
  <c r="D6910" i="10" s="1"/>
  <c r="D6911" i="10" s="1"/>
  <c r="D6912" i="10" s="1"/>
  <c r="D6913" i="10" s="1"/>
  <c r="D6914" i="10" s="1"/>
  <c r="D6915" i="10" s="1"/>
  <c r="D6916" i="10" s="1"/>
  <c r="D6917" i="10" s="1"/>
  <c r="D6918" i="10" s="1"/>
  <c r="D6919" i="10" s="1"/>
  <c r="D6920" i="10" s="1"/>
  <c r="D6921" i="10" s="1"/>
  <c r="D6922" i="10" s="1"/>
  <c r="D6923" i="10" s="1"/>
  <c r="D6924" i="10" s="1"/>
  <c r="D6925" i="10" s="1"/>
  <c r="D6926" i="10" s="1"/>
  <c r="D6927" i="10" s="1"/>
  <c r="D6928" i="10" s="1"/>
  <c r="D6929" i="10" s="1"/>
  <c r="D6930" i="10" s="1"/>
  <c r="D6931" i="10" s="1"/>
  <c r="D6932" i="10" s="1"/>
  <c r="D6933" i="10" s="1"/>
  <c r="D6934" i="10" s="1"/>
  <c r="D6935" i="10" s="1"/>
  <c r="D6936" i="10" s="1"/>
  <c r="D6937" i="10" s="1"/>
  <c r="D6209" i="10"/>
  <c r="D6210" i="10" s="1"/>
  <c r="D6211" i="10" s="1"/>
  <c r="D6212" i="10" s="1"/>
  <c r="D6213" i="10" s="1"/>
  <c r="D6214" i="10" s="1"/>
  <c r="D6215" i="10" s="1"/>
  <c r="D6216" i="10" s="1"/>
  <c r="D6217" i="10" s="1"/>
  <c r="D6218" i="10" s="1"/>
  <c r="D6219" i="10" s="1"/>
  <c r="D6220" i="10" s="1"/>
  <c r="D6221" i="10" s="1"/>
  <c r="D6222" i="10" s="1"/>
  <c r="D6223" i="10" s="1"/>
  <c r="D6224" i="10" s="1"/>
  <c r="D6225" i="10" s="1"/>
  <c r="D6226" i="10" s="1"/>
  <c r="D6227" i="10" s="1"/>
  <c r="D6228" i="10" s="1"/>
  <c r="D6229" i="10" s="1"/>
  <c r="D6230" i="10" s="1"/>
  <c r="D6231" i="10" s="1"/>
  <c r="D6232" i="10" s="1"/>
  <c r="D6233" i="10" s="1"/>
  <c r="D6234" i="10" s="1"/>
  <c r="D6235" i="10" s="1"/>
  <c r="D6236" i="10" s="1"/>
  <c r="D6237" i="10" s="1"/>
  <c r="D6238" i="10" s="1"/>
  <c r="D6239" i="10" s="1"/>
  <c r="D6240" i="10" s="1"/>
  <c r="D6241" i="10" s="1"/>
  <c r="D6242" i="10" s="1"/>
  <c r="D6243" i="10" s="1"/>
  <c r="D6244" i="10" s="1"/>
  <c r="D6245" i="10" s="1"/>
  <c r="D6246" i="10" s="1"/>
  <c r="D6247" i="10" s="1"/>
  <c r="D6248" i="10" s="1"/>
  <c r="D6249" i="10" s="1"/>
  <c r="D6250" i="10" s="1"/>
  <c r="D6251" i="10" s="1"/>
  <c r="D6252" i="10" s="1"/>
  <c r="D6253" i="10" s="1"/>
  <c r="D6254" i="10" s="1"/>
  <c r="D6255" i="10" s="1"/>
  <c r="D6256" i="10" s="1"/>
  <c r="D6257" i="10" s="1"/>
  <c r="D6258" i="10" s="1"/>
  <c r="D6259" i="10" s="1"/>
  <c r="D6260" i="10" s="1"/>
  <c r="D6261" i="10" s="1"/>
  <c r="D6262" i="10" s="1"/>
  <c r="D6263" i="10" s="1"/>
  <c r="D6264" i="10" s="1"/>
  <c r="D6265" i="10" s="1"/>
  <c r="D6266" i="10" s="1"/>
  <c r="D6267" i="10" s="1"/>
  <c r="D6268" i="10" s="1"/>
  <c r="D6269" i="10" s="1"/>
  <c r="D6270" i="10" s="1"/>
  <c r="D6271" i="10" s="1"/>
  <c r="D6272" i="10" s="1"/>
  <c r="D6273" i="10" s="1"/>
  <c r="D6274" i="10" s="1"/>
  <c r="D6275" i="10" s="1"/>
  <c r="D6276" i="10" s="1"/>
  <c r="D6277" i="10" s="1"/>
  <c r="D6278" i="10" s="1"/>
  <c r="D6279" i="10" s="1"/>
  <c r="D6280" i="10" s="1"/>
  <c r="D6281" i="10" s="1"/>
  <c r="D6282" i="10" s="1"/>
  <c r="D6283" i="10" s="1"/>
  <c r="D6284" i="10" s="1"/>
  <c r="D6285" i="10" s="1"/>
  <c r="D6286" i="10" s="1"/>
  <c r="D6287" i="10" s="1"/>
  <c r="D6288" i="10" s="1"/>
  <c r="D6289" i="10" s="1"/>
  <c r="D6290" i="10" s="1"/>
  <c r="D6291" i="10" s="1"/>
  <c r="D6292" i="10" s="1"/>
  <c r="D6293" i="10" s="1"/>
  <c r="D6294" i="10" s="1"/>
  <c r="D6295" i="10" s="1"/>
  <c r="D6296" i="10" s="1"/>
  <c r="D6297" i="10" s="1"/>
  <c r="D6298" i="10" s="1"/>
  <c r="D6299" i="10" s="1"/>
  <c r="D6300" i="10" s="1"/>
  <c r="D6301" i="10" s="1"/>
  <c r="D6302" i="10" s="1"/>
  <c r="D6303" i="10" s="1"/>
  <c r="D6304" i="10" s="1"/>
  <c r="D6305" i="10" s="1"/>
  <c r="D6306" i="10" s="1"/>
  <c r="D6307" i="10" s="1"/>
  <c r="D6308" i="10" s="1"/>
  <c r="D6309" i="10" s="1"/>
  <c r="D6310" i="10" s="1"/>
  <c r="D6311" i="10" s="1"/>
  <c r="D6312" i="10" s="1"/>
  <c r="D6313" i="10" s="1"/>
  <c r="D6314" i="10" s="1"/>
  <c r="D6315" i="10" s="1"/>
  <c r="D6316" i="10" s="1"/>
  <c r="D6317" i="10" s="1"/>
  <c r="D6318" i="10" s="1"/>
  <c r="D6319" i="10" s="1"/>
  <c r="D6320" i="10" s="1"/>
  <c r="D6321" i="10" s="1"/>
  <c r="D6322" i="10" s="1"/>
  <c r="D6323" i="10" s="1"/>
  <c r="D6324" i="10" s="1"/>
  <c r="D6325" i="10" s="1"/>
  <c r="D6326" i="10" s="1"/>
  <c r="D6327" i="10" s="1"/>
  <c r="D6328" i="10" s="1"/>
  <c r="D6329" i="10" s="1"/>
  <c r="D6330" i="10" s="1"/>
  <c r="D6331" i="10" s="1"/>
  <c r="D6332" i="10" s="1"/>
  <c r="D6333" i="10" s="1"/>
  <c r="D6334" i="10" s="1"/>
  <c r="D6335" i="10" s="1"/>
  <c r="D6336" i="10" s="1"/>
  <c r="D6337" i="10" s="1"/>
  <c r="D6338" i="10" s="1"/>
  <c r="D6339" i="10" s="1"/>
  <c r="D6340" i="10" s="1"/>
  <c r="D6341" i="10" s="1"/>
  <c r="D6342" i="10" s="1"/>
  <c r="D6343" i="10" s="1"/>
  <c r="D6344" i="10" s="1"/>
  <c r="D6345" i="10" s="1"/>
  <c r="D6346" i="10" s="1"/>
  <c r="D6347" i="10" s="1"/>
  <c r="D6348" i="10" s="1"/>
  <c r="D6349" i="10" s="1"/>
  <c r="D6350" i="10" s="1"/>
  <c r="D6351" i="10" s="1"/>
  <c r="D6352" i="10" s="1"/>
  <c r="D6353" i="10" s="1"/>
  <c r="D6354" i="10" s="1"/>
  <c r="D6355" i="10" s="1"/>
  <c r="D6356" i="10" s="1"/>
  <c r="D6357" i="10" s="1"/>
  <c r="D6358" i="10" s="1"/>
  <c r="D6359" i="10" s="1"/>
  <c r="D6360" i="10" s="1"/>
  <c r="D6361" i="10" s="1"/>
  <c r="D6362" i="10" s="1"/>
  <c r="D6363" i="10" s="1"/>
  <c r="D6364" i="10" s="1"/>
  <c r="D6365" i="10" s="1"/>
  <c r="D6366" i="10" s="1"/>
  <c r="D6367" i="10" s="1"/>
  <c r="D6368" i="10" s="1"/>
  <c r="D6369" i="10" s="1"/>
  <c r="D6370" i="10" s="1"/>
  <c r="D6371" i="10" s="1"/>
  <c r="D6372" i="10" s="1"/>
  <c r="D6373" i="10" s="1"/>
  <c r="D6374" i="10" s="1"/>
  <c r="D6375" i="10" s="1"/>
  <c r="D6376" i="10" s="1"/>
  <c r="D6377" i="10" s="1"/>
  <c r="D6378" i="10" s="1"/>
  <c r="D6379" i="10" s="1"/>
  <c r="D6380" i="10" s="1"/>
  <c r="D6381" i="10" s="1"/>
  <c r="D6382" i="10" s="1"/>
  <c r="D6383" i="10" s="1"/>
  <c r="D6384" i="10" s="1"/>
  <c r="D6385" i="10" s="1"/>
  <c r="D6386" i="10" s="1"/>
  <c r="D6387" i="10" s="1"/>
  <c r="D6388" i="10" s="1"/>
  <c r="D6389" i="10" s="1"/>
  <c r="D6390" i="10" s="1"/>
  <c r="D6391" i="10" s="1"/>
  <c r="D6392" i="10" s="1"/>
  <c r="D6393" i="10" s="1"/>
  <c r="D6394" i="10" s="1"/>
  <c r="D6395" i="10" s="1"/>
  <c r="D6396" i="10" s="1"/>
  <c r="D6397" i="10" s="1"/>
  <c r="D6398" i="10" s="1"/>
  <c r="D6399" i="10" s="1"/>
  <c r="D6400" i="10" s="1"/>
  <c r="D6401" i="10" s="1"/>
  <c r="D6402" i="10" s="1"/>
  <c r="D6403" i="10" s="1"/>
  <c r="D6404" i="10" s="1"/>
  <c r="D6405" i="10" s="1"/>
  <c r="D6406" i="10" s="1"/>
  <c r="D6407" i="10" s="1"/>
  <c r="D6408" i="10" s="1"/>
  <c r="D6409" i="10" s="1"/>
  <c r="D6410" i="10" s="1"/>
  <c r="D6411" i="10" s="1"/>
  <c r="D6412" i="10" s="1"/>
  <c r="D6413" i="10" s="1"/>
  <c r="D6414" i="10" s="1"/>
  <c r="D6415" i="10" s="1"/>
  <c r="D6416" i="10" s="1"/>
  <c r="D6417" i="10" s="1"/>
  <c r="D6418" i="10" s="1"/>
  <c r="D6419" i="10" s="1"/>
  <c r="D6420" i="10" s="1"/>
  <c r="D6421" i="10" s="1"/>
  <c r="D6422" i="10" s="1"/>
  <c r="D6423" i="10" s="1"/>
  <c r="D6424" i="10" s="1"/>
  <c r="D6425" i="10" s="1"/>
  <c r="D6426" i="10" s="1"/>
  <c r="D6427" i="10" s="1"/>
  <c r="D6428" i="10" s="1"/>
  <c r="D6429" i="10" s="1"/>
  <c r="D6430" i="10" s="1"/>
  <c r="D6431" i="10" s="1"/>
  <c r="D6432" i="10" s="1"/>
  <c r="D6433" i="10" s="1"/>
  <c r="D6434" i="10" s="1"/>
  <c r="D6435" i="10" s="1"/>
  <c r="D6436" i="10" s="1"/>
  <c r="D6437" i="10" s="1"/>
  <c r="D6438" i="10" s="1"/>
  <c r="D6439" i="10" s="1"/>
  <c r="D6440" i="10" s="1"/>
  <c r="D6441" i="10" s="1"/>
  <c r="D6442" i="10" s="1"/>
  <c r="D6443" i="10" s="1"/>
  <c r="D6444" i="10" s="1"/>
  <c r="D6445" i="10" s="1"/>
  <c r="D6446" i="10" s="1"/>
  <c r="D6447" i="10" s="1"/>
  <c r="D6448" i="10" s="1"/>
  <c r="D6449" i="10" s="1"/>
  <c r="D6450" i="10" s="1"/>
  <c r="D6451" i="10" s="1"/>
  <c r="D6452" i="10" s="1"/>
  <c r="D6453" i="10" s="1"/>
  <c r="D6454" i="10" s="1"/>
  <c r="D6455" i="10" s="1"/>
  <c r="D6456" i="10" s="1"/>
  <c r="D6457" i="10" s="1"/>
  <c r="D6458" i="10" s="1"/>
  <c r="D6459" i="10" s="1"/>
  <c r="D6460" i="10" s="1"/>
  <c r="D6461" i="10" s="1"/>
  <c r="D6462" i="10" s="1"/>
  <c r="D6463" i="10" s="1"/>
  <c r="D6464" i="10" s="1"/>
  <c r="D6465" i="10" s="1"/>
  <c r="D6466" i="10" s="1"/>
  <c r="D6467" i="10" s="1"/>
  <c r="D6468" i="10" s="1"/>
  <c r="D6469" i="10" s="1"/>
  <c r="D6470" i="10" s="1"/>
  <c r="D6471" i="10" s="1"/>
  <c r="D6472" i="10" s="1"/>
  <c r="D6473" i="10" s="1"/>
  <c r="D6474" i="10" s="1"/>
  <c r="D6475" i="10" s="1"/>
  <c r="D6476" i="10" s="1"/>
  <c r="D6477" i="10" s="1"/>
  <c r="D6478" i="10" s="1"/>
  <c r="D6479" i="10" s="1"/>
  <c r="D6480" i="10" s="1"/>
  <c r="D6481" i="10" s="1"/>
  <c r="D6482" i="10" s="1"/>
  <c r="D6483" i="10" s="1"/>
  <c r="D6484" i="10" s="1"/>
  <c r="D6485" i="10" s="1"/>
  <c r="D6486" i="10" s="1"/>
  <c r="D6487" i="10" s="1"/>
  <c r="D6488" i="10" s="1"/>
  <c r="D6489" i="10" s="1"/>
  <c r="D6490" i="10" s="1"/>
  <c r="D6491" i="10" s="1"/>
  <c r="D6492" i="10" s="1"/>
  <c r="D6493" i="10" s="1"/>
  <c r="D6494" i="10" s="1"/>
  <c r="D6495" i="10" s="1"/>
  <c r="D6496" i="10" s="1"/>
  <c r="D6497" i="10" s="1"/>
  <c r="D6498" i="10" s="1"/>
  <c r="D6499" i="10" s="1"/>
  <c r="D6500" i="10" s="1"/>
  <c r="D6501" i="10" s="1"/>
  <c r="D6502" i="10" s="1"/>
  <c r="D6503" i="10" s="1"/>
  <c r="D6504" i="10" s="1"/>
  <c r="D6505" i="10" s="1"/>
  <c r="D6506" i="10" s="1"/>
  <c r="D6507" i="10" s="1"/>
  <c r="D6508" i="10" s="1"/>
  <c r="D6509" i="10" s="1"/>
  <c r="D6510" i="10" s="1"/>
  <c r="D6511" i="10" s="1"/>
  <c r="D6512" i="10" s="1"/>
  <c r="D6513" i="10" s="1"/>
  <c r="D6514" i="10" s="1"/>
  <c r="D6515" i="10" s="1"/>
  <c r="D6516" i="10" s="1"/>
  <c r="D6517" i="10" s="1"/>
  <c r="D6518" i="10" s="1"/>
  <c r="D6519" i="10" s="1"/>
  <c r="D6520" i="10" s="1"/>
  <c r="D6521" i="10" s="1"/>
  <c r="D6522" i="10" s="1"/>
  <c r="D6523" i="10" s="1"/>
  <c r="D6524" i="10" s="1"/>
  <c r="D6525" i="10" s="1"/>
  <c r="D6526" i="10" s="1"/>
  <c r="D6527" i="10" s="1"/>
  <c r="D6528" i="10" s="1"/>
  <c r="D6529" i="10" s="1"/>
  <c r="D6530" i="10" s="1"/>
  <c r="D6531" i="10" s="1"/>
  <c r="D6532" i="10" s="1"/>
  <c r="D6533" i="10" s="1"/>
  <c r="D6534" i="10" s="1"/>
  <c r="D6535" i="10" s="1"/>
  <c r="D6536" i="10" s="1"/>
  <c r="D6537" i="10" s="1"/>
  <c r="D6538" i="10" s="1"/>
  <c r="D6539" i="10" s="1"/>
  <c r="D6540" i="10" s="1"/>
  <c r="D6541" i="10" s="1"/>
  <c r="D6542" i="10" s="1"/>
  <c r="D6543" i="10" s="1"/>
  <c r="D6544" i="10" s="1"/>
  <c r="D6545" i="10" s="1"/>
  <c r="D6546" i="10" s="1"/>
  <c r="D6547" i="10" s="1"/>
  <c r="D6548" i="10" s="1"/>
  <c r="D6549" i="10" s="1"/>
  <c r="D6550" i="10" s="1"/>
  <c r="D6551" i="10" s="1"/>
  <c r="D6552" i="10" s="1"/>
  <c r="D6553" i="10" s="1"/>
  <c r="D6554" i="10" s="1"/>
  <c r="D6555" i="10" s="1"/>
  <c r="D6556" i="10" s="1"/>
  <c r="D6557" i="10" s="1"/>
  <c r="D6558" i="10" s="1"/>
  <c r="D6559" i="10" s="1"/>
  <c r="D6560" i="10" s="1"/>
  <c r="D6561" i="10" s="1"/>
  <c r="D6562" i="10" s="1"/>
  <c r="D6563" i="10" s="1"/>
  <c r="D6564" i="10" s="1"/>
  <c r="D6565" i="10" s="1"/>
  <c r="D6566" i="10" s="1"/>
  <c r="D6567" i="10" s="1"/>
  <c r="D6568" i="10" s="1"/>
  <c r="D6569" i="10" s="1"/>
  <c r="D6570" i="10" s="1"/>
  <c r="D6571" i="10" s="1"/>
  <c r="D6572" i="10" s="1"/>
  <c r="D5844" i="10"/>
  <c r="D5845" i="10" s="1"/>
  <c r="D5846" i="10" s="1"/>
  <c r="D5847" i="10" s="1"/>
  <c r="D5848" i="10" s="1"/>
  <c r="D5849" i="10" s="1"/>
  <c r="D5850" i="10" s="1"/>
  <c r="D5851" i="10" s="1"/>
  <c r="D5852" i="10" s="1"/>
  <c r="D5853" i="10" s="1"/>
  <c r="D5854" i="10" s="1"/>
  <c r="D5855" i="10" s="1"/>
  <c r="D5856" i="10" s="1"/>
  <c r="D5857" i="10" s="1"/>
  <c r="D5858" i="10" s="1"/>
  <c r="D5859" i="10" s="1"/>
  <c r="D5860" i="10" s="1"/>
  <c r="D5861" i="10" s="1"/>
  <c r="D5862" i="10" s="1"/>
  <c r="D5863" i="10" s="1"/>
  <c r="D5864" i="10" s="1"/>
  <c r="D5865" i="10" s="1"/>
  <c r="D5866" i="10" s="1"/>
  <c r="D5867" i="10" s="1"/>
  <c r="D5868" i="10" s="1"/>
  <c r="D5869" i="10" s="1"/>
  <c r="D5870" i="10" s="1"/>
  <c r="D5871" i="10" s="1"/>
  <c r="D5872" i="10" s="1"/>
  <c r="D5873" i="10" s="1"/>
  <c r="D5874" i="10" s="1"/>
  <c r="D5875" i="10" s="1"/>
  <c r="D5876" i="10" s="1"/>
  <c r="D5877" i="10" s="1"/>
  <c r="D5878" i="10" s="1"/>
  <c r="D5879" i="10" s="1"/>
  <c r="D5880" i="10" s="1"/>
  <c r="D5881" i="10" s="1"/>
  <c r="D5882" i="10" s="1"/>
  <c r="D5883" i="10" s="1"/>
  <c r="D5884" i="10" s="1"/>
  <c r="D5885" i="10" s="1"/>
  <c r="D5886" i="10" s="1"/>
  <c r="D5887" i="10" s="1"/>
  <c r="D5888" i="10" s="1"/>
  <c r="D5889" i="10" s="1"/>
  <c r="D5890" i="10" s="1"/>
  <c r="D5891" i="10" s="1"/>
  <c r="D5892" i="10" s="1"/>
  <c r="D5893" i="10" s="1"/>
  <c r="D5894" i="10" s="1"/>
  <c r="D5895" i="10" s="1"/>
  <c r="D5896" i="10" s="1"/>
  <c r="D5897" i="10" s="1"/>
  <c r="D5898" i="10" s="1"/>
  <c r="D5899" i="10" s="1"/>
  <c r="D5900" i="10" s="1"/>
  <c r="D5901" i="10" s="1"/>
  <c r="D5902" i="10" s="1"/>
  <c r="D5903" i="10" s="1"/>
  <c r="D5904" i="10" s="1"/>
  <c r="D5905" i="10" s="1"/>
  <c r="D5906" i="10" s="1"/>
  <c r="D5907" i="10" s="1"/>
  <c r="D5908" i="10" s="1"/>
  <c r="D5909" i="10" s="1"/>
  <c r="D5910" i="10" s="1"/>
  <c r="D5911" i="10" s="1"/>
  <c r="D5912" i="10" s="1"/>
  <c r="D5913" i="10" s="1"/>
  <c r="D5914" i="10" s="1"/>
  <c r="D5915" i="10" s="1"/>
  <c r="D5916" i="10" s="1"/>
  <c r="D5917" i="10" s="1"/>
  <c r="D5918" i="10" s="1"/>
  <c r="D5919" i="10" s="1"/>
  <c r="D5920" i="10" s="1"/>
  <c r="D5921" i="10" s="1"/>
  <c r="D5922" i="10" s="1"/>
  <c r="D5923" i="10" s="1"/>
  <c r="D5924" i="10" s="1"/>
  <c r="D5925" i="10" s="1"/>
  <c r="D5926" i="10" s="1"/>
  <c r="D5927" i="10" s="1"/>
  <c r="D5928" i="10" s="1"/>
  <c r="D5929" i="10" s="1"/>
  <c r="D5930" i="10" s="1"/>
  <c r="D5931" i="10" s="1"/>
  <c r="D5932" i="10" s="1"/>
  <c r="D5933" i="10" s="1"/>
  <c r="D5934" i="10" s="1"/>
  <c r="D5935" i="10" s="1"/>
  <c r="D5936" i="10" s="1"/>
  <c r="D5937" i="10" s="1"/>
  <c r="D5938" i="10" s="1"/>
  <c r="D5939" i="10" s="1"/>
  <c r="D5940" i="10" s="1"/>
  <c r="D5941" i="10" s="1"/>
  <c r="D5942" i="10" s="1"/>
  <c r="D5943" i="10" s="1"/>
  <c r="D5944" i="10" s="1"/>
  <c r="D5945" i="10" s="1"/>
  <c r="D5946" i="10" s="1"/>
  <c r="D5947" i="10" s="1"/>
  <c r="D5948" i="10" s="1"/>
  <c r="D5949" i="10" s="1"/>
  <c r="D5950" i="10" s="1"/>
  <c r="D5951" i="10" s="1"/>
  <c r="D5952" i="10" s="1"/>
  <c r="D5953" i="10" s="1"/>
  <c r="D5954" i="10" s="1"/>
  <c r="D5955" i="10" s="1"/>
  <c r="D5956" i="10" s="1"/>
  <c r="D5957" i="10" s="1"/>
  <c r="D5958" i="10" s="1"/>
  <c r="D5959" i="10" s="1"/>
  <c r="D5960" i="10" s="1"/>
  <c r="D5961" i="10" s="1"/>
  <c r="D5962" i="10" s="1"/>
  <c r="D5963" i="10" s="1"/>
  <c r="D5964" i="10" s="1"/>
  <c r="D5965" i="10" s="1"/>
  <c r="D5966" i="10" s="1"/>
  <c r="D5967" i="10" s="1"/>
  <c r="D5968" i="10" s="1"/>
  <c r="D5969" i="10" s="1"/>
  <c r="D5970" i="10" s="1"/>
  <c r="D5971" i="10" s="1"/>
  <c r="D5972" i="10" s="1"/>
  <c r="D5973" i="10" s="1"/>
  <c r="D5974" i="10" s="1"/>
  <c r="D5975" i="10" s="1"/>
  <c r="D5976" i="10" s="1"/>
  <c r="D5977" i="10" s="1"/>
  <c r="D5978" i="10" s="1"/>
  <c r="D5979" i="10" s="1"/>
  <c r="D5980" i="10" s="1"/>
  <c r="D5981" i="10" s="1"/>
  <c r="D5982" i="10" s="1"/>
  <c r="D5983" i="10" s="1"/>
  <c r="D5984" i="10" s="1"/>
  <c r="D5985" i="10" s="1"/>
  <c r="D5986" i="10" s="1"/>
  <c r="D5987" i="10" s="1"/>
  <c r="D5988" i="10" s="1"/>
  <c r="D5989" i="10" s="1"/>
  <c r="D5990" i="10" s="1"/>
  <c r="D5991" i="10" s="1"/>
  <c r="D5992" i="10" s="1"/>
  <c r="D5993" i="10" s="1"/>
  <c r="D5994" i="10" s="1"/>
  <c r="D5995" i="10" s="1"/>
  <c r="D5996" i="10" s="1"/>
  <c r="D5997" i="10" s="1"/>
  <c r="D5998" i="10" s="1"/>
  <c r="D5999" i="10" s="1"/>
  <c r="D6000" i="10" s="1"/>
  <c r="D6001" i="10" s="1"/>
  <c r="D6002" i="10" s="1"/>
  <c r="D6003" i="10" s="1"/>
  <c r="D6004" i="10" s="1"/>
  <c r="D6005" i="10" s="1"/>
  <c r="D6006" i="10" s="1"/>
  <c r="D6007" i="10" s="1"/>
  <c r="D6008" i="10" s="1"/>
  <c r="D6009" i="10" s="1"/>
  <c r="D6010" i="10" s="1"/>
  <c r="D6011" i="10" s="1"/>
  <c r="D6012" i="10" s="1"/>
  <c r="D6013" i="10" s="1"/>
  <c r="D6014" i="10" s="1"/>
  <c r="D6015" i="10" s="1"/>
  <c r="D6016" i="10" s="1"/>
  <c r="D6017" i="10" s="1"/>
  <c r="D6018" i="10" s="1"/>
  <c r="D6019" i="10" s="1"/>
  <c r="D6020" i="10" s="1"/>
  <c r="D6021" i="10" s="1"/>
  <c r="D6022" i="10" s="1"/>
  <c r="D6023" i="10" s="1"/>
  <c r="D6024" i="10" s="1"/>
  <c r="D6025" i="10" s="1"/>
  <c r="D6026" i="10" s="1"/>
  <c r="D6027" i="10" s="1"/>
  <c r="D6028" i="10" s="1"/>
  <c r="D6029" i="10" s="1"/>
  <c r="D6030" i="10" s="1"/>
  <c r="D6031" i="10" s="1"/>
  <c r="D6032" i="10" s="1"/>
  <c r="D6033" i="10" s="1"/>
  <c r="D6034" i="10" s="1"/>
  <c r="D6035" i="10" s="1"/>
  <c r="D6036" i="10" s="1"/>
  <c r="D6037" i="10" s="1"/>
  <c r="D6038" i="10" s="1"/>
  <c r="D6039" i="10" s="1"/>
  <c r="D6040" i="10" s="1"/>
  <c r="D6041" i="10" s="1"/>
  <c r="D6042" i="10" s="1"/>
  <c r="D6043" i="10" s="1"/>
  <c r="D6044" i="10" s="1"/>
  <c r="D6045" i="10" s="1"/>
  <c r="D6046" i="10" s="1"/>
  <c r="D6047" i="10" s="1"/>
  <c r="D6048" i="10" s="1"/>
  <c r="D6049" i="10" s="1"/>
  <c r="D6050" i="10" s="1"/>
  <c r="D6051" i="10" s="1"/>
  <c r="D6052" i="10" s="1"/>
  <c r="D6053" i="10" s="1"/>
  <c r="D6054" i="10" s="1"/>
  <c r="D6055" i="10" s="1"/>
  <c r="D6056" i="10" s="1"/>
  <c r="D6057" i="10" s="1"/>
  <c r="D6058" i="10" s="1"/>
  <c r="D6059" i="10" s="1"/>
  <c r="D6060" i="10" s="1"/>
  <c r="D6061" i="10" s="1"/>
  <c r="D6062" i="10" s="1"/>
  <c r="D6063" i="10" s="1"/>
  <c r="D6064" i="10" s="1"/>
  <c r="D6065" i="10" s="1"/>
  <c r="D6066" i="10" s="1"/>
  <c r="D6067" i="10" s="1"/>
  <c r="D6068" i="10" s="1"/>
  <c r="D6069" i="10" s="1"/>
  <c r="D6070" i="10" s="1"/>
  <c r="D6071" i="10" s="1"/>
  <c r="D6072" i="10" s="1"/>
  <c r="D6073" i="10" s="1"/>
  <c r="D6074" i="10" s="1"/>
  <c r="D6075" i="10" s="1"/>
  <c r="D6076" i="10" s="1"/>
  <c r="D6077" i="10" s="1"/>
  <c r="D6078" i="10" s="1"/>
  <c r="D6079" i="10" s="1"/>
  <c r="D6080" i="10" s="1"/>
  <c r="D6081" i="10" s="1"/>
  <c r="D6082" i="10" s="1"/>
  <c r="D6083" i="10" s="1"/>
  <c r="D6084" i="10" s="1"/>
  <c r="D6085" i="10" s="1"/>
  <c r="D6086" i="10" s="1"/>
  <c r="D6087" i="10" s="1"/>
  <c r="D6088" i="10" s="1"/>
  <c r="D6089" i="10" s="1"/>
  <c r="D6090" i="10" s="1"/>
  <c r="D6091" i="10" s="1"/>
  <c r="D6092" i="10" s="1"/>
  <c r="D6093" i="10" s="1"/>
  <c r="D6094" i="10" s="1"/>
  <c r="D6095" i="10" s="1"/>
  <c r="D6096" i="10" s="1"/>
  <c r="D6097" i="10" s="1"/>
  <c r="D6098" i="10" s="1"/>
  <c r="D6099" i="10" s="1"/>
  <c r="D6100" i="10" s="1"/>
  <c r="D6101" i="10" s="1"/>
  <c r="D6102" i="10" s="1"/>
  <c r="D6103" i="10" s="1"/>
  <c r="D6104" i="10" s="1"/>
  <c r="D6105" i="10" s="1"/>
  <c r="D6106" i="10" s="1"/>
  <c r="D6107" i="10" s="1"/>
  <c r="D6108" i="10" s="1"/>
  <c r="D6109" i="10" s="1"/>
  <c r="D6110" i="10" s="1"/>
  <c r="D6111" i="10" s="1"/>
  <c r="D6112" i="10" s="1"/>
  <c r="D6113" i="10" s="1"/>
  <c r="D6114" i="10" s="1"/>
  <c r="D6115" i="10" s="1"/>
  <c r="D6116" i="10" s="1"/>
  <c r="D6117" i="10" s="1"/>
  <c r="D6118" i="10" s="1"/>
  <c r="D6119" i="10" s="1"/>
  <c r="D6120" i="10" s="1"/>
  <c r="D6121" i="10" s="1"/>
  <c r="D6122" i="10" s="1"/>
  <c r="D6123" i="10" s="1"/>
  <c r="D6124" i="10" s="1"/>
  <c r="D6125" i="10" s="1"/>
  <c r="D6126" i="10" s="1"/>
  <c r="D6127" i="10" s="1"/>
  <c r="D6128" i="10" s="1"/>
  <c r="D6129" i="10" s="1"/>
  <c r="D6130" i="10" s="1"/>
  <c r="D6131" i="10" s="1"/>
  <c r="D6132" i="10" s="1"/>
  <c r="D6133" i="10" s="1"/>
  <c r="D6134" i="10" s="1"/>
  <c r="D6135" i="10" s="1"/>
  <c r="D6136" i="10" s="1"/>
  <c r="D6137" i="10" s="1"/>
  <c r="D6138" i="10" s="1"/>
  <c r="D6139" i="10" s="1"/>
  <c r="D6140" i="10" s="1"/>
  <c r="D6141" i="10" s="1"/>
  <c r="D6142" i="10" s="1"/>
  <c r="D6143" i="10" s="1"/>
  <c r="D6144" i="10" s="1"/>
  <c r="D6145" i="10" s="1"/>
  <c r="D6146" i="10" s="1"/>
  <c r="D6147" i="10" s="1"/>
  <c r="D6148" i="10" s="1"/>
  <c r="D6149" i="10" s="1"/>
  <c r="D6150" i="10" s="1"/>
  <c r="D6151" i="10" s="1"/>
  <c r="D6152" i="10" s="1"/>
  <c r="D6153" i="10" s="1"/>
  <c r="D6154" i="10" s="1"/>
  <c r="D6155" i="10" s="1"/>
  <c r="D6156" i="10" s="1"/>
  <c r="D6157" i="10" s="1"/>
  <c r="D6158" i="10" s="1"/>
  <c r="D6159" i="10" s="1"/>
  <c r="D6160" i="10" s="1"/>
  <c r="D6161" i="10" s="1"/>
  <c r="D6162" i="10" s="1"/>
  <c r="D6163" i="10" s="1"/>
  <c r="D6164" i="10" s="1"/>
  <c r="D6165" i="10" s="1"/>
  <c r="D6166" i="10" s="1"/>
  <c r="D6167" i="10" s="1"/>
  <c r="D6168" i="10" s="1"/>
  <c r="D6169" i="10" s="1"/>
  <c r="D6170" i="10" s="1"/>
  <c r="D6171" i="10" s="1"/>
  <c r="D6172" i="10" s="1"/>
  <c r="D6173" i="10" s="1"/>
  <c r="D6174" i="10" s="1"/>
  <c r="D6175" i="10" s="1"/>
  <c r="D6176" i="10" s="1"/>
  <c r="D6177" i="10" s="1"/>
  <c r="D6178" i="10" s="1"/>
  <c r="D6179" i="10" s="1"/>
  <c r="D6180" i="10" s="1"/>
  <c r="D6181" i="10" s="1"/>
  <c r="D6182" i="10" s="1"/>
  <c r="D6183" i="10" s="1"/>
  <c r="D6184" i="10" s="1"/>
  <c r="D6185" i="10" s="1"/>
  <c r="D6186" i="10" s="1"/>
  <c r="D6187" i="10" s="1"/>
  <c r="D6188" i="10" s="1"/>
  <c r="D6189" i="10" s="1"/>
  <c r="D6190" i="10" s="1"/>
  <c r="D6191" i="10" s="1"/>
  <c r="D6192" i="10" s="1"/>
  <c r="D6193" i="10" s="1"/>
  <c r="D6194" i="10" s="1"/>
  <c r="D6195" i="10" s="1"/>
  <c r="D6196" i="10" s="1"/>
  <c r="D6197" i="10" s="1"/>
  <c r="D6198" i="10" s="1"/>
  <c r="D6199" i="10" s="1"/>
  <c r="D6200" i="10" s="1"/>
  <c r="D6201" i="10" s="1"/>
  <c r="D6202" i="10" s="1"/>
  <c r="D6203" i="10" s="1"/>
  <c r="D6204" i="10" s="1"/>
  <c r="D6205" i="10" s="1"/>
  <c r="D6206" i="10" s="1"/>
  <c r="D6207" i="10" s="1"/>
  <c r="D5479" i="10"/>
  <c r="D5480" i="10" s="1"/>
  <c r="D5481" i="10" s="1"/>
  <c r="D5482" i="10" s="1"/>
  <c r="D5483" i="10" s="1"/>
  <c r="D5484" i="10" s="1"/>
  <c r="D5485" i="10" s="1"/>
  <c r="D5486" i="10" s="1"/>
  <c r="D5487" i="10" s="1"/>
  <c r="D5488" i="10" s="1"/>
  <c r="D5489" i="10" s="1"/>
  <c r="D5490" i="10" s="1"/>
  <c r="D5491" i="10" s="1"/>
  <c r="D5492" i="10" s="1"/>
  <c r="D5493" i="10" s="1"/>
  <c r="D5494" i="10" s="1"/>
  <c r="D5495" i="10" s="1"/>
  <c r="D5496" i="10" s="1"/>
  <c r="D5497" i="10" s="1"/>
  <c r="D5498" i="10" s="1"/>
  <c r="D5499" i="10" s="1"/>
  <c r="D5500" i="10" s="1"/>
  <c r="D5501" i="10" s="1"/>
  <c r="D5502" i="10" s="1"/>
  <c r="D5503" i="10" s="1"/>
  <c r="D5504" i="10" s="1"/>
  <c r="D5505" i="10" s="1"/>
  <c r="D5506" i="10" s="1"/>
  <c r="D5507" i="10" s="1"/>
  <c r="D5508" i="10" s="1"/>
  <c r="D5509" i="10" s="1"/>
  <c r="D5510" i="10" s="1"/>
  <c r="D5511" i="10" s="1"/>
  <c r="D5512" i="10" s="1"/>
  <c r="D5513" i="10" s="1"/>
  <c r="D5514" i="10" s="1"/>
  <c r="D5515" i="10" s="1"/>
  <c r="D5516" i="10" s="1"/>
  <c r="D5517" i="10" s="1"/>
  <c r="D5518" i="10" s="1"/>
  <c r="D5519" i="10" s="1"/>
  <c r="D5520" i="10" s="1"/>
  <c r="D5521" i="10" s="1"/>
  <c r="D5522" i="10" s="1"/>
  <c r="D5523" i="10" s="1"/>
  <c r="D5524" i="10" s="1"/>
  <c r="D5525" i="10" s="1"/>
  <c r="D5526" i="10" s="1"/>
  <c r="D5527" i="10" s="1"/>
  <c r="D5528" i="10" s="1"/>
  <c r="D5529" i="10" s="1"/>
  <c r="D5530" i="10" s="1"/>
  <c r="D5531" i="10" s="1"/>
  <c r="D5532" i="10" s="1"/>
  <c r="D5533" i="10" s="1"/>
  <c r="D5534" i="10" s="1"/>
  <c r="D5535" i="10" s="1"/>
  <c r="D5536" i="10" s="1"/>
  <c r="D5537" i="10" s="1"/>
  <c r="D5538" i="10" s="1"/>
  <c r="D5539" i="10" s="1"/>
  <c r="D5540" i="10" s="1"/>
  <c r="D5541" i="10" s="1"/>
  <c r="D5542" i="10" s="1"/>
  <c r="D5543" i="10" s="1"/>
  <c r="D5544" i="10" s="1"/>
  <c r="D5545" i="10" s="1"/>
  <c r="D5546" i="10" s="1"/>
  <c r="D5547" i="10" s="1"/>
  <c r="D5548" i="10" s="1"/>
  <c r="D5549" i="10" s="1"/>
  <c r="D5550" i="10" s="1"/>
  <c r="D5551" i="10" s="1"/>
  <c r="D5552" i="10" s="1"/>
  <c r="D5553" i="10" s="1"/>
  <c r="D5554" i="10" s="1"/>
  <c r="D5555" i="10" s="1"/>
  <c r="D5556" i="10" s="1"/>
  <c r="D5557" i="10" s="1"/>
  <c r="D5558" i="10" s="1"/>
  <c r="D5559" i="10" s="1"/>
  <c r="D5560" i="10" s="1"/>
  <c r="D5561" i="10" s="1"/>
  <c r="D5562" i="10" s="1"/>
  <c r="D5563" i="10" s="1"/>
  <c r="D5564" i="10" s="1"/>
  <c r="D5565" i="10" s="1"/>
  <c r="D5566" i="10" s="1"/>
  <c r="D5567" i="10" s="1"/>
  <c r="D5568" i="10" s="1"/>
  <c r="D5569" i="10" s="1"/>
  <c r="D5570" i="10" s="1"/>
  <c r="D5571" i="10" s="1"/>
  <c r="D5572" i="10" s="1"/>
  <c r="D5573" i="10" s="1"/>
  <c r="D5574" i="10" s="1"/>
  <c r="D5575" i="10" s="1"/>
  <c r="D5576" i="10" s="1"/>
  <c r="D5577" i="10" s="1"/>
  <c r="D5578" i="10" s="1"/>
  <c r="D5579" i="10" s="1"/>
  <c r="D5580" i="10" s="1"/>
  <c r="D5581" i="10" s="1"/>
  <c r="D5582" i="10" s="1"/>
  <c r="D5583" i="10" s="1"/>
  <c r="D5584" i="10" s="1"/>
  <c r="D5585" i="10" s="1"/>
  <c r="D5586" i="10" s="1"/>
  <c r="D5587" i="10" s="1"/>
  <c r="D5588" i="10" s="1"/>
  <c r="D5589" i="10" s="1"/>
  <c r="D5590" i="10" s="1"/>
  <c r="D5591" i="10" s="1"/>
  <c r="D5592" i="10" s="1"/>
  <c r="D5593" i="10" s="1"/>
  <c r="D5594" i="10" s="1"/>
  <c r="D5595" i="10" s="1"/>
  <c r="D5596" i="10" s="1"/>
  <c r="D5597" i="10" s="1"/>
  <c r="D5598" i="10" s="1"/>
  <c r="D5599" i="10" s="1"/>
  <c r="D5600" i="10" s="1"/>
  <c r="D5601" i="10" s="1"/>
  <c r="D5602" i="10" s="1"/>
  <c r="D5603" i="10" s="1"/>
  <c r="D5604" i="10" s="1"/>
  <c r="D5605" i="10" s="1"/>
  <c r="D5606" i="10" s="1"/>
  <c r="D5607" i="10" s="1"/>
  <c r="D5608" i="10" s="1"/>
  <c r="D5609" i="10" s="1"/>
  <c r="D5610" i="10" s="1"/>
  <c r="D5611" i="10" s="1"/>
  <c r="D5612" i="10" s="1"/>
  <c r="D5613" i="10" s="1"/>
  <c r="D5614" i="10" s="1"/>
  <c r="D5615" i="10" s="1"/>
  <c r="D5616" i="10" s="1"/>
  <c r="D5617" i="10" s="1"/>
  <c r="D5618" i="10" s="1"/>
  <c r="D5619" i="10" s="1"/>
  <c r="D5620" i="10" s="1"/>
  <c r="D5621" i="10" s="1"/>
  <c r="D5622" i="10" s="1"/>
  <c r="D5623" i="10" s="1"/>
  <c r="D5624" i="10" s="1"/>
  <c r="D5625" i="10" s="1"/>
  <c r="D5626" i="10" s="1"/>
  <c r="D5627" i="10" s="1"/>
  <c r="D5628" i="10" s="1"/>
  <c r="D5629" i="10" s="1"/>
  <c r="D5630" i="10" s="1"/>
  <c r="D5631" i="10" s="1"/>
  <c r="D5632" i="10" s="1"/>
  <c r="D5633" i="10" s="1"/>
  <c r="D5634" i="10" s="1"/>
  <c r="D5635" i="10" s="1"/>
  <c r="D5636" i="10" s="1"/>
  <c r="D5637" i="10" s="1"/>
  <c r="D5638" i="10" s="1"/>
  <c r="D5639" i="10" s="1"/>
  <c r="D5640" i="10" s="1"/>
  <c r="D5641" i="10" s="1"/>
  <c r="D5642" i="10" s="1"/>
  <c r="D5643" i="10" s="1"/>
  <c r="D5644" i="10" s="1"/>
  <c r="D5645" i="10" s="1"/>
  <c r="D5646" i="10" s="1"/>
  <c r="D5647" i="10" s="1"/>
  <c r="D5648" i="10" s="1"/>
  <c r="D5649" i="10" s="1"/>
  <c r="D5650" i="10" s="1"/>
  <c r="D5651" i="10" s="1"/>
  <c r="D5652" i="10" s="1"/>
  <c r="D5653" i="10" s="1"/>
  <c r="D5654" i="10" s="1"/>
  <c r="D5655" i="10" s="1"/>
  <c r="D5656" i="10" s="1"/>
  <c r="D5657" i="10" s="1"/>
  <c r="D5658" i="10" s="1"/>
  <c r="D5659" i="10" s="1"/>
  <c r="D5660" i="10" s="1"/>
  <c r="D5661" i="10" s="1"/>
  <c r="D5662" i="10" s="1"/>
  <c r="D5663" i="10" s="1"/>
  <c r="D5664" i="10" s="1"/>
  <c r="D5665" i="10" s="1"/>
  <c r="D5666" i="10" s="1"/>
  <c r="D5667" i="10" s="1"/>
  <c r="D5668" i="10" s="1"/>
  <c r="D5669" i="10" s="1"/>
  <c r="D5670" i="10" s="1"/>
  <c r="D5671" i="10" s="1"/>
  <c r="D5672" i="10" s="1"/>
  <c r="D5673" i="10" s="1"/>
  <c r="D5674" i="10" s="1"/>
  <c r="D5675" i="10" s="1"/>
  <c r="D5676" i="10" s="1"/>
  <c r="D5677" i="10" s="1"/>
  <c r="D5678" i="10" s="1"/>
  <c r="D5679" i="10" s="1"/>
  <c r="D5680" i="10" s="1"/>
  <c r="D5681" i="10" s="1"/>
  <c r="D5682" i="10" s="1"/>
  <c r="D5683" i="10" s="1"/>
  <c r="D5684" i="10" s="1"/>
  <c r="D5685" i="10" s="1"/>
  <c r="D5686" i="10" s="1"/>
  <c r="D5687" i="10" s="1"/>
  <c r="D5688" i="10" s="1"/>
  <c r="D5689" i="10" s="1"/>
  <c r="D5690" i="10" s="1"/>
  <c r="D5691" i="10" s="1"/>
  <c r="D5692" i="10" s="1"/>
  <c r="D5693" i="10" s="1"/>
  <c r="D5694" i="10" s="1"/>
  <c r="D5695" i="10" s="1"/>
  <c r="D5696" i="10" s="1"/>
  <c r="D5697" i="10" s="1"/>
  <c r="D5698" i="10" s="1"/>
  <c r="D5699" i="10" s="1"/>
  <c r="D5700" i="10" s="1"/>
  <c r="D5701" i="10" s="1"/>
  <c r="D5702" i="10" s="1"/>
  <c r="D5703" i="10" s="1"/>
  <c r="D5704" i="10" s="1"/>
  <c r="D5705" i="10" s="1"/>
  <c r="D5706" i="10" s="1"/>
  <c r="D5707" i="10" s="1"/>
  <c r="D5708" i="10" s="1"/>
  <c r="D5709" i="10" s="1"/>
  <c r="D5710" i="10" s="1"/>
  <c r="D5711" i="10" s="1"/>
  <c r="D5712" i="10" s="1"/>
  <c r="D5713" i="10" s="1"/>
  <c r="D5714" i="10" s="1"/>
  <c r="D5715" i="10" s="1"/>
  <c r="D5716" i="10" s="1"/>
  <c r="D5717" i="10" s="1"/>
  <c r="D5718" i="10" s="1"/>
  <c r="D5719" i="10" s="1"/>
  <c r="D5720" i="10" s="1"/>
  <c r="D5721" i="10" s="1"/>
  <c r="D5722" i="10" s="1"/>
  <c r="D5723" i="10" s="1"/>
  <c r="D5724" i="10" s="1"/>
  <c r="D5725" i="10" s="1"/>
  <c r="D5726" i="10" s="1"/>
  <c r="D5727" i="10" s="1"/>
  <c r="D5728" i="10" s="1"/>
  <c r="D5729" i="10" s="1"/>
  <c r="D5730" i="10" s="1"/>
  <c r="D5731" i="10" s="1"/>
  <c r="D5732" i="10" s="1"/>
  <c r="D5733" i="10" s="1"/>
  <c r="D5734" i="10" s="1"/>
  <c r="D5735" i="10" s="1"/>
  <c r="D5736" i="10" s="1"/>
  <c r="D5737" i="10" s="1"/>
  <c r="D5738" i="10" s="1"/>
  <c r="D5739" i="10" s="1"/>
  <c r="D5740" i="10" s="1"/>
  <c r="D5741" i="10" s="1"/>
  <c r="D5742" i="10" s="1"/>
  <c r="D5743" i="10" s="1"/>
  <c r="D5744" i="10" s="1"/>
  <c r="D5745" i="10" s="1"/>
  <c r="D5746" i="10" s="1"/>
  <c r="D5747" i="10" s="1"/>
  <c r="D5748" i="10" s="1"/>
  <c r="D5749" i="10" s="1"/>
  <c r="D5750" i="10" s="1"/>
  <c r="D5751" i="10" s="1"/>
  <c r="D5752" i="10" s="1"/>
  <c r="D5753" i="10" s="1"/>
  <c r="D5754" i="10" s="1"/>
  <c r="D5755" i="10" s="1"/>
  <c r="D5756" i="10" s="1"/>
  <c r="D5757" i="10" s="1"/>
  <c r="D5758" i="10" s="1"/>
  <c r="D5759" i="10" s="1"/>
  <c r="D5760" i="10" s="1"/>
  <c r="D5761" i="10" s="1"/>
  <c r="D5762" i="10" s="1"/>
  <c r="D5763" i="10" s="1"/>
  <c r="D5764" i="10" s="1"/>
  <c r="D5765" i="10" s="1"/>
  <c r="D5766" i="10" s="1"/>
  <c r="D5767" i="10" s="1"/>
  <c r="D5768" i="10" s="1"/>
  <c r="D5769" i="10" s="1"/>
  <c r="D5770" i="10" s="1"/>
  <c r="D5771" i="10" s="1"/>
  <c r="D5772" i="10" s="1"/>
  <c r="D5773" i="10" s="1"/>
  <c r="D5774" i="10" s="1"/>
  <c r="D5775" i="10" s="1"/>
  <c r="D5776" i="10" s="1"/>
  <c r="D5777" i="10" s="1"/>
  <c r="D5778" i="10" s="1"/>
  <c r="D5779" i="10" s="1"/>
  <c r="D5780" i="10" s="1"/>
  <c r="D5781" i="10" s="1"/>
  <c r="D5782" i="10" s="1"/>
  <c r="D5783" i="10" s="1"/>
  <c r="D5784" i="10" s="1"/>
  <c r="D5785" i="10" s="1"/>
  <c r="D5786" i="10" s="1"/>
  <c r="D5787" i="10" s="1"/>
  <c r="D5788" i="10" s="1"/>
  <c r="D5789" i="10" s="1"/>
  <c r="D5790" i="10" s="1"/>
  <c r="D5791" i="10" s="1"/>
  <c r="D5792" i="10" s="1"/>
  <c r="D5793" i="10" s="1"/>
  <c r="D5794" i="10" s="1"/>
  <c r="D5795" i="10" s="1"/>
  <c r="D5796" i="10" s="1"/>
  <c r="D5797" i="10" s="1"/>
  <c r="D5798" i="10" s="1"/>
  <c r="D5799" i="10" s="1"/>
  <c r="D5800" i="10" s="1"/>
  <c r="D5801" i="10" s="1"/>
  <c r="D5802" i="10" s="1"/>
  <c r="D5803" i="10" s="1"/>
  <c r="D5804" i="10" s="1"/>
  <c r="D5805" i="10" s="1"/>
  <c r="D5806" i="10" s="1"/>
  <c r="D5807" i="10" s="1"/>
  <c r="D5808" i="10" s="1"/>
  <c r="D5809" i="10" s="1"/>
  <c r="D5810" i="10" s="1"/>
  <c r="D5811" i="10" s="1"/>
  <c r="D5812" i="10" s="1"/>
  <c r="D5813" i="10" s="1"/>
  <c r="D5814" i="10" s="1"/>
  <c r="D5815" i="10" s="1"/>
  <c r="D5816" i="10" s="1"/>
  <c r="D5817" i="10" s="1"/>
  <c r="D5818" i="10" s="1"/>
  <c r="D5819" i="10" s="1"/>
  <c r="D5820" i="10" s="1"/>
  <c r="D5821" i="10" s="1"/>
  <c r="D5822" i="10" s="1"/>
  <c r="D5823" i="10" s="1"/>
  <c r="D5824" i="10" s="1"/>
  <c r="D5825" i="10" s="1"/>
  <c r="D5826" i="10" s="1"/>
  <c r="D5827" i="10" s="1"/>
  <c r="D5828" i="10" s="1"/>
  <c r="D5829" i="10" s="1"/>
  <c r="D5830" i="10" s="1"/>
  <c r="D5831" i="10" s="1"/>
  <c r="D5832" i="10" s="1"/>
  <c r="D5833" i="10" s="1"/>
  <c r="D5834" i="10" s="1"/>
  <c r="D5835" i="10" s="1"/>
  <c r="D5836" i="10" s="1"/>
  <c r="D5837" i="10" s="1"/>
  <c r="D5838" i="10" s="1"/>
  <c r="D5839" i="10" s="1"/>
  <c r="D5840" i="10" s="1"/>
  <c r="D5841" i="10" s="1"/>
  <c r="D5842" i="10" s="1"/>
  <c r="D5114" i="10"/>
  <c r="D5115" i="10" s="1"/>
  <c r="D5116" i="10" s="1"/>
  <c r="D5117" i="10" s="1"/>
  <c r="D5118" i="10" s="1"/>
  <c r="D5119" i="10" s="1"/>
  <c r="D5120" i="10" s="1"/>
  <c r="D5121" i="10" s="1"/>
  <c r="D5122" i="10" s="1"/>
  <c r="D5123" i="10" s="1"/>
  <c r="D5124" i="10" s="1"/>
  <c r="D5125" i="10" s="1"/>
  <c r="D5126" i="10" s="1"/>
  <c r="D5127" i="10" s="1"/>
  <c r="D5128" i="10" s="1"/>
  <c r="D5129" i="10" s="1"/>
  <c r="D5130" i="10" s="1"/>
  <c r="D5131" i="10" s="1"/>
  <c r="D5132" i="10" s="1"/>
  <c r="D5133" i="10" s="1"/>
  <c r="D5134" i="10" s="1"/>
  <c r="D5135" i="10" s="1"/>
  <c r="D5136" i="10" s="1"/>
  <c r="D5137" i="10" s="1"/>
  <c r="D5138" i="10" s="1"/>
  <c r="D5139" i="10" s="1"/>
  <c r="D5140" i="10" s="1"/>
  <c r="D5141" i="10" s="1"/>
  <c r="D5142" i="10" s="1"/>
  <c r="D5143" i="10" s="1"/>
  <c r="D5144" i="10" s="1"/>
  <c r="D5145" i="10" s="1"/>
  <c r="D5146" i="10" s="1"/>
  <c r="D5147" i="10" s="1"/>
  <c r="D5148" i="10" s="1"/>
  <c r="D5149" i="10" s="1"/>
  <c r="D5150" i="10" s="1"/>
  <c r="D5151" i="10" s="1"/>
  <c r="D5152" i="10" s="1"/>
  <c r="D5153" i="10" s="1"/>
  <c r="D5154" i="10" s="1"/>
  <c r="D5155" i="10" s="1"/>
  <c r="D5156" i="10" s="1"/>
  <c r="D5157" i="10" s="1"/>
  <c r="D5158" i="10" s="1"/>
  <c r="D5159" i="10" s="1"/>
  <c r="D5160" i="10" s="1"/>
  <c r="D5161" i="10" s="1"/>
  <c r="D5162" i="10" s="1"/>
  <c r="D5163" i="10" s="1"/>
  <c r="D5164" i="10" s="1"/>
  <c r="D5165" i="10" s="1"/>
  <c r="D5166" i="10" s="1"/>
  <c r="D5167" i="10" s="1"/>
  <c r="D5168" i="10" s="1"/>
  <c r="D5169" i="10" s="1"/>
  <c r="D5170" i="10" s="1"/>
  <c r="D5171" i="10" s="1"/>
  <c r="D5172" i="10" s="1"/>
  <c r="D5173" i="10" s="1"/>
  <c r="D5174" i="10" s="1"/>
  <c r="D5175" i="10" s="1"/>
  <c r="D5176" i="10" s="1"/>
  <c r="D5177" i="10" s="1"/>
  <c r="D5178" i="10" s="1"/>
  <c r="D5179" i="10" s="1"/>
  <c r="D5180" i="10" s="1"/>
  <c r="D5181" i="10" s="1"/>
  <c r="D5182" i="10" s="1"/>
  <c r="D5183" i="10" s="1"/>
  <c r="D5184" i="10" s="1"/>
  <c r="D5185" i="10" s="1"/>
  <c r="D5186" i="10" s="1"/>
  <c r="D5187" i="10" s="1"/>
  <c r="D5188" i="10" s="1"/>
  <c r="D5189" i="10" s="1"/>
  <c r="D5190" i="10" s="1"/>
  <c r="D5191" i="10" s="1"/>
  <c r="D5192" i="10" s="1"/>
  <c r="D5193" i="10" s="1"/>
  <c r="D5194" i="10" s="1"/>
  <c r="D5195" i="10" s="1"/>
  <c r="D5196" i="10" s="1"/>
  <c r="D5197" i="10" s="1"/>
  <c r="D5198" i="10" s="1"/>
  <c r="D5199" i="10" s="1"/>
  <c r="D5200" i="10" s="1"/>
  <c r="D5201" i="10" s="1"/>
  <c r="D5202" i="10" s="1"/>
  <c r="D5203" i="10" s="1"/>
  <c r="D5204" i="10" s="1"/>
  <c r="D5205" i="10" s="1"/>
  <c r="D5206" i="10" s="1"/>
  <c r="D5207" i="10" s="1"/>
  <c r="D5208" i="10" s="1"/>
  <c r="D5209" i="10" s="1"/>
  <c r="D5210" i="10" s="1"/>
  <c r="D5211" i="10" s="1"/>
  <c r="D5212" i="10" s="1"/>
  <c r="D5213" i="10" s="1"/>
  <c r="D5214" i="10" s="1"/>
  <c r="D5215" i="10" s="1"/>
  <c r="D5216" i="10" s="1"/>
  <c r="D5217" i="10" s="1"/>
  <c r="D5218" i="10" s="1"/>
  <c r="D5219" i="10" s="1"/>
  <c r="D5220" i="10" s="1"/>
  <c r="D5221" i="10" s="1"/>
  <c r="D5222" i="10" s="1"/>
  <c r="D5223" i="10" s="1"/>
  <c r="D5224" i="10" s="1"/>
  <c r="D5225" i="10" s="1"/>
  <c r="D5226" i="10" s="1"/>
  <c r="D5227" i="10" s="1"/>
  <c r="D5228" i="10" s="1"/>
  <c r="D5229" i="10" s="1"/>
  <c r="D5230" i="10" s="1"/>
  <c r="D5231" i="10" s="1"/>
  <c r="D5232" i="10" s="1"/>
  <c r="D5233" i="10" s="1"/>
  <c r="D5234" i="10" s="1"/>
  <c r="D5235" i="10" s="1"/>
  <c r="D5236" i="10" s="1"/>
  <c r="D5237" i="10" s="1"/>
  <c r="D5238" i="10" s="1"/>
  <c r="D5239" i="10" s="1"/>
  <c r="D5240" i="10" s="1"/>
  <c r="D5241" i="10" s="1"/>
  <c r="D5242" i="10" s="1"/>
  <c r="D5243" i="10" s="1"/>
  <c r="D5244" i="10" s="1"/>
  <c r="D5245" i="10" s="1"/>
  <c r="D5246" i="10" s="1"/>
  <c r="D5247" i="10" s="1"/>
  <c r="D5248" i="10" s="1"/>
  <c r="D5249" i="10" s="1"/>
  <c r="D5250" i="10" s="1"/>
  <c r="D5251" i="10" s="1"/>
  <c r="D5252" i="10" s="1"/>
  <c r="D5253" i="10" s="1"/>
  <c r="D5254" i="10" s="1"/>
  <c r="D5255" i="10" s="1"/>
  <c r="D5256" i="10" s="1"/>
  <c r="D5257" i="10" s="1"/>
  <c r="D5258" i="10" s="1"/>
  <c r="D5259" i="10" s="1"/>
  <c r="D5260" i="10" s="1"/>
  <c r="D5261" i="10" s="1"/>
  <c r="D5262" i="10" s="1"/>
  <c r="D5263" i="10" s="1"/>
  <c r="D5264" i="10" s="1"/>
  <c r="D5265" i="10" s="1"/>
  <c r="D5266" i="10" s="1"/>
  <c r="D5267" i="10" s="1"/>
  <c r="D5268" i="10" s="1"/>
  <c r="D5269" i="10" s="1"/>
  <c r="D5270" i="10" s="1"/>
  <c r="D5271" i="10" s="1"/>
  <c r="D5272" i="10" s="1"/>
  <c r="D5273" i="10" s="1"/>
  <c r="D5274" i="10" s="1"/>
  <c r="D5275" i="10" s="1"/>
  <c r="D5276" i="10" s="1"/>
  <c r="D5277" i="10" s="1"/>
  <c r="D5278" i="10" s="1"/>
  <c r="D5279" i="10" s="1"/>
  <c r="D5280" i="10" s="1"/>
  <c r="D5281" i="10" s="1"/>
  <c r="D5282" i="10" s="1"/>
  <c r="D5283" i="10" s="1"/>
  <c r="D5284" i="10" s="1"/>
  <c r="D5285" i="10" s="1"/>
  <c r="D5286" i="10" s="1"/>
  <c r="D5287" i="10" s="1"/>
  <c r="D5288" i="10" s="1"/>
  <c r="D5289" i="10" s="1"/>
  <c r="D5290" i="10" s="1"/>
  <c r="D5291" i="10" s="1"/>
  <c r="D5292" i="10" s="1"/>
  <c r="D5293" i="10" s="1"/>
  <c r="D5294" i="10" s="1"/>
  <c r="D5295" i="10" s="1"/>
  <c r="D5296" i="10" s="1"/>
  <c r="D5297" i="10" s="1"/>
  <c r="D5298" i="10" s="1"/>
  <c r="D5299" i="10" s="1"/>
  <c r="D5300" i="10" s="1"/>
  <c r="D5301" i="10" s="1"/>
  <c r="D5302" i="10" s="1"/>
  <c r="D5303" i="10" s="1"/>
  <c r="D5304" i="10" s="1"/>
  <c r="D5305" i="10" s="1"/>
  <c r="D5306" i="10" s="1"/>
  <c r="D5307" i="10" s="1"/>
  <c r="D5308" i="10" s="1"/>
  <c r="D5309" i="10" s="1"/>
  <c r="D5310" i="10" s="1"/>
  <c r="D5311" i="10" s="1"/>
  <c r="D5312" i="10" s="1"/>
  <c r="D5313" i="10" s="1"/>
  <c r="D5314" i="10" s="1"/>
  <c r="D5315" i="10" s="1"/>
  <c r="D5316" i="10" s="1"/>
  <c r="D5317" i="10" s="1"/>
  <c r="D5318" i="10" s="1"/>
  <c r="D5319" i="10" s="1"/>
  <c r="D5320" i="10" s="1"/>
  <c r="D5321" i="10" s="1"/>
  <c r="D5322" i="10" s="1"/>
  <c r="D5323" i="10" s="1"/>
  <c r="D5324" i="10" s="1"/>
  <c r="D5325" i="10" s="1"/>
  <c r="D5326" i="10" s="1"/>
  <c r="D5327" i="10" s="1"/>
  <c r="D5328" i="10" s="1"/>
  <c r="D5329" i="10" s="1"/>
  <c r="D5330" i="10" s="1"/>
  <c r="D5331" i="10" s="1"/>
  <c r="D5332" i="10" s="1"/>
  <c r="D5333" i="10" s="1"/>
  <c r="D5334" i="10" s="1"/>
  <c r="D5335" i="10" s="1"/>
  <c r="D5336" i="10" s="1"/>
  <c r="D5337" i="10" s="1"/>
  <c r="D5338" i="10" s="1"/>
  <c r="D5339" i="10" s="1"/>
  <c r="D5340" i="10" s="1"/>
  <c r="D5341" i="10" s="1"/>
  <c r="D5342" i="10" s="1"/>
  <c r="D5343" i="10" s="1"/>
  <c r="D5344" i="10" s="1"/>
  <c r="D5345" i="10" s="1"/>
  <c r="D5346" i="10" s="1"/>
  <c r="D5347" i="10" s="1"/>
  <c r="D5348" i="10" s="1"/>
  <c r="D5349" i="10" s="1"/>
  <c r="D5350" i="10" s="1"/>
  <c r="D5351" i="10" s="1"/>
  <c r="D5352" i="10" s="1"/>
  <c r="D5353" i="10" s="1"/>
  <c r="D5354" i="10" s="1"/>
  <c r="D5355" i="10" s="1"/>
  <c r="D5356" i="10" s="1"/>
  <c r="D5357" i="10" s="1"/>
  <c r="D5358" i="10" s="1"/>
  <c r="D5359" i="10" s="1"/>
  <c r="D5360" i="10" s="1"/>
  <c r="D5361" i="10" s="1"/>
  <c r="D5362" i="10" s="1"/>
  <c r="D5363" i="10" s="1"/>
  <c r="D5364" i="10" s="1"/>
  <c r="D5365" i="10" s="1"/>
  <c r="D5366" i="10" s="1"/>
  <c r="D5367" i="10" s="1"/>
  <c r="D5368" i="10" s="1"/>
  <c r="D5369" i="10" s="1"/>
  <c r="D5370" i="10" s="1"/>
  <c r="D5371" i="10" s="1"/>
  <c r="D5372" i="10" s="1"/>
  <c r="D5373" i="10" s="1"/>
  <c r="D5374" i="10" s="1"/>
  <c r="D5375" i="10" s="1"/>
  <c r="D5376" i="10" s="1"/>
  <c r="D5377" i="10" s="1"/>
  <c r="D5378" i="10" s="1"/>
  <c r="D5379" i="10" s="1"/>
  <c r="D5380" i="10" s="1"/>
  <c r="D5381" i="10" s="1"/>
  <c r="D5382" i="10" s="1"/>
  <c r="D5383" i="10" s="1"/>
  <c r="D5384" i="10" s="1"/>
  <c r="D5385" i="10" s="1"/>
  <c r="D5386" i="10" s="1"/>
  <c r="D5387" i="10" s="1"/>
  <c r="D5388" i="10" s="1"/>
  <c r="D5389" i="10" s="1"/>
  <c r="D5390" i="10" s="1"/>
  <c r="D5391" i="10" s="1"/>
  <c r="D5392" i="10" s="1"/>
  <c r="D5393" i="10" s="1"/>
  <c r="D5394" i="10" s="1"/>
  <c r="D5395" i="10" s="1"/>
  <c r="D5396" i="10" s="1"/>
  <c r="D5397" i="10" s="1"/>
  <c r="D5398" i="10" s="1"/>
  <c r="D5399" i="10" s="1"/>
  <c r="D5400" i="10" s="1"/>
  <c r="D5401" i="10" s="1"/>
  <c r="D5402" i="10" s="1"/>
  <c r="D5403" i="10" s="1"/>
  <c r="D5404" i="10" s="1"/>
  <c r="D5405" i="10" s="1"/>
  <c r="D5406" i="10" s="1"/>
  <c r="D5407" i="10" s="1"/>
  <c r="D5408" i="10" s="1"/>
  <c r="D5409" i="10" s="1"/>
  <c r="D5410" i="10" s="1"/>
  <c r="D5411" i="10" s="1"/>
  <c r="D5412" i="10" s="1"/>
  <c r="D5413" i="10" s="1"/>
  <c r="D5414" i="10" s="1"/>
  <c r="D5415" i="10" s="1"/>
  <c r="D5416" i="10" s="1"/>
  <c r="D5417" i="10" s="1"/>
  <c r="D5418" i="10" s="1"/>
  <c r="D5419" i="10" s="1"/>
  <c r="D5420" i="10" s="1"/>
  <c r="D5421" i="10" s="1"/>
  <c r="D5422" i="10" s="1"/>
  <c r="D5423" i="10" s="1"/>
  <c r="D5424" i="10" s="1"/>
  <c r="D5425" i="10" s="1"/>
  <c r="D5426" i="10" s="1"/>
  <c r="D5427" i="10" s="1"/>
  <c r="D5428" i="10" s="1"/>
  <c r="D5429" i="10" s="1"/>
  <c r="D5430" i="10" s="1"/>
  <c r="D5431" i="10" s="1"/>
  <c r="D5432" i="10" s="1"/>
  <c r="D5433" i="10" s="1"/>
  <c r="D5434" i="10" s="1"/>
  <c r="D5435" i="10" s="1"/>
  <c r="D5436" i="10" s="1"/>
  <c r="D5437" i="10" s="1"/>
  <c r="D5438" i="10" s="1"/>
  <c r="D5439" i="10" s="1"/>
  <c r="D5440" i="10" s="1"/>
  <c r="D5441" i="10" s="1"/>
  <c r="D5442" i="10" s="1"/>
  <c r="D5443" i="10" s="1"/>
  <c r="D5444" i="10" s="1"/>
  <c r="D5445" i="10" s="1"/>
  <c r="D5446" i="10" s="1"/>
  <c r="D5447" i="10" s="1"/>
  <c r="D5448" i="10" s="1"/>
  <c r="D5449" i="10" s="1"/>
  <c r="D5450" i="10" s="1"/>
  <c r="D5451" i="10" s="1"/>
  <c r="D5452" i="10" s="1"/>
  <c r="D5453" i="10" s="1"/>
  <c r="D5454" i="10" s="1"/>
  <c r="D5455" i="10" s="1"/>
  <c r="D5456" i="10" s="1"/>
  <c r="D5457" i="10" s="1"/>
  <c r="D5458" i="10" s="1"/>
  <c r="D5459" i="10" s="1"/>
  <c r="D5460" i="10" s="1"/>
  <c r="D5461" i="10" s="1"/>
  <c r="D5462" i="10" s="1"/>
  <c r="D5463" i="10" s="1"/>
  <c r="D5464" i="10" s="1"/>
  <c r="D5465" i="10" s="1"/>
  <c r="D5466" i="10" s="1"/>
  <c r="D5467" i="10" s="1"/>
  <c r="D5468" i="10" s="1"/>
  <c r="D5469" i="10" s="1"/>
  <c r="D5470" i="10" s="1"/>
  <c r="D5471" i="10" s="1"/>
  <c r="D5472" i="10" s="1"/>
  <c r="D5473" i="10" s="1"/>
  <c r="D5474" i="10" s="1"/>
  <c r="D5475" i="10" s="1"/>
  <c r="D5476" i="10" s="1"/>
  <c r="D5477" i="10" s="1"/>
  <c r="D4749" i="10"/>
  <c r="D4750" i="10" s="1"/>
  <c r="D4751" i="10" s="1"/>
  <c r="D4752" i="10" s="1"/>
  <c r="D4753" i="10" s="1"/>
  <c r="D4754" i="10" s="1"/>
  <c r="D4755" i="10" s="1"/>
  <c r="D4756" i="10" s="1"/>
  <c r="D4757" i="10" s="1"/>
  <c r="D4758" i="10" s="1"/>
  <c r="D4759" i="10" s="1"/>
  <c r="D4760" i="10" s="1"/>
  <c r="D4761" i="10" s="1"/>
  <c r="D4762" i="10" s="1"/>
  <c r="D4763" i="10" s="1"/>
  <c r="D4764" i="10" s="1"/>
  <c r="D4765" i="10" s="1"/>
  <c r="D4766" i="10" s="1"/>
  <c r="D4767" i="10" s="1"/>
  <c r="D4768" i="10" s="1"/>
  <c r="D4769" i="10" s="1"/>
  <c r="D4770" i="10" s="1"/>
  <c r="D4771" i="10" s="1"/>
  <c r="D4772" i="10" s="1"/>
  <c r="D4773" i="10" s="1"/>
  <c r="D4774" i="10" s="1"/>
  <c r="D4775" i="10" s="1"/>
  <c r="D4776" i="10" s="1"/>
  <c r="D4777" i="10" s="1"/>
  <c r="D4778" i="10" s="1"/>
  <c r="D4779" i="10" s="1"/>
  <c r="D4780" i="10" s="1"/>
  <c r="D4781" i="10" s="1"/>
  <c r="D4782" i="10" s="1"/>
  <c r="D4783" i="10" s="1"/>
  <c r="D4784" i="10" s="1"/>
  <c r="D4785" i="10" s="1"/>
  <c r="D4786" i="10" s="1"/>
  <c r="D4787" i="10" s="1"/>
  <c r="D4788" i="10" s="1"/>
  <c r="D4789" i="10" s="1"/>
  <c r="D4790" i="10" s="1"/>
  <c r="D4791" i="10" s="1"/>
  <c r="D4792" i="10" s="1"/>
  <c r="D4793" i="10" s="1"/>
  <c r="D4794" i="10" s="1"/>
  <c r="D4795" i="10" s="1"/>
  <c r="D4796" i="10" s="1"/>
  <c r="D4797" i="10" s="1"/>
  <c r="D4798" i="10" s="1"/>
  <c r="D4799" i="10" s="1"/>
  <c r="D4800" i="10" s="1"/>
  <c r="D4801" i="10" s="1"/>
  <c r="D4802" i="10" s="1"/>
  <c r="D4803" i="10" s="1"/>
  <c r="D4804" i="10" s="1"/>
  <c r="D4805" i="10" s="1"/>
  <c r="D4806" i="10" s="1"/>
  <c r="D4807" i="10" s="1"/>
  <c r="D4808" i="10" s="1"/>
  <c r="D4809" i="10" s="1"/>
  <c r="D4810" i="10" s="1"/>
  <c r="D4811" i="10" s="1"/>
  <c r="D4812" i="10" s="1"/>
  <c r="D4813" i="10" s="1"/>
  <c r="D4814" i="10" s="1"/>
  <c r="D4815" i="10" s="1"/>
  <c r="D4816" i="10" s="1"/>
  <c r="D4817" i="10" s="1"/>
  <c r="D4818" i="10" s="1"/>
  <c r="D4819" i="10" s="1"/>
  <c r="D4820" i="10" s="1"/>
  <c r="D4821" i="10" s="1"/>
  <c r="D4822" i="10" s="1"/>
  <c r="D4823" i="10" s="1"/>
  <c r="D4824" i="10" s="1"/>
  <c r="D4825" i="10" s="1"/>
  <c r="D4826" i="10" s="1"/>
  <c r="D4827" i="10" s="1"/>
  <c r="D4828" i="10" s="1"/>
  <c r="D4829" i="10" s="1"/>
  <c r="D4830" i="10" s="1"/>
  <c r="D4831" i="10" s="1"/>
  <c r="D4832" i="10" s="1"/>
  <c r="D4833" i="10" s="1"/>
  <c r="D4834" i="10" s="1"/>
  <c r="D4835" i="10" s="1"/>
  <c r="D4836" i="10" s="1"/>
  <c r="D4837" i="10" s="1"/>
  <c r="D4838" i="10" s="1"/>
  <c r="D4839" i="10" s="1"/>
  <c r="D4840" i="10" s="1"/>
  <c r="D4841" i="10" s="1"/>
  <c r="D4842" i="10" s="1"/>
  <c r="D4843" i="10" s="1"/>
  <c r="D4844" i="10" s="1"/>
  <c r="D4845" i="10" s="1"/>
  <c r="D4846" i="10" s="1"/>
  <c r="D4847" i="10" s="1"/>
  <c r="D4848" i="10" s="1"/>
  <c r="D4849" i="10" s="1"/>
  <c r="D4850" i="10" s="1"/>
  <c r="D4851" i="10" s="1"/>
  <c r="D4852" i="10" s="1"/>
  <c r="D4853" i="10" s="1"/>
  <c r="D4854" i="10" s="1"/>
  <c r="D4855" i="10" s="1"/>
  <c r="D4856" i="10" s="1"/>
  <c r="D4857" i="10" s="1"/>
  <c r="D4858" i="10" s="1"/>
  <c r="D4859" i="10" s="1"/>
  <c r="D4860" i="10" s="1"/>
  <c r="D4861" i="10" s="1"/>
  <c r="D4862" i="10" s="1"/>
  <c r="D4863" i="10" s="1"/>
  <c r="D4864" i="10" s="1"/>
  <c r="D4865" i="10" s="1"/>
  <c r="D4866" i="10" s="1"/>
  <c r="D4867" i="10" s="1"/>
  <c r="D4868" i="10" s="1"/>
  <c r="D4869" i="10" s="1"/>
  <c r="D4870" i="10" s="1"/>
  <c r="D4871" i="10" s="1"/>
  <c r="D4872" i="10" s="1"/>
  <c r="D4873" i="10" s="1"/>
  <c r="D4874" i="10" s="1"/>
  <c r="D4875" i="10" s="1"/>
  <c r="D4876" i="10" s="1"/>
  <c r="D4877" i="10" s="1"/>
  <c r="D4878" i="10" s="1"/>
  <c r="D4879" i="10" s="1"/>
  <c r="D4880" i="10" s="1"/>
  <c r="D4881" i="10" s="1"/>
  <c r="D4882" i="10" s="1"/>
  <c r="D4883" i="10" s="1"/>
  <c r="D4884" i="10" s="1"/>
  <c r="D4885" i="10" s="1"/>
  <c r="D4886" i="10" s="1"/>
  <c r="D4887" i="10" s="1"/>
  <c r="D4888" i="10" s="1"/>
  <c r="D4889" i="10" s="1"/>
  <c r="D4890" i="10" s="1"/>
  <c r="D4891" i="10" s="1"/>
  <c r="D4892" i="10" s="1"/>
  <c r="D4893" i="10" s="1"/>
  <c r="D4894" i="10" s="1"/>
  <c r="D4895" i="10" s="1"/>
  <c r="D4896" i="10" s="1"/>
  <c r="D4897" i="10" s="1"/>
  <c r="D4898" i="10" s="1"/>
  <c r="D4899" i="10" s="1"/>
  <c r="D4900" i="10" s="1"/>
  <c r="D4901" i="10" s="1"/>
  <c r="D4902" i="10" s="1"/>
  <c r="D4903" i="10" s="1"/>
  <c r="D4904" i="10" s="1"/>
  <c r="D4905" i="10" s="1"/>
  <c r="D4906" i="10" s="1"/>
  <c r="D4907" i="10" s="1"/>
  <c r="D4908" i="10" s="1"/>
  <c r="D4909" i="10" s="1"/>
  <c r="D4910" i="10" s="1"/>
  <c r="D4911" i="10" s="1"/>
  <c r="D4912" i="10" s="1"/>
  <c r="D4913" i="10" s="1"/>
  <c r="D4914" i="10" s="1"/>
  <c r="D4915" i="10" s="1"/>
  <c r="D4916" i="10" s="1"/>
  <c r="D4917" i="10" s="1"/>
  <c r="D4918" i="10" s="1"/>
  <c r="D4919" i="10" s="1"/>
  <c r="D4920" i="10" s="1"/>
  <c r="D4921" i="10" s="1"/>
  <c r="D4922" i="10" s="1"/>
  <c r="D4923" i="10" s="1"/>
  <c r="D4924" i="10" s="1"/>
  <c r="D4925" i="10" s="1"/>
  <c r="D4926" i="10" s="1"/>
  <c r="D4927" i="10" s="1"/>
  <c r="D4928" i="10" s="1"/>
  <c r="D4929" i="10" s="1"/>
  <c r="D4930" i="10" s="1"/>
  <c r="D4931" i="10" s="1"/>
  <c r="D4932" i="10" s="1"/>
  <c r="D4933" i="10" s="1"/>
  <c r="D4934" i="10" s="1"/>
  <c r="D4935" i="10" s="1"/>
  <c r="D4936" i="10" s="1"/>
  <c r="D4937" i="10" s="1"/>
  <c r="D4938" i="10" s="1"/>
  <c r="D4939" i="10" s="1"/>
  <c r="D4940" i="10" s="1"/>
  <c r="D4941" i="10" s="1"/>
  <c r="D4942" i="10" s="1"/>
  <c r="D4943" i="10" s="1"/>
  <c r="D4944" i="10" s="1"/>
  <c r="D4945" i="10" s="1"/>
  <c r="D4946" i="10" s="1"/>
  <c r="D4947" i="10" s="1"/>
  <c r="D4948" i="10" s="1"/>
  <c r="D4949" i="10" s="1"/>
  <c r="D4950" i="10" s="1"/>
  <c r="D4951" i="10" s="1"/>
  <c r="D4952" i="10" s="1"/>
  <c r="D4953" i="10" s="1"/>
  <c r="D4954" i="10" s="1"/>
  <c r="D4955" i="10" s="1"/>
  <c r="D4956" i="10" s="1"/>
  <c r="D4957" i="10" s="1"/>
  <c r="D4958" i="10" s="1"/>
  <c r="D4959" i="10" s="1"/>
  <c r="D4960" i="10" s="1"/>
  <c r="D4961" i="10" s="1"/>
  <c r="D4962" i="10" s="1"/>
  <c r="D4963" i="10" s="1"/>
  <c r="D4964" i="10" s="1"/>
  <c r="D4965" i="10" s="1"/>
  <c r="D4966" i="10" s="1"/>
  <c r="D4967" i="10" s="1"/>
  <c r="D4968" i="10" s="1"/>
  <c r="D4969" i="10" s="1"/>
  <c r="D4970" i="10" s="1"/>
  <c r="D4971" i="10" s="1"/>
  <c r="D4972" i="10" s="1"/>
  <c r="D4973" i="10" s="1"/>
  <c r="D4974" i="10" s="1"/>
  <c r="D4975" i="10" s="1"/>
  <c r="D4976" i="10" s="1"/>
  <c r="D4977" i="10" s="1"/>
  <c r="D4978" i="10" s="1"/>
  <c r="D4979" i="10" s="1"/>
  <c r="D4980" i="10" s="1"/>
  <c r="D4981" i="10" s="1"/>
  <c r="D4982" i="10" s="1"/>
  <c r="D4983" i="10" s="1"/>
  <c r="D4984" i="10" s="1"/>
  <c r="D4985" i="10" s="1"/>
  <c r="D4986" i="10" s="1"/>
  <c r="D4987" i="10" s="1"/>
  <c r="D4988" i="10" s="1"/>
  <c r="D4989" i="10" s="1"/>
  <c r="D4990" i="10" s="1"/>
  <c r="D4991" i="10" s="1"/>
  <c r="D4992" i="10" s="1"/>
  <c r="D4993" i="10" s="1"/>
  <c r="D4994" i="10" s="1"/>
  <c r="D4995" i="10" s="1"/>
  <c r="D4996" i="10" s="1"/>
  <c r="D4997" i="10" s="1"/>
  <c r="D4998" i="10" s="1"/>
  <c r="D4999" i="10" s="1"/>
  <c r="D5000" i="10" s="1"/>
  <c r="D5001" i="10" s="1"/>
  <c r="D5002" i="10" s="1"/>
  <c r="D5003" i="10" s="1"/>
  <c r="D5004" i="10" s="1"/>
  <c r="D5005" i="10" s="1"/>
  <c r="D5006" i="10" s="1"/>
  <c r="D5007" i="10" s="1"/>
  <c r="D5008" i="10" s="1"/>
  <c r="D5009" i="10" s="1"/>
  <c r="D5010" i="10" s="1"/>
  <c r="D5011" i="10" s="1"/>
  <c r="D5012" i="10" s="1"/>
  <c r="D5013" i="10" s="1"/>
  <c r="D5014" i="10" s="1"/>
  <c r="D5015" i="10" s="1"/>
  <c r="D5016" i="10" s="1"/>
  <c r="D5017" i="10" s="1"/>
  <c r="D5018" i="10" s="1"/>
  <c r="D5019" i="10" s="1"/>
  <c r="D5020" i="10" s="1"/>
  <c r="D5021" i="10" s="1"/>
  <c r="D5022" i="10" s="1"/>
  <c r="D5023" i="10" s="1"/>
  <c r="D5024" i="10" s="1"/>
  <c r="D5025" i="10" s="1"/>
  <c r="D5026" i="10" s="1"/>
  <c r="D5027" i="10" s="1"/>
  <c r="D5028" i="10" s="1"/>
  <c r="D5029" i="10" s="1"/>
  <c r="D5030" i="10" s="1"/>
  <c r="D5031" i="10" s="1"/>
  <c r="D5032" i="10" s="1"/>
  <c r="D5033" i="10" s="1"/>
  <c r="D5034" i="10" s="1"/>
  <c r="D5035" i="10" s="1"/>
  <c r="D5036" i="10" s="1"/>
  <c r="D5037" i="10" s="1"/>
  <c r="D5038" i="10" s="1"/>
  <c r="D5039" i="10" s="1"/>
  <c r="D5040" i="10" s="1"/>
  <c r="D5041" i="10" s="1"/>
  <c r="D5042" i="10" s="1"/>
  <c r="D5043" i="10" s="1"/>
  <c r="D5044" i="10" s="1"/>
  <c r="D5045" i="10" s="1"/>
  <c r="D5046" i="10" s="1"/>
  <c r="D5047" i="10" s="1"/>
  <c r="D5048" i="10" s="1"/>
  <c r="D5049" i="10" s="1"/>
  <c r="D5050" i="10" s="1"/>
  <c r="D5051" i="10" s="1"/>
  <c r="D5052" i="10" s="1"/>
  <c r="D5053" i="10" s="1"/>
  <c r="D5054" i="10" s="1"/>
  <c r="D5055" i="10" s="1"/>
  <c r="D5056" i="10" s="1"/>
  <c r="D5057" i="10" s="1"/>
  <c r="D5058" i="10" s="1"/>
  <c r="D5059" i="10" s="1"/>
  <c r="D5060" i="10" s="1"/>
  <c r="D5061" i="10" s="1"/>
  <c r="D5062" i="10" s="1"/>
  <c r="D5063" i="10" s="1"/>
  <c r="D5064" i="10" s="1"/>
  <c r="D5065" i="10" s="1"/>
  <c r="D5066" i="10" s="1"/>
  <c r="D5067" i="10" s="1"/>
  <c r="D5068" i="10" s="1"/>
  <c r="D5069" i="10" s="1"/>
  <c r="D5070" i="10" s="1"/>
  <c r="D5071" i="10" s="1"/>
  <c r="D5072" i="10" s="1"/>
  <c r="D5073" i="10" s="1"/>
  <c r="D5074" i="10" s="1"/>
  <c r="D5075" i="10" s="1"/>
  <c r="D5076" i="10" s="1"/>
  <c r="D5077" i="10" s="1"/>
  <c r="D5078" i="10" s="1"/>
  <c r="D5079" i="10" s="1"/>
  <c r="D5080" i="10" s="1"/>
  <c r="D5081" i="10" s="1"/>
  <c r="D5082" i="10" s="1"/>
  <c r="D5083" i="10" s="1"/>
  <c r="D5084" i="10" s="1"/>
  <c r="D5085" i="10" s="1"/>
  <c r="D5086" i="10" s="1"/>
  <c r="D5087" i="10" s="1"/>
  <c r="D5088" i="10" s="1"/>
  <c r="D5089" i="10" s="1"/>
  <c r="D5090" i="10" s="1"/>
  <c r="D5091" i="10" s="1"/>
  <c r="D5092" i="10" s="1"/>
  <c r="D5093" i="10" s="1"/>
  <c r="D5094" i="10" s="1"/>
  <c r="D5095" i="10" s="1"/>
  <c r="D5096" i="10" s="1"/>
  <c r="D5097" i="10" s="1"/>
  <c r="D5098" i="10" s="1"/>
  <c r="D5099" i="10" s="1"/>
  <c r="D5100" i="10" s="1"/>
  <c r="D5101" i="10" s="1"/>
  <c r="D5102" i="10" s="1"/>
  <c r="D5103" i="10" s="1"/>
  <c r="D5104" i="10" s="1"/>
  <c r="D5105" i="10" s="1"/>
  <c r="D5106" i="10" s="1"/>
  <c r="D5107" i="10" s="1"/>
  <c r="D5108" i="10" s="1"/>
  <c r="D5109" i="10" s="1"/>
  <c r="D5110" i="10" s="1"/>
  <c r="D5111" i="10" s="1"/>
  <c r="D5112" i="10" s="1"/>
  <c r="D4384" i="10"/>
  <c r="D4385" i="10" s="1"/>
  <c r="D4386" i="10" s="1"/>
  <c r="D4387" i="10" s="1"/>
  <c r="D4388" i="10" s="1"/>
  <c r="D4389" i="10" s="1"/>
  <c r="D4390" i="10" s="1"/>
  <c r="D4391" i="10" s="1"/>
  <c r="D4392" i="10" s="1"/>
  <c r="D4393" i="10" s="1"/>
  <c r="D4394" i="10" s="1"/>
  <c r="D4395" i="10" s="1"/>
  <c r="D4396" i="10" s="1"/>
  <c r="D4397" i="10" s="1"/>
  <c r="D4398" i="10" s="1"/>
  <c r="D4399" i="10" s="1"/>
  <c r="D4400" i="10" s="1"/>
  <c r="D4401" i="10" s="1"/>
  <c r="D4402" i="10" s="1"/>
  <c r="D4403" i="10" s="1"/>
  <c r="D4404" i="10" s="1"/>
  <c r="D4405" i="10" s="1"/>
  <c r="D4406" i="10" s="1"/>
  <c r="D4407" i="10" s="1"/>
  <c r="D4408" i="10" s="1"/>
  <c r="D4409" i="10" s="1"/>
  <c r="D4410" i="10" s="1"/>
  <c r="D4411" i="10" s="1"/>
  <c r="D4412" i="10" s="1"/>
  <c r="D4413" i="10" s="1"/>
  <c r="D4414" i="10" s="1"/>
  <c r="D4415" i="10" s="1"/>
  <c r="D4416" i="10" s="1"/>
  <c r="D4417" i="10" s="1"/>
  <c r="D4418" i="10" s="1"/>
  <c r="D4419" i="10" s="1"/>
  <c r="D4420" i="10" s="1"/>
  <c r="D4421" i="10" s="1"/>
  <c r="D4422" i="10" s="1"/>
  <c r="D4423" i="10" s="1"/>
  <c r="D4424" i="10" s="1"/>
  <c r="D4425" i="10" s="1"/>
  <c r="D4426" i="10" s="1"/>
  <c r="D4427" i="10" s="1"/>
  <c r="D4428" i="10" s="1"/>
  <c r="D4429" i="10" s="1"/>
  <c r="D4430" i="10" s="1"/>
  <c r="D4431" i="10" s="1"/>
  <c r="D4432" i="10" s="1"/>
  <c r="D4433" i="10" s="1"/>
  <c r="D4434" i="10" s="1"/>
  <c r="D4435" i="10" s="1"/>
  <c r="D4436" i="10" s="1"/>
  <c r="D4437" i="10" s="1"/>
  <c r="D4438" i="10" s="1"/>
  <c r="D4439" i="10" s="1"/>
  <c r="D4440" i="10" s="1"/>
  <c r="D4441" i="10" s="1"/>
  <c r="D4442" i="10" s="1"/>
  <c r="D4443" i="10" s="1"/>
  <c r="D4444" i="10" s="1"/>
  <c r="D4445" i="10" s="1"/>
  <c r="D4446" i="10" s="1"/>
  <c r="D4447" i="10" s="1"/>
  <c r="D4448" i="10" s="1"/>
  <c r="D4449" i="10" s="1"/>
  <c r="D4450" i="10" s="1"/>
  <c r="D4451" i="10" s="1"/>
  <c r="D4452" i="10" s="1"/>
  <c r="D4453" i="10" s="1"/>
  <c r="D4454" i="10" s="1"/>
  <c r="D4455" i="10" s="1"/>
  <c r="D4456" i="10" s="1"/>
  <c r="D4457" i="10" s="1"/>
  <c r="D4458" i="10" s="1"/>
  <c r="D4459" i="10" s="1"/>
  <c r="D4460" i="10" s="1"/>
  <c r="D4461" i="10" s="1"/>
  <c r="D4462" i="10" s="1"/>
  <c r="D4463" i="10" s="1"/>
  <c r="D4464" i="10" s="1"/>
  <c r="D4465" i="10" s="1"/>
  <c r="D4466" i="10" s="1"/>
  <c r="D4467" i="10" s="1"/>
  <c r="D4468" i="10" s="1"/>
  <c r="D4469" i="10" s="1"/>
  <c r="D4470" i="10" s="1"/>
  <c r="D4471" i="10" s="1"/>
  <c r="D4472" i="10" s="1"/>
  <c r="D4473" i="10" s="1"/>
  <c r="D4474" i="10" s="1"/>
  <c r="D4475" i="10" s="1"/>
  <c r="D4476" i="10" s="1"/>
  <c r="D4477" i="10" s="1"/>
  <c r="D4478" i="10" s="1"/>
  <c r="D4479" i="10" s="1"/>
  <c r="D4480" i="10" s="1"/>
  <c r="D4481" i="10" s="1"/>
  <c r="D4482" i="10" s="1"/>
  <c r="D4483" i="10" s="1"/>
  <c r="D4484" i="10" s="1"/>
  <c r="D4485" i="10" s="1"/>
  <c r="D4486" i="10" s="1"/>
  <c r="D4487" i="10" s="1"/>
  <c r="D4488" i="10" s="1"/>
  <c r="D4489" i="10" s="1"/>
  <c r="D4490" i="10" s="1"/>
  <c r="D4491" i="10" s="1"/>
  <c r="D4492" i="10" s="1"/>
  <c r="D4493" i="10" s="1"/>
  <c r="D4494" i="10" s="1"/>
  <c r="D4495" i="10" s="1"/>
  <c r="D4496" i="10" s="1"/>
  <c r="D4497" i="10" s="1"/>
  <c r="D4498" i="10" s="1"/>
  <c r="D4499" i="10" s="1"/>
  <c r="D4500" i="10" s="1"/>
  <c r="D4501" i="10" s="1"/>
  <c r="D4502" i="10" s="1"/>
  <c r="D4503" i="10" s="1"/>
  <c r="D4504" i="10" s="1"/>
  <c r="D4505" i="10" s="1"/>
  <c r="D4506" i="10" s="1"/>
  <c r="D4507" i="10" s="1"/>
  <c r="D4508" i="10" s="1"/>
  <c r="D4509" i="10" s="1"/>
  <c r="D4510" i="10" s="1"/>
  <c r="D4511" i="10" s="1"/>
  <c r="D4512" i="10" s="1"/>
  <c r="D4513" i="10" s="1"/>
  <c r="D4514" i="10" s="1"/>
  <c r="D4515" i="10" s="1"/>
  <c r="D4516" i="10" s="1"/>
  <c r="D4517" i="10" s="1"/>
  <c r="D4518" i="10" s="1"/>
  <c r="D4519" i="10" s="1"/>
  <c r="D4520" i="10" s="1"/>
  <c r="D4521" i="10" s="1"/>
  <c r="D4522" i="10" s="1"/>
  <c r="D4523" i="10" s="1"/>
  <c r="D4524" i="10" s="1"/>
  <c r="D4525" i="10" s="1"/>
  <c r="D4526" i="10" s="1"/>
  <c r="D4527" i="10" s="1"/>
  <c r="D4528" i="10" s="1"/>
  <c r="D4529" i="10" s="1"/>
  <c r="D4530" i="10" s="1"/>
  <c r="D4531" i="10" s="1"/>
  <c r="D4532" i="10" s="1"/>
  <c r="D4533" i="10" s="1"/>
  <c r="D4534" i="10" s="1"/>
  <c r="D4535" i="10" s="1"/>
  <c r="D4536" i="10" s="1"/>
  <c r="D4537" i="10" s="1"/>
  <c r="D4538" i="10" s="1"/>
  <c r="D4539" i="10" s="1"/>
  <c r="D4540" i="10" s="1"/>
  <c r="D4541" i="10" s="1"/>
  <c r="D4542" i="10" s="1"/>
  <c r="D4543" i="10" s="1"/>
  <c r="D4544" i="10" s="1"/>
  <c r="D4545" i="10" s="1"/>
  <c r="D4546" i="10" s="1"/>
  <c r="D4547" i="10" s="1"/>
  <c r="D4548" i="10" s="1"/>
  <c r="D4549" i="10" s="1"/>
  <c r="D4550" i="10" s="1"/>
  <c r="D4551" i="10" s="1"/>
  <c r="D4552" i="10" s="1"/>
  <c r="D4553" i="10" s="1"/>
  <c r="D4554" i="10" s="1"/>
  <c r="D4555" i="10" s="1"/>
  <c r="D4556" i="10" s="1"/>
  <c r="D4557" i="10" s="1"/>
  <c r="D4558" i="10" s="1"/>
  <c r="D4559" i="10" s="1"/>
  <c r="D4560" i="10" s="1"/>
  <c r="D4561" i="10" s="1"/>
  <c r="D4562" i="10" s="1"/>
  <c r="D4563" i="10" s="1"/>
  <c r="D4564" i="10" s="1"/>
  <c r="D4565" i="10" s="1"/>
  <c r="D4566" i="10" s="1"/>
  <c r="D4567" i="10" s="1"/>
  <c r="D4568" i="10" s="1"/>
  <c r="D4569" i="10" s="1"/>
  <c r="D4570" i="10" s="1"/>
  <c r="D4571" i="10" s="1"/>
  <c r="D4572" i="10" s="1"/>
  <c r="D4573" i="10" s="1"/>
  <c r="D4574" i="10" s="1"/>
  <c r="D4575" i="10" s="1"/>
  <c r="D4576" i="10" s="1"/>
  <c r="D4577" i="10" s="1"/>
  <c r="D4578" i="10" s="1"/>
  <c r="D4579" i="10" s="1"/>
  <c r="D4580" i="10" s="1"/>
  <c r="D4581" i="10" s="1"/>
  <c r="D4582" i="10" s="1"/>
  <c r="D4583" i="10" s="1"/>
  <c r="D4584" i="10" s="1"/>
  <c r="D4585" i="10" s="1"/>
  <c r="D4586" i="10" s="1"/>
  <c r="D4587" i="10" s="1"/>
  <c r="D4588" i="10" s="1"/>
  <c r="D4589" i="10" s="1"/>
  <c r="D4590" i="10" s="1"/>
  <c r="D4591" i="10" s="1"/>
  <c r="D4592" i="10" s="1"/>
  <c r="D4593" i="10" s="1"/>
  <c r="D4594" i="10" s="1"/>
  <c r="D4595" i="10" s="1"/>
  <c r="D4596" i="10" s="1"/>
  <c r="D4597" i="10" s="1"/>
  <c r="D4598" i="10" s="1"/>
  <c r="D4599" i="10" s="1"/>
  <c r="D4600" i="10" s="1"/>
  <c r="D4601" i="10" s="1"/>
  <c r="D4602" i="10" s="1"/>
  <c r="D4603" i="10" s="1"/>
  <c r="D4604" i="10" s="1"/>
  <c r="D4605" i="10" s="1"/>
  <c r="D4606" i="10" s="1"/>
  <c r="D4607" i="10" s="1"/>
  <c r="D4608" i="10" s="1"/>
  <c r="D4609" i="10" s="1"/>
  <c r="D4610" i="10" s="1"/>
  <c r="D4611" i="10" s="1"/>
  <c r="D4612" i="10" s="1"/>
  <c r="D4613" i="10" s="1"/>
  <c r="D4614" i="10" s="1"/>
  <c r="D4615" i="10" s="1"/>
  <c r="D4616" i="10" s="1"/>
  <c r="D4617" i="10" s="1"/>
  <c r="D4618" i="10" s="1"/>
  <c r="D4619" i="10" s="1"/>
  <c r="D4620" i="10" s="1"/>
  <c r="D4621" i="10" s="1"/>
  <c r="D4622" i="10" s="1"/>
  <c r="D4623" i="10" s="1"/>
  <c r="D4624" i="10" s="1"/>
  <c r="D4625" i="10" s="1"/>
  <c r="D4626" i="10" s="1"/>
  <c r="D4627" i="10" s="1"/>
  <c r="D4628" i="10" s="1"/>
  <c r="D4629" i="10" s="1"/>
  <c r="D4630" i="10" s="1"/>
  <c r="D4631" i="10" s="1"/>
  <c r="D4632" i="10" s="1"/>
  <c r="D4633" i="10" s="1"/>
  <c r="D4634" i="10" s="1"/>
  <c r="D4635" i="10" s="1"/>
  <c r="D4636" i="10" s="1"/>
  <c r="D4637" i="10" s="1"/>
  <c r="D4638" i="10" s="1"/>
  <c r="D4639" i="10" s="1"/>
  <c r="D4640" i="10" s="1"/>
  <c r="D4641" i="10" s="1"/>
  <c r="D4642" i="10" s="1"/>
  <c r="D4643" i="10" s="1"/>
  <c r="D4644" i="10" s="1"/>
  <c r="D4645" i="10" s="1"/>
  <c r="D4646" i="10" s="1"/>
  <c r="D4647" i="10" s="1"/>
  <c r="D4648" i="10" s="1"/>
  <c r="D4649" i="10" s="1"/>
  <c r="D4650" i="10" s="1"/>
  <c r="D4651" i="10" s="1"/>
  <c r="D4652" i="10" s="1"/>
  <c r="D4653" i="10" s="1"/>
  <c r="D4654" i="10" s="1"/>
  <c r="D4655" i="10" s="1"/>
  <c r="D4656" i="10" s="1"/>
  <c r="D4657" i="10" s="1"/>
  <c r="D4658" i="10" s="1"/>
  <c r="D4659" i="10" s="1"/>
  <c r="D4660" i="10" s="1"/>
  <c r="D4661" i="10" s="1"/>
  <c r="D4662" i="10" s="1"/>
  <c r="D4663" i="10" s="1"/>
  <c r="D4664" i="10" s="1"/>
  <c r="D4665" i="10" s="1"/>
  <c r="D4666" i="10" s="1"/>
  <c r="D4667" i="10" s="1"/>
  <c r="D4668" i="10" s="1"/>
  <c r="D4669" i="10" s="1"/>
  <c r="D4670" i="10" s="1"/>
  <c r="D4671" i="10" s="1"/>
  <c r="D4672" i="10" s="1"/>
  <c r="D4673" i="10" s="1"/>
  <c r="D4674" i="10" s="1"/>
  <c r="D4675" i="10" s="1"/>
  <c r="D4676" i="10" s="1"/>
  <c r="D4677" i="10" s="1"/>
  <c r="D4678" i="10" s="1"/>
  <c r="D4679" i="10" s="1"/>
  <c r="D4680" i="10" s="1"/>
  <c r="D4681" i="10" s="1"/>
  <c r="D4682" i="10" s="1"/>
  <c r="D4683" i="10" s="1"/>
  <c r="D4684" i="10" s="1"/>
  <c r="D4685" i="10" s="1"/>
  <c r="D4686" i="10" s="1"/>
  <c r="D4687" i="10" s="1"/>
  <c r="D4688" i="10" s="1"/>
  <c r="D4689" i="10" s="1"/>
  <c r="D4690" i="10" s="1"/>
  <c r="D4691" i="10" s="1"/>
  <c r="D4692" i="10" s="1"/>
  <c r="D4693" i="10" s="1"/>
  <c r="D4694" i="10" s="1"/>
  <c r="D4695" i="10" s="1"/>
  <c r="D4696" i="10" s="1"/>
  <c r="D4697" i="10" s="1"/>
  <c r="D4698" i="10" s="1"/>
  <c r="D4699" i="10" s="1"/>
  <c r="D4700" i="10" s="1"/>
  <c r="D4701" i="10" s="1"/>
  <c r="D4702" i="10" s="1"/>
  <c r="D4703" i="10" s="1"/>
  <c r="D4704" i="10" s="1"/>
  <c r="D4705" i="10" s="1"/>
  <c r="D4706" i="10" s="1"/>
  <c r="D4707" i="10" s="1"/>
  <c r="D4708" i="10" s="1"/>
  <c r="D4709" i="10" s="1"/>
  <c r="D4710" i="10" s="1"/>
  <c r="D4711" i="10" s="1"/>
  <c r="D4712" i="10" s="1"/>
  <c r="D4713" i="10" s="1"/>
  <c r="D4714" i="10" s="1"/>
  <c r="D4715" i="10" s="1"/>
  <c r="D4716" i="10" s="1"/>
  <c r="D4717" i="10" s="1"/>
  <c r="D4718" i="10" s="1"/>
  <c r="D4719" i="10" s="1"/>
  <c r="D4720" i="10" s="1"/>
  <c r="D4721" i="10" s="1"/>
  <c r="D4722" i="10" s="1"/>
  <c r="D4723" i="10" s="1"/>
  <c r="D4724" i="10" s="1"/>
  <c r="D4725" i="10" s="1"/>
  <c r="D4726" i="10" s="1"/>
  <c r="D4727" i="10" s="1"/>
  <c r="D4728" i="10" s="1"/>
  <c r="D4729" i="10" s="1"/>
  <c r="D4730" i="10" s="1"/>
  <c r="D4731" i="10" s="1"/>
  <c r="D4732" i="10" s="1"/>
  <c r="D4733" i="10" s="1"/>
  <c r="D4734" i="10" s="1"/>
  <c r="D4735" i="10" s="1"/>
  <c r="D4736" i="10" s="1"/>
  <c r="D4737" i="10" s="1"/>
  <c r="D4738" i="10" s="1"/>
  <c r="D4739" i="10" s="1"/>
  <c r="D4740" i="10" s="1"/>
  <c r="D4741" i="10" s="1"/>
  <c r="D4742" i="10" s="1"/>
  <c r="D4743" i="10" s="1"/>
  <c r="D4744" i="10" s="1"/>
  <c r="D4745" i="10" s="1"/>
  <c r="D4746" i="10" s="1"/>
  <c r="D4747" i="10" s="1"/>
  <c r="D4019" i="10"/>
  <c r="D4020" i="10" s="1"/>
  <c r="D4021" i="10" s="1"/>
  <c r="D4022" i="10" s="1"/>
  <c r="D4023" i="10" s="1"/>
  <c r="D4024" i="10" s="1"/>
  <c r="D4025" i="10" s="1"/>
  <c r="D4026" i="10" s="1"/>
  <c r="D4027" i="10" s="1"/>
  <c r="D4028" i="10" s="1"/>
  <c r="D4029" i="10" s="1"/>
  <c r="D4030" i="10" s="1"/>
  <c r="D4031" i="10" s="1"/>
  <c r="D4032" i="10" s="1"/>
  <c r="D4033" i="10" s="1"/>
  <c r="D4034" i="10" s="1"/>
  <c r="D4035" i="10" s="1"/>
  <c r="D4036" i="10" s="1"/>
  <c r="D4037" i="10" s="1"/>
  <c r="D4038" i="10" s="1"/>
  <c r="D4039" i="10" s="1"/>
  <c r="D4040" i="10" s="1"/>
  <c r="D4041" i="10" s="1"/>
  <c r="D4042" i="10" s="1"/>
  <c r="D4043" i="10" s="1"/>
  <c r="D4044" i="10" s="1"/>
  <c r="D4045" i="10" s="1"/>
  <c r="D4046" i="10" s="1"/>
  <c r="D4047" i="10" s="1"/>
  <c r="D4048" i="10" s="1"/>
  <c r="D4049" i="10" s="1"/>
  <c r="D4050" i="10" s="1"/>
  <c r="D4051" i="10" s="1"/>
  <c r="D4052" i="10" s="1"/>
  <c r="D4053" i="10" s="1"/>
  <c r="D4054" i="10" s="1"/>
  <c r="D4055" i="10" s="1"/>
  <c r="D4056" i="10" s="1"/>
  <c r="D4057" i="10" s="1"/>
  <c r="D4058" i="10" s="1"/>
  <c r="D4059" i="10" s="1"/>
  <c r="D4060" i="10" s="1"/>
  <c r="D4061" i="10" s="1"/>
  <c r="D4062" i="10" s="1"/>
  <c r="D4063" i="10" s="1"/>
  <c r="D4064" i="10" s="1"/>
  <c r="D4065" i="10" s="1"/>
  <c r="D4066" i="10" s="1"/>
  <c r="D4067" i="10" s="1"/>
  <c r="D4068" i="10" s="1"/>
  <c r="D4069" i="10" s="1"/>
  <c r="D4070" i="10" s="1"/>
  <c r="D4071" i="10" s="1"/>
  <c r="D4072" i="10" s="1"/>
  <c r="D4073" i="10" s="1"/>
  <c r="D4074" i="10" s="1"/>
  <c r="D4075" i="10" s="1"/>
  <c r="D4076" i="10" s="1"/>
  <c r="D4077" i="10" s="1"/>
  <c r="D4078" i="10" s="1"/>
  <c r="D4079" i="10" s="1"/>
  <c r="D4080" i="10" s="1"/>
  <c r="D4081" i="10" s="1"/>
  <c r="D4082" i="10" s="1"/>
  <c r="D4083" i="10" s="1"/>
  <c r="D4084" i="10" s="1"/>
  <c r="D4085" i="10" s="1"/>
  <c r="D4086" i="10" s="1"/>
  <c r="D4087" i="10" s="1"/>
  <c r="D4088" i="10" s="1"/>
  <c r="D4089" i="10" s="1"/>
  <c r="D4090" i="10" s="1"/>
  <c r="D4091" i="10" s="1"/>
  <c r="D4092" i="10" s="1"/>
  <c r="D4093" i="10" s="1"/>
  <c r="D4094" i="10" s="1"/>
  <c r="D4095" i="10" s="1"/>
  <c r="D4096" i="10" s="1"/>
  <c r="D4097" i="10" s="1"/>
  <c r="D4098" i="10" s="1"/>
  <c r="D4099" i="10" s="1"/>
  <c r="D4100" i="10" s="1"/>
  <c r="D4101" i="10" s="1"/>
  <c r="D4102" i="10" s="1"/>
  <c r="D4103" i="10" s="1"/>
  <c r="D4104" i="10" s="1"/>
  <c r="D4105" i="10" s="1"/>
  <c r="D4106" i="10" s="1"/>
  <c r="D4107" i="10" s="1"/>
  <c r="D4108" i="10" s="1"/>
  <c r="D4109" i="10" s="1"/>
  <c r="D4110" i="10" s="1"/>
  <c r="D4111" i="10" s="1"/>
  <c r="D4112" i="10" s="1"/>
  <c r="D4113" i="10" s="1"/>
  <c r="D4114" i="10" s="1"/>
  <c r="D4115" i="10" s="1"/>
  <c r="D4116" i="10" s="1"/>
  <c r="D4117" i="10" s="1"/>
  <c r="D4118" i="10" s="1"/>
  <c r="D4119" i="10" s="1"/>
  <c r="D4120" i="10" s="1"/>
  <c r="D4121" i="10" s="1"/>
  <c r="D4122" i="10" s="1"/>
  <c r="D4123" i="10" s="1"/>
  <c r="D4124" i="10" s="1"/>
  <c r="D4125" i="10" s="1"/>
  <c r="D4126" i="10" s="1"/>
  <c r="D4127" i="10" s="1"/>
  <c r="D4128" i="10" s="1"/>
  <c r="D4129" i="10" s="1"/>
  <c r="D4130" i="10" s="1"/>
  <c r="D4131" i="10" s="1"/>
  <c r="D4132" i="10" s="1"/>
  <c r="D4133" i="10" s="1"/>
  <c r="D4134" i="10" s="1"/>
  <c r="D4135" i="10" s="1"/>
  <c r="D4136" i="10" s="1"/>
  <c r="D4137" i="10" s="1"/>
  <c r="D4138" i="10" s="1"/>
  <c r="D4139" i="10" s="1"/>
  <c r="D4140" i="10" s="1"/>
  <c r="D4141" i="10" s="1"/>
  <c r="D4142" i="10" s="1"/>
  <c r="D4143" i="10" s="1"/>
  <c r="D4144" i="10" s="1"/>
  <c r="D4145" i="10" s="1"/>
  <c r="D4146" i="10" s="1"/>
  <c r="D4147" i="10" s="1"/>
  <c r="D4148" i="10" s="1"/>
  <c r="D4149" i="10" s="1"/>
  <c r="D4150" i="10" s="1"/>
  <c r="D4151" i="10" s="1"/>
  <c r="D4152" i="10" s="1"/>
  <c r="D4153" i="10" s="1"/>
  <c r="D4154" i="10" s="1"/>
  <c r="D4155" i="10" s="1"/>
  <c r="D4156" i="10" s="1"/>
  <c r="D4157" i="10" s="1"/>
  <c r="D4158" i="10" s="1"/>
  <c r="D4159" i="10" s="1"/>
  <c r="D4160" i="10" s="1"/>
  <c r="D4161" i="10" s="1"/>
  <c r="D4162" i="10" s="1"/>
  <c r="D4163" i="10" s="1"/>
  <c r="D4164" i="10" s="1"/>
  <c r="D4165" i="10" s="1"/>
  <c r="D4166" i="10" s="1"/>
  <c r="D4167" i="10" s="1"/>
  <c r="D4168" i="10" s="1"/>
  <c r="D4169" i="10" s="1"/>
  <c r="D4170" i="10" s="1"/>
  <c r="D4171" i="10" s="1"/>
  <c r="D4172" i="10" s="1"/>
  <c r="D4173" i="10" s="1"/>
  <c r="D4174" i="10" s="1"/>
  <c r="D4175" i="10" s="1"/>
  <c r="D4176" i="10" s="1"/>
  <c r="D4177" i="10" s="1"/>
  <c r="D4178" i="10" s="1"/>
  <c r="D4179" i="10" s="1"/>
  <c r="D4180" i="10" s="1"/>
  <c r="D4181" i="10" s="1"/>
  <c r="D4182" i="10" s="1"/>
  <c r="D4183" i="10" s="1"/>
  <c r="D4184" i="10" s="1"/>
  <c r="D4185" i="10" s="1"/>
  <c r="D4186" i="10" s="1"/>
  <c r="D4187" i="10" s="1"/>
  <c r="D4188" i="10" s="1"/>
  <c r="D4189" i="10" s="1"/>
  <c r="D4190" i="10" s="1"/>
  <c r="D4191" i="10" s="1"/>
  <c r="D4192" i="10" s="1"/>
  <c r="D4193" i="10" s="1"/>
  <c r="D4194" i="10" s="1"/>
  <c r="D4195" i="10" s="1"/>
  <c r="D4196" i="10" s="1"/>
  <c r="D4197" i="10" s="1"/>
  <c r="D4198" i="10" s="1"/>
  <c r="D4199" i="10" s="1"/>
  <c r="D4200" i="10" s="1"/>
  <c r="D4201" i="10" s="1"/>
  <c r="D4202" i="10" s="1"/>
  <c r="D4203" i="10" s="1"/>
  <c r="D4204" i="10" s="1"/>
  <c r="D4205" i="10" s="1"/>
  <c r="D4206" i="10" s="1"/>
  <c r="D4207" i="10" s="1"/>
  <c r="D4208" i="10" s="1"/>
  <c r="D4209" i="10" s="1"/>
  <c r="D4210" i="10" s="1"/>
  <c r="D4211" i="10" s="1"/>
  <c r="D4212" i="10" s="1"/>
  <c r="D4213" i="10" s="1"/>
  <c r="D4214" i="10" s="1"/>
  <c r="D4215" i="10" s="1"/>
  <c r="D4216" i="10" s="1"/>
  <c r="D4217" i="10" s="1"/>
  <c r="D4218" i="10" s="1"/>
  <c r="D4219" i="10" s="1"/>
  <c r="D4220" i="10" s="1"/>
  <c r="D4221" i="10" s="1"/>
  <c r="D4222" i="10" s="1"/>
  <c r="D4223" i="10" s="1"/>
  <c r="D4224" i="10" s="1"/>
  <c r="D4225" i="10" s="1"/>
  <c r="D4226" i="10" s="1"/>
  <c r="D4227" i="10" s="1"/>
  <c r="D4228" i="10" s="1"/>
  <c r="D4229" i="10" s="1"/>
  <c r="D4230" i="10" s="1"/>
  <c r="D4231" i="10" s="1"/>
  <c r="D4232" i="10" s="1"/>
  <c r="D4233" i="10" s="1"/>
  <c r="D4234" i="10" s="1"/>
  <c r="D4235" i="10" s="1"/>
  <c r="D4236" i="10" s="1"/>
  <c r="D4237" i="10" s="1"/>
  <c r="D4238" i="10" s="1"/>
  <c r="D4239" i="10" s="1"/>
  <c r="D4240" i="10" s="1"/>
  <c r="D4241" i="10" s="1"/>
  <c r="D4242" i="10" s="1"/>
  <c r="D4243" i="10" s="1"/>
  <c r="D4244" i="10" s="1"/>
  <c r="D4245" i="10" s="1"/>
  <c r="D4246" i="10" s="1"/>
  <c r="D4247" i="10" s="1"/>
  <c r="D4248" i="10" s="1"/>
  <c r="D4249" i="10" s="1"/>
  <c r="D4250" i="10" s="1"/>
  <c r="D4251" i="10" s="1"/>
  <c r="D4252" i="10" s="1"/>
  <c r="D4253" i="10" s="1"/>
  <c r="D4254" i="10" s="1"/>
  <c r="D4255" i="10" s="1"/>
  <c r="D4256" i="10" s="1"/>
  <c r="D4257" i="10" s="1"/>
  <c r="D4258" i="10" s="1"/>
  <c r="D4259" i="10" s="1"/>
  <c r="D4260" i="10" s="1"/>
  <c r="D4261" i="10" s="1"/>
  <c r="D4262" i="10" s="1"/>
  <c r="D4263" i="10" s="1"/>
  <c r="D4264" i="10" s="1"/>
  <c r="D4265" i="10" s="1"/>
  <c r="D4266" i="10" s="1"/>
  <c r="D4267" i="10" s="1"/>
  <c r="D4268" i="10" s="1"/>
  <c r="D4269" i="10" s="1"/>
  <c r="D4270" i="10" s="1"/>
  <c r="D4271" i="10" s="1"/>
  <c r="D4272" i="10" s="1"/>
  <c r="D4273" i="10" s="1"/>
  <c r="D4274" i="10" s="1"/>
  <c r="D4275" i="10" s="1"/>
  <c r="D4276" i="10" s="1"/>
  <c r="D4277" i="10" s="1"/>
  <c r="D4278" i="10" s="1"/>
  <c r="D4279" i="10" s="1"/>
  <c r="D4280" i="10" s="1"/>
  <c r="D4281" i="10" s="1"/>
  <c r="D4282" i="10" s="1"/>
  <c r="D4283" i="10" s="1"/>
  <c r="D4284" i="10" s="1"/>
  <c r="D4285" i="10" s="1"/>
  <c r="D4286" i="10" s="1"/>
  <c r="D4287" i="10" s="1"/>
  <c r="D4288" i="10" s="1"/>
  <c r="D4289" i="10" s="1"/>
  <c r="D4290" i="10" s="1"/>
  <c r="D4291" i="10" s="1"/>
  <c r="D4292" i="10" s="1"/>
  <c r="D4293" i="10" s="1"/>
  <c r="D4294" i="10" s="1"/>
  <c r="D4295" i="10" s="1"/>
  <c r="D4296" i="10" s="1"/>
  <c r="D4297" i="10" s="1"/>
  <c r="D4298" i="10" s="1"/>
  <c r="D4299" i="10" s="1"/>
  <c r="D4300" i="10" s="1"/>
  <c r="D4301" i="10" s="1"/>
  <c r="D4302" i="10" s="1"/>
  <c r="D4303" i="10" s="1"/>
  <c r="D4304" i="10" s="1"/>
  <c r="D4305" i="10" s="1"/>
  <c r="D4306" i="10" s="1"/>
  <c r="D4307" i="10" s="1"/>
  <c r="D4308" i="10" s="1"/>
  <c r="D4309" i="10" s="1"/>
  <c r="D4310" i="10" s="1"/>
  <c r="D4311" i="10" s="1"/>
  <c r="D4312" i="10" s="1"/>
  <c r="D4313" i="10" s="1"/>
  <c r="D4314" i="10" s="1"/>
  <c r="D4315" i="10" s="1"/>
  <c r="D4316" i="10" s="1"/>
  <c r="D4317" i="10" s="1"/>
  <c r="D4318" i="10" s="1"/>
  <c r="D4319" i="10" s="1"/>
  <c r="D4320" i="10" s="1"/>
  <c r="D4321" i="10" s="1"/>
  <c r="D4322" i="10" s="1"/>
  <c r="D4323" i="10" s="1"/>
  <c r="D4324" i="10" s="1"/>
  <c r="D4325" i="10" s="1"/>
  <c r="D4326" i="10" s="1"/>
  <c r="D4327" i="10" s="1"/>
  <c r="D4328" i="10" s="1"/>
  <c r="D4329" i="10" s="1"/>
  <c r="D4330" i="10" s="1"/>
  <c r="D4331" i="10" s="1"/>
  <c r="D4332" i="10" s="1"/>
  <c r="D4333" i="10" s="1"/>
  <c r="D4334" i="10" s="1"/>
  <c r="D4335" i="10" s="1"/>
  <c r="D4336" i="10" s="1"/>
  <c r="D4337" i="10" s="1"/>
  <c r="D4338" i="10" s="1"/>
  <c r="D4339" i="10" s="1"/>
  <c r="D4340" i="10" s="1"/>
  <c r="D4341" i="10" s="1"/>
  <c r="D4342" i="10" s="1"/>
  <c r="D4343" i="10" s="1"/>
  <c r="D4344" i="10" s="1"/>
  <c r="D4345" i="10" s="1"/>
  <c r="D4346" i="10" s="1"/>
  <c r="D4347" i="10" s="1"/>
  <c r="D4348" i="10" s="1"/>
  <c r="D4349" i="10" s="1"/>
  <c r="D4350" i="10" s="1"/>
  <c r="D4351" i="10" s="1"/>
  <c r="D4352" i="10" s="1"/>
  <c r="D4353" i="10" s="1"/>
  <c r="D4354" i="10" s="1"/>
  <c r="D4355" i="10" s="1"/>
  <c r="D4356" i="10" s="1"/>
  <c r="D4357" i="10" s="1"/>
  <c r="D4358" i="10" s="1"/>
  <c r="D4359" i="10" s="1"/>
  <c r="D4360" i="10" s="1"/>
  <c r="D4361" i="10" s="1"/>
  <c r="D4362" i="10" s="1"/>
  <c r="D4363" i="10" s="1"/>
  <c r="D4364" i="10" s="1"/>
  <c r="D4365" i="10" s="1"/>
  <c r="D4366" i="10" s="1"/>
  <c r="D4367" i="10" s="1"/>
  <c r="D4368" i="10" s="1"/>
  <c r="D4369" i="10" s="1"/>
  <c r="D4370" i="10" s="1"/>
  <c r="D4371" i="10" s="1"/>
  <c r="D4372" i="10" s="1"/>
  <c r="D4373" i="10" s="1"/>
  <c r="D4374" i="10" s="1"/>
  <c r="D4375" i="10" s="1"/>
  <c r="D4376" i="10" s="1"/>
  <c r="D4377" i="10" s="1"/>
  <c r="D4378" i="10" s="1"/>
  <c r="D4379" i="10" s="1"/>
  <c r="D4380" i="10" s="1"/>
  <c r="D4381" i="10" s="1"/>
  <c r="D4382" i="10" s="1"/>
  <c r="D3654" i="10"/>
  <c r="D3655" i="10" s="1"/>
  <c r="D3656" i="10" s="1"/>
  <c r="D3657" i="10" s="1"/>
  <c r="D3658" i="10" s="1"/>
  <c r="D3659" i="10" s="1"/>
  <c r="D3660" i="10" s="1"/>
  <c r="D3661" i="10" s="1"/>
  <c r="D3662" i="10" s="1"/>
  <c r="D3663" i="10" s="1"/>
  <c r="D3664" i="10" s="1"/>
  <c r="D3665" i="10" s="1"/>
  <c r="D3666" i="10" s="1"/>
  <c r="D3667" i="10" s="1"/>
  <c r="D3668" i="10" s="1"/>
  <c r="D3669" i="10" s="1"/>
  <c r="D3670" i="10" s="1"/>
  <c r="D3671" i="10" s="1"/>
  <c r="D3672" i="10" s="1"/>
  <c r="D3673" i="10" s="1"/>
  <c r="D3674" i="10" s="1"/>
  <c r="D3675" i="10" s="1"/>
  <c r="D3676" i="10" s="1"/>
  <c r="D3677" i="10" s="1"/>
  <c r="D3678" i="10" s="1"/>
  <c r="D3679" i="10" s="1"/>
  <c r="D3680" i="10" s="1"/>
  <c r="D3681" i="10" s="1"/>
  <c r="D3682" i="10" s="1"/>
  <c r="D3683" i="10" s="1"/>
  <c r="D3684" i="10" s="1"/>
  <c r="D3685" i="10" s="1"/>
  <c r="D3686" i="10" s="1"/>
  <c r="D3687" i="10" s="1"/>
  <c r="D3688" i="10" s="1"/>
  <c r="D3689" i="10" s="1"/>
  <c r="D3690" i="10" s="1"/>
  <c r="D3691" i="10" s="1"/>
  <c r="D3692" i="10" s="1"/>
  <c r="D3693" i="10" s="1"/>
  <c r="D3694" i="10" s="1"/>
  <c r="D3695" i="10" s="1"/>
  <c r="D3696" i="10" s="1"/>
  <c r="D3697" i="10" s="1"/>
  <c r="D3698" i="10" s="1"/>
  <c r="D3699" i="10" s="1"/>
  <c r="D3700" i="10" s="1"/>
  <c r="D3701" i="10" s="1"/>
  <c r="D3702" i="10" s="1"/>
  <c r="D3703" i="10" s="1"/>
  <c r="D3704" i="10" s="1"/>
  <c r="D3705" i="10" s="1"/>
  <c r="D3706" i="10" s="1"/>
  <c r="D3707" i="10" s="1"/>
  <c r="D3708" i="10" s="1"/>
  <c r="D3709" i="10" s="1"/>
  <c r="D3710" i="10" s="1"/>
  <c r="D3711" i="10" s="1"/>
  <c r="D3712" i="10" s="1"/>
  <c r="D3713" i="10" s="1"/>
  <c r="D3714" i="10" s="1"/>
  <c r="D3715" i="10" s="1"/>
  <c r="D3716" i="10" s="1"/>
  <c r="D3717" i="10" s="1"/>
  <c r="D3718" i="10" s="1"/>
  <c r="D3719" i="10" s="1"/>
  <c r="D3720" i="10" s="1"/>
  <c r="D3721" i="10" s="1"/>
  <c r="D3722" i="10" s="1"/>
  <c r="D3723" i="10" s="1"/>
  <c r="D3724" i="10" s="1"/>
  <c r="D3725" i="10" s="1"/>
  <c r="D3726" i="10" s="1"/>
  <c r="D3727" i="10" s="1"/>
  <c r="D3728" i="10" s="1"/>
  <c r="D3729" i="10" s="1"/>
  <c r="D3730" i="10" s="1"/>
  <c r="D3731" i="10" s="1"/>
  <c r="D3732" i="10" s="1"/>
  <c r="D3733" i="10" s="1"/>
  <c r="D3734" i="10" s="1"/>
  <c r="D3735" i="10" s="1"/>
  <c r="D3736" i="10" s="1"/>
  <c r="D3737" i="10" s="1"/>
  <c r="D3738" i="10" s="1"/>
  <c r="D3739" i="10" s="1"/>
  <c r="D3740" i="10" s="1"/>
  <c r="D3741" i="10" s="1"/>
  <c r="D3742" i="10" s="1"/>
  <c r="D3743" i="10" s="1"/>
  <c r="D3744" i="10" s="1"/>
  <c r="D3745" i="10" s="1"/>
  <c r="D3746" i="10" s="1"/>
  <c r="D3747" i="10" s="1"/>
  <c r="D3748" i="10" s="1"/>
  <c r="D3749" i="10" s="1"/>
  <c r="D3750" i="10" s="1"/>
  <c r="D3751" i="10" s="1"/>
  <c r="D3752" i="10" s="1"/>
  <c r="D3753" i="10" s="1"/>
  <c r="D3754" i="10" s="1"/>
  <c r="D3755" i="10" s="1"/>
  <c r="D3756" i="10" s="1"/>
  <c r="D3757" i="10" s="1"/>
  <c r="D3758" i="10" s="1"/>
  <c r="D3759" i="10" s="1"/>
  <c r="D3760" i="10" s="1"/>
  <c r="D3761" i="10" s="1"/>
  <c r="D3762" i="10" s="1"/>
  <c r="D3763" i="10" s="1"/>
  <c r="D3764" i="10" s="1"/>
  <c r="D3765" i="10" s="1"/>
  <c r="D3766" i="10" s="1"/>
  <c r="D3767" i="10" s="1"/>
  <c r="D3768" i="10" s="1"/>
  <c r="D3769" i="10" s="1"/>
  <c r="D3770" i="10" s="1"/>
  <c r="D3771" i="10" s="1"/>
  <c r="D3772" i="10" s="1"/>
  <c r="D3773" i="10" s="1"/>
  <c r="D3774" i="10" s="1"/>
  <c r="D3775" i="10" s="1"/>
  <c r="D3776" i="10" s="1"/>
  <c r="D3777" i="10" s="1"/>
  <c r="D3778" i="10" s="1"/>
  <c r="D3779" i="10" s="1"/>
  <c r="D3780" i="10" s="1"/>
  <c r="D3781" i="10" s="1"/>
  <c r="D3782" i="10" s="1"/>
  <c r="D3783" i="10" s="1"/>
  <c r="D3784" i="10" s="1"/>
  <c r="D3785" i="10" s="1"/>
  <c r="D3786" i="10" s="1"/>
  <c r="D3787" i="10" s="1"/>
  <c r="D3788" i="10" s="1"/>
  <c r="D3789" i="10" s="1"/>
  <c r="D3790" i="10" s="1"/>
  <c r="D3791" i="10" s="1"/>
  <c r="D3792" i="10" s="1"/>
  <c r="D3793" i="10" s="1"/>
  <c r="D3794" i="10" s="1"/>
  <c r="D3795" i="10" s="1"/>
  <c r="D3796" i="10" s="1"/>
  <c r="D3797" i="10" s="1"/>
  <c r="D3798" i="10" s="1"/>
  <c r="D3799" i="10" s="1"/>
  <c r="D3800" i="10" s="1"/>
  <c r="D3801" i="10" s="1"/>
  <c r="D3802" i="10" s="1"/>
  <c r="D3803" i="10" s="1"/>
  <c r="D3804" i="10" s="1"/>
  <c r="D3805" i="10" s="1"/>
  <c r="D3806" i="10" s="1"/>
  <c r="D3807" i="10" s="1"/>
  <c r="D3808" i="10" s="1"/>
  <c r="D3809" i="10" s="1"/>
  <c r="D3810" i="10" s="1"/>
  <c r="D3811" i="10" s="1"/>
  <c r="D3812" i="10" s="1"/>
  <c r="D3813" i="10" s="1"/>
  <c r="D3814" i="10" s="1"/>
  <c r="D3815" i="10" s="1"/>
  <c r="D3816" i="10" s="1"/>
  <c r="D3817" i="10" s="1"/>
  <c r="D3818" i="10" s="1"/>
  <c r="D3819" i="10" s="1"/>
  <c r="D3820" i="10" s="1"/>
  <c r="D3821" i="10" s="1"/>
  <c r="D3822" i="10" s="1"/>
  <c r="D3823" i="10" s="1"/>
  <c r="D3824" i="10" s="1"/>
  <c r="D3825" i="10" s="1"/>
  <c r="D3826" i="10" s="1"/>
  <c r="D3827" i="10" s="1"/>
  <c r="D3828" i="10" s="1"/>
  <c r="D3829" i="10" s="1"/>
  <c r="D3830" i="10" s="1"/>
  <c r="D3831" i="10" s="1"/>
  <c r="D3832" i="10" s="1"/>
  <c r="D3833" i="10" s="1"/>
  <c r="D3834" i="10" s="1"/>
  <c r="D3835" i="10" s="1"/>
  <c r="D3836" i="10" s="1"/>
  <c r="D3837" i="10" s="1"/>
  <c r="D3838" i="10" s="1"/>
  <c r="D3839" i="10" s="1"/>
  <c r="D3840" i="10" s="1"/>
  <c r="D3841" i="10" s="1"/>
  <c r="D3842" i="10" s="1"/>
  <c r="D3843" i="10" s="1"/>
  <c r="D3844" i="10" s="1"/>
  <c r="D3845" i="10" s="1"/>
  <c r="D3846" i="10" s="1"/>
  <c r="D3847" i="10" s="1"/>
  <c r="D3848" i="10" s="1"/>
  <c r="D3849" i="10" s="1"/>
  <c r="D3850" i="10" s="1"/>
  <c r="D3851" i="10" s="1"/>
  <c r="D3852" i="10" s="1"/>
  <c r="D3853" i="10" s="1"/>
  <c r="D3854" i="10" s="1"/>
  <c r="D3855" i="10" s="1"/>
  <c r="D3856" i="10" s="1"/>
  <c r="D3857" i="10" s="1"/>
  <c r="D3858" i="10" s="1"/>
  <c r="D3859" i="10" s="1"/>
  <c r="D3860" i="10" s="1"/>
  <c r="D3861" i="10" s="1"/>
  <c r="D3862" i="10" s="1"/>
  <c r="D3863" i="10" s="1"/>
  <c r="D3864" i="10" s="1"/>
  <c r="D3865" i="10" s="1"/>
  <c r="D3866" i="10" s="1"/>
  <c r="D3867" i="10" s="1"/>
  <c r="D3868" i="10" s="1"/>
  <c r="D3869" i="10" s="1"/>
  <c r="D3870" i="10" s="1"/>
  <c r="D3871" i="10" s="1"/>
  <c r="D3872" i="10" s="1"/>
  <c r="D3873" i="10" s="1"/>
  <c r="D3874" i="10" s="1"/>
  <c r="D3875" i="10" s="1"/>
  <c r="D3876" i="10" s="1"/>
  <c r="D3877" i="10" s="1"/>
  <c r="D3878" i="10" s="1"/>
  <c r="D3879" i="10" s="1"/>
  <c r="D3880" i="10" s="1"/>
  <c r="D3881" i="10" s="1"/>
  <c r="D3882" i="10" s="1"/>
  <c r="D3883" i="10" s="1"/>
  <c r="D3884" i="10" s="1"/>
  <c r="D3885" i="10" s="1"/>
  <c r="D3886" i="10" s="1"/>
  <c r="D3887" i="10" s="1"/>
  <c r="D3888" i="10" s="1"/>
  <c r="D3889" i="10" s="1"/>
  <c r="D3890" i="10" s="1"/>
  <c r="D3891" i="10" s="1"/>
  <c r="D3892" i="10" s="1"/>
  <c r="D3893" i="10" s="1"/>
  <c r="D3894" i="10" s="1"/>
  <c r="D3895" i="10" s="1"/>
  <c r="D3896" i="10" s="1"/>
  <c r="D3897" i="10" s="1"/>
  <c r="D3898" i="10" s="1"/>
  <c r="D3899" i="10" s="1"/>
  <c r="D3900" i="10" s="1"/>
  <c r="D3901" i="10" s="1"/>
  <c r="D3902" i="10" s="1"/>
  <c r="D3903" i="10" s="1"/>
  <c r="D3904" i="10" s="1"/>
  <c r="D3905" i="10" s="1"/>
  <c r="D3906" i="10" s="1"/>
  <c r="D3907" i="10" s="1"/>
  <c r="D3908" i="10" s="1"/>
  <c r="D3909" i="10" s="1"/>
  <c r="D3910" i="10" s="1"/>
  <c r="D3911" i="10" s="1"/>
  <c r="D3912" i="10" s="1"/>
  <c r="D3913" i="10" s="1"/>
  <c r="D3914" i="10" s="1"/>
  <c r="D3915" i="10" s="1"/>
  <c r="D3916" i="10" s="1"/>
  <c r="D3917" i="10" s="1"/>
  <c r="D3918" i="10" s="1"/>
  <c r="D3919" i="10" s="1"/>
  <c r="D3920" i="10" s="1"/>
  <c r="D3921" i="10" s="1"/>
  <c r="D3922" i="10" s="1"/>
  <c r="D3923" i="10" s="1"/>
  <c r="D3924" i="10" s="1"/>
  <c r="D3925" i="10" s="1"/>
  <c r="D3926" i="10" s="1"/>
  <c r="D3927" i="10" s="1"/>
  <c r="D3928" i="10" s="1"/>
  <c r="D3929" i="10" s="1"/>
  <c r="D3930" i="10" s="1"/>
  <c r="D3931" i="10" s="1"/>
  <c r="D3932" i="10" s="1"/>
  <c r="D3933" i="10" s="1"/>
  <c r="D3934" i="10" s="1"/>
  <c r="D3935" i="10" s="1"/>
  <c r="D3936" i="10" s="1"/>
  <c r="D3937" i="10" s="1"/>
  <c r="D3938" i="10" s="1"/>
  <c r="D3939" i="10" s="1"/>
  <c r="D3940" i="10" s="1"/>
  <c r="D3941" i="10" s="1"/>
  <c r="D3942" i="10" s="1"/>
  <c r="D3943" i="10" s="1"/>
  <c r="D3944" i="10" s="1"/>
  <c r="D3945" i="10" s="1"/>
  <c r="D3946" i="10" s="1"/>
  <c r="D3947" i="10" s="1"/>
  <c r="D3948" i="10" s="1"/>
  <c r="D3949" i="10" s="1"/>
  <c r="D3950" i="10" s="1"/>
  <c r="D3951" i="10" s="1"/>
  <c r="D3952" i="10" s="1"/>
  <c r="D3953" i="10" s="1"/>
  <c r="D3954" i="10" s="1"/>
  <c r="D3955" i="10" s="1"/>
  <c r="D3956" i="10" s="1"/>
  <c r="D3957" i="10" s="1"/>
  <c r="D3958" i="10" s="1"/>
  <c r="D3959" i="10" s="1"/>
  <c r="D3960" i="10" s="1"/>
  <c r="D3961" i="10" s="1"/>
  <c r="D3962" i="10" s="1"/>
  <c r="D3963" i="10" s="1"/>
  <c r="D3964" i="10" s="1"/>
  <c r="D3965" i="10" s="1"/>
  <c r="D3966" i="10" s="1"/>
  <c r="D3967" i="10" s="1"/>
  <c r="D3968" i="10" s="1"/>
  <c r="D3969" i="10" s="1"/>
  <c r="D3970" i="10" s="1"/>
  <c r="D3971" i="10" s="1"/>
  <c r="D3972" i="10" s="1"/>
  <c r="D3973" i="10" s="1"/>
  <c r="D3974" i="10" s="1"/>
  <c r="D3975" i="10" s="1"/>
  <c r="D3976" i="10" s="1"/>
  <c r="D3977" i="10" s="1"/>
  <c r="D3978" i="10" s="1"/>
  <c r="D3979" i="10" s="1"/>
  <c r="D3980" i="10" s="1"/>
  <c r="D3981" i="10" s="1"/>
  <c r="D3982" i="10" s="1"/>
  <c r="D3983" i="10" s="1"/>
  <c r="D3984" i="10" s="1"/>
  <c r="D3985" i="10" s="1"/>
  <c r="D3986" i="10" s="1"/>
  <c r="D3987" i="10" s="1"/>
  <c r="D3988" i="10" s="1"/>
  <c r="D3989" i="10" s="1"/>
  <c r="D3990" i="10" s="1"/>
  <c r="D3991" i="10" s="1"/>
  <c r="D3992" i="10" s="1"/>
  <c r="D3993" i="10" s="1"/>
  <c r="D3994" i="10" s="1"/>
  <c r="D3995" i="10" s="1"/>
  <c r="D3996" i="10" s="1"/>
  <c r="D3997" i="10" s="1"/>
  <c r="D3998" i="10" s="1"/>
  <c r="D3999" i="10" s="1"/>
  <c r="D4000" i="10" s="1"/>
  <c r="D4001" i="10" s="1"/>
  <c r="D4002" i="10" s="1"/>
  <c r="D4003" i="10" s="1"/>
  <c r="D4004" i="10" s="1"/>
  <c r="D4005" i="10" s="1"/>
  <c r="D4006" i="10" s="1"/>
  <c r="D4007" i="10" s="1"/>
  <c r="D4008" i="10" s="1"/>
  <c r="D4009" i="10" s="1"/>
  <c r="D4010" i="10" s="1"/>
  <c r="D4011" i="10" s="1"/>
  <c r="D4012" i="10" s="1"/>
  <c r="D4013" i="10" s="1"/>
  <c r="D4014" i="10" s="1"/>
  <c r="D4015" i="10" s="1"/>
  <c r="D4016" i="10" s="1"/>
  <c r="D4017" i="10" s="1"/>
  <c r="D3289" i="10"/>
  <c r="D3290" i="10" s="1"/>
  <c r="D3291" i="10" s="1"/>
  <c r="D3292" i="10" s="1"/>
  <c r="D3293" i="10" s="1"/>
  <c r="D3294" i="10" s="1"/>
  <c r="D3295" i="10" s="1"/>
  <c r="D3296" i="10" s="1"/>
  <c r="D3297" i="10" s="1"/>
  <c r="D3298" i="10" s="1"/>
  <c r="D3299" i="10" s="1"/>
  <c r="D3300" i="10" s="1"/>
  <c r="D3301" i="10" s="1"/>
  <c r="D3302" i="10" s="1"/>
  <c r="D3303" i="10" s="1"/>
  <c r="D3304" i="10" s="1"/>
  <c r="D3305" i="10" s="1"/>
  <c r="D3306" i="10" s="1"/>
  <c r="D3307" i="10" s="1"/>
  <c r="D3308" i="10" s="1"/>
  <c r="D3309" i="10" s="1"/>
  <c r="D3310" i="10" s="1"/>
  <c r="D3311" i="10" s="1"/>
  <c r="D3312" i="10" s="1"/>
  <c r="D3313" i="10" s="1"/>
  <c r="D3314" i="10" s="1"/>
  <c r="D3315" i="10" s="1"/>
  <c r="D3316" i="10" s="1"/>
  <c r="D3317" i="10" s="1"/>
  <c r="D3318" i="10" s="1"/>
  <c r="D3319" i="10" s="1"/>
  <c r="D3320" i="10" s="1"/>
  <c r="D3321" i="10" s="1"/>
  <c r="D3322" i="10" s="1"/>
  <c r="D3323" i="10" s="1"/>
  <c r="D3324" i="10" s="1"/>
  <c r="D3325" i="10" s="1"/>
  <c r="D3326" i="10" s="1"/>
  <c r="D3327" i="10" s="1"/>
  <c r="D3328" i="10" s="1"/>
  <c r="D3329" i="10" s="1"/>
  <c r="D3330" i="10" s="1"/>
  <c r="D3331" i="10" s="1"/>
  <c r="D3332" i="10" s="1"/>
  <c r="D3333" i="10" s="1"/>
  <c r="D3334" i="10" s="1"/>
  <c r="D3335" i="10" s="1"/>
  <c r="D3336" i="10" s="1"/>
  <c r="D3337" i="10" s="1"/>
  <c r="D3338" i="10" s="1"/>
  <c r="D3339" i="10" s="1"/>
  <c r="D3340" i="10" s="1"/>
  <c r="D3341" i="10" s="1"/>
  <c r="D3342" i="10" s="1"/>
  <c r="D3343" i="10" s="1"/>
  <c r="D3344" i="10" s="1"/>
  <c r="D3345" i="10" s="1"/>
  <c r="D3346" i="10" s="1"/>
  <c r="D3347" i="10" s="1"/>
  <c r="D3348" i="10" s="1"/>
  <c r="D3349" i="10" s="1"/>
  <c r="D3350" i="10" s="1"/>
  <c r="D3351" i="10" s="1"/>
  <c r="D3352" i="10" s="1"/>
  <c r="D3353" i="10" s="1"/>
  <c r="D3354" i="10" s="1"/>
  <c r="D3355" i="10" s="1"/>
  <c r="D3356" i="10" s="1"/>
  <c r="D3357" i="10" s="1"/>
  <c r="D3358" i="10" s="1"/>
  <c r="D3359" i="10" s="1"/>
  <c r="D3360" i="10" s="1"/>
  <c r="D3361" i="10" s="1"/>
  <c r="D3362" i="10" s="1"/>
  <c r="D3363" i="10" s="1"/>
  <c r="D3364" i="10" s="1"/>
  <c r="D3365" i="10" s="1"/>
  <c r="D3366" i="10" s="1"/>
  <c r="D3367" i="10" s="1"/>
  <c r="D3368" i="10" s="1"/>
  <c r="D3369" i="10" s="1"/>
  <c r="D3370" i="10" s="1"/>
  <c r="D3371" i="10" s="1"/>
  <c r="D3372" i="10" s="1"/>
  <c r="D3373" i="10" s="1"/>
  <c r="D3374" i="10" s="1"/>
  <c r="D3375" i="10" s="1"/>
  <c r="D3376" i="10" s="1"/>
  <c r="D3377" i="10" s="1"/>
  <c r="D3378" i="10" s="1"/>
  <c r="D3379" i="10" s="1"/>
  <c r="D3380" i="10" s="1"/>
  <c r="D3381" i="10" s="1"/>
  <c r="D3382" i="10" s="1"/>
  <c r="D3383" i="10" s="1"/>
  <c r="D3384" i="10" s="1"/>
  <c r="D3385" i="10" s="1"/>
  <c r="D3386" i="10" s="1"/>
  <c r="D3387" i="10" s="1"/>
  <c r="D3388" i="10" s="1"/>
  <c r="D3389" i="10" s="1"/>
  <c r="D3390" i="10" s="1"/>
  <c r="D3391" i="10" s="1"/>
  <c r="D3392" i="10" s="1"/>
  <c r="D3393" i="10" s="1"/>
  <c r="D3394" i="10" s="1"/>
  <c r="D3395" i="10" s="1"/>
  <c r="D3396" i="10" s="1"/>
  <c r="D3397" i="10" s="1"/>
  <c r="D3398" i="10" s="1"/>
  <c r="D3399" i="10" s="1"/>
  <c r="D3400" i="10" s="1"/>
  <c r="D3401" i="10" s="1"/>
  <c r="D3402" i="10" s="1"/>
  <c r="D3403" i="10" s="1"/>
  <c r="D3404" i="10" s="1"/>
  <c r="D3405" i="10" s="1"/>
  <c r="D3406" i="10" s="1"/>
  <c r="D3407" i="10" s="1"/>
  <c r="D3408" i="10" s="1"/>
  <c r="D3409" i="10" s="1"/>
  <c r="D3410" i="10" s="1"/>
  <c r="D3411" i="10" s="1"/>
  <c r="D3412" i="10" s="1"/>
  <c r="D3413" i="10" s="1"/>
  <c r="D3414" i="10" s="1"/>
  <c r="D3415" i="10" s="1"/>
  <c r="D3416" i="10" s="1"/>
  <c r="D3417" i="10" s="1"/>
  <c r="D3418" i="10" s="1"/>
  <c r="D3419" i="10" s="1"/>
  <c r="D3420" i="10" s="1"/>
  <c r="D3421" i="10" s="1"/>
  <c r="D3422" i="10" s="1"/>
  <c r="D3423" i="10" s="1"/>
  <c r="D3424" i="10" s="1"/>
  <c r="D3425" i="10" s="1"/>
  <c r="D3426" i="10" s="1"/>
  <c r="D3427" i="10" s="1"/>
  <c r="D3428" i="10" s="1"/>
  <c r="D3429" i="10" s="1"/>
  <c r="D3430" i="10" s="1"/>
  <c r="D3431" i="10" s="1"/>
  <c r="D3432" i="10" s="1"/>
  <c r="D3433" i="10" s="1"/>
  <c r="D3434" i="10" s="1"/>
  <c r="D3435" i="10" s="1"/>
  <c r="D3436" i="10" s="1"/>
  <c r="D3437" i="10" s="1"/>
  <c r="D3438" i="10" s="1"/>
  <c r="D3439" i="10" s="1"/>
  <c r="D3440" i="10" s="1"/>
  <c r="D3441" i="10" s="1"/>
  <c r="D3442" i="10" s="1"/>
  <c r="D3443" i="10" s="1"/>
  <c r="D3444" i="10" s="1"/>
  <c r="D3445" i="10" s="1"/>
  <c r="D3446" i="10" s="1"/>
  <c r="D3447" i="10" s="1"/>
  <c r="D3448" i="10" s="1"/>
  <c r="D3449" i="10" s="1"/>
  <c r="D3450" i="10" s="1"/>
  <c r="D3451" i="10" s="1"/>
  <c r="D3452" i="10" s="1"/>
  <c r="D3453" i="10" s="1"/>
  <c r="D3454" i="10" s="1"/>
  <c r="D3455" i="10" s="1"/>
  <c r="D3456" i="10" s="1"/>
  <c r="D3457" i="10" s="1"/>
  <c r="D3458" i="10" s="1"/>
  <c r="D3459" i="10" s="1"/>
  <c r="D3460" i="10" s="1"/>
  <c r="D3461" i="10" s="1"/>
  <c r="D3462" i="10" s="1"/>
  <c r="D3463" i="10" s="1"/>
  <c r="D3464" i="10" s="1"/>
  <c r="D3465" i="10" s="1"/>
  <c r="D3466" i="10" s="1"/>
  <c r="D3467" i="10" s="1"/>
  <c r="D3468" i="10" s="1"/>
  <c r="D3469" i="10" s="1"/>
  <c r="D3470" i="10" s="1"/>
  <c r="D3471" i="10" s="1"/>
  <c r="D3472" i="10" s="1"/>
  <c r="D3473" i="10" s="1"/>
  <c r="D3474" i="10" s="1"/>
  <c r="D3475" i="10" s="1"/>
  <c r="D3476" i="10" s="1"/>
  <c r="D3477" i="10" s="1"/>
  <c r="D3478" i="10" s="1"/>
  <c r="D3479" i="10" s="1"/>
  <c r="D3480" i="10" s="1"/>
  <c r="D3481" i="10" s="1"/>
  <c r="D3482" i="10" s="1"/>
  <c r="D3483" i="10" s="1"/>
  <c r="D3484" i="10" s="1"/>
  <c r="D3485" i="10" s="1"/>
  <c r="D3486" i="10" s="1"/>
  <c r="D3487" i="10" s="1"/>
  <c r="D3488" i="10" s="1"/>
  <c r="D3489" i="10" s="1"/>
  <c r="D3490" i="10" s="1"/>
  <c r="D3491" i="10" s="1"/>
  <c r="D3492" i="10" s="1"/>
  <c r="D3493" i="10" s="1"/>
  <c r="D3494" i="10" s="1"/>
  <c r="D3495" i="10" s="1"/>
  <c r="D3496" i="10" s="1"/>
  <c r="D3497" i="10" s="1"/>
  <c r="D3498" i="10" s="1"/>
  <c r="D3499" i="10" s="1"/>
  <c r="D3500" i="10" s="1"/>
  <c r="D3501" i="10" s="1"/>
  <c r="D3502" i="10" s="1"/>
  <c r="D3503" i="10" s="1"/>
  <c r="D3504" i="10" s="1"/>
  <c r="D3505" i="10" s="1"/>
  <c r="D3506" i="10" s="1"/>
  <c r="D3507" i="10" s="1"/>
  <c r="D3508" i="10" s="1"/>
  <c r="D3509" i="10" s="1"/>
  <c r="D3510" i="10" s="1"/>
  <c r="D3511" i="10" s="1"/>
  <c r="D3512" i="10" s="1"/>
  <c r="D3513" i="10" s="1"/>
  <c r="D3514" i="10" s="1"/>
  <c r="D3515" i="10" s="1"/>
  <c r="D3516" i="10" s="1"/>
  <c r="D3517" i="10" s="1"/>
  <c r="D3518" i="10" s="1"/>
  <c r="D3519" i="10" s="1"/>
  <c r="D3520" i="10" s="1"/>
  <c r="D3521" i="10" s="1"/>
  <c r="D3522" i="10" s="1"/>
  <c r="D3523" i="10" s="1"/>
  <c r="D3524" i="10" s="1"/>
  <c r="D3525" i="10" s="1"/>
  <c r="D3526" i="10" s="1"/>
  <c r="D3527" i="10" s="1"/>
  <c r="D3528" i="10" s="1"/>
  <c r="D3529" i="10" s="1"/>
  <c r="D3530" i="10" s="1"/>
  <c r="D3531" i="10" s="1"/>
  <c r="D3532" i="10" s="1"/>
  <c r="D3533" i="10" s="1"/>
  <c r="D3534" i="10" s="1"/>
  <c r="D3535" i="10" s="1"/>
  <c r="D3536" i="10" s="1"/>
  <c r="D3537" i="10" s="1"/>
  <c r="D3538" i="10" s="1"/>
  <c r="D3539" i="10" s="1"/>
  <c r="D3540" i="10" s="1"/>
  <c r="D3541" i="10" s="1"/>
  <c r="D3542" i="10" s="1"/>
  <c r="D3543" i="10" s="1"/>
  <c r="D3544" i="10" s="1"/>
  <c r="D3545" i="10" s="1"/>
  <c r="D3546" i="10" s="1"/>
  <c r="D3547" i="10" s="1"/>
  <c r="D3548" i="10" s="1"/>
  <c r="D3549" i="10" s="1"/>
  <c r="D3550" i="10" s="1"/>
  <c r="D3551" i="10" s="1"/>
  <c r="D3552" i="10" s="1"/>
  <c r="D3553" i="10" s="1"/>
  <c r="D3554" i="10" s="1"/>
  <c r="D3555" i="10" s="1"/>
  <c r="D3556" i="10" s="1"/>
  <c r="D3557" i="10" s="1"/>
  <c r="D3558" i="10" s="1"/>
  <c r="D3559" i="10" s="1"/>
  <c r="D3560" i="10" s="1"/>
  <c r="D3561" i="10" s="1"/>
  <c r="D3562" i="10" s="1"/>
  <c r="D3563" i="10" s="1"/>
  <c r="D3564" i="10" s="1"/>
  <c r="D3565" i="10" s="1"/>
  <c r="D3566" i="10" s="1"/>
  <c r="D3567" i="10" s="1"/>
  <c r="D3568" i="10" s="1"/>
  <c r="D3569" i="10" s="1"/>
  <c r="D3570" i="10" s="1"/>
  <c r="D3571" i="10" s="1"/>
  <c r="D3572" i="10" s="1"/>
  <c r="D3573" i="10" s="1"/>
  <c r="D3574" i="10" s="1"/>
  <c r="D3575" i="10" s="1"/>
  <c r="D3576" i="10" s="1"/>
  <c r="D3577" i="10" s="1"/>
  <c r="D3578" i="10" s="1"/>
  <c r="D3579" i="10" s="1"/>
  <c r="D3580" i="10" s="1"/>
  <c r="D3581" i="10" s="1"/>
  <c r="D3582" i="10" s="1"/>
  <c r="D3583" i="10" s="1"/>
  <c r="D3584" i="10" s="1"/>
  <c r="D3585" i="10" s="1"/>
  <c r="D3586" i="10" s="1"/>
  <c r="D3587" i="10" s="1"/>
  <c r="D3588" i="10" s="1"/>
  <c r="D3589" i="10" s="1"/>
  <c r="D3590" i="10" s="1"/>
  <c r="D3591" i="10" s="1"/>
  <c r="D3592" i="10" s="1"/>
  <c r="D3593" i="10" s="1"/>
  <c r="D3594" i="10" s="1"/>
  <c r="D3595" i="10" s="1"/>
  <c r="D3596" i="10" s="1"/>
  <c r="D3597" i="10" s="1"/>
  <c r="D3598" i="10" s="1"/>
  <c r="D3599" i="10" s="1"/>
  <c r="D3600" i="10" s="1"/>
  <c r="D3601" i="10" s="1"/>
  <c r="D3602" i="10" s="1"/>
  <c r="D3603" i="10" s="1"/>
  <c r="D3604" i="10" s="1"/>
  <c r="D3605" i="10" s="1"/>
  <c r="D3606" i="10" s="1"/>
  <c r="D3607" i="10" s="1"/>
  <c r="D3608" i="10" s="1"/>
  <c r="D3609" i="10" s="1"/>
  <c r="D3610" i="10" s="1"/>
  <c r="D3611" i="10" s="1"/>
  <c r="D3612" i="10" s="1"/>
  <c r="D3613" i="10" s="1"/>
  <c r="D3614" i="10" s="1"/>
  <c r="D3615" i="10" s="1"/>
  <c r="D3616" i="10" s="1"/>
  <c r="D3617" i="10" s="1"/>
  <c r="D3618" i="10" s="1"/>
  <c r="D3619" i="10" s="1"/>
  <c r="D3620" i="10" s="1"/>
  <c r="D3621" i="10" s="1"/>
  <c r="D3622" i="10" s="1"/>
  <c r="D3623" i="10" s="1"/>
  <c r="D3624" i="10" s="1"/>
  <c r="D3625" i="10" s="1"/>
  <c r="D3626" i="10" s="1"/>
  <c r="D3627" i="10" s="1"/>
  <c r="D3628" i="10" s="1"/>
  <c r="D3629" i="10" s="1"/>
  <c r="D3630" i="10" s="1"/>
  <c r="D3631" i="10" s="1"/>
  <c r="D3632" i="10" s="1"/>
  <c r="D3633" i="10" s="1"/>
  <c r="D3634" i="10" s="1"/>
  <c r="D3635" i="10" s="1"/>
  <c r="D3636" i="10" s="1"/>
  <c r="D3637" i="10" s="1"/>
  <c r="D3638" i="10" s="1"/>
  <c r="D3639" i="10" s="1"/>
  <c r="D3640" i="10" s="1"/>
  <c r="D3641" i="10" s="1"/>
  <c r="D3642" i="10" s="1"/>
  <c r="D3643" i="10" s="1"/>
  <c r="D3644" i="10" s="1"/>
  <c r="D3645" i="10" s="1"/>
  <c r="D3646" i="10" s="1"/>
  <c r="D3647" i="10" s="1"/>
  <c r="D3648" i="10" s="1"/>
  <c r="D3649" i="10" s="1"/>
  <c r="D3650" i="10" s="1"/>
  <c r="D3651" i="10" s="1"/>
  <c r="D3652" i="10" s="1"/>
  <c r="D2924" i="10"/>
  <c r="D2925" i="10" s="1"/>
  <c r="D2926" i="10" s="1"/>
  <c r="D2927" i="10" s="1"/>
  <c r="D2928" i="10" s="1"/>
  <c r="D2929" i="10" s="1"/>
  <c r="D2930" i="10" s="1"/>
  <c r="D2931" i="10" s="1"/>
  <c r="D2932" i="10" s="1"/>
  <c r="D2933" i="10" s="1"/>
  <c r="D2934" i="10" s="1"/>
  <c r="D2935" i="10" s="1"/>
  <c r="D2936" i="10" s="1"/>
  <c r="D2937" i="10" s="1"/>
  <c r="D2938" i="10" s="1"/>
  <c r="D2939" i="10" s="1"/>
  <c r="D2940" i="10" s="1"/>
  <c r="D2941" i="10" s="1"/>
  <c r="D2942" i="10" s="1"/>
  <c r="D2943" i="10" s="1"/>
  <c r="D2944" i="10" s="1"/>
  <c r="D2945" i="10" s="1"/>
  <c r="D2946" i="10" s="1"/>
  <c r="D2947" i="10" s="1"/>
  <c r="D2948" i="10" s="1"/>
  <c r="D2949" i="10" s="1"/>
  <c r="D2950" i="10" s="1"/>
  <c r="D2951" i="10" s="1"/>
  <c r="D2952" i="10" s="1"/>
  <c r="D2953" i="10" s="1"/>
  <c r="D2954" i="10" s="1"/>
  <c r="D2955" i="10" s="1"/>
  <c r="D2956" i="10" s="1"/>
  <c r="D2957" i="10" s="1"/>
  <c r="D2958" i="10" s="1"/>
  <c r="D2959" i="10" s="1"/>
  <c r="D2960" i="10" s="1"/>
  <c r="D2961" i="10" s="1"/>
  <c r="D2962" i="10" s="1"/>
  <c r="D2963" i="10" s="1"/>
  <c r="D2964" i="10" s="1"/>
  <c r="D2965" i="10" s="1"/>
  <c r="D2966" i="10" s="1"/>
  <c r="D2967" i="10" s="1"/>
  <c r="D2968" i="10" s="1"/>
  <c r="D2969" i="10" s="1"/>
  <c r="D2970" i="10" s="1"/>
  <c r="D2971" i="10" s="1"/>
  <c r="D2972" i="10" s="1"/>
  <c r="D2973" i="10" s="1"/>
  <c r="D2974" i="10" s="1"/>
  <c r="D2975" i="10" s="1"/>
  <c r="D2976" i="10" s="1"/>
  <c r="D2977" i="10" s="1"/>
  <c r="D2978" i="10" s="1"/>
  <c r="D2979" i="10" s="1"/>
  <c r="D2980" i="10" s="1"/>
  <c r="D2981" i="10" s="1"/>
  <c r="D2982" i="10" s="1"/>
  <c r="D2983" i="10" s="1"/>
  <c r="D2984" i="10" s="1"/>
  <c r="D2985" i="10" s="1"/>
  <c r="D2986" i="10" s="1"/>
  <c r="D2987" i="10" s="1"/>
  <c r="D2988" i="10" s="1"/>
  <c r="D2989" i="10" s="1"/>
  <c r="D2990" i="10" s="1"/>
  <c r="D2991" i="10" s="1"/>
  <c r="D2992" i="10" s="1"/>
  <c r="D2993" i="10" s="1"/>
  <c r="D2994" i="10" s="1"/>
  <c r="D2995" i="10" s="1"/>
  <c r="D2996" i="10" s="1"/>
  <c r="D2997" i="10" s="1"/>
  <c r="D2998" i="10" s="1"/>
  <c r="D2999" i="10" s="1"/>
  <c r="D3000" i="10" s="1"/>
  <c r="D3001" i="10" s="1"/>
  <c r="D3002" i="10" s="1"/>
  <c r="D3003" i="10" s="1"/>
  <c r="D3004" i="10" s="1"/>
  <c r="D3005" i="10" s="1"/>
  <c r="D3006" i="10" s="1"/>
  <c r="D3007" i="10" s="1"/>
  <c r="D3008" i="10" s="1"/>
  <c r="D3009" i="10" s="1"/>
  <c r="D3010" i="10" s="1"/>
  <c r="D3011" i="10" s="1"/>
  <c r="D3012" i="10" s="1"/>
  <c r="D3013" i="10" s="1"/>
  <c r="D3014" i="10" s="1"/>
  <c r="D3015" i="10" s="1"/>
  <c r="D3016" i="10" s="1"/>
  <c r="D3017" i="10" s="1"/>
  <c r="D3018" i="10" s="1"/>
  <c r="D3019" i="10" s="1"/>
  <c r="D3020" i="10" s="1"/>
  <c r="D3021" i="10" s="1"/>
  <c r="D3022" i="10" s="1"/>
  <c r="D3023" i="10" s="1"/>
  <c r="D3024" i="10" s="1"/>
  <c r="D3025" i="10" s="1"/>
  <c r="D3026" i="10" s="1"/>
  <c r="D3027" i="10" s="1"/>
  <c r="D3028" i="10" s="1"/>
  <c r="D3029" i="10" s="1"/>
  <c r="D3030" i="10" s="1"/>
  <c r="D3031" i="10" s="1"/>
  <c r="D3032" i="10" s="1"/>
  <c r="D3033" i="10" s="1"/>
  <c r="D3034" i="10" s="1"/>
  <c r="D3035" i="10" s="1"/>
  <c r="D3036" i="10" s="1"/>
  <c r="D3037" i="10" s="1"/>
  <c r="D3038" i="10" s="1"/>
  <c r="D3039" i="10" s="1"/>
  <c r="D3040" i="10" s="1"/>
  <c r="D3041" i="10" s="1"/>
  <c r="D3042" i="10" s="1"/>
  <c r="D3043" i="10" s="1"/>
  <c r="D3044" i="10" s="1"/>
  <c r="D3045" i="10" s="1"/>
  <c r="D3046" i="10" s="1"/>
  <c r="D3047" i="10" s="1"/>
  <c r="D3048" i="10" s="1"/>
  <c r="D3049" i="10" s="1"/>
  <c r="D3050" i="10" s="1"/>
  <c r="D3051" i="10" s="1"/>
  <c r="D3052" i="10" s="1"/>
  <c r="D3053" i="10" s="1"/>
  <c r="D3054" i="10" s="1"/>
  <c r="D3055" i="10" s="1"/>
  <c r="D3056" i="10" s="1"/>
  <c r="D3057" i="10" s="1"/>
  <c r="D3058" i="10" s="1"/>
  <c r="D3059" i="10" s="1"/>
  <c r="D3060" i="10" s="1"/>
  <c r="D3061" i="10" s="1"/>
  <c r="D3062" i="10" s="1"/>
  <c r="D3063" i="10" s="1"/>
  <c r="D3064" i="10" s="1"/>
  <c r="D3065" i="10" s="1"/>
  <c r="D3066" i="10" s="1"/>
  <c r="D3067" i="10" s="1"/>
  <c r="D3068" i="10" s="1"/>
  <c r="D3069" i="10" s="1"/>
  <c r="D3070" i="10" s="1"/>
  <c r="D3071" i="10" s="1"/>
  <c r="D3072" i="10" s="1"/>
  <c r="D3073" i="10" s="1"/>
  <c r="D3074" i="10" s="1"/>
  <c r="D3075" i="10" s="1"/>
  <c r="D3076" i="10" s="1"/>
  <c r="D3077" i="10" s="1"/>
  <c r="D3078" i="10" s="1"/>
  <c r="D3079" i="10" s="1"/>
  <c r="D3080" i="10" s="1"/>
  <c r="D3081" i="10" s="1"/>
  <c r="D3082" i="10" s="1"/>
  <c r="D3083" i="10" s="1"/>
  <c r="D3084" i="10" s="1"/>
  <c r="D3085" i="10" s="1"/>
  <c r="D3086" i="10" s="1"/>
  <c r="D3087" i="10" s="1"/>
  <c r="D3088" i="10" s="1"/>
  <c r="D3089" i="10" s="1"/>
  <c r="D3090" i="10" s="1"/>
  <c r="D3091" i="10" s="1"/>
  <c r="D3092" i="10" s="1"/>
  <c r="D3093" i="10" s="1"/>
  <c r="D3094" i="10" s="1"/>
  <c r="D3095" i="10" s="1"/>
  <c r="D3096" i="10" s="1"/>
  <c r="D3097" i="10" s="1"/>
  <c r="D3098" i="10" s="1"/>
  <c r="D3099" i="10" s="1"/>
  <c r="D3100" i="10" s="1"/>
  <c r="D3101" i="10" s="1"/>
  <c r="D3102" i="10" s="1"/>
  <c r="D3103" i="10" s="1"/>
  <c r="D3104" i="10" s="1"/>
  <c r="D3105" i="10" s="1"/>
  <c r="D3106" i="10" s="1"/>
  <c r="D3107" i="10" s="1"/>
  <c r="D3108" i="10" s="1"/>
  <c r="D3109" i="10" s="1"/>
  <c r="D3110" i="10" s="1"/>
  <c r="D3111" i="10" s="1"/>
  <c r="D3112" i="10" s="1"/>
  <c r="D3113" i="10" s="1"/>
  <c r="D3114" i="10" s="1"/>
  <c r="D3115" i="10" s="1"/>
  <c r="D3116" i="10" s="1"/>
  <c r="D3117" i="10" s="1"/>
  <c r="D3118" i="10" s="1"/>
  <c r="D3119" i="10" s="1"/>
  <c r="D3120" i="10" s="1"/>
  <c r="D3121" i="10" s="1"/>
  <c r="D3122" i="10" s="1"/>
  <c r="D3123" i="10" s="1"/>
  <c r="D3124" i="10" s="1"/>
  <c r="D3125" i="10" s="1"/>
  <c r="D3126" i="10" s="1"/>
  <c r="D3127" i="10" s="1"/>
  <c r="D3128" i="10" s="1"/>
  <c r="D3129" i="10" s="1"/>
  <c r="D3130" i="10" s="1"/>
  <c r="D3131" i="10" s="1"/>
  <c r="D3132" i="10" s="1"/>
  <c r="D3133" i="10" s="1"/>
  <c r="D3134" i="10" s="1"/>
  <c r="D3135" i="10" s="1"/>
  <c r="D3136" i="10" s="1"/>
  <c r="D3137" i="10" s="1"/>
  <c r="D3138" i="10" s="1"/>
  <c r="D3139" i="10" s="1"/>
  <c r="D3140" i="10" s="1"/>
  <c r="D3141" i="10" s="1"/>
  <c r="D3142" i="10" s="1"/>
  <c r="D3143" i="10" s="1"/>
  <c r="D3144" i="10" s="1"/>
  <c r="D3145" i="10" s="1"/>
  <c r="D3146" i="10" s="1"/>
  <c r="D3147" i="10" s="1"/>
  <c r="D3148" i="10" s="1"/>
  <c r="D3149" i="10" s="1"/>
  <c r="D3150" i="10" s="1"/>
  <c r="D3151" i="10" s="1"/>
  <c r="D3152" i="10" s="1"/>
  <c r="D3153" i="10" s="1"/>
  <c r="D3154" i="10" s="1"/>
  <c r="D3155" i="10" s="1"/>
  <c r="D3156" i="10" s="1"/>
  <c r="D3157" i="10" s="1"/>
  <c r="D3158" i="10" s="1"/>
  <c r="D3159" i="10" s="1"/>
  <c r="D3160" i="10" s="1"/>
  <c r="D3161" i="10" s="1"/>
  <c r="D3162" i="10" s="1"/>
  <c r="D3163" i="10" s="1"/>
  <c r="D3164" i="10" s="1"/>
  <c r="D3165" i="10" s="1"/>
  <c r="D3166" i="10" s="1"/>
  <c r="D3167" i="10" s="1"/>
  <c r="D3168" i="10" s="1"/>
  <c r="D3169" i="10" s="1"/>
  <c r="D3170" i="10" s="1"/>
  <c r="D3171" i="10" s="1"/>
  <c r="D3172" i="10" s="1"/>
  <c r="D3173" i="10" s="1"/>
  <c r="D3174" i="10" s="1"/>
  <c r="D3175" i="10" s="1"/>
  <c r="D3176" i="10" s="1"/>
  <c r="D3177" i="10" s="1"/>
  <c r="D3178" i="10" s="1"/>
  <c r="D3179" i="10" s="1"/>
  <c r="D3180" i="10" s="1"/>
  <c r="D3181" i="10" s="1"/>
  <c r="D3182" i="10" s="1"/>
  <c r="D3183" i="10" s="1"/>
  <c r="D3184" i="10" s="1"/>
  <c r="D3185" i="10" s="1"/>
  <c r="D3186" i="10" s="1"/>
  <c r="D3187" i="10" s="1"/>
  <c r="D3188" i="10" s="1"/>
  <c r="D3189" i="10" s="1"/>
  <c r="D3190" i="10" s="1"/>
  <c r="D3191" i="10" s="1"/>
  <c r="D3192" i="10" s="1"/>
  <c r="D3193" i="10" s="1"/>
  <c r="D3194" i="10" s="1"/>
  <c r="D3195" i="10" s="1"/>
  <c r="D3196" i="10" s="1"/>
  <c r="D3197" i="10" s="1"/>
  <c r="D3198" i="10" s="1"/>
  <c r="D3199" i="10" s="1"/>
  <c r="D3200" i="10" s="1"/>
  <c r="D3201" i="10" s="1"/>
  <c r="D3202" i="10" s="1"/>
  <c r="D3203" i="10" s="1"/>
  <c r="D3204" i="10" s="1"/>
  <c r="D3205" i="10" s="1"/>
  <c r="D3206" i="10" s="1"/>
  <c r="D3207" i="10" s="1"/>
  <c r="D3208" i="10" s="1"/>
  <c r="D3209" i="10" s="1"/>
  <c r="D3210" i="10" s="1"/>
  <c r="D3211" i="10" s="1"/>
  <c r="D3212" i="10" s="1"/>
  <c r="D3213" i="10" s="1"/>
  <c r="D3214" i="10" s="1"/>
  <c r="D3215" i="10" s="1"/>
  <c r="D3216" i="10" s="1"/>
  <c r="D3217" i="10" s="1"/>
  <c r="D3218" i="10" s="1"/>
  <c r="D3219" i="10" s="1"/>
  <c r="D3220" i="10" s="1"/>
  <c r="D3221" i="10" s="1"/>
  <c r="D3222" i="10" s="1"/>
  <c r="D3223" i="10" s="1"/>
  <c r="D3224" i="10" s="1"/>
  <c r="D3225" i="10" s="1"/>
  <c r="D3226" i="10" s="1"/>
  <c r="D3227" i="10" s="1"/>
  <c r="D3228" i="10" s="1"/>
  <c r="D3229" i="10" s="1"/>
  <c r="D3230" i="10" s="1"/>
  <c r="D3231" i="10" s="1"/>
  <c r="D3232" i="10" s="1"/>
  <c r="D3233" i="10" s="1"/>
  <c r="D3234" i="10" s="1"/>
  <c r="D3235" i="10" s="1"/>
  <c r="D3236" i="10" s="1"/>
  <c r="D3237" i="10" s="1"/>
  <c r="D3238" i="10" s="1"/>
  <c r="D3239" i="10" s="1"/>
  <c r="D3240" i="10" s="1"/>
  <c r="D3241" i="10" s="1"/>
  <c r="D3242" i="10" s="1"/>
  <c r="D3243" i="10" s="1"/>
  <c r="D3244" i="10" s="1"/>
  <c r="D3245" i="10" s="1"/>
  <c r="D3246" i="10" s="1"/>
  <c r="D3247" i="10" s="1"/>
  <c r="D3248" i="10" s="1"/>
  <c r="D3249" i="10" s="1"/>
  <c r="D3250" i="10" s="1"/>
  <c r="D3251" i="10" s="1"/>
  <c r="D3252" i="10" s="1"/>
  <c r="D3253" i="10" s="1"/>
  <c r="D3254" i="10" s="1"/>
  <c r="D3255" i="10" s="1"/>
  <c r="D3256" i="10" s="1"/>
  <c r="D3257" i="10" s="1"/>
  <c r="D3258" i="10" s="1"/>
  <c r="D3259" i="10" s="1"/>
  <c r="D3260" i="10" s="1"/>
  <c r="D3261" i="10" s="1"/>
  <c r="D3262" i="10" s="1"/>
  <c r="D3263" i="10" s="1"/>
  <c r="D3264" i="10" s="1"/>
  <c r="D3265" i="10" s="1"/>
  <c r="D3266" i="10" s="1"/>
  <c r="D3267" i="10" s="1"/>
  <c r="D3268" i="10" s="1"/>
  <c r="D3269" i="10" s="1"/>
  <c r="D3270" i="10" s="1"/>
  <c r="D3271" i="10" s="1"/>
  <c r="D3272" i="10" s="1"/>
  <c r="D3273" i="10" s="1"/>
  <c r="D3274" i="10" s="1"/>
  <c r="D3275" i="10" s="1"/>
  <c r="D3276" i="10" s="1"/>
  <c r="D3277" i="10" s="1"/>
  <c r="D3278" i="10" s="1"/>
  <c r="D3279" i="10" s="1"/>
  <c r="D3280" i="10" s="1"/>
  <c r="D3281" i="10" s="1"/>
  <c r="D3282" i="10" s="1"/>
  <c r="D3283" i="10" s="1"/>
  <c r="D3284" i="10" s="1"/>
  <c r="D3285" i="10" s="1"/>
  <c r="D3286" i="10" s="1"/>
  <c r="D3287" i="10" s="1"/>
  <c r="D2559" i="10"/>
  <c r="D2560" i="10" s="1"/>
  <c r="D2561" i="10" s="1"/>
  <c r="D2562" i="10" s="1"/>
  <c r="D2563" i="10" s="1"/>
  <c r="D2564" i="10" s="1"/>
  <c r="D2565" i="10" s="1"/>
  <c r="D2566" i="10" s="1"/>
  <c r="D2567" i="10" s="1"/>
  <c r="D2568" i="10" s="1"/>
  <c r="D2569" i="10" s="1"/>
  <c r="D2570" i="10" s="1"/>
  <c r="D2571" i="10" s="1"/>
  <c r="D2572" i="10" s="1"/>
  <c r="D2573" i="10" s="1"/>
  <c r="D2574" i="10" s="1"/>
  <c r="D2575" i="10" s="1"/>
  <c r="D2576" i="10" s="1"/>
  <c r="D2577" i="10" s="1"/>
  <c r="D2578" i="10" s="1"/>
  <c r="D2579" i="10" s="1"/>
  <c r="D2580" i="10" s="1"/>
  <c r="D2581" i="10" s="1"/>
  <c r="D2582" i="10" s="1"/>
  <c r="D2583" i="10" s="1"/>
  <c r="D2584" i="10" s="1"/>
  <c r="D2585" i="10" s="1"/>
  <c r="D2586" i="10" s="1"/>
  <c r="D2587" i="10" s="1"/>
  <c r="D2588" i="10" s="1"/>
  <c r="D2589" i="10" s="1"/>
  <c r="D2590" i="10" s="1"/>
  <c r="D2591" i="10" s="1"/>
  <c r="D2592" i="10" s="1"/>
  <c r="D2593" i="10" s="1"/>
  <c r="D2594" i="10" s="1"/>
  <c r="D2595" i="10" s="1"/>
  <c r="D2596" i="10" s="1"/>
  <c r="D2597" i="10" s="1"/>
  <c r="D2598" i="10" s="1"/>
  <c r="D2599" i="10" s="1"/>
  <c r="D2600" i="10" s="1"/>
  <c r="D2601" i="10" s="1"/>
  <c r="D2602" i="10" s="1"/>
  <c r="D2603" i="10" s="1"/>
  <c r="D2604" i="10" s="1"/>
  <c r="D2605" i="10" s="1"/>
  <c r="D2606" i="10" s="1"/>
  <c r="D2607" i="10" s="1"/>
  <c r="D2608" i="10" s="1"/>
  <c r="D2609" i="10" s="1"/>
  <c r="D2610" i="10" s="1"/>
  <c r="D2611" i="10" s="1"/>
  <c r="D2612" i="10" s="1"/>
  <c r="D2613" i="10" s="1"/>
  <c r="D2614" i="10" s="1"/>
  <c r="D2615" i="10" s="1"/>
  <c r="D2616" i="10" s="1"/>
  <c r="D2617" i="10" s="1"/>
  <c r="D2618" i="10" s="1"/>
  <c r="D2619" i="10" s="1"/>
  <c r="D2620" i="10" s="1"/>
  <c r="D2621" i="10" s="1"/>
  <c r="D2622" i="10" s="1"/>
  <c r="D2623" i="10" s="1"/>
  <c r="D2624" i="10" s="1"/>
  <c r="D2625" i="10" s="1"/>
  <c r="D2626" i="10" s="1"/>
  <c r="D2627" i="10" s="1"/>
  <c r="D2628" i="10" s="1"/>
  <c r="D2629" i="10" s="1"/>
  <c r="D2630" i="10" s="1"/>
  <c r="D2631" i="10" s="1"/>
  <c r="D2632" i="10" s="1"/>
  <c r="D2633" i="10" s="1"/>
  <c r="D2634" i="10" s="1"/>
  <c r="D2635" i="10" s="1"/>
  <c r="D2636" i="10" s="1"/>
  <c r="D2637" i="10" s="1"/>
  <c r="D2638" i="10" s="1"/>
  <c r="D2639" i="10" s="1"/>
  <c r="D2640" i="10" s="1"/>
  <c r="D2641" i="10" s="1"/>
  <c r="D2642" i="10" s="1"/>
  <c r="D2643" i="10" s="1"/>
  <c r="D2644" i="10" s="1"/>
  <c r="D2645" i="10" s="1"/>
  <c r="D2646" i="10" s="1"/>
  <c r="D2647" i="10" s="1"/>
  <c r="D2648" i="10" s="1"/>
  <c r="D2649" i="10" s="1"/>
  <c r="D2650" i="10" s="1"/>
  <c r="D2651" i="10" s="1"/>
  <c r="D2652" i="10" s="1"/>
  <c r="D2653" i="10" s="1"/>
  <c r="D2654" i="10" s="1"/>
  <c r="D2655" i="10" s="1"/>
  <c r="D2656" i="10" s="1"/>
  <c r="D2657" i="10" s="1"/>
  <c r="D2658" i="10" s="1"/>
  <c r="D2659" i="10" s="1"/>
  <c r="D2660" i="10" s="1"/>
  <c r="D2661" i="10" s="1"/>
  <c r="D2662" i="10" s="1"/>
  <c r="D2663" i="10" s="1"/>
  <c r="D2664" i="10" s="1"/>
  <c r="D2665" i="10" s="1"/>
  <c r="D2666" i="10" s="1"/>
  <c r="D2667" i="10" s="1"/>
  <c r="D2668" i="10" s="1"/>
  <c r="D2669" i="10" s="1"/>
  <c r="D2670" i="10" s="1"/>
  <c r="D2671" i="10" s="1"/>
  <c r="D2672" i="10" s="1"/>
  <c r="D2673" i="10" s="1"/>
  <c r="D2674" i="10" s="1"/>
  <c r="D2675" i="10" s="1"/>
  <c r="D2676" i="10" s="1"/>
  <c r="D2677" i="10" s="1"/>
  <c r="D2678" i="10" s="1"/>
  <c r="D2679" i="10" s="1"/>
  <c r="D2680" i="10" s="1"/>
  <c r="D2681" i="10" s="1"/>
  <c r="D2682" i="10" s="1"/>
  <c r="D2683" i="10" s="1"/>
  <c r="D2684" i="10" s="1"/>
  <c r="D2685" i="10" s="1"/>
  <c r="D2686" i="10" s="1"/>
  <c r="D2687" i="10" s="1"/>
  <c r="D2688" i="10" s="1"/>
  <c r="D2689" i="10" s="1"/>
  <c r="D2690" i="10" s="1"/>
  <c r="D2691" i="10" s="1"/>
  <c r="D2692" i="10" s="1"/>
  <c r="D2693" i="10" s="1"/>
  <c r="D2694" i="10" s="1"/>
  <c r="D2695" i="10" s="1"/>
  <c r="D2696" i="10" s="1"/>
  <c r="D2697" i="10" s="1"/>
  <c r="D2698" i="10" s="1"/>
  <c r="D2699" i="10" s="1"/>
  <c r="D2700" i="10" s="1"/>
  <c r="D2701" i="10" s="1"/>
  <c r="D2702" i="10" s="1"/>
  <c r="D2703" i="10" s="1"/>
  <c r="D2704" i="10" s="1"/>
  <c r="D2705" i="10" s="1"/>
  <c r="D2706" i="10" s="1"/>
  <c r="D2707" i="10" s="1"/>
  <c r="D2708" i="10" s="1"/>
  <c r="D2709" i="10" s="1"/>
  <c r="D2710" i="10" s="1"/>
  <c r="D2711" i="10" s="1"/>
  <c r="D2712" i="10" s="1"/>
  <c r="D2713" i="10" s="1"/>
  <c r="D2714" i="10" s="1"/>
  <c r="D2715" i="10" s="1"/>
  <c r="D2716" i="10" s="1"/>
  <c r="D2717" i="10" s="1"/>
  <c r="D2718" i="10" s="1"/>
  <c r="D2719" i="10" s="1"/>
  <c r="D2720" i="10" s="1"/>
  <c r="D2721" i="10" s="1"/>
  <c r="D2722" i="10" s="1"/>
  <c r="D2723" i="10" s="1"/>
  <c r="D2724" i="10" s="1"/>
  <c r="D2725" i="10" s="1"/>
  <c r="D2726" i="10" s="1"/>
  <c r="D2727" i="10" s="1"/>
  <c r="D2728" i="10" s="1"/>
  <c r="D2729" i="10" s="1"/>
  <c r="D2730" i="10" s="1"/>
  <c r="D2731" i="10" s="1"/>
  <c r="D2732" i="10" s="1"/>
  <c r="D2733" i="10" s="1"/>
  <c r="D2734" i="10" s="1"/>
  <c r="D2735" i="10" s="1"/>
  <c r="D2736" i="10" s="1"/>
  <c r="D2737" i="10" s="1"/>
  <c r="D2738" i="10" s="1"/>
  <c r="D2739" i="10" s="1"/>
  <c r="D2740" i="10" s="1"/>
  <c r="D2741" i="10" s="1"/>
  <c r="D2742" i="10" s="1"/>
  <c r="D2743" i="10" s="1"/>
  <c r="D2744" i="10" s="1"/>
  <c r="D2745" i="10" s="1"/>
  <c r="D2746" i="10" s="1"/>
  <c r="D2747" i="10" s="1"/>
  <c r="D2748" i="10" s="1"/>
  <c r="D2749" i="10" s="1"/>
  <c r="D2750" i="10" s="1"/>
  <c r="D2751" i="10" s="1"/>
  <c r="D2752" i="10" s="1"/>
  <c r="D2753" i="10" s="1"/>
  <c r="D2754" i="10" s="1"/>
  <c r="D2755" i="10" s="1"/>
  <c r="D2756" i="10" s="1"/>
  <c r="D2757" i="10" s="1"/>
  <c r="D2758" i="10" s="1"/>
  <c r="D2759" i="10" s="1"/>
  <c r="D2760" i="10" s="1"/>
  <c r="D2761" i="10" s="1"/>
  <c r="D2762" i="10" s="1"/>
  <c r="D2763" i="10" s="1"/>
  <c r="D2764" i="10" s="1"/>
  <c r="D2765" i="10" s="1"/>
  <c r="D2766" i="10" s="1"/>
  <c r="D2767" i="10" s="1"/>
  <c r="D2768" i="10" s="1"/>
  <c r="D2769" i="10" s="1"/>
  <c r="D2770" i="10" s="1"/>
  <c r="D2771" i="10" s="1"/>
  <c r="D2772" i="10" s="1"/>
  <c r="D2773" i="10" s="1"/>
  <c r="D2774" i="10" s="1"/>
  <c r="D2775" i="10" s="1"/>
  <c r="D2776" i="10" s="1"/>
  <c r="D2777" i="10" s="1"/>
  <c r="D2778" i="10" s="1"/>
  <c r="D2779" i="10" s="1"/>
  <c r="D2780" i="10" s="1"/>
  <c r="D2781" i="10" s="1"/>
  <c r="D2782" i="10" s="1"/>
  <c r="D2783" i="10" s="1"/>
  <c r="D2784" i="10" s="1"/>
  <c r="D2785" i="10" s="1"/>
  <c r="D2786" i="10" s="1"/>
  <c r="D2787" i="10" s="1"/>
  <c r="D2788" i="10" s="1"/>
  <c r="D2789" i="10" s="1"/>
  <c r="D2790" i="10" s="1"/>
  <c r="D2791" i="10" s="1"/>
  <c r="D2792" i="10" s="1"/>
  <c r="D2793" i="10" s="1"/>
  <c r="D2794" i="10" s="1"/>
  <c r="D2795" i="10" s="1"/>
  <c r="D2796" i="10" s="1"/>
  <c r="D2797" i="10" s="1"/>
  <c r="D2798" i="10" s="1"/>
  <c r="D2799" i="10" s="1"/>
  <c r="D2800" i="10" s="1"/>
  <c r="D2801" i="10" s="1"/>
  <c r="D2802" i="10" s="1"/>
  <c r="D2803" i="10" s="1"/>
  <c r="D2804" i="10" s="1"/>
  <c r="D2805" i="10" s="1"/>
  <c r="D2806" i="10" s="1"/>
  <c r="D2807" i="10" s="1"/>
  <c r="D2808" i="10" s="1"/>
  <c r="D2809" i="10" s="1"/>
  <c r="D2810" i="10" s="1"/>
  <c r="D2811" i="10" s="1"/>
  <c r="D2812" i="10" s="1"/>
  <c r="D2813" i="10" s="1"/>
  <c r="D2814" i="10" s="1"/>
  <c r="D2815" i="10" s="1"/>
  <c r="D2816" i="10" s="1"/>
  <c r="D2817" i="10" s="1"/>
  <c r="D2818" i="10" s="1"/>
  <c r="D2819" i="10" s="1"/>
  <c r="D2820" i="10" s="1"/>
  <c r="D2821" i="10" s="1"/>
  <c r="D2822" i="10" s="1"/>
  <c r="D2823" i="10" s="1"/>
  <c r="D2824" i="10" s="1"/>
  <c r="D2825" i="10" s="1"/>
  <c r="D2826" i="10" s="1"/>
  <c r="D2827" i="10" s="1"/>
  <c r="D2828" i="10" s="1"/>
  <c r="D2829" i="10" s="1"/>
  <c r="D2830" i="10" s="1"/>
  <c r="D2831" i="10" s="1"/>
  <c r="D2832" i="10" s="1"/>
  <c r="D2833" i="10" s="1"/>
  <c r="D2834" i="10" s="1"/>
  <c r="D2835" i="10" s="1"/>
  <c r="D2836" i="10" s="1"/>
  <c r="D2837" i="10" s="1"/>
  <c r="D2838" i="10" s="1"/>
  <c r="D2839" i="10" s="1"/>
  <c r="D2840" i="10" s="1"/>
  <c r="D2841" i="10" s="1"/>
  <c r="D2842" i="10" s="1"/>
  <c r="D2843" i="10" s="1"/>
  <c r="D2844" i="10" s="1"/>
  <c r="D2845" i="10" s="1"/>
  <c r="D2846" i="10" s="1"/>
  <c r="D2847" i="10" s="1"/>
  <c r="D2848" i="10" s="1"/>
  <c r="D2849" i="10" s="1"/>
  <c r="D2850" i="10" s="1"/>
  <c r="D2851" i="10" s="1"/>
  <c r="D2852" i="10" s="1"/>
  <c r="D2853" i="10" s="1"/>
  <c r="D2854" i="10" s="1"/>
  <c r="D2855" i="10" s="1"/>
  <c r="D2856" i="10" s="1"/>
  <c r="D2857" i="10" s="1"/>
  <c r="D2858" i="10" s="1"/>
  <c r="D2859" i="10" s="1"/>
  <c r="D2860" i="10" s="1"/>
  <c r="D2861" i="10" s="1"/>
  <c r="D2862" i="10" s="1"/>
  <c r="D2863" i="10" s="1"/>
  <c r="D2864" i="10" s="1"/>
  <c r="D2865" i="10" s="1"/>
  <c r="D2866" i="10" s="1"/>
  <c r="D2867" i="10" s="1"/>
  <c r="D2868" i="10" s="1"/>
  <c r="D2869" i="10" s="1"/>
  <c r="D2870" i="10" s="1"/>
  <c r="D2871" i="10" s="1"/>
  <c r="D2872" i="10" s="1"/>
  <c r="D2873" i="10" s="1"/>
  <c r="D2874" i="10" s="1"/>
  <c r="D2875" i="10" s="1"/>
  <c r="D2876" i="10" s="1"/>
  <c r="D2877" i="10" s="1"/>
  <c r="D2878" i="10" s="1"/>
  <c r="D2879" i="10" s="1"/>
  <c r="D2880" i="10" s="1"/>
  <c r="D2881" i="10" s="1"/>
  <c r="D2882" i="10" s="1"/>
  <c r="D2883" i="10" s="1"/>
  <c r="D2884" i="10" s="1"/>
  <c r="D2885" i="10" s="1"/>
  <c r="D2886" i="10" s="1"/>
  <c r="D2887" i="10" s="1"/>
  <c r="D2888" i="10" s="1"/>
  <c r="D2889" i="10" s="1"/>
  <c r="D2890" i="10" s="1"/>
  <c r="D2891" i="10" s="1"/>
  <c r="D2892" i="10" s="1"/>
  <c r="D2893" i="10" s="1"/>
  <c r="D2894" i="10" s="1"/>
  <c r="D2895" i="10" s="1"/>
  <c r="D2896" i="10" s="1"/>
  <c r="D2897" i="10" s="1"/>
  <c r="D2898" i="10" s="1"/>
  <c r="D2899" i="10" s="1"/>
  <c r="D2900" i="10" s="1"/>
  <c r="D2901" i="10" s="1"/>
  <c r="D2902" i="10" s="1"/>
  <c r="D2903" i="10" s="1"/>
  <c r="D2904" i="10" s="1"/>
  <c r="D2905" i="10" s="1"/>
  <c r="D2906" i="10" s="1"/>
  <c r="D2907" i="10" s="1"/>
  <c r="D2908" i="10" s="1"/>
  <c r="D2909" i="10" s="1"/>
  <c r="D2910" i="10" s="1"/>
  <c r="D2911" i="10" s="1"/>
  <c r="D2912" i="10" s="1"/>
  <c r="D2913" i="10" s="1"/>
  <c r="D2914" i="10" s="1"/>
  <c r="D2915" i="10" s="1"/>
  <c r="D2916" i="10" s="1"/>
  <c r="D2917" i="10" s="1"/>
  <c r="D2918" i="10" s="1"/>
  <c r="D2919" i="10" s="1"/>
  <c r="D2920" i="10" s="1"/>
  <c r="D2921" i="10" s="1"/>
  <c r="D2922" i="10" s="1"/>
  <c r="D2194" i="10"/>
  <c r="D2195" i="10" s="1"/>
  <c r="D2196" i="10" s="1"/>
  <c r="D2197" i="10" s="1"/>
  <c r="D2198" i="10" s="1"/>
  <c r="D2199" i="10" s="1"/>
  <c r="D2200" i="10" s="1"/>
  <c r="D2201" i="10" s="1"/>
  <c r="D2202" i="10" s="1"/>
  <c r="D2203" i="10" s="1"/>
  <c r="D2204" i="10" s="1"/>
  <c r="D2205" i="10" s="1"/>
  <c r="D2206" i="10" s="1"/>
  <c r="D2207" i="10" s="1"/>
  <c r="D2208" i="10" s="1"/>
  <c r="D2209" i="10" s="1"/>
  <c r="D2210" i="10" s="1"/>
  <c r="D2211" i="10" s="1"/>
  <c r="D2212" i="10" s="1"/>
  <c r="D2213" i="10" s="1"/>
  <c r="D2214" i="10" s="1"/>
  <c r="D2215" i="10" s="1"/>
  <c r="D2216" i="10" s="1"/>
  <c r="D2217" i="10" s="1"/>
  <c r="D2218" i="10" s="1"/>
  <c r="D2219" i="10" s="1"/>
  <c r="D2220" i="10" s="1"/>
  <c r="D2221" i="10" s="1"/>
  <c r="D2222" i="10" s="1"/>
  <c r="D2223" i="10" s="1"/>
  <c r="D2224" i="10" s="1"/>
  <c r="D2225" i="10" s="1"/>
  <c r="D2226" i="10" s="1"/>
  <c r="D2227" i="10" s="1"/>
  <c r="D2228" i="10" s="1"/>
  <c r="D2229" i="10" s="1"/>
  <c r="D2230" i="10" s="1"/>
  <c r="D2231" i="10" s="1"/>
  <c r="D2232" i="10" s="1"/>
  <c r="D2233" i="10" s="1"/>
  <c r="D2234" i="10" s="1"/>
  <c r="D2235" i="10" s="1"/>
  <c r="D2236" i="10" s="1"/>
  <c r="D2237" i="10" s="1"/>
  <c r="D2238" i="10" s="1"/>
  <c r="D2239" i="10" s="1"/>
  <c r="D2240" i="10" s="1"/>
  <c r="D2241" i="10" s="1"/>
  <c r="D2242" i="10" s="1"/>
  <c r="D2243" i="10" s="1"/>
  <c r="D2244" i="10" s="1"/>
  <c r="D2245" i="10" s="1"/>
  <c r="D2246" i="10" s="1"/>
  <c r="D2247" i="10" s="1"/>
  <c r="D2248" i="10" s="1"/>
  <c r="D2249" i="10" s="1"/>
  <c r="D2250" i="10" s="1"/>
  <c r="D2251" i="10" s="1"/>
  <c r="D2252" i="10" s="1"/>
  <c r="D2253" i="10" s="1"/>
  <c r="D2254" i="10" s="1"/>
  <c r="D2255" i="10" s="1"/>
  <c r="D2256" i="10" s="1"/>
  <c r="D2257" i="10" s="1"/>
  <c r="D2258" i="10" s="1"/>
  <c r="D2259" i="10" s="1"/>
  <c r="D2260" i="10" s="1"/>
  <c r="D2261" i="10" s="1"/>
  <c r="D2262" i="10" s="1"/>
  <c r="D2263" i="10" s="1"/>
  <c r="D2264" i="10" s="1"/>
  <c r="D2265" i="10" s="1"/>
  <c r="D2266" i="10" s="1"/>
  <c r="D2267" i="10" s="1"/>
  <c r="D2268" i="10" s="1"/>
  <c r="D2269" i="10" s="1"/>
  <c r="D2270" i="10" s="1"/>
  <c r="D2271" i="10" s="1"/>
  <c r="D2272" i="10" s="1"/>
  <c r="D2273" i="10" s="1"/>
  <c r="D2274" i="10" s="1"/>
  <c r="D2275" i="10" s="1"/>
  <c r="D2276" i="10" s="1"/>
  <c r="D2277" i="10" s="1"/>
  <c r="D2278" i="10" s="1"/>
  <c r="D2279" i="10" s="1"/>
  <c r="D2280" i="10" s="1"/>
  <c r="D2281" i="10" s="1"/>
  <c r="D2282" i="10" s="1"/>
  <c r="D2283" i="10" s="1"/>
  <c r="D2284" i="10" s="1"/>
  <c r="D2285" i="10" s="1"/>
  <c r="D2286" i="10" s="1"/>
  <c r="D2287" i="10" s="1"/>
  <c r="D2288" i="10" s="1"/>
  <c r="D2289" i="10" s="1"/>
  <c r="D2290" i="10" s="1"/>
  <c r="D2291" i="10" s="1"/>
  <c r="D2292" i="10" s="1"/>
  <c r="D2293" i="10" s="1"/>
  <c r="D2294" i="10" s="1"/>
  <c r="D2295" i="10" s="1"/>
  <c r="D2296" i="10" s="1"/>
  <c r="D2297" i="10" s="1"/>
  <c r="D2298" i="10" s="1"/>
  <c r="D2299" i="10" s="1"/>
  <c r="D2300" i="10" s="1"/>
  <c r="D2301" i="10" s="1"/>
  <c r="D2302" i="10" s="1"/>
  <c r="D2303" i="10" s="1"/>
  <c r="D2304" i="10" s="1"/>
  <c r="D2305" i="10" s="1"/>
  <c r="D2306" i="10" s="1"/>
  <c r="D2307" i="10" s="1"/>
  <c r="D2308" i="10" s="1"/>
  <c r="D2309" i="10" s="1"/>
  <c r="D2310" i="10" s="1"/>
  <c r="D2311" i="10" s="1"/>
  <c r="D2312" i="10" s="1"/>
  <c r="D2313" i="10" s="1"/>
  <c r="D2314" i="10" s="1"/>
  <c r="D2315" i="10" s="1"/>
  <c r="D2316" i="10" s="1"/>
  <c r="D2317" i="10" s="1"/>
  <c r="D2318" i="10" s="1"/>
  <c r="D2319" i="10" s="1"/>
  <c r="D2320" i="10" s="1"/>
  <c r="D2321" i="10" s="1"/>
  <c r="D2322" i="10" s="1"/>
  <c r="D2323" i="10" s="1"/>
  <c r="D2324" i="10" s="1"/>
  <c r="D2325" i="10" s="1"/>
  <c r="D2326" i="10" s="1"/>
  <c r="D2327" i="10" s="1"/>
  <c r="D2328" i="10" s="1"/>
  <c r="D2329" i="10" s="1"/>
  <c r="D2330" i="10" s="1"/>
  <c r="D2331" i="10" s="1"/>
  <c r="D2332" i="10" s="1"/>
  <c r="D2333" i="10" s="1"/>
  <c r="D2334" i="10" s="1"/>
  <c r="D2335" i="10" s="1"/>
  <c r="D2336" i="10" s="1"/>
  <c r="D2337" i="10" s="1"/>
  <c r="D2338" i="10" s="1"/>
  <c r="D2339" i="10" s="1"/>
  <c r="D2340" i="10" s="1"/>
  <c r="D2341" i="10" s="1"/>
  <c r="D2342" i="10" s="1"/>
  <c r="D2343" i="10" s="1"/>
  <c r="D2344" i="10" s="1"/>
  <c r="D2345" i="10" s="1"/>
  <c r="D2346" i="10" s="1"/>
  <c r="D2347" i="10" s="1"/>
  <c r="D2348" i="10" s="1"/>
  <c r="D2349" i="10" s="1"/>
  <c r="D2350" i="10" s="1"/>
  <c r="D2351" i="10" s="1"/>
  <c r="D2352" i="10" s="1"/>
  <c r="D2353" i="10" s="1"/>
  <c r="D2354" i="10" s="1"/>
  <c r="D2355" i="10" s="1"/>
  <c r="D2356" i="10" s="1"/>
  <c r="D2357" i="10" s="1"/>
  <c r="D2358" i="10" s="1"/>
  <c r="D2359" i="10" s="1"/>
  <c r="D2360" i="10" s="1"/>
  <c r="D2361" i="10" s="1"/>
  <c r="D2362" i="10" s="1"/>
  <c r="D2363" i="10" s="1"/>
  <c r="D2364" i="10" s="1"/>
  <c r="D2365" i="10" s="1"/>
  <c r="D2366" i="10" s="1"/>
  <c r="D2367" i="10" s="1"/>
  <c r="D2368" i="10" s="1"/>
  <c r="D2369" i="10" s="1"/>
  <c r="D2370" i="10" s="1"/>
  <c r="D2371" i="10" s="1"/>
  <c r="D2372" i="10" s="1"/>
  <c r="D2373" i="10" s="1"/>
  <c r="D2374" i="10" s="1"/>
  <c r="D2375" i="10" s="1"/>
  <c r="D2376" i="10" s="1"/>
  <c r="D2377" i="10" s="1"/>
  <c r="D2378" i="10" s="1"/>
  <c r="D2379" i="10" s="1"/>
  <c r="D2380" i="10" s="1"/>
  <c r="D2381" i="10" s="1"/>
  <c r="D2382" i="10" s="1"/>
  <c r="D2383" i="10" s="1"/>
  <c r="D2384" i="10" s="1"/>
  <c r="D2385" i="10" s="1"/>
  <c r="D2386" i="10" s="1"/>
  <c r="D2387" i="10" s="1"/>
  <c r="D2388" i="10" s="1"/>
  <c r="D2389" i="10" s="1"/>
  <c r="D2390" i="10" s="1"/>
  <c r="D2391" i="10" s="1"/>
  <c r="D2392" i="10" s="1"/>
  <c r="D2393" i="10" s="1"/>
  <c r="D2394" i="10" s="1"/>
  <c r="D2395" i="10" s="1"/>
  <c r="D2396" i="10" s="1"/>
  <c r="D2397" i="10" s="1"/>
  <c r="D2398" i="10" s="1"/>
  <c r="D2399" i="10" s="1"/>
  <c r="D2400" i="10" s="1"/>
  <c r="D2401" i="10" s="1"/>
  <c r="D2402" i="10" s="1"/>
  <c r="D2403" i="10" s="1"/>
  <c r="D2404" i="10" s="1"/>
  <c r="D2405" i="10" s="1"/>
  <c r="D2406" i="10" s="1"/>
  <c r="D2407" i="10" s="1"/>
  <c r="D2408" i="10" s="1"/>
  <c r="D2409" i="10" s="1"/>
  <c r="D2410" i="10" s="1"/>
  <c r="D2411" i="10" s="1"/>
  <c r="D2412" i="10" s="1"/>
  <c r="D2413" i="10" s="1"/>
  <c r="D2414" i="10" s="1"/>
  <c r="D2415" i="10" s="1"/>
  <c r="D2416" i="10" s="1"/>
  <c r="D2417" i="10" s="1"/>
  <c r="D2418" i="10" s="1"/>
  <c r="D2419" i="10" s="1"/>
  <c r="D2420" i="10" s="1"/>
  <c r="D2421" i="10" s="1"/>
  <c r="D2422" i="10" s="1"/>
  <c r="D2423" i="10" s="1"/>
  <c r="D2424" i="10" s="1"/>
  <c r="D2425" i="10" s="1"/>
  <c r="D2426" i="10" s="1"/>
  <c r="D2427" i="10" s="1"/>
  <c r="D2428" i="10" s="1"/>
  <c r="D2429" i="10" s="1"/>
  <c r="D2430" i="10" s="1"/>
  <c r="D2431" i="10" s="1"/>
  <c r="D2432" i="10" s="1"/>
  <c r="D2433" i="10" s="1"/>
  <c r="D2434" i="10" s="1"/>
  <c r="D2435" i="10" s="1"/>
  <c r="D2436" i="10" s="1"/>
  <c r="D2437" i="10" s="1"/>
  <c r="D2438" i="10" s="1"/>
  <c r="D2439" i="10" s="1"/>
  <c r="D2440" i="10" s="1"/>
  <c r="D2441" i="10" s="1"/>
  <c r="D2442" i="10" s="1"/>
  <c r="D2443" i="10" s="1"/>
  <c r="D2444" i="10" s="1"/>
  <c r="D2445" i="10" s="1"/>
  <c r="D2446" i="10" s="1"/>
  <c r="D2447" i="10" s="1"/>
  <c r="D2448" i="10" s="1"/>
  <c r="D2449" i="10" s="1"/>
  <c r="D2450" i="10" s="1"/>
  <c r="D2451" i="10" s="1"/>
  <c r="D2452" i="10" s="1"/>
  <c r="D2453" i="10" s="1"/>
  <c r="D2454" i="10" s="1"/>
  <c r="D2455" i="10" s="1"/>
  <c r="D2456" i="10" s="1"/>
  <c r="D2457" i="10" s="1"/>
  <c r="D2458" i="10" s="1"/>
  <c r="D2459" i="10" s="1"/>
  <c r="D2460" i="10" s="1"/>
  <c r="D2461" i="10" s="1"/>
  <c r="D2462" i="10" s="1"/>
  <c r="D2463" i="10" s="1"/>
  <c r="D2464" i="10" s="1"/>
  <c r="D2465" i="10" s="1"/>
  <c r="D2466" i="10" s="1"/>
  <c r="D2467" i="10" s="1"/>
  <c r="D2468" i="10" s="1"/>
  <c r="D2469" i="10" s="1"/>
  <c r="D2470" i="10" s="1"/>
  <c r="D2471" i="10" s="1"/>
  <c r="D2472" i="10" s="1"/>
  <c r="D2473" i="10" s="1"/>
  <c r="D2474" i="10" s="1"/>
  <c r="D2475" i="10" s="1"/>
  <c r="D2476" i="10" s="1"/>
  <c r="D2477" i="10" s="1"/>
  <c r="D2478" i="10" s="1"/>
  <c r="D2479" i="10" s="1"/>
  <c r="D2480" i="10" s="1"/>
  <c r="D2481" i="10" s="1"/>
  <c r="D2482" i="10" s="1"/>
  <c r="D2483" i="10" s="1"/>
  <c r="D2484" i="10" s="1"/>
  <c r="D2485" i="10" s="1"/>
  <c r="D2486" i="10" s="1"/>
  <c r="D2487" i="10" s="1"/>
  <c r="D2488" i="10" s="1"/>
  <c r="D2489" i="10" s="1"/>
  <c r="D2490" i="10" s="1"/>
  <c r="D2491" i="10" s="1"/>
  <c r="D2492" i="10" s="1"/>
  <c r="D2493" i="10" s="1"/>
  <c r="D2494" i="10" s="1"/>
  <c r="D2495" i="10" s="1"/>
  <c r="D2496" i="10" s="1"/>
  <c r="D2497" i="10" s="1"/>
  <c r="D2498" i="10" s="1"/>
  <c r="D2499" i="10" s="1"/>
  <c r="D2500" i="10" s="1"/>
  <c r="D2501" i="10" s="1"/>
  <c r="D2502" i="10" s="1"/>
  <c r="D2503" i="10" s="1"/>
  <c r="D2504" i="10" s="1"/>
  <c r="D2505" i="10" s="1"/>
  <c r="D2506" i="10" s="1"/>
  <c r="D2507" i="10" s="1"/>
  <c r="D2508" i="10" s="1"/>
  <c r="D2509" i="10" s="1"/>
  <c r="D2510" i="10" s="1"/>
  <c r="D2511" i="10" s="1"/>
  <c r="D2512" i="10" s="1"/>
  <c r="D2513" i="10" s="1"/>
  <c r="D2514" i="10" s="1"/>
  <c r="D2515" i="10" s="1"/>
  <c r="D2516" i="10" s="1"/>
  <c r="D2517" i="10" s="1"/>
  <c r="D2518" i="10" s="1"/>
  <c r="D2519" i="10" s="1"/>
  <c r="D2520" i="10" s="1"/>
  <c r="D2521" i="10" s="1"/>
  <c r="D2522" i="10" s="1"/>
  <c r="D2523" i="10" s="1"/>
  <c r="D2524" i="10" s="1"/>
  <c r="D2525" i="10" s="1"/>
  <c r="D2526" i="10" s="1"/>
  <c r="D2527" i="10" s="1"/>
  <c r="D2528" i="10" s="1"/>
  <c r="D2529" i="10" s="1"/>
  <c r="D2530" i="10" s="1"/>
  <c r="D2531" i="10" s="1"/>
  <c r="D2532" i="10" s="1"/>
  <c r="D2533" i="10" s="1"/>
  <c r="D2534" i="10" s="1"/>
  <c r="D2535" i="10" s="1"/>
  <c r="D2536" i="10" s="1"/>
  <c r="D2537" i="10" s="1"/>
  <c r="D2538" i="10" s="1"/>
  <c r="D2539" i="10" s="1"/>
  <c r="D2540" i="10" s="1"/>
  <c r="D2541" i="10" s="1"/>
  <c r="D2542" i="10" s="1"/>
  <c r="D2543" i="10" s="1"/>
  <c r="D2544" i="10" s="1"/>
  <c r="D2545" i="10" s="1"/>
  <c r="D2546" i="10" s="1"/>
  <c r="D2547" i="10" s="1"/>
  <c r="D2548" i="10" s="1"/>
  <c r="D2549" i="10" s="1"/>
  <c r="D2550" i="10" s="1"/>
  <c r="D2551" i="10" s="1"/>
  <c r="D2552" i="10" s="1"/>
  <c r="D2553" i="10" s="1"/>
  <c r="D2554" i="10" s="1"/>
  <c r="D2555" i="10" s="1"/>
  <c r="D2556" i="10" s="1"/>
  <c r="D2557" i="10" s="1"/>
  <c r="D1829" i="10"/>
  <c r="D1830" i="10" s="1"/>
  <c r="D1831" i="10" s="1"/>
  <c r="D1832" i="10" s="1"/>
  <c r="D1833" i="10" s="1"/>
  <c r="D1834" i="10" s="1"/>
  <c r="D1835" i="10" s="1"/>
  <c r="D1836" i="10" s="1"/>
  <c r="D1837" i="10" s="1"/>
  <c r="D1838" i="10" s="1"/>
  <c r="D1839" i="10" s="1"/>
  <c r="D1840" i="10" s="1"/>
  <c r="D1841" i="10" s="1"/>
  <c r="D1842" i="10" s="1"/>
  <c r="D1843" i="10" s="1"/>
  <c r="D1844" i="10" s="1"/>
  <c r="D1845" i="10" s="1"/>
  <c r="D1846" i="10" s="1"/>
  <c r="D1847" i="10" s="1"/>
  <c r="D1848" i="10" s="1"/>
  <c r="D1849" i="10" s="1"/>
  <c r="D1850" i="10" s="1"/>
  <c r="D1851" i="10" s="1"/>
  <c r="D1852" i="10" s="1"/>
  <c r="D1853" i="10" s="1"/>
  <c r="D1854" i="10" s="1"/>
  <c r="D1855" i="10" s="1"/>
  <c r="D1856" i="10" s="1"/>
  <c r="D1857" i="10" s="1"/>
  <c r="D1858" i="10" s="1"/>
  <c r="D1859" i="10" s="1"/>
  <c r="D1860" i="10" s="1"/>
  <c r="D1861" i="10" s="1"/>
  <c r="D1862" i="10" s="1"/>
  <c r="D1863" i="10" s="1"/>
  <c r="D1864" i="10" s="1"/>
  <c r="D1865" i="10" s="1"/>
  <c r="D1866" i="10" s="1"/>
  <c r="D1867" i="10" s="1"/>
  <c r="D1868" i="10" s="1"/>
  <c r="D1869" i="10" s="1"/>
  <c r="D1870" i="10" s="1"/>
  <c r="D1871" i="10" s="1"/>
  <c r="D1872" i="10" s="1"/>
  <c r="D1873" i="10" s="1"/>
  <c r="D1874" i="10" s="1"/>
  <c r="D1875" i="10" s="1"/>
  <c r="D1876" i="10" s="1"/>
  <c r="D1877" i="10" s="1"/>
  <c r="D1878" i="10" s="1"/>
  <c r="D1879" i="10" s="1"/>
  <c r="D1880" i="10" s="1"/>
  <c r="D1881" i="10" s="1"/>
  <c r="D1882" i="10" s="1"/>
  <c r="D1883" i="10" s="1"/>
  <c r="D1884" i="10" s="1"/>
  <c r="D1885" i="10" s="1"/>
  <c r="D1886" i="10" s="1"/>
  <c r="D1887" i="10" s="1"/>
  <c r="D1888" i="10" s="1"/>
  <c r="D1889" i="10" s="1"/>
  <c r="D1890" i="10" s="1"/>
  <c r="D1891" i="10" s="1"/>
  <c r="D1892" i="10" s="1"/>
  <c r="D1893" i="10" s="1"/>
  <c r="D1894" i="10" s="1"/>
  <c r="D1895" i="10" s="1"/>
  <c r="D1896" i="10" s="1"/>
  <c r="D1897" i="10" s="1"/>
  <c r="D1898" i="10" s="1"/>
  <c r="D1899" i="10" s="1"/>
  <c r="D1900" i="10" s="1"/>
  <c r="D1901" i="10" s="1"/>
  <c r="D1902" i="10" s="1"/>
  <c r="D1903" i="10" s="1"/>
  <c r="D1904" i="10" s="1"/>
  <c r="D1905" i="10" s="1"/>
  <c r="D1906" i="10" s="1"/>
  <c r="D1907" i="10" s="1"/>
  <c r="D1908" i="10" s="1"/>
  <c r="D1909" i="10" s="1"/>
  <c r="D1910" i="10" s="1"/>
  <c r="D1911" i="10" s="1"/>
  <c r="D1912" i="10" s="1"/>
  <c r="D1913" i="10" s="1"/>
  <c r="D1914" i="10" s="1"/>
  <c r="D1915" i="10" s="1"/>
  <c r="D1916" i="10" s="1"/>
  <c r="D1917" i="10" s="1"/>
  <c r="D1918" i="10" s="1"/>
  <c r="D1919" i="10" s="1"/>
  <c r="D1920" i="10" s="1"/>
  <c r="D1921" i="10" s="1"/>
  <c r="D1922" i="10" s="1"/>
  <c r="D1923" i="10" s="1"/>
  <c r="D1924" i="10" s="1"/>
  <c r="D1925" i="10" s="1"/>
  <c r="D1926" i="10" s="1"/>
  <c r="D1927" i="10" s="1"/>
  <c r="D1928" i="10" s="1"/>
  <c r="D1929" i="10" s="1"/>
  <c r="D1930" i="10" s="1"/>
  <c r="D1931" i="10" s="1"/>
  <c r="D1932" i="10" s="1"/>
  <c r="D1933" i="10" s="1"/>
  <c r="D1934" i="10" s="1"/>
  <c r="D1935" i="10" s="1"/>
  <c r="D1936" i="10" s="1"/>
  <c r="D1937" i="10" s="1"/>
  <c r="D1938" i="10" s="1"/>
  <c r="D1939" i="10" s="1"/>
  <c r="D1940" i="10" s="1"/>
  <c r="D1941" i="10" s="1"/>
  <c r="D1942" i="10" s="1"/>
  <c r="D1943" i="10" s="1"/>
  <c r="D1944" i="10" s="1"/>
  <c r="D1945" i="10" s="1"/>
  <c r="D1946" i="10" s="1"/>
  <c r="D1947" i="10" s="1"/>
  <c r="D1948" i="10" s="1"/>
  <c r="D1949" i="10" s="1"/>
  <c r="D1950" i="10" s="1"/>
  <c r="D1951" i="10" s="1"/>
  <c r="D1952" i="10" s="1"/>
  <c r="D1953" i="10" s="1"/>
  <c r="D1954" i="10" s="1"/>
  <c r="D1955" i="10" s="1"/>
  <c r="D1956" i="10" s="1"/>
  <c r="D1957" i="10" s="1"/>
  <c r="D1958" i="10" s="1"/>
  <c r="D1959" i="10" s="1"/>
  <c r="D1960" i="10" s="1"/>
  <c r="D1961" i="10" s="1"/>
  <c r="D1962" i="10" s="1"/>
  <c r="D1963" i="10" s="1"/>
  <c r="D1964" i="10" s="1"/>
  <c r="D1965" i="10" s="1"/>
  <c r="D1966" i="10" s="1"/>
  <c r="D1967" i="10" s="1"/>
  <c r="D1968" i="10" s="1"/>
  <c r="D1969" i="10" s="1"/>
  <c r="D1970" i="10" s="1"/>
  <c r="D1971" i="10" s="1"/>
  <c r="D1972" i="10" s="1"/>
  <c r="D1973" i="10" s="1"/>
  <c r="D1974" i="10" s="1"/>
  <c r="D1975" i="10" s="1"/>
  <c r="D1976" i="10" s="1"/>
  <c r="D1977" i="10" s="1"/>
  <c r="D1978" i="10" s="1"/>
  <c r="D1979" i="10" s="1"/>
  <c r="D1980" i="10" s="1"/>
  <c r="D1981" i="10" s="1"/>
  <c r="D1982" i="10" s="1"/>
  <c r="D1983" i="10" s="1"/>
  <c r="D1984" i="10" s="1"/>
  <c r="D1985" i="10" s="1"/>
  <c r="D1986" i="10" s="1"/>
  <c r="D1987" i="10" s="1"/>
  <c r="D1988" i="10" s="1"/>
  <c r="D1989" i="10" s="1"/>
  <c r="D1990" i="10" s="1"/>
  <c r="D1991" i="10" s="1"/>
  <c r="D1992" i="10" s="1"/>
  <c r="D1993" i="10" s="1"/>
  <c r="D1994" i="10" s="1"/>
  <c r="D1995" i="10" s="1"/>
  <c r="D1996" i="10" s="1"/>
  <c r="D1997" i="10" s="1"/>
  <c r="D1998" i="10" s="1"/>
  <c r="D1999" i="10" s="1"/>
  <c r="D2000" i="10" s="1"/>
  <c r="D2001" i="10" s="1"/>
  <c r="D2002" i="10" s="1"/>
  <c r="D2003" i="10" s="1"/>
  <c r="D2004" i="10" s="1"/>
  <c r="D2005" i="10" s="1"/>
  <c r="D2006" i="10" s="1"/>
  <c r="D2007" i="10" s="1"/>
  <c r="D2008" i="10" s="1"/>
  <c r="D2009" i="10" s="1"/>
  <c r="D2010" i="10" s="1"/>
  <c r="D2011" i="10" s="1"/>
  <c r="D2012" i="10" s="1"/>
  <c r="D2013" i="10" s="1"/>
  <c r="D2014" i="10" s="1"/>
  <c r="D2015" i="10" s="1"/>
  <c r="D2016" i="10" s="1"/>
  <c r="D2017" i="10" s="1"/>
  <c r="D2018" i="10" s="1"/>
  <c r="D2019" i="10" s="1"/>
  <c r="D2020" i="10" s="1"/>
  <c r="D2021" i="10" s="1"/>
  <c r="D2022" i="10" s="1"/>
  <c r="D2023" i="10" s="1"/>
  <c r="D2024" i="10" s="1"/>
  <c r="D2025" i="10" s="1"/>
  <c r="D2026" i="10" s="1"/>
  <c r="D2027" i="10" s="1"/>
  <c r="D2028" i="10" s="1"/>
  <c r="D2029" i="10" s="1"/>
  <c r="D2030" i="10" s="1"/>
  <c r="D2031" i="10" s="1"/>
  <c r="D2032" i="10" s="1"/>
  <c r="D2033" i="10" s="1"/>
  <c r="D2034" i="10" s="1"/>
  <c r="D2035" i="10" s="1"/>
  <c r="D2036" i="10" s="1"/>
  <c r="D2037" i="10" s="1"/>
  <c r="D2038" i="10" s="1"/>
  <c r="D2039" i="10" s="1"/>
  <c r="D2040" i="10" s="1"/>
  <c r="D2041" i="10" s="1"/>
  <c r="D2042" i="10" s="1"/>
  <c r="D2043" i="10" s="1"/>
  <c r="D2044" i="10" s="1"/>
  <c r="D2045" i="10" s="1"/>
  <c r="D2046" i="10" s="1"/>
  <c r="D2047" i="10" s="1"/>
  <c r="D2048" i="10" s="1"/>
  <c r="D2049" i="10" s="1"/>
  <c r="D2050" i="10" s="1"/>
  <c r="D2051" i="10" s="1"/>
  <c r="D2052" i="10" s="1"/>
  <c r="D2053" i="10" s="1"/>
  <c r="D2054" i="10" s="1"/>
  <c r="D2055" i="10" s="1"/>
  <c r="D2056" i="10" s="1"/>
  <c r="D2057" i="10" s="1"/>
  <c r="D2058" i="10" s="1"/>
  <c r="D2059" i="10" s="1"/>
  <c r="D2060" i="10" s="1"/>
  <c r="D2061" i="10" s="1"/>
  <c r="D2062" i="10" s="1"/>
  <c r="D2063" i="10" s="1"/>
  <c r="D2064" i="10" s="1"/>
  <c r="D2065" i="10" s="1"/>
  <c r="D2066" i="10" s="1"/>
  <c r="D2067" i="10" s="1"/>
  <c r="D2068" i="10" s="1"/>
  <c r="D2069" i="10" s="1"/>
  <c r="D2070" i="10" s="1"/>
  <c r="D2071" i="10" s="1"/>
  <c r="D2072" i="10" s="1"/>
  <c r="D2073" i="10" s="1"/>
  <c r="D2074" i="10" s="1"/>
  <c r="D2075" i="10" s="1"/>
  <c r="D2076" i="10" s="1"/>
  <c r="D2077" i="10" s="1"/>
  <c r="D2078" i="10" s="1"/>
  <c r="D2079" i="10" s="1"/>
  <c r="D2080" i="10" s="1"/>
  <c r="D2081" i="10" s="1"/>
  <c r="D2082" i="10" s="1"/>
  <c r="D2083" i="10" s="1"/>
  <c r="D2084" i="10" s="1"/>
  <c r="D2085" i="10" s="1"/>
  <c r="D2086" i="10" s="1"/>
  <c r="D2087" i="10" s="1"/>
  <c r="D2088" i="10" s="1"/>
  <c r="D2089" i="10" s="1"/>
  <c r="D2090" i="10" s="1"/>
  <c r="D2091" i="10" s="1"/>
  <c r="D2092" i="10" s="1"/>
  <c r="D2093" i="10" s="1"/>
  <c r="D2094" i="10" s="1"/>
  <c r="D2095" i="10" s="1"/>
  <c r="D2096" i="10" s="1"/>
  <c r="D2097" i="10" s="1"/>
  <c r="D2098" i="10" s="1"/>
  <c r="D2099" i="10" s="1"/>
  <c r="D2100" i="10" s="1"/>
  <c r="D2101" i="10" s="1"/>
  <c r="D2102" i="10" s="1"/>
  <c r="D2103" i="10" s="1"/>
  <c r="D2104" i="10" s="1"/>
  <c r="D2105" i="10" s="1"/>
  <c r="D2106" i="10" s="1"/>
  <c r="D2107" i="10" s="1"/>
  <c r="D2108" i="10" s="1"/>
  <c r="D2109" i="10" s="1"/>
  <c r="D2110" i="10" s="1"/>
  <c r="D2111" i="10" s="1"/>
  <c r="D2112" i="10" s="1"/>
  <c r="D2113" i="10" s="1"/>
  <c r="D2114" i="10" s="1"/>
  <c r="D2115" i="10" s="1"/>
  <c r="D2116" i="10" s="1"/>
  <c r="D2117" i="10" s="1"/>
  <c r="D2118" i="10" s="1"/>
  <c r="D2119" i="10" s="1"/>
  <c r="D2120" i="10" s="1"/>
  <c r="D2121" i="10" s="1"/>
  <c r="D2122" i="10" s="1"/>
  <c r="D2123" i="10" s="1"/>
  <c r="D2124" i="10" s="1"/>
  <c r="D2125" i="10" s="1"/>
  <c r="D2126" i="10" s="1"/>
  <c r="D2127" i="10" s="1"/>
  <c r="D2128" i="10" s="1"/>
  <c r="D2129" i="10" s="1"/>
  <c r="D2130" i="10" s="1"/>
  <c r="D2131" i="10" s="1"/>
  <c r="D2132" i="10" s="1"/>
  <c r="D2133" i="10" s="1"/>
  <c r="D2134" i="10" s="1"/>
  <c r="D2135" i="10" s="1"/>
  <c r="D2136" i="10" s="1"/>
  <c r="D2137" i="10" s="1"/>
  <c r="D2138" i="10" s="1"/>
  <c r="D2139" i="10" s="1"/>
  <c r="D2140" i="10" s="1"/>
  <c r="D2141" i="10" s="1"/>
  <c r="D2142" i="10" s="1"/>
  <c r="D2143" i="10" s="1"/>
  <c r="D2144" i="10" s="1"/>
  <c r="D2145" i="10" s="1"/>
  <c r="D2146" i="10" s="1"/>
  <c r="D2147" i="10" s="1"/>
  <c r="D2148" i="10" s="1"/>
  <c r="D2149" i="10" s="1"/>
  <c r="D2150" i="10" s="1"/>
  <c r="D2151" i="10" s="1"/>
  <c r="D2152" i="10" s="1"/>
  <c r="D2153" i="10" s="1"/>
  <c r="D2154" i="10" s="1"/>
  <c r="D2155" i="10" s="1"/>
  <c r="D2156" i="10" s="1"/>
  <c r="D2157" i="10" s="1"/>
  <c r="D2158" i="10" s="1"/>
  <c r="D2159" i="10" s="1"/>
  <c r="D2160" i="10" s="1"/>
  <c r="D2161" i="10" s="1"/>
  <c r="D2162" i="10" s="1"/>
  <c r="D2163" i="10" s="1"/>
  <c r="D2164" i="10" s="1"/>
  <c r="D2165" i="10" s="1"/>
  <c r="D2166" i="10" s="1"/>
  <c r="D2167" i="10" s="1"/>
  <c r="D2168" i="10" s="1"/>
  <c r="D2169" i="10" s="1"/>
  <c r="D2170" i="10" s="1"/>
  <c r="D2171" i="10" s="1"/>
  <c r="D2172" i="10" s="1"/>
  <c r="D2173" i="10" s="1"/>
  <c r="D2174" i="10" s="1"/>
  <c r="D2175" i="10" s="1"/>
  <c r="D2176" i="10" s="1"/>
  <c r="D2177" i="10" s="1"/>
  <c r="D2178" i="10" s="1"/>
  <c r="D2179" i="10" s="1"/>
  <c r="D2180" i="10" s="1"/>
  <c r="D2181" i="10" s="1"/>
  <c r="D2182" i="10" s="1"/>
  <c r="D2183" i="10" s="1"/>
  <c r="D2184" i="10" s="1"/>
  <c r="D2185" i="10" s="1"/>
  <c r="D2186" i="10" s="1"/>
  <c r="D2187" i="10" s="1"/>
  <c r="D2188" i="10" s="1"/>
  <c r="D2189" i="10" s="1"/>
  <c r="D2190" i="10" s="1"/>
  <c r="D2191" i="10" s="1"/>
  <c r="D2192" i="10" s="1"/>
  <c r="D1464" i="10"/>
  <c r="D1465" i="10" s="1"/>
  <c r="D1466" i="10" s="1"/>
  <c r="D1467" i="10" s="1"/>
  <c r="D1468" i="10" s="1"/>
  <c r="D1469" i="10" s="1"/>
  <c r="D1470" i="10" s="1"/>
  <c r="D1471" i="10" s="1"/>
  <c r="D1472" i="10" s="1"/>
  <c r="D1473" i="10" s="1"/>
  <c r="D1474" i="10" s="1"/>
  <c r="D1475" i="10" s="1"/>
  <c r="D1476" i="10" s="1"/>
  <c r="D1477" i="10" s="1"/>
  <c r="D1478" i="10" s="1"/>
  <c r="D1479" i="10" s="1"/>
  <c r="D1480" i="10" s="1"/>
  <c r="D1481" i="10" s="1"/>
  <c r="D1482" i="10" s="1"/>
  <c r="D1483" i="10" s="1"/>
  <c r="D1484" i="10" s="1"/>
  <c r="D1485" i="10" s="1"/>
  <c r="D1486" i="10" s="1"/>
  <c r="D1487" i="10" s="1"/>
  <c r="D1488" i="10" s="1"/>
  <c r="D1489" i="10" s="1"/>
  <c r="D1490" i="10" s="1"/>
  <c r="D1491" i="10" s="1"/>
  <c r="D1492" i="10" s="1"/>
  <c r="D1493" i="10" s="1"/>
  <c r="D1494" i="10" s="1"/>
  <c r="D1495" i="10" s="1"/>
  <c r="D1496" i="10" s="1"/>
  <c r="D1497" i="10" s="1"/>
  <c r="D1498" i="10" s="1"/>
  <c r="D1499" i="10" s="1"/>
  <c r="D1500" i="10" s="1"/>
  <c r="D1501" i="10" s="1"/>
  <c r="D1502" i="10" s="1"/>
  <c r="D1503" i="10" s="1"/>
  <c r="D1504" i="10" s="1"/>
  <c r="D1505" i="10" s="1"/>
  <c r="D1506" i="10" s="1"/>
  <c r="D1507" i="10" s="1"/>
  <c r="D1508" i="10" s="1"/>
  <c r="D1509" i="10" s="1"/>
  <c r="D1510" i="10" s="1"/>
  <c r="D1511" i="10" s="1"/>
  <c r="D1512" i="10" s="1"/>
  <c r="D1513" i="10" s="1"/>
  <c r="D1514" i="10" s="1"/>
  <c r="D1515" i="10" s="1"/>
  <c r="D1516" i="10" s="1"/>
  <c r="D1517" i="10" s="1"/>
  <c r="D1518" i="10" s="1"/>
  <c r="D1519" i="10" s="1"/>
  <c r="D1520" i="10" s="1"/>
  <c r="D1521" i="10" s="1"/>
  <c r="D1522" i="10" s="1"/>
  <c r="D1523" i="10" s="1"/>
  <c r="D1524" i="10" s="1"/>
  <c r="D1525" i="10" s="1"/>
  <c r="D1526" i="10" s="1"/>
  <c r="D1527" i="10" s="1"/>
  <c r="D1528" i="10" s="1"/>
  <c r="D1529" i="10" s="1"/>
  <c r="D1530" i="10" s="1"/>
  <c r="D1531" i="10" s="1"/>
  <c r="D1532" i="10" s="1"/>
  <c r="D1533" i="10" s="1"/>
  <c r="D1534" i="10" s="1"/>
  <c r="D1535" i="10" s="1"/>
  <c r="D1536" i="10" s="1"/>
  <c r="D1537" i="10" s="1"/>
  <c r="D1538" i="10" s="1"/>
  <c r="D1539" i="10" s="1"/>
  <c r="D1540" i="10" s="1"/>
  <c r="D1541" i="10" s="1"/>
  <c r="D1542" i="10" s="1"/>
  <c r="D1543" i="10" s="1"/>
  <c r="D1544" i="10" s="1"/>
  <c r="D1545" i="10" s="1"/>
  <c r="D1546" i="10" s="1"/>
  <c r="D1547" i="10" s="1"/>
  <c r="D1548" i="10" s="1"/>
  <c r="D1549" i="10" s="1"/>
  <c r="D1550" i="10" s="1"/>
  <c r="D1551" i="10" s="1"/>
  <c r="D1552" i="10" s="1"/>
  <c r="D1553" i="10" s="1"/>
  <c r="D1554" i="10" s="1"/>
  <c r="D1555" i="10" s="1"/>
  <c r="D1556" i="10" s="1"/>
  <c r="D1557" i="10" s="1"/>
  <c r="D1558" i="10" s="1"/>
  <c r="D1559" i="10" s="1"/>
  <c r="D1560" i="10" s="1"/>
  <c r="D1561" i="10" s="1"/>
  <c r="D1562" i="10" s="1"/>
  <c r="D1563" i="10" s="1"/>
  <c r="D1564" i="10" s="1"/>
  <c r="D1565" i="10" s="1"/>
  <c r="D1566" i="10" s="1"/>
  <c r="D1567" i="10" s="1"/>
  <c r="D1568" i="10" s="1"/>
  <c r="D1569" i="10" s="1"/>
  <c r="D1570" i="10" s="1"/>
  <c r="D1571" i="10" s="1"/>
  <c r="D1572" i="10" s="1"/>
  <c r="D1573" i="10" s="1"/>
  <c r="D1574" i="10" s="1"/>
  <c r="D1575" i="10" s="1"/>
  <c r="D1576" i="10" s="1"/>
  <c r="D1577" i="10" s="1"/>
  <c r="D1578" i="10" s="1"/>
  <c r="D1579" i="10" s="1"/>
  <c r="D1580" i="10" s="1"/>
  <c r="D1581" i="10" s="1"/>
  <c r="D1582" i="10" s="1"/>
  <c r="D1583" i="10" s="1"/>
  <c r="D1584" i="10" s="1"/>
  <c r="D1585" i="10" s="1"/>
  <c r="D1586" i="10" s="1"/>
  <c r="D1587" i="10" s="1"/>
  <c r="D1588" i="10" s="1"/>
  <c r="D1589" i="10" s="1"/>
  <c r="D1590" i="10" s="1"/>
  <c r="D1591" i="10" s="1"/>
  <c r="D1592" i="10" s="1"/>
  <c r="D1593" i="10" s="1"/>
  <c r="D1594" i="10" s="1"/>
  <c r="D1595" i="10" s="1"/>
  <c r="D1596" i="10" s="1"/>
  <c r="D1597" i="10" s="1"/>
  <c r="D1598" i="10" s="1"/>
  <c r="D1599" i="10" s="1"/>
  <c r="D1600" i="10" s="1"/>
  <c r="D1601" i="10" s="1"/>
  <c r="D1602" i="10" s="1"/>
  <c r="D1603" i="10" s="1"/>
  <c r="D1604" i="10" s="1"/>
  <c r="D1605" i="10" s="1"/>
  <c r="D1606" i="10" s="1"/>
  <c r="D1607" i="10" s="1"/>
  <c r="D1608" i="10" s="1"/>
  <c r="D1609" i="10" s="1"/>
  <c r="D1610" i="10" s="1"/>
  <c r="D1611" i="10" s="1"/>
  <c r="D1612" i="10" s="1"/>
  <c r="D1613" i="10" s="1"/>
  <c r="D1614" i="10" s="1"/>
  <c r="D1615" i="10" s="1"/>
  <c r="D1616" i="10" s="1"/>
  <c r="D1617" i="10" s="1"/>
  <c r="D1618" i="10" s="1"/>
  <c r="D1619" i="10" s="1"/>
  <c r="D1620" i="10" s="1"/>
  <c r="D1621" i="10" s="1"/>
  <c r="D1622" i="10" s="1"/>
  <c r="D1623" i="10" s="1"/>
  <c r="D1624" i="10" s="1"/>
  <c r="D1625" i="10" s="1"/>
  <c r="D1626" i="10" s="1"/>
  <c r="D1627" i="10" s="1"/>
  <c r="D1628" i="10" s="1"/>
  <c r="D1629" i="10" s="1"/>
  <c r="D1630" i="10" s="1"/>
  <c r="D1631" i="10" s="1"/>
  <c r="D1632" i="10" s="1"/>
  <c r="D1633" i="10" s="1"/>
  <c r="D1634" i="10" s="1"/>
  <c r="D1635" i="10" s="1"/>
  <c r="D1636" i="10" s="1"/>
  <c r="D1637" i="10" s="1"/>
  <c r="D1638" i="10" s="1"/>
  <c r="D1639" i="10" s="1"/>
  <c r="D1640" i="10" s="1"/>
  <c r="D1641" i="10" s="1"/>
  <c r="D1642" i="10" s="1"/>
  <c r="D1643" i="10" s="1"/>
  <c r="D1644" i="10" s="1"/>
  <c r="D1645" i="10" s="1"/>
  <c r="D1646" i="10" s="1"/>
  <c r="D1647" i="10" s="1"/>
  <c r="D1648" i="10" s="1"/>
  <c r="D1649" i="10" s="1"/>
  <c r="D1650" i="10" s="1"/>
  <c r="D1651" i="10" s="1"/>
  <c r="D1652" i="10" s="1"/>
  <c r="D1653" i="10" s="1"/>
  <c r="D1654" i="10" s="1"/>
  <c r="D1655" i="10" s="1"/>
  <c r="D1656" i="10" s="1"/>
  <c r="D1657" i="10" s="1"/>
  <c r="D1658" i="10" s="1"/>
  <c r="D1659" i="10" s="1"/>
  <c r="D1660" i="10" s="1"/>
  <c r="D1661" i="10" s="1"/>
  <c r="D1662" i="10" s="1"/>
  <c r="D1663" i="10" s="1"/>
  <c r="D1664" i="10" s="1"/>
  <c r="D1665" i="10" s="1"/>
  <c r="D1666" i="10" s="1"/>
  <c r="D1667" i="10" s="1"/>
  <c r="D1668" i="10" s="1"/>
  <c r="D1669" i="10" s="1"/>
  <c r="D1670" i="10" s="1"/>
  <c r="D1671" i="10" s="1"/>
  <c r="D1672" i="10" s="1"/>
  <c r="D1673" i="10" s="1"/>
  <c r="D1674" i="10" s="1"/>
  <c r="D1675" i="10" s="1"/>
  <c r="D1676" i="10" s="1"/>
  <c r="D1677" i="10" s="1"/>
  <c r="D1678" i="10" s="1"/>
  <c r="D1679" i="10" s="1"/>
  <c r="D1680" i="10" s="1"/>
  <c r="D1681" i="10" s="1"/>
  <c r="D1682" i="10" s="1"/>
  <c r="D1683" i="10" s="1"/>
  <c r="D1684" i="10" s="1"/>
  <c r="D1685" i="10" s="1"/>
  <c r="D1686" i="10" s="1"/>
  <c r="D1687" i="10" s="1"/>
  <c r="D1688" i="10" s="1"/>
  <c r="D1689" i="10" s="1"/>
  <c r="D1690" i="10" s="1"/>
  <c r="D1691" i="10" s="1"/>
  <c r="D1692" i="10" s="1"/>
  <c r="D1693" i="10" s="1"/>
  <c r="D1694" i="10" s="1"/>
  <c r="D1695" i="10" s="1"/>
  <c r="D1696" i="10" s="1"/>
  <c r="D1697" i="10" s="1"/>
  <c r="D1698" i="10" s="1"/>
  <c r="D1699" i="10" s="1"/>
  <c r="D1700" i="10" s="1"/>
  <c r="D1701" i="10" s="1"/>
  <c r="D1702" i="10" s="1"/>
  <c r="D1703" i="10" s="1"/>
  <c r="D1704" i="10" s="1"/>
  <c r="D1705" i="10" s="1"/>
  <c r="D1706" i="10" s="1"/>
  <c r="D1707" i="10" s="1"/>
  <c r="D1708" i="10" s="1"/>
  <c r="D1709" i="10" s="1"/>
  <c r="D1710" i="10" s="1"/>
  <c r="D1711" i="10" s="1"/>
  <c r="D1712" i="10" s="1"/>
  <c r="D1713" i="10" s="1"/>
  <c r="D1714" i="10" s="1"/>
  <c r="D1715" i="10" s="1"/>
  <c r="D1716" i="10" s="1"/>
  <c r="D1717" i="10" s="1"/>
  <c r="D1718" i="10" s="1"/>
  <c r="D1719" i="10" s="1"/>
  <c r="D1720" i="10" s="1"/>
  <c r="D1721" i="10" s="1"/>
  <c r="D1722" i="10" s="1"/>
  <c r="D1723" i="10" s="1"/>
  <c r="D1724" i="10" s="1"/>
  <c r="D1725" i="10" s="1"/>
  <c r="D1726" i="10" s="1"/>
  <c r="D1727" i="10" s="1"/>
  <c r="D1728" i="10" s="1"/>
  <c r="D1729" i="10" s="1"/>
  <c r="D1730" i="10" s="1"/>
  <c r="D1731" i="10" s="1"/>
  <c r="D1732" i="10" s="1"/>
  <c r="D1733" i="10" s="1"/>
  <c r="D1734" i="10" s="1"/>
  <c r="D1735" i="10" s="1"/>
  <c r="D1736" i="10" s="1"/>
  <c r="D1737" i="10" s="1"/>
  <c r="D1738" i="10" s="1"/>
  <c r="D1739" i="10" s="1"/>
  <c r="D1740" i="10" s="1"/>
  <c r="D1741" i="10" s="1"/>
  <c r="D1742" i="10" s="1"/>
  <c r="D1743" i="10" s="1"/>
  <c r="D1744" i="10" s="1"/>
  <c r="D1745" i="10" s="1"/>
  <c r="D1746" i="10" s="1"/>
  <c r="D1747" i="10" s="1"/>
  <c r="D1748" i="10" s="1"/>
  <c r="D1749" i="10" s="1"/>
  <c r="D1750" i="10" s="1"/>
  <c r="D1751" i="10" s="1"/>
  <c r="D1752" i="10" s="1"/>
  <c r="D1753" i="10" s="1"/>
  <c r="D1754" i="10" s="1"/>
  <c r="D1755" i="10" s="1"/>
  <c r="D1756" i="10" s="1"/>
  <c r="D1757" i="10" s="1"/>
  <c r="D1758" i="10" s="1"/>
  <c r="D1759" i="10" s="1"/>
  <c r="D1760" i="10" s="1"/>
  <c r="D1761" i="10" s="1"/>
  <c r="D1762" i="10" s="1"/>
  <c r="D1763" i="10" s="1"/>
  <c r="D1764" i="10" s="1"/>
  <c r="D1765" i="10" s="1"/>
  <c r="D1766" i="10" s="1"/>
  <c r="D1767" i="10" s="1"/>
  <c r="D1768" i="10" s="1"/>
  <c r="D1769" i="10" s="1"/>
  <c r="D1770" i="10" s="1"/>
  <c r="D1771" i="10" s="1"/>
  <c r="D1772" i="10" s="1"/>
  <c r="D1773" i="10" s="1"/>
  <c r="D1774" i="10" s="1"/>
  <c r="D1775" i="10" s="1"/>
  <c r="D1776" i="10" s="1"/>
  <c r="D1777" i="10" s="1"/>
  <c r="D1778" i="10" s="1"/>
  <c r="D1779" i="10" s="1"/>
  <c r="D1780" i="10" s="1"/>
  <c r="D1781" i="10" s="1"/>
  <c r="D1782" i="10" s="1"/>
  <c r="D1783" i="10" s="1"/>
  <c r="D1784" i="10" s="1"/>
  <c r="D1785" i="10" s="1"/>
  <c r="D1786" i="10" s="1"/>
  <c r="D1787" i="10" s="1"/>
  <c r="D1788" i="10" s="1"/>
  <c r="D1789" i="10" s="1"/>
  <c r="D1790" i="10" s="1"/>
  <c r="D1791" i="10" s="1"/>
  <c r="D1792" i="10" s="1"/>
  <c r="D1793" i="10" s="1"/>
  <c r="D1794" i="10" s="1"/>
  <c r="D1795" i="10" s="1"/>
  <c r="D1796" i="10" s="1"/>
  <c r="D1797" i="10" s="1"/>
  <c r="D1798" i="10" s="1"/>
  <c r="D1799" i="10" s="1"/>
  <c r="D1800" i="10" s="1"/>
  <c r="D1801" i="10" s="1"/>
  <c r="D1802" i="10" s="1"/>
  <c r="D1803" i="10" s="1"/>
  <c r="D1804" i="10" s="1"/>
  <c r="D1805" i="10" s="1"/>
  <c r="D1806" i="10" s="1"/>
  <c r="D1807" i="10" s="1"/>
  <c r="D1808" i="10" s="1"/>
  <c r="D1809" i="10" s="1"/>
  <c r="D1810" i="10" s="1"/>
  <c r="D1811" i="10" s="1"/>
  <c r="D1812" i="10" s="1"/>
  <c r="D1813" i="10" s="1"/>
  <c r="D1814" i="10" s="1"/>
  <c r="D1815" i="10" s="1"/>
  <c r="D1816" i="10" s="1"/>
  <c r="D1817" i="10" s="1"/>
  <c r="D1818" i="10" s="1"/>
  <c r="D1819" i="10" s="1"/>
  <c r="D1820" i="10" s="1"/>
  <c r="D1821" i="10" s="1"/>
  <c r="D1822" i="10" s="1"/>
  <c r="D1823" i="10" s="1"/>
  <c r="D1824" i="10" s="1"/>
  <c r="D1825" i="10" s="1"/>
  <c r="D1826" i="10" s="1"/>
  <c r="D1827" i="10" s="1"/>
  <c r="D1099" i="10"/>
  <c r="D1100" i="10" s="1"/>
  <c r="D1101" i="10" s="1"/>
  <c r="D1102" i="10" s="1"/>
  <c r="D1103" i="10" s="1"/>
  <c r="D1104" i="10" s="1"/>
  <c r="D1105" i="10" s="1"/>
  <c r="D1106" i="10" s="1"/>
  <c r="D1107" i="10" s="1"/>
  <c r="D1108" i="10" s="1"/>
  <c r="D1109" i="10" s="1"/>
  <c r="D1110" i="10" s="1"/>
  <c r="D1111" i="10" s="1"/>
  <c r="D1112" i="10" s="1"/>
  <c r="D1113" i="10" s="1"/>
  <c r="D1114" i="10" s="1"/>
  <c r="D1115" i="10" s="1"/>
  <c r="D1116" i="10" s="1"/>
  <c r="D1117" i="10" s="1"/>
  <c r="D1118" i="10" s="1"/>
  <c r="D1119" i="10" s="1"/>
  <c r="D1120" i="10" s="1"/>
  <c r="D1121" i="10" s="1"/>
  <c r="D1122" i="10" s="1"/>
  <c r="D1123" i="10" s="1"/>
  <c r="D1124" i="10" s="1"/>
  <c r="D1125" i="10" s="1"/>
  <c r="D1126" i="10" s="1"/>
  <c r="D1127" i="10" s="1"/>
  <c r="D1128" i="10" s="1"/>
  <c r="D1129" i="10" s="1"/>
  <c r="D1130" i="10" s="1"/>
  <c r="D1131" i="10" s="1"/>
  <c r="D1132" i="10" s="1"/>
  <c r="D1133" i="10" s="1"/>
  <c r="D1134" i="10" s="1"/>
  <c r="D1135" i="10" s="1"/>
  <c r="D1136" i="10" s="1"/>
  <c r="D1137" i="10" s="1"/>
  <c r="D1138" i="10" s="1"/>
  <c r="D1139" i="10" s="1"/>
  <c r="D1140" i="10" s="1"/>
  <c r="D1141" i="10" s="1"/>
  <c r="D1142" i="10" s="1"/>
  <c r="D1143" i="10" s="1"/>
  <c r="D1144" i="10" s="1"/>
  <c r="D1145" i="10" s="1"/>
  <c r="D1146" i="10" s="1"/>
  <c r="D1147" i="10" s="1"/>
  <c r="D1148" i="10" s="1"/>
  <c r="D1149" i="10" s="1"/>
  <c r="D1150" i="10" s="1"/>
  <c r="D1151" i="10" s="1"/>
  <c r="D1152" i="10" s="1"/>
  <c r="D1153" i="10" s="1"/>
  <c r="D1154" i="10" s="1"/>
  <c r="D1155" i="10" s="1"/>
  <c r="D1156" i="10" s="1"/>
  <c r="D1157" i="10" s="1"/>
  <c r="D1158" i="10" s="1"/>
  <c r="D1159" i="10" s="1"/>
  <c r="D1160" i="10" s="1"/>
  <c r="D1161" i="10" s="1"/>
  <c r="D1162" i="10" s="1"/>
  <c r="D1163" i="10" s="1"/>
  <c r="D1164" i="10" s="1"/>
  <c r="D1165" i="10" s="1"/>
  <c r="D1166" i="10" s="1"/>
  <c r="D1167" i="10" s="1"/>
  <c r="D1168" i="10" s="1"/>
  <c r="D1169" i="10" s="1"/>
  <c r="D1170" i="10" s="1"/>
  <c r="D1171" i="10" s="1"/>
  <c r="D1172" i="10" s="1"/>
  <c r="D1173" i="10" s="1"/>
  <c r="D1174" i="10" s="1"/>
  <c r="D1175" i="10" s="1"/>
  <c r="D1176" i="10" s="1"/>
  <c r="D1177" i="10" s="1"/>
  <c r="D1178" i="10" s="1"/>
  <c r="D1179" i="10" s="1"/>
  <c r="D1180" i="10" s="1"/>
  <c r="D1181" i="10" s="1"/>
  <c r="D1182" i="10" s="1"/>
  <c r="D1183" i="10" s="1"/>
  <c r="D1184" i="10" s="1"/>
  <c r="D1185" i="10" s="1"/>
  <c r="D1186" i="10" s="1"/>
  <c r="D1187" i="10" s="1"/>
  <c r="D1188" i="10" s="1"/>
  <c r="D1189" i="10" s="1"/>
  <c r="D1190" i="10" s="1"/>
  <c r="D1191" i="10" s="1"/>
  <c r="D1192" i="10" s="1"/>
  <c r="D1193" i="10" s="1"/>
  <c r="D1194" i="10" s="1"/>
  <c r="D1195" i="10" s="1"/>
  <c r="D1196" i="10" s="1"/>
  <c r="D1197" i="10" s="1"/>
  <c r="D1198" i="10" s="1"/>
  <c r="D1199" i="10" s="1"/>
  <c r="D1200" i="10" s="1"/>
  <c r="D1201" i="10" s="1"/>
  <c r="D1202" i="10" s="1"/>
  <c r="D1203" i="10" s="1"/>
  <c r="D1204" i="10" s="1"/>
  <c r="D1205" i="10" s="1"/>
  <c r="D1206" i="10" s="1"/>
  <c r="D1207" i="10" s="1"/>
  <c r="D1208" i="10" s="1"/>
  <c r="D1209" i="10" s="1"/>
  <c r="D1210" i="10" s="1"/>
  <c r="D1211" i="10" s="1"/>
  <c r="D1212" i="10" s="1"/>
  <c r="D1213" i="10" s="1"/>
  <c r="D1214" i="10" s="1"/>
  <c r="D1215" i="10" s="1"/>
  <c r="D1216" i="10" s="1"/>
  <c r="D1217" i="10" s="1"/>
  <c r="D1218" i="10" s="1"/>
  <c r="D1219" i="10" s="1"/>
  <c r="D1220" i="10" s="1"/>
  <c r="D1221" i="10" s="1"/>
  <c r="D1222" i="10" s="1"/>
  <c r="D1223" i="10" s="1"/>
  <c r="D1224" i="10" s="1"/>
  <c r="D1225" i="10" s="1"/>
  <c r="D1226" i="10" s="1"/>
  <c r="D1227" i="10" s="1"/>
  <c r="D1228" i="10" s="1"/>
  <c r="D1229" i="10" s="1"/>
  <c r="D1230" i="10" s="1"/>
  <c r="D1231" i="10" s="1"/>
  <c r="D1232" i="10" s="1"/>
  <c r="D1233" i="10" s="1"/>
  <c r="D1234" i="10" s="1"/>
  <c r="D1235" i="10" s="1"/>
  <c r="D1236" i="10" s="1"/>
  <c r="D1237" i="10" s="1"/>
  <c r="D1238" i="10" s="1"/>
  <c r="D1239" i="10" s="1"/>
  <c r="D1240" i="10" s="1"/>
  <c r="D1241" i="10" s="1"/>
  <c r="D1242" i="10" s="1"/>
  <c r="D1243" i="10" s="1"/>
  <c r="D1244" i="10" s="1"/>
  <c r="D1245" i="10" s="1"/>
  <c r="D1246" i="10" s="1"/>
  <c r="D1247" i="10" s="1"/>
  <c r="D1248" i="10" s="1"/>
  <c r="D1249" i="10" s="1"/>
  <c r="D1250" i="10" s="1"/>
  <c r="D1251" i="10" s="1"/>
  <c r="D1252" i="10" s="1"/>
  <c r="D1253" i="10" s="1"/>
  <c r="D1254" i="10" s="1"/>
  <c r="D1255" i="10" s="1"/>
  <c r="D1256" i="10" s="1"/>
  <c r="D1257" i="10" s="1"/>
  <c r="D1258" i="10" s="1"/>
  <c r="D1259" i="10" s="1"/>
  <c r="D1260" i="10" s="1"/>
  <c r="D1261" i="10" s="1"/>
  <c r="D1262" i="10" s="1"/>
  <c r="D1263" i="10" s="1"/>
  <c r="D1264" i="10" s="1"/>
  <c r="D1265" i="10" s="1"/>
  <c r="D1266" i="10" s="1"/>
  <c r="D1267" i="10" s="1"/>
  <c r="D1268" i="10" s="1"/>
  <c r="D1269" i="10" s="1"/>
  <c r="D1270" i="10" s="1"/>
  <c r="D1271" i="10" s="1"/>
  <c r="D1272" i="10" s="1"/>
  <c r="D1273" i="10" s="1"/>
  <c r="D1274" i="10" s="1"/>
  <c r="D1275" i="10" s="1"/>
  <c r="D1276" i="10" s="1"/>
  <c r="D1277" i="10" s="1"/>
  <c r="D1278" i="10" s="1"/>
  <c r="D1279" i="10" s="1"/>
  <c r="D1280" i="10" s="1"/>
  <c r="D1281" i="10" s="1"/>
  <c r="D1282" i="10" s="1"/>
  <c r="D1283" i="10" s="1"/>
  <c r="D1284" i="10" s="1"/>
  <c r="D1285" i="10" s="1"/>
  <c r="D1286" i="10" s="1"/>
  <c r="D1287" i="10" s="1"/>
  <c r="D1288" i="10" s="1"/>
  <c r="D1289" i="10" s="1"/>
  <c r="D1290" i="10" s="1"/>
  <c r="D1291" i="10" s="1"/>
  <c r="D1292" i="10" s="1"/>
  <c r="D1293" i="10" s="1"/>
  <c r="D1294" i="10" s="1"/>
  <c r="D1295" i="10" s="1"/>
  <c r="D1296" i="10" s="1"/>
  <c r="D1297" i="10" s="1"/>
  <c r="D1298" i="10" s="1"/>
  <c r="D1299" i="10" s="1"/>
  <c r="D1300" i="10" s="1"/>
  <c r="D1301" i="10" s="1"/>
  <c r="D1302" i="10" s="1"/>
  <c r="D1303" i="10" s="1"/>
  <c r="D1304" i="10" s="1"/>
  <c r="D1305" i="10" s="1"/>
  <c r="D1306" i="10" s="1"/>
  <c r="D1307" i="10" s="1"/>
  <c r="D1308" i="10" s="1"/>
  <c r="D1309" i="10" s="1"/>
  <c r="D1310" i="10" s="1"/>
  <c r="D1311" i="10" s="1"/>
  <c r="D1312" i="10" s="1"/>
  <c r="D1313" i="10" s="1"/>
  <c r="D1314" i="10" s="1"/>
  <c r="D1315" i="10" s="1"/>
  <c r="D1316" i="10" s="1"/>
  <c r="D1317" i="10" s="1"/>
  <c r="D1318" i="10" s="1"/>
  <c r="D1319" i="10" s="1"/>
  <c r="D1320" i="10" s="1"/>
  <c r="D1321" i="10" s="1"/>
  <c r="D1322" i="10" s="1"/>
  <c r="D1323" i="10" s="1"/>
  <c r="D1324" i="10" s="1"/>
  <c r="D1325" i="10" s="1"/>
  <c r="D1326" i="10" s="1"/>
  <c r="D1327" i="10" s="1"/>
  <c r="D1328" i="10" s="1"/>
  <c r="D1329" i="10" s="1"/>
  <c r="D1330" i="10" s="1"/>
  <c r="D1331" i="10" s="1"/>
  <c r="D1332" i="10" s="1"/>
  <c r="D1333" i="10" s="1"/>
  <c r="D1334" i="10" s="1"/>
  <c r="D1335" i="10" s="1"/>
  <c r="D1336" i="10" s="1"/>
  <c r="D1337" i="10" s="1"/>
  <c r="D1338" i="10" s="1"/>
  <c r="D1339" i="10" s="1"/>
  <c r="D1340" i="10" s="1"/>
  <c r="D1341" i="10" s="1"/>
  <c r="D1342" i="10" s="1"/>
  <c r="D1343" i="10" s="1"/>
  <c r="D1344" i="10" s="1"/>
  <c r="D1345" i="10" s="1"/>
  <c r="D1346" i="10" s="1"/>
  <c r="D1347" i="10" s="1"/>
  <c r="D1348" i="10" s="1"/>
  <c r="D1349" i="10" s="1"/>
  <c r="D1350" i="10" s="1"/>
  <c r="D1351" i="10" s="1"/>
  <c r="D1352" i="10" s="1"/>
  <c r="D1353" i="10" s="1"/>
  <c r="D1354" i="10" s="1"/>
  <c r="D1355" i="10" s="1"/>
  <c r="D1356" i="10" s="1"/>
  <c r="D1357" i="10" s="1"/>
  <c r="D1358" i="10" s="1"/>
  <c r="D1359" i="10" s="1"/>
  <c r="D1360" i="10" s="1"/>
  <c r="D1361" i="10" s="1"/>
  <c r="D1362" i="10" s="1"/>
  <c r="D1363" i="10" s="1"/>
  <c r="D1364" i="10" s="1"/>
  <c r="D1365" i="10" s="1"/>
  <c r="D1366" i="10" s="1"/>
  <c r="D1367" i="10" s="1"/>
  <c r="D1368" i="10" s="1"/>
  <c r="D1369" i="10" s="1"/>
  <c r="D1370" i="10" s="1"/>
  <c r="D1371" i="10" s="1"/>
  <c r="D1372" i="10" s="1"/>
  <c r="D1373" i="10" s="1"/>
  <c r="D1374" i="10" s="1"/>
  <c r="D1375" i="10" s="1"/>
  <c r="D1376" i="10" s="1"/>
  <c r="D1377" i="10" s="1"/>
  <c r="D1378" i="10" s="1"/>
  <c r="D1379" i="10" s="1"/>
  <c r="D1380" i="10" s="1"/>
  <c r="D1381" i="10" s="1"/>
  <c r="D1382" i="10" s="1"/>
  <c r="D1383" i="10" s="1"/>
  <c r="D1384" i="10" s="1"/>
  <c r="D1385" i="10" s="1"/>
  <c r="D1386" i="10" s="1"/>
  <c r="D1387" i="10" s="1"/>
  <c r="D1388" i="10" s="1"/>
  <c r="D1389" i="10" s="1"/>
  <c r="D1390" i="10" s="1"/>
  <c r="D1391" i="10" s="1"/>
  <c r="D1392" i="10" s="1"/>
  <c r="D1393" i="10" s="1"/>
  <c r="D1394" i="10" s="1"/>
  <c r="D1395" i="10" s="1"/>
  <c r="D1396" i="10" s="1"/>
  <c r="D1397" i="10" s="1"/>
  <c r="D1398" i="10" s="1"/>
  <c r="D1399" i="10" s="1"/>
  <c r="D1400" i="10" s="1"/>
  <c r="D1401" i="10" s="1"/>
  <c r="D1402" i="10" s="1"/>
  <c r="D1403" i="10" s="1"/>
  <c r="D1404" i="10" s="1"/>
  <c r="D1405" i="10" s="1"/>
  <c r="D1406" i="10" s="1"/>
  <c r="D1407" i="10" s="1"/>
  <c r="D1408" i="10" s="1"/>
  <c r="D1409" i="10" s="1"/>
  <c r="D1410" i="10" s="1"/>
  <c r="D1411" i="10" s="1"/>
  <c r="D1412" i="10" s="1"/>
  <c r="D1413" i="10" s="1"/>
  <c r="D1414" i="10" s="1"/>
  <c r="D1415" i="10" s="1"/>
  <c r="D1416" i="10" s="1"/>
  <c r="D1417" i="10" s="1"/>
  <c r="D1418" i="10" s="1"/>
  <c r="D1419" i="10" s="1"/>
  <c r="D1420" i="10" s="1"/>
  <c r="D1421" i="10" s="1"/>
  <c r="D1422" i="10" s="1"/>
  <c r="D1423" i="10" s="1"/>
  <c r="D1424" i="10" s="1"/>
  <c r="D1425" i="10" s="1"/>
  <c r="D1426" i="10" s="1"/>
  <c r="D1427" i="10" s="1"/>
  <c r="D1428" i="10" s="1"/>
  <c r="D1429" i="10" s="1"/>
  <c r="D1430" i="10" s="1"/>
  <c r="D1431" i="10" s="1"/>
  <c r="D1432" i="10" s="1"/>
  <c r="D1433" i="10" s="1"/>
  <c r="D1434" i="10" s="1"/>
  <c r="D1435" i="10" s="1"/>
  <c r="D1436" i="10" s="1"/>
  <c r="D1437" i="10" s="1"/>
  <c r="D1438" i="10" s="1"/>
  <c r="D1439" i="10" s="1"/>
  <c r="D1440" i="10" s="1"/>
  <c r="D1441" i="10" s="1"/>
  <c r="D1442" i="10" s="1"/>
  <c r="D1443" i="10" s="1"/>
  <c r="D1444" i="10" s="1"/>
  <c r="D1445" i="10" s="1"/>
  <c r="D1446" i="10" s="1"/>
  <c r="D1447" i="10" s="1"/>
  <c r="D1448" i="10" s="1"/>
  <c r="D1449" i="10" s="1"/>
  <c r="D1450" i="10" s="1"/>
  <c r="D1451" i="10" s="1"/>
  <c r="D1452" i="10" s="1"/>
  <c r="D1453" i="10" s="1"/>
  <c r="D1454" i="10" s="1"/>
  <c r="D1455" i="10" s="1"/>
  <c r="D1456" i="10" s="1"/>
  <c r="D1457" i="10" s="1"/>
  <c r="D1458" i="10" s="1"/>
  <c r="D1459" i="10" s="1"/>
  <c r="D1460" i="10" s="1"/>
  <c r="D1461" i="10" s="1"/>
  <c r="D1462" i="10" s="1"/>
  <c r="D734" i="10"/>
  <c r="D735" i="10" s="1"/>
  <c r="D736" i="10" s="1"/>
  <c r="D737" i="10" s="1"/>
  <c r="D738" i="10" s="1"/>
  <c r="D739" i="10" s="1"/>
  <c r="D740" i="10" s="1"/>
  <c r="D741" i="10" s="1"/>
  <c r="D742" i="10" s="1"/>
  <c r="D743" i="10" s="1"/>
  <c r="D744" i="10" s="1"/>
  <c r="D745" i="10" s="1"/>
  <c r="D746" i="10" s="1"/>
  <c r="D747" i="10" s="1"/>
  <c r="D748" i="10" s="1"/>
  <c r="D749" i="10" s="1"/>
  <c r="D750" i="10" s="1"/>
  <c r="D751" i="10" s="1"/>
  <c r="D752" i="10" s="1"/>
  <c r="D753" i="10" s="1"/>
  <c r="D754" i="10" s="1"/>
  <c r="D755" i="10" s="1"/>
  <c r="D756" i="10" s="1"/>
  <c r="D757" i="10" s="1"/>
  <c r="D758" i="10" s="1"/>
  <c r="D759" i="10" s="1"/>
  <c r="D760" i="10" s="1"/>
  <c r="D761" i="10" s="1"/>
  <c r="D762" i="10" s="1"/>
  <c r="D763" i="10" s="1"/>
  <c r="D764" i="10" s="1"/>
  <c r="D765" i="10" s="1"/>
  <c r="D766" i="10" s="1"/>
  <c r="D767" i="10" s="1"/>
  <c r="D768" i="10" s="1"/>
  <c r="D769" i="10" s="1"/>
  <c r="D770" i="10" s="1"/>
  <c r="D771" i="10" s="1"/>
  <c r="D772" i="10" s="1"/>
  <c r="D773" i="10" s="1"/>
  <c r="D774" i="10" s="1"/>
  <c r="D775" i="10" s="1"/>
  <c r="D776" i="10" s="1"/>
  <c r="D777" i="10" s="1"/>
  <c r="D778" i="10" s="1"/>
  <c r="D779" i="10" s="1"/>
  <c r="D780" i="10" s="1"/>
  <c r="D781" i="10" s="1"/>
  <c r="D782" i="10" s="1"/>
  <c r="D783" i="10" s="1"/>
  <c r="D784" i="10" s="1"/>
  <c r="D785" i="10" s="1"/>
  <c r="D786" i="10" s="1"/>
  <c r="D787" i="10" s="1"/>
  <c r="D788" i="10" s="1"/>
  <c r="D789" i="10" s="1"/>
  <c r="D790" i="10" s="1"/>
  <c r="D791" i="10" s="1"/>
  <c r="D792" i="10" s="1"/>
  <c r="D793" i="10" s="1"/>
  <c r="D794" i="10" s="1"/>
  <c r="D795" i="10" s="1"/>
  <c r="D796" i="10" s="1"/>
  <c r="D797" i="10" s="1"/>
  <c r="D798" i="10" s="1"/>
  <c r="D799" i="10" s="1"/>
  <c r="D800" i="10" s="1"/>
  <c r="D801" i="10" s="1"/>
  <c r="D802" i="10" s="1"/>
  <c r="D803" i="10" s="1"/>
  <c r="D804" i="10" s="1"/>
  <c r="D805" i="10" s="1"/>
  <c r="D806" i="10" s="1"/>
  <c r="D807" i="10" s="1"/>
  <c r="D808" i="10" s="1"/>
  <c r="D809" i="10" s="1"/>
  <c r="D810" i="10" s="1"/>
  <c r="D811" i="10" s="1"/>
  <c r="D812" i="10" s="1"/>
  <c r="D813" i="10" s="1"/>
  <c r="D814" i="10" s="1"/>
  <c r="D815" i="10" s="1"/>
  <c r="D816" i="10" s="1"/>
  <c r="D817" i="10" s="1"/>
  <c r="D818" i="10" s="1"/>
  <c r="D819" i="10" s="1"/>
  <c r="D820" i="10" s="1"/>
  <c r="D821" i="10" s="1"/>
  <c r="D822" i="10" s="1"/>
  <c r="D823" i="10" s="1"/>
  <c r="D824" i="10" s="1"/>
  <c r="D825" i="10" s="1"/>
  <c r="D826" i="10" s="1"/>
  <c r="D827" i="10" s="1"/>
  <c r="D828" i="10" s="1"/>
  <c r="D829" i="10" s="1"/>
  <c r="D830" i="10" s="1"/>
  <c r="D831" i="10" s="1"/>
  <c r="D832" i="10" s="1"/>
  <c r="D833" i="10" s="1"/>
  <c r="D834" i="10" s="1"/>
  <c r="D835" i="10" s="1"/>
  <c r="D836" i="10" s="1"/>
  <c r="D837" i="10" s="1"/>
  <c r="D838" i="10" s="1"/>
  <c r="D839" i="10" s="1"/>
  <c r="D840" i="10" s="1"/>
  <c r="D841" i="10" s="1"/>
  <c r="D842" i="10" s="1"/>
  <c r="D843" i="10" s="1"/>
  <c r="D844" i="10" s="1"/>
  <c r="D845" i="10" s="1"/>
  <c r="D846" i="10" s="1"/>
  <c r="D847" i="10" s="1"/>
  <c r="D848" i="10" s="1"/>
  <c r="D849" i="10" s="1"/>
  <c r="D850" i="10" s="1"/>
  <c r="D851" i="10" s="1"/>
  <c r="D852" i="10" s="1"/>
  <c r="D853" i="10" s="1"/>
  <c r="D854" i="10" s="1"/>
  <c r="D855" i="10" s="1"/>
  <c r="D856" i="10" s="1"/>
  <c r="D857" i="10" s="1"/>
  <c r="D858" i="10" s="1"/>
  <c r="D859" i="10" s="1"/>
  <c r="D860" i="10" s="1"/>
  <c r="D861" i="10" s="1"/>
  <c r="D862" i="10" s="1"/>
  <c r="D863" i="10" s="1"/>
  <c r="D864" i="10" s="1"/>
  <c r="D865" i="10" s="1"/>
  <c r="D866" i="10" s="1"/>
  <c r="D867" i="10" s="1"/>
  <c r="D868" i="10" s="1"/>
  <c r="D869" i="10" s="1"/>
  <c r="D870" i="10" s="1"/>
  <c r="D871" i="10" s="1"/>
  <c r="D872" i="10" s="1"/>
  <c r="D873" i="10" s="1"/>
  <c r="D874" i="10" s="1"/>
  <c r="D875" i="10" s="1"/>
  <c r="D876" i="10" s="1"/>
  <c r="D877" i="10" s="1"/>
  <c r="D878" i="10" s="1"/>
  <c r="D879" i="10" s="1"/>
  <c r="D880" i="10" s="1"/>
  <c r="D881" i="10" s="1"/>
  <c r="D882" i="10" s="1"/>
  <c r="D883" i="10" s="1"/>
  <c r="D884" i="10" s="1"/>
  <c r="D885" i="10" s="1"/>
  <c r="D886" i="10" s="1"/>
  <c r="D887" i="10" s="1"/>
  <c r="D888" i="10" s="1"/>
  <c r="D889" i="10" s="1"/>
  <c r="D890" i="10" s="1"/>
  <c r="D891" i="10" s="1"/>
  <c r="D892" i="10" s="1"/>
  <c r="D893" i="10" s="1"/>
  <c r="D894" i="10" s="1"/>
  <c r="D895" i="10" s="1"/>
  <c r="D896" i="10" s="1"/>
  <c r="D897" i="10" s="1"/>
  <c r="D898" i="10" s="1"/>
  <c r="D899" i="10" s="1"/>
  <c r="D900" i="10" s="1"/>
  <c r="D901" i="10" s="1"/>
  <c r="D902" i="10" s="1"/>
  <c r="D903" i="10" s="1"/>
  <c r="D904" i="10" s="1"/>
  <c r="D905" i="10" s="1"/>
  <c r="D906" i="10" s="1"/>
  <c r="D907" i="10" s="1"/>
  <c r="D908" i="10" s="1"/>
  <c r="D909" i="10" s="1"/>
  <c r="D910" i="10" s="1"/>
  <c r="D911" i="10" s="1"/>
  <c r="D912" i="10" s="1"/>
  <c r="D913" i="10" s="1"/>
  <c r="D914" i="10" s="1"/>
  <c r="D915" i="10" s="1"/>
  <c r="D916" i="10" s="1"/>
  <c r="D917" i="10" s="1"/>
  <c r="D918" i="10" s="1"/>
  <c r="D919" i="10" s="1"/>
  <c r="D920" i="10" s="1"/>
  <c r="D921" i="10" s="1"/>
  <c r="D922" i="10" s="1"/>
  <c r="D923" i="10" s="1"/>
  <c r="D924" i="10" s="1"/>
  <c r="D925" i="10" s="1"/>
  <c r="D926" i="10" s="1"/>
  <c r="D927" i="10" s="1"/>
  <c r="D928" i="10" s="1"/>
  <c r="D929" i="10" s="1"/>
  <c r="D930" i="10" s="1"/>
  <c r="D931" i="10" s="1"/>
  <c r="D932" i="10" s="1"/>
  <c r="D933" i="10" s="1"/>
  <c r="D934" i="10" s="1"/>
  <c r="D935" i="10" s="1"/>
  <c r="D936" i="10" s="1"/>
  <c r="D937" i="10" s="1"/>
  <c r="D938" i="10" s="1"/>
  <c r="D939" i="10" s="1"/>
  <c r="D940" i="10" s="1"/>
  <c r="D941" i="10" s="1"/>
  <c r="D942" i="10" s="1"/>
  <c r="D943" i="10" s="1"/>
  <c r="D944" i="10" s="1"/>
  <c r="D945" i="10" s="1"/>
  <c r="D946" i="10" s="1"/>
  <c r="D947" i="10" s="1"/>
  <c r="D948" i="10" s="1"/>
  <c r="D949" i="10" s="1"/>
  <c r="D950" i="10" s="1"/>
  <c r="D951" i="10" s="1"/>
  <c r="D952" i="10" s="1"/>
  <c r="D953" i="10" s="1"/>
  <c r="D954" i="10" s="1"/>
  <c r="D955" i="10" s="1"/>
  <c r="D956" i="10" s="1"/>
  <c r="D957" i="10" s="1"/>
  <c r="D958" i="10" s="1"/>
  <c r="D959" i="10" s="1"/>
  <c r="D960" i="10" s="1"/>
  <c r="D961" i="10" s="1"/>
  <c r="D962" i="10" s="1"/>
  <c r="D963" i="10" s="1"/>
  <c r="D964" i="10" s="1"/>
  <c r="D965" i="10" s="1"/>
  <c r="D966" i="10" s="1"/>
  <c r="D967" i="10" s="1"/>
  <c r="D968" i="10" s="1"/>
  <c r="D969" i="10" s="1"/>
  <c r="D970" i="10" s="1"/>
  <c r="D971" i="10" s="1"/>
  <c r="D972" i="10" s="1"/>
  <c r="D973" i="10" s="1"/>
  <c r="D974" i="10" s="1"/>
  <c r="D975" i="10" s="1"/>
  <c r="D976" i="10" s="1"/>
  <c r="D977" i="10" s="1"/>
  <c r="D978" i="10" s="1"/>
  <c r="D979" i="10" s="1"/>
  <c r="D980" i="10" s="1"/>
  <c r="D981" i="10" s="1"/>
  <c r="D982" i="10" s="1"/>
  <c r="D983" i="10" s="1"/>
  <c r="D984" i="10" s="1"/>
  <c r="D985" i="10" s="1"/>
  <c r="D986" i="10" s="1"/>
  <c r="D987" i="10" s="1"/>
  <c r="D988" i="10" s="1"/>
  <c r="D989" i="10" s="1"/>
  <c r="D990" i="10" s="1"/>
  <c r="D991" i="10" s="1"/>
  <c r="D992" i="10" s="1"/>
  <c r="D993" i="10" s="1"/>
  <c r="D994" i="10" s="1"/>
  <c r="D995" i="10" s="1"/>
  <c r="D996" i="10" s="1"/>
  <c r="D997" i="10" s="1"/>
  <c r="D998" i="10" s="1"/>
  <c r="D999" i="10" s="1"/>
  <c r="D1000" i="10" s="1"/>
  <c r="D1001" i="10" s="1"/>
  <c r="D1002" i="10" s="1"/>
  <c r="D1003" i="10" s="1"/>
  <c r="D1004" i="10" s="1"/>
  <c r="D1005" i="10" s="1"/>
  <c r="D1006" i="10" s="1"/>
  <c r="D1007" i="10" s="1"/>
  <c r="D1008" i="10" s="1"/>
  <c r="D1009" i="10" s="1"/>
  <c r="D1010" i="10" s="1"/>
  <c r="D1011" i="10" s="1"/>
  <c r="D1012" i="10" s="1"/>
  <c r="D1013" i="10" s="1"/>
  <c r="D1014" i="10" s="1"/>
  <c r="D1015" i="10" s="1"/>
  <c r="D1016" i="10" s="1"/>
  <c r="D1017" i="10" s="1"/>
  <c r="D1018" i="10" s="1"/>
  <c r="D1019" i="10" s="1"/>
  <c r="D1020" i="10" s="1"/>
  <c r="D1021" i="10" s="1"/>
  <c r="D1022" i="10" s="1"/>
  <c r="D1023" i="10" s="1"/>
  <c r="D1024" i="10" s="1"/>
  <c r="D1025" i="10" s="1"/>
  <c r="D1026" i="10" s="1"/>
  <c r="D1027" i="10" s="1"/>
  <c r="D1028" i="10" s="1"/>
  <c r="D1029" i="10" s="1"/>
  <c r="D1030" i="10" s="1"/>
  <c r="D1031" i="10" s="1"/>
  <c r="D1032" i="10" s="1"/>
  <c r="D1033" i="10" s="1"/>
  <c r="D1034" i="10" s="1"/>
  <c r="D1035" i="10" s="1"/>
  <c r="D1036" i="10" s="1"/>
  <c r="D1037" i="10" s="1"/>
  <c r="D1038" i="10" s="1"/>
  <c r="D1039" i="10" s="1"/>
  <c r="D1040" i="10" s="1"/>
  <c r="D1041" i="10" s="1"/>
  <c r="D1042" i="10" s="1"/>
  <c r="D1043" i="10" s="1"/>
  <c r="D1044" i="10" s="1"/>
  <c r="D1045" i="10" s="1"/>
  <c r="D1046" i="10" s="1"/>
  <c r="D1047" i="10" s="1"/>
  <c r="D1048" i="10" s="1"/>
  <c r="D1049" i="10" s="1"/>
  <c r="D1050" i="10" s="1"/>
  <c r="D1051" i="10" s="1"/>
  <c r="D1052" i="10" s="1"/>
  <c r="D1053" i="10" s="1"/>
  <c r="D1054" i="10" s="1"/>
  <c r="D1055" i="10" s="1"/>
  <c r="D1056" i="10" s="1"/>
  <c r="D1057" i="10" s="1"/>
  <c r="D1058" i="10" s="1"/>
  <c r="D1059" i="10" s="1"/>
  <c r="D1060" i="10" s="1"/>
  <c r="D1061" i="10" s="1"/>
  <c r="D1062" i="10" s="1"/>
  <c r="D1063" i="10" s="1"/>
  <c r="D1064" i="10" s="1"/>
  <c r="D1065" i="10" s="1"/>
  <c r="D1066" i="10" s="1"/>
  <c r="D1067" i="10" s="1"/>
  <c r="D1068" i="10" s="1"/>
  <c r="D1069" i="10" s="1"/>
  <c r="D1070" i="10" s="1"/>
  <c r="D1071" i="10" s="1"/>
  <c r="D1072" i="10" s="1"/>
  <c r="D1073" i="10" s="1"/>
  <c r="D1074" i="10" s="1"/>
  <c r="D1075" i="10" s="1"/>
  <c r="D1076" i="10" s="1"/>
  <c r="D1077" i="10" s="1"/>
  <c r="D1078" i="10" s="1"/>
  <c r="D1079" i="10" s="1"/>
  <c r="D1080" i="10" s="1"/>
  <c r="D1081" i="10" s="1"/>
  <c r="D1082" i="10" s="1"/>
  <c r="D1083" i="10" s="1"/>
  <c r="D1084" i="10" s="1"/>
  <c r="D1085" i="10" s="1"/>
  <c r="D1086" i="10" s="1"/>
  <c r="D1087" i="10" s="1"/>
  <c r="D1088" i="10" s="1"/>
  <c r="D1089" i="10" s="1"/>
  <c r="D1090" i="10" s="1"/>
  <c r="D1091" i="10" s="1"/>
  <c r="D1092" i="10" s="1"/>
  <c r="D1093" i="10" s="1"/>
  <c r="D1094" i="10" s="1"/>
  <c r="D1095" i="10" s="1"/>
  <c r="D1096" i="10" s="1"/>
  <c r="D1097" i="10" s="1"/>
  <c r="D369" i="10"/>
  <c r="D370" i="10" s="1"/>
  <c r="D371" i="10" s="1"/>
  <c r="D372" i="10" s="1"/>
  <c r="D373" i="10" s="1"/>
  <c r="D374" i="10" s="1"/>
  <c r="D375" i="10" s="1"/>
  <c r="D376" i="10" s="1"/>
  <c r="D377" i="10" s="1"/>
  <c r="D378" i="10" s="1"/>
  <c r="D379" i="10" s="1"/>
  <c r="D380" i="10" s="1"/>
  <c r="D381" i="10" s="1"/>
  <c r="D382" i="10" s="1"/>
  <c r="D383" i="10" s="1"/>
  <c r="D384" i="10" s="1"/>
  <c r="D385" i="10" s="1"/>
  <c r="D386" i="10" s="1"/>
  <c r="D387" i="10" s="1"/>
  <c r="D388" i="10" s="1"/>
  <c r="D389" i="10" s="1"/>
  <c r="D390" i="10" s="1"/>
  <c r="D391" i="10" s="1"/>
  <c r="D392" i="10" s="1"/>
  <c r="D393" i="10" s="1"/>
  <c r="D394" i="10" s="1"/>
  <c r="D395" i="10" s="1"/>
  <c r="D396" i="10" s="1"/>
  <c r="D397" i="10" s="1"/>
  <c r="D398" i="10" s="1"/>
  <c r="D399" i="10" s="1"/>
  <c r="D400" i="10" s="1"/>
  <c r="D401" i="10" s="1"/>
  <c r="D402" i="10" s="1"/>
  <c r="D403" i="10" s="1"/>
  <c r="D404" i="10" s="1"/>
  <c r="D405" i="10" s="1"/>
  <c r="D406" i="10" s="1"/>
  <c r="D407" i="10" s="1"/>
  <c r="D408" i="10" s="1"/>
  <c r="D409" i="10" s="1"/>
  <c r="D410" i="10" s="1"/>
  <c r="D411" i="10" s="1"/>
  <c r="D412" i="10" s="1"/>
  <c r="D413" i="10" s="1"/>
  <c r="D414" i="10" s="1"/>
  <c r="D415" i="10" s="1"/>
  <c r="D416" i="10" s="1"/>
  <c r="D417" i="10" s="1"/>
  <c r="D418" i="10" s="1"/>
  <c r="D419" i="10" s="1"/>
  <c r="D420" i="10" s="1"/>
  <c r="D421" i="10" s="1"/>
  <c r="D422" i="10" s="1"/>
  <c r="D423" i="10" s="1"/>
  <c r="D424" i="10" s="1"/>
  <c r="D425" i="10" s="1"/>
  <c r="D426" i="10" s="1"/>
  <c r="D427" i="10" s="1"/>
  <c r="D428" i="10" s="1"/>
  <c r="D429" i="10" s="1"/>
  <c r="D430" i="10" s="1"/>
  <c r="D431" i="10" s="1"/>
  <c r="D432" i="10" s="1"/>
  <c r="D433" i="10" s="1"/>
  <c r="D434" i="10" s="1"/>
  <c r="D435" i="10" s="1"/>
  <c r="D436" i="10" s="1"/>
  <c r="D437" i="10" s="1"/>
  <c r="D438" i="10" s="1"/>
  <c r="D439" i="10" s="1"/>
  <c r="D440" i="10" s="1"/>
  <c r="D441" i="10" s="1"/>
  <c r="D442" i="10" s="1"/>
  <c r="D443" i="10" s="1"/>
  <c r="D444" i="10" s="1"/>
  <c r="D445" i="10" s="1"/>
  <c r="D446" i="10" s="1"/>
  <c r="D447" i="10" s="1"/>
  <c r="D448" i="10" s="1"/>
  <c r="D449" i="10" s="1"/>
  <c r="D450" i="10" s="1"/>
  <c r="D451" i="10" s="1"/>
  <c r="D452" i="10" s="1"/>
  <c r="D453" i="10" s="1"/>
  <c r="D454" i="10" s="1"/>
  <c r="D455" i="10" s="1"/>
  <c r="D456" i="10" s="1"/>
  <c r="D457" i="10" s="1"/>
  <c r="D458" i="10" s="1"/>
  <c r="D459" i="10" s="1"/>
  <c r="D460" i="10" s="1"/>
  <c r="D461" i="10" s="1"/>
  <c r="D462" i="10" s="1"/>
  <c r="D463" i="10" s="1"/>
  <c r="D464" i="10" s="1"/>
  <c r="D465" i="10" s="1"/>
  <c r="D466" i="10" s="1"/>
  <c r="D467" i="10" s="1"/>
  <c r="D468" i="10" s="1"/>
  <c r="D469" i="10" s="1"/>
  <c r="D470" i="10" s="1"/>
  <c r="D471" i="10" s="1"/>
  <c r="D472" i="10" s="1"/>
  <c r="D473" i="10" s="1"/>
  <c r="D474" i="10" s="1"/>
  <c r="D475" i="10" s="1"/>
  <c r="D476" i="10" s="1"/>
  <c r="D477" i="10" s="1"/>
  <c r="D478" i="10" s="1"/>
  <c r="D479" i="10" s="1"/>
  <c r="D480" i="10" s="1"/>
  <c r="D481" i="10" s="1"/>
  <c r="D482" i="10" s="1"/>
  <c r="D483" i="10" s="1"/>
  <c r="D484" i="10" s="1"/>
  <c r="D485" i="10" s="1"/>
  <c r="D486" i="10" s="1"/>
  <c r="D487" i="10" s="1"/>
  <c r="D488" i="10" s="1"/>
  <c r="D489" i="10" s="1"/>
  <c r="D490" i="10" s="1"/>
  <c r="D491" i="10" s="1"/>
  <c r="D492" i="10" s="1"/>
  <c r="D493" i="10" s="1"/>
  <c r="D494" i="10" s="1"/>
  <c r="D495" i="10" s="1"/>
  <c r="D496" i="10" s="1"/>
  <c r="D497" i="10" s="1"/>
  <c r="D498" i="10" s="1"/>
  <c r="D499" i="10" s="1"/>
  <c r="D500" i="10" s="1"/>
  <c r="D501" i="10" s="1"/>
  <c r="D502" i="10" s="1"/>
  <c r="D503" i="10" s="1"/>
  <c r="D504" i="10" s="1"/>
  <c r="D505" i="10" s="1"/>
  <c r="D506" i="10" s="1"/>
  <c r="D507" i="10" s="1"/>
  <c r="D508" i="10" s="1"/>
  <c r="D509" i="10" s="1"/>
  <c r="D510" i="10" s="1"/>
  <c r="D511" i="10" s="1"/>
  <c r="D512" i="10" s="1"/>
  <c r="D513" i="10" s="1"/>
  <c r="D514" i="10" s="1"/>
  <c r="D515" i="10" s="1"/>
  <c r="D516" i="10" s="1"/>
  <c r="D517" i="10" s="1"/>
  <c r="D518" i="10" s="1"/>
  <c r="D519" i="10" s="1"/>
  <c r="D520" i="10" s="1"/>
  <c r="D521" i="10" s="1"/>
  <c r="D522" i="10" s="1"/>
  <c r="D523" i="10" s="1"/>
  <c r="D524" i="10" s="1"/>
  <c r="D525" i="10" s="1"/>
  <c r="D526" i="10" s="1"/>
  <c r="D527" i="10" s="1"/>
  <c r="D528" i="10" s="1"/>
  <c r="D529" i="10" s="1"/>
  <c r="D530" i="10" s="1"/>
  <c r="D531" i="10" s="1"/>
  <c r="D532" i="10" s="1"/>
  <c r="D533" i="10" s="1"/>
  <c r="D534" i="10" s="1"/>
  <c r="D535" i="10" s="1"/>
  <c r="D536" i="10" s="1"/>
  <c r="D537" i="10" s="1"/>
  <c r="D538" i="10" s="1"/>
  <c r="D539" i="10" s="1"/>
  <c r="D540" i="10" s="1"/>
  <c r="D541" i="10" s="1"/>
  <c r="D542" i="10" s="1"/>
  <c r="D543" i="10" s="1"/>
  <c r="D544" i="10" s="1"/>
  <c r="D545" i="10" s="1"/>
  <c r="D546" i="10" s="1"/>
  <c r="D547" i="10" s="1"/>
  <c r="D548" i="10" s="1"/>
  <c r="D549" i="10" s="1"/>
  <c r="D550" i="10" s="1"/>
  <c r="D551" i="10" s="1"/>
  <c r="D552" i="10" s="1"/>
  <c r="D553" i="10" s="1"/>
  <c r="D554" i="10" s="1"/>
  <c r="D555" i="10" s="1"/>
  <c r="D556" i="10" s="1"/>
  <c r="D557" i="10" s="1"/>
  <c r="D558" i="10" s="1"/>
  <c r="D559" i="10" s="1"/>
  <c r="D560" i="10" s="1"/>
  <c r="D561" i="10" s="1"/>
  <c r="D562" i="10" s="1"/>
  <c r="D563" i="10" s="1"/>
  <c r="D564" i="10" s="1"/>
  <c r="D565" i="10" s="1"/>
  <c r="D566" i="10" s="1"/>
  <c r="D567" i="10" s="1"/>
  <c r="D568" i="10" s="1"/>
  <c r="D569" i="10" s="1"/>
  <c r="D570" i="10" s="1"/>
  <c r="D571" i="10" s="1"/>
  <c r="D572" i="10" s="1"/>
  <c r="D573" i="10" s="1"/>
  <c r="D574" i="10" s="1"/>
  <c r="D575" i="10" s="1"/>
  <c r="D576" i="10" s="1"/>
  <c r="D577" i="10" s="1"/>
  <c r="D578" i="10" s="1"/>
  <c r="D579" i="10" s="1"/>
  <c r="D580" i="10" s="1"/>
  <c r="D581" i="10" s="1"/>
  <c r="D582" i="10" s="1"/>
  <c r="D583" i="10" s="1"/>
  <c r="D584" i="10" s="1"/>
  <c r="D585" i="10" s="1"/>
  <c r="D586" i="10" s="1"/>
  <c r="D587" i="10" s="1"/>
  <c r="D588" i="10" s="1"/>
  <c r="D589" i="10" s="1"/>
  <c r="D590" i="10" s="1"/>
  <c r="D591" i="10" s="1"/>
  <c r="D592" i="10" s="1"/>
  <c r="D593" i="10" s="1"/>
  <c r="D594" i="10" s="1"/>
  <c r="D595" i="10" s="1"/>
  <c r="D596" i="10" s="1"/>
  <c r="D597" i="10" s="1"/>
  <c r="D598" i="10" s="1"/>
  <c r="D599" i="10" s="1"/>
  <c r="D600" i="10" s="1"/>
  <c r="D601" i="10" s="1"/>
  <c r="D602" i="10" s="1"/>
  <c r="D603" i="10" s="1"/>
  <c r="D604" i="10" s="1"/>
  <c r="D605" i="10" s="1"/>
  <c r="D606" i="10" s="1"/>
  <c r="D607" i="10" s="1"/>
  <c r="D608" i="10" s="1"/>
  <c r="D609" i="10" s="1"/>
  <c r="D610" i="10" s="1"/>
  <c r="D611" i="10" s="1"/>
  <c r="D612" i="10" s="1"/>
  <c r="D613" i="10" s="1"/>
  <c r="D614" i="10" s="1"/>
  <c r="D615" i="10" s="1"/>
  <c r="D616" i="10" s="1"/>
  <c r="D617" i="10" s="1"/>
  <c r="D618" i="10" s="1"/>
  <c r="D619" i="10" s="1"/>
  <c r="D620" i="10" s="1"/>
  <c r="D621" i="10" s="1"/>
  <c r="D622" i="10" s="1"/>
  <c r="D623" i="10" s="1"/>
  <c r="D624" i="10" s="1"/>
  <c r="D625" i="10" s="1"/>
  <c r="D626" i="10" s="1"/>
  <c r="D627" i="10" s="1"/>
  <c r="D628" i="10" s="1"/>
  <c r="D629" i="10" s="1"/>
  <c r="D630" i="10" s="1"/>
  <c r="D631" i="10" s="1"/>
  <c r="D632" i="10" s="1"/>
  <c r="D633" i="10" s="1"/>
  <c r="D634" i="10" s="1"/>
  <c r="D635" i="10" s="1"/>
  <c r="D636" i="10" s="1"/>
  <c r="D637" i="10" s="1"/>
  <c r="D638" i="10" s="1"/>
  <c r="D639" i="10" s="1"/>
  <c r="D640" i="10" s="1"/>
  <c r="D641" i="10" s="1"/>
  <c r="D642" i="10" s="1"/>
  <c r="D643" i="10" s="1"/>
  <c r="D644" i="10" s="1"/>
  <c r="D645" i="10" s="1"/>
  <c r="D646" i="10" s="1"/>
  <c r="D647" i="10" s="1"/>
  <c r="D648" i="10" s="1"/>
  <c r="D649" i="10" s="1"/>
  <c r="D650" i="10" s="1"/>
  <c r="D651" i="10" s="1"/>
  <c r="D652" i="10" s="1"/>
  <c r="D653" i="10" s="1"/>
  <c r="D654" i="10" s="1"/>
  <c r="D655" i="10" s="1"/>
  <c r="D656" i="10" s="1"/>
  <c r="D657" i="10" s="1"/>
  <c r="D658" i="10" s="1"/>
  <c r="D659" i="10" s="1"/>
  <c r="D660" i="10" s="1"/>
  <c r="D661" i="10" s="1"/>
  <c r="D662" i="10" s="1"/>
  <c r="D663" i="10" s="1"/>
  <c r="D664" i="10" s="1"/>
  <c r="D665" i="10" s="1"/>
  <c r="D666" i="10" s="1"/>
  <c r="D667" i="10" s="1"/>
  <c r="D668" i="10" s="1"/>
  <c r="D669" i="10" s="1"/>
  <c r="D670" i="10" s="1"/>
  <c r="D671" i="10" s="1"/>
  <c r="D672" i="10" s="1"/>
  <c r="D673" i="10" s="1"/>
  <c r="D674" i="10" s="1"/>
  <c r="D675" i="10" s="1"/>
  <c r="D676" i="10" s="1"/>
  <c r="D677" i="10" s="1"/>
  <c r="D678" i="10" s="1"/>
  <c r="D679" i="10" s="1"/>
  <c r="D680" i="10" s="1"/>
  <c r="D681" i="10" s="1"/>
  <c r="D682" i="10" s="1"/>
  <c r="D683" i="10" s="1"/>
  <c r="D684" i="10" s="1"/>
  <c r="D685" i="10" s="1"/>
  <c r="D686" i="10" s="1"/>
  <c r="D687" i="10" s="1"/>
  <c r="D688" i="10" s="1"/>
  <c r="D689" i="10" s="1"/>
  <c r="D690" i="10" s="1"/>
  <c r="D691" i="10" s="1"/>
  <c r="D692" i="10" s="1"/>
  <c r="D693" i="10" s="1"/>
  <c r="D694" i="10" s="1"/>
  <c r="D695" i="10" s="1"/>
  <c r="D696" i="10" s="1"/>
  <c r="D697" i="10" s="1"/>
  <c r="D698" i="10" s="1"/>
  <c r="D699" i="10" s="1"/>
  <c r="D700" i="10" s="1"/>
  <c r="D701" i="10" s="1"/>
  <c r="D702" i="10" s="1"/>
  <c r="D703" i="10" s="1"/>
  <c r="D704" i="10" s="1"/>
  <c r="D705" i="10" s="1"/>
  <c r="D706" i="10" s="1"/>
  <c r="D707" i="10" s="1"/>
  <c r="D708" i="10" s="1"/>
  <c r="D709" i="10" s="1"/>
  <c r="D710" i="10" s="1"/>
  <c r="D711" i="10" s="1"/>
  <c r="D712" i="10" s="1"/>
  <c r="D713" i="10" s="1"/>
  <c r="D714" i="10" s="1"/>
  <c r="D715" i="10" s="1"/>
  <c r="D716" i="10" s="1"/>
  <c r="D717" i="10" s="1"/>
  <c r="D718" i="10" s="1"/>
  <c r="D719" i="10" s="1"/>
  <c r="D720" i="10" s="1"/>
  <c r="D721" i="10" s="1"/>
  <c r="D722" i="10" s="1"/>
  <c r="D723" i="10" s="1"/>
  <c r="D724" i="10" s="1"/>
  <c r="D725" i="10" s="1"/>
  <c r="D726" i="10" s="1"/>
  <c r="D727" i="10" s="1"/>
  <c r="D728" i="10" s="1"/>
  <c r="D729" i="10" s="1"/>
  <c r="D730" i="10" s="1"/>
  <c r="D731" i="10" s="1"/>
  <c r="D732" i="10" s="1"/>
  <c r="D334" i="10"/>
  <c r="D335" i="10" s="1"/>
  <c r="D336" i="10" s="1"/>
  <c r="D337" i="10" s="1"/>
  <c r="D338" i="10" s="1"/>
  <c r="D339" i="10" s="1"/>
  <c r="D340" i="10" s="1"/>
  <c r="D341" i="10" s="1"/>
  <c r="D342" i="10" s="1"/>
  <c r="D343" i="10" s="1"/>
  <c r="D344" i="10" s="1"/>
  <c r="D345" i="10" s="1"/>
  <c r="D346" i="10" s="1"/>
  <c r="D347" i="10" s="1"/>
  <c r="D348" i="10" s="1"/>
  <c r="D349" i="10" s="1"/>
  <c r="D350" i="10" s="1"/>
  <c r="D351" i="10" s="1"/>
  <c r="D352" i="10" s="1"/>
  <c r="D353" i="10" s="1"/>
  <c r="D354" i="10" s="1"/>
  <c r="D355" i="10" s="1"/>
  <c r="D356" i="10" s="1"/>
  <c r="D357" i="10" s="1"/>
  <c r="D358" i="10" s="1"/>
  <c r="D359" i="10" s="1"/>
  <c r="D360" i="10" s="1"/>
  <c r="D361" i="10" s="1"/>
  <c r="D362" i="10" s="1"/>
  <c r="D363" i="10" s="1"/>
  <c r="D364" i="10" s="1"/>
  <c r="D365" i="10" s="1"/>
  <c r="D366" i="10" s="1"/>
  <c r="D367" i="10" s="1"/>
  <c r="D304" i="10"/>
  <c r="D154" i="10"/>
  <c r="D244" i="10"/>
  <c r="D245" i="10" s="1"/>
  <c r="D274" i="10"/>
  <c r="D184" i="10"/>
  <c r="D64" i="10"/>
  <c r="D214" i="10"/>
  <c r="D215" i="10" s="1"/>
  <c r="D124" i="10"/>
  <c r="D125" i="10" s="1"/>
  <c r="D94" i="10"/>
  <c r="D34" i="10"/>
  <c r="D35" i="10" s="1"/>
  <c r="D36" i="10" s="1"/>
  <c r="D4" i="10"/>
  <c r="D155" i="10" l="1"/>
  <c r="D5" i="10"/>
  <c r="D6" i="10" s="1"/>
  <c r="D7" i="10" s="1"/>
  <c r="D185" i="10"/>
  <c r="D216" i="10"/>
  <c r="D126" i="10"/>
  <c r="D305" i="10"/>
  <c r="D306" i="10" s="1"/>
  <c r="D246" i="10"/>
  <c r="D275" i="10"/>
  <c r="D276" i="10" s="1"/>
  <c r="D277" i="10" s="1"/>
  <c r="D278" i="10" s="1"/>
  <c r="D95" i="10"/>
  <c r="D37" i="10"/>
  <c r="D38" i="10" s="1"/>
  <c r="D65" i="10"/>
  <c r="D66" i="10" s="1"/>
  <c r="D307" i="10" l="1"/>
  <c r="D308" i="10" s="1"/>
  <c r="D309" i="10" s="1"/>
  <c r="D310" i="10" s="1"/>
  <c r="D311" i="10" s="1"/>
  <c r="D279" i="10"/>
  <c r="D280" i="10" s="1"/>
  <c r="D281" i="10" s="1"/>
  <c r="D96" i="10"/>
  <c r="D156" i="10"/>
  <c r="D157" i="10" s="1"/>
  <c r="D158" i="10" s="1"/>
  <c r="D159" i="10" s="1"/>
  <c r="D247" i="10"/>
  <c r="D248" i="10" s="1"/>
  <c r="D249" i="10" s="1"/>
  <c r="D250" i="10" s="1"/>
  <c r="D251" i="10" s="1"/>
  <c r="D252" i="10" s="1"/>
  <c r="D127" i="10"/>
  <c r="D186" i="10"/>
  <c r="D187" i="10" s="1"/>
  <c r="D188" i="10" s="1"/>
  <c r="D8" i="10"/>
  <c r="D9" i="10" s="1"/>
  <c r="D217" i="10"/>
  <c r="D218" i="10" s="1"/>
  <c r="D67" i="10"/>
  <c r="D68" i="10" s="1"/>
  <c r="D69" i="10" s="1"/>
  <c r="D39" i="10"/>
  <c r="D40" i="10" s="1"/>
  <c r="D10" i="10" l="1"/>
  <c r="D11" i="10" s="1"/>
  <c r="D12" i="10" s="1"/>
  <c r="D160" i="10"/>
  <c r="D161" i="10" s="1"/>
  <c r="D97" i="10"/>
  <c r="D98" i="10" s="1"/>
  <c r="D99" i="10" s="1"/>
  <c r="D100" i="10" s="1"/>
  <c r="D101" i="10" s="1"/>
  <c r="D102" i="10" s="1"/>
  <c r="D103" i="10" s="1"/>
  <c r="D104" i="10" s="1"/>
  <c r="D105" i="10" s="1"/>
  <c r="D189" i="10"/>
  <c r="D190" i="10" s="1"/>
  <c r="D191" i="10" s="1"/>
  <c r="D312" i="10"/>
  <c r="D313" i="10" s="1"/>
  <c r="D314" i="10" s="1"/>
  <c r="D315" i="10" s="1"/>
  <c r="D219" i="10"/>
  <c r="D128" i="10"/>
  <c r="D129" i="10" s="1"/>
  <c r="D41" i="10"/>
  <c r="D42" i="10" s="1"/>
  <c r="D43" i="10" s="1"/>
  <c r="D44" i="10" s="1"/>
  <c r="D70" i="10"/>
  <c r="D282" i="10"/>
  <c r="D283" i="10" s="1"/>
  <c r="D253" i="10"/>
  <c r="D192" i="10" l="1"/>
  <c r="D193" i="10" s="1"/>
  <c r="D194" i="10" s="1"/>
  <c r="D220" i="10"/>
  <c r="D221" i="10" s="1"/>
  <c r="D222" i="10" s="1"/>
  <c r="D316" i="10"/>
  <c r="D317" i="10" s="1"/>
  <c r="D318" i="10" s="1"/>
  <c r="D319" i="10" s="1"/>
  <c r="D320" i="10" s="1"/>
  <c r="D321" i="10" s="1"/>
  <c r="D162" i="10"/>
  <c r="D163" i="10" s="1"/>
  <c r="D164" i="10" s="1"/>
  <c r="D165" i="10" s="1"/>
  <c r="D130" i="10"/>
  <c r="D131" i="10" s="1"/>
  <c r="D71" i="10"/>
  <c r="D72" i="10" s="1"/>
  <c r="D73" i="10" s="1"/>
  <c r="D106" i="10"/>
  <c r="D107" i="10" s="1"/>
  <c r="D13" i="10"/>
  <c r="D45" i="10"/>
  <c r="D254" i="10"/>
  <c r="D255" i="10" s="1"/>
  <c r="D284" i="10"/>
  <c r="D285" i="10" s="1"/>
  <c r="D166" i="10" l="1"/>
  <c r="D167" i="10" s="1"/>
  <c r="D168" i="10" s="1"/>
  <c r="D169" i="10" s="1"/>
  <c r="D170" i="10" s="1"/>
  <c r="D286" i="10"/>
  <c r="D287" i="10" s="1"/>
  <c r="D288" i="10" s="1"/>
  <c r="D223" i="10"/>
  <c r="D224" i="10" s="1"/>
  <c r="D132" i="10"/>
  <c r="D133" i="10" s="1"/>
  <c r="D134" i="10" s="1"/>
  <c r="D135" i="10" s="1"/>
  <c r="D136" i="10" s="1"/>
  <c r="D137" i="10" s="1"/>
  <c r="D138" i="10" s="1"/>
  <c r="D322" i="10"/>
  <c r="D323" i="10" s="1"/>
  <c r="D108" i="10"/>
  <c r="D109" i="10" s="1"/>
  <c r="D74" i="10"/>
  <c r="D46" i="10"/>
  <c r="D47" i="10" s="1"/>
  <c r="D48" i="10" s="1"/>
  <c r="D49" i="10" s="1"/>
  <c r="D14" i="10"/>
  <c r="D195" i="10"/>
  <c r="D196" i="10" s="1"/>
  <c r="D197" i="10" s="1"/>
  <c r="D256" i="10"/>
  <c r="D257" i="10" s="1"/>
  <c r="D50" i="10" l="1"/>
  <c r="D51" i="10" s="1"/>
  <c r="D52" i="10" s="1"/>
  <c r="D171" i="10"/>
  <c r="D172" i="10" s="1"/>
  <c r="D75" i="10"/>
  <c r="D76" i="10" s="1"/>
  <c r="D77" i="10" s="1"/>
  <c r="D78" i="10" s="1"/>
  <c r="D79" i="10" s="1"/>
  <c r="D225" i="10"/>
  <c r="D226" i="10" s="1"/>
  <c r="D227" i="10" s="1"/>
  <c r="D228" i="10" s="1"/>
  <c r="D139" i="10"/>
  <c r="D140" i="10" s="1"/>
  <c r="D141" i="10" s="1"/>
  <c r="D142" i="10" s="1"/>
  <c r="D143" i="10" s="1"/>
  <c r="D144" i="10" s="1"/>
  <c r="D145" i="10" s="1"/>
  <c r="D198" i="10"/>
  <c r="D324" i="10"/>
  <c r="D325" i="10" s="1"/>
  <c r="D326" i="10" s="1"/>
  <c r="D327" i="10" s="1"/>
  <c r="D328" i="10" s="1"/>
  <c r="D329" i="10" s="1"/>
  <c r="D110" i="10"/>
  <c r="D111" i="10" s="1"/>
  <c r="D15" i="10"/>
  <c r="D258" i="10"/>
  <c r="D289" i="10"/>
  <c r="D290" i="10" s="1"/>
  <c r="D199" i="10" l="1"/>
  <c r="D200" i="10" s="1"/>
  <c r="D201" i="10" s="1"/>
  <c r="D229" i="10"/>
  <c r="D230" i="10" s="1"/>
  <c r="D231" i="10" s="1"/>
  <c r="D232" i="10" s="1"/>
  <c r="D233" i="10" s="1"/>
  <c r="D234" i="10" s="1"/>
  <c r="D235" i="10" s="1"/>
  <c r="D236" i="10" s="1"/>
  <c r="D237" i="10" s="1"/>
  <c r="D238" i="10" s="1"/>
  <c r="D330" i="10"/>
  <c r="D331" i="10" s="1"/>
  <c r="D332" i="10" s="1"/>
  <c r="D146" i="10"/>
  <c r="D147" i="10" s="1"/>
  <c r="D80" i="10"/>
  <c r="D81" i="10" s="1"/>
  <c r="D82" i="10" s="1"/>
  <c r="D83" i="10" s="1"/>
  <c r="D84" i="10" s="1"/>
  <c r="D112" i="10"/>
  <c r="D173" i="10"/>
  <c r="D16" i="10"/>
  <c r="D17" i="10" s="1"/>
  <c r="D53" i="10"/>
  <c r="D259" i="10"/>
  <c r="D291" i="10"/>
  <c r="D292" i="10" s="1"/>
  <c r="D293" i="10" s="1"/>
  <c r="D294" i="10" s="1"/>
  <c r="D239" i="10" l="1"/>
  <c r="D240" i="10" s="1"/>
  <c r="D241" i="10" s="1"/>
  <c r="D148" i="10"/>
  <c r="D149" i="10" s="1"/>
  <c r="D150" i="10" s="1"/>
  <c r="D151" i="10" s="1"/>
  <c r="D152" i="10" s="1"/>
  <c r="D260" i="10"/>
  <c r="D261" i="10" s="1"/>
  <c r="D202" i="10"/>
  <c r="D203" i="10" s="1"/>
  <c r="D113" i="10"/>
  <c r="D174" i="10"/>
  <c r="D175" i="10" s="1"/>
  <c r="D54" i="10"/>
  <c r="D55" i="10" s="1"/>
  <c r="D56" i="10" s="1"/>
  <c r="D18" i="10"/>
  <c r="D19" i="10" s="1"/>
  <c r="D20" i="10" s="1"/>
  <c r="D21" i="10" s="1"/>
  <c r="D85" i="10"/>
  <c r="D295" i="10"/>
  <c r="D22" i="10" l="1"/>
  <c r="D23" i="10" s="1"/>
  <c r="D24" i="10" s="1"/>
  <c r="D25" i="10" s="1"/>
  <c r="D26" i="10" s="1"/>
  <c r="D27" i="10" s="1"/>
  <c r="D28" i="10" s="1"/>
  <c r="D57" i="10"/>
  <c r="D204" i="10"/>
  <c r="D205" i="10" s="1"/>
  <c r="D114" i="10"/>
  <c r="D176" i="10"/>
  <c r="D242" i="10"/>
  <c r="D86" i="10"/>
  <c r="D262" i="10"/>
  <c r="D263" i="10" s="1"/>
  <c r="D296" i="10"/>
  <c r="D297" i="10" s="1"/>
  <c r="D298" i="10" s="1"/>
  <c r="D299" i="10" s="1"/>
  <c r="D58" i="10"/>
  <c r="D264" i="10" l="1"/>
  <c r="D265" i="10" s="1"/>
  <c r="D266" i="10" s="1"/>
  <c r="D267" i="10" s="1"/>
  <c r="D268" i="10" s="1"/>
  <c r="D269" i="10" s="1"/>
  <c r="D270" i="10" s="1"/>
  <c r="D271" i="10" s="1"/>
  <c r="D29" i="10"/>
  <c r="D30" i="10" s="1"/>
  <c r="D31" i="10" s="1"/>
  <c r="D32" i="10" s="1"/>
  <c r="D115" i="10"/>
  <c r="D116" i="10" s="1"/>
  <c r="D117" i="10" s="1"/>
  <c r="D118" i="10" s="1"/>
  <c r="D119" i="10" s="1"/>
  <c r="D300" i="10"/>
  <c r="D301" i="10" s="1"/>
  <c r="D302" i="10" s="1"/>
  <c r="D206" i="10"/>
  <c r="D207" i="10" s="1"/>
  <c r="D208" i="10" s="1"/>
  <c r="D209" i="10" s="1"/>
  <c r="D210" i="10" s="1"/>
  <c r="D177" i="10"/>
  <c r="D87" i="10"/>
  <c r="D59" i="10"/>
  <c r="D120" i="10" l="1"/>
  <c r="D121" i="10" s="1"/>
  <c r="D122" i="10" s="1"/>
  <c r="D178" i="10"/>
  <c r="D179" i="10" s="1"/>
  <c r="D180" i="10" s="1"/>
  <c r="D181" i="10" s="1"/>
  <c r="D182" i="10" s="1"/>
  <c r="D211" i="10"/>
  <c r="D212" i="10" s="1"/>
  <c r="D88" i="10"/>
  <c r="D89" i="10" s="1"/>
  <c r="D90" i="10" s="1"/>
  <c r="D91" i="10" s="1"/>
  <c r="D60" i="10"/>
  <c r="D61" i="10" s="1"/>
  <c r="D62" i="10" s="1"/>
  <c r="D272" i="10"/>
  <c r="D92" i="10" l="1"/>
  <c r="C3" i="10" l="1"/>
  <c r="A3" i="10"/>
  <c r="A4" i="10" l="1"/>
  <c r="A5" i="10" l="1"/>
  <c r="B4" i="10"/>
  <c r="C4" i="10" s="1"/>
  <c r="A6" i="10" l="1"/>
  <c r="B5" i="10"/>
  <c r="C5" i="10" s="1"/>
  <c r="A7" i="10" l="1"/>
  <c r="B6" i="10"/>
  <c r="C6" i="10" s="1"/>
  <c r="A8" i="10" l="1"/>
  <c r="B7" i="10"/>
  <c r="C7" i="10" s="1"/>
  <c r="A9" i="10" l="1"/>
  <c r="B8" i="10"/>
  <c r="C8" i="10" s="1"/>
  <c r="A10" i="10" l="1"/>
  <c r="B9" i="10"/>
  <c r="C9" i="10" s="1"/>
  <c r="A11" i="10" l="1"/>
  <c r="B10" i="10"/>
  <c r="C10" i="10" s="1"/>
  <c r="A12" i="10" l="1"/>
  <c r="B11" i="10"/>
  <c r="C11" i="10" s="1"/>
  <c r="A13" i="10" l="1"/>
  <c r="B12" i="10"/>
  <c r="C12" i="10" s="1"/>
  <c r="A14" i="10" l="1"/>
  <c r="B13" i="10"/>
  <c r="C13" i="10" s="1"/>
  <c r="A15" i="10" l="1"/>
  <c r="B14" i="10"/>
  <c r="C14" i="10" s="1"/>
  <c r="A16" i="10" l="1"/>
  <c r="B15" i="10"/>
  <c r="C15" i="10" s="1"/>
  <c r="A17" i="10" l="1"/>
  <c r="B16" i="10"/>
  <c r="C16" i="10" s="1"/>
  <c r="A18" i="10" l="1"/>
  <c r="B17" i="10"/>
  <c r="C17" i="10" s="1"/>
  <c r="A19" i="10" l="1"/>
  <c r="B18" i="10"/>
  <c r="C18" i="10" s="1"/>
  <c r="A20" i="10" l="1"/>
  <c r="B19" i="10"/>
  <c r="C19" i="10" s="1"/>
  <c r="A21" i="10" l="1"/>
  <c r="B20" i="10"/>
  <c r="C20" i="10" s="1"/>
  <c r="A22" i="10" l="1"/>
  <c r="B21" i="10"/>
  <c r="C21" i="10" s="1"/>
  <c r="A23" i="10" l="1"/>
  <c r="B22" i="10"/>
  <c r="C22" i="10" s="1"/>
  <c r="A24" i="10" l="1"/>
  <c r="B23" i="10"/>
  <c r="C23" i="10" s="1"/>
  <c r="A25" i="10" l="1"/>
  <c r="B24" i="10"/>
  <c r="C24" i="10" s="1"/>
  <c r="A26" i="10" l="1"/>
  <c r="B25" i="10"/>
  <c r="C25" i="10" s="1"/>
  <c r="A27" i="10" l="1"/>
  <c r="B26" i="10"/>
  <c r="C26" i="10" s="1"/>
  <c r="A28" i="10" l="1"/>
  <c r="B27" i="10"/>
  <c r="C27" i="10" s="1"/>
  <c r="A29" i="10" l="1"/>
  <c r="B28" i="10"/>
  <c r="C28" i="10" s="1"/>
  <c r="A30" i="10" l="1"/>
  <c r="B29" i="10"/>
  <c r="C29" i="10" s="1"/>
  <c r="A31" i="10" l="1"/>
  <c r="B30" i="10"/>
  <c r="C30" i="10" s="1"/>
  <c r="A32" i="10" l="1"/>
  <c r="B31" i="10"/>
  <c r="C31" i="10" s="1"/>
  <c r="B32" i="10" l="1"/>
  <c r="C32" i="10" s="1"/>
</calcChain>
</file>

<file path=xl/comments1.xml><?xml version="1.0" encoding="utf-8"?>
<comments xmlns="http://schemas.openxmlformats.org/spreadsheetml/2006/main">
  <authors>
    <author>Julie Lesuma</author>
  </authors>
  <commentList>
    <comment ref="C173" authorId="0" shapeId="0">
      <text>
        <r>
          <rPr>
            <b/>
            <sz val="9"/>
            <color indexed="81"/>
            <rFont val="Tahoma"/>
            <family val="2"/>
          </rPr>
          <t>Julie Lesuma:</t>
        </r>
        <r>
          <rPr>
            <sz val="9"/>
            <color indexed="81"/>
            <rFont val="Tahoma"/>
            <family val="2"/>
          </rPr>
          <t xml:space="preserve">
$30.00 R value dated 14/01/2018
</t>
        </r>
      </text>
    </comment>
  </commentList>
</comments>
</file>

<file path=xl/sharedStrings.xml><?xml version="1.0" encoding="utf-8"?>
<sst xmlns="http://schemas.openxmlformats.org/spreadsheetml/2006/main" count="965" uniqueCount="675">
  <si>
    <t>FIJI GOVERNMENT REGISTERED STOCKS</t>
  </si>
  <si>
    <t>Maturity</t>
  </si>
  <si>
    <t xml:space="preserve">Last Coupon </t>
  </si>
  <si>
    <t>Next Coupon</t>
  </si>
  <si>
    <t>Yield to</t>
  </si>
  <si>
    <t>Date</t>
  </si>
  <si>
    <t>FIJI DEVELOPMENT BANK REGISTERED BONDS</t>
  </si>
  <si>
    <t>FIJI ELECTRICITY AUTHORITY REGISTERED BONDS</t>
  </si>
  <si>
    <t>HOUSING AUTHORITY REGISTERED BONDS</t>
  </si>
  <si>
    <t>Quotation Date:</t>
  </si>
  <si>
    <t>Mths</t>
  </si>
  <si>
    <t>Yield</t>
  </si>
  <si>
    <t>Yrs</t>
  </si>
  <si>
    <t>Price per</t>
  </si>
  <si>
    <t>FDL Stock</t>
  </si>
  <si>
    <t>3 Years</t>
  </si>
  <si>
    <t>5 Years</t>
  </si>
  <si>
    <t>10 Years</t>
  </si>
  <si>
    <t>15 Years</t>
  </si>
  <si>
    <t>1 Year</t>
  </si>
  <si>
    <t>2 Years</t>
  </si>
  <si>
    <t>4 Years</t>
  </si>
  <si>
    <t>6 Years</t>
  </si>
  <si>
    <t>7 Years</t>
  </si>
  <si>
    <t>8 Years</t>
  </si>
  <si>
    <t>9 Years</t>
  </si>
  <si>
    <t>11 Years</t>
  </si>
  <si>
    <t>12 Years</t>
  </si>
  <si>
    <t>13 Years</t>
  </si>
  <si>
    <t>14 Years</t>
  </si>
  <si>
    <t>Dirty</t>
  </si>
  <si>
    <t>Price</t>
  </si>
  <si>
    <t>Print Date:</t>
  </si>
  <si>
    <t xml:space="preserve">     Provident Plaza, Ellery Street, Suva, Phone 330-4130.</t>
  </si>
  <si>
    <t>Indicative Prices Quoted by the Reserve Bank of Fiji Based on Recent Tender Results</t>
  </si>
  <si>
    <t>06-08-2014-2018</t>
  </si>
  <si>
    <t>13-08-2014-2018</t>
  </si>
  <si>
    <t>27-08-2014-2018</t>
  </si>
  <si>
    <t>17-09-2014-2018</t>
  </si>
  <si>
    <t>08-10-2014-2018</t>
  </si>
  <si>
    <t>15-10-2014-2018</t>
  </si>
  <si>
    <t>29-10-2014-2018</t>
  </si>
  <si>
    <t>12-11-2014-2018</t>
  </si>
  <si>
    <t>26-11-2014-2018</t>
  </si>
  <si>
    <t>24-12-2014-2018</t>
  </si>
  <si>
    <t>25-02-2015-2019</t>
  </si>
  <si>
    <t>17-03-2015-2019</t>
  </si>
  <si>
    <t>31-03-2015-2019</t>
  </si>
  <si>
    <t>26-05-2015-2019</t>
  </si>
  <si>
    <t>12-05-2015-2019</t>
  </si>
  <si>
    <t>16-06-2015-2019</t>
  </si>
  <si>
    <t>30-06-2015-2019</t>
  </si>
  <si>
    <t>14-07-2015-2019</t>
  </si>
  <si>
    <t>21-07-2015-2019</t>
  </si>
  <si>
    <t>28-07-2015-2019</t>
  </si>
  <si>
    <t>04-08-2015-2019</t>
  </si>
  <si>
    <t>11-08-2015-2019</t>
  </si>
  <si>
    <t>18-08-2015-2019</t>
  </si>
  <si>
    <t>01-09-2015-2019</t>
  </si>
  <si>
    <t>29-09-2015-2019</t>
  </si>
  <si>
    <t>15-09-2015-2019</t>
  </si>
  <si>
    <t>13-10-2015-2019</t>
  </si>
  <si>
    <t>20-10-2015-2019</t>
  </si>
  <si>
    <t>27-10-2015-2019</t>
  </si>
  <si>
    <t>10-11-2015-2019</t>
  </si>
  <si>
    <t>17-11-2015-2019</t>
  </si>
  <si>
    <t>24-11-2015-2019</t>
  </si>
  <si>
    <t>08-12-2015-2019</t>
  </si>
  <si>
    <t>22-12-2015-2019</t>
  </si>
  <si>
    <t>29-12-2015-2019</t>
  </si>
  <si>
    <t>16-02-2016-2020</t>
  </si>
  <si>
    <t>02-03-2016-2020</t>
  </si>
  <si>
    <t>16-03-2016-2020</t>
  </si>
  <si>
    <t>30-03-2016-2020</t>
  </si>
  <si>
    <t>11-05-2016-2020</t>
  </si>
  <si>
    <t>25-05-2016-2020</t>
  </si>
  <si>
    <t>08-06-2016-2020</t>
  </si>
  <si>
    <t>22-06-2016-2020</t>
  </si>
  <si>
    <t>06-07-2016-2020</t>
  </si>
  <si>
    <t>17-08-2016-2020</t>
  </si>
  <si>
    <t>31-08-2016-2020</t>
  </si>
  <si>
    <t>14-09-2016-2020</t>
  </si>
  <si>
    <t>21-09-2016-2020</t>
  </si>
  <si>
    <t>28-09-2016-2020</t>
  </si>
  <si>
    <t>12-10-2016-2020</t>
  </si>
  <si>
    <t>19-10-2016-2020</t>
  </si>
  <si>
    <t>26-10-2016-2020</t>
  </si>
  <si>
    <t>30-11-2016-2020</t>
  </si>
  <si>
    <t>09-11-2016-2020</t>
  </si>
  <si>
    <t>23-11-2016-2020</t>
  </si>
  <si>
    <t>01-12-2018-2020</t>
  </si>
  <si>
    <t>07-12-2016-2020</t>
  </si>
  <si>
    <t>14-12-2016-2020</t>
  </si>
  <si>
    <t>21-12-2016-2020</t>
  </si>
  <si>
    <t>30-12-2016-2020</t>
  </si>
  <si>
    <t>08-02-2017-2021</t>
  </si>
  <si>
    <t>22-02-2017-2021</t>
  </si>
  <si>
    <t>08-03-2017-2021</t>
  </si>
  <si>
    <t>20-07-2016-2020</t>
  </si>
  <si>
    <t>4.  Enquiries for purchases and sales may be directed to South Pacific Stock Exchange</t>
  </si>
  <si>
    <t xml:space="preserve">     that relies on these prices</t>
  </si>
  <si>
    <t xml:space="preserve">1.  The above bond prices are indicative only.  The Reserve Bank of Fiji accepts no liability for any errors, </t>
  </si>
  <si>
    <t xml:space="preserve">     whether caused by negligence or otherwise, or for any losses, however caused, sustained by any person </t>
  </si>
  <si>
    <t xml:space="preserve">     person that relies on these prices.</t>
  </si>
  <si>
    <t xml:space="preserve">     whether caused by negligence or otherwise, or for any losses, however caused, sustained by any </t>
  </si>
  <si>
    <t xml:space="preserve">     any person that relies on these prices.</t>
  </si>
  <si>
    <t xml:space="preserve">     whether caused by negligence or otherwise, or for any losses, however caused, sustained by </t>
  </si>
  <si>
    <t>05-04-2017-2021</t>
  </si>
  <si>
    <t>12-04-2017-2021</t>
  </si>
  <si>
    <t>26-04-2017-2021</t>
  </si>
  <si>
    <t>10-05-2017-2021</t>
  </si>
  <si>
    <t>19-05-2017-2021</t>
  </si>
  <si>
    <t>31-05-2017-2021</t>
  </si>
  <si>
    <t>24-05-2017-2021</t>
  </si>
  <si>
    <t>07-06-2017-2021</t>
  </si>
  <si>
    <t>16-06-2017-2021</t>
  </si>
  <si>
    <t>21-06-2017-2021</t>
  </si>
  <si>
    <t>28-06-2017-2021</t>
  </si>
  <si>
    <t>30-06-2017-2021</t>
  </si>
  <si>
    <t>14-07-2017-2021</t>
  </si>
  <si>
    <t>28-07-2017-2021</t>
  </si>
  <si>
    <t>23-08-2017-2021</t>
  </si>
  <si>
    <t>29-08-2017-2021</t>
  </si>
  <si>
    <t>08-09-2017-2021</t>
  </si>
  <si>
    <t>14-09-2018-2021</t>
  </si>
  <si>
    <t>29-09-2018-2021</t>
  </si>
  <si>
    <t>15-09-2017-2021</t>
  </si>
  <si>
    <t>20-09-2017-2021</t>
  </si>
  <si>
    <t>04-10-2017-2021</t>
  </si>
  <si>
    <t>18-10-2017-2021</t>
  </si>
  <si>
    <t>26-10-2018-2021</t>
  </si>
  <si>
    <t>01-11-2017-2021</t>
  </si>
  <si>
    <t>15-11-2017-2021</t>
  </si>
  <si>
    <t>10-11-2018-2021</t>
  </si>
  <si>
    <t>21-11-2018-2021</t>
  </si>
  <si>
    <t>10-01-2018-2022</t>
  </si>
  <si>
    <t>24-01-2018-2022</t>
  </si>
  <si>
    <t>13-12-2017-2021</t>
  </si>
  <si>
    <t>20-12-2017-2021</t>
  </si>
  <si>
    <t>29-12-2017-2021</t>
  </si>
  <si>
    <t>07-12-2017-2021</t>
  </si>
  <si>
    <t>14-02-2018-2022</t>
  </si>
  <si>
    <t>11-04-2018-2022</t>
  </si>
  <si>
    <t>08-06-2018-2022</t>
  </si>
  <si>
    <t>17-08-2018-2022</t>
  </si>
  <si>
    <t>21-09-2018-2022</t>
  </si>
  <si>
    <t xml:space="preserve">3.  These prices do not include accrued interest.  </t>
  </si>
  <si>
    <t xml:space="preserve">2.  The bond price lists are issued as at the end of each month.  However, the Reserve Bank may issue a 
</t>
  </si>
  <si>
    <t xml:space="preserve">     revised price list during the month should yields move by more than 100 basis points.</t>
  </si>
  <si>
    <t>4.  All the above bonds are government-guaranteed.</t>
  </si>
  <si>
    <t>5.  Enquiries for purchases and sales may be directed to South Pacific Stock Exchange</t>
  </si>
  <si>
    <t xml:space="preserve">2.  The bond price lists are issued as at the end of each month.  However, the Reserve Bank may issue a
</t>
  </si>
  <si>
    <t xml:space="preserve">2.  The bond price lists are issued as at the end of each month.  However, the Reserve Bank may issue a </t>
  </si>
  <si>
    <t>05-10-2018-2022</t>
  </si>
  <si>
    <t>16 Years</t>
  </si>
  <si>
    <t>17 Years</t>
  </si>
  <si>
    <t>18 Years</t>
  </si>
  <si>
    <t>19 Years</t>
  </si>
  <si>
    <t>20 Years</t>
  </si>
  <si>
    <t>14-12-2018-2022</t>
  </si>
  <si>
    <t>14-12-2023-2027</t>
  </si>
  <si>
    <t>23-01-2019-2023</t>
  </si>
  <si>
    <t>23-01-2024-2028</t>
  </si>
  <si>
    <t>19-03-2019-2023</t>
  </si>
  <si>
    <t>19-03-2024-2028</t>
  </si>
  <si>
    <t>07-05-2019-2023</t>
  </si>
  <si>
    <t>07-05-2024-2028</t>
  </si>
  <si>
    <t>18-06-2019-2023</t>
  </si>
  <si>
    <t>18-06-2024-2028</t>
  </si>
  <si>
    <t>23-07-2019-2023</t>
  </si>
  <si>
    <t>23-07-2024-2028</t>
  </si>
  <si>
    <t>03-07-2019-2023</t>
  </si>
  <si>
    <t>20-08-2015-2018</t>
  </si>
  <si>
    <t>20-08-2019-2023</t>
  </si>
  <si>
    <t>20-08-2024-2028</t>
  </si>
  <si>
    <t>03-09-2015-2018</t>
  </si>
  <si>
    <t>03-09-2019-2023</t>
  </si>
  <si>
    <t>03-09-2024-2028</t>
  </si>
  <si>
    <t>12-09-2015-2018</t>
  </si>
  <si>
    <t>12-09-2019-2023</t>
  </si>
  <si>
    <t>12-09-2024-2028</t>
  </si>
  <si>
    <t>08-10-2015-2018</t>
  </si>
  <si>
    <t>08-10-2019-2023</t>
  </si>
  <si>
    <t>08-10-2024-2028</t>
  </si>
  <si>
    <t>05-11-2015-2018</t>
  </si>
  <si>
    <t>05-11-2019-2023</t>
  </si>
  <si>
    <t>05-11-2024-2028</t>
  </si>
  <si>
    <t>19-11-2015-2018</t>
  </si>
  <si>
    <t>19-11-2019-2023</t>
  </si>
  <si>
    <t>19-11-2024-2028</t>
  </si>
  <si>
    <t>05-12-2015-2018</t>
  </si>
  <si>
    <t>05-12-2019-2023</t>
  </si>
  <si>
    <t>05-12-2024-2028</t>
  </si>
  <si>
    <t>17-12-2015-2018</t>
  </si>
  <si>
    <t>17-12-2019-2023</t>
  </si>
  <si>
    <t>17-12-2024-2028</t>
  </si>
  <si>
    <t>24-12-2015-2018</t>
  </si>
  <si>
    <t>24-12-2019-2023</t>
  </si>
  <si>
    <t>24-12-2024-2028</t>
  </si>
  <si>
    <t>31-12-2015-2018</t>
  </si>
  <si>
    <t>31-12-2019-2023</t>
  </si>
  <si>
    <t>31-12-2024-2028</t>
  </si>
  <si>
    <t>07-01-2016-2019</t>
  </si>
  <si>
    <t>07-01-2020-2024</t>
  </si>
  <si>
    <t>07-01-2025-2029</t>
  </si>
  <si>
    <t>21-01-2016-2019</t>
  </si>
  <si>
    <t>21-01-2020-2024</t>
  </si>
  <si>
    <t>21-01-2025-2029</t>
  </si>
  <si>
    <t>28-01-2016-2019</t>
  </si>
  <si>
    <t>28-01-2020-2024</t>
  </si>
  <si>
    <t>28-01-2025-2029</t>
  </si>
  <si>
    <t>06-02-2016-2019</t>
  </si>
  <si>
    <t>06-02-2020-2024</t>
  </si>
  <si>
    <t>06-02-2025-2029</t>
  </si>
  <si>
    <t>13-02-2020-2024</t>
  </si>
  <si>
    <t>13-02-2025-2029</t>
  </si>
  <si>
    <t>20-02-2016-2019</t>
  </si>
  <si>
    <t>20-02-2020-2024</t>
  </si>
  <si>
    <t>20-02-2025-2029</t>
  </si>
  <si>
    <t>27-02-2025-2029</t>
  </si>
  <si>
    <t>27-02-2016-2019</t>
  </si>
  <si>
    <t>27-02-2020-2024</t>
  </si>
  <si>
    <t>04-03-2016-2019</t>
  </si>
  <si>
    <t>04-03-2025-2029</t>
  </si>
  <si>
    <t>04-03-2020-2024</t>
  </si>
  <si>
    <t>11-03-2016-2019</t>
  </si>
  <si>
    <t>11-03-2020-2024</t>
  </si>
  <si>
    <t>11-03-2025-2029</t>
  </si>
  <si>
    <t>18-03-2020-2024</t>
  </si>
  <si>
    <t>18-03-2025-2029</t>
  </si>
  <si>
    <t>25-03-2016-2019</t>
  </si>
  <si>
    <t>25-03-2020-2024</t>
  </si>
  <si>
    <t>25-03-2025-2029</t>
  </si>
  <si>
    <t>15-04-2016-2019</t>
  </si>
  <si>
    <t>15-04-2020-2024</t>
  </si>
  <si>
    <t>15-04-2025-2029</t>
  </si>
  <si>
    <t>22-04-2016-2019</t>
  </si>
  <si>
    <t>13-05-2016-2019</t>
  </si>
  <si>
    <t>13-05-2020-2024</t>
  </si>
  <si>
    <t>13-05-2025-2029</t>
  </si>
  <si>
    <t>27-05-2016-2019</t>
  </si>
  <si>
    <t>10-06-2016-2019</t>
  </si>
  <si>
    <t>10-06-2020-2024</t>
  </si>
  <si>
    <t>17-06-2020-2024</t>
  </si>
  <si>
    <t>17-06-2025-2029</t>
  </si>
  <si>
    <t>15-07-2025-2029</t>
  </si>
  <si>
    <t>01-07-2025-2029</t>
  </si>
  <si>
    <t>01-07-2020-2024</t>
  </si>
  <si>
    <t>05-08-2020-2024</t>
  </si>
  <si>
    <t>05-08-2025-2029</t>
  </si>
  <si>
    <t>19-08-2025-2029</t>
  </si>
  <si>
    <t>02-09-2025-2029</t>
  </si>
  <si>
    <t>16-09-2020-2024</t>
  </si>
  <si>
    <t>16-09-2025-2029</t>
  </si>
  <si>
    <t>30-09-2016-2019</t>
  </si>
  <si>
    <t>30-09-2020-2024</t>
  </si>
  <si>
    <t>30-09-2025-2029</t>
  </si>
  <si>
    <t>02-10-2025-2029</t>
  </si>
  <si>
    <t>14-10-2020-2024</t>
  </si>
  <si>
    <t>14-10-2025-2029</t>
  </si>
  <si>
    <t>28-10-2020-2024</t>
  </si>
  <si>
    <t>28-10-2025-2029</t>
  </si>
  <si>
    <t>06-11-2016-2019</t>
  </si>
  <si>
    <t>06-11-2020-2024</t>
  </si>
  <si>
    <t>06-11-2025-2029</t>
  </si>
  <si>
    <t>18-11-2020-2024</t>
  </si>
  <si>
    <t>18-11-2025-2029</t>
  </si>
  <si>
    <t>25-11-2020-2024</t>
  </si>
  <si>
    <t>25-11-2025-2029</t>
  </si>
  <si>
    <t>04-12-2025-2029</t>
  </si>
  <si>
    <t>18-12-2020-2024</t>
  </si>
  <si>
    <t>18-12-2025-2029</t>
  </si>
  <si>
    <t>24-12-2025-2029</t>
  </si>
  <si>
    <t>30-12-2025-2029</t>
  </si>
  <si>
    <t>06-01-2021-2025</t>
  </si>
  <si>
    <t>06-01-2026-2030</t>
  </si>
  <si>
    <t>20-01-2026-2030</t>
  </si>
  <si>
    <t>03-02-2026-2030</t>
  </si>
  <si>
    <t>17-02-2026-2030</t>
  </si>
  <si>
    <t>10-03-2026-2030</t>
  </si>
  <si>
    <t>24-03-2026-2030</t>
  </si>
  <si>
    <t>03-03-2026-2030</t>
  </si>
  <si>
    <t>14-04-2021-2025</t>
  </si>
  <si>
    <t>14-04-2026-2030</t>
  </si>
  <si>
    <t>21-04-2021-2025</t>
  </si>
  <si>
    <t>21-04-2026-2030</t>
  </si>
  <si>
    <t>28-04-2026-2030</t>
  </si>
  <si>
    <t>19-05-2021-2025</t>
  </si>
  <si>
    <t>19-05-2026-2030</t>
  </si>
  <si>
    <t>26-05-2026-2030</t>
  </si>
  <si>
    <t>02-06-2021-2025</t>
  </si>
  <si>
    <t>02-06-2026-2030</t>
  </si>
  <si>
    <t>11-06-2026-2030</t>
  </si>
  <si>
    <t>16-06-2026-2030</t>
  </si>
  <si>
    <t>23-06-2026-2030</t>
  </si>
  <si>
    <t>07-07-2026-2030</t>
  </si>
  <si>
    <t>14-07-2026-2030</t>
  </si>
  <si>
    <t>28-07-2026-2030</t>
  </si>
  <si>
    <t>28-07-2021-2025</t>
  </si>
  <si>
    <t>04-08-2016-2018</t>
  </si>
  <si>
    <t>04-08-2026-2030</t>
  </si>
  <si>
    <t>11-08-2026-2030</t>
  </si>
  <si>
    <t>11-08-2035-2040</t>
  </si>
  <si>
    <t>21 Years</t>
  </si>
  <si>
    <t>22 Years</t>
  </si>
  <si>
    <t>23 Years</t>
  </si>
  <si>
    <t>24 Years</t>
  </si>
  <si>
    <t>25 Years</t>
  </si>
  <si>
    <t>26 Years</t>
  </si>
  <si>
    <t>27 Years</t>
  </si>
  <si>
    <t>28 Years</t>
  </si>
  <si>
    <t>29 Years</t>
  </si>
  <si>
    <t>30 Years</t>
  </si>
  <si>
    <t>23-08-2021-2025</t>
  </si>
  <si>
    <t>15-09-2021-2025</t>
  </si>
  <si>
    <t>15-09-2016-2018</t>
  </si>
  <si>
    <t>22-09-2021-2025</t>
  </si>
  <si>
    <t>06-10-2021-2025</t>
  </si>
  <si>
    <t>13-10-2021-2025</t>
  </si>
  <si>
    <t>15-10-2021-2025</t>
  </si>
  <si>
    <t>20-10-2021-2025</t>
  </si>
  <si>
    <t>27-10-2021-2025</t>
  </si>
  <si>
    <t>03-11-2021-2025</t>
  </si>
  <si>
    <t>10-11-2021-2025</t>
  </si>
  <si>
    <t>24-11-2021-2025</t>
  </si>
  <si>
    <t>08-12-2021-2025</t>
  </si>
  <si>
    <t>15-12-2021-2025</t>
  </si>
  <si>
    <t>22-12-2021-2025</t>
  </si>
  <si>
    <t>23-02-2022-2026</t>
  </si>
  <si>
    <t>16-03-2022-2026</t>
  </si>
  <si>
    <t>30-03-2017-2019</t>
  </si>
  <si>
    <t>30-03-2022-2026</t>
  </si>
  <si>
    <t>11-05-2022-2026</t>
  </si>
  <si>
    <t>22-06-2022-2026</t>
  </si>
  <si>
    <t>27-07-2022-2026</t>
  </si>
  <si>
    <t>10-08-2017-2019</t>
  </si>
  <si>
    <t>10-08-2022-2026</t>
  </si>
  <si>
    <t>24-08-2017-2019</t>
  </si>
  <si>
    <t>24-08-2022-2026</t>
  </si>
  <si>
    <t>07-09-2017-2019</t>
  </si>
  <si>
    <t>07-09-2022-2026</t>
  </si>
  <si>
    <t>28-09-2022-2026</t>
  </si>
  <si>
    <t>05-10-2022-2026</t>
  </si>
  <si>
    <t>12-10-2022-2026</t>
  </si>
  <si>
    <t>28-10-2022-2026</t>
  </si>
  <si>
    <t>19-10-2022-2026</t>
  </si>
  <si>
    <t>09-11-2022-2026</t>
  </si>
  <si>
    <t>14-12-2022-2026</t>
  </si>
  <si>
    <t>07-12-2022-2026</t>
  </si>
  <si>
    <t>21-12-2022-2026</t>
  </si>
  <si>
    <t>30-12-2022-2026</t>
  </si>
  <si>
    <t>15-02-2018-2020</t>
  </si>
  <si>
    <t>15-02-2019-2022</t>
  </si>
  <si>
    <t>15-02-2023-2027</t>
  </si>
  <si>
    <t>FIJI GOVERNMENT INFRASTRUCTURE BONDS</t>
  </si>
  <si>
    <t>14-03-2019-2022</t>
  </si>
  <si>
    <t>14-03-2023-2027</t>
  </si>
  <si>
    <t>02-05-2023-2027</t>
  </si>
  <si>
    <t>02-05-2019-2022</t>
  </si>
  <si>
    <t>30-05-2019-2022</t>
  </si>
  <si>
    <t>06-06-2019-2022</t>
  </si>
  <si>
    <t>06-06-2023-2027</t>
  </si>
  <si>
    <t>20-06-2023-2027</t>
  </si>
  <si>
    <t>20-06-2019-2022</t>
  </si>
  <si>
    <t>04-07-2019-2022</t>
  </si>
  <si>
    <t>04-07-2023-2027</t>
  </si>
  <si>
    <t>18-07-2019-2022</t>
  </si>
  <si>
    <t>18-07-2023-2027</t>
  </si>
  <si>
    <t>08-08-2019-2022</t>
  </si>
  <si>
    <t>08-08-2023-2027</t>
  </si>
  <si>
    <t>01-08-2019-2022</t>
  </si>
  <si>
    <t>01-08-2023-2027</t>
  </si>
  <si>
    <t>05-09-2016-2018</t>
  </si>
  <si>
    <t>05-09-2019-2022</t>
  </si>
  <si>
    <t>05-09-2023-2027</t>
  </si>
  <si>
    <t>26-09-2023-2027</t>
  </si>
  <si>
    <t>26-09-2019-2022</t>
  </si>
  <si>
    <t>17-10-2016-2018</t>
  </si>
  <si>
    <t>17-10-2019-2022</t>
  </si>
  <si>
    <t>17-10-2023-2027</t>
  </si>
  <si>
    <t>24-10-2016-2018</t>
  </si>
  <si>
    <t>24-10-2019-2022</t>
  </si>
  <si>
    <t>24-10-2023-2027</t>
  </si>
  <si>
    <t>07-11-2016-2018</t>
  </si>
  <si>
    <t>07-11-2023-2027</t>
  </si>
  <si>
    <t>07-11-2019-2022</t>
  </si>
  <si>
    <t>05-12-2016-2018</t>
  </si>
  <si>
    <t>05-12-2019-2022</t>
  </si>
  <si>
    <t>05-12-2023-2027</t>
  </si>
  <si>
    <t>12-12-2016-2018</t>
  </si>
  <si>
    <t>12-12-2019-2022</t>
  </si>
  <si>
    <t>12-12-2023-2027</t>
  </si>
  <si>
    <t>13-02-2020-2023</t>
  </si>
  <si>
    <t>13-02-2024-2028</t>
  </si>
  <si>
    <t>13-03-2019-2021</t>
  </si>
  <si>
    <t>13-03-2024-2028</t>
  </si>
  <si>
    <t>10-04-2017-2019</t>
  </si>
  <si>
    <t>10-04-2020-2023</t>
  </si>
  <si>
    <t>10-04-2024-2028</t>
  </si>
  <si>
    <t>08-05-2017-2019</t>
  </si>
  <si>
    <t>08-05-2020-2023</t>
  </si>
  <si>
    <t>08-05-2024-2028</t>
  </si>
  <si>
    <t>05-06-2019-2021</t>
  </si>
  <si>
    <t>05-06-2020-2023</t>
  </si>
  <si>
    <t>05-06-2024-2028</t>
  </si>
  <si>
    <t>10-07-2017-2019</t>
  </si>
  <si>
    <t>10-07-2019-2021</t>
  </si>
  <si>
    <t>10-07-2020-2023</t>
  </si>
  <si>
    <t>10-07-2024-2028</t>
  </si>
  <si>
    <t>14-08-2017-2019</t>
  </si>
  <si>
    <t>14-08-2019-2021</t>
  </si>
  <si>
    <t>14-08-2020-2023</t>
  </si>
  <si>
    <t>14-08-2024-2028</t>
  </si>
  <si>
    <t>11-09-2017-2019</t>
  </si>
  <si>
    <t>11-09-2019-2021</t>
  </si>
  <si>
    <t>11-09-2020-2023</t>
  </si>
  <si>
    <t>11-09-2024-2028</t>
  </si>
  <si>
    <t>02-10-2017-2019</t>
  </si>
  <si>
    <t>02-10-2019-2021</t>
  </si>
  <si>
    <t>02-10-2020-2023</t>
  </si>
  <si>
    <t>02-10-2024-2028</t>
  </si>
  <si>
    <t>06-11-2019-2021</t>
  </si>
  <si>
    <t>06-11-2020-2023</t>
  </si>
  <si>
    <t>06-11-2024-2028</t>
  </si>
  <si>
    <t>11-12-2017-2019</t>
  </si>
  <si>
    <t>11-12-2019-2021</t>
  </si>
  <si>
    <t>11-12-2020-2023</t>
  </si>
  <si>
    <t>11-12-2024-2028</t>
  </si>
  <si>
    <t>18/12/2017-2019</t>
  </si>
  <si>
    <t>18/12/2019-2021</t>
  </si>
  <si>
    <t>18/12/2020-2023</t>
  </si>
  <si>
    <t>18-12-2024-2028</t>
  </si>
  <si>
    <t>31-12-2017-2019</t>
  </si>
  <si>
    <t>31-12-2019-2021</t>
  </si>
  <si>
    <t>31-12-2020-2023</t>
  </si>
  <si>
    <t>19-12-2016-2018</t>
  </si>
  <si>
    <t>08-01-2019-2022</t>
  </si>
  <si>
    <t>08-01-2019-2024</t>
  </si>
  <si>
    <t>08-01-2019-2029</t>
  </si>
  <si>
    <t>22-01-2019-2029</t>
  </si>
  <si>
    <t>22-01-2019-2024</t>
  </si>
  <si>
    <t>05-02-2019-2022</t>
  </si>
  <si>
    <t>12-02-2019-2022</t>
  </si>
  <si>
    <t>12-02-2019-2024</t>
  </si>
  <si>
    <t>12-02-2019-2029</t>
  </si>
  <si>
    <t>05-03-2019-2020</t>
  </si>
  <si>
    <t>05-03-2021-2024</t>
  </si>
  <si>
    <t>19-03-2019-2020</t>
  </si>
  <si>
    <t>19-03-2020-2022</t>
  </si>
  <si>
    <t>19-03-2021-2024</t>
  </si>
  <si>
    <t>19-03-2025-2029</t>
  </si>
  <si>
    <t>26-03-2019-2020</t>
  </si>
  <si>
    <t>26-03-2020-2022</t>
  </si>
  <si>
    <t>26-03-2021-2024</t>
  </si>
  <si>
    <t>07-05-2020-2022</t>
  </si>
  <si>
    <t>07-05-2021-2024</t>
  </si>
  <si>
    <t>07-05-2025-2029</t>
  </si>
  <si>
    <t>14-05-2019-2020</t>
  </si>
  <si>
    <t>14-05-2021-2024</t>
  </si>
  <si>
    <t>14-05-2025-2029</t>
  </si>
  <si>
    <t>04-06-2019-2020</t>
  </si>
  <si>
    <t>11-06-2019-2020</t>
  </si>
  <si>
    <t>11-06-2021-2024</t>
  </si>
  <si>
    <t>11-06-2025-2029</t>
  </si>
  <si>
    <t>09-07-2019-2020</t>
  </si>
  <si>
    <t>09-07-2020-2022</t>
  </si>
  <si>
    <t>23-07-2021-2024</t>
  </si>
  <si>
    <t>23-07-2025-2029</t>
  </si>
  <si>
    <t>25-07-2021-2024</t>
  </si>
  <si>
    <t>25-07-2025-2029</t>
  </si>
  <si>
    <t>01-08-2020-2022</t>
  </si>
  <si>
    <t>01-08-2021-2024</t>
  </si>
  <si>
    <t>01-08-2025-2029</t>
  </si>
  <si>
    <t>Rate</t>
  </si>
  <si>
    <t>Nominal</t>
  </si>
  <si>
    <t>rate</t>
  </si>
  <si>
    <t>Value ($)</t>
  </si>
  <si>
    <t>Value($)</t>
  </si>
  <si>
    <t>08-08-2017-2019</t>
  </si>
  <si>
    <t>08-08-2018-2021</t>
  </si>
  <si>
    <t>24-09-2021-2024</t>
  </si>
  <si>
    <t>24-09-2025-2029</t>
  </si>
  <si>
    <t>Days</t>
  </si>
  <si>
    <t>FIJI GOVERNMENT TREASURY BILLS</t>
  </si>
  <si>
    <t>Issue Date</t>
  </si>
  <si>
    <t>FIJI DEVELOPMENT BANK PROMISSORY NOTES</t>
  </si>
  <si>
    <t>09-10-2016-2018</t>
  </si>
  <si>
    <t>16-10-2016-2018</t>
  </si>
  <si>
    <t>16-10-2017-2019</t>
  </si>
  <si>
    <t>Security</t>
  </si>
  <si>
    <t>Identifier</t>
  </si>
  <si>
    <t>Coupon</t>
  </si>
  <si>
    <t>Issue</t>
  </si>
  <si>
    <t xml:space="preserve">Coupon </t>
  </si>
  <si>
    <t>05.10.2007</t>
  </si>
  <si>
    <t>06-08.2003</t>
  </si>
  <si>
    <t>29.10.2003</t>
  </si>
  <si>
    <t>23.08.2006</t>
  </si>
  <si>
    <t>19-12-2021-2024</t>
  </si>
  <si>
    <t>19-12-2025-2029</t>
  </si>
  <si>
    <t>27-11-2017-2019</t>
  </si>
  <si>
    <t>13-11-2017-2019</t>
  </si>
  <si>
    <t>27-11-2016-2018</t>
  </si>
  <si>
    <t>13-11-2016-2018</t>
  </si>
  <si>
    <t>04-02-2020-2021</t>
  </si>
  <si>
    <t>04-02-2021-2023</t>
  </si>
  <si>
    <t>04-02-2022-2025</t>
  </si>
  <si>
    <t>18-02-2022-2025</t>
  </si>
  <si>
    <t>18-02-2026-2030</t>
  </si>
  <si>
    <t>11-03-2021-2023</t>
  </si>
  <si>
    <t>06-05-2022-2025</t>
  </si>
  <si>
    <t>06-05-2026-2030</t>
  </si>
  <si>
    <t>03-06-2020-2021</t>
  </si>
  <si>
    <t>03-06-2021-2023</t>
  </si>
  <si>
    <t>03-06-2026-2030</t>
  </si>
  <si>
    <t>17-06-2022-2025</t>
  </si>
  <si>
    <t>17-06-2026-2030</t>
  </si>
  <si>
    <t>24-06-2022-2025</t>
  </si>
  <si>
    <t>24-06-2026-2030</t>
  </si>
  <si>
    <t>25-06-2017-2019</t>
  </si>
  <si>
    <t>01-07-2022-2025</t>
  </si>
  <si>
    <t>01-07-2026-2030</t>
  </si>
  <si>
    <t>Stat Corp Bonds</t>
  </si>
  <si>
    <t>12-08-2022-2025</t>
  </si>
  <si>
    <t>12-08-2026-2030</t>
  </si>
  <si>
    <t>27-08-2017-2018</t>
  </si>
  <si>
    <t>02-09-2021-2023</t>
  </si>
  <si>
    <t>02-09-2022-2025</t>
  </si>
  <si>
    <t>02-09-2026-2030</t>
  </si>
  <si>
    <t>FIJI SUGAR CORPORATION REGISTERED BONDS</t>
  </si>
  <si>
    <t>30-09-2018-2019</t>
  </si>
  <si>
    <t>27-08-2017-2019</t>
  </si>
  <si>
    <t>01-10-2017-2018</t>
  </si>
  <si>
    <t>01-10-2017-2019</t>
  </si>
  <si>
    <t>21-10-2022-2025</t>
  </si>
  <si>
    <t>21-10-2026-2030</t>
  </si>
  <si>
    <t>22-10-2017-2019</t>
  </si>
  <si>
    <t>22-10-2017-2018</t>
  </si>
  <si>
    <t>07-10-2026-2030</t>
  </si>
  <si>
    <t>04-11-2021-2023</t>
  </si>
  <si>
    <t>04-11-2022-2025</t>
  </si>
  <si>
    <t>04-11-2026-2030</t>
  </si>
  <si>
    <t>04-11-2018-2019</t>
  </si>
  <si>
    <t>05-11-2017-2018</t>
  </si>
  <si>
    <t>16-12-2021-2023</t>
  </si>
  <si>
    <t>16-12-2022-2025</t>
  </si>
  <si>
    <t>16-12-2026-2030</t>
  </si>
  <si>
    <t>03-12-2017-2018</t>
  </si>
  <si>
    <t>20-01-2022-2024</t>
  </si>
  <si>
    <t>20-01-2027-2031</t>
  </si>
  <si>
    <t>27-01-2022-2024</t>
  </si>
  <si>
    <t>27-01-2027-2031</t>
  </si>
  <si>
    <t>03-02-2023-2026</t>
  </si>
  <si>
    <t>03-02-2027-2031</t>
  </si>
  <si>
    <t>10-02-2022-2024</t>
  </si>
  <si>
    <t>16-03-2021-2022</t>
  </si>
  <si>
    <t>16-03-2022-2024</t>
  </si>
  <si>
    <t>16-03-2023-2026</t>
  </si>
  <si>
    <t>16-03-2027-2031</t>
  </si>
  <si>
    <t>23-03-2023-2026</t>
  </si>
  <si>
    <t>23-03-2027-2031</t>
  </si>
  <si>
    <t>01-04-2022-2024</t>
  </si>
  <si>
    <t>01-04-2023-2026</t>
  </si>
  <si>
    <t>01-04-2027-2031</t>
  </si>
  <si>
    <t>04-05-2023-2026</t>
  </si>
  <si>
    <t>04-05-2027-2031</t>
  </si>
  <si>
    <t>11-05-2022-2024</t>
  </si>
  <si>
    <t>11-05-2023-2026</t>
  </si>
  <si>
    <t>13-05-2023-2026</t>
  </si>
  <si>
    <t>13-05-2027-2031</t>
  </si>
  <si>
    <t>25-05-2022-2024</t>
  </si>
  <si>
    <t>25-05-2027-2031</t>
  </si>
  <si>
    <t>01-06-2023-2026</t>
  </si>
  <si>
    <t>01-06-2027-2031</t>
  </si>
  <si>
    <t>02-06-2018-2019</t>
  </si>
  <si>
    <t>08-06-2027-2031</t>
  </si>
  <si>
    <t>08-06-2023-2026</t>
  </si>
  <si>
    <t>15-06-2023-2026</t>
  </si>
  <si>
    <t>15-06-2027-2031</t>
  </si>
  <si>
    <t>15-06-2016</t>
  </si>
  <si>
    <t>22-06-2022-2024</t>
  </si>
  <si>
    <t>22-06-2023-2026</t>
  </si>
  <si>
    <t>22-06-2027-2031</t>
  </si>
  <si>
    <t>06-07-2022-2024</t>
  </si>
  <si>
    <t>06-07-2023-2026</t>
  </si>
  <si>
    <t>06-07-2027-2031</t>
  </si>
  <si>
    <t>20-07-2022-2024</t>
  </si>
  <si>
    <t>20-07-2027-2031</t>
  </si>
  <si>
    <t>20-07-2023-2026</t>
  </si>
  <si>
    <t>21-07-2018-2019</t>
  </si>
  <si>
    <t>27-07-2023-2026</t>
  </si>
  <si>
    <t>27-07-2027-2031</t>
  </si>
  <si>
    <t>17-08-2022-2024</t>
  </si>
  <si>
    <t>17-08-2023-2026</t>
  </si>
  <si>
    <t>17-08-2027-2031</t>
  </si>
  <si>
    <t>06-09-2023-2026</t>
  </si>
  <si>
    <t>06-09-2027-2031</t>
  </si>
  <si>
    <t>14-09-2022-2024</t>
  </si>
  <si>
    <t>14-09-2023-2026</t>
  </si>
  <si>
    <t>14-09-2027-2031</t>
  </si>
  <si>
    <t>28-09-2022-2024</t>
  </si>
  <si>
    <t>28-09-2023-2026</t>
  </si>
  <si>
    <t>28-09-2027-2031</t>
  </si>
  <si>
    <t>22-09-2018-2019</t>
  </si>
  <si>
    <t>05-10-2023-2026</t>
  </si>
  <si>
    <t>05-10-2027-2031</t>
  </si>
  <si>
    <t>19/10/2018-2019</t>
  </si>
  <si>
    <t>19/10/2023-2026</t>
  </si>
  <si>
    <t>19/10/2027-2031</t>
  </si>
  <si>
    <t>20-10-2018-2019</t>
  </si>
  <si>
    <t xml:space="preserve">Issue </t>
  </si>
  <si>
    <t>Number</t>
  </si>
  <si>
    <t>2016-2017/08</t>
  </si>
  <si>
    <t>09-11-2022-2024</t>
  </si>
  <si>
    <t>09-11-2023-2026</t>
  </si>
  <si>
    <t>09-11-2027-2031</t>
  </si>
  <si>
    <t>10-11-2018-2019</t>
  </si>
  <si>
    <t>10-11-2018-2020</t>
  </si>
  <si>
    <t>2016-2017/09</t>
  </si>
  <si>
    <t>07-12-2018-2019</t>
  </si>
  <si>
    <t>07-12-2023-2026</t>
  </si>
  <si>
    <t>07-12-2027-2031</t>
  </si>
  <si>
    <t>15-12-2018-2019</t>
  </si>
  <si>
    <t>15-12-2018-2020</t>
  </si>
  <si>
    <t>2016-2017/11</t>
  </si>
  <si>
    <t>11-01-2024-2027</t>
  </si>
  <si>
    <t>11-01-2028-2032</t>
  </si>
  <si>
    <t>2016-2017/12</t>
  </si>
  <si>
    <t>08-02-2024-2027</t>
  </si>
  <si>
    <t>08-02-2028-2032</t>
  </si>
  <si>
    <t>2016-2017/13</t>
  </si>
  <si>
    <t>08-03-2024-2027</t>
  </si>
  <si>
    <t>08-03-2028-2032</t>
  </si>
  <si>
    <t>16-03-2019-2020</t>
  </si>
  <si>
    <t>30-03-2019-2020</t>
  </si>
  <si>
    <t>2016-2017/14</t>
  </si>
  <si>
    <t>22-03-2028-2032</t>
  </si>
  <si>
    <t>2016-2017/15</t>
  </si>
  <si>
    <t>12-04-2028-2032</t>
  </si>
  <si>
    <t>11-05-2019-2020</t>
  </si>
  <si>
    <t>11-05-2019-2021</t>
  </si>
  <si>
    <t>2016-2017/16</t>
  </si>
  <si>
    <t>2016-2017/17</t>
  </si>
  <si>
    <t>2017-2018/01</t>
  </si>
  <si>
    <t>10-08-2019-2020</t>
  </si>
  <si>
    <t>24-08-2019-2020</t>
  </si>
  <si>
    <t>2017-2018/02</t>
  </si>
  <si>
    <t>08-09-2019-2020</t>
  </si>
  <si>
    <t>08-09-2019-2021</t>
  </si>
  <si>
    <t>05-10-2019-2020</t>
  </si>
  <si>
    <t>05-10-2019-2021</t>
  </si>
  <si>
    <t>05-10-2020-2022</t>
  </si>
  <si>
    <t>FIJI GOVERNMENT GREEN BONDS</t>
  </si>
  <si>
    <t>2017-2018/1</t>
  </si>
  <si>
    <t>30-11-2019-2020</t>
  </si>
  <si>
    <t>30-11-2019-2021</t>
  </si>
  <si>
    <t>30-11-2020-2022</t>
  </si>
  <si>
    <t>02-11-2019-2020</t>
  </si>
  <si>
    <t>02-11-2019-2021</t>
  </si>
  <si>
    <t>21/12/2019-2020</t>
  </si>
  <si>
    <t>21/12/2019-2021</t>
  </si>
  <si>
    <t>21/12/2020-2022</t>
  </si>
  <si>
    <t>2017-2018/03</t>
  </si>
  <si>
    <t>08-03-2020-2021</t>
  </si>
  <si>
    <t>08-03-2020-2022</t>
  </si>
  <si>
    <t>08-03-2021-2023</t>
  </si>
  <si>
    <t>2017-2018/04</t>
  </si>
  <si>
    <t>26-04-2020-2021</t>
  </si>
  <si>
    <t>2017-2018/05</t>
  </si>
  <si>
    <t>14-06-2020-2021</t>
  </si>
  <si>
    <t>Change in</t>
  </si>
  <si>
    <t>Value</t>
  </si>
  <si>
    <t>Govt Stock 31 July 2018</t>
  </si>
  <si>
    <t>Stat Corp Bonds 31 July 2018</t>
  </si>
  <si>
    <t>2017-2018/06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</si>
</sst>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dd\-mm\-yyyy"/>
    <numFmt numFmtId="166" formatCode="_(* #,##0.000_);_(* \(#,##0.000\);_(* &quot;-&quot;??_);_(@_)"/>
    <numFmt numFmtId="167" formatCode="#\ &quot;yrs&quot;\ "/>
    <numFmt numFmtId="168" formatCode="#\ &quot;mths&quot;"/>
    <numFmt numFmtId="169" formatCode="&quot;Filename:&quot;\ @"/>
    <numFmt numFmtId="170" formatCode="&quot;Print Date:&quot;\ dd\ mmmm\,\ yyyy\ h:mm\a\.m\./\p\.m\."/>
    <numFmt numFmtId="171" formatCode="dd\-mmm\-yyyy"/>
    <numFmt numFmtId="172" formatCode="_(* #,##0_);_(* \(#,##0\);_(* &quot;-&quot;??_);_(@_)"/>
    <numFmt numFmtId="173" formatCode="_(* #,##0.0000_);_(* \(#,##0.0000\);_(* &quot;-&quot;??_);_(@_)"/>
    <numFmt numFmtId="174" formatCode="0.000%"/>
    <numFmt numFmtId="175" formatCode="0.0000"/>
    <numFmt numFmtId="176" formatCode="_-* #,##0.000_-;\-* #,##0.000_-;_-* &quot;-&quot;??_-;_-@_-"/>
    <numFmt numFmtId="177" formatCode="_-* #,##0.0000_-;\-* #,##0.0000_-;_-* &quot;-&quot;????_-;_-@_-"/>
  </numFmts>
  <fonts count="20" x14ac:knownFonts="1">
    <font>
      <sz val="10"/>
      <name val="Arial"/>
    </font>
    <font>
      <sz val="10"/>
      <name val="Arial"/>
      <family val="2"/>
    </font>
    <font>
      <sz val="10"/>
      <color indexed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i/>
      <sz val="10"/>
      <name val="Arial"/>
      <family val="2"/>
    </font>
    <font>
      <sz val="8"/>
      <name val="Arial"/>
      <family val="2"/>
    </font>
    <font>
      <b/>
      <sz val="8"/>
      <color indexed="16"/>
      <name val="Bookman Old Style"/>
      <family val="1"/>
    </font>
    <font>
      <i/>
      <sz val="8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b/>
      <i/>
      <sz val="10"/>
      <name val="Arial"/>
      <family val="2"/>
    </font>
    <font>
      <b/>
      <i/>
      <sz val="10"/>
      <name val="Arial"/>
      <family val="2"/>
    </font>
    <font>
      <b/>
      <sz val="10"/>
      <color theme="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rgb="FF0061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6EFCE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7" borderId="0" applyNumberFormat="0" applyBorder="0" applyAlignment="0" applyProtection="0"/>
  </cellStyleXfs>
  <cellXfs count="202">
    <xf numFmtId="0" fontId="0" fillId="0" borderId="0" xfId="0"/>
    <xf numFmtId="0" fontId="4" fillId="0" borderId="0" xfId="0" applyFont="1"/>
    <xf numFmtId="0" fontId="4" fillId="0" borderId="1" xfId="0" applyFont="1" applyBorder="1"/>
    <xf numFmtId="0" fontId="5" fillId="0" borderId="0" xfId="0" applyFont="1"/>
    <xf numFmtId="0" fontId="4" fillId="0" borderId="5" xfId="0" applyFont="1" applyBorder="1"/>
    <xf numFmtId="0" fontId="6" fillId="0" borderId="0" xfId="0" applyFont="1"/>
    <xf numFmtId="0" fontId="7" fillId="0" borderId="0" xfId="0" applyFont="1"/>
    <xf numFmtId="164" fontId="0" fillId="0" borderId="0" xfId="0" applyNumberFormat="1" applyBorder="1" applyAlignment="1">
      <alignment horizontal="center"/>
    </xf>
    <xf numFmtId="0" fontId="4" fillId="0" borderId="0" xfId="0" applyFont="1" applyFill="1"/>
    <xf numFmtId="0" fontId="3" fillId="0" borderId="0" xfId="0" applyFont="1"/>
    <xf numFmtId="10" fontId="0" fillId="0" borderId="0" xfId="0" applyNumberFormat="1"/>
    <xf numFmtId="10" fontId="0" fillId="0" borderId="0" xfId="3" applyNumberFormat="1" applyFont="1"/>
    <xf numFmtId="10" fontId="3" fillId="0" borderId="0" xfId="3" applyNumberFormat="1" applyFont="1"/>
    <xf numFmtId="10" fontId="3" fillId="2" borderId="0" xfId="3" applyNumberFormat="1" applyFont="1" applyFill="1" applyProtection="1">
      <protection locked="0"/>
    </xf>
    <xf numFmtId="10" fontId="0" fillId="2" borderId="0" xfId="3" applyNumberFormat="1" applyFont="1" applyFill="1" applyProtection="1">
      <protection locked="0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0" fillId="0" borderId="0" xfId="0" applyFont="1"/>
    <xf numFmtId="2" fontId="4" fillId="0" borderId="0" xfId="0" applyNumberFormat="1" applyFont="1"/>
    <xf numFmtId="167" fontId="4" fillId="0" borderId="0" xfId="0" applyNumberFormat="1" applyFont="1"/>
    <xf numFmtId="168" fontId="0" fillId="0" borderId="0" xfId="0" applyNumberFormat="1" applyBorder="1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5" fillId="0" borderId="0" xfId="0" applyFont="1" applyBorder="1" applyAlignment="1">
      <alignment horizontal="center"/>
    </xf>
    <xf numFmtId="169" fontId="10" fillId="0" borderId="0" xfId="0" applyNumberFormat="1" applyFont="1"/>
    <xf numFmtId="167" fontId="0" fillId="0" borderId="0" xfId="0" applyNumberFormat="1" applyBorder="1" applyAlignment="1">
      <alignment horizontal="center"/>
    </xf>
    <xf numFmtId="170" fontId="10" fillId="0" borderId="0" xfId="0" applyNumberFormat="1" applyFont="1" applyAlignment="1">
      <alignment horizontal="left"/>
    </xf>
    <xf numFmtId="171" fontId="5" fillId="0" borderId="0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3" fontId="3" fillId="0" borderId="0" xfId="1" applyNumberFormat="1" applyFont="1" applyBorder="1" applyAlignment="1"/>
    <xf numFmtId="170" fontId="10" fillId="0" borderId="0" xfId="0" applyNumberFormat="1" applyFont="1" applyAlignment="1">
      <alignment horizontal="right"/>
    </xf>
    <xf numFmtId="0" fontId="10" fillId="0" borderId="0" xfId="0" applyFont="1" applyAlignment="1">
      <alignment horizontal="right"/>
    </xf>
    <xf numFmtId="0" fontId="0" fillId="0" borderId="0" xfId="0" applyAlignment="1">
      <alignment horizontal="right"/>
    </xf>
    <xf numFmtId="169" fontId="10" fillId="0" borderId="0" xfId="0" applyNumberFormat="1" applyFont="1" applyAlignment="1"/>
    <xf numFmtId="22" fontId="8" fillId="0" borderId="0" xfId="0" applyNumberFormat="1" applyFont="1"/>
    <xf numFmtId="0" fontId="11" fillId="0" borderId="0" xfId="0" applyFont="1" applyAlignment="1">
      <alignment horizontal="right"/>
    </xf>
    <xf numFmtId="166" fontId="0" fillId="0" borderId="0" xfId="0" applyNumberFormat="1" applyAlignment="1">
      <alignment horizontal="center"/>
    </xf>
    <xf numFmtId="166" fontId="4" fillId="0" borderId="1" xfId="0" applyNumberFormat="1" applyFont="1" applyBorder="1" applyAlignment="1">
      <alignment horizontal="center"/>
    </xf>
    <xf numFmtId="166" fontId="4" fillId="0" borderId="0" xfId="0" applyNumberFormat="1" applyFont="1" applyAlignment="1">
      <alignment horizontal="center"/>
    </xf>
    <xf numFmtId="0" fontId="4" fillId="0" borderId="9" xfId="0" applyFont="1" applyBorder="1"/>
    <xf numFmtId="0" fontId="2" fillId="0" borderId="9" xfId="0" applyFont="1" applyBorder="1"/>
    <xf numFmtId="0" fontId="4" fillId="0" borderId="4" xfId="0" applyFont="1" applyBorder="1"/>
    <xf numFmtId="0" fontId="2" fillId="0" borderId="7" xfId="0" applyFont="1" applyBorder="1"/>
    <xf numFmtId="0" fontId="4" fillId="0" borderId="9" xfId="0" applyFont="1" applyFill="1" applyBorder="1"/>
    <xf numFmtId="0" fontId="2" fillId="0" borderId="8" xfId="0" applyFont="1" applyFill="1" applyBorder="1"/>
    <xf numFmtId="166" fontId="4" fillId="0" borderId="0" xfId="0" applyNumberFormat="1" applyFont="1" applyBorder="1" applyAlignment="1">
      <alignment horizontal="center"/>
    </xf>
    <xf numFmtId="0" fontId="0" fillId="0" borderId="0" xfId="0" applyFill="1"/>
    <xf numFmtId="22" fontId="8" fillId="0" borderId="0" xfId="0" applyNumberFormat="1" applyFont="1" applyFill="1"/>
    <xf numFmtId="0" fontId="7" fillId="0" borderId="0" xfId="0" applyFont="1" applyFill="1"/>
    <xf numFmtId="0" fontId="4" fillId="0" borderId="1" xfId="0" applyFont="1" applyFill="1" applyBorder="1"/>
    <xf numFmtId="170" fontId="10" fillId="0" borderId="0" xfId="0" applyNumberFormat="1" applyFont="1" applyFill="1" applyAlignment="1">
      <alignment horizontal="left"/>
    </xf>
    <xf numFmtId="2" fontId="0" fillId="0" borderId="0" xfId="0" applyNumberFormat="1"/>
    <xf numFmtId="0" fontId="3" fillId="0" borderId="0" xfId="0" applyFont="1" applyFill="1"/>
    <xf numFmtId="0" fontId="5" fillId="0" borderId="0" xfId="0" applyFont="1" applyFill="1"/>
    <xf numFmtId="166" fontId="0" fillId="0" borderId="0" xfId="0" applyNumberFormat="1" applyFill="1" applyAlignment="1">
      <alignment horizontal="center"/>
    </xf>
    <xf numFmtId="0" fontId="11" fillId="0" borderId="0" xfId="0" applyFont="1" applyFill="1" applyAlignment="1">
      <alignment horizontal="right"/>
    </xf>
    <xf numFmtId="0" fontId="6" fillId="0" borderId="0" xfId="0" applyFont="1" applyFill="1"/>
    <xf numFmtId="166" fontId="4" fillId="0" borderId="1" xfId="0" applyNumberFormat="1" applyFont="1" applyFill="1" applyBorder="1" applyAlignment="1">
      <alignment horizontal="center"/>
    </xf>
    <xf numFmtId="169" fontId="10" fillId="0" borderId="0" xfId="0" applyNumberFormat="1" applyFont="1" applyFill="1"/>
    <xf numFmtId="0" fontId="4" fillId="0" borderId="13" xfId="0" applyFont="1" applyFill="1" applyBorder="1"/>
    <xf numFmtId="43" fontId="14" fillId="0" borderId="0" xfId="1" applyNumberFormat="1" applyFont="1" applyBorder="1" applyAlignment="1"/>
    <xf numFmtId="10" fontId="0" fillId="2" borderId="0" xfId="3" applyNumberFormat="1" applyFont="1" applyFill="1"/>
    <xf numFmtId="164" fontId="0" fillId="0" borderId="0" xfId="0" applyNumberFormat="1" applyFill="1" applyBorder="1" applyAlignment="1">
      <alignment horizontal="center"/>
    </xf>
    <xf numFmtId="43" fontId="14" fillId="0" borderId="0" xfId="1" applyNumberFormat="1" applyFont="1" applyFill="1" applyBorder="1" applyAlignment="1"/>
    <xf numFmtId="0" fontId="13" fillId="0" borderId="0" xfId="0" applyFont="1" applyFill="1"/>
    <xf numFmtId="0" fontId="4" fillId="0" borderId="0" xfId="0" applyFont="1" applyAlignment="1"/>
    <xf numFmtId="0" fontId="15" fillId="0" borderId="0" xfId="0" applyFont="1" applyFill="1"/>
    <xf numFmtId="43" fontId="3" fillId="0" borderId="0" xfId="1" applyNumberFormat="1" applyFont="1" applyFill="1" applyBorder="1" applyAlignment="1"/>
    <xf numFmtId="0" fontId="12" fillId="0" borderId="0" xfId="0" applyFont="1" applyFill="1"/>
    <xf numFmtId="165" fontId="3" fillId="2" borderId="0" xfId="0" applyNumberFormat="1" applyFont="1" applyFill="1" applyAlignment="1">
      <alignment horizontal="center"/>
    </xf>
    <xf numFmtId="0" fontId="1" fillId="0" borderId="0" xfId="0" applyFont="1" applyFill="1"/>
    <xf numFmtId="164" fontId="4" fillId="0" borderId="0" xfId="0" applyNumberFormat="1" applyFont="1" applyFill="1" applyBorder="1" applyAlignment="1">
      <alignment horizontal="center"/>
    </xf>
    <xf numFmtId="0" fontId="1" fillId="0" borderId="0" xfId="0" applyFont="1"/>
    <xf numFmtId="0" fontId="16" fillId="3" borderId="4" xfId="0" applyFont="1" applyFill="1" applyBorder="1" applyAlignment="1">
      <alignment horizontal="center"/>
    </xf>
    <xf numFmtId="0" fontId="16" fillId="3" borderId="7" xfId="0" applyFont="1" applyFill="1" applyBorder="1" applyAlignment="1">
      <alignment horizontal="center"/>
    </xf>
    <xf numFmtId="0" fontId="16" fillId="3" borderId="2" xfId="0" applyFont="1" applyFill="1" applyBorder="1" applyAlignment="1">
      <alignment horizontal="center"/>
    </xf>
    <xf numFmtId="166" fontId="16" fillId="3" borderId="2" xfId="0" applyNumberFormat="1" applyFont="1" applyFill="1" applyBorder="1" applyAlignment="1">
      <alignment horizontal="center"/>
    </xf>
    <xf numFmtId="0" fontId="16" fillId="3" borderId="8" xfId="0" applyFont="1" applyFill="1" applyBorder="1" applyAlignment="1">
      <alignment horizontal="center"/>
    </xf>
    <xf numFmtId="0" fontId="16" fillId="3" borderId="3" xfId="0" applyFont="1" applyFill="1" applyBorder="1" applyAlignment="1">
      <alignment horizontal="center"/>
    </xf>
    <xf numFmtId="1" fontId="16" fillId="3" borderId="3" xfId="0" applyNumberFormat="1" applyFont="1" applyFill="1" applyBorder="1" applyAlignment="1">
      <alignment horizontal="center"/>
    </xf>
    <xf numFmtId="10" fontId="4" fillId="4" borderId="3" xfId="3" applyNumberFormat="1" applyFont="1" applyFill="1" applyBorder="1" applyAlignment="1">
      <alignment horizontal="center"/>
    </xf>
    <xf numFmtId="171" fontId="9" fillId="4" borderId="12" xfId="0" applyNumberFormat="1" applyFont="1" applyFill="1" applyBorder="1" applyAlignment="1">
      <alignment horizontal="center"/>
    </xf>
    <xf numFmtId="171" fontId="9" fillId="4" borderId="9" xfId="0" applyNumberFormat="1" applyFont="1" applyFill="1" applyBorder="1" applyAlignment="1">
      <alignment horizontal="center"/>
    </xf>
    <xf numFmtId="171" fontId="4" fillId="4" borderId="10" xfId="0" applyNumberFormat="1" applyFont="1" applyFill="1" applyBorder="1"/>
    <xf numFmtId="10" fontId="4" fillId="4" borderId="1" xfId="3" applyNumberFormat="1" applyFont="1" applyFill="1" applyBorder="1" applyAlignment="1">
      <alignment horizontal="center"/>
    </xf>
    <xf numFmtId="165" fontId="4" fillId="4" borderId="1" xfId="0" applyNumberFormat="1" applyFont="1" applyFill="1" applyBorder="1" applyAlignment="1">
      <alignment horizontal="left"/>
    </xf>
    <xf numFmtId="171" fontId="4" fillId="4" borderId="1" xfId="0" applyNumberFormat="1" applyFont="1" applyFill="1" applyBorder="1"/>
    <xf numFmtId="0" fontId="1" fillId="4" borderId="1" xfId="0" applyFont="1" applyFill="1" applyBorder="1"/>
    <xf numFmtId="0" fontId="4" fillId="4" borderId="1" xfId="0" applyFont="1" applyFill="1" applyBorder="1"/>
    <xf numFmtId="171" fontId="1" fillId="4" borderId="1" xfId="0" applyNumberFormat="1" applyFont="1" applyFill="1" applyBorder="1"/>
    <xf numFmtId="14" fontId="4" fillId="4" borderId="1" xfId="0" applyNumberFormat="1" applyFont="1" applyFill="1" applyBorder="1" applyAlignment="1">
      <alignment horizontal="left"/>
    </xf>
    <xf numFmtId="10" fontId="4" fillId="4" borderId="5" xfId="3" applyNumberFormat="1" applyFont="1" applyFill="1" applyBorder="1" applyAlignment="1">
      <alignment horizontal="center"/>
    </xf>
    <xf numFmtId="165" fontId="4" fillId="4" borderId="9" xfId="0" applyNumberFormat="1" applyFont="1" applyFill="1" applyBorder="1" applyAlignment="1">
      <alignment horizontal="left"/>
    </xf>
    <xf numFmtId="0" fontId="4" fillId="4" borderId="9" xfId="0" applyFont="1" applyFill="1" applyBorder="1"/>
    <xf numFmtId="0" fontId="1" fillId="4" borderId="9" xfId="0" applyFont="1" applyFill="1" applyBorder="1"/>
    <xf numFmtId="10" fontId="1" fillId="4" borderId="5" xfId="3" applyNumberFormat="1" applyFont="1" applyFill="1" applyBorder="1" applyAlignment="1">
      <alignment horizontal="center"/>
    </xf>
    <xf numFmtId="171" fontId="9" fillId="4" borderId="6" xfId="0" applyNumberFormat="1" applyFont="1" applyFill="1" applyBorder="1" applyAlignment="1">
      <alignment horizontal="center"/>
    </xf>
    <xf numFmtId="14" fontId="1" fillId="4" borderId="9" xfId="0" applyNumberFormat="1" applyFont="1" applyFill="1" applyBorder="1" applyAlignment="1">
      <alignment horizontal="left"/>
    </xf>
    <xf numFmtId="0" fontId="16" fillId="3" borderId="8" xfId="0" applyFont="1" applyFill="1" applyBorder="1" applyAlignment="1">
      <alignment horizontal="center"/>
    </xf>
    <xf numFmtId="165" fontId="1" fillId="4" borderId="3" xfId="0" applyNumberFormat="1" applyFont="1" applyFill="1" applyBorder="1" applyAlignment="1">
      <alignment horizontal="left"/>
    </xf>
    <xf numFmtId="171" fontId="1" fillId="4" borderId="10" xfId="0" applyNumberFormat="1" applyFont="1" applyFill="1" applyBorder="1"/>
    <xf numFmtId="0" fontId="16" fillId="3" borderId="8" xfId="0" applyFont="1" applyFill="1" applyBorder="1" applyAlignment="1">
      <alignment horizontal="center"/>
    </xf>
    <xf numFmtId="0" fontId="16" fillId="3" borderId="10" xfId="0" applyFont="1" applyFill="1" applyBorder="1" applyAlignment="1">
      <alignment horizontal="center"/>
    </xf>
    <xf numFmtId="0" fontId="16" fillId="3" borderId="13" xfId="0" applyFont="1" applyFill="1" applyBorder="1" applyAlignment="1">
      <alignment horizontal="center"/>
    </xf>
    <xf numFmtId="0" fontId="16" fillId="3" borderId="10" xfId="0" applyFont="1" applyFill="1" applyBorder="1" applyAlignment="1">
      <alignment horizontal="center"/>
    </xf>
    <xf numFmtId="0" fontId="16" fillId="3" borderId="8" xfId="0" applyFont="1" applyFill="1" applyBorder="1" applyAlignment="1"/>
    <xf numFmtId="44" fontId="4" fillId="0" borderId="0" xfId="0" applyNumberFormat="1" applyFont="1"/>
    <xf numFmtId="172" fontId="1" fillId="4" borderId="1" xfId="1" applyNumberFormat="1" applyFont="1" applyFill="1" applyBorder="1"/>
    <xf numFmtId="172" fontId="4" fillId="0" borderId="0" xfId="0" applyNumberFormat="1" applyFont="1"/>
    <xf numFmtId="172" fontId="4" fillId="4" borderId="1" xfId="1" applyNumberFormat="1" applyFont="1" applyFill="1" applyBorder="1"/>
    <xf numFmtId="166" fontId="16" fillId="3" borderId="14" xfId="0" applyNumberFormat="1" applyFont="1" applyFill="1" applyBorder="1" applyAlignment="1">
      <alignment horizontal="center"/>
    </xf>
    <xf numFmtId="1" fontId="16" fillId="3" borderId="14" xfId="0" applyNumberFormat="1" applyFont="1" applyFill="1" applyBorder="1" applyAlignment="1">
      <alignment horizontal="center"/>
    </xf>
    <xf numFmtId="166" fontId="4" fillId="0" borderId="14" xfId="0" applyNumberFormat="1" applyFont="1" applyFill="1" applyBorder="1" applyAlignment="1">
      <alignment horizontal="center"/>
    </xf>
    <xf numFmtId="166" fontId="4" fillId="0" borderId="3" xfId="0" applyNumberFormat="1" applyFont="1" applyBorder="1" applyAlignment="1">
      <alignment horizontal="center"/>
    </xf>
    <xf numFmtId="166" fontId="4" fillId="0" borderId="14" xfId="0" applyNumberFormat="1" applyFont="1" applyBorder="1" applyAlignment="1">
      <alignment horizontal="center"/>
    </xf>
    <xf numFmtId="10" fontId="0" fillId="5" borderId="0" xfId="3" applyNumberFormat="1" applyFont="1" applyFill="1" applyProtection="1">
      <protection locked="0"/>
    </xf>
    <xf numFmtId="0" fontId="0" fillId="5" borderId="0" xfId="0" applyFill="1"/>
    <xf numFmtId="164" fontId="4" fillId="5" borderId="0" xfId="0" applyNumberFormat="1" applyFont="1" applyFill="1"/>
    <xf numFmtId="164" fontId="0" fillId="5" borderId="0" xfId="0" applyNumberFormat="1" applyFill="1"/>
    <xf numFmtId="10" fontId="0" fillId="5" borderId="0" xfId="3" applyNumberFormat="1" applyFont="1" applyFill="1"/>
    <xf numFmtId="164" fontId="4" fillId="0" borderId="0" xfId="0" applyNumberFormat="1" applyFont="1" applyFill="1"/>
    <xf numFmtId="164" fontId="0" fillId="0" borderId="0" xfId="0" applyNumberFormat="1" applyFill="1"/>
    <xf numFmtId="10" fontId="0" fillId="0" borderId="0" xfId="3" applyNumberFormat="1" applyFont="1" applyFill="1"/>
    <xf numFmtId="0" fontId="3" fillId="0" borderId="0" xfId="0" applyFont="1" applyFill="1" applyProtection="1">
      <protection locked="0"/>
    </xf>
    <xf numFmtId="164" fontId="3" fillId="0" borderId="0" xfId="0" applyNumberFormat="1" applyFont="1" applyFill="1" applyProtection="1">
      <protection locked="0"/>
    </xf>
    <xf numFmtId="164" fontId="3" fillId="0" borderId="0" xfId="0" applyNumberFormat="1" applyFont="1" applyFill="1"/>
    <xf numFmtId="10" fontId="3" fillId="0" borderId="0" xfId="3" applyNumberFormat="1" applyFont="1" applyFill="1"/>
    <xf numFmtId="1" fontId="0" fillId="0" borderId="0" xfId="0" applyNumberFormat="1" applyBorder="1" applyAlignment="1">
      <alignment horizontal="center"/>
    </xf>
    <xf numFmtId="0" fontId="1" fillId="0" borderId="0" xfId="0" applyFont="1" applyBorder="1" applyAlignment="1">
      <alignment horizontal="center"/>
    </xf>
    <xf numFmtId="173" fontId="4" fillId="4" borderId="1" xfId="2" applyNumberFormat="1" applyFont="1" applyFill="1" applyBorder="1"/>
    <xf numFmtId="173" fontId="4" fillId="4" borderId="1" xfId="2" applyNumberFormat="1" applyFont="1" applyFill="1" applyBorder="1" applyAlignment="1">
      <alignment horizontal="center"/>
    </xf>
    <xf numFmtId="0" fontId="4" fillId="0" borderId="0" xfId="0" applyFont="1" applyAlignment="1"/>
    <xf numFmtId="165" fontId="1" fillId="4" borderId="3" xfId="0" applyNumberFormat="1" applyFont="1" applyFill="1" applyBorder="1" applyAlignment="1">
      <alignment horizontal="center"/>
    </xf>
    <xf numFmtId="172" fontId="1" fillId="4" borderId="1" xfId="1" applyNumberFormat="1" applyFont="1" applyFill="1" applyBorder="1" applyAlignment="1">
      <alignment horizontal="center"/>
    </xf>
    <xf numFmtId="10" fontId="1" fillId="4" borderId="1" xfId="3" applyNumberFormat="1" applyFont="1" applyFill="1" applyBorder="1" applyAlignment="1">
      <alignment horizontal="center"/>
    </xf>
    <xf numFmtId="14" fontId="1" fillId="4" borderId="9" xfId="0" applyNumberFormat="1" applyFont="1" applyFill="1" applyBorder="1" applyAlignment="1">
      <alignment horizontal="center"/>
    </xf>
    <xf numFmtId="171" fontId="1" fillId="4" borderId="1" xfId="0" applyNumberFormat="1" applyFont="1" applyFill="1" applyBorder="1" applyAlignment="1">
      <alignment horizontal="center"/>
    </xf>
    <xf numFmtId="171" fontId="4" fillId="4" borderId="1" xfId="0" applyNumberFormat="1" applyFont="1" applyFill="1" applyBorder="1" applyAlignment="1">
      <alignment horizontal="center"/>
    </xf>
    <xf numFmtId="0" fontId="2" fillId="0" borderId="1" xfId="0" applyFont="1" applyBorder="1"/>
    <xf numFmtId="0" fontId="4" fillId="0" borderId="0" xfId="0" applyFont="1" applyAlignment="1"/>
    <xf numFmtId="0" fontId="16" fillId="3" borderId="11" xfId="0" applyFont="1" applyFill="1" applyBorder="1" applyAlignment="1">
      <alignment horizontal="center"/>
    </xf>
    <xf numFmtId="0" fontId="16" fillId="3" borderId="14" xfId="0" applyFont="1" applyFill="1" applyBorder="1" applyAlignment="1">
      <alignment horizontal="center"/>
    </xf>
    <xf numFmtId="0" fontId="4" fillId="0" borderId="3" xfId="0" applyFont="1" applyFill="1" applyBorder="1"/>
    <xf numFmtId="0" fontId="2" fillId="0" borderId="14" xfId="0" applyFont="1" applyFill="1" applyBorder="1"/>
    <xf numFmtId="0" fontId="1" fillId="4" borderId="1" xfId="0" applyFont="1" applyFill="1" applyBorder="1" applyAlignment="1">
      <alignment horizontal="left"/>
    </xf>
    <xf numFmtId="0" fontId="4" fillId="4" borderId="1" xfId="0" applyFont="1" applyFill="1" applyBorder="1" applyAlignment="1">
      <alignment horizontal="left"/>
    </xf>
    <xf numFmtId="0" fontId="4" fillId="0" borderId="16" xfId="0" applyFont="1" applyBorder="1"/>
    <xf numFmtId="165" fontId="0" fillId="4" borderId="3" xfId="0" applyNumberFormat="1" applyFill="1" applyBorder="1" applyAlignment="1">
      <alignment horizontal="center"/>
    </xf>
    <xf numFmtId="165" fontId="0" fillId="4" borderId="1" xfId="0" applyNumberFormat="1" applyFill="1" applyBorder="1" applyAlignment="1">
      <alignment horizontal="center"/>
    </xf>
    <xf numFmtId="165" fontId="1" fillId="4" borderId="1" xfId="0" applyNumberFormat="1" applyFont="1" applyFill="1" applyBorder="1" applyAlignment="1">
      <alignment horizontal="center"/>
    </xf>
    <xf numFmtId="165" fontId="1" fillId="4" borderId="9" xfId="0" applyNumberFormat="1" applyFont="1" applyFill="1" applyBorder="1" applyAlignment="1">
      <alignment horizontal="center"/>
    </xf>
    <xf numFmtId="165" fontId="0" fillId="4" borderId="9" xfId="0" applyNumberFormat="1" applyFill="1" applyBorder="1" applyAlignment="1">
      <alignment horizontal="center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174" fontId="3" fillId="0" borderId="0" xfId="0" applyNumberFormat="1" applyFont="1"/>
    <xf numFmtId="175" fontId="0" fillId="0" borderId="0" xfId="3" applyNumberFormat="1" applyFont="1"/>
    <xf numFmtId="175" fontId="3" fillId="0" borderId="0" xfId="3" applyNumberFormat="1" applyFont="1"/>
    <xf numFmtId="2" fontId="0" fillId="0" borderId="0" xfId="3" applyNumberFormat="1" applyFont="1"/>
    <xf numFmtId="2" fontId="3" fillId="0" borderId="0" xfId="3" applyNumberFormat="1" applyFont="1"/>
    <xf numFmtId="0" fontId="8" fillId="0" borderId="0" xfId="0" applyNumberFormat="1" applyFont="1" applyAlignment="1">
      <alignment horizontal="left"/>
    </xf>
    <xf numFmtId="43" fontId="0" fillId="0" borderId="0" xfId="1" applyFont="1"/>
    <xf numFmtId="43" fontId="3" fillId="0" borderId="0" xfId="1" applyFont="1"/>
    <xf numFmtId="0" fontId="4" fillId="0" borderId="0" xfId="0" applyFont="1" applyAlignment="1"/>
    <xf numFmtId="176" fontId="0" fillId="0" borderId="0" xfId="0" applyNumberFormat="1"/>
    <xf numFmtId="1" fontId="0" fillId="0" borderId="0" xfId="0" applyNumberFormat="1"/>
    <xf numFmtId="177" fontId="4" fillId="0" borderId="0" xfId="0" applyNumberFormat="1" applyFont="1" applyAlignment="1">
      <alignment horizontal="center"/>
    </xf>
    <xf numFmtId="0" fontId="1" fillId="4" borderId="9" xfId="0" applyFont="1" applyFill="1" applyBorder="1" applyAlignment="1">
      <alignment horizontal="left"/>
    </xf>
    <xf numFmtId="177" fontId="4" fillId="0" borderId="0" xfId="0" applyNumberFormat="1" applyFont="1"/>
    <xf numFmtId="0" fontId="4" fillId="0" borderId="0" xfId="0" applyFont="1" applyAlignment="1"/>
    <xf numFmtId="0" fontId="4" fillId="0" borderId="14" xfId="0" applyFont="1" applyBorder="1"/>
    <xf numFmtId="0" fontId="16" fillId="3" borderId="0" xfId="0" applyFont="1" applyFill="1" applyBorder="1" applyAlignment="1">
      <alignment horizontal="center"/>
    </xf>
    <xf numFmtId="0" fontId="16" fillId="3" borderId="15" xfId="0" applyFont="1" applyFill="1" applyBorder="1" applyAlignment="1">
      <alignment horizontal="center"/>
    </xf>
    <xf numFmtId="14" fontId="1" fillId="4" borderId="3" xfId="0" applyNumberFormat="1" applyFont="1" applyFill="1" applyBorder="1" applyAlignment="1">
      <alignment horizontal="center"/>
    </xf>
    <xf numFmtId="171" fontId="1" fillId="6" borderId="1" xfId="0" applyNumberFormat="1" applyFont="1" applyFill="1" applyBorder="1" applyAlignment="1">
      <alignment horizontal="center"/>
    </xf>
    <xf numFmtId="0" fontId="4" fillId="0" borderId="0" xfId="0" applyFont="1" applyAlignment="1"/>
    <xf numFmtId="171" fontId="4" fillId="6" borderId="1" xfId="0" applyNumberFormat="1" applyFont="1" applyFill="1" applyBorder="1" applyAlignment="1">
      <alignment horizontal="center"/>
    </xf>
    <xf numFmtId="43" fontId="0" fillId="0" borderId="0" xfId="1" applyFont="1" applyAlignment="1">
      <alignment horizontal="center"/>
    </xf>
    <xf numFmtId="43" fontId="15" fillId="0" borderId="0" xfId="1" applyFont="1" applyFill="1"/>
    <xf numFmtId="43" fontId="4" fillId="0" borderId="0" xfId="1" applyFont="1"/>
    <xf numFmtId="43" fontId="4" fillId="0" borderId="0" xfId="1" applyFont="1" applyAlignment="1">
      <alignment horizontal="center"/>
    </xf>
    <xf numFmtId="0" fontId="4" fillId="0" borderId="0" xfId="0" applyFont="1" applyAlignment="1"/>
    <xf numFmtId="166" fontId="19" fillId="7" borderId="2" xfId="4" applyNumberFormat="1" applyBorder="1" applyAlignment="1">
      <alignment horizontal="center"/>
    </xf>
    <xf numFmtId="1" fontId="19" fillId="7" borderId="3" xfId="4" applyNumberFormat="1" applyBorder="1" applyAlignment="1">
      <alignment horizontal="center"/>
    </xf>
    <xf numFmtId="166" fontId="19" fillId="7" borderId="1" xfId="4" applyNumberFormat="1" applyBorder="1" applyAlignment="1">
      <alignment horizontal="center"/>
    </xf>
    <xf numFmtId="173" fontId="19" fillId="7" borderId="1" xfId="4" applyNumberFormat="1" applyBorder="1"/>
    <xf numFmtId="43" fontId="19" fillId="7" borderId="1" xfId="4" applyNumberFormat="1" applyBorder="1"/>
    <xf numFmtId="173" fontId="19" fillId="0" borderId="0" xfId="4" applyNumberFormat="1" applyFill="1" applyBorder="1"/>
    <xf numFmtId="43" fontId="19" fillId="0" borderId="0" xfId="4" applyNumberFormat="1" applyFill="1" applyBorder="1"/>
    <xf numFmtId="0" fontId="4" fillId="0" borderId="0" xfId="0" applyFont="1" applyFill="1" applyBorder="1" applyAlignment="1">
      <alignment horizontal="center"/>
    </xf>
    <xf numFmtId="0" fontId="3" fillId="0" borderId="0" xfId="0" applyFont="1" applyAlignment="1"/>
    <xf numFmtId="172" fontId="1" fillId="0" borderId="0" xfId="1" applyNumberFormat="1" applyFont="1" applyFill="1" applyBorder="1" applyAlignment="1">
      <alignment horizontal="center"/>
    </xf>
    <xf numFmtId="10" fontId="4" fillId="0" borderId="0" xfId="3" applyNumberFormat="1" applyFont="1" applyFill="1" applyBorder="1" applyAlignment="1">
      <alignment horizontal="center"/>
    </xf>
    <xf numFmtId="165" fontId="1" fillId="0" borderId="0" xfId="0" applyNumberFormat="1" applyFont="1" applyFill="1" applyBorder="1" applyAlignment="1">
      <alignment horizontal="center"/>
    </xf>
    <xf numFmtId="173" fontId="4" fillId="0" borderId="0" xfId="2" applyNumberFormat="1" applyFont="1" applyFill="1" applyBorder="1" applyAlignment="1">
      <alignment horizontal="center"/>
    </xf>
    <xf numFmtId="176" fontId="0" fillId="0" borderId="0" xfId="0" applyNumberFormat="1" applyFill="1"/>
    <xf numFmtId="1" fontId="0" fillId="0" borderId="0" xfId="0" applyNumberFormat="1" applyFill="1" applyBorder="1" applyAlignment="1">
      <alignment horizontal="center"/>
    </xf>
    <xf numFmtId="167" fontId="0" fillId="0" borderId="0" xfId="0" applyNumberFormat="1" applyFill="1" applyBorder="1" applyAlignment="1">
      <alignment horizontal="center"/>
    </xf>
    <xf numFmtId="168" fontId="0" fillId="0" borderId="0" xfId="0" applyNumberFormat="1" applyFill="1" applyBorder="1" applyAlignment="1">
      <alignment horizontal="center"/>
    </xf>
    <xf numFmtId="0" fontId="4" fillId="0" borderId="0" xfId="0" applyFont="1" applyAlignment="1"/>
    <xf numFmtId="0" fontId="4" fillId="0" borderId="0" xfId="0" applyFont="1" applyAlignment="1"/>
    <xf numFmtId="0" fontId="16" fillId="3" borderId="7" xfId="0" applyFont="1" applyFill="1" applyBorder="1" applyAlignment="1">
      <alignment horizontal="center" vertical="center"/>
    </xf>
    <xf numFmtId="0" fontId="16" fillId="3" borderId="8" xfId="0" applyFont="1" applyFill="1" applyBorder="1" applyAlignment="1">
      <alignment horizontal="center" vertical="center"/>
    </xf>
  </cellXfs>
  <cellStyles count="5">
    <cellStyle name="Comma" xfId="1" builtinId="3"/>
    <cellStyle name="Currency" xfId="2" builtinId="4"/>
    <cellStyle name="Good" xfId="4" builtinId="26"/>
    <cellStyle name="Normal" xfId="0" builtinId="0"/>
    <cellStyle name="Percent" xfId="3" builtinId="5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114300</xdr:colOff>
          <xdr:row>0</xdr:row>
          <xdr:rowOff>152400</xdr:rowOff>
        </xdr:from>
        <xdr:to>
          <xdr:col>8</xdr:col>
          <xdr:colOff>504825</xdr:colOff>
          <xdr:row>3</xdr:row>
          <xdr:rowOff>152400</xdr:rowOff>
        </xdr:to>
        <xdr:sp macro="" textlink="">
          <xdr:nvSpPr>
            <xdr:cNvPr id="15361" name="Object 1" hidden="1">
              <a:extLst>
                <a:ext uri="{63B3BB69-23CF-44E3-9099-C40C66FF867C}">
                  <a14:compatExt spid="_x0000_s15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114300</xdr:colOff>
          <xdr:row>0</xdr:row>
          <xdr:rowOff>152400</xdr:rowOff>
        </xdr:from>
        <xdr:to>
          <xdr:col>8</xdr:col>
          <xdr:colOff>504825</xdr:colOff>
          <xdr:row>3</xdr:row>
          <xdr:rowOff>152400</xdr:rowOff>
        </xdr:to>
        <xdr:sp macro="" textlink="">
          <xdr:nvSpPr>
            <xdr:cNvPr id="15362" name="Object 2" hidden="1">
              <a:extLst>
                <a:ext uri="{63B3BB69-23CF-44E3-9099-C40C66FF867C}">
                  <a14:compatExt spid="_x0000_s15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123825</xdr:colOff>
          <xdr:row>0</xdr:row>
          <xdr:rowOff>95250</xdr:rowOff>
        </xdr:from>
        <xdr:to>
          <xdr:col>8</xdr:col>
          <xdr:colOff>581025</xdr:colOff>
          <xdr:row>3</xdr:row>
          <xdr:rowOff>95250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114300</xdr:colOff>
          <xdr:row>0</xdr:row>
          <xdr:rowOff>152400</xdr:rowOff>
        </xdr:from>
        <xdr:to>
          <xdr:col>8</xdr:col>
          <xdr:colOff>504825</xdr:colOff>
          <xdr:row>3</xdr:row>
          <xdr:rowOff>152400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104775</xdr:colOff>
          <xdr:row>0</xdr:row>
          <xdr:rowOff>152400</xdr:rowOff>
        </xdr:from>
        <xdr:to>
          <xdr:col>8</xdr:col>
          <xdr:colOff>561975</xdr:colOff>
          <xdr:row>3</xdr:row>
          <xdr:rowOff>152400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114300</xdr:colOff>
          <xdr:row>1</xdr:row>
          <xdr:rowOff>0</xdr:rowOff>
        </xdr:from>
        <xdr:to>
          <xdr:col>8</xdr:col>
          <xdr:colOff>571500</xdr:colOff>
          <xdr:row>4</xdr:row>
          <xdr:rowOff>0</xdr:rowOff>
        </xdr:to>
        <xdr:sp macro="" textlink="">
          <xdr:nvSpPr>
            <xdr:cNvPr id="2050" name="Object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133350</xdr:colOff>
          <xdr:row>1</xdr:row>
          <xdr:rowOff>9525</xdr:rowOff>
        </xdr:from>
        <xdr:to>
          <xdr:col>9</xdr:col>
          <xdr:colOff>590550</xdr:colOff>
          <xdr:row>4</xdr:row>
          <xdr:rowOff>9525</xdr:rowOff>
        </xdr:to>
        <xdr:sp macro="" textlink="">
          <xdr:nvSpPr>
            <xdr:cNvPr id="9217" name="Object 1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133350</xdr:colOff>
          <xdr:row>1</xdr:row>
          <xdr:rowOff>9525</xdr:rowOff>
        </xdr:from>
        <xdr:to>
          <xdr:col>9</xdr:col>
          <xdr:colOff>590550</xdr:colOff>
          <xdr:row>4</xdr:row>
          <xdr:rowOff>9525</xdr:rowOff>
        </xdr:to>
        <xdr:sp macro="" textlink="">
          <xdr:nvSpPr>
            <xdr:cNvPr id="23553" name="Object 1" hidden="1">
              <a:extLst>
                <a:ext uri="{63B3BB69-23CF-44E3-9099-C40C66FF867C}">
                  <a14:compatExt spid="_x0000_s23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2</xdr:row>
          <xdr:rowOff>38100</xdr:rowOff>
        </xdr:from>
        <xdr:to>
          <xdr:col>5</xdr:col>
          <xdr:colOff>666750</xdr:colOff>
          <xdr:row>4</xdr:row>
          <xdr:rowOff>114300</xdr:rowOff>
        </xdr:to>
        <xdr:sp macro="" textlink="">
          <xdr:nvSpPr>
            <xdr:cNvPr id="11266" name="Object 2" hidden="1">
              <a:extLst>
                <a:ext uri="{63B3BB69-23CF-44E3-9099-C40C66FF867C}">
                  <a14:compatExt spid="_x0000_s11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2</xdr:row>
          <xdr:rowOff>19050</xdr:rowOff>
        </xdr:from>
        <xdr:to>
          <xdr:col>5</xdr:col>
          <xdr:colOff>609600</xdr:colOff>
          <xdr:row>4</xdr:row>
          <xdr:rowOff>95250</xdr:rowOff>
        </xdr:to>
        <xdr:sp macro="" textlink="">
          <xdr:nvSpPr>
            <xdr:cNvPr id="14337" name="Object 1" hidden="1">
              <a:extLst>
                <a:ext uri="{63B3BB69-23CF-44E3-9099-C40C66FF867C}">
                  <a14:compatExt spid="_x0000_s14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wmf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wmf"/><Relationship Id="rId4" Type="http://schemas.openxmlformats.org/officeDocument/2006/relationships/oleObject" Target="../embeddings/oleObject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wmf"/><Relationship Id="rId4" Type="http://schemas.openxmlformats.org/officeDocument/2006/relationships/oleObject" Target="../embeddings/oleObject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1.wmf"/><Relationship Id="rId4" Type="http://schemas.openxmlformats.org/officeDocument/2006/relationships/oleObject" Target="../embeddings/oleObject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1.wmf"/><Relationship Id="rId4" Type="http://schemas.openxmlformats.org/officeDocument/2006/relationships/oleObject" Target="../embeddings/oleObject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Relationship Id="rId6" Type="http://schemas.openxmlformats.org/officeDocument/2006/relationships/comments" Target="../comments1.xml"/><Relationship Id="rId5" Type="http://schemas.openxmlformats.org/officeDocument/2006/relationships/image" Target="../media/image1.wmf"/><Relationship Id="rId4" Type="http://schemas.openxmlformats.org/officeDocument/2006/relationships/oleObject" Target="../embeddings/oleObject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1.wmf"/><Relationship Id="rId4" Type="http://schemas.openxmlformats.org/officeDocument/2006/relationships/oleObject" Target="../embeddings/oleObject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K26"/>
  <sheetViews>
    <sheetView workbookViewId="0">
      <selection activeCell="C32" sqref="C32"/>
    </sheetView>
  </sheetViews>
  <sheetFormatPr defaultRowHeight="12.75" x14ac:dyDescent="0.2"/>
  <cols>
    <col min="1" max="1" width="14.85546875" style="1" customWidth="1"/>
    <col min="2" max="2" width="11.85546875" style="1" customWidth="1"/>
    <col min="3" max="3" width="14.7109375" style="1" customWidth="1"/>
    <col min="4" max="4" width="14.85546875" style="1" bestFit="1" customWidth="1"/>
    <col min="5" max="5" width="14.85546875" style="1" customWidth="1"/>
    <col min="6" max="6" width="12.85546875" style="1" bestFit="1" customWidth="1"/>
    <col min="7" max="7" width="13.7109375" style="15" bestFit="1" customWidth="1"/>
    <col min="8" max="8" width="14" style="15" customWidth="1"/>
    <col min="9" max="9" width="10.42578125" style="15" bestFit="1" customWidth="1"/>
    <col min="10" max="10" width="14.140625" style="15" customWidth="1"/>
    <col min="11" max="16384" width="9.140625" style="1"/>
  </cols>
  <sheetData>
    <row r="1" spans="1:11" customFormat="1" x14ac:dyDescent="0.2">
      <c r="A1" s="9" t="s">
        <v>34</v>
      </c>
      <c r="B1" s="3"/>
      <c r="C1" s="3"/>
      <c r="D1" s="3"/>
      <c r="E1" s="3"/>
      <c r="F1" s="3"/>
      <c r="H1" s="15"/>
      <c r="I1" s="36"/>
      <c r="J1" s="36"/>
      <c r="K1" s="16"/>
    </row>
    <row r="2" spans="1:11" customFormat="1" x14ac:dyDescent="0.2">
      <c r="A2" s="1"/>
      <c r="B2" s="3" t="s">
        <v>9</v>
      </c>
      <c r="C2" s="3"/>
      <c r="D2" s="69">
        <v>43312</v>
      </c>
      <c r="E2" s="69"/>
      <c r="F2" s="35" t="s">
        <v>32</v>
      </c>
      <c r="G2" s="34">
        <v>43283.638964699072</v>
      </c>
      <c r="H2" s="15"/>
      <c r="I2" s="36"/>
      <c r="J2" s="36"/>
      <c r="K2" s="16"/>
    </row>
    <row r="3" spans="1:11" customFormat="1" ht="6" customHeight="1" x14ac:dyDescent="0.2">
      <c r="A3" s="1"/>
      <c r="B3" s="3"/>
      <c r="C3" s="3"/>
      <c r="D3" s="3"/>
      <c r="E3" s="3"/>
      <c r="F3" s="3"/>
      <c r="G3" s="6"/>
      <c r="H3" s="15"/>
      <c r="I3" s="36"/>
      <c r="J3" s="36"/>
      <c r="K3" s="16"/>
    </row>
    <row r="4" spans="1:11" customFormat="1" x14ac:dyDescent="0.2">
      <c r="A4" s="5" t="s">
        <v>529</v>
      </c>
      <c r="B4" s="3"/>
      <c r="C4" s="3"/>
      <c r="D4" s="3"/>
      <c r="E4" s="3"/>
      <c r="F4" s="3"/>
      <c r="H4" s="15"/>
      <c r="I4" s="36"/>
      <c r="J4" s="36"/>
      <c r="K4" s="16"/>
    </row>
    <row r="5" spans="1:11" customFormat="1" ht="5.25" customHeight="1" x14ac:dyDescent="0.2">
      <c r="I5" s="36"/>
      <c r="J5" s="36"/>
      <c r="K5" s="16"/>
    </row>
    <row r="6" spans="1:11" customFormat="1" x14ac:dyDescent="0.2">
      <c r="A6" s="74" t="s">
        <v>489</v>
      </c>
      <c r="B6" s="75" t="s">
        <v>474</v>
      </c>
      <c r="C6" s="75" t="s">
        <v>493</v>
      </c>
      <c r="D6" s="74" t="s">
        <v>492</v>
      </c>
      <c r="E6" s="75" t="s">
        <v>1</v>
      </c>
      <c r="F6" s="74" t="s">
        <v>2</v>
      </c>
      <c r="G6" s="75" t="s">
        <v>3</v>
      </c>
      <c r="H6" s="75" t="s">
        <v>4</v>
      </c>
      <c r="I6" s="76" t="s">
        <v>13</v>
      </c>
      <c r="J6" s="15"/>
      <c r="K6" s="23"/>
    </row>
    <row r="7" spans="1:11" customFormat="1" x14ac:dyDescent="0.2">
      <c r="A7" s="140" t="s">
        <v>490</v>
      </c>
      <c r="B7" s="78" t="s">
        <v>477</v>
      </c>
      <c r="C7" s="141" t="s">
        <v>473</v>
      </c>
      <c r="D7" s="101" t="s">
        <v>5</v>
      </c>
      <c r="E7" s="78" t="s">
        <v>5</v>
      </c>
      <c r="F7" s="101" t="s">
        <v>5</v>
      </c>
      <c r="G7" s="78" t="s">
        <v>5</v>
      </c>
      <c r="H7" s="78" t="s">
        <v>1</v>
      </c>
      <c r="I7" s="79">
        <v>100</v>
      </c>
      <c r="J7" s="15"/>
      <c r="K7" s="27"/>
    </row>
    <row r="8" spans="1:11" customFormat="1" ht="1.5" customHeight="1" x14ac:dyDescent="0.2">
      <c r="A8" s="44"/>
      <c r="B8" s="45"/>
      <c r="C8" s="142"/>
      <c r="D8" s="39"/>
      <c r="E8" s="2"/>
      <c r="F8" s="39"/>
      <c r="G8" s="2"/>
      <c r="H8" s="2"/>
      <c r="I8" s="37"/>
      <c r="J8" s="15"/>
      <c r="K8" s="28"/>
    </row>
    <row r="9" spans="1:11" x14ac:dyDescent="0.2">
      <c r="A9" s="94" t="s">
        <v>530</v>
      </c>
      <c r="B9" s="107">
        <v>15000000</v>
      </c>
      <c r="C9" s="84">
        <v>3.85E-2</v>
      </c>
      <c r="D9" s="148">
        <v>42277</v>
      </c>
      <c r="E9" s="137">
        <v>43738</v>
      </c>
      <c r="F9" s="82">
        <v>43189</v>
      </c>
      <c r="G9" s="96">
        <v>43373</v>
      </c>
      <c r="H9" s="84">
        <v>4.0501000000000002E-2</v>
      </c>
      <c r="I9" s="129">
        <v>99.769912000000005</v>
      </c>
    </row>
    <row r="10" spans="1:11" x14ac:dyDescent="0.2">
      <c r="A10" s="94" t="s">
        <v>542</v>
      </c>
      <c r="B10" s="107">
        <v>10000000</v>
      </c>
      <c r="C10" s="84">
        <v>4.7500000000000001E-2</v>
      </c>
      <c r="D10" s="148">
        <v>42312</v>
      </c>
      <c r="E10" s="137">
        <v>43773</v>
      </c>
      <c r="F10" s="82">
        <v>43224</v>
      </c>
      <c r="G10" s="96">
        <v>43408</v>
      </c>
      <c r="H10" s="84">
        <v>4.0615999999999999E-2</v>
      </c>
      <c r="I10" s="129">
        <v>100.831912</v>
      </c>
    </row>
    <row r="11" spans="1:11" ht="13.5" customHeight="1" x14ac:dyDescent="0.2"/>
    <row r="12" spans="1:11" x14ac:dyDescent="0.2">
      <c r="A12" s="72" t="s">
        <v>101</v>
      </c>
      <c r="G12" s="1"/>
      <c r="H12" s="1"/>
      <c r="I12" s="1"/>
      <c r="J12" s="1"/>
    </row>
    <row r="13" spans="1:11" x14ac:dyDescent="0.2">
      <c r="A13" s="1" t="s">
        <v>102</v>
      </c>
      <c r="G13" s="1"/>
      <c r="H13" s="1"/>
      <c r="I13" s="1"/>
      <c r="J13" s="1"/>
    </row>
    <row r="14" spans="1:11" x14ac:dyDescent="0.2">
      <c r="A14" s="198" t="s">
        <v>100</v>
      </c>
      <c r="B14" s="198"/>
      <c r="C14" s="198"/>
      <c r="D14" s="198"/>
      <c r="E14" s="198"/>
      <c r="F14" s="198"/>
      <c r="G14" s="198"/>
      <c r="H14" s="198"/>
      <c r="I14" s="1"/>
      <c r="J14" s="106"/>
    </row>
    <row r="15" spans="1:11" x14ac:dyDescent="0.2">
      <c r="A15" s="1" t="s">
        <v>152</v>
      </c>
      <c r="F15" s="15"/>
      <c r="I15" s="1"/>
    </row>
    <row r="16" spans="1:11" x14ac:dyDescent="0.2">
      <c r="A16" s="1" t="s">
        <v>148</v>
      </c>
      <c r="F16" s="15"/>
      <c r="I16" s="1"/>
    </row>
    <row r="17" spans="1:10" x14ac:dyDescent="0.2">
      <c r="A17" s="1" t="s">
        <v>146</v>
      </c>
      <c r="F17" s="15"/>
      <c r="I17" s="1"/>
    </row>
    <row r="18" spans="1:10" x14ac:dyDescent="0.2">
      <c r="A18" s="1" t="s">
        <v>149</v>
      </c>
      <c r="F18" s="15"/>
    </row>
    <row r="19" spans="1:10" x14ac:dyDescent="0.2">
      <c r="A19" s="1" t="s">
        <v>150</v>
      </c>
      <c r="F19" s="15"/>
      <c r="I19" s="1"/>
    </row>
    <row r="20" spans="1:10" x14ac:dyDescent="0.2">
      <c r="A20" s="1" t="s">
        <v>33</v>
      </c>
      <c r="F20" s="15"/>
    </row>
    <row r="21" spans="1:10" x14ac:dyDescent="0.2">
      <c r="F21" s="15"/>
    </row>
    <row r="22" spans="1:10" x14ac:dyDescent="0.2">
      <c r="A22" s="52"/>
      <c r="B22" s="9"/>
      <c r="C22" s="9"/>
      <c r="D22" s="9"/>
      <c r="E22" s="9"/>
      <c r="F22" s="9"/>
    </row>
    <row r="23" spans="1:10" x14ac:dyDescent="0.2">
      <c r="B23" s="26"/>
      <c r="C23" s="26"/>
      <c r="D23" s="26"/>
      <c r="E23" s="26"/>
      <c r="H23" s="26"/>
      <c r="I23" s="1"/>
      <c r="J23" s="1"/>
    </row>
    <row r="24" spans="1:10" x14ac:dyDescent="0.2">
      <c r="A24" s="24"/>
    </row>
    <row r="26" spans="1:10" x14ac:dyDescent="0.2">
      <c r="A26" s="72"/>
    </row>
  </sheetData>
  <sheetProtection password="CCE3" sheet="1" objects="1" scenarios="1"/>
  <sortState ref="A9:I10">
    <sortCondition ref="E9:E10"/>
  </sortState>
  <printOptions horizontalCentered="1"/>
  <pageMargins left="0.98425196850393704" right="0.98425196850393704" top="0.23622047244094491" bottom="0.41" header="0.23622047244094491" footer="0"/>
  <pageSetup paperSize="9" scale="92" fitToHeight="0" orientation="portrait" r:id="rId1"/>
  <headerFooter alignWithMargins="0">
    <oddFooter>&amp;CPage &amp;P</oddFooter>
  </headerFooter>
  <drawing r:id="rId2"/>
  <legacyDrawing r:id="rId3"/>
  <oleObjects>
    <mc:AlternateContent xmlns:mc="http://schemas.openxmlformats.org/markup-compatibility/2006">
      <mc:Choice Requires="x14">
        <oleObject progId="PBrush" shapeId="15361" r:id="rId4">
          <objectPr defaultSize="0" autoPict="0" r:id="rId5">
            <anchor moveWithCells="1" sizeWithCells="1">
              <from>
                <xdr:col>8</xdr:col>
                <xdr:colOff>114300</xdr:colOff>
                <xdr:row>0</xdr:row>
                <xdr:rowOff>152400</xdr:rowOff>
              </from>
              <to>
                <xdr:col>8</xdr:col>
                <xdr:colOff>504825</xdr:colOff>
                <xdr:row>3</xdr:row>
                <xdr:rowOff>152400</xdr:rowOff>
              </to>
            </anchor>
          </objectPr>
        </oleObject>
      </mc:Choice>
      <mc:Fallback>
        <oleObject progId="PBrush" shapeId="15361" r:id="rId4"/>
      </mc:Fallback>
    </mc:AlternateContent>
    <mc:AlternateContent xmlns:mc="http://schemas.openxmlformats.org/markup-compatibility/2006">
      <mc:Choice Requires="x14">
        <oleObject progId="PBrush" shapeId="15362" r:id="rId6">
          <objectPr defaultSize="0" autoPict="0" r:id="rId5">
            <anchor moveWithCells="1" sizeWithCells="1">
              <from>
                <xdr:col>8</xdr:col>
                <xdr:colOff>114300</xdr:colOff>
                <xdr:row>0</xdr:row>
                <xdr:rowOff>152400</xdr:rowOff>
              </from>
              <to>
                <xdr:col>8</xdr:col>
                <xdr:colOff>504825</xdr:colOff>
                <xdr:row>3</xdr:row>
                <xdr:rowOff>152400</xdr:rowOff>
              </to>
            </anchor>
          </objectPr>
        </oleObject>
      </mc:Choice>
      <mc:Fallback>
        <oleObject progId="PBrush" shapeId="15362" r:id="rId6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50"/>
  <sheetViews>
    <sheetView workbookViewId="0">
      <selection activeCell="F11" sqref="F11"/>
    </sheetView>
  </sheetViews>
  <sheetFormatPr defaultRowHeight="12.75" x14ac:dyDescent="0.2"/>
  <cols>
    <col min="1" max="1" width="11.85546875" customWidth="1"/>
    <col min="2" max="2" width="13.140625" bestFit="1" customWidth="1"/>
    <col min="3" max="3" width="13.28515625" customWidth="1"/>
    <col min="4" max="4" width="15.28515625" bestFit="1" customWidth="1"/>
    <col min="5" max="5" width="11.42578125" customWidth="1"/>
    <col min="6" max="6" width="12.7109375" bestFit="1" customWidth="1"/>
    <col min="7" max="7" width="13.140625" bestFit="1" customWidth="1"/>
    <col min="8" max="8" width="11.28515625" hidden="1" customWidth="1"/>
    <col min="9" max="9" width="11.5703125" hidden="1" customWidth="1"/>
    <col min="10" max="10" width="11.28515625" hidden="1" customWidth="1"/>
    <col min="11" max="13" width="0" hidden="1" customWidth="1"/>
  </cols>
  <sheetData>
    <row r="1" spans="1:14" x14ac:dyDescent="0.2">
      <c r="A1" s="189" t="s">
        <v>34</v>
      </c>
      <c r="B1" s="189"/>
      <c r="C1" s="189"/>
      <c r="D1" s="189"/>
      <c r="E1" s="189"/>
      <c r="F1" s="189"/>
      <c r="G1" s="189"/>
      <c r="H1" s="189"/>
      <c r="I1" s="189"/>
      <c r="J1" s="36"/>
      <c r="K1" s="21"/>
      <c r="N1" s="16"/>
    </row>
    <row r="2" spans="1:14" x14ac:dyDescent="0.2">
      <c r="A2" s="35" t="s">
        <v>32</v>
      </c>
      <c r="B2" s="47">
        <v>43283.646524999996</v>
      </c>
      <c r="D2" s="152" t="s">
        <v>9</v>
      </c>
      <c r="E2" s="69">
        <v>43312</v>
      </c>
      <c r="H2" s="36"/>
      <c r="I2" s="36"/>
      <c r="J2" s="36"/>
      <c r="K2" s="21"/>
      <c r="N2" s="16"/>
    </row>
    <row r="3" spans="1:14" x14ac:dyDescent="0.2">
      <c r="A3" s="1"/>
      <c r="B3" s="1"/>
      <c r="C3" s="1"/>
      <c r="D3" s="3"/>
      <c r="E3" s="3"/>
      <c r="F3" s="3"/>
      <c r="G3" s="48"/>
      <c r="H3" s="36"/>
      <c r="I3" s="36"/>
      <c r="J3" s="36"/>
      <c r="K3" s="21"/>
      <c r="N3" s="16"/>
    </row>
    <row r="4" spans="1:14" x14ac:dyDescent="0.2">
      <c r="A4" s="5" t="s">
        <v>483</v>
      </c>
      <c r="B4" s="5"/>
      <c r="C4" s="5"/>
      <c r="D4" s="3"/>
      <c r="E4" s="3"/>
      <c r="F4" s="3"/>
      <c r="G4" s="46"/>
      <c r="H4" s="36"/>
      <c r="I4" s="36"/>
      <c r="J4" s="36"/>
      <c r="K4" s="21"/>
      <c r="N4" s="16"/>
    </row>
    <row r="5" spans="1:14" x14ac:dyDescent="0.2">
      <c r="G5" s="46"/>
      <c r="I5" s="36"/>
      <c r="J5" s="36"/>
      <c r="K5" s="21"/>
      <c r="N5" s="16"/>
    </row>
    <row r="6" spans="1:14" ht="15" x14ac:dyDescent="0.25">
      <c r="A6" s="73" t="s">
        <v>474</v>
      </c>
      <c r="B6" s="170" t="s">
        <v>492</v>
      </c>
      <c r="C6" s="200" t="s">
        <v>484</v>
      </c>
      <c r="D6" s="74" t="s">
        <v>1</v>
      </c>
      <c r="E6" s="75" t="s">
        <v>4</v>
      </c>
      <c r="F6" s="76" t="s">
        <v>13</v>
      </c>
      <c r="H6" s="181" t="s">
        <v>13</v>
      </c>
      <c r="I6" s="181" t="s">
        <v>670</v>
      </c>
      <c r="J6" s="22" t="s">
        <v>1</v>
      </c>
      <c r="M6" s="23" t="s">
        <v>30</v>
      </c>
    </row>
    <row r="7" spans="1:14" ht="15" x14ac:dyDescent="0.25">
      <c r="A7" s="104" t="s">
        <v>476</v>
      </c>
      <c r="B7" s="171" t="s">
        <v>11</v>
      </c>
      <c r="C7" s="201"/>
      <c r="D7" s="101" t="s">
        <v>5</v>
      </c>
      <c r="E7" s="78" t="s">
        <v>1</v>
      </c>
      <c r="F7" s="79">
        <v>100</v>
      </c>
      <c r="H7" s="182">
        <v>100</v>
      </c>
      <c r="I7" s="182" t="s">
        <v>671</v>
      </c>
      <c r="J7" s="22" t="s">
        <v>482</v>
      </c>
      <c r="M7" s="27" t="s">
        <v>31</v>
      </c>
    </row>
    <row r="8" spans="1:14" ht="2.25" customHeight="1" x14ac:dyDescent="0.25">
      <c r="A8" s="113"/>
      <c r="B8" s="169"/>
      <c r="C8" s="138"/>
      <c r="D8" s="43"/>
      <c r="E8" s="2"/>
      <c r="F8" s="37"/>
      <c r="H8" s="183"/>
      <c r="I8" s="183"/>
      <c r="J8" s="21"/>
      <c r="M8" s="28"/>
    </row>
    <row r="9" spans="1:14" ht="15" x14ac:dyDescent="0.25">
      <c r="A9" s="133">
        <v>5000000</v>
      </c>
      <c r="B9" s="84">
        <v>9.9000000000000008E-3</v>
      </c>
      <c r="C9" s="132">
        <v>43291</v>
      </c>
      <c r="D9" s="132">
        <v>43319</v>
      </c>
      <c r="E9" s="84">
        <v>2.31E-3</v>
      </c>
      <c r="F9" s="130">
        <v>99.995570000000001</v>
      </c>
      <c r="G9" s="163"/>
      <c r="H9" s="184">
        <v>99.884692999999999</v>
      </c>
      <c r="I9" s="185">
        <v>5543.8500000001059</v>
      </c>
      <c r="J9" s="127">
        <v>7</v>
      </c>
      <c r="K9" s="25">
        <v>0</v>
      </c>
      <c r="L9" s="20">
        <v>0</v>
      </c>
      <c r="M9" s="29">
        <v>100.36682</v>
      </c>
    </row>
    <row r="10" spans="1:14" ht="15" x14ac:dyDescent="0.25">
      <c r="A10" s="133">
        <v>10000000</v>
      </c>
      <c r="B10" s="80">
        <v>1.35E-2</v>
      </c>
      <c r="C10" s="132">
        <v>43231</v>
      </c>
      <c r="D10" s="132">
        <v>43322</v>
      </c>
      <c r="E10" s="84">
        <v>3.3E-3</v>
      </c>
      <c r="F10" s="130">
        <v>99.990960000000001</v>
      </c>
      <c r="G10" s="163"/>
      <c r="H10" s="184">
        <v>99.867934000000005</v>
      </c>
      <c r="I10" s="185">
        <v>12302.599999999586</v>
      </c>
      <c r="J10" s="127">
        <v>10</v>
      </c>
      <c r="K10" s="25">
        <v>0</v>
      </c>
      <c r="L10" s="20">
        <v>0</v>
      </c>
      <c r="M10" s="29">
        <v>100.59178417582417</v>
      </c>
    </row>
    <row r="11" spans="1:14" ht="15" x14ac:dyDescent="0.25">
      <c r="A11" s="133">
        <v>5000000</v>
      </c>
      <c r="B11" s="80">
        <v>1.0999999999999999E-2</v>
      </c>
      <c r="C11" s="132">
        <v>43271</v>
      </c>
      <c r="D11" s="132">
        <v>43327</v>
      </c>
      <c r="E11" s="84">
        <v>4.9500000000000004E-3</v>
      </c>
      <c r="F11" s="130">
        <v>99.979662000000005</v>
      </c>
      <c r="G11" s="163"/>
      <c r="H11" s="184">
        <v>99.843467000000004</v>
      </c>
      <c r="I11" s="185">
        <v>6809.7500000000364</v>
      </c>
      <c r="J11" s="127">
        <v>15</v>
      </c>
      <c r="K11" s="25">
        <v>0</v>
      </c>
      <c r="L11" s="20">
        <v>0</v>
      </c>
      <c r="M11" s="29">
        <v>100.38234057142857</v>
      </c>
    </row>
    <row r="12" spans="1:14" ht="15" x14ac:dyDescent="0.25">
      <c r="A12" s="133">
        <v>5000000</v>
      </c>
      <c r="B12" s="80">
        <v>9.9000000000000008E-3</v>
      </c>
      <c r="C12" s="132">
        <v>43299</v>
      </c>
      <c r="D12" s="132">
        <v>43327</v>
      </c>
      <c r="E12" s="84">
        <v>4.9500000000000004E-3</v>
      </c>
      <c r="F12" s="130">
        <v>99.979662000000005</v>
      </c>
      <c r="G12" s="163"/>
      <c r="H12" s="184">
        <v>99.843467000000004</v>
      </c>
      <c r="I12" s="185">
        <v>6809.7500000000364</v>
      </c>
      <c r="J12" s="127">
        <v>15</v>
      </c>
      <c r="K12" s="25">
        <v>0</v>
      </c>
      <c r="L12" s="20">
        <v>0</v>
      </c>
      <c r="M12" s="29">
        <v>100.20948342857143</v>
      </c>
    </row>
    <row r="13" spans="1:14" ht="15" x14ac:dyDescent="0.25">
      <c r="A13" s="133">
        <v>6000000</v>
      </c>
      <c r="B13" s="80">
        <v>1.38E-2</v>
      </c>
      <c r="C13" s="132">
        <v>43243</v>
      </c>
      <c r="D13" s="132">
        <v>43334</v>
      </c>
      <c r="E13" s="84">
        <v>7.26E-3</v>
      </c>
      <c r="F13" s="130">
        <v>99.95626</v>
      </c>
      <c r="G13" s="163"/>
      <c r="H13" s="184">
        <v>99.745339999999999</v>
      </c>
      <c r="I13" s="185">
        <v>12655.200000000093</v>
      </c>
      <c r="J13" s="127">
        <v>22</v>
      </c>
      <c r="K13" s="25">
        <v>0</v>
      </c>
      <c r="L13" s="20">
        <v>0</v>
      </c>
      <c r="M13" s="29">
        <v>100.47944681318681</v>
      </c>
    </row>
    <row r="14" spans="1:14" ht="15" x14ac:dyDescent="0.25">
      <c r="A14" s="133">
        <v>5000000</v>
      </c>
      <c r="B14" s="80">
        <v>1.11E-2</v>
      </c>
      <c r="C14" s="132">
        <v>43278</v>
      </c>
      <c r="D14" s="132">
        <v>43334</v>
      </c>
      <c r="E14" s="84">
        <v>7.26E-3</v>
      </c>
      <c r="F14" s="130">
        <v>99.95626</v>
      </c>
      <c r="G14" s="163"/>
      <c r="H14" s="184">
        <v>99.704835000000003</v>
      </c>
      <c r="I14" s="185">
        <v>12571.249999999878</v>
      </c>
      <c r="J14" s="127">
        <v>22</v>
      </c>
      <c r="K14" s="25">
        <v>0</v>
      </c>
      <c r="L14" s="20">
        <v>0</v>
      </c>
      <c r="M14" s="29">
        <v>100.29322428571429</v>
      </c>
    </row>
    <row r="15" spans="1:14" ht="15" x14ac:dyDescent="0.25">
      <c r="A15" s="133">
        <v>7000000</v>
      </c>
      <c r="B15" s="80">
        <v>1.4E-2</v>
      </c>
      <c r="C15" s="132">
        <v>43264</v>
      </c>
      <c r="D15" s="132">
        <v>43355</v>
      </c>
      <c r="E15" s="84">
        <v>1.0463E-2</v>
      </c>
      <c r="F15" s="130">
        <v>99.876889000000006</v>
      </c>
      <c r="G15" s="163"/>
      <c r="H15" s="184">
        <v>99.704835000000003</v>
      </c>
      <c r="I15" s="185">
        <v>12043.780000000197</v>
      </c>
      <c r="J15" s="127">
        <v>43</v>
      </c>
      <c r="K15" s="25">
        <v>0</v>
      </c>
      <c r="L15" s="20">
        <v>1</v>
      </c>
      <c r="M15" s="29">
        <v>100.24611976923077</v>
      </c>
    </row>
    <row r="16" spans="1:14" ht="15" x14ac:dyDescent="0.25">
      <c r="A16" s="133">
        <v>3000000</v>
      </c>
      <c r="B16" s="80">
        <v>1.12E-2</v>
      </c>
      <c r="C16" s="132">
        <v>43299</v>
      </c>
      <c r="D16" s="132">
        <v>43355</v>
      </c>
      <c r="E16" s="84">
        <v>1.0463E-2</v>
      </c>
      <c r="F16" s="130">
        <v>99.876889000000006</v>
      </c>
      <c r="G16" s="163"/>
      <c r="H16" s="184">
        <v>99.661518000000001</v>
      </c>
      <c r="I16" s="185">
        <v>6461.1300000001393</v>
      </c>
      <c r="J16" s="127">
        <v>43</v>
      </c>
      <c r="K16" s="25">
        <v>0</v>
      </c>
      <c r="L16" s="20">
        <v>1</v>
      </c>
      <c r="M16" s="29">
        <v>100.006889</v>
      </c>
    </row>
    <row r="17" spans="1:13" ht="15" x14ac:dyDescent="0.25">
      <c r="A17" s="133">
        <v>8000000</v>
      </c>
      <c r="B17" s="80">
        <v>2.98E-2</v>
      </c>
      <c r="C17" s="132">
        <v>43180</v>
      </c>
      <c r="D17" s="132">
        <v>43362</v>
      </c>
      <c r="E17" s="84">
        <v>1.0767000000000001E-2</v>
      </c>
      <c r="F17" s="130">
        <v>99.852723999999995</v>
      </c>
      <c r="G17" s="163"/>
      <c r="H17" s="184">
        <v>99.661518000000001</v>
      </c>
      <c r="I17" s="185">
        <v>15296.479999999521</v>
      </c>
      <c r="J17" s="127">
        <v>50</v>
      </c>
      <c r="K17" s="25">
        <v>0</v>
      </c>
      <c r="L17" s="20">
        <v>1</v>
      </c>
      <c r="M17" s="29">
        <v>100.93338334065933</v>
      </c>
    </row>
    <row r="18" spans="1:13" ht="15" x14ac:dyDescent="0.25">
      <c r="A18" s="133">
        <v>3000000</v>
      </c>
      <c r="B18" s="80">
        <v>1.4E-2</v>
      </c>
      <c r="C18" s="132">
        <v>43271</v>
      </c>
      <c r="D18" s="132">
        <v>43362</v>
      </c>
      <c r="E18" s="84">
        <v>1.0767000000000001E-2</v>
      </c>
      <c r="F18" s="130">
        <v>99.852723999999995</v>
      </c>
      <c r="G18" s="163"/>
      <c r="H18" s="184">
        <v>99.661518000000001</v>
      </c>
      <c r="I18" s="185">
        <v>5736.1799999998193</v>
      </c>
      <c r="J18" s="127">
        <v>50</v>
      </c>
      <c r="K18" s="25">
        <v>0</v>
      </c>
      <c r="L18" s="20">
        <v>1</v>
      </c>
      <c r="M18" s="29">
        <v>100.16810861538461</v>
      </c>
    </row>
    <row r="19" spans="1:13" ht="15" x14ac:dyDescent="0.25">
      <c r="A19" s="133">
        <v>9500000</v>
      </c>
      <c r="B19" s="80">
        <v>3.3000000000000002E-2</v>
      </c>
      <c r="C19" s="132">
        <v>43124</v>
      </c>
      <c r="D19" s="172">
        <v>43369</v>
      </c>
      <c r="E19" s="84">
        <v>1.107E-2</v>
      </c>
      <c r="F19" s="130">
        <v>99.827423999999993</v>
      </c>
      <c r="G19" s="163"/>
      <c r="H19" s="184">
        <v>99.473613</v>
      </c>
      <c r="I19" s="185">
        <v>33612.044999999358</v>
      </c>
      <c r="J19" s="127">
        <v>57</v>
      </c>
      <c r="K19" s="25">
        <v>0</v>
      </c>
      <c r="L19" s="20">
        <v>1</v>
      </c>
      <c r="M19" s="29">
        <v>101.09354644897958</v>
      </c>
    </row>
    <row r="20" spans="1:13" ht="15" x14ac:dyDescent="0.25">
      <c r="A20" s="133">
        <v>3000000</v>
      </c>
      <c r="B20" s="80">
        <v>2.9499999999999998E-2</v>
      </c>
      <c r="C20" s="132">
        <v>43187</v>
      </c>
      <c r="D20" s="132">
        <v>43369</v>
      </c>
      <c r="E20" s="84">
        <v>1.107E-2</v>
      </c>
      <c r="F20" s="130">
        <v>99.827423999999993</v>
      </c>
      <c r="G20" s="163"/>
      <c r="H20" s="184">
        <v>99.217071000000004</v>
      </c>
      <c r="I20" s="185">
        <v>18310.58999999968</v>
      </c>
      <c r="J20" s="127">
        <v>57</v>
      </c>
      <c r="K20" s="25">
        <v>0</v>
      </c>
      <c r="L20" s="20">
        <v>1</v>
      </c>
      <c r="M20" s="29">
        <v>100.84047345054944</v>
      </c>
    </row>
    <row r="21" spans="1:13" ht="15" x14ac:dyDescent="0.25">
      <c r="A21" s="133">
        <v>6000000</v>
      </c>
      <c r="B21" s="80">
        <v>1.43E-2</v>
      </c>
      <c r="C21" s="132">
        <v>43278</v>
      </c>
      <c r="D21" s="132">
        <v>43369</v>
      </c>
      <c r="E21" s="84">
        <v>1.107E-2</v>
      </c>
      <c r="F21" s="130">
        <v>99.827423999999993</v>
      </c>
      <c r="G21" s="163"/>
      <c r="H21" s="184">
        <v>99.155060000000006</v>
      </c>
      <c r="I21" s="185">
        <v>40341.839999999247</v>
      </c>
      <c r="J21" s="127">
        <v>57</v>
      </c>
      <c r="K21" s="25">
        <v>0</v>
      </c>
      <c r="L21" s="20">
        <v>1</v>
      </c>
      <c r="M21" s="29">
        <v>100.09456685714285</v>
      </c>
    </row>
    <row r="22" spans="1:13" ht="15" x14ac:dyDescent="0.25">
      <c r="A22" s="133">
        <v>5000000</v>
      </c>
      <c r="B22" s="80">
        <v>2.9499999999999998E-2</v>
      </c>
      <c r="C22" s="132">
        <v>43208</v>
      </c>
      <c r="D22" s="132">
        <v>43390</v>
      </c>
      <c r="E22" s="84">
        <v>1.3180000000000001E-2</v>
      </c>
      <c r="F22" s="130">
        <v>99.719136000000006</v>
      </c>
      <c r="G22" s="163"/>
      <c r="H22" s="184">
        <v>99.064355000000006</v>
      </c>
      <c r="I22" s="185">
        <v>32739.049999999992</v>
      </c>
      <c r="J22" s="127">
        <v>78</v>
      </c>
      <c r="K22" s="25">
        <v>0</v>
      </c>
      <c r="L22" s="20">
        <v>2</v>
      </c>
      <c r="M22" s="29">
        <v>100.56199314285715</v>
      </c>
    </row>
    <row r="23" spans="1:13" ht="15" x14ac:dyDescent="0.25">
      <c r="A23" s="133">
        <v>6000000</v>
      </c>
      <c r="B23" s="80">
        <v>1.4500000000000001E-2</v>
      </c>
      <c r="C23" s="132">
        <v>43299</v>
      </c>
      <c r="D23" s="132">
        <v>43390</v>
      </c>
      <c r="E23" s="84">
        <v>1.3180000000000001E-2</v>
      </c>
      <c r="F23" s="130">
        <v>99.719136000000006</v>
      </c>
      <c r="G23" s="163"/>
      <c r="H23" s="184">
        <v>99.064355000000006</v>
      </c>
      <c r="I23" s="185">
        <v>39286.859999999993</v>
      </c>
      <c r="J23" s="127">
        <v>78</v>
      </c>
      <c r="K23" s="25">
        <v>0</v>
      </c>
      <c r="L23" s="20">
        <v>2</v>
      </c>
      <c r="M23" s="29">
        <v>99.822707428571434</v>
      </c>
    </row>
    <row r="24" spans="1:13" ht="15" x14ac:dyDescent="0.25">
      <c r="A24" s="133">
        <v>5000000</v>
      </c>
      <c r="B24" s="80">
        <v>2.9499999999999998E-2</v>
      </c>
      <c r="C24" s="132">
        <v>43231</v>
      </c>
      <c r="D24" s="132">
        <v>43413</v>
      </c>
      <c r="E24" s="84">
        <v>1.6442999999999999E-2</v>
      </c>
      <c r="F24" s="130">
        <v>99.547062999999994</v>
      </c>
      <c r="G24" s="163"/>
      <c r="H24" s="184">
        <v>98.969046000000006</v>
      </c>
      <c r="I24" s="185">
        <v>28900.849999999424</v>
      </c>
      <c r="J24" s="127">
        <v>101</v>
      </c>
      <c r="K24" s="25">
        <v>0</v>
      </c>
      <c r="L24" s="20">
        <v>3</v>
      </c>
      <c r="M24" s="29">
        <v>100.20351904395604</v>
      </c>
    </row>
    <row r="25" spans="1:13" ht="15" x14ac:dyDescent="0.25">
      <c r="A25" s="133">
        <v>10000000</v>
      </c>
      <c r="B25" s="80">
        <v>0.03</v>
      </c>
      <c r="C25" s="132">
        <v>43236</v>
      </c>
      <c r="D25" s="132">
        <v>43418</v>
      </c>
      <c r="E25" s="84">
        <v>1.7326999999999999E-2</v>
      </c>
      <c r="F25" s="130">
        <v>99.499324000000001</v>
      </c>
      <c r="G25" s="163"/>
      <c r="H25" s="184">
        <v>98.763294000000002</v>
      </c>
      <c r="I25" s="185">
        <v>73602.999999999956</v>
      </c>
      <c r="J25" s="127">
        <v>106</v>
      </c>
      <c r="K25" s="25">
        <v>0</v>
      </c>
      <c r="L25" s="20">
        <v>3</v>
      </c>
      <c r="M25" s="29">
        <v>100.12569762637362</v>
      </c>
    </row>
    <row r="26" spans="1:13" ht="15" x14ac:dyDescent="0.25">
      <c r="A26" s="133">
        <v>4000000</v>
      </c>
      <c r="B26" s="80">
        <v>3.2000000000000001E-2</v>
      </c>
      <c r="C26" s="132">
        <v>43180</v>
      </c>
      <c r="D26" s="132">
        <v>43425</v>
      </c>
      <c r="E26" s="84">
        <v>1.8563E-2</v>
      </c>
      <c r="F26" s="130">
        <v>99.428594000000004</v>
      </c>
      <c r="G26" s="163"/>
      <c r="H26" s="184">
        <v>98.463611999999998</v>
      </c>
      <c r="I26" s="185">
        <v>38599.280000000246</v>
      </c>
      <c r="J26" s="127">
        <v>113</v>
      </c>
      <c r="K26" s="25">
        <v>0</v>
      </c>
      <c r="L26" s="20">
        <v>3</v>
      </c>
      <c r="M26" s="29">
        <v>100.29063481632653</v>
      </c>
    </row>
    <row r="27" spans="1:13" ht="15" x14ac:dyDescent="0.25">
      <c r="A27" s="133">
        <v>20000000</v>
      </c>
      <c r="B27" s="80">
        <v>3.0300000000000001E-2</v>
      </c>
      <c r="C27" s="132">
        <v>43243</v>
      </c>
      <c r="D27" s="132">
        <v>43425</v>
      </c>
      <c r="E27" s="84">
        <v>1.8563E-2</v>
      </c>
      <c r="F27" s="130">
        <v>99.428594000000004</v>
      </c>
      <c r="G27" s="163"/>
      <c r="H27" s="184">
        <v>98.373402999999996</v>
      </c>
      <c r="I27" s="185">
        <v>211038.20000000155</v>
      </c>
      <c r="J27" s="127">
        <v>113</v>
      </c>
      <c r="K27" s="25">
        <v>0</v>
      </c>
      <c r="L27" s="20">
        <v>3</v>
      </c>
      <c r="M27" s="29">
        <v>100.00296213186813</v>
      </c>
    </row>
    <row r="28" spans="1:13" ht="15" x14ac:dyDescent="0.25">
      <c r="A28" s="133">
        <v>3000000</v>
      </c>
      <c r="B28" s="80">
        <v>3.2000000000000001E-2</v>
      </c>
      <c r="C28" s="132">
        <v>43187</v>
      </c>
      <c r="D28" s="132">
        <v>43432</v>
      </c>
      <c r="E28" s="84">
        <v>1.9800000000000002E-2</v>
      </c>
      <c r="F28" s="130">
        <v>99.353251</v>
      </c>
      <c r="G28" s="163"/>
      <c r="H28" s="184">
        <v>97.886846000000006</v>
      </c>
      <c r="I28" s="185">
        <v>43992.149999999841</v>
      </c>
      <c r="J28" s="127">
        <v>120</v>
      </c>
      <c r="K28" s="25">
        <v>0</v>
      </c>
      <c r="L28" s="20">
        <v>3</v>
      </c>
      <c r="M28" s="29">
        <v>100.16957753061224</v>
      </c>
    </row>
    <row r="29" spans="1:13" ht="15" x14ac:dyDescent="0.25">
      <c r="A29" s="133">
        <v>10000000</v>
      </c>
      <c r="B29" s="80">
        <v>3.04E-2</v>
      </c>
      <c r="C29" s="132">
        <v>43264</v>
      </c>
      <c r="D29" s="132">
        <v>43446</v>
      </c>
      <c r="E29" s="84">
        <v>2.232E-2</v>
      </c>
      <c r="F29" s="130">
        <v>99.187241</v>
      </c>
      <c r="G29" s="163"/>
      <c r="H29" s="184">
        <v>97.886846000000006</v>
      </c>
      <c r="I29" s="185">
        <v>130039.49999999946</v>
      </c>
      <c r="J29" s="127">
        <v>134</v>
      </c>
      <c r="K29" s="25">
        <v>0</v>
      </c>
      <c r="L29" s="20">
        <v>4</v>
      </c>
      <c r="M29" s="29">
        <v>99.588120120879125</v>
      </c>
    </row>
    <row r="30" spans="1:13" ht="15" x14ac:dyDescent="0.25">
      <c r="A30" s="133">
        <v>1000000</v>
      </c>
      <c r="B30" s="80">
        <v>3.2000000000000001E-2</v>
      </c>
      <c r="C30" s="132">
        <v>43222</v>
      </c>
      <c r="D30" s="132">
        <v>43467</v>
      </c>
      <c r="E30" s="84">
        <v>2.6082999999999999E-2</v>
      </c>
      <c r="F30" s="130">
        <v>98.904499999999999</v>
      </c>
      <c r="G30" s="163"/>
      <c r="H30" s="184">
        <v>97.886846000000006</v>
      </c>
      <c r="I30" s="185">
        <v>10176.539999999932</v>
      </c>
      <c r="J30" s="127">
        <v>155</v>
      </c>
      <c r="K30" s="25">
        <v>0</v>
      </c>
      <c r="L30" s="20">
        <v>5</v>
      </c>
      <c r="M30" s="29">
        <v>99.492255102040815</v>
      </c>
    </row>
    <row r="31" spans="1:13" ht="15" x14ac:dyDescent="0.25">
      <c r="A31" s="133">
        <v>24000000</v>
      </c>
      <c r="B31" s="80">
        <v>3.0499999999999999E-2</v>
      </c>
      <c r="C31" s="132">
        <v>43291</v>
      </c>
      <c r="D31" s="132">
        <v>43473</v>
      </c>
      <c r="E31" s="84">
        <v>2.7143E-2</v>
      </c>
      <c r="F31" s="130">
        <v>98.816897999999995</v>
      </c>
      <c r="G31" s="163"/>
      <c r="H31" s="184">
        <v>97.886846000000006</v>
      </c>
      <c r="I31" s="185">
        <v>223212.47999999742</v>
      </c>
      <c r="J31" s="127">
        <v>161</v>
      </c>
      <c r="K31" s="25">
        <v>0</v>
      </c>
      <c r="L31" s="20">
        <v>5</v>
      </c>
      <c r="M31" s="29">
        <v>98.992859538461531</v>
      </c>
    </row>
    <row r="32" spans="1:13" ht="15" x14ac:dyDescent="0.25">
      <c r="A32" s="133">
        <v>3000000</v>
      </c>
      <c r="B32" s="80">
        <v>3.2000000000000001E-2</v>
      </c>
      <c r="C32" s="132">
        <v>43231</v>
      </c>
      <c r="D32" s="132">
        <v>43476</v>
      </c>
      <c r="E32" s="84">
        <v>2.7673E-2</v>
      </c>
      <c r="F32" s="130">
        <v>98.771880999999993</v>
      </c>
      <c r="G32" s="163"/>
      <c r="H32" s="184">
        <v>97.886846000000006</v>
      </c>
      <c r="I32" s="185">
        <v>26551.049999999632</v>
      </c>
      <c r="J32" s="127">
        <v>164</v>
      </c>
      <c r="K32" s="25">
        <v>0</v>
      </c>
      <c r="L32" s="20">
        <v>5</v>
      </c>
      <c r="M32" s="29">
        <v>99.300860591836724</v>
      </c>
    </row>
    <row r="33" spans="1:14" ht="15" x14ac:dyDescent="0.25">
      <c r="A33" s="133">
        <v>14000000</v>
      </c>
      <c r="B33" s="80">
        <v>3.0499999999999999E-2</v>
      </c>
      <c r="C33" s="132">
        <v>43299</v>
      </c>
      <c r="D33" s="132">
        <v>43481</v>
      </c>
      <c r="E33" s="84">
        <v>2.8556999999999999E-2</v>
      </c>
      <c r="F33" s="130">
        <v>98.695026999999996</v>
      </c>
      <c r="G33" s="163"/>
      <c r="H33" s="184">
        <v>97.886846000000006</v>
      </c>
      <c r="I33" s="185">
        <v>113145.33999999867</v>
      </c>
      <c r="J33" s="127">
        <v>169</v>
      </c>
      <c r="K33" s="25">
        <v>0</v>
      </c>
      <c r="L33" s="20">
        <v>5</v>
      </c>
      <c r="M33" s="29">
        <v>98.803955571428574</v>
      </c>
    </row>
    <row r="34" spans="1:14" ht="15" x14ac:dyDescent="0.25">
      <c r="A34" s="133">
        <v>3000000</v>
      </c>
      <c r="B34" s="80">
        <v>3.2500000000000001E-2</v>
      </c>
      <c r="C34" s="132">
        <v>43278</v>
      </c>
      <c r="D34" s="132">
        <v>43523</v>
      </c>
      <c r="E34" s="84">
        <v>3.1532999999999999E-2</v>
      </c>
      <c r="F34" s="130">
        <v>98.209766999999999</v>
      </c>
      <c r="G34" s="163"/>
      <c r="H34" s="184">
        <v>97.886846000000006</v>
      </c>
      <c r="I34" s="185">
        <v>9687.6299999998137</v>
      </c>
      <c r="J34" s="127">
        <v>211</v>
      </c>
      <c r="K34" s="25">
        <v>0</v>
      </c>
      <c r="L34" s="20">
        <v>6</v>
      </c>
      <c r="M34" s="29">
        <v>98.435277204081629</v>
      </c>
    </row>
    <row r="35" spans="1:14" ht="15" x14ac:dyDescent="0.25">
      <c r="A35" s="133">
        <v>4000000</v>
      </c>
      <c r="B35" s="80">
        <v>3.2500000000000001E-2</v>
      </c>
      <c r="C35" s="132">
        <v>43299</v>
      </c>
      <c r="D35" s="132">
        <v>43544</v>
      </c>
      <c r="E35" s="84">
        <v>3.2232999999999998E-2</v>
      </c>
      <c r="F35" s="130">
        <v>97.992350000000002</v>
      </c>
      <c r="G35" s="163"/>
      <c r="H35" s="184">
        <v>97.886846000000006</v>
      </c>
      <c r="I35" s="185">
        <v>4220.1599999998507</v>
      </c>
      <c r="J35" s="127">
        <v>232</v>
      </c>
      <c r="K35" s="25">
        <v>0</v>
      </c>
      <c r="L35" s="20">
        <v>7</v>
      </c>
      <c r="M35" s="29">
        <v>98.078574489795926</v>
      </c>
    </row>
    <row r="36" spans="1:14" s="46" customFormat="1" ht="15" x14ac:dyDescent="0.25">
      <c r="A36" s="190"/>
      <c r="B36" s="191"/>
      <c r="C36" s="192"/>
      <c r="D36" s="192"/>
      <c r="E36" s="191"/>
      <c r="F36" s="193"/>
      <c r="G36" s="194"/>
      <c r="H36" s="186"/>
      <c r="I36" s="187"/>
      <c r="J36" s="195"/>
      <c r="K36" s="196"/>
      <c r="L36" s="197"/>
      <c r="M36" s="67"/>
    </row>
    <row r="37" spans="1:14" x14ac:dyDescent="0.2">
      <c r="A37" s="1" t="s">
        <v>101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6"/>
    </row>
    <row r="38" spans="1:14" x14ac:dyDescent="0.2">
      <c r="A38" s="1" t="s">
        <v>106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</row>
    <row r="39" spans="1:14" x14ac:dyDescent="0.2">
      <c r="A39" s="199" t="s">
        <v>105</v>
      </c>
      <c r="B39" s="199"/>
      <c r="C39" s="199"/>
      <c r="D39" s="199"/>
      <c r="E39" s="199"/>
      <c r="F39" s="199"/>
      <c r="G39" s="199"/>
      <c r="H39" s="199"/>
      <c r="I39" s="199"/>
      <c r="J39" s="108"/>
      <c r="K39" s="1"/>
      <c r="L39" s="1"/>
      <c r="M39" s="1"/>
      <c r="N39" s="1"/>
    </row>
    <row r="40" spans="1:14" x14ac:dyDescent="0.2">
      <c r="A40" s="131" t="s">
        <v>147</v>
      </c>
      <c r="B40" s="139"/>
      <c r="C40" s="139"/>
      <c r="D40" s="1"/>
      <c r="E40" s="1"/>
      <c r="F40" s="8"/>
      <c r="G40" s="8"/>
      <c r="I40" s="38"/>
      <c r="J40" s="38"/>
      <c r="K40" s="18"/>
      <c r="L40" s="19"/>
      <c r="M40" s="19"/>
      <c r="N40" s="1"/>
    </row>
    <row r="41" spans="1:14" x14ac:dyDescent="0.2">
      <c r="A41" s="1" t="s">
        <v>148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5"/>
    </row>
    <row r="42" spans="1:14" x14ac:dyDescent="0.2">
      <c r="A42" s="1" t="s">
        <v>146</v>
      </c>
      <c r="B42" s="1"/>
      <c r="C42" s="1"/>
      <c r="D42" s="1"/>
      <c r="E42" s="1"/>
      <c r="F42" s="8"/>
      <c r="G42" s="8"/>
      <c r="I42" s="38"/>
      <c r="J42" s="38"/>
      <c r="K42" s="18"/>
      <c r="L42" s="19"/>
      <c r="M42" s="19"/>
      <c r="N42" s="1"/>
    </row>
    <row r="43" spans="1:14" x14ac:dyDescent="0.2">
      <c r="A43" s="1" t="s">
        <v>99</v>
      </c>
      <c r="B43" s="1"/>
      <c r="C43" s="1"/>
      <c r="D43" s="1"/>
      <c r="E43" s="1"/>
      <c r="F43" s="1"/>
      <c r="G43" s="8"/>
      <c r="I43" s="38"/>
      <c r="J43" s="38"/>
      <c r="K43" s="1"/>
      <c r="L43" s="1"/>
      <c r="M43" s="1"/>
      <c r="N43" s="15"/>
    </row>
    <row r="44" spans="1:14" x14ac:dyDescent="0.2">
      <c r="A44" s="1" t="s">
        <v>33</v>
      </c>
      <c r="B44" s="1"/>
      <c r="C44" s="1"/>
      <c r="D44" s="1"/>
      <c r="E44" s="1"/>
      <c r="F44" s="1"/>
      <c r="G44" s="8"/>
      <c r="I44" s="38"/>
      <c r="J44" s="38"/>
      <c r="K44" s="1"/>
      <c r="L44" s="1"/>
      <c r="M44" s="1"/>
      <c r="N44" s="15"/>
    </row>
    <row r="45" spans="1:14" x14ac:dyDescent="0.2">
      <c r="A45" s="1"/>
      <c r="B45" s="1"/>
      <c r="C45" s="1"/>
      <c r="D45" s="1"/>
      <c r="E45" s="1"/>
      <c r="F45" s="1"/>
      <c r="G45" s="8"/>
      <c r="I45" s="38"/>
      <c r="J45" s="38"/>
      <c r="K45" s="1"/>
      <c r="L45" s="1"/>
      <c r="M45" s="1"/>
      <c r="N45" s="15"/>
    </row>
    <row r="46" spans="1:14" x14ac:dyDescent="0.2">
      <c r="N46" s="15"/>
    </row>
    <row r="50" spans="1:1" x14ac:dyDescent="0.2">
      <c r="A50" s="72"/>
    </row>
  </sheetData>
  <sheetProtection password="9ECE" sheet="1" objects="1" scenarios="1"/>
  <sortState ref="A9:F35">
    <sortCondition ref="D9:D35"/>
  </sortState>
  <mergeCells count="2">
    <mergeCell ref="A39:I39"/>
    <mergeCell ref="C6:C7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Paint.Picture" shapeId="11266" r:id="rId4">
          <objectPr defaultSize="0" r:id="rId5">
            <anchor moveWithCells="1">
              <from>
                <xdr:col>5</xdr:col>
                <xdr:colOff>209550</xdr:colOff>
                <xdr:row>2</xdr:row>
                <xdr:rowOff>38100</xdr:rowOff>
              </from>
              <to>
                <xdr:col>5</xdr:col>
                <xdr:colOff>666750</xdr:colOff>
                <xdr:row>4</xdr:row>
                <xdr:rowOff>114300</xdr:rowOff>
              </to>
            </anchor>
          </objectPr>
        </oleObject>
      </mc:Choice>
      <mc:Fallback>
        <oleObject progId="Paint.Picture" shapeId="11266" r:id="rId4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O32"/>
  <sheetViews>
    <sheetView workbookViewId="0">
      <selection activeCell="O13" sqref="O13"/>
    </sheetView>
  </sheetViews>
  <sheetFormatPr defaultRowHeight="12.75" x14ac:dyDescent="0.2"/>
  <cols>
    <col min="1" max="1" width="12" customWidth="1"/>
    <col min="2" max="2" width="12.85546875" customWidth="1"/>
    <col min="3" max="3" width="17.42578125" customWidth="1"/>
    <col min="4" max="4" width="15.28515625" bestFit="1" customWidth="1"/>
    <col min="5" max="5" width="12.85546875" bestFit="1" customWidth="1"/>
    <col min="6" max="6" width="12.7109375" bestFit="1" customWidth="1"/>
    <col min="7" max="7" width="13.140625" bestFit="1" customWidth="1"/>
    <col min="8" max="8" width="10.28515625" hidden="1" customWidth="1"/>
    <col min="9" max="9" width="10.42578125" hidden="1" customWidth="1"/>
    <col min="10" max="10" width="10.28515625" hidden="1" customWidth="1"/>
    <col min="11" max="13" width="0" hidden="1" customWidth="1"/>
  </cols>
  <sheetData>
    <row r="1" spans="1:15" x14ac:dyDescent="0.2">
      <c r="A1" s="9" t="s">
        <v>34</v>
      </c>
      <c r="B1" s="9"/>
      <c r="C1" s="9"/>
      <c r="D1" s="3"/>
      <c r="E1" s="3"/>
      <c r="F1" s="3"/>
      <c r="H1" s="1"/>
      <c r="J1" s="36"/>
      <c r="K1" s="21"/>
      <c r="N1" s="16"/>
      <c r="O1" s="16"/>
    </row>
    <row r="2" spans="1:15" x14ac:dyDescent="0.2">
      <c r="A2" s="35" t="s">
        <v>32</v>
      </c>
      <c r="B2" s="34">
        <v>43283.647030439817</v>
      </c>
      <c r="C2" s="1"/>
      <c r="D2" s="3" t="s">
        <v>9</v>
      </c>
      <c r="E2" s="69">
        <v>43312</v>
      </c>
      <c r="H2" s="1"/>
      <c r="I2" s="36"/>
      <c r="J2" s="36"/>
      <c r="K2" s="21"/>
      <c r="N2" s="16"/>
      <c r="O2" s="16"/>
    </row>
    <row r="3" spans="1:15" x14ac:dyDescent="0.2">
      <c r="A3" s="1"/>
      <c r="B3" s="1"/>
      <c r="C3" s="1"/>
      <c r="D3" s="3"/>
      <c r="E3" s="3"/>
      <c r="F3" s="3"/>
      <c r="G3" s="6"/>
      <c r="H3" s="1"/>
      <c r="I3" s="36"/>
      <c r="J3" s="36"/>
      <c r="K3" s="21"/>
      <c r="N3" s="16"/>
      <c r="O3" s="16"/>
    </row>
    <row r="4" spans="1:15" x14ac:dyDescent="0.2">
      <c r="A4" s="5" t="s">
        <v>485</v>
      </c>
      <c r="B4" s="5"/>
      <c r="C4" s="5"/>
      <c r="D4" s="1"/>
      <c r="E4" s="3"/>
      <c r="F4" s="3"/>
      <c r="G4" s="3"/>
      <c r="I4" s="36"/>
      <c r="J4" s="36"/>
      <c r="K4" s="21"/>
      <c r="N4" s="16"/>
      <c r="O4" s="16"/>
    </row>
    <row r="5" spans="1:15" x14ac:dyDescent="0.2">
      <c r="I5" s="36"/>
      <c r="J5" s="36"/>
      <c r="K5" s="21"/>
      <c r="N5" s="16"/>
      <c r="O5" s="16"/>
    </row>
    <row r="6" spans="1:15" ht="15" x14ac:dyDescent="0.25">
      <c r="A6" s="75" t="s">
        <v>474</v>
      </c>
      <c r="B6" s="73" t="s">
        <v>492</v>
      </c>
      <c r="C6" s="74" t="s">
        <v>484</v>
      </c>
      <c r="D6" s="75" t="s">
        <v>1</v>
      </c>
      <c r="E6" s="75" t="s">
        <v>4</v>
      </c>
      <c r="F6" s="76" t="s">
        <v>13</v>
      </c>
      <c r="H6" s="181" t="s">
        <v>13</v>
      </c>
      <c r="I6" s="181" t="s">
        <v>670</v>
      </c>
      <c r="J6" s="22" t="s">
        <v>1</v>
      </c>
      <c r="M6" s="23" t="s">
        <v>30</v>
      </c>
      <c r="N6" s="23"/>
    </row>
    <row r="7" spans="1:15" ht="12" customHeight="1" x14ac:dyDescent="0.25">
      <c r="A7" s="78" t="s">
        <v>477</v>
      </c>
      <c r="B7" s="104" t="s">
        <v>11</v>
      </c>
      <c r="C7" s="105"/>
      <c r="D7" s="78" t="s">
        <v>5</v>
      </c>
      <c r="E7" s="78" t="s">
        <v>1</v>
      </c>
      <c r="F7" s="79">
        <v>100</v>
      </c>
      <c r="H7" s="182">
        <v>100</v>
      </c>
      <c r="I7" s="182" t="s">
        <v>671</v>
      </c>
      <c r="J7" s="22" t="s">
        <v>482</v>
      </c>
      <c r="M7" s="27" t="s">
        <v>31</v>
      </c>
      <c r="N7" s="27"/>
    </row>
    <row r="8" spans="1:15" ht="15" hidden="1" x14ac:dyDescent="0.25">
      <c r="A8" s="114"/>
      <c r="B8" s="4"/>
      <c r="C8" s="40"/>
      <c r="D8" s="2"/>
      <c r="E8" s="2"/>
      <c r="F8" s="37"/>
      <c r="H8" s="183"/>
      <c r="I8" s="183"/>
      <c r="J8" s="21"/>
      <c r="M8" s="28"/>
      <c r="N8" s="28"/>
    </row>
    <row r="9" spans="1:15" s="46" customFormat="1" ht="15" x14ac:dyDescent="0.25">
      <c r="A9" s="133">
        <v>2500000</v>
      </c>
      <c r="B9" s="134">
        <v>3.2500000000000001E-2</v>
      </c>
      <c r="C9" s="135">
        <v>43237</v>
      </c>
      <c r="D9" s="136">
        <v>43447</v>
      </c>
      <c r="E9" s="84">
        <v>2.5000000000000001E-2</v>
      </c>
      <c r="F9" s="130">
        <v>99.083814000000004</v>
      </c>
      <c r="H9" s="184">
        <v>98.625350999999995</v>
      </c>
      <c r="I9" s="185">
        <v>11461.575000000223</v>
      </c>
      <c r="J9" s="127">
        <v>135</v>
      </c>
      <c r="K9" s="25">
        <v>0</v>
      </c>
      <c r="L9" s="20">
        <v>4</v>
      </c>
      <c r="M9" s="29">
        <v>99.664171142857143</v>
      </c>
      <c r="N9" s="62"/>
    </row>
    <row r="10" spans="1:15" s="46" customFormat="1" ht="15" x14ac:dyDescent="0.25">
      <c r="A10" s="133">
        <v>3000000</v>
      </c>
      <c r="B10" s="134">
        <v>3.8800000000000001E-2</v>
      </c>
      <c r="C10" s="135">
        <v>43167</v>
      </c>
      <c r="D10" s="136">
        <v>43482</v>
      </c>
      <c r="E10" s="84">
        <v>3.1566999999999998E-2</v>
      </c>
      <c r="F10" s="130">
        <v>98.551058999999995</v>
      </c>
      <c r="H10" s="184">
        <v>98.134497999999994</v>
      </c>
      <c r="I10" s="185">
        <v>12496.830000000047</v>
      </c>
      <c r="J10" s="127">
        <v>170</v>
      </c>
      <c r="K10" s="25">
        <v>0</v>
      </c>
      <c r="L10" s="20">
        <v>5</v>
      </c>
      <c r="M10" s="29">
        <v>99.444074873015865</v>
      </c>
      <c r="N10" s="62"/>
    </row>
    <row r="11" spans="1:15" s="46" customFormat="1" ht="15" x14ac:dyDescent="0.25">
      <c r="A11" s="133">
        <v>2500000</v>
      </c>
      <c r="B11" s="134">
        <v>3.5000000000000003E-2</v>
      </c>
      <c r="C11" s="135">
        <v>43237</v>
      </c>
      <c r="D11" s="136">
        <v>43482</v>
      </c>
      <c r="E11" s="84">
        <v>3.1566999999999998E-2</v>
      </c>
      <c r="F11" s="130">
        <v>98.551058999999995</v>
      </c>
      <c r="H11" s="184">
        <v>98.134497999999994</v>
      </c>
      <c r="I11" s="185">
        <v>10414.025000000038</v>
      </c>
      <c r="J11" s="127">
        <v>170</v>
      </c>
      <c r="K11" s="25">
        <v>0</v>
      </c>
      <c r="L11" s="20">
        <v>5</v>
      </c>
      <c r="M11" s="29">
        <v>99.086773285714287</v>
      </c>
      <c r="N11" s="62"/>
    </row>
    <row r="12" spans="1:15" s="46" customFormat="1" ht="15" x14ac:dyDescent="0.25">
      <c r="A12" s="133">
        <v>3000000</v>
      </c>
      <c r="B12" s="134">
        <v>3.9600000000000003E-2</v>
      </c>
      <c r="C12" s="135">
        <v>43167</v>
      </c>
      <c r="D12" s="136">
        <v>43517</v>
      </c>
      <c r="E12" s="84">
        <v>3.4750000000000003E-2</v>
      </c>
      <c r="F12" s="130">
        <v>98.085650000000001</v>
      </c>
      <c r="H12" s="184">
        <v>97.706755999999999</v>
      </c>
      <c r="I12" s="185">
        <v>11366.820000000074</v>
      </c>
      <c r="J12" s="127">
        <v>205</v>
      </c>
      <c r="K12" s="25">
        <v>0</v>
      </c>
      <c r="L12" s="20">
        <v>6</v>
      </c>
      <c r="M12" s="29">
        <v>98.905935714285718</v>
      </c>
      <c r="N12" s="62"/>
    </row>
    <row r="13" spans="1:15" s="46" customFormat="1" ht="15" x14ac:dyDescent="0.25">
      <c r="A13" s="133">
        <v>3000000</v>
      </c>
      <c r="B13" s="134">
        <v>4.2500000000000003E-2</v>
      </c>
      <c r="C13" s="135">
        <v>43265</v>
      </c>
      <c r="D13" s="136">
        <v>43545</v>
      </c>
      <c r="E13" s="84">
        <v>3.6150000000000002E-2</v>
      </c>
      <c r="F13" s="130">
        <v>97.744394</v>
      </c>
      <c r="H13" s="184">
        <v>97.362037999999998</v>
      </c>
      <c r="I13" s="185">
        <v>11470.680000000044</v>
      </c>
      <c r="J13" s="127">
        <v>233</v>
      </c>
      <c r="K13" s="25">
        <v>0</v>
      </c>
      <c r="L13" s="20">
        <v>7</v>
      </c>
      <c r="M13" s="29">
        <v>98.101090428571425</v>
      </c>
      <c r="N13" s="62"/>
    </row>
    <row r="14" spans="1:15" s="46" customFormat="1" ht="15" x14ac:dyDescent="0.25">
      <c r="A14" s="133">
        <v>2500000</v>
      </c>
      <c r="B14" s="134">
        <v>4.2000000000000003E-2</v>
      </c>
      <c r="C14" s="135">
        <v>43237</v>
      </c>
      <c r="D14" s="136">
        <v>43552</v>
      </c>
      <c r="E14" s="84">
        <v>3.6499999999999998E-2</v>
      </c>
      <c r="F14" s="130">
        <v>97.65625</v>
      </c>
      <c r="H14" s="184">
        <v>97.275503999999998</v>
      </c>
      <c r="I14" s="185">
        <v>9518.6500000000506</v>
      </c>
      <c r="J14" s="127">
        <v>240</v>
      </c>
      <c r="K14" s="25">
        <v>0</v>
      </c>
      <c r="L14" s="20">
        <v>7</v>
      </c>
      <c r="M14" s="29">
        <v>98.15625</v>
      </c>
      <c r="N14" s="62"/>
    </row>
    <row r="15" spans="1:15" s="46" customFormat="1" ht="15" x14ac:dyDescent="0.25">
      <c r="A15" s="133">
        <v>3000000</v>
      </c>
      <c r="B15" s="134">
        <v>4.2999999999999997E-2</v>
      </c>
      <c r="C15" s="135">
        <v>43265</v>
      </c>
      <c r="D15" s="136">
        <v>43580</v>
      </c>
      <c r="E15" s="84">
        <v>3.7620000000000001E-2</v>
      </c>
      <c r="F15" s="130">
        <v>97.312012999999993</v>
      </c>
      <c r="H15" s="184">
        <v>96.952060000000003</v>
      </c>
      <c r="I15" s="185">
        <v>10798.589999999707</v>
      </c>
      <c r="J15" s="127">
        <v>268</v>
      </c>
      <c r="K15" s="25">
        <v>0</v>
      </c>
      <c r="L15" s="20">
        <v>8</v>
      </c>
      <c r="M15" s="29">
        <v>97.63280665079364</v>
      </c>
      <c r="N15" s="62"/>
    </row>
    <row r="16" spans="1:15" s="46" customFormat="1" ht="15" x14ac:dyDescent="0.25">
      <c r="A16" s="133">
        <v>2500000</v>
      </c>
      <c r="B16" s="134">
        <v>4.2500000000000003E-2</v>
      </c>
      <c r="C16" s="135">
        <v>43237</v>
      </c>
      <c r="D16" s="136">
        <v>43587</v>
      </c>
      <c r="E16" s="84">
        <v>3.7817000000000003E-2</v>
      </c>
      <c r="F16" s="130">
        <v>97.229705999999993</v>
      </c>
      <c r="H16" s="184">
        <v>96.866956000000002</v>
      </c>
      <c r="I16" s="185">
        <v>9068.7499999997817</v>
      </c>
      <c r="J16" s="127">
        <v>275</v>
      </c>
      <c r="K16" s="25">
        <v>0</v>
      </c>
      <c r="L16" s="20">
        <v>9</v>
      </c>
      <c r="M16" s="29">
        <v>97.685063142857132</v>
      </c>
      <c r="N16" s="62"/>
    </row>
    <row r="17" spans="1:15" s="46" customFormat="1" ht="15" x14ac:dyDescent="0.25">
      <c r="A17" s="133">
        <v>2000000</v>
      </c>
      <c r="B17" s="134">
        <v>4.3499999999999997E-2</v>
      </c>
      <c r="C17" s="135">
        <v>43265</v>
      </c>
      <c r="D17" s="136">
        <v>43615</v>
      </c>
      <c r="E17" s="84">
        <v>3.8490000000000003E-2</v>
      </c>
      <c r="F17" s="130">
        <v>96.903734999999998</v>
      </c>
      <c r="H17" s="184">
        <v>96.51728</v>
      </c>
      <c r="I17" s="185">
        <v>7729.0999999999603</v>
      </c>
      <c r="J17" s="127">
        <v>303</v>
      </c>
      <c r="K17" s="25">
        <v>0</v>
      </c>
      <c r="L17" s="20">
        <v>9</v>
      </c>
      <c r="M17" s="29">
        <v>97.19580642857143</v>
      </c>
      <c r="N17" s="62"/>
    </row>
    <row r="18" spans="1:15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</row>
    <row r="19" spans="1:15" x14ac:dyDescent="0.2">
      <c r="A19" s="1" t="s">
        <v>101</v>
      </c>
      <c r="B19" s="1"/>
      <c r="C19" s="1"/>
      <c r="D19" s="1"/>
      <c r="E19" s="1"/>
      <c r="F19" s="1"/>
      <c r="G19" s="1"/>
      <c r="H19" s="1"/>
      <c r="I19" s="1"/>
      <c r="J19" s="106"/>
      <c r="K19" s="1"/>
      <c r="L19" s="1"/>
      <c r="M19" s="1"/>
      <c r="N19" s="1"/>
      <c r="O19" s="1"/>
    </row>
    <row r="20" spans="1:15" x14ac:dyDescent="0.2">
      <c r="A20" s="1" t="s">
        <v>106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</row>
    <row r="21" spans="1:15" x14ac:dyDescent="0.2">
      <c r="A21" s="199" t="s">
        <v>105</v>
      </c>
      <c r="B21" s="199"/>
      <c r="C21" s="199"/>
      <c r="D21" s="199"/>
      <c r="E21" s="199"/>
      <c r="F21" s="199"/>
      <c r="G21" s="199"/>
      <c r="H21" s="199"/>
      <c r="I21" s="199"/>
      <c r="J21" s="1"/>
      <c r="K21" s="1"/>
      <c r="L21" s="1"/>
      <c r="M21" s="1"/>
      <c r="N21" s="1"/>
      <c r="O21" s="1"/>
    </row>
    <row r="22" spans="1:15" x14ac:dyDescent="0.2">
      <c r="A22" s="131" t="s">
        <v>151</v>
      </c>
      <c r="B22" s="139"/>
      <c r="C22" s="139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</row>
    <row r="23" spans="1:15" x14ac:dyDescent="0.2">
      <c r="A23" s="1" t="s">
        <v>148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</row>
    <row r="24" spans="1:15" x14ac:dyDescent="0.2">
      <c r="A24" s="1" t="s">
        <v>146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</row>
    <row r="25" spans="1:15" x14ac:dyDescent="0.2">
      <c r="A25" s="1" t="s">
        <v>149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</row>
    <row r="26" spans="1:15" x14ac:dyDescent="0.2">
      <c r="A26" s="1" t="s">
        <v>150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</row>
    <row r="27" spans="1:15" x14ac:dyDescent="0.2">
      <c r="A27" s="1" t="s">
        <v>33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</row>
    <row r="28" spans="1:15" x14ac:dyDescent="0.2">
      <c r="A28" s="1"/>
      <c r="B28" s="1"/>
      <c r="C28" s="1"/>
      <c r="D28" s="1"/>
      <c r="E28" s="1"/>
      <c r="F28" s="1"/>
      <c r="G28" s="1"/>
      <c r="H28" s="1"/>
      <c r="I28" s="1"/>
      <c r="J28" s="31"/>
      <c r="K28" s="31"/>
      <c r="L28" s="31"/>
      <c r="M28" s="31"/>
      <c r="N28" s="31"/>
      <c r="O28" s="31"/>
    </row>
    <row r="29" spans="1:15" x14ac:dyDescent="0.2">
      <c r="A29" s="52"/>
      <c r="B29" s="52"/>
      <c r="C29" s="52"/>
      <c r="D29" s="9"/>
      <c r="E29" s="9"/>
      <c r="F29" s="9"/>
      <c r="G29" s="1"/>
      <c r="H29" s="1"/>
      <c r="I29" s="31"/>
      <c r="J29" s="30"/>
      <c r="K29" s="30"/>
      <c r="L29" s="30"/>
      <c r="M29" s="30"/>
      <c r="N29" s="30"/>
      <c r="O29" s="30"/>
    </row>
    <row r="30" spans="1:15" x14ac:dyDescent="0.2">
      <c r="A30" s="1"/>
      <c r="B30" s="1"/>
      <c r="C30" s="1"/>
      <c r="D30" s="1"/>
      <c r="E30" s="1"/>
      <c r="F30" s="1"/>
      <c r="G30" s="30"/>
      <c r="H30" s="1"/>
      <c r="I30" s="30"/>
      <c r="J30" s="1"/>
      <c r="K30" s="1"/>
      <c r="L30" s="1"/>
      <c r="M30" s="1"/>
      <c r="N30" s="1"/>
      <c r="O30" s="1"/>
    </row>
    <row r="31" spans="1:15" x14ac:dyDescent="0.2">
      <c r="A31" s="1"/>
      <c r="B31" s="1"/>
      <c r="C31" s="1"/>
      <c r="D31" s="26"/>
      <c r="E31" s="26"/>
      <c r="F31" s="1"/>
      <c r="G31" s="26"/>
      <c r="H31" s="1"/>
      <c r="I31" s="1"/>
      <c r="J31" s="1"/>
      <c r="K31" s="1"/>
      <c r="L31" s="1"/>
      <c r="M31" s="1"/>
      <c r="N31" s="1"/>
      <c r="O31" s="1"/>
    </row>
    <row r="32" spans="1:15" x14ac:dyDescent="0.2">
      <c r="A32" s="72"/>
    </row>
  </sheetData>
  <sheetProtection password="9ECE" sheet="1" objects="1" scenarios="1"/>
  <sortState ref="A9:F17">
    <sortCondition ref="D9:D17"/>
  </sortState>
  <mergeCells count="1">
    <mergeCell ref="A21:I21"/>
  </mergeCells>
  <pageMargins left="0.7" right="0.7" top="0.75" bottom="0.75" header="0.3" footer="0.3"/>
  <pageSetup scale="59" orientation="portrait" r:id="rId1"/>
  <drawing r:id="rId2"/>
  <legacyDrawing r:id="rId3"/>
  <oleObjects>
    <mc:AlternateContent xmlns:mc="http://schemas.openxmlformats.org/markup-compatibility/2006">
      <mc:Choice Requires="x14">
        <oleObject progId="Paint.Picture" shapeId="14337" r:id="rId4">
          <objectPr defaultSize="0" r:id="rId5">
            <anchor moveWithCells="1">
              <from>
                <xdr:col>5</xdr:col>
                <xdr:colOff>152400</xdr:colOff>
                <xdr:row>2</xdr:row>
                <xdr:rowOff>19050</xdr:rowOff>
              </from>
              <to>
                <xdr:col>5</xdr:col>
                <xdr:colOff>609600</xdr:colOff>
                <xdr:row>4</xdr:row>
                <xdr:rowOff>95250</xdr:rowOff>
              </to>
            </anchor>
          </objectPr>
        </oleObject>
      </mc:Choice>
      <mc:Fallback>
        <oleObject progId="Paint.Picture" shapeId="14337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A1:K79"/>
  <sheetViews>
    <sheetView zoomScaleNormal="100" workbookViewId="0">
      <pane ySplit="8" topLeftCell="A9" activePane="bottomLeft" state="frozen"/>
      <selection activeCell="N30" sqref="N30"/>
      <selection pane="bottomLeft" activeCell="G20" sqref="G20"/>
    </sheetView>
  </sheetViews>
  <sheetFormatPr defaultRowHeight="12.75" x14ac:dyDescent="0.2"/>
  <cols>
    <col min="1" max="1" width="14.85546875" style="1" customWidth="1"/>
    <col min="2" max="2" width="15.28515625" style="1" bestFit="1" customWidth="1"/>
    <col min="3" max="4" width="13.7109375" style="1" customWidth="1"/>
    <col min="5" max="5" width="14" style="1" customWidth="1"/>
    <col min="6" max="6" width="13.28515625" style="1" bestFit="1" customWidth="1"/>
    <col min="7" max="7" width="18.85546875" style="1" customWidth="1"/>
    <col min="8" max="9" width="11.85546875" style="1" customWidth="1"/>
    <col min="10" max="10" width="14.140625" style="15" customWidth="1"/>
    <col min="11" max="11" width="20.85546875" style="1" customWidth="1"/>
    <col min="12" max="16384" width="9.140625" style="1"/>
  </cols>
  <sheetData>
    <row r="1" spans="1:11" customFormat="1" x14ac:dyDescent="0.2">
      <c r="A1" s="9" t="s">
        <v>34</v>
      </c>
      <c r="B1" s="3"/>
      <c r="C1" s="3"/>
      <c r="D1" s="3"/>
      <c r="E1" s="3"/>
      <c r="G1" s="1"/>
      <c r="I1" s="36"/>
      <c r="J1" s="36"/>
    </row>
    <row r="2" spans="1:11" customFormat="1" x14ac:dyDescent="0.2">
      <c r="A2" s="1"/>
      <c r="B2" s="153" t="s">
        <v>9</v>
      </c>
      <c r="C2" s="69">
        <v>43312</v>
      </c>
      <c r="D2" s="69"/>
      <c r="E2" s="35" t="s">
        <v>32</v>
      </c>
      <c r="F2" s="34">
        <v>43283.641001504628</v>
      </c>
      <c r="G2" s="1"/>
      <c r="H2" s="36"/>
      <c r="I2" s="36"/>
      <c r="J2" s="36"/>
    </row>
    <row r="3" spans="1:11" customFormat="1" ht="6" customHeight="1" x14ac:dyDescent="0.2">
      <c r="A3" s="1"/>
      <c r="B3" s="3"/>
      <c r="C3" s="3"/>
      <c r="D3" s="3"/>
      <c r="E3" s="3"/>
      <c r="F3" s="6"/>
      <c r="G3" s="1"/>
      <c r="H3" s="36"/>
      <c r="I3" s="36"/>
      <c r="J3" s="36"/>
    </row>
    <row r="4" spans="1:11" customFormat="1" x14ac:dyDescent="0.2">
      <c r="A4" s="5" t="s">
        <v>6</v>
      </c>
      <c r="B4" s="1"/>
      <c r="C4" s="3"/>
      <c r="D4" s="3"/>
      <c r="E4" s="3"/>
      <c r="F4" s="3"/>
      <c r="H4" s="36"/>
      <c r="I4" s="36"/>
      <c r="J4" s="36"/>
    </row>
    <row r="5" spans="1:11" customFormat="1" ht="5.25" customHeight="1" x14ac:dyDescent="0.2">
      <c r="H5" s="36"/>
      <c r="I5" s="36"/>
      <c r="J5" s="36"/>
    </row>
    <row r="6" spans="1:11" customFormat="1" x14ac:dyDescent="0.2">
      <c r="A6" s="74" t="s">
        <v>489</v>
      </c>
      <c r="B6" s="75" t="s">
        <v>474</v>
      </c>
      <c r="C6" s="73" t="s">
        <v>491</v>
      </c>
      <c r="D6" s="73" t="s">
        <v>492</v>
      </c>
      <c r="E6" s="75" t="s">
        <v>1</v>
      </c>
      <c r="F6" s="74" t="s">
        <v>2</v>
      </c>
      <c r="G6" s="75" t="s">
        <v>3</v>
      </c>
      <c r="H6" s="75" t="s">
        <v>4</v>
      </c>
      <c r="I6" s="76" t="s">
        <v>13</v>
      </c>
      <c r="J6" s="15"/>
      <c r="K6" s="1"/>
    </row>
    <row r="7" spans="1:11" customFormat="1" x14ac:dyDescent="0.2">
      <c r="A7" s="101" t="s">
        <v>490</v>
      </c>
      <c r="B7" s="78" t="s">
        <v>477</v>
      </c>
      <c r="C7" s="102" t="s">
        <v>475</v>
      </c>
      <c r="D7" s="104" t="s">
        <v>5</v>
      </c>
      <c r="E7" s="78" t="s">
        <v>5</v>
      </c>
      <c r="F7" s="77" t="s">
        <v>5</v>
      </c>
      <c r="G7" s="78" t="s">
        <v>5</v>
      </c>
      <c r="H7" s="78" t="s">
        <v>1</v>
      </c>
      <c r="I7" s="79">
        <v>100</v>
      </c>
      <c r="J7" s="15"/>
      <c r="K7" s="1"/>
    </row>
    <row r="8" spans="1:11" customFormat="1" ht="3" customHeight="1" x14ac:dyDescent="0.2">
      <c r="A8" s="40"/>
      <c r="B8" s="114"/>
      <c r="C8" s="4"/>
      <c r="D8" s="4"/>
      <c r="E8" s="2"/>
      <c r="F8" s="39"/>
      <c r="G8" s="2"/>
      <c r="H8" s="2"/>
      <c r="I8" s="37"/>
      <c r="J8" s="15"/>
      <c r="K8" s="1"/>
    </row>
    <row r="9" spans="1:11" s="70" customFormat="1" x14ac:dyDescent="0.2">
      <c r="A9" s="166" t="s">
        <v>525</v>
      </c>
      <c r="B9" s="107">
        <v>4000000</v>
      </c>
      <c r="C9" s="134">
        <v>3.6499999999999998E-2</v>
      </c>
      <c r="D9" s="151">
        <v>42243</v>
      </c>
      <c r="E9" s="136">
        <v>43339</v>
      </c>
      <c r="F9" s="82">
        <v>43158</v>
      </c>
      <c r="G9" s="96">
        <v>43339</v>
      </c>
      <c r="H9" s="84">
        <v>1.116E-2</v>
      </c>
      <c r="I9" s="129">
        <v>100.187551</v>
      </c>
      <c r="J9" s="15"/>
    </row>
    <row r="10" spans="1:11" s="70" customFormat="1" x14ac:dyDescent="0.2">
      <c r="A10" s="166" t="s">
        <v>532</v>
      </c>
      <c r="B10" s="107">
        <v>2500000</v>
      </c>
      <c r="C10" s="134">
        <v>0.04</v>
      </c>
      <c r="D10" s="151">
        <v>42278</v>
      </c>
      <c r="E10" s="136">
        <v>43374</v>
      </c>
      <c r="F10" s="82">
        <v>43191</v>
      </c>
      <c r="G10" s="96">
        <v>43374</v>
      </c>
      <c r="H10" s="84">
        <v>1.392E-2</v>
      </c>
      <c r="I10" s="129">
        <v>100.437642</v>
      </c>
      <c r="J10" s="15"/>
    </row>
    <row r="11" spans="1:11" s="70" customFormat="1" x14ac:dyDescent="0.2">
      <c r="A11" s="166" t="s">
        <v>486</v>
      </c>
      <c r="B11" s="107">
        <v>3000000</v>
      </c>
      <c r="C11" s="134">
        <v>3.6999999999999998E-2</v>
      </c>
      <c r="D11" s="151">
        <v>41921</v>
      </c>
      <c r="E11" s="136">
        <v>43382</v>
      </c>
      <c r="F11" s="82">
        <v>43199</v>
      </c>
      <c r="G11" s="96">
        <v>43382</v>
      </c>
      <c r="H11" s="84">
        <v>1.4800000000000001E-2</v>
      </c>
      <c r="I11" s="129">
        <v>100.42016700000001</v>
      </c>
      <c r="J11" s="1"/>
    </row>
    <row r="12" spans="1:11" s="70" customFormat="1" x14ac:dyDescent="0.2">
      <c r="A12" s="166" t="s">
        <v>487</v>
      </c>
      <c r="B12" s="107">
        <v>3000000</v>
      </c>
      <c r="C12" s="134">
        <v>3.6499999999999998E-2</v>
      </c>
      <c r="D12" s="151">
        <v>41928</v>
      </c>
      <c r="E12" s="136">
        <v>43389</v>
      </c>
      <c r="F12" s="82">
        <v>43206</v>
      </c>
      <c r="G12" s="96">
        <v>43389</v>
      </c>
      <c r="H12" s="84">
        <v>1.5570000000000001E-2</v>
      </c>
      <c r="I12" s="129">
        <v>100.43544199999999</v>
      </c>
      <c r="J12" s="1"/>
    </row>
    <row r="13" spans="1:11" s="70" customFormat="1" x14ac:dyDescent="0.2">
      <c r="A13" s="166" t="s">
        <v>537</v>
      </c>
      <c r="B13" s="107">
        <v>5000000</v>
      </c>
      <c r="C13" s="134">
        <v>4.1500000000000002E-2</v>
      </c>
      <c r="D13" s="151">
        <v>42299</v>
      </c>
      <c r="E13" s="136">
        <v>43395</v>
      </c>
      <c r="F13" s="82">
        <v>43212</v>
      </c>
      <c r="G13" s="96">
        <v>43395</v>
      </c>
      <c r="H13" s="84">
        <v>1.6230000000000001E-2</v>
      </c>
      <c r="I13" s="129">
        <v>100.56680299999999</v>
      </c>
      <c r="J13" s="106"/>
    </row>
    <row r="14" spans="1:11" s="70" customFormat="1" x14ac:dyDescent="0.2">
      <c r="A14" s="166" t="s">
        <v>543</v>
      </c>
      <c r="B14" s="107">
        <v>5000000</v>
      </c>
      <c r="C14" s="134">
        <v>4.2500000000000003E-2</v>
      </c>
      <c r="D14" s="151">
        <v>42313</v>
      </c>
      <c r="E14" s="136">
        <v>43409</v>
      </c>
      <c r="F14" s="82">
        <v>43225</v>
      </c>
      <c r="G14" s="96">
        <v>43409</v>
      </c>
      <c r="H14" s="84">
        <v>1.8237E-2</v>
      </c>
      <c r="I14" s="129">
        <v>100.631675</v>
      </c>
      <c r="J14" s="15"/>
    </row>
    <row r="15" spans="1:11" s="70" customFormat="1" x14ac:dyDescent="0.2">
      <c r="A15" s="166" t="s">
        <v>503</v>
      </c>
      <c r="B15" s="107">
        <v>3000000</v>
      </c>
      <c r="C15" s="134">
        <v>3.6499999999999998E-2</v>
      </c>
      <c r="D15" s="151">
        <v>41956</v>
      </c>
      <c r="E15" s="136">
        <v>43417</v>
      </c>
      <c r="F15" s="82">
        <v>43233</v>
      </c>
      <c r="G15" s="96">
        <v>43417</v>
      </c>
      <c r="H15" s="84">
        <v>1.9650000000000001E-2</v>
      </c>
      <c r="I15" s="129">
        <v>100.473725</v>
      </c>
      <c r="J15" s="15"/>
    </row>
    <row r="16" spans="1:11" s="70" customFormat="1" x14ac:dyDescent="0.2">
      <c r="A16" s="166" t="s">
        <v>502</v>
      </c>
      <c r="B16" s="107">
        <v>2500000</v>
      </c>
      <c r="C16" s="134">
        <v>3.6499999999999998E-2</v>
      </c>
      <c r="D16" s="151">
        <v>41970</v>
      </c>
      <c r="E16" s="136">
        <v>43431</v>
      </c>
      <c r="F16" s="82">
        <v>43247</v>
      </c>
      <c r="G16" s="96">
        <v>43431</v>
      </c>
      <c r="H16" s="84">
        <v>2.2123E-2</v>
      </c>
      <c r="I16" s="129">
        <v>100.457027</v>
      </c>
      <c r="J16" s="15"/>
    </row>
    <row r="17" spans="1:10" s="70" customFormat="1" x14ac:dyDescent="0.2">
      <c r="A17" s="166" t="s">
        <v>547</v>
      </c>
      <c r="B17" s="107">
        <v>3000000</v>
      </c>
      <c r="C17" s="134">
        <v>4.2000000000000003E-2</v>
      </c>
      <c r="D17" s="151">
        <v>42341</v>
      </c>
      <c r="E17" s="136">
        <v>43437</v>
      </c>
      <c r="F17" s="82">
        <v>43254</v>
      </c>
      <c r="G17" s="96">
        <v>43437</v>
      </c>
      <c r="H17" s="84">
        <v>2.3199999999999998E-2</v>
      </c>
      <c r="I17" s="129">
        <v>100.63179700000001</v>
      </c>
      <c r="J17" s="15"/>
    </row>
    <row r="18" spans="1:10" s="70" customFormat="1" x14ac:dyDescent="0.2">
      <c r="A18" s="166" t="s">
        <v>435</v>
      </c>
      <c r="B18" s="107">
        <v>2000000</v>
      </c>
      <c r="C18" s="134">
        <v>2.9000000000000001E-2</v>
      </c>
      <c r="D18" s="151">
        <v>41627</v>
      </c>
      <c r="E18" s="136">
        <v>43453</v>
      </c>
      <c r="F18" s="82">
        <v>43270</v>
      </c>
      <c r="G18" s="96">
        <v>43453</v>
      </c>
      <c r="H18" s="84">
        <v>2.6079999999999999E-2</v>
      </c>
      <c r="I18" s="129">
        <v>100.108062</v>
      </c>
      <c r="J18" s="15"/>
    </row>
    <row r="19" spans="1:10" s="70" customFormat="1" x14ac:dyDescent="0.2">
      <c r="A19" s="166" t="s">
        <v>574</v>
      </c>
      <c r="B19" s="107">
        <v>5000000</v>
      </c>
      <c r="C19" s="134">
        <v>3.9E-2</v>
      </c>
      <c r="D19" s="151">
        <v>42523</v>
      </c>
      <c r="E19" s="136">
        <v>43618</v>
      </c>
      <c r="F19" s="82">
        <v>43253</v>
      </c>
      <c r="G19" s="96">
        <v>43436</v>
      </c>
      <c r="H19" s="84">
        <v>3.8580000000000003E-2</v>
      </c>
      <c r="I19" s="129">
        <v>100.030276</v>
      </c>
      <c r="J19" s="15"/>
    </row>
    <row r="20" spans="1:10" s="70" customFormat="1" x14ac:dyDescent="0.2">
      <c r="A20" s="166" t="s">
        <v>519</v>
      </c>
      <c r="B20" s="107">
        <v>1000000</v>
      </c>
      <c r="C20" s="134">
        <v>3.6999999999999998E-2</v>
      </c>
      <c r="D20" s="151">
        <v>42180</v>
      </c>
      <c r="E20" s="136">
        <v>43641</v>
      </c>
      <c r="F20" s="82">
        <v>43276</v>
      </c>
      <c r="G20" s="96">
        <v>43459</v>
      </c>
      <c r="H20" s="84">
        <v>3.9269999999999999E-2</v>
      </c>
      <c r="I20" s="129">
        <v>99.797987000000006</v>
      </c>
      <c r="J20" s="15"/>
    </row>
    <row r="21" spans="1:10" s="70" customFormat="1" x14ac:dyDescent="0.2">
      <c r="A21" s="97">
        <v>43666</v>
      </c>
      <c r="B21" s="107">
        <v>2000000</v>
      </c>
      <c r="C21" s="134">
        <v>4.5999999999999999E-2</v>
      </c>
      <c r="D21" s="151">
        <v>42936</v>
      </c>
      <c r="E21" s="136">
        <v>43666</v>
      </c>
      <c r="F21" s="82">
        <v>43301</v>
      </c>
      <c r="G21" s="96">
        <v>43485</v>
      </c>
      <c r="H21" s="84">
        <v>3.9986000000000001E-2</v>
      </c>
      <c r="I21" s="129">
        <v>100.565439</v>
      </c>
      <c r="J21" s="15"/>
    </row>
    <row r="22" spans="1:10" s="70" customFormat="1" x14ac:dyDescent="0.2">
      <c r="A22" s="166" t="s">
        <v>589</v>
      </c>
      <c r="B22" s="107">
        <v>3000000</v>
      </c>
      <c r="C22" s="134">
        <v>3.9600000000000003E-2</v>
      </c>
      <c r="D22" s="151">
        <v>42572</v>
      </c>
      <c r="E22" s="136">
        <v>43667</v>
      </c>
      <c r="F22" s="82">
        <v>43302</v>
      </c>
      <c r="G22" s="96">
        <v>43486</v>
      </c>
      <c r="H22" s="84">
        <v>4.0014000000000001E-2</v>
      </c>
      <c r="I22" s="129">
        <v>99.959875999999994</v>
      </c>
      <c r="J22" s="1"/>
    </row>
    <row r="23" spans="1:10" s="70" customFormat="1" x14ac:dyDescent="0.2">
      <c r="A23" s="97">
        <v>43687</v>
      </c>
      <c r="B23" s="107">
        <v>4000000</v>
      </c>
      <c r="C23" s="134">
        <v>4.5999999999999999E-2</v>
      </c>
      <c r="D23" s="151">
        <v>42957</v>
      </c>
      <c r="E23" s="136">
        <v>43687</v>
      </c>
      <c r="F23" s="82">
        <v>43141</v>
      </c>
      <c r="G23" s="96">
        <v>43322</v>
      </c>
      <c r="H23" s="84">
        <v>4.0333000000000001E-2</v>
      </c>
      <c r="I23" s="129">
        <v>100.563689</v>
      </c>
      <c r="J23" s="15"/>
    </row>
    <row r="24" spans="1:10" s="70" customFormat="1" x14ac:dyDescent="0.2">
      <c r="A24" s="166" t="s">
        <v>531</v>
      </c>
      <c r="B24" s="107">
        <v>4000000</v>
      </c>
      <c r="C24" s="134">
        <v>3.7499999999999999E-2</v>
      </c>
      <c r="D24" s="151">
        <v>42243</v>
      </c>
      <c r="E24" s="136">
        <v>43704</v>
      </c>
      <c r="F24" s="82">
        <v>43158</v>
      </c>
      <c r="G24" s="96">
        <v>43339</v>
      </c>
      <c r="H24" s="84">
        <v>4.0389000000000001E-2</v>
      </c>
      <c r="I24" s="129">
        <v>99.696770999999998</v>
      </c>
      <c r="J24" s="15"/>
    </row>
    <row r="25" spans="1:10" s="70" customFormat="1" x14ac:dyDescent="0.2">
      <c r="A25" s="166" t="s">
        <v>603</v>
      </c>
      <c r="B25" s="107">
        <v>5000000</v>
      </c>
      <c r="C25" s="134">
        <v>4.4400000000000002E-2</v>
      </c>
      <c r="D25" s="151">
        <v>42635</v>
      </c>
      <c r="E25" s="136">
        <v>43730</v>
      </c>
      <c r="F25" s="82">
        <v>43181</v>
      </c>
      <c r="G25" s="96">
        <v>43365</v>
      </c>
      <c r="H25" s="84">
        <v>4.0474000000000003E-2</v>
      </c>
      <c r="I25" s="129">
        <v>100.430054</v>
      </c>
      <c r="J25" s="15"/>
    </row>
    <row r="26" spans="1:10" s="70" customFormat="1" x14ac:dyDescent="0.2">
      <c r="A26" s="166" t="s">
        <v>533</v>
      </c>
      <c r="B26" s="107">
        <v>2500000</v>
      </c>
      <c r="C26" s="134">
        <v>4.1500000000000002E-2</v>
      </c>
      <c r="D26" s="151">
        <v>42278</v>
      </c>
      <c r="E26" s="136">
        <v>43739</v>
      </c>
      <c r="F26" s="82">
        <v>43191</v>
      </c>
      <c r="G26" s="96">
        <v>43374</v>
      </c>
      <c r="H26" s="84">
        <v>4.0503999999999998E-2</v>
      </c>
      <c r="I26" s="129">
        <v>100.10798200000001</v>
      </c>
      <c r="J26" s="15"/>
    </row>
    <row r="27" spans="1:10" s="70" customFormat="1" x14ac:dyDescent="0.2">
      <c r="A27" s="166" t="s">
        <v>488</v>
      </c>
      <c r="B27" s="107">
        <v>3000000</v>
      </c>
      <c r="C27" s="134">
        <v>3.9E-2</v>
      </c>
      <c r="D27" s="151">
        <v>41928</v>
      </c>
      <c r="E27" s="136">
        <v>43754</v>
      </c>
      <c r="F27" s="82">
        <v>43206</v>
      </c>
      <c r="G27" s="96">
        <v>43389</v>
      </c>
      <c r="H27" s="84">
        <v>4.0552999999999999E-2</v>
      </c>
      <c r="I27" s="129">
        <v>99.813584000000006</v>
      </c>
      <c r="J27" s="15"/>
    </row>
    <row r="28" spans="1:10" s="70" customFormat="1" x14ac:dyDescent="0.2">
      <c r="A28" s="166" t="s">
        <v>609</v>
      </c>
      <c r="B28" s="107">
        <v>3000000</v>
      </c>
      <c r="C28" s="134">
        <v>4.4400000000000002E-2</v>
      </c>
      <c r="D28" s="151">
        <v>42663</v>
      </c>
      <c r="E28" s="136">
        <v>43758</v>
      </c>
      <c r="F28" s="82">
        <v>43210</v>
      </c>
      <c r="G28" s="96">
        <v>43393</v>
      </c>
      <c r="H28" s="84">
        <v>4.0565999999999998E-2</v>
      </c>
      <c r="I28" s="129">
        <v>100.44687999999999</v>
      </c>
      <c r="J28" s="15"/>
    </row>
    <row r="29" spans="1:10" s="70" customFormat="1" x14ac:dyDescent="0.2">
      <c r="A29" s="166" t="s">
        <v>536</v>
      </c>
      <c r="B29" s="107">
        <v>5000000</v>
      </c>
      <c r="C29" s="134">
        <v>4.2500000000000003E-2</v>
      </c>
      <c r="D29" s="151">
        <v>42299</v>
      </c>
      <c r="E29" s="136">
        <v>43760</v>
      </c>
      <c r="F29" s="82">
        <v>43212</v>
      </c>
      <c r="G29" s="96">
        <v>43395</v>
      </c>
      <c r="H29" s="84">
        <v>4.0572999999999998E-2</v>
      </c>
      <c r="I29" s="129">
        <v>100.223071</v>
      </c>
      <c r="J29" s="15"/>
    </row>
    <row r="30" spans="1:10" s="70" customFormat="1" x14ac:dyDescent="0.2">
      <c r="A30" s="166" t="s">
        <v>616</v>
      </c>
      <c r="B30" s="107">
        <v>5000000</v>
      </c>
      <c r="C30" s="134">
        <v>4.4499999999999998E-2</v>
      </c>
      <c r="D30" s="151">
        <v>42684</v>
      </c>
      <c r="E30" s="136">
        <v>43779</v>
      </c>
      <c r="F30" s="82">
        <v>43230</v>
      </c>
      <c r="G30" s="96">
        <v>43414</v>
      </c>
      <c r="H30" s="84">
        <v>4.0634999999999998E-2</v>
      </c>
      <c r="I30" s="129">
        <v>100.47081300000001</v>
      </c>
      <c r="J30" s="15"/>
    </row>
    <row r="31" spans="1:10" s="70" customFormat="1" x14ac:dyDescent="0.2">
      <c r="A31" s="166" t="s">
        <v>501</v>
      </c>
      <c r="B31" s="107">
        <v>1000000</v>
      </c>
      <c r="C31" s="134">
        <v>3.9E-2</v>
      </c>
      <c r="D31" s="151">
        <v>41956</v>
      </c>
      <c r="E31" s="136">
        <v>43782</v>
      </c>
      <c r="F31" s="82">
        <v>43233</v>
      </c>
      <c r="G31" s="96">
        <v>43417</v>
      </c>
      <c r="H31" s="84">
        <v>4.0645000000000001E-2</v>
      </c>
      <c r="I31" s="129">
        <v>99.791201000000001</v>
      </c>
      <c r="J31" s="15"/>
    </row>
    <row r="32" spans="1:10" s="70" customFormat="1" x14ac:dyDescent="0.2">
      <c r="A32" s="166" t="s">
        <v>500</v>
      </c>
      <c r="B32" s="107">
        <v>2000000</v>
      </c>
      <c r="C32" s="134">
        <v>3.9E-2</v>
      </c>
      <c r="D32" s="151">
        <v>41970</v>
      </c>
      <c r="E32" s="136">
        <v>43796</v>
      </c>
      <c r="F32" s="82">
        <v>43247</v>
      </c>
      <c r="G32" s="96">
        <v>43431</v>
      </c>
      <c r="H32" s="84">
        <v>4.0690999999999998E-2</v>
      </c>
      <c r="I32" s="129">
        <v>99.779782999999995</v>
      </c>
      <c r="J32" s="15"/>
    </row>
    <row r="33" spans="1:10" s="70" customFormat="1" x14ac:dyDescent="0.2">
      <c r="A33" s="166" t="s">
        <v>622</v>
      </c>
      <c r="B33" s="107">
        <v>5000000</v>
      </c>
      <c r="C33" s="134">
        <v>4.4499999999999998E-2</v>
      </c>
      <c r="D33" s="151">
        <v>42719</v>
      </c>
      <c r="E33" s="136">
        <v>43814</v>
      </c>
      <c r="F33" s="82">
        <v>43266</v>
      </c>
      <c r="G33" s="96">
        <v>43449</v>
      </c>
      <c r="H33" s="84">
        <v>4.0750000000000001E-2</v>
      </c>
      <c r="I33" s="129">
        <v>100.492088</v>
      </c>
      <c r="J33" s="15"/>
    </row>
    <row r="34" spans="1:10" s="70" customFormat="1" x14ac:dyDescent="0.2">
      <c r="A34" s="97">
        <v>43820</v>
      </c>
      <c r="B34" s="107">
        <v>3000000</v>
      </c>
      <c r="C34" s="134">
        <v>4.1500000000000002E-2</v>
      </c>
      <c r="D34" s="151">
        <v>43090</v>
      </c>
      <c r="E34" s="136">
        <v>43820</v>
      </c>
      <c r="F34" s="82">
        <v>43272</v>
      </c>
      <c r="G34" s="96">
        <v>43455</v>
      </c>
      <c r="H34" s="84">
        <v>4.0770000000000001E-2</v>
      </c>
      <c r="I34" s="129">
        <v>100.09416299999999</v>
      </c>
      <c r="J34" s="15"/>
    </row>
    <row r="35" spans="1:10" s="70" customFormat="1" x14ac:dyDescent="0.2">
      <c r="A35" s="166" t="s">
        <v>633</v>
      </c>
      <c r="B35" s="107">
        <v>3000000</v>
      </c>
      <c r="C35" s="134">
        <v>4.5999999999999999E-2</v>
      </c>
      <c r="D35" s="151">
        <v>42810</v>
      </c>
      <c r="E35" s="136">
        <v>43906</v>
      </c>
      <c r="F35" s="82">
        <v>43175</v>
      </c>
      <c r="G35" s="96">
        <v>43359</v>
      </c>
      <c r="H35" s="84">
        <v>4.1052999999999999E-2</v>
      </c>
      <c r="I35" s="129">
        <v>100.766837</v>
      </c>
      <c r="J35" s="15"/>
    </row>
    <row r="36" spans="1:10" s="70" customFormat="1" x14ac:dyDescent="0.2">
      <c r="A36" s="166" t="s">
        <v>634</v>
      </c>
      <c r="B36" s="107">
        <v>3000000</v>
      </c>
      <c r="C36" s="134">
        <v>4.5999999999999999E-2</v>
      </c>
      <c r="D36" s="151">
        <v>42824</v>
      </c>
      <c r="E36" s="136">
        <v>43920</v>
      </c>
      <c r="F36" s="82">
        <v>43189</v>
      </c>
      <c r="G36" s="96">
        <v>43373</v>
      </c>
      <c r="H36" s="84">
        <v>4.1098999999999997E-2</v>
      </c>
      <c r="I36" s="129">
        <v>100.776151</v>
      </c>
      <c r="J36" s="15"/>
    </row>
    <row r="37" spans="1:10" s="70" customFormat="1" x14ac:dyDescent="0.2">
      <c r="A37" s="97">
        <v>43947</v>
      </c>
      <c r="B37" s="107">
        <v>2000000</v>
      </c>
      <c r="C37" s="134">
        <v>4.2500000000000003E-2</v>
      </c>
      <c r="D37" s="151">
        <v>43216</v>
      </c>
      <c r="E37" s="136">
        <v>43947</v>
      </c>
      <c r="F37" s="82">
        <v>43216</v>
      </c>
      <c r="G37" s="96">
        <v>43399</v>
      </c>
      <c r="H37" s="84">
        <v>4.1188000000000002E-2</v>
      </c>
      <c r="I37" s="129">
        <v>100.21245999999999</v>
      </c>
      <c r="J37" s="15"/>
    </row>
    <row r="38" spans="1:10" s="70" customFormat="1" x14ac:dyDescent="0.2">
      <c r="A38" s="166" t="s">
        <v>639</v>
      </c>
      <c r="B38" s="107">
        <v>4000000</v>
      </c>
      <c r="C38" s="134">
        <v>4.5999999999999999E-2</v>
      </c>
      <c r="D38" s="151">
        <v>42866</v>
      </c>
      <c r="E38" s="136">
        <v>43962</v>
      </c>
      <c r="F38" s="82">
        <v>43231</v>
      </c>
      <c r="G38" s="96">
        <v>43415</v>
      </c>
      <c r="H38" s="84">
        <v>4.1237000000000003E-2</v>
      </c>
      <c r="I38" s="129">
        <v>100.803602</v>
      </c>
      <c r="J38" s="15"/>
    </row>
    <row r="39" spans="1:10" s="70" customFormat="1" x14ac:dyDescent="0.2">
      <c r="A39" s="166" t="s">
        <v>644</v>
      </c>
      <c r="B39" s="107">
        <v>4000000</v>
      </c>
      <c r="C39" s="134">
        <v>4.7500000000000001E-2</v>
      </c>
      <c r="D39" s="151">
        <v>42957</v>
      </c>
      <c r="E39" s="136">
        <v>44053</v>
      </c>
      <c r="F39" s="82">
        <v>43141</v>
      </c>
      <c r="G39" s="96">
        <v>43322</v>
      </c>
      <c r="H39" s="84">
        <v>4.1529999999999997E-2</v>
      </c>
      <c r="I39" s="129">
        <v>101.148248</v>
      </c>
      <c r="J39" s="15"/>
    </row>
    <row r="40" spans="1:10" s="70" customFormat="1" x14ac:dyDescent="0.2">
      <c r="A40" s="166" t="s">
        <v>645</v>
      </c>
      <c r="B40" s="107">
        <v>4000000</v>
      </c>
      <c r="C40" s="134">
        <v>4.8000000000000001E-2</v>
      </c>
      <c r="D40" s="151">
        <v>42971</v>
      </c>
      <c r="E40" s="136">
        <v>44067</v>
      </c>
      <c r="F40" s="82">
        <v>43155</v>
      </c>
      <c r="G40" s="96">
        <v>43336</v>
      </c>
      <c r="H40" s="84">
        <v>4.1568000000000001E-2</v>
      </c>
      <c r="I40" s="129">
        <v>101.258212</v>
      </c>
      <c r="J40" s="15"/>
    </row>
    <row r="41" spans="1:10" s="70" customFormat="1" x14ac:dyDescent="0.2">
      <c r="A41" s="166" t="s">
        <v>647</v>
      </c>
      <c r="B41" s="107">
        <v>6000000</v>
      </c>
      <c r="C41" s="134">
        <v>4.8000000000000001E-2</v>
      </c>
      <c r="D41" s="151">
        <v>42986</v>
      </c>
      <c r="E41" s="136">
        <v>44082</v>
      </c>
      <c r="F41" s="82">
        <v>43167</v>
      </c>
      <c r="G41" s="96">
        <v>43351</v>
      </c>
      <c r="H41" s="84">
        <v>4.1610000000000001E-2</v>
      </c>
      <c r="I41" s="129">
        <v>101.271652</v>
      </c>
      <c r="J41" s="15"/>
    </row>
    <row r="42" spans="1:10" s="70" customFormat="1" x14ac:dyDescent="0.2">
      <c r="A42" s="97" t="s">
        <v>649</v>
      </c>
      <c r="B42" s="107">
        <v>6100000</v>
      </c>
      <c r="C42" s="134">
        <v>4.2500000000000003E-2</v>
      </c>
      <c r="D42" s="151">
        <v>43013</v>
      </c>
      <c r="E42" s="136">
        <v>44109</v>
      </c>
      <c r="F42" s="82">
        <v>43195</v>
      </c>
      <c r="G42" s="96">
        <v>43378</v>
      </c>
      <c r="H42" s="84">
        <v>4.1683999999999999E-2</v>
      </c>
      <c r="I42" s="129">
        <v>100.16334000000001</v>
      </c>
      <c r="J42" s="15"/>
    </row>
    <row r="43" spans="1:10" s="70" customFormat="1" x14ac:dyDescent="0.2">
      <c r="A43" s="97" t="s">
        <v>657</v>
      </c>
      <c r="B43" s="107">
        <v>2000000</v>
      </c>
      <c r="C43" s="134">
        <v>4.2500000000000003E-2</v>
      </c>
      <c r="D43" s="151">
        <v>43041</v>
      </c>
      <c r="E43" s="136">
        <v>44137</v>
      </c>
      <c r="F43" s="82">
        <v>43222</v>
      </c>
      <c r="G43" s="96">
        <v>43406</v>
      </c>
      <c r="H43" s="84">
        <v>4.1759999999999999E-2</v>
      </c>
      <c r="I43" s="129">
        <v>100.152232</v>
      </c>
      <c r="J43" s="15"/>
    </row>
    <row r="44" spans="1:10" s="70" customFormat="1" x14ac:dyDescent="0.2">
      <c r="A44" s="166" t="s">
        <v>617</v>
      </c>
      <c r="B44" s="107">
        <v>5000000</v>
      </c>
      <c r="C44" s="134">
        <v>4.5499999999999999E-2</v>
      </c>
      <c r="D44" s="151">
        <v>42684</v>
      </c>
      <c r="E44" s="136">
        <v>44145</v>
      </c>
      <c r="F44" s="82">
        <v>43230</v>
      </c>
      <c r="G44" s="96">
        <v>43414</v>
      </c>
      <c r="H44" s="84">
        <v>4.1782E-2</v>
      </c>
      <c r="I44" s="129">
        <v>100.793881</v>
      </c>
      <c r="J44" s="15"/>
    </row>
    <row r="45" spans="1:10" s="70" customFormat="1" x14ac:dyDescent="0.2">
      <c r="A45" s="97" t="s">
        <v>654</v>
      </c>
      <c r="B45" s="107">
        <v>2000000</v>
      </c>
      <c r="C45" s="134">
        <v>4.2500000000000003E-2</v>
      </c>
      <c r="D45" s="151">
        <v>43069</v>
      </c>
      <c r="E45" s="136">
        <v>44165</v>
      </c>
      <c r="F45" s="82">
        <v>43250</v>
      </c>
      <c r="G45" s="96">
        <v>43434</v>
      </c>
      <c r="H45" s="84">
        <v>4.1836999999999999E-2</v>
      </c>
      <c r="I45" s="129">
        <v>100.141058</v>
      </c>
      <c r="J45" s="15"/>
    </row>
    <row r="46" spans="1:10" s="70" customFormat="1" x14ac:dyDescent="0.2">
      <c r="A46" s="166" t="s">
        <v>623</v>
      </c>
      <c r="B46" s="107">
        <v>3000000</v>
      </c>
      <c r="C46" s="134">
        <v>4.5499999999999999E-2</v>
      </c>
      <c r="D46" s="151">
        <v>42719</v>
      </c>
      <c r="E46" s="136">
        <v>44180</v>
      </c>
      <c r="F46" s="82">
        <v>43266</v>
      </c>
      <c r="G46" s="96">
        <v>43449</v>
      </c>
      <c r="H46" s="84">
        <v>4.1877999999999999E-2</v>
      </c>
      <c r="I46" s="129">
        <v>100.806134</v>
      </c>
      <c r="J46" s="15"/>
    </row>
    <row r="47" spans="1:10" s="70" customFormat="1" x14ac:dyDescent="0.2">
      <c r="A47" s="97" t="s">
        <v>659</v>
      </c>
      <c r="B47" s="107">
        <v>6000000</v>
      </c>
      <c r="C47" s="134">
        <v>4.2500000000000003E-2</v>
      </c>
      <c r="D47" s="151">
        <v>43090</v>
      </c>
      <c r="E47" s="136">
        <v>44186</v>
      </c>
      <c r="F47" s="82">
        <v>43272</v>
      </c>
      <c r="G47" s="96">
        <v>43455</v>
      </c>
      <c r="H47" s="84">
        <v>4.1895000000000002E-2</v>
      </c>
      <c r="I47" s="129">
        <v>100.13252300000001</v>
      </c>
      <c r="J47" s="15"/>
    </row>
    <row r="48" spans="1:10" s="70" customFormat="1" x14ac:dyDescent="0.2">
      <c r="A48" s="97" t="s">
        <v>663</v>
      </c>
      <c r="B48" s="107">
        <v>5000000</v>
      </c>
      <c r="C48" s="134">
        <v>4.2500000000000003E-2</v>
      </c>
      <c r="D48" s="151">
        <v>43167</v>
      </c>
      <c r="E48" s="136">
        <v>44263</v>
      </c>
      <c r="F48" s="82">
        <v>43167</v>
      </c>
      <c r="G48" s="96">
        <v>43351</v>
      </c>
      <c r="H48" s="84">
        <v>4.2104999999999997E-2</v>
      </c>
      <c r="I48" s="129">
        <v>100.092827</v>
      </c>
      <c r="J48" s="15"/>
    </row>
    <row r="49" spans="1:10" s="70" customFormat="1" x14ac:dyDescent="0.2">
      <c r="A49" s="97" t="s">
        <v>667</v>
      </c>
      <c r="B49" s="107">
        <v>3000000</v>
      </c>
      <c r="C49" s="134">
        <v>4.2999999999999997E-2</v>
      </c>
      <c r="D49" s="151">
        <v>43216</v>
      </c>
      <c r="E49" s="136">
        <v>44312</v>
      </c>
      <c r="F49" s="82">
        <v>43216</v>
      </c>
      <c r="G49" s="96">
        <v>43399</v>
      </c>
      <c r="H49" s="84">
        <v>4.224E-2</v>
      </c>
      <c r="I49" s="129">
        <v>100.18895000000001</v>
      </c>
      <c r="J49" s="15"/>
    </row>
    <row r="50" spans="1:10" s="70" customFormat="1" x14ac:dyDescent="0.2">
      <c r="A50" s="166" t="s">
        <v>640</v>
      </c>
      <c r="B50" s="107">
        <v>3000000</v>
      </c>
      <c r="C50" s="134">
        <v>4.7500000000000001E-2</v>
      </c>
      <c r="D50" s="151">
        <v>42866</v>
      </c>
      <c r="E50" s="136">
        <v>44327</v>
      </c>
      <c r="F50" s="82">
        <v>43231</v>
      </c>
      <c r="G50" s="96">
        <v>43415</v>
      </c>
      <c r="H50" s="84">
        <v>4.2280999999999999E-2</v>
      </c>
      <c r="I50" s="129">
        <v>101.349234</v>
      </c>
      <c r="J50" s="15"/>
    </row>
    <row r="51" spans="1:10" s="70" customFormat="1" x14ac:dyDescent="0.2">
      <c r="A51" s="97" t="s">
        <v>669</v>
      </c>
      <c r="B51" s="107">
        <v>4000000</v>
      </c>
      <c r="C51" s="134">
        <v>4.5999999999999999E-2</v>
      </c>
      <c r="D51" s="151">
        <v>43265</v>
      </c>
      <c r="E51" s="136">
        <v>44361</v>
      </c>
      <c r="F51" s="82">
        <v>43265</v>
      </c>
      <c r="G51" s="96">
        <v>43448</v>
      </c>
      <c r="H51" s="84">
        <v>4.2374000000000002E-2</v>
      </c>
      <c r="I51" s="129">
        <v>100.96615</v>
      </c>
      <c r="J51" s="15"/>
    </row>
    <row r="52" spans="1:10" s="70" customFormat="1" x14ac:dyDescent="0.2">
      <c r="A52" s="166" t="s">
        <v>648</v>
      </c>
      <c r="B52" s="107">
        <v>4000000</v>
      </c>
      <c r="C52" s="134">
        <v>4.9000000000000002E-2</v>
      </c>
      <c r="D52" s="151">
        <v>42986</v>
      </c>
      <c r="E52" s="136">
        <v>44447</v>
      </c>
      <c r="F52" s="82">
        <v>43167</v>
      </c>
      <c r="G52" s="96">
        <v>43351</v>
      </c>
      <c r="H52" s="84">
        <v>4.2664000000000001E-2</v>
      </c>
      <c r="I52" s="129">
        <v>101.82066399999999</v>
      </c>
      <c r="J52" s="15"/>
    </row>
    <row r="53" spans="1:10" s="70" customFormat="1" x14ac:dyDescent="0.2">
      <c r="A53" s="97" t="s">
        <v>650</v>
      </c>
      <c r="B53" s="107">
        <v>3100000</v>
      </c>
      <c r="C53" s="134">
        <v>4.2900000000000001E-2</v>
      </c>
      <c r="D53" s="151">
        <v>43013</v>
      </c>
      <c r="E53" s="136">
        <v>44474</v>
      </c>
      <c r="F53" s="82">
        <v>43195</v>
      </c>
      <c r="G53" s="96">
        <v>43378</v>
      </c>
      <c r="H53" s="84">
        <v>4.2775000000000001E-2</v>
      </c>
      <c r="I53" s="129">
        <v>100.031564</v>
      </c>
      <c r="J53" s="15"/>
    </row>
    <row r="54" spans="1:10" s="70" customFormat="1" x14ac:dyDescent="0.2">
      <c r="A54" s="97" t="s">
        <v>658</v>
      </c>
      <c r="B54" s="107">
        <v>3000000</v>
      </c>
      <c r="C54" s="134">
        <v>4.2999999999999997E-2</v>
      </c>
      <c r="D54" s="151">
        <v>43041</v>
      </c>
      <c r="E54" s="136">
        <v>44502</v>
      </c>
      <c r="F54" s="82">
        <v>43222</v>
      </c>
      <c r="G54" s="96">
        <v>43406</v>
      </c>
      <c r="H54" s="84">
        <v>4.2889999999999998E-2</v>
      </c>
      <c r="I54" s="129">
        <v>100.027393</v>
      </c>
      <c r="J54" s="15"/>
    </row>
    <row r="55" spans="1:10" s="70" customFormat="1" x14ac:dyDescent="0.2">
      <c r="A55" s="97" t="s">
        <v>655</v>
      </c>
      <c r="B55" s="107">
        <v>2000000</v>
      </c>
      <c r="C55" s="134">
        <v>4.2999999999999997E-2</v>
      </c>
      <c r="D55" s="151">
        <v>43069</v>
      </c>
      <c r="E55" s="136">
        <v>44530</v>
      </c>
      <c r="F55" s="82">
        <v>43250</v>
      </c>
      <c r="G55" s="96">
        <v>43434</v>
      </c>
      <c r="H55" s="84">
        <v>4.3005000000000002E-2</v>
      </c>
      <c r="I55" s="129">
        <v>99.993386000000001</v>
      </c>
      <c r="J55" s="15"/>
    </row>
    <row r="56" spans="1:10" s="70" customFormat="1" x14ac:dyDescent="0.2">
      <c r="A56" s="97" t="s">
        <v>660</v>
      </c>
      <c r="B56" s="107">
        <v>2000000</v>
      </c>
      <c r="C56" s="134">
        <v>4.3999999999999997E-2</v>
      </c>
      <c r="D56" s="151">
        <v>43090</v>
      </c>
      <c r="E56" s="136">
        <v>44551</v>
      </c>
      <c r="F56" s="82">
        <v>43272</v>
      </c>
      <c r="G56" s="96">
        <v>43455</v>
      </c>
      <c r="H56" s="84">
        <v>4.3091999999999998E-2</v>
      </c>
      <c r="I56" s="129">
        <v>100.279616</v>
      </c>
      <c r="J56" s="15"/>
    </row>
    <row r="57" spans="1:10" s="70" customFormat="1" x14ac:dyDescent="0.2">
      <c r="A57" s="97" t="s">
        <v>664</v>
      </c>
      <c r="B57" s="107">
        <v>3000000</v>
      </c>
      <c r="C57" s="134">
        <v>4.3999999999999997E-2</v>
      </c>
      <c r="D57" s="151">
        <v>43167</v>
      </c>
      <c r="E57" s="136">
        <v>44628</v>
      </c>
      <c r="F57" s="82">
        <v>43167</v>
      </c>
      <c r="G57" s="96">
        <v>43351</v>
      </c>
      <c r="H57" s="84">
        <v>4.3408000000000002E-2</v>
      </c>
      <c r="I57" s="129">
        <v>100.191698</v>
      </c>
      <c r="J57" s="15"/>
    </row>
    <row r="58" spans="1:10" s="70" customFormat="1" x14ac:dyDescent="0.2">
      <c r="A58" s="97" t="s">
        <v>651</v>
      </c>
      <c r="B58" s="107">
        <v>100000</v>
      </c>
      <c r="C58" s="134">
        <v>4.5900000000000003E-2</v>
      </c>
      <c r="D58" s="151">
        <v>43013</v>
      </c>
      <c r="E58" s="136">
        <v>44839</v>
      </c>
      <c r="F58" s="82">
        <v>43195</v>
      </c>
      <c r="G58" s="96">
        <v>43378</v>
      </c>
      <c r="H58" s="84">
        <v>4.4366999999999997E-2</v>
      </c>
      <c r="I58" s="129">
        <v>100.57329</v>
      </c>
      <c r="J58" s="15"/>
    </row>
    <row r="59" spans="1:10" s="70" customFormat="1" x14ac:dyDescent="0.2">
      <c r="A59" s="97" t="s">
        <v>656</v>
      </c>
      <c r="B59" s="107">
        <v>1000000</v>
      </c>
      <c r="C59" s="134">
        <v>4.4999999999999998E-2</v>
      </c>
      <c r="D59" s="151">
        <v>43069</v>
      </c>
      <c r="E59" s="136">
        <v>44895</v>
      </c>
      <c r="F59" s="82">
        <v>43250</v>
      </c>
      <c r="G59" s="96">
        <v>43434</v>
      </c>
      <c r="H59" s="84">
        <v>4.4673999999999998E-2</v>
      </c>
      <c r="I59" s="129">
        <v>100.121636</v>
      </c>
      <c r="J59" s="15"/>
    </row>
    <row r="60" spans="1:10" s="70" customFormat="1" x14ac:dyDescent="0.2">
      <c r="A60" s="97" t="s">
        <v>661</v>
      </c>
      <c r="B60" s="107">
        <v>2000000</v>
      </c>
      <c r="C60" s="134">
        <v>4.5999999999999999E-2</v>
      </c>
      <c r="D60" s="151">
        <v>43090</v>
      </c>
      <c r="E60" s="136">
        <v>44916</v>
      </c>
      <c r="F60" s="82">
        <v>43272</v>
      </c>
      <c r="G60" s="96">
        <v>43455</v>
      </c>
      <c r="H60" s="84">
        <v>4.4789000000000002E-2</v>
      </c>
      <c r="I60" s="129">
        <v>100.47353200000001</v>
      </c>
      <c r="J60" s="15"/>
    </row>
    <row r="61" spans="1:10" s="70" customFormat="1" x14ac:dyDescent="0.2">
      <c r="A61" s="97" t="s">
        <v>665</v>
      </c>
      <c r="B61" s="107">
        <v>2000000</v>
      </c>
      <c r="C61" s="134">
        <v>4.5999999999999999E-2</v>
      </c>
      <c r="D61" s="151">
        <v>43167</v>
      </c>
      <c r="E61" s="136">
        <v>44993</v>
      </c>
      <c r="F61" s="82">
        <v>43167</v>
      </c>
      <c r="G61" s="96">
        <v>43351</v>
      </c>
      <c r="H61" s="84">
        <v>4.5211000000000001E-2</v>
      </c>
      <c r="I61" s="129">
        <v>100.320476</v>
      </c>
      <c r="J61" s="15"/>
    </row>
    <row r="62" spans="1:10" s="70" customFormat="1" x14ac:dyDescent="0.2">
      <c r="A62" s="1"/>
      <c r="B62" s="1"/>
      <c r="C62" s="1"/>
      <c r="D62" s="1"/>
      <c r="E62" s="1"/>
      <c r="F62" s="1"/>
      <c r="G62" s="1"/>
      <c r="H62" s="1"/>
      <c r="I62" s="1"/>
      <c r="J62" s="15"/>
    </row>
    <row r="63" spans="1:10" x14ac:dyDescent="0.2">
      <c r="A63" s="1" t="s">
        <v>101</v>
      </c>
      <c r="I63" s="106"/>
    </row>
    <row r="64" spans="1:10" x14ac:dyDescent="0.2">
      <c r="A64" s="1" t="s">
        <v>106</v>
      </c>
    </row>
    <row r="65" spans="1:9" x14ac:dyDescent="0.2">
      <c r="A65" s="199" t="s">
        <v>105</v>
      </c>
      <c r="B65" s="199"/>
      <c r="C65" s="199"/>
      <c r="D65" s="199"/>
      <c r="E65" s="199"/>
      <c r="F65" s="199"/>
      <c r="G65" s="199"/>
      <c r="H65" s="199"/>
    </row>
    <row r="66" spans="1:9" x14ac:dyDescent="0.2">
      <c r="A66" s="65" t="s">
        <v>151</v>
      </c>
    </row>
    <row r="67" spans="1:9" ht="14.25" customHeight="1" x14ac:dyDescent="0.2">
      <c r="A67" s="1" t="s">
        <v>148</v>
      </c>
    </row>
    <row r="68" spans="1:9" x14ac:dyDescent="0.2">
      <c r="A68" s="1" t="s">
        <v>146</v>
      </c>
    </row>
    <row r="69" spans="1:9" ht="14.25" customHeight="1" x14ac:dyDescent="0.2">
      <c r="A69" s="1" t="s">
        <v>149</v>
      </c>
    </row>
    <row r="70" spans="1:9" ht="15" customHeight="1" x14ac:dyDescent="0.2">
      <c r="A70" s="1" t="s">
        <v>150</v>
      </c>
    </row>
    <row r="71" spans="1:9" x14ac:dyDescent="0.2">
      <c r="A71" s="1" t="s">
        <v>33</v>
      </c>
    </row>
    <row r="72" spans="1:9" x14ac:dyDescent="0.2">
      <c r="I72" s="31"/>
    </row>
    <row r="73" spans="1:9" x14ac:dyDescent="0.2">
      <c r="F73" s="30"/>
      <c r="H73" s="30"/>
    </row>
    <row r="74" spans="1:9" x14ac:dyDescent="0.2">
      <c r="B74" s="26"/>
      <c r="C74" s="26"/>
      <c r="D74" s="26"/>
      <c r="F74" s="26"/>
    </row>
    <row r="76" spans="1:9" x14ac:dyDescent="0.2">
      <c r="A76" s="33"/>
    </row>
    <row r="79" spans="1:9" x14ac:dyDescent="0.2">
      <c r="A79" s="72"/>
    </row>
  </sheetData>
  <sheetProtection password="CCE3" sheet="1" objects="1" scenarios="1"/>
  <sortState ref="A9:I61">
    <sortCondition ref="E9:E61"/>
  </sortState>
  <mergeCells count="1">
    <mergeCell ref="A65:H65"/>
  </mergeCells>
  <phoneticPr fontId="0" type="noConversion"/>
  <printOptions horizontalCentered="1"/>
  <pageMargins left="0.25" right="0.25" top="0.75" bottom="0.75" header="0.3" footer="0.3"/>
  <pageSetup paperSize="9" scale="94" fitToHeight="0" orientation="portrait" r:id="rId1"/>
  <headerFooter alignWithMargins="0">
    <oddFooter>&amp;CPage &amp;P</oddFooter>
  </headerFooter>
  <drawing r:id="rId2"/>
  <legacyDrawing r:id="rId3"/>
  <oleObjects>
    <mc:AlternateContent xmlns:mc="http://schemas.openxmlformats.org/markup-compatibility/2006">
      <mc:Choice Requires="x14">
        <oleObject progId="PBrush" shapeId="1025" r:id="rId4">
          <objectPr defaultSize="0" autoPict="0" r:id="rId5">
            <anchor moveWithCells="1" sizeWithCells="1">
              <from>
                <xdr:col>8</xdr:col>
                <xdr:colOff>123825</xdr:colOff>
                <xdr:row>0</xdr:row>
                <xdr:rowOff>95250</xdr:rowOff>
              </from>
              <to>
                <xdr:col>8</xdr:col>
                <xdr:colOff>581025</xdr:colOff>
                <xdr:row>3</xdr:row>
                <xdr:rowOff>95250</xdr:rowOff>
              </to>
            </anchor>
          </objectPr>
        </oleObject>
      </mc:Choice>
      <mc:Fallback>
        <oleObject progId="PBrush" shapeId="1025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pageSetUpPr fitToPage="1"/>
  </sheetPr>
  <dimension ref="A1:K27"/>
  <sheetViews>
    <sheetView workbookViewId="0">
      <selection activeCell="I9" sqref="I9"/>
    </sheetView>
  </sheetViews>
  <sheetFormatPr defaultRowHeight="12.75" x14ac:dyDescent="0.2"/>
  <cols>
    <col min="1" max="1" width="14.85546875" style="1" customWidth="1"/>
    <col min="2" max="2" width="11.85546875" style="1" customWidth="1"/>
    <col min="3" max="3" width="14.7109375" style="1" customWidth="1"/>
    <col min="4" max="4" width="14.85546875" style="1" bestFit="1" customWidth="1"/>
    <col min="5" max="5" width="14.85546875" style="1" customWidth="1"/>
    <col min="6" max="6" width="12.85546875" style="1" bestFit="1" customWidth="1"/>
    <col min="7" max="7" width="13.7109375" style="15" bestFit="1" customWidth="1"/>
    <col min="8" max="8" width="14" style="15" customWidth="1"/>
    <col min="9" max="9" width="10.42578125" style="15" bestFit="1" customWidth="1"/>
    <col min="10" max="10" width="14.140625" style="15" customWidth="1"/>
    <col min="11" max="16384" width="9.140625" style="1"/>
  </cols>
  <sheetData>
    <row r="1" spans="1:11" customFormat="1" x14ac:dyDescent="0.2">
      <c r="A1" s="9" t="s">
        <v>34</v>
      </c>
      <c r="B1" s="3"/>
      <c r="C1" s="3"/>
      <c r="D1" s="3"/>
      <c r="E1" s="3"/>
      <c r="F1" s="3"/>
      <c r="H1" s="15"/>
      <c r="I1" s="36"/>
      <c r="J1" s="36"/>
      <c r="K1" s="16"/>
    </row>
    <row r="2" spans="1:11" customFormat="1" x14ac:dyDescent="0.2">
      <c r="A2" s="1"/>
      <c r="B2" s="3" t="s">
        <v>9</v>
      </c>
      <c r="C2" s="3"/>
      <c r="D2" s="69">
        <v>43312</v>
      </c>
      <c r="E2" s="69"/>
      <c r="F2" s="35" t="s">
        <v>32</v>
      </c>
      <c r="G2" s="34">
        <v>43283.641288657411</v>
      </c>
      <c r="H2" s="15"/>
      <c r="I2" s="36"/>
      <c r="J2" s="36"/>
      <c r="K2" s="16"/>
    </row>
    <row r="3" spans="1:11" customFormat="1" ht="6" customHeight="1" x14ac:dyDescent="0.2">
      <c r="A3" s="1"/>
      <c r="B3" s="3"/>
      <c r="C3" s="3"/>
      <c r="D3" s="3"/>
      <c r="E3" s="3"/>
      <c r="F3" s="3"/>
      <c r="G3" s="6"/>
      <c r="H3" s="15"/>
      <c r="I3" s="36"/>
      <c r="J3" s="36"/>
      <c r="K3" s="16"/>
    </row>
    <row r="4" spans="1:11" customFormat="1" x14ac:dyDescent="0.2">
      <c r="A4" s="5" t="s">
        <v>7</v>
      </c>
      <c r="B4" s="3"/>
      <c r="C4" s="3"/>
      <c r="D4" s="3"/>
      <c r="E4" s="3"/>
      <c r="F4" s="3"/>
      <c r="H4" s="15"/>
      <c r="I4" s="36"/>
      <c r="J4" s="36"/>
      <c r="K4" s="16"/>
    </row>
    <row r="5" spans="1:11" customFormat="1" ht="5.25" customHeight="1" x14ac:dyDescent="0.2">
      <c r="I5" s="36"/>
      <c r="J5" s="36"/>
      <c r="K5" s="16"/>
    </row>
    <row r="6" spans="1:11" customFormat="1" x14ac:dyDescent="0.2">
      <c r="A6" s="74" t="s">
        <v>489</v>
      </c>
      <c r="B6" s="75" t="s">
        <v>474</v>
      </c>
      <c r="C6" s="75" t="s">
        <v>493</v>
      </c>
      <c r="D6" s="74" t="s">
        <v>492</v>
      </c>
      <c r="E6" s="75" t="s">
        <v>1</v>
      </c>
      <c r="F6" s="74" t="s">
        <v>2</v>
      </c>
      <c r="G6" s="75" t="s">
        <v>3</v>
      </c>
      <c r="H6" s="75" t="s">
        <v>4</v>
      </c>
      <c r="I6" s="76" t="s">
        <v>13</v>
      </c>
      <c r="J6" s="15"/>
      <c r="K6" s="23"/>
    </row>
    <row r="7" spans="1:11" customFormat="1" x14ac:dyDescent="0.2">
      <c r="A7" s="140" t="s">
        <v>490</v>
      </c>
      <c r="B7" s="78" t="s">
        <v>477</v>
      </c>
      <c r="C7" s="141" t="s">
        <v>473</v>
      </c>
      <c r="D7" s="101" t="s">
        <v>5</v>
      </c>
      <c r="E7" s="78" t="s">
        <v>5</v>
      </c>
      <c r="F7" s="77" t="s">
        <v>5</v>
      </c>
      <c r="G7" s="78" t="s">
        <v>5</v>
      </c>
      <c r="H7" s="78" t="s">
        <v>1</v>
      </c>
      <c r="I7" s="79">
        <v>100</v>
      </c>
      <c r="J7" s="15"/>
      <c r="K7" s="27"/>
    </row>
    <row r="8" spans="1:11" customFormat="1" ht="1.5" customHeight="1" x14ac:dyDescent="0.2">
      <c r="A8" s="44"/>
      <c r="B8" s="45"/>
      <c r="C8" s="142"/>
      <c r="D8" s="39"/>
      <c r="E8" s="2"/>
      <c r="F8" s="39"/>
      <c r="G8" s="2"/>
      <c r="H8" s="2"/>
      <c r="I8" s="37"/>
      <c r="J8" s="15"/>
      <c r="K8" s="28"/>
    </row>
    <row r="9" spans="1:11" x14ac:dyDescent="0.2">
      <c r="A9" s="93" t="s">
        <v>90</v>
      </c>
      <c r="B9" s="107">
        <v>15000000</v>
      </c>
      <c r="C9" s="84">
        <v>6.8000000000000005E-2</v>
      </c>
      <c r="D9" s="148">
        <v>38687</v>
      </c>
      <c r="E9" s="137">
        <v>44166</v>
      </c>
      <c r="F9" s="82">
        <v>43252</v>
      </c>
      <c r="G9" s="96">
        <v>43435</v>
      </c>
      <c r="H9" s="84">
        <v>4.1840000000000002E-2</v>
      </c>
      <c r="I9" s="129">
        <v>105.75704</v>
      </c>
      <c r="J9" s="165"/>
    </row>
    <row r="10" spans="1:11" x14ac:dyDescent="0.2">
      <c r="A10" s="93" t="s">
        <v>153</v>
      </c>
      <c r="B10" s="107">
        <v>14250000</v>
      </c>
      <c r="C10" s="84">
        <v>6.83E-2</v>
      </c>
      <c r="D10" s="148" t="s">
        <v>494</v>
      </c>
      <c r="E10" s="137">
        <v>44839</v>
      </c>
      <c r="F10" s="82">
        <v>43195</v>
      </c>
      <c r="G10" s="96">
        <v>43378</v>
      </c>
      <c r="H10" s="84">
        <v>4.4366999999999997E-2</v>
      </c>
      <c r="I10" s="129">
        <v>109.03220399999999</v>
      </c>
      <c r="J10" s="165"/>
    </row>
    <row r="11" spans="1:11" x14ac:dyDescent="0.2">
      <c r="A11" s="93" t="s">
        <v>171</v>
      </c>
      <c r="B11" s="107">
        <v>8000000</v>
      </c>
      <c r="C11" s="84">
        <v>7.1900000000000006E-2</v>
      </c>
      <c r="D11" s="148">
        <v>39632</v>
      </c>
      <c r="E11" s="137">
        <v>45110</v>
      </c>
      <c r="F11" s="82">
        <v>43284</v>
      </c>
      <c r="G11" s="96">
        <v>43468</v>
      </c>
      <c r="H11" s="84">
        <v>4.5851999999999997E-2</v>
      </c>
      <c r="I11" s="129">
        <v>111.360101</v>
      </c>
      <c r="J11" s="165"/>
    </row>
    <row r="12" spans="1:11" ht="13.5" customHeight="1" x14ac:dyDescent="0.2"/>
    <row r="13" spans="1:11" x14ac:dyDescent="0.2">
      <c r="A13" s="1" t="s">
        <v>101</v>
      </c>
      <c r="G13" s="1"/>
      <c r="H13" s="1"/>
      <c r="I13" s="1"/>
      <c r="J13" s="1"/>
    </row>
    <row r="14" spans="1:11" x14ac:dyDescent="0.2">
      <c r="A14" s="1" t="s">
        <v>102</v>
      </c>
      <c r="G14" s="1"/>
      <c r="H14" s="1"/>
      <c r="I14" s="1"/>
      <c r="J14" s="1"/>
    </row>
    <row r="15" spans="1:11" x14ac:dyDescent="0.2">
      <c r="A15" s="199" t="s">
        <v>100</v>
      </c>
      <c r="B15" s="199"/>
      <c r="C15" s="199"/>
      <c r="D15" s="199"/>
      <c r="E15" s="199"/>
      <c r="F15" s="199"/>
      <c r="G15" s="199"/>
      <c r="H15" s="199"/>
      <c r="I15" s="1"/>
      <c r="J15" s="106"/>
    </row>
    <row r="16" spans="1:11" x14ac:dyDescent="0.2">
      <c r="A16" s="1" t="s">
        <v>152</v>
      </c>
      <c r="F16" s="15"/>
      <c r="I16" s="1"/>
    </row>
    <row r="17" spans="1:10" x14ac:dyDescent="0.2">
      <c r="A17" s="1" t="s">
        <v>148</v>
      </c>
      <c r="F17" s="15"/>
      <c r="I17" s="1"/>
    </row>
    <row r="18" spans="1:10" x14ac:dyDescent="0.2">
      <c r="A18" s="1" t="s">
        <v>146</v>
      </c>
      <c r="F18" s="15"/>
      <c r="I18" s="1"/>
    </row>
    <row r="19" spans="1:10" x14ac:dyDescent="0.2">
      <c r="A19" s="1" t="s">
        <v>149</v>
      </c>
      <c r="F19" s="15"/>
    </row>
    <row r="20" spans="1:10" x14ac:dyDescent="0.2">
      <c r="A20" s="1" t="s">
        <v>150</v>
      </c>
      <c r="F20" s="15"/>
      <c r="I20" s="1"/>
    </row>
    <row r="21" spans="1:10" x14ac:dyDescent="0.2">
      <c r="A21" s="1" t="s">
        <v>33</v>
      </c>
      <c r="F21" s="15"/>
    </row>
    <row r="22" spans="1:10" x14ac:dyDescent="0.2">
      <c r="F22" s="15"/>
    </row>
    <row r="23" spans="1:10" x14ac:dyDescent="0.2">
      <c r="A23" s="52"/>
      <c r="B23" s="9"/>
      <c r="C23" s="9"/>
      <c r="D23" s="9"/>
      <c r="E23" s="9"/>
      <c r="F23" s="9"/>
    </row>
    <row r="24" spans="1:10" x14ac:dyDescent="0.2">
      <c r="B24" s="26"/>
      <c r="C24" s="26"/>
      <c r="D24" s="26"/>
      <c r="E24" s="50"/>
      <c r="H24" s="26"/>
      <c r="I24" s="1"/>
      <c r="J24" s="1"/>
    </row>
    <row r="25" spans="1:10" x14ac:dyDescent="0.2">
      <c r="A25" s="24"/>
      <c r="E25" s="8"/>
    </row>
    <row r="26" spans="1:10" x14ac:dyDescent="0.2">
      <c r="A26" s="72"/>
      <c r="E26" s="8"/>
    </row>
    <row r="27" spans="1:10" x14ac:dyDescent="0.2">
      <c r="E27" s="8"/>
    </row>
  </sheetData>
  <sheetProtection password="CCE3" sheet="1" objects="1" scenarios="1"/>
  <sortState ref="A9:I11">
    <sortCondition ref="E9:E11"/>
  </sortState>
  <mergeCells count="1">
    <mergeCell ref="A15:H15"/>
  </mergeCells>
  <phoneticPr fontId="0" type="noConversion"/>
  <printOptions horizontalCentered="1"/>
  <pageMargins left="0.98425196850393704" right="0.98425196850393704" top="0.23622047244094491" bottom="0.41" header="0.23622047244094491" footer="0"/>
  <pageSetup paperSize="9" scale="92" fitToHeight="0" orientation="portrait" r:id="rId1"/>
  <headerFooter alignWithMargins="0">
    <oddFooter>&amp;CPage &amp;P</oddFooter>
  </headerFooter>
  <drawing r:id="rId2"/>
  <legacyDrawing r:id="rId3"/>
  <oleObjects>
    <mc:AlternateContent xmlns:mc="http://schemas.openxmlformats.org/markup-compatibility/2006">
      <mc:Choice Requires="x14">
        <oleObject progId="PBrush" shapeId="3073" r:id="rId4">
          <objectPr defaultSize="0" autoPict="0" r:id="rId5">
            <anchor moveWithCells="1" sizeWithCells="1">
              <from>
                <xdr:col>8</xdr:col>
                <xdr:colOff>114300</xdr:colOff>
                <xdr:row>0</xdr:row>
                <xdr:rowOff>152400</xdr:rowOff>
              </from>
              <to>
                <xdr:col>8</xdr:col>
                <xdr:colOff>504825</xdr:colOff>
                <xdr:row>3</xdr:row>
                <xdr:rowOff>152400</xdr:rowOff>
              </to>
            </anchor>
          </objectPr>
        </oleObject>
      </mc:Choice>
      <mc:Fallback>
        <oleObject progId="PBrush" shapeId="3073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pageSetUpPr fitToPage="1"/>
  </sheetPr>
  <dimension ref="A1:L34"/>
  <sheetViews>
    <sheetView tabSelected="1" workbookViewId="0">
      <pane ySplit="8" topLeftCell="A9" activePane="bottomLeft" state="frozen"/>
      <selection activeCell="F108" sqref="F108"/>
      <selection pane="bottomLeft" activeCell="H24" sqref="H24"/>
    </sheetView>
  </sheetViews>
  <sheetFormatPr defaultRowHeight="12.75" x14ac:dyDescent="0.2"/>
  <cols>
    <col min="1" max="1" width="16" style="1" customWidth="1"/>
    <col min="2" max="2" width="15.28515625" style="1" bestFit="1" customWidth="1"/>
    <col min="3" max="4" width="15.140625" style="1" customWidth="1"/>
    <col min="5" max="5" width="14.7109375" style="1" customWidth="1"/>
    <col min="6" max="6" width="13" style="1" bestFit="1" customWidth="1"/>
    <col min="7" max="7" width="13" style="1" customWidth="1"/>
    <col min="8" max="8" width="11.7109375" style="1" customWidth="1"/>
    <col min="9" max="9" width="10.7109375" style="1" customWidth="1"/>
    <col min="10" max="10" width="14.140625" style="15" customWidth="1"/>
    <col min="11" max="16384" width="9.140625" style="1"/>
  </cols>
  <sheetData>
    <row r="1" spans="1:10" customFormat="1" x14ac:dyDescent="0.2">
      <c r="A1" s="52" t="s">
        <v>34</v>
      </c>
      <c r="B1" s="53"/>
      <c r="C1" s="53"/>
      <c r="D1" s="53"/>
      <c r="E1" s="53"/>
      <c r="F1" s="46"/>
      <c r="G1" s="46"/>
      <c r="H1" s="8"/>
      <c r="I1" s="54"/>
      <c r="J1" s="36"/>
    </row>
    <row r="2" spans="1:10" customFormat="1" x14ac:dyDescent="0.2">
      <c r="A2" s="8"/>
      <c r="B2" s="53" t="s">
        <v>9</v>
      </c>
      <c r="C2" s="69">
        <v>43312</v>
      </c>
      <c r="D2" s="69"/>
      <c r="E2" s="55" t="s">
        <v>32</v>
      </c>
      <c r="F2" s="47">
        <v>43283.641851736109</v>
      </c>
      <c r="G2" s="47"/>
      <c r="H2" s="8"/>
      <c r="I2" s="54"/>
      <c r="J2" s="36"/>
    </row>
    <row r="3" spans="1:10" customFormat="1" ht="6" customHeight="1" x14ac:dyDescent="0.2">
      <c r="A3" s="8"/>
      <c r="B3" s="53"/>
      <c r="C3" s="53"/>
      <c r="D3" s="53"/>
      <c r="E3" s="53"/>
      <c r="F3" s="48"/>
      <c r="G3" s="48"/>
      <c r="H3" s="8"/>
      <c r="I3" s="54"/>
      <c r="J3" s="36"/>
    </row>
    <row r="4" spans="1:10" customFormat="1" x14ac:dyDescent="0.2">
      <c r="A4" s="56" t="s">
        <v>8</v>
      </c>
      <c r="B4" s="53"/>
      <c r="C4" s="53"/>
      <c r="D4" s="53"/>
      <c r="E4" s="53"/>
      <c r="F4" s="46"/>
      <c r="G4" s="46"/>
      <c r="H4" s="8"/>
      <c r="I4" s="54"/>
      <c r="J4" s="36"/>
    </row>
    <row r="5" spans="1:10" customFormat="1" ht="5.25" customHeight="1" x14ac:dyDescent="0.2">
      <c r="A5" s="46"/>
      <c r="B5" s="46"/>
      <c r="C5" s="46"/>
      <c r="D5" s="46"/>
      <c r="E5" s="46"/>
      <c r="F5" s="46"/>
      <c r="G5" s="46"/>
      <c r="H5" s="46"/>
      <c r="I5" s="54"/>
      <c r="J5" s="36"/>
    </row>
    <row r="6" spans="1:10" customFormat="1" x14ac:dyDescent="0.2">
      <c r="A6" s="75" t="s">
        <v>489</v>
      </c>
      <c r="B6" s="110" t="s">
        <v>474</v>
      </c>
      <c r="C6" s="73" t="s">
        <v>491</v>
      </c>
      <c r="D6" s="73" t="s">
        <v>492</v>
      </c>
      <c r="E6" s="75" t="s">
        <v>1</v>
      </c>
      <c r="F6" s="74" t="s">
        <v>2</v>
      </c>
      <c r="G6" s="75" t="s">
        <v>3</v>
      </c>
      <c r="H6" s="75" t="s">
        <v>4</v>
      </c>
      <c r="I6" s="76" t="s">
        <v>13</v>
      </c>
      <c r="J6" s="15"/>
    </row>
    <row r="7" spans="1:10" customFormat="1" x14ac:dyDescent="0.2">
      <c r="A7" s="141" t="s">
        <v>490</v>
      </c>
      <c r="B7" s="111" t="s">
        <v>477</v>
      </c>
      <c r="C7" s="103" t="s">
        <v>473</v>
      </c>
      <c r="D7" s="103" t="s">
        <v>5</v>
      </c>
      <c r="E7" s="78" t="s">
        <v>5</v>
      </c>
      <c r="F7" s="77" t="s">
        <v>5</v>
      </c>
      <c r="G7" s="78" t="s">
        <v>5</v>
      </c>
      <c r="H7" s="78" t="s">
        <v>1</v>
      </c>
      <c r="I7" s="79">
        <v>100</v>
      </c>
      <c r="J7" s="15"/>
    </row>
    <row r="8" spans="1:10" customFormat="1" ht="1.5" customHeight="1" x14ac:dyDescent="0.2">
      <c r="A8" s="143"/>
      <c r="B8" s="112"/>
      <c r="C8" s="59"/>
      <c r="D8" s="59"/>
      <c r="E8" s="49"/>
      <c r="F8" s="43"/>
      <c r="G8" s="49"/>
      <c r="H8" s="49"/>
      <c r="I8" s="57"/>
      <c r="J8" s="15"/>
    </row>
    <row r="9" spans="1:10" x14ac:dyDescent="0.2">
      <c r="A9" s="145" t="s">
        <v>124</v>
      </c>
      <c r="B9" s="109">
        <v>5000000</v>
      </c>
      <c r="C9" s="84">
        <v>0.106</v>
      </c>
      <c r="D9" s="148">
        <v>38974</v>
      </c>
      <c r="E9" s="173">
        <v>43357</v>
      </c>
      <c r="F9" s="82">
        <v>43173</v>
      </c>
      <c r="G9" s="96">
        <v>43357</v>
      </c>
      <c r="H9" s="84">
        <v>1.3050000000000001E-2</v>
      </c>
      <c r="I9" s="129">
        <v>101.128427</v>
      </c>
      <c r="J9" s="165"/>
    </row>
    <row r="10" spans="1:10" x14ac:dyDescent="0.2">
      <c r="A10" s="145" t="s">
        <v>125</v>
      </c>
      <c r="B10" s="109">
        <v>5000000</v>
      </c>
      <c r="C10" s="84">
        <v>0.1065</v>
      </c>
      <c r="D10" s="148">
        <v>38989</v>
      </c>
      <c r="E10" s="173">
        <v>43372</v>
      </c>
      <c r="F10" s="82">
        <v>43188</v>
      </c>
      <c r="G10" s="96">
        <v>43372</v>
      </c>
      <c r="H10" s="84">
        <v>1.37E-2</v>
      </c>
      <c r="I10" s="129">
        <v>101.501673</v>
      </c>
      <c r="J10" s="165"/>
    </row>
    <row r="11" spans="1:10" x14ac:dyDescent="0.2">
      <c r="A11" s="145" t="s">
        <v>130</v>
      </c>
      <c r="B11" s="109">
        <v>2000000</v>
      </c>
      <c r="C11" s="84">
        <v>0.111</v>
      </c>
      <c r="D11" s="148">
        <v>39016</v>
      </c>
      <c r="E11" s="173">
        <v>43399</v>
      </c>
      <c r="F11" s="82">
        <v>43216</v>
      </c>
      <c r="G11" s="96">
        <v>43399</v>
      </c>
      <c r="H11" s="84">
        <v>1.6670000000000001E-2</v>
      </c>
      <c r="I11" s="129">
        <v>102.221929</v>
      </c>
      <c r="J11" s="165"/>
    </row>
    <row r="12" spans="1:10" x14ac:dyDescent="0.2">
      <c r="A12" s="145" t="s">
        <v>133</v>
      </c>
      <c r="B12" s="109">
        <v>3000000</v>
      </c>
      <c r="C12" s="84">
        <v>0.112</v>
      </c>
      <c r="D12" s="148">
        <v>39031</v>
      </c>
      <c r="E12" s="175">
        <v>43414</v>
      </c>
      <c r="F12" s="82">
        <v>43230</v>
      </c>
      <c r="G12" s="96">
        <v>43414</v>
      </c>
      <c r="H12" s="84">
        <v>1.9120000000000002E-2</v>
      </c>
      <c r="I12" s="129">
        <v>102.547664</v>
      </c>
    </row>
    <row r="13" spans="1:10" x14ac:dyDescent="0.2">
      <c r="A13" s="145" t="s">
        <v>134</v>
      </c>
      <c r="B13" s="109">
        <v>6000000</v>
      </c>
      <c r="C13" s="84">
        <v>0.12</v>
      </c>
      <c r="D13" s="148">
        <v>39042</v>
      </c>
      <c r="E13" s="175">
        <v>43425</v>
      </c>
      <c r="F13" s="82">
        <v>43241</v>
      </c>
      <c r="G13" s="96">
        <v>43425</v>
      </c>
      <c r="H13" s="84">
        <v>2.1062999999999998E-2</v>
      </c>
      <c r="I13" s="129">
        <v>103.00360999999999</v>
      </c>
      <c r="J13" s="1"/>
    </row>
    <row r="14" spans="1:10" x14ac:dyDescent="0.2">
      <c r="A14" s="144" t="s">
        <v>478</v>
      </c>
      <c r="B14" s="109">
        <v>5200000</v>
      </c>
      <c r="C14" s="84">
        <v>4.7399999999999998E-2</v>
      </c>
      <c r="D14" s="148">
        <v>41859</v>
      </c>
      <c r="E14" s="137">
        <v>43685</v>
      </c>
      <c r="F14" s="82">
        <v>43139</v>
      </c>
      <c r="G14" s="96">
        <v>43320</v>
      </c>
      <c r="H14" s="84">
        <v>4.0326000000000001E-2</v>
      </c>
      <c r="I14" s="129">
        <v>100.700429</v>
      </c>
      <c r="J14" s="1"/>
    </row>
    <row r="15" spans="1:10" x14ac:dyDescent="0.2">
      <c r="A15" s="144" t="s">
        <v>479</v>
      </c>
      <c r="B15" s="109">
        <v>5200000</v>
      </c>
      <c r="C15" s="84">
        <v>4.9500000000000002E-2</v>
      </c>
      <c r="D15" s="148">
        <v>41859</v>
      </c>
      <c r="E15" s="137">
        <v>44416</v>
      </c>
      <c r="F15" s="82">
        <v>43139</v>
      </c>
      <c r="G15" s="96">
        <v>43320</v>
      </c>
      <c r="H15" s="84">
        <v>4.2536999999999998E-2</v>
      </c>
      <c r="I15" s="129">
        <v>101.954127</v>
      </c>
      <c r="J15" s="106"/>
    </row>
    <row r="16" spans="1:10" x14ac:dyDescent="0.2">
      <c r="A16" s="145" t="s">
        <v>313</v>
      </c>
      <c r="B16" s="109">
        <v>1700000</v>
      </c>
      <c r="C16" s="84">
        <v>8.2500000000000004E-2</v>
      </c>
      <c r="D16" s="148">
        <v>40413</v>
      </c>
      <c r="E16" s="137">
        <v>45892</v>
      </c>
      <c r="F16" s="82">
        <v>43154</v>
      </c>
      <c r="G16" s="96">
        <v>43335</v>
      </c>
      <c r="H16" s="84">
        <v>4.9773999999999999E-2</v>
      </c>
      <c r="I16" s="129">
        <v>119.284532</v>
      </c>
    </row>
    <row r="17" spans="1:12" x14ac:dyDescent="0.2">
      <c r="A17" s="144" t="s">
        <v>319</v>
      </c>
      <c r="B17" s="109">
        <v>1600000</v>
      </c>
      <c r="C17" s="84">
        <v>0.09</v>
      </c>
      <c r="D17" s="147">
        <v>40466</v>
      </c>
      <c r="E17" s="137">
        <v>45945</v>
      </c>
      <c r="F17" s="82">
        <v>43205</v>
      </c>
      <c r="G17" s="96">
        <v>43388</v>
      </c>
      <c r="H17" s="84">
        <v>5.0354999999999997E-2</v>
      </c>
      <c r="I17" s="129">
        <v>123.703311</v>
      </c>
    </row>
    <row r="18" spans="1:12" x14ac:dyDescent="0.2">
      <c r="A18" s="8"/>
      <c r="B18" s="8"/>
      <c r="C18" s="8"/>
      <c r="D18" s="8"/>
      <c r="E18" s="8"/>
      <c r="F18" s="8"/>
      <c r="G18" s="8"/>
      <c r="H18" s="8"/>
      <c r="I18" s="8"/>
    </row>
    <row r="19" spans="1:12" x14ac:dyDescent="0.2">
      <c r="A19" s="1" t="s">
        <v>101</v>
      </c>
    </row>
    <row r="20" spans="1:12" x14ac:dyDescent="0.2">
      <c r="A20" s="1" t="s">
        <v>104</v>
      </c>
    </row>
    <row r="21" spans="1:12" x14ac:dyDescent="0.2">
      <c r="A21" s="199" t="s">
        <v>103</v>
      </c>
      <c r="B21" s="199"/>
      <c r="C21" s="199"/>
      <c r="D21" s="199"/>
      <c r="E21" s="199"/>
      <c r="F21" s="199"/>
      <c r="G21" s="199"/>
      <c r="H21" s="199"/>
      <c r="I21" s="199"/>
    </row>
    <row r="22" spans="1:12" x14ac:dyDescent="0.2">
      <c r="A22" s="8" t="s">
        <v>152</v>
      </c>
      <c r="B22" s="8"/>
      <c r="C22" s="8"/>
      <c r="D22" s="8"/>
      <c r="E22" s="8"/>
      <c r="F22" s="8"/>
      <c r="G22" s="8"/>
      <c r="H22" s="8"/>
      <c r="I22" s="8"/>
    </row>
    <row r="23" spans="1:12" x14ac:dyDescent="0.2">
      <c r="A23" s="8" t="s">
        <v>148</v>
      </c>
      <c r="B23" s="8"/>
      <c r="C23" s="8"/>
      <c r="D23" s="8"/>
      <c r="E23" s="8"/>
      <c r="F23" s="8"/>
      <c r="G23" s="8"/>
      <c r="H23" s="8"/>
      <c r="I23" s="8"/>
    </row>
    <row r="24" spans="1:12" x14ac:dyDescent="0.2">
      <c r="A24" s="8" t="s">
        <v>146</v>
      </c>
      <c r="B24" s="8"/>
      <c r="C24" s="8"/>
      <c r="D24" s="8"/>
      <c r="E24" s="8"/>
      <c r="F24" s="8"/>
      <c r="G24" s="8"/>
      <c r="H24" s="8"/>
      <c r="I24" s="8"/>
      <c r="J24" s="1"/>
    </row>
    <row r="25" spans="1:12" x14ac:dyDescent="0.2">
      <c r="A25" s="8" t="s">
        <v>149</v>
      </c>
      <c r="B25" s="8"/>
      <c r="C25" s="8"/>
      <c r="D25" s="8"/>
      <c r="E25" s="8"/>
      <c r="F25" s="8"/>
      <c r="G25" s="8"/>
      <c r="H25" s="8"/>
      <c r="I25" s="8"/>
    </row>
    <row r="26" spans="1:12" x14ac:dyDescent="0.2">
      <c r="A26" s="8" t="s">
        <v>150</v>
      </c>
      <c r="B26" s="8"/>
      <c r="C26" s="8"/>
      <c r="D26" s="8"/>
      <c r="E26" s="8"/>
      <c r="F26" s="8"/>
      <c r="G26" s="8"/>
      <c r="H26" s="8"/>
      <c r="I26" s="8"/>
    </row>
    <row r="27" spans="1:12" ht="12.75" customHeight="1" x14ac:dyDescent="0.2">
      <c r="A27" s="8" t="s">
        <v>33</v>
      </c>
      <c r="B27" s="8"/>
      <c r="C27" s="8"/>
      <c r="D27" s="8"/>
      <c r="E27" s="8"/>
      <c r="F27" s="8"/>
      <c r="G27" s="8"/>
      <c r="H27" s="8"/>
      <c r="I27" s="8"/>
    </row>
    <row r="28" spans="1:12" ht="12.75" customHeight="1" x14ac:dyDescent="0.2">
      <c r="A28" s="52"/>
      <c r="B28" s="52"/>
      <c r="C28" s="52"/>
      <c r="D28" s="52"/>
      <c r="E28" s="52"/>
      <c r="F28" s="8"/>
      <c r="G28" s="8"/>
      <c r="H28" s="8"/>
      <c r="I28" s="8"/>
    </row>
    <row r="29" spans="1:12" x14ac:dyDescent="0.2">
      <c r="A29" s="52"/>
      <c r="B29" s="9"/>
      <c r="C29" s="9"/>
      <c r="D29" s="9"/>
      <c r="E29" s="9"/>
      <c r="I29" s="31"/>
      <c r="K29" s="31"/>
      <c r="L29" s="32"/>
    </row>
    <row r="30" spans="1:12" x14ac:dyDescent="0.2">
      <c r="A30" s="8"/>
      <c r="B30" s="50"/>
      <c r="C30" s="50"/>
      <c r="D30" s="50"/>
      <c r="E30" s="8"/>
      <c r="F30" s="8"/>
      <c r="G30" s="8"/>
      <c r="H30" s="50"/>
      <c r="I30" s="8"/>
    </row>
    <row r="32" spans="1:12" x14ac:dyDescent="0.2">
      <c r="A32" s="58"/>
    </row>
    <row r="34" spans="1:1" x14ac:dyDescent="0.2">
      <c r="A34" s="72"/>
    </row>
  </sheetData>
  <sheetProtection password="9ECE" sheet="1" objects="1" scenarios="1"/>
  <sortState ref="A9:I17">
    <sortCondition ref="E9:E17"/>
  </sortState>
  <mergeCells count="1">
    <mergeCell ref="A21:I21"/>
  </mergeCells>
  <phoneticPr fontId="0" type="noConversion"/>
  <printOptions horizontalCentered="1"/>
  <pageMargins left="0.98425196850393704" right="0.98425196850393704" top="0.23622047244094499" bottom="0.41" header="0.23622047244094499" footer="0"/>
  <pageSetup paperSize="9" scale="65" fitToHeight="0" orientation="portrait" r:id="rId1"/>
  <headerFooter alignWithMargins="0">
    <oddFooter>&amp;CPage &amp;P</oddFooter>
  </headerFooter>
  <drawing r:id="rId2"/>
  <legacyDrawing r:id="rId3"/>
  <oleObjects>
    <mc:AlternateContent xmlns:mc="http://schemas.openxmlformats.org/markup-compatibility/2006">
      <mc:Choice Requires="x14">
        <oleObject progId="PBrush" shapeId="4097" r:id="rId4">
          <objectPr defaultSize="0" autoPict="0" r:id="rId5">
            <anchor moveWithCells="1" sizeWithCells="1">
              <from>
                <xdr:col>8</xdr:col>
                <xdr:colOff>104775</xdr:colOff>
                <xdr:row>0</xdr:row>
                <xdr:rowOff>152400</xdr:rowOff>
              </from>
              <to>
                <xdr:col>8</xdr:col>
                <xdr:colOff>561975</xdr:colOff>
                <xdr:row>3</xdr:row>
                <xdr:rowOff>152400</xdr:rowOff>
              </to>
            </anchor>
          </objectPr>
        </oleObject>
      </mc:Choice>
      <mc:Fallback>
        <oleObject progId="PBrush" shapeId="4097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953"/>
  <sheetViews>
    <sheetView workbookViewId="0">
      <pane ySplit="2" topLeftCell="A3" activePane="bottomLeft" state="frozen"/>
      <selection pane="bottomLeft" activeCell="G33" sqref="G33"/>
    </sheetView>
  </sheetViews>
  <sheetFormatPr defaultRowHeight="12.75" x14ac:dyDescent="0.2"/>
  <cols>
    <col min="1" max="1" width="7.5703125" style="46" customWidth="1"/>
    <col min="2" max="2" width="5.5703125" style="121" bestFit="1" customWidth="1"/>
    <col min="3" max="3" width="5.42578125" style="121" customWidth="1"/>
    <col min="4" max="4" width="9.42578125" style="122" customWidth="1"/>
    <col min="5" max="5" width="8.7109375" customWidth="1"/>
    <col min="7" max="7" width="9.28515625" style="11" bestFit="1" customWidth="1"/>
    <col min="13" max="13" width="9.140625" style="155"/>
    <col min="14" max="14" width="9.140625" style="160"/>
    <col min="15" max="15" width="9.140625" style="157"/>
    <col min="16" max="16" width="10.140625" customWidth="1"/>
  </cols>
  <sheetData>
    <row r="1" spans="1:16" x14ac:dyDescent="0.2">
      <c r="A1" s="123" t="s">
        <v>673</v>
      </c>
      <c r="B1" s="124"/>
    </row>
    <row r="2" spans="1:16" s="9" customFormat="1" x14ac:dyDescent="0.2">
      <c r="A2" s="52" t="s">
        <v>482</v>
      </c>
      <c r="B2" s="125" t="s">
        <v>10</v>
      </c>
      <c r="C2" s="125" t="s">
        <v>12</v>
      </c>
      <c r="D2" s="126" t="s">
        <v>11</v>
      </c>
      <c r="F2" s="9" t="s">
        <v>522</v>
      </c>
      <c r="G2" s="11"/>
      <c r="I2" s="9" t="s">
        <v>10</v>
      </c>
      <c r="J2" s="9" t="s">
        <v>12</v>
      </c>
      <c r="K2" s="12" t="s">
        <v>11</v>
      </c>
      <c r="M2" s="156"/>
      <c r="N2" s="161"/>
      <c r="O2" s="158"/>
    </row>
    <row r="3" spans="1:16" s="9" customFormat="1" x14ac:dyDescent="0.2">
      <c r="A3" s="8">
        <f>B3/30</f>
        <v>0</v>
      </c>
      <c r="B3" s="120">
        <v>0</v>
      </c>
      <c r="C3" s="121">
        <f t="shared" ref="C3:C66" si="0">B3/12</f>
        <v>0</v>
      </c>
      <c r="D3" s="122">
        <f>K3</f>
        <v>1E-8</v>
      </c>
      <c r="F3" t="s">
        <v>19</v>
      </c>
      <c r="G3" s="14">
        <v>4.0300000000000002E-2</v>
      </c>
      <c r="H3" s="160">
        <v>4.05</v>
      </c>
      <c r="I3" s="1">
        <v>0</v>
      </c>
      <c r="J3" s="51">
        <f t="shared" ref="J3:J14" si="1">I3/12</f>
        <v>0</v>
      </c>
      <c r="K3" s="11">
        <v>1E-8</v>
      </c>
      <c r="M3" s="156"/>
      <c r="N3" s="161"/>
      <c r="P3" s="154"/>
    </row>
    <row r="4" spans="1:16" x14ac:dyDescent="0.2">
      <c r="A4" s="8">
        <f>A3+1</f>
        <v>1</v>
      </c>
      <c r="B4" s="120">
        <f>A4/30</f>
        <v>3.3333333333333333E-2</v>
      </c>
      <c r="C4" s="121">
        <f t="shared" si="0"/>
        <v>2.7777777777777779E-3</v>
      </c>
      <c r="D4" s="11">
        <f>(($D$33-$D$3)/30+D3)</f>
        <v>4.1334299999999999E-4</v>
      </c>
      <c r="F4" t="s">
        <v>20</v>
      </c>
      <c r="G4" s="14">
        <v>4.1500000000000002E-2</v>
      </c>
      <c r="H4" s="160">
        <v>4.1500000000000004</v>
      </c>
      <c r="I4">
        <v>1</v>
      </c>
      <c r="J4" s="51">
        <f t="shared" si="1"/>
        <v>8.3333333333333329E-2</v>
      </c>
      <c r="K4" s="14">
        <v>1.24E-2</v>
      </c>
      <c r="L4" s="9"/>
      <c r="N4" s="161"/>
      <c r="P4" s="154"/>
    </row>
    <row r="5" spans="1:16" x14ac:dyDescent="0.2">
      <c r="A5" s="8">
        <f t="shared" ref="A5:A32" si="2">A4+1</f>
        <v>2</v>
      </c>
      <c r="B5" s="120">
        <f t="shared" ref="B5:B68" si="3">A5/30</f>
        <v>6.6666666666666666E-2</v>
      </c>
      <c r="C5" s="121">
        <f t="shared" si="0"/>
        <v>5.5555555555555558E-3</v>
      </c>
      <c r="D5" s="11">
        <f t="shared" ref="D5:D32" si="4">(($D$33-$D$3)/30+D4)</f>
        <v>8.2667599999999993E-4</v>
      </c>
      <c r="F5" s="9" t="s">
        <v>15</v>
      </c>
      <c r="G5" s="13">
        <v>4.2500000000000003E-2</v>
      </c>
      <c r="H5" s="160">
        <v>4.25</v>
      </c>
      <c r="I5">
        <v>2</v>
      </c>
      <c r="J5" s="51">
        <f t="shared" si="1"/>
        <v>0.16666666666666666</v>
      </c>
      <c r="K5" s="14">
        <v>1.37E-2</v>
      </c>
      <c r="L5" s="157"/>
      <c r="N5" s="161"/>
      <c r="P5" s="154"/>
    </row>
    <row r="6" spans="1:16" x14ac:dyDescent="0.2">
      <c r="A6" s="8">
        <f t="shared" si="2"/>
        <v>3</v>
      </c>
      <c r="B6" s="120">
        <f t="shared" si="3"/>
        <v>0.1</v>
      </c>
      <c r="C6" s="121">
        <f t="shared" si="0"/>
        <v>8.3333333333333332E-3</v>
      </c>
      <c r="D6" s="11">
        <f t="shared" si="4"/>
        <v>1.2400089999999998E-3</v>
      </c>
      <c r="F6" t="s">
        <v>21</v>
      </c>
      <c r="G6" s="61">
        <v>4.3999999999999997E-2</v>
      </c>
      <c r="H6" s="160">
        <v>4.4000000000000004</v>
      </c>
      <c r="I6">
        <v>3</v>
      </c>
      <c r="J6" s="51">
        <f t="shared" si="1"/>
        <v>0.25</v>
      </c>
      <c r="K6" s="14">
        <v>1.7000000000000001E-2</v>
      </c>
      <c r="L6" s="157"/>
      <c r="N6" s="161"/>
      <c r="P6" s="154"/>
    </row>
    <row r="7" spans="1:16" x14ac:dyDescent="0.2">
      <c r="A7" s="8">
        <f t="shared" si="2"/>
        <v>4</v>
      </c>
      <c r="B7" s="120">
        <f t="shared" si="3"/>
        <v>0.13333333333333333</v>
      </c>
      <c r="C7" s="121">
        <f t="shared" si="0"/>
        <v>1.1111111111111112E-2</v>
      </c>
      <c r="D7" s="11">
        <f t="shared" si="4"/>
        <v>1.6533419999999999E-3</v>
      </c>
      <c r="F7" s="9" t="s">
        <v>16</v>
      </c>
      <c r="G7" s="61">
        <v>4.5999999999999999E-2</v>
      </c>
      <c r="H7" s="160">
        <v>4.5999999999999996</v>
      </c>
      <c r="I7">
        <v>4</v>
      </c>
      <c r="J7" s="51">
        <f t="shared" si="1"/>
        <v>0.33333333333333331</v>
      </c>
      <c r="K7" s="14">
        <v>2.23E-2</v>
      </c>
      <c r="L7" s="157"/>
      <c r="N7" s="161"/>
      <c r="P7" s="154"/>
    </row>
    <row r="8" spans="1:16" x14ac:dyDescent="0.2">
      <c r="A8" s="8">
        <f t="shared" si="2"/>
        <v>5</v>
      </c>
      <c r="B8" s="120">
        <f t="shared" si="3"/>
        <v>0.16666666666666666</v>
      </c>
      <c r="C8" s="121">
        <f t="shared" si="0"/>
        <v>1.3888888888888888E-2</v>
      </c>
      <c r="D8" s="11">
        <f t="shared" si="4"/>
        <v>2.066675E-3</v>
      </c>
      <c r="F8" t="s">
        <v>22</v>
      </c>
      <c r="G8" s="61">
        <v>4.7E-2</v>
      </c>
      <c r="H8" s="160">
        <v>4.7</v>
      </c>
      <c r="I8">
        <v>5</v>
      </c>
      <c r="J8" s="51">
        <f t="shared" si="1"/>
        <v>0.41666666666666669</v>
      </c>
      <c r="K8" s="14">
        <v>2.7699999999999999E-2</v>
      </c>
      <c r="L8" s="157"/>
      <c r="N8" s="161"/>
      <c r="P8" s="154"/>
    </row>
    <row r="9" spans="1:16" x14ac:dyDescent="0.2">
      <c r="A9" s="8">
        <f t="shared" si="2"/>
        <v>6</v>
      </c>
      <c r="B9" s="120">
        <f t="shared" si="3"/>
        <v>0.2</v>
      </c>
      <c r="C9" s="121">
        <f t="shared" si="0"/>
        <v>1.6666666666666666E-2</v>
      </c>
      <c r="D9" s="11">
        <f t="shared" si="4"/>
        <v>2.4800080000000001E-3</v>
      </c>
      <c r="F9" s="9" t="s">
        <v>23</v>
      </c>
      <c r="G9" s="13">
        <v>4.9500000000000002E-2</v>
      </c>
      <c r="H9" s="160">
        <v>4.95</v>
      </c>
      <c r="I9">
        <v>6</v>
      </c>
      <c r="J9" s="51">
        <f t="shared" si="1"/>
        <v>0.5</v>
      </c>
      <c r="K9" s="14">
        <v>3.3500000000000002E-2</v>
      </c>
      <c r="L9" s="157"/>
      <c r="N9" s="161"/>
      <c r="P9" s="154"/>
    </row>
    <row r="10" spans="1:16" x14ac:dyDescent="0.2">
      <c r="A10" s="8">
        <f t="shared" si="2"/>
        <v>7</v>
      </c>
      <c r="B10" s="120">
        <f t="shared" si="3"/>
        <v>0.23333333333333334</v>
      </c>
      <c r="C10" s="121">
        <f t="shared" si="0"/>
        <v>1.9444444444444445E-2</v>
      </c>
      <c r="D10" s="11">
        <f>(($D$33-$D$3)/30+D9)</f>
        <v>2.8933410000000002E-3</v>
      </c>
      <c r="E10" s="10"/>
      <c r="F10" t="s">
        <v>24</v>
      </c>
      <c r="G10" s="61">
        <v>5.3499999999999999E-2</v>
      </c>
      <c r="H10" s="160">
        <v>5.35</v>
      </c>
      <c r="I10">
        <v>7</v>
      </c>
      <c r="J10" s="51">
        <f t="shared" si="1"/>
        <v>0.58333333333333337</v>
      </c>
      <c r="K10" s="14">
        <v>3.5000000000000003E-2</v>
      </c>
      <c r="L10" s="157"/>
      <c r="N10" s="161"/>
      <c r="P10" s="154"/>
    </row>
    <row r="11" spans="1:16" x14ac:dyDescent="0.2">
      <c r="A11" s="8">
        <f t="shared" si="2"/>
        <v>8</v>
      </c>
      <c r="B11" s="120">
        <f t="shared" si="3"/>
        <v>0.26666666666666666</v>
      </c>
      <c r="C11" s="121">
        <f t="shared" si="0"/>
        <v>2.2222222222222223E-2</v>
      </c>
      <c r="D11" s="11">
        <f t="shared" si="4"/>
        <v>3.3066740000000003E-3</v>
      </c>
      <c r="E11" s="10"/>
      <c r="F11" t="s">
        <v>25</v>
      </c>
      <c r="G11" s="61">
        <v>5.7500000000000002E-2</v>
      </c>
      <c r="H11" s="160">
        <v>5.75</v>
      </c>
      <c r="I11">
        <v>8</v>
      </c>
      <c r="J11" s="51">
        <f t="shared" si="1"/>
        <v>0.66666666666666663</v>
      </c>
      <c r="K11" s="14">
        <v>3.6499999999999998E-2</v>
      </c>
      <c r="L11" s="157"/>
      <c r="N11" s="161"/>
      <c r="P11" s="154"/>
    </row>
    <row r="12" spans="1:16" x14ac:dyDescent="0.2">
      <c r="A12" s="8">
        <f t="shared" si="2"/>
        <v>9</v>
      </c>
      <c r="B12" s="120">
        <f t="shared" si="3"/>
        <v>0.3</v>
      </c>
      <c r="C12" s="121">
        <f t="shared" si="0"/>
        <v>2.4999999999999998E-2</v>
      </c>
      <c r="D12" s="11">
        <f t="shared" si="4"/>
        <v>3.7200070000000004E-3</v>
      </c>
      <c r="E12" s="10"/>
      <c r="F12" s="9" t="s">
        <v>17</v>
      </c>
      <c r="G12" s="13">
        <v>6.1499999999999999E-2</v>
      </c>
      <c r="H12" s="160">
        <v>6.15</v>
      </c>
      <c r="I12">
        <v>9</v>
      </c>
      <c r="J12" s="51">
        <f t="shared" si="1"/>
        <v>0.75</v>
      </c>
      <c r="K12" s="14">
        <v>3.7699999999999997E-2</v>
      </c>
      <c r="L12" s="157"/>
      <c r="N12" s="161"/>
      <c r="P12" s="154"/>
    </row>
    <row r="13" spans="1:16" x14ac:dyDescent="0.2">
      <c r="A13" s="8">
        <f t="shared" si="2"/>
        <v>10</v>
      </c>
      <c r="B13" s="120">
        <f t="shared" si="3"/>
        <v>0.33333333333333331</v>
      </c>
      <c r="C13" s="121">
        <f t="shared" si="0"/>
        <v>2.7777777777777776E-2</v>
      </c>
      <c r="D13" s="11">
        <f t="shared" si="4"/>
        <v>4.1333400000000001E-3</v>
      </c>
      <c r="E13" s="10"/>
      <c r="F13" t="s">
        <v>26</v>
      </c>
      <c r="G13" s="61">
        <v>6.25E-2</v>
      </c>
      <c r="H13" s="160">
        <v>6.25</v>
      </c>
      <c r="I13">
        <v>10</v>
      </c>
      <c r="J13" s="51">
        <f t="shared" si="1"/>
        <v>0.83333333333333337</v>
      </c>
      <c r="K13" s="14">
        <v>3.8399999999999997E-2</v>
      </c>
      <c r="L13" s="157"/>
      <c r="N13" s="161"/>
      <c r="P13" s="154"/>
    </row>
    <row r="14" spans="1:16" x14ac:dyDescent="0.2">
      <c r="A14" s="8">
        <f t="shared" si="2"/>
        <v>11</v>
      </c>
      <c r="B14" s="120">
        <f t="shared" si="3"/>
        <v>0.36666666666666664</v>
      </c>
      <c r="C14" s="121">
        <f t="shared" si="0"/>
        <v>3.0555555555555555E-2</v>
      </c>
      <c r="D14" s="11">
        <f t="shared" si="4"/>
        <v>4.5466730000000002E-3</v>
      </c>
      <c r="E14" s="10"/>
      <c r="F14" t="s">
        <v>27</v>
      </c>
      <c r="G14" s="61">
        <v>6.3500000000000001E-2</v>
      </c>
      <c r="H14" s="160">
        <v>6.35</v>
      </c>
      <c r="I14">
        <v>11</v>
      </c>
      <c r="J14" s="51">
        <f t="shared" si="1"/>
        <v>0.91666666666666663</v>
      </c>
      <c r="K14" s="14">
        <v>3.9300000000000002E-2</v>
      </c>
      <c r="L14" s="157"/>
      <c r="P14" s="161"/>
    </row>
    <row r="15" spans="1:16" x14ac:dyDescent="0.2">
      <c r="A15" s="8">
        <f t="shared" si="2"/>
        <v>12</v>
      </c>
      <c r="B15" s="120">
        <f t="shared" si="3"/>
        <v>0.4</v>
      </c>
      <c r="C15" s="121">
        <f t="shared" si="0"/>
        <v>3.3333333333333333E-2</v>
      </c>
      <c r="D15" s="11">
        <f t="shared" si="4"/>
        <v>4.9600060000000003E-3</v>
      </c>
      <c r="E15" s="10"/>
      <c r="F15" t="s">
        <v>28</v>
      </c>
      <c r="G15" s="61">
        <v>6.4500000000000002E-2</v>
      </c>
      <c r="H15" s="160">
        <v>6.45</v>
      </c>
      <c r="I15" s="51"/>
      <c r="L15" s="157"/>
      <c r="P15" s="161"/>
    </row>
    <row r="16" spans="1:16" x14ac:dyDescent="0.2">
      <c r="A16" s="8">
        <f t="shared" si="2"/>
        <v>13</v>
      </c>
      <c r="B16" s="120">
        <f t="shared" si="3"/>
        <v>0.43333333333333335</v>
      </c>
      <c r="C16" s="121">
        <f t="shared" si="0"/>
        <v>3.6111111111111115E-2</v>
      </c>
      <c r="D16" s="11">
        <f t="shared" si="4"/>
        <v>5.3733390000000004E-3</v>
      </c>
      <c r="E16" s="10"/>
      <c r="F16" t="s">
        <v>29</v>
      </c>
      <c r="G16" s="61">
        <v>6.5500000000000003E-2</v>
      </c>
      <c r="H16" s="160">
        <v>6.55</v>
      </c>
      <c r="I16" s="51"/>
      <c r="P16" s="161"/>
    </row>
    <row r="17" spans="1:16" x14ac:dyDescent="0.2">
      <c r="A17" s="8">
        <f t="shared" si="2"/>
        <v>14</v>
      </c>
      <c r="B17" s="120">
        <f t="shared" si="3"/>
        <v>0.46666666666666667</v>
      </c>
      <c r="C17" s="121">
        <f t="shared" si="0"/>
        <v>3.888888888888889E-2</v>
      </c>
      <c r="D17" s="11">
        <f t="shared" si="4"/>
        <v>5.7866720000000005E-3</v>
      </c>
      <c r="E17" s="10"/>
      <c r="F17" s="9" t="s">
        <v>18</v>
      </c>
      <c r="G17" s="13">
        <v>6.6500000000000004E-2</v>
      </c>
      <c r="H17" s="160">
        <v>6.65</v>
      </c>
      <c r="I17" s="51"/>
      <c r="P17" s="161"/>
    </row>
    <row r="18" spans="1:16" x14ac:dyDescent="0.2">
      <c r="A18" s="8">
        <f t="shared" si="2"/>
        <v>15</v>
      </c>
      <c r="B18" s="120">
        <f t="shared" si="3"/>
        <v>0.5</v>
      </c>
      <c r="C18" s="121">
        <f t="shared" si="0"/>
        <v>4.1666666666666664E-2</v>
      </c>
      <c r="D18" s="11">
        <f t="shared" si="4"/>
        <v>6.2000050000000006E-3</v>
      </c>
      <c r="E18" s="10"/>
      <c r="F18" s="1" t="s">
        <v>154</v>
      </c>
      <c r="G18" s="61">
        <v>6.7500000000000004E-2</v>
      </c>
      <c r="H18" s="160">
        <v>6.75</v>
      </c>
      <c r="P18" s="161"/>
    </row>
    <row r="19" spans="1:16" x14ac:dyDescent="0.2">
      <c r="A19" s="8">
        <f t="shared" si="2"/>
        <v>16</v>
      </c>
      <c r="B19" s="120">
        <f t="shared" si="3"/>
        <v>0.53333333333333333</v>
      </c>
      <c r="C19" s="121">
        <f t="shared" si="0"/>
        <v>4.4444444444444446E-2</v>
      </c>
      <c r="D19" s="11">
        <f t="shared" si="4"/>
        <v>6.6133380000000007E-3</v>
      </c>
      <c r="E19" s="10"/>
      <c r="F19" s="1" t="s">
        <v>155</v>
      </c>
      <c r="G19" s="61">
        <v>6.8500000000000005E-2</v>
      </c>
      <c r="H19" s="160">
        <v>6.85</v>
      </c>
      <c r="K19" s="164"/>
      <c r="P19" s="161"/>
    </row>
    <row r="20" spans="1:16" x14ac:dyDescent="0.2">
      <c r="A20" s="8">
        <f t="shared" si="2"/>
        <v>17</v>
      </c>
      <c r="B20" s="120">
        <f t="shared" si="3"/>
        <v>0.56666666666666665</v>
      </c>
      <c r="C20" s="121">
        <f t="shared" si="0"/>
        <v>4.7222222222222221E-2</v>
      </c>
      <c r="D20" s="11">
        <f t="shared" si="4"/>
        <v>7.0266710000000008E-3</v>
      </c>
      <c r="E20" s="10"/>
      <c r="F20" s="1" t="s">
        <v>156</v>
      </c>
      <c r="G20" s="61">
        <v>6.9500000000000006E-2</v>
      </c>
      <c r="H20" s="160">
        <v>6.95</v>
      </c>
      <c r="P20" s="161"/>
    </row>
    <row r="21" spans="1:16" x14ac:dyDescent="0.2">
      <c r="A21" s="8">
        <f t="shared" si="2"/>
        <v>18</v>
      </c>
      <c r="B21" s="120">
        <f t="shared" si="3"/>
        <v>0.6</v>
      </c>
      <c r="C21" s="121">
        <f t="shared" si="0"/>
        <v>4.9999999999999996E-2</v>
      </c>
      <c r="D21" s="11">
        <f t="shared" si="4"/>
        <v>7.4400040000000009E-3</v>
      </c>
      <c r="E21" s="10"/>
      <c r="F21" s="1" t="s">
        <v>157</v>
      </c>
      <c r="G21" s="61">
        <v>7.0499999999999993E-2</v>
      </c>
      <c r="H21" s="160">
        <v>7.05</v>
      </c>
      <c r="P21" s="161"/>
    </row>
    <row r="22" spans="1:16" x14ac:dyDescent="0.2">
      <c r="A22" s="8">
        <f t="shared" si="2"/>
        <v>19</v>
      </c>
      <c r="B22" s="120">
        <f t="shared" si="3"/>
        <v>0.6333333333333333</v>
      </c>
      <c r="C22" s="121">
        <f t="shared" si="0"/>
        <v>5.2777777777777778E-2</v>
      </c>
      <c r="D22" s="11">
        <f t="shared" si="4"/>
        <v>7.8533370000000002E-3</v>
      </c>
      <c r="E22" s="10"/>
      <c r="F22" s="72" t="s">
        <v>158</v>
      </c>
      <c r="G22" s="61">
        <v>7.1499999999999994E-2</v>
      </c>
      <c r="H22" s="160">
        <v>7.15</v>
      </c>
      <c r="P22" s="161"/>
    </row>
    <row r="23" spans="1:16" x14ac:dyDescent="0.2">
      <c r="A23" s="8">
        <f t="shared" si="2"/>
        <v>20</v>
      </c>
      <c r="B23" s="120">
        <f t="shared" si="3"/>
        <v>0.66666666666666663</v>
      </c>
      <c r="C23" s="121">
        <f t="shared" si="0"/>
        <v>5.5555555555555552E-2</v>
      </c>
      <c r="D23" s="11">
        <f t="shared" si="4"/>
        <v>8.2666700000000003E-3</v>
      </c>
      <c r="E23" s="10"/>
      <c r="F23" s="72" t="s">
        <v>303</v>
      </c>
      <c r="G23" s="61">
        <v>7.17E-2</v>
      </c>
      <c r="H23" s="160">
        <v>7.17</v>
      </c>
      <c r="P23" s="161"/>
    </row>
    <row r="24" spans="1:16" x14ac:dyDescent="0.2">
      <c r="A24" s="8">
        <f t="shared" si="2"/>
        <v>21</v>
      </c>
      <c r="B24" s="120">
        <f t="shared" si="3"/>
        <v>0.7</v>
      </c>
      <c r="C24" s="121">
        <f t="shared" si="0"/>
        <v>5.8333333333333327E-2</v>
      </c>
      <c r="D24" s="11">
        <f t="shared" si="4"/>
        <v>8.6800030000000004E-3</v>
      </c>
      <c r="E24" s="10"/>
      <c r="F24" s="72" t="s">
        <v>304</v>
      </c>
      <c r="G24" s="61">
        <v>7.1900000000000006E-2</v>
      </c>
      <c r="H24" s="160">
        <v>7.19</v>
      </c>
      <c r="P24" s="161"/>
    </row>
    <row r="25" spans="1:16" x14ac:dyDescent="0.2">
      <c r="A25" s="8">
        <f t="shared" si="2"/>
        <v>22</v>
      </c>
      <c r="B25" s="120">
        <f t="shared" si="3"/>
        <v>0.73333333333333328</v>
      </c>
      <c r="C25" s="121">
        <f t="shared" si="0"/>
        <v>6.1111111111111109E-2</v>
      </c>
      <c r="D25" s="11">
        <f t="shared" si="4"/>
        <v>9.0933360000000005E-3</v>
      </c>
      <c r="E25" s="10"/>
      <c r="F25" s="72" t="s">
        <v>305</v>
      </c>
      <c r="G25" s="61">
        <v>7.2099999999999997E-2</v>
      </c>
      <c r="H25" s="160">
        <v>7.21</v>
      </c>
      <c r="P25" s="161"/>
    </row>
    <row r="26" spans="1:16" x14ac:dyDescent="0.2">
      <c r="A26" s="8">
        <f t="shared" si="2"/>
        <v>23</v>
      </c>
      <c r="B26" s="120">
        <f t="shared" si="3"/>
        <v>0.76666666666666672</v>
      </c>
      <c r="C26" s="121">
        <f t="shared" si="0"/>
        <v>6.3888888888888898E-2</v>
      </c>
      <c r="D26" s="11">
        <f t="shared" si="4"/>
        <v>9.5066690000000006E-3</v>
      </c>
      <c r="E26" s="10"/>
      <c r="F26" s="72" t="s">
        <v>306</v>
      </c>
      <c r="G26" s="61">
        <v>7.2300000000000003E-2</v>
      </c>
      <c r="H26" s="160">
        <v>7.23</v>
      </c>
      <c r="P26" s="161"/>
    </row>
    <row r="27" spans="1:16" x14ac:dyDescent="0.2">
      <c r="A27" s="8">
        <f t="shared" si="2"/>
        <v>24</v>
      </c>
      <c r="B27" s="120">
        <f t="shared" si="3"/>
        <v>0.8</v>
      </c>
      <c r="C27" s="121">
        <f t="shared" si="0"/>
        <v>6.6666666666666666E-2</v>
      </c>
      <c r="D27" s="11">
        <f t="shared" si="4"/>
        <v>9.9200020000000007E-3</v>
      </c>
      <c r="E27" s="10"/>
      <c r="F27" s="72" t="s">
        <v>307</v>
      </c>
      <c r="G27" s="61">
        <v>7.2499999999999995E-2</v>
      </c>
      <c r="H27" s="160">
        <v>7.25</v>
      </c>
      <c r="P27" s="161"/>
    </row>
    <row r="28" spans="1:16" x14ac:dyDescent="0.2">
      <c r="A28" s="8">
        <f t="shared" si="2"/>
        <v>25</v>
      </c>
      <c r="B28" s="120">
        <f t="shared" si="3"/>
        <v>0.83333333333333337</v>
      </c>
      <c r="C28" s="121">
        <f t="shared" si="0"/>
        <v>6.9444444444444448E-2</v>
      </c>
      <c r="D28" s="11">
        <f t="shared" si="4"/>
        <v>1.0333335000000001E-2</v>
      </c>
      <c r="F28" s="72" t="s">
        <v>308</v>
      </c>
      <c r="G28" s="61">
        <v>7.2700000000000001E-2</v>
      </c>
      <c r="H28" s="160">
        <v>7.27</v>
      </c>
      <c r="P28" s="161"/>
    </row>
    <row r="29" spans="1:16" x14ac:dyDescent="0.2">
      <c r="A29" s="8">
        <f t="shared" si="2"/>
        <v>26</v>
      </c>
      <c r="B29" s="120">
        <f t="shared" si="3"/>
        <v>0.8666666666666667</v>
      </c>
      <c r="C29" s="121">
        <f t="shared" si="0"/>
        <v>7.2222222222222229E-2</v>
      </c>
      <c r="D29" s="11">
        <f t="shared" si="4"/>
        <v>1.0746668000000001E-2</v>
      </c>
      <c r="F29" s="72" t="s">
        <v>309</v>
      </c>
      <c r="G29" s="61">
        <v>7.2900000000000006E-2</v>
      </c>
      <c r="H29" s="160">
        <v>7.29</v>
      </c>
      <c r="P29" s="161"/>
    </row>
    <row r="30" spans="1:16" x14ac:dyDescent="0.2">
      <c r="A30" s="8">
        <f t="shared" si="2"/>
        <v>27</v>
      </c>
      <c r="B30" s="120">
        <f t="shared" si="3"/>
        <v>0.9</v>
      </c>
      <c r="C30" s="121">
        <f t="shared" si="0"/>
        <v>7.4999999999999997E-2</v>
      </c>
      <c r="D30" s="11">
        <f t="shared" si="4"/>
        <v>1.1160001000000001E-2</v>
      </c>
      <c r="F30" s="72" t="s">
        <v>310</v>
      </c>
      <c r="G30" s="61">
        <v>7.3099999999999998E-2</v>
      </c>
      <c r="H30" s="160">
        <v>7.31</v>
      </c>
      <c r="P30" s="161"/>
    </row>
    <row r="31" spans="1:16" x14ac:dyDescent="0.2">
      <c r="A31" s="8">
        <f t="shared" si="2"/>
        <v>28</v>
      </c>
      <c r="B31" s="120">
        <f t="shared" si="3"/>
        <v>0.93333333333333335</v>
      </c>
      <c r="C31" s="121">
        <f t="shared" si="0"/>
        <v>7.7777777777777779E-2</v>
      </c>
      <c r="D31" s="11">
        <f t="shared" si="4"/>
        <v>1.1573334000000001E-2</v>
      </c>
      <c r="F31" s="72" t="s">
        <v>311</v>
      </c>
      <c r="G31" s="61">
        <v>7.3300000000000004E-2</v>
      </c>
      <c r="H31" s="160">
        <v>7.33</v>
      </c>
      <c r="P31" s="161"/>
    </row>
    <row r="32" spans="1:16" x14ac:dyDescent="0.2">
      <c r="A32" s="8">
        <f t="shared" si="2"/>
        <v>29</v>
      </c>
      <c r="B32" s="120">
        <f t="shared" si="3"/>
        <v>0.96666666666666667</v>
      </c>
      <c r="C32" s="121">
        <f t="shared" si="0"/>
        <v>8.0555555555555561E-2</v>
      </c>
      <c r="D32" s="11">
        <f t="shared" si="4"/>
        <v>1.1986667000000001E-2</v>
      </c>
      <c r="F32" s="72" t="s">
        <v>312</v>
      </c>
      <c r="G32" s="61">
        <v>7.3499999999999996E-2</v>
      </c>
      <c r="H32" s="160">
        <v>7.35</v>
      </c>
      <c r="P32" s="161"/>
    </row>
    <row r="33" spans="1:16" x14ac:dyDescent="0.2">
      <c r="A33" s="116">
        <v>30</v>
      </c>
      <c r="B33" s="117">
        <f t="shared" si="3"/>
        <v>1</v>
      </c>
      <c r="C33" s="118">
        <f t="shared" si="0"/>
        <v>8.3333333333333329E-2</v>
      </c>
      <c r="D33" s="115">
        <f>K4</f>
        <v>1.24E-2</v>
      </c>
      <c r="F33" s="9"/>
      <c r="P33" s="161"/>
    </row>
    <row r="34" spans="1:16" x14ac:dyDescent="0.2">
      <c r="A34" s="46">
        <v>31</v>
      </c>
      <c r="B34" s="120">
        <f t="shared" si="3"/>
        <v>1.0333333333333334</v>
      </c>
      <c r="C34" s="121">
        <f t="shared" si="0"/>
        <v>8.6111111111111124E-2</v>
      </c>
      <c r="D34" s="11">
        <f>(($D$63-$D$33)/30+D33)</f>
        <v>1.2443333333333332E-2</v>
      </c>
      <c r="F34" s="9"/>
      <c r="P34" s="161"/>
    </row>
    <row r="35" spans="1:16" x14ac:dyDescent="0.2">
      <c r="A35" s="46">
        <v>32</v>
      </c>
      <c r="B35" s="120">
        <f t="shared" si="3"/>
        <v>1.0666666666666667</v>
      </c>
      <c r="C35" s="121">
        <f t="shared" si="0"/>
        <v>8.8888888888888892E-2</v>
      </c>
      <c r="D35" s="11">
        <f t="shared" ref="D35:D62" si="5">(($D$63-$D$33)/30+D34)</f>
        <v>1.2486666666666665E-2</v>
      </c>
      <c r="F35" s="9"/>
      <c r="P35" s="161"/>
    </row>
    <row r="36" spans="1:16" x14ac:dyDescent="0.2">
      <c r="A36" s="46">
        <v>33</v>
      </c>
      <c r="B36" s="120">
        <f t="shared" si="3"/>
        <v>1.1000000000000001</v>
      </c>
      <c r="C36" s="121">
        <f t="shared" si="0"/>
        <v>9.1666666666666674E-2</v>
      </c>
      <c r="D36" s="11">
        <f t="shared" si="5"/>
        <v>1.2529999999999998E-2</v>
      </c>
      <c r="F36" s="9"/>
      <c r="P36" s="161"/>
    </row>
    <row r="37" spans="1:16" x14ac:dyDescent="0.2">
      <c r="A37" s="46">
        <v>34</v>
      </c>
      <c r="B37" s="120">
        <f t="shared" si="3"/>
        <v>1.1333333333333333</v>
      </c>
      <c r="C37" s="121">
        <f t="shared" si="0"/>
        <v>9.4444444444444442E-2</v>
      </c>
      <c r="D37" s="11">
        <f t="shared" si="5"/>
        <v>1.257333333333333E-2</v>
      </c>
      <c r="P37" s="161"/>
    </row>
    <row r="38" spans="1:16" x14ac:dyDescent="0.2">
      <c r="A38" s="46">
        <v>35</v>
      </c>
      <c r="B38" s="120">
        <f t="shared" si="3"/>
        <v>1.1666666666666667</v>
      </c>
      <c r="C38" s="121">
        <f t="shared" si="0"/>
        <v>9.7222222222222224E-2</v>
      </c>
      <c r="D38" s="11">
        <f t="shared" si="5"/>
        <v>1.2616666666666663E-2</v>
      </c>
      <c r="P38" s="161"/>
    </row>
    <row r="39" spans="1:16" x14ac:dyDescent="0.2">
      <c r="A39" s="46">
        <v>36</v>
      </c>
      <c r="B39" s="120">
        <f t="shared" si="3"/>
        <v>1.2</v>
      </c>
      <c r="C39" s="121">
        <f t="shared" si="0"/>
        <v>9.9999999999999992E-2</v>
      </c>
      <c r="D39" s="11">
        <f t="shared" si="5"/>
        <v>1.2659999999999996E-2</v>
      </c>
      <c r="P39" s="161"/>
    </row>
    <row r="40" spans="1:16" x14ac:dyDescent="0.2">
      <c r="A40" s="46">
        <v>37</v>
      </c>
      <c r="B40" s="120">
        <f t="shared" si="3"/>
        <v>1.2333333333333334</v>
      </c>
      <c r="C40" s="121">
        <f t="shared" si="0"/>
        <v>0.10277777777777779</v>
      </c>
      <c r="D40" s="11">
        <f t="shared" si="5"/>
        <v>1.2703333333333329E-2</v>
      </c>
      <c r="P40" s="161"/>
    </row>
    <row r="41" spans="1:16" x14ac:dyDescent="0.2">
      <c r="A41" s="46">
        <v>38</v>
      </c>
      <c r="B41" s="120">
        <f t="shared" si="3"/>
        <v>1.2666666666666666</v>
      </c>
      <c r="C41" s="121">
        <f t="shared" si="0"/>
        <v>0.10555555555555556</v>
      </c>
      <c r="D41" s="11">
        <f t="shared" si="5"/>
        <v>1.2746666666666661E-2</v>
      </c>
      <c r="P41" s="161"/>
    </row>
    <row r="42" spans="1:16" x14ac:dyDescent="0.2">
      <c r="A42" s="46">
        <v>39</v>
      </c>
      <c r="B42" s="120">
        <f t="shared" si="3"/>
        <v>1.3</v>
      </c>
      <c r="C42" s="121">
        <f t="shared" si="0"/>
        <v>0.10833333333333334</v>
      </c>
      <c r="D42" s="11">
        <f t="shared" si="5"/>
        <v>1.2789999999999994E-2</v>
      </c>
      <c r="P42" s="161"/>
    </row>
    <row r="43" spans="1:16" x14ac:dyDescent="0.2">
      <c r="A43" s="46">
        <v>40</v>
      </c>
      <c r="B43" s="120">
        <f t="shared" si="3"/>
        <v>1.3333333333333333</v>
      </c>
      <c r="C43" s="121">
        <f t="shared" si="0"/>
        <v>0.1111111111111111</v>
      </c>
      <c r="D43" s="11">
        <f t="shared" si="5"/>
        <v>1.2833333333333327E-2</v>
      </c>
      <c r="P43" s="161"/>
    </row>
    <row r="44" spans="1:16" x14ac:dyDescent="0.2">
      <c r="A44" s="46">
        <v>41</v>
      </c>
      <c r="B44" s="120">
        <f t="shared" si="3"/>
        <v>1.3666666666666667</v>
      </c>
      <c r="C44" s="121">
        <f t="shared" si="0"/>
        <v>0.11388888888888889</v>
      </c>
      <c r="D44" s="11">
        <f t="shared" si="5"/>
        <v>1.287666666666666E-2</v>
      </c>
    </row>
    <row r="45" spans="1:16" x14ac:dyDescent="0.2">
      <c r="A45" s="46">
        <v>42</v>
      </c>
      <c r="B45" s="120">
        <f t="shared" si="3"/>
        <v>1.4</v>
      </c>
      <c r="C45" s="121">
        <f t="shared" si="0"/>
        <v>0.11666666666666665</v>
      </c>
      <c r="D45" s="11">
        <f t="shared" si="5"/>
        <v>1.2919999999999992E-2</v>
      </c>
    </row>
    <row r="46" spans="1:16" x14ac:dyDescent="0.2">
      <c r="A46" s="46">
        <v>43</v>
      </c>
      <c r="B46" s="120">
        <f t="shared" si="3"/>
        <v>1.4333333333333333</v>
      </c>
      <c r="C46" s="121">
        <f t="shared" si="0"/>
        <v>0.11944444444444445</v>
      </c>
      <c r="D46" s="11">
        <f t="shared" si="5"/>
        <v>1.2963333333333325E-2</v>
      </c>
    </row>
    <row r="47" spans="1:16" x14ac:dyDescent="0.2">
      <c r="A47" s="46">
        <v>44</v>
      </c>
      <c r="B47" s="120">
        <f t="shared" si="3"/>
        <v>1.4666666666666666</v>
      </c>
      <c r="C47" s="121">
        <f t="shared" si="0"/>
        <v>0.12222222222222222</v>
      </c>
      <c r="D47" s="11">
        <f t="shared" si="5"/>
        <v>1.3006666666666658E-2</v>
      </c>
    </row>
    <row r="48" spans="1:16" x14ac:dyDescent="0.2">
      <c r="A48" s="46">
        <v>45</v>
      </c>
      <c r="B48" s="120">
        <f t="shared" si="3"/>
        <v>1.5</v>
      </c>
      <c r="C48" s="121">
        <f t="shared" si="0"/>
        <v>0.125</v>
      </c>
      <c r="D48" s="11">
        <f t="shared" si="5"/>
        <v>1.304999999999999E-2</v>
      </c>
    </row>
    <row r="49" spans="1:4" x14ac:dyDescent="0.2">
      <c r="A49" s="46">
        <v>46</v>
      </c>
      <c r="B49" s="120">
        <f t="shared" si="3"/>
        <v>1.5333333333333334</v>
      </c>
      <c r="C49" s="121">
        <f t="shared" si="0"/>
        <v>0.1277777777777778</v>
      </c>
      <c r="D49" s="11">
        <f t="shared" si="5"/>
        <v>1.3093333333333323E-2</v>
      </c>
    </row>
    <row r="50" spans="1:4" x14ac:dyDescent="0.2">
      <c r="A50" s="46">
        <v>47</v>
      </c>
      <c r="B50" s="120">
        <f t="shared" si="3"/>
        <v>1.5666666666666667</v>
      </c>
      <c r="C50" s="121">
        <f t="shared" si="0"/>
        <v>0.13055555555555556</v>
      </c>
      <c r="D50" s="11">
        <f t="shared" si="5"/>
        <v>1.3136666666666656E-2</v>
      </c>
    </row>
    <row r="51" spans="1:4" x14ac:dyDescent="0.2">
      <c r="A51" s="46">
        <v>48</v>
      </c>
      <c r="B51" s="120">
        <f t="shared" si="3"/>
        <v>1.6</v>
      </c>
      <c r="C51" s="121">
        <f t="shared" si="0"/>
        <v>0.13333333333333333</v>
      </c>
      <c r="D51" s="11">
        <f t="shared" si="5"/>
        <v>1.3179999999999989E-2</v>
      </c>
    </row>
    <row r="52" spans="1:4" x14ac:dyDescent="0.2">
      <c r="A52" s="46">
        <v>49</v>
      </c>
      <c r="B52" s="120">
        <f t="shared" si="3"/>
        <v>1.6333333333333333</v>
      </c>
      <c r="C52" s="121">
        <f t="shared" si="0"/>
        <v>0.1361111111111111</v>
      </c>
      <c r="D52" s="11">
        <f t="shared" si="5"/>
        <v>1.3223333333333321E-2</v>
      </c>
    </row>
    <row r="53" spans="1:4" x14ac:dyDescent="0.2">
      <c r="A53" s="46">
        <v>50</v>
      </c>
      <c r="B53" s="120">
        <f t="shared" si="3"/>
        <v>1.6666666666666667</v>
      </c>
      <c r="C53" s="121">
        <f t="shared" si="0"/>
        <v>0.1388888888888889</v>
      </c>
      <c r="D53" s="11">
        <f t="shared" si="5"/>
        <v>1.3266666666666654E-2</v>
      </c>
    </row>
    <row r="54" spans="1:4" x14ac:dyDescent="0.2">
      <c r="A54" s="46">
        <v>51</v>
      </c>
      <c r="B54" s="120">
        <f t="shared" si="3"/>
        <v>1.7</v>
      </c>
      <c r="C54" s="121">
        <f t="shared" si="0"/>
        <v>0.14166666666666666</v>
      </c>
      <c r="D54" s="11">
        <f t="shared" si="5"/>
        <v>1.3309999999999987E-2</v>
      </c>
    </row>
    <row r="55" spans="1:4" x14ac:dyDescent="0.2">
      <c r="A55" s="46">
        <v>52</v>
      </c>
      <c r="B55" s="120">
        <f t="shared" si="3"/>
        <v>1.7333333333333334</v>
      </c>
      <c r="C55" s="121">
        <f t="shared" si="0"/>
        <v>0.14444444444444446</v>
      </c>
      <c r="D55" s="11">
        <f t="shared" si="5"/>
        <v>1.3353333333333319E-2</v>
      </c>
    </row>
    <row r="56" spans="1:4" x14ac:dyDescent="0.2">
      <c r="A56" s="46">
        <v>53</v>
      </c>
      <c r="B56" s="120">
        <f t="shared" si="3"/>
        <v>1.7666666666666666</v>
      </c>
      <c r="C56" s="121">
        <f t="shared" si="0"/>
        <v>0.14722222222222223</v>
      </c>
      <c r="D56" s="11">
        <f t="shared" si="5"/>
        <v>1.3396666666666652E-2</v>
      </c>
    </row>
    <row r="57" spans="1:4" x14ac:dyDescent="0.2">
      <c r="A57" s="46">
        <v>54</v>
      </c>
      <c r="B57" s="120">
        <f t="shared" si="3"/>
        <v>1.8</v>
      </c>
      <c r="C57" s="121">
        <f t="shared" si="0"/>
        <v>0.15</v>
      </c>
      <c r="D57" s="11">
        <f t="shared" si="5"/>
        <v>1.3439999999999985E-2</v>
      </c>
    </row>
    <row r="58" spans="1:4" x14ac:dyDescent="0.2">
      <c r="A58" s="46">
        <v>55</v>
      </c>
      <c r="B58" s="120">
        <f t="shared" si="3"/>
        <v>1.8333333333333333</v>
      </c>
      <c r="C58" s="121">
        <f t="shared" si="0"/>
        <v>0.15277777777777776</v>
      </c>
      <c r="D58" s="11">
        <f t="shared" si="5"/>
        <v>1.3483333333333318E-2</v>
      </c>
    </row>
    <row r="59" spans="1:4" x14ac:dyDescent="0.2">
      <c r="A59" s="46">
        <v>56</v>
      </c>
      <c r="B59" s="120">
        <f t="shared" si="3"/>
        <v>1.8666666666666667</v>
      </c>
      <c r="C59" s="121">
        <f t="shared" si="0"/>
        <v>0.15555555555555556</v>
      </c>
      <c r="D59" s="11">
        <f t="shared" si="5"/>
        <v>1.352666666666665E-2</v>
      </c>
    </row>
    <row r="60" spans="1:4" x14ac:dyDescent="0.2">
      <c r="A60" s="46">
        <v>57</v>
      </c>
      <c r="B60" s="120">
        <f t="shared" si="3"/>
        <v>1.9</v>
      </c>
      <c r="C60" s="121">
        <f t="shared" si="0"/>
        <v>0.15833333333333333</v>
      </c>
      <c r="D60" s="11">
        <f t="shared" si="5"/>
        <v>1.3569999999999983E-2</v>
      </c>
    </row>
    <row r="61" spans="1:4" x14ac:dyDescent="0.2">
      <c r="A61" s="46">
        <v>58</v>
      </c>
      <c r="B61" s="120">
        <f t="shared" si="3"/>
        <v>1.9333333333333333</v>
      </c>
      <c r="C61" s="121">
        <f t="shared" si="0"/>
        <v>0.16111111111111112</v>
      </c>
      <c r="D61" s="11">
        <f t="shared" si="5"/>
        <v>1.3613333333333316E-2</v>
      </c>
    </row>
    <row r="62" spans="1:4" x14ac:dyDescent="0.2">
      <c r="A62" s="46">
        <v>59</v>
      </c>
      <c r="B62" s="120">
        <f t="shared" si="3"/>
        <v>1.9666666666666666</v>
      </c>
      <c r="C62" s="121">
        <f t="shared" si="0"/>
        <v>0.16388888888888889</v>
      </c>
      <c r="D62" s="11">
        <f t="shared" si="5"/>
        <v>1.3656666666666649E-2</v>
      </c>
    </row>
    <row r="63" spans="1:4" x14ac:dyDescent="0.2">
      <c r="A63" s="116">
        <v>60</v>
      </c>
      <c r="B63" s="117">
        <f t="shared" si="3"/>
        <v>2</v>
      </c>
      <c r="C63" s="118">
        <f t="shared" si="0"/>
        <v>0.16666666666666666</v>
      </c>
      <c r="D63" s="119">
        <f>K5</f>
        <v>1.37E-2</v>
      </c>
    </row>
    <row r="64" spans="1:4" x14ac:dyDescent="0.2">
      <c r="A64" s="46">
        <v>61</v>
      </c>
      <c r="B64" s="120">
        <f t="shared" si="3"/>
        <v>2.0333333333333332</v>
      </c>
      <c r="C64" s="121">
        <f t="shared" si="0"/>
        <v>0.16944444444444443</v>
      </c>
      <c r="D64" s="11">
        <f>(($D$93-$D$63)/30+D63)</f>
        <v>1.3810000000000001E-2</v>
      </c>
    </row>
    <row r="65" spans="1:4" x14ac:dyDescent="0.2">
      <c r="A65" s="46">
        <v>62</v>
      </c>
      <c r="B65" s="120">
        <f t="shared" si="3"/>
        <v>2.0666666666666669</v>
      </c>
      <c r="C65" s="121">
        <f t="shared" si="0"/>
        <v>0.17222222222222225</v>
      </c>
      <c r="D65" s="11">
        <f t="shared" ref="D65:D92" si="6">(($D$93-$D$63)/30+D64)</f>
        <v>1.3920000000000002E-2</v>
      </c>
    </row>
    <row r="66" spans="1:4" x14ac:dyDescent="0.2">
      <c r="A66" s="46">
        <v>63</v>
      </c>
      <c r="B66" s="120">
        <f t="shared" si="3"/>
        <v>2.1</v>
      </c>
      <c r="C66" s="121">
        <f t="shared" si="0"/>
        <v>0.17500000000000002</v>
      </c>
      <c r="D66" s="11">
        <f t="shared" si="6"/>
        <v>1.4030000000000003E-2</v>
      </c>
    </row>
    <row r="67" spans="1:4" x14ac:dyDescent="0.2">
      <c r="A67" s="46">
        <v>64</v>
      </c>
      <c r="B67" s="120">
        <f t="shared" si="3"/>
        <v>2.1333333333333333</v>
      </c>
      <c r="C67" s="121">
        <f t="shared" ref="C67:C130" si="7">B67/12</f>
        <v>0.17777777777777778</v>
      </c>
      <c r="D67" s="11">
        <f t="shared" si="6"/>
        <v>1.4140000000000003E-2</v>
      </c>
    </row>
    <row r="68" spans="1:4" x14ac:dyDescent="0.2">
      <c r="A68" s="46">
        <v>65</v>
      </c>
      <c r="B68" s="120">
        <f t="shared" si="3"/>
        <v>2.1666666666666665</v>
      </c>
      <c r="C68" s="121">
        <f t="shared" si="7"/>
        <v>0.18055555555555555</v>
      </c>
      <c r="D68" s="11">
        <f t="shared" si="6"/>
        <v>1.4250000000000004E-2</v>
      </c>
    </row>
    <row r="69" spans="1:4" x14ac:dyDescent="0.2">
      <c r="A69" s="46">
        <v>66</v>
      </c>
      <c r="B69" s="120">
        <f t="shared" ref="B69:B132" si="8">A69/30</f>
        <v>2.2000000000000002</v>
      </c>
      <c r="C69" s="121">
        <f t="shared" si="7"/>
        <v>0.18333333333333335</v>
      </c>
      <c r="D69" s="11">
        <f t="shared" si="6"/>
        <v>1.4360000000000005E-2</v>
      </c>
    </row>
    <row r="70" spans="1:4" x14ac:dyDescent="0.2">
      <c r="A70" s="46">
        <v>67</v>
      </c>
      <c r="B70" s="120">
        <f t="shared" si="8"/>
        <v>2.2333333333333334</v>
      </c>
      <c r="C70" s="121">
        <f t="shared" si="7"/>
        <v>0.18611111111111112</v>
      </c>
      <c r="D70" s="11">
        <f t="shared" si="6"/>
        <v>1.4470000000000005E-2</v>
      </c>
    </row>
    <row r="71" spans="1:4" x14ac:dyDescent="0.2">
      <c r="A71" s="46">
        <v>68</v>
      </c>
      <c r="B71" s="120">
        <f t="shared" si="8"/>
        <v>2.2666666666666666</v>
      </c>
      <c r="C71" s="121">
        <f t="shared" si="7"/>
        <v>0.18888888888888888</v>
      </c>
      <c r="D71" s="11">
        <f t="shared" si="6"/>
        <v>1.4580000000000006E-2</v>
      </c>
    </row>
    <row r="72" spans="1:4" x14ac:dyDescent="0.2">
      <c r="A72" s="46">
        <v>69</v>
      </c>
      <c r="B72" s="120">
        <f t="shared" si="8"/>
        <v>2.2999999999999998</v>
      </c>
      <c r="C72" s="121">
        <f t="shared" si="7"/>
        <v>0.19166666666666665</v>
      </c>
      <c r="D72" s="11">
        <f t="shared" si="6"/>
        <v>1.4690000000000007E-2</v>
      </c>
    </row>
    <row r="73" spans="1:4" x14ac:dyDescent="0.2">
      <c r="A73" s="46">
        <v>70</v>
      </c>
      <c r="B73" s="120">
        <f t="shared" si="8"/>
        <v>2.3333333333333335</v>
      </c>
      <c r="C73" s="121">
        <f t="shared" si="7"/>
        <v>0.19444444444444445</v>
      </c>
      <c r="D73" s="11">
        <f t="shared" si="6"/>
        <v>1.4800000000000008E-2</v>
      </c>
    </row>
    <row r="74" spans="1:4" x14ac:dyDescent="0.2">
      <c r="A74" s="46">
        <v>71</v>
      </c>
      <c r="B74" s="120">
        <f t="shared" si="8"/>
        <v>2.3666666666666667</v>
      </c>
      <c r="C74" s="121">
        <f t="shared" si="7"/>
        <v>0.19722222222222222</v>
      </c>
      <c r="D74" s="11">
        <f t="shared" si="6"/>
        <v>1.4910000000000008E-2</v>
      </c>
    </row>
    <row r="75" spans="1:4" x14ac:dyDescent="0.2">
      <c r="A75" s="46">
        <v>72</v>
      </c>
      <c r="B75" s="120">
        <f t="shared" si="8"/>
        <v>2.4</v>
      </c>
      <c r="C75" s="121">
        <f t="shared" si="7"/>
        <v>0.19999999999999998</v>
      </c>
      <c r="D75" s="11">
        <f t="shared" si="6"/>
        <v>1.5020000000000009E-2</v>
      </c>
    </row>
    <row r="76" spans="1:4" x14ac:dyDescent="0.2">
      <c r="A76" s="46">
        <v>73</v>
      </c>
      <c r="B76" s="120">
        <f t="shared" si="8"/>
        <v>2.4333333333333331</v>
      </c>
      <c r="C76" s="121">
        <f t="shared" si="7"/>
        <v>0.20277777777777775</v>
      </c>
      <c r="D76" s="11">
        <f t="shared" si="6"/>
        <v>1.513000000000001E-2</v>
      </c>
    </row>
    <row r="77" spans="1:4" x14ac:dyDescent="0.2">
      <c r="A77" s="46">
        <v>74</v>
      </c>
      <c r="B77" s="120">
        <f t="shared" si="8"/>
        <v>2.4666666666666668</v>
      </c>
      <c r="C77" s="121">
        <f t="shared" si="7"/>
        <v>0.20555555555555557</v>
      </c>
      <c r="D77" s="11">
        <f t="shared" si="6"/>
        <v>1.524000000000001E-2</v>
      </c>
    </row>
    <row r="78" spans="1:4" x14ac:dyDescent="0.2">
      <c r="A78" s="46">
        <v>75</v>
      </c>
      <c r="B78" s="120">
        <f t="shared" si="8"/>
        <v>2.5</v>
      </c>
      <c r="C78" s="121">
        <f t="shared" si="7"/>
        <v>0.20833333333333334</v>
      </c>
      <c r="D78" s="11">
        <f t="shared" si="6"/>
        <v>1.5350000000000011E-2</v>
      </c>
    </row>
    <row r="79" spans="1:4" x14ac:dyDescent="0.2">
      <c r="A79" s="46">
        <v>76</v>
      </c>
      <c r="B79" s="120">
        <f t="shared" si="8"/>
        <v>2.5333333333333332</v>
      </c>
      <c r="C79" s="121">
        <f t="shared" si="7"/>
        <v>0.21111111111111111</v>
      </c>
      <c r="D79" s="11">
        <f t="shared" si="6"/>
        <v>1.5460000000000012E-2</v>
      </c>
    </row>
    <row r="80" spans="1:4" x14ac:dyDescent="0.2">
      <c r="A80" s="46">
        <v>77</v>
      </c>
      <c r="B80" s="120">
        <f t="shared" si="8"/>
        <v>2.5666666666666669</v>
      </c>
      <c r="C80" s="121">
        <f t="shared" si="7"/>
        <v>0.21388888888888891</v>
      </c>
      <c r="D80" s="11">
        <f t="shared" si="6"/>
        <v>1.5570000000000013E-2</v>
      </c>
    </row>
    <row r="81" spans="1:4" x14ac:dyDescent="0.2">
      <c r="A81" s="46">
        <v>78</v>
      </c>
      <c r="B81" s="120">
        <f t="shared" si="8"/>
        <v>2.6</v>
      </c>
      <c r="C81" s="121">
        <f t="shared" si="7"/>
        <v>0.21666666666666667</v>
      </c>
      <c r="D81" s="11">
        <f t="shared" si="6"/>
        <v>1.5680000000000013E-2</v>
      </c>
    </row>
    <row r="82" spans="1:4" x14ac:dyDescent="0.2">
      <c r="A82" s="46">
        <v>79</v>
      </c>
      <c r="B82" s="120">
        <f t="shared" si="8"/>
        <v>2.6333333333333333</v>
      </c>
      <c r="C82" s="121">
        <f t="shared" si="7"/>
        <v>0.21944444444444444</v>
      </c>
      <c r="D82" s="11">
        <f t="shared" si="6"/>
        <v>1.5790000000000012E-2</v>
      </c>
    </row>
    <row r="83" spans="1:4" x14ac:dyDescent="0.2">
      <c r="A83" s="46">
        <v>80</v>
      </c>
      <c r="B83" s="120">
        <f t="shared" si="8"/>
        <v>2.6666666666666665</v>
      </c>
      <c r="C83" s="121">
        <f t="shared" si="7"/>
        <v>0.22222222222222221</v>
      </c>
      <c r="D83" s="11">
        <f t="shared" si="6"/>
        <v>1.5900000000000011E-2</v>
      </c>
    </row>
    <row r="84" spans="1:4" x14ac:dyDescent="0.2">
      <c r="A84" s="46">
        <v>81</v>
      </c>
      <c r="B84" s="120">
        <f t="shared" si="8"/>
        <v>2.7</v>
      </c>
      <c r="C84" s="121">
        <f t="shared" si="7"/>
        <v>0.22500000000000001</v>
      </c>
      <c r="D84" s="11">
        <f t="shared" si="6"/>
        <v>1.601000000000001E-2</v>
      </c>
    </row>
    <row r="85" spans="1:4" x14ac:dyDescent="0.2">
      <c r="A85" s="46">
        <v>82</v>
      </c>
      <c r="B85" s="120">
        <f t="shared" si="8"/>
        <v>2.7333333333333334</v>
      </c>
      <c r="C85" s="121">
        <f t="shared" si="7"/>
        <v>0.22777777777777777</v>
      </c>
      <c r="D85" s="11">
        <f t="shared" si="6"/>
        <v>1.6120000000000009E-2</v>
      </c>
    </row>
    <row r="86" spans="1:4" x14ac:dyDescent="0.2">
      <c r="A86" s="46">
        <v>83</v>
      </c>
      <c r="B86" s="120">
        <f t="shared" si="8"/>
        <v>2.7666666666666666</v>
      </c>
      <c r="C86" s="121">
        <f t="shared" si="7"/>
        <v>0.23055555555555554</v>
      </c>
      <c r="D86" s="11">
        <f t="shared" si="6"/>
        <v>1.6230000000000008E-2</v>
      </c>
    </row>
    <row r="87" spans="1:4" x14ac:dyDescent="0.2">
      <c r="A87" s="46">
        <v>84</v>
      </c>
      <c r="B87" s="120">
        <f t="shared" si="8"/>
        <v>2.8</v>
      </c>
      <c r="C87" s="121">
        <f t="shared" si="7"/>
        <v>0.23333333333333331</v>
      </c>
      <c r="D87" s="11">
        <f t="shared" si="6"/>
        <v>1.6340000000000007E-2</v>
      </c>
    </row>
    <row r="88" spans="1:4" x14ac:dyDescent="0.2">
      <c r="A88" s="46">
        <v>85</v>
      </c>
      <c r="B88" s="120">
        <f t="shared" si="8"/>
        <v>2.8333333333333335</v>
      </c>
      <c r="C88" s="121">
        <f t="shared" si="7"/>
        <v>0.23611111111111113</v>
      </c>
      <c r="D88" s="11">
        <f t="shared" si="6"/>
        <v>1.6450000000000006E-2</v>
      </c>
    </row>
    <row r="89" spans="1:4" x14ac:dyDescent="0.2">
      <c r="A89" s="46">
        <v>86</v>
      </c>
      <c r="B89" s="120">
        <f t="shared" si="8"/>
        <v>2.8666666666666667</v>
      </c>
      <c r="C89" s="121">
        <f t="shared" si="7"/>
        <v>0.2388888888888889</v>
      </c>
      <c r="D89" s="11">
        <f t="shared" si="6"/>
        <v>1.6560000000000005E-2</v>
      </c>
    </row>
    <row r="90" spans="1:4" x14ac:dyDescent="0.2">
      <c r="A90" s="46">
        <v>87</v>
      </c>
      <c r="B90" s="120">
        <f t="shared" si="8"/>
        <v>2.9</v>
      </c>
      <c r="C90" s="121">
        <f t="shared" si="7"/>
        <v>0.24166666666666667</v>
      </c>
      <c r="D90" s="11">
        <f t="shared" si="6"/>
        <v>1.6670000000000004E-2</v>
      </c>
    </row>
    <row r="91" spans="1:4" x14ac:dyDescent="0.2">
      <c r="A91" s="46">
        <v>88</v>
      </c>
      <c r="B91" s="120">
        <f t="shared" si="8"/>
        <v>2.9333333333333331</v>
      </c>
      <c r="C91" s="121">
        <f t="shared" si="7"/>
        <v>0.24444444444444444</v>
      </c>
      <c r="D91" s="11">
        <f t="shared" si="6"/>
        <v>1.6780000000000003E-2</v>
      </c>
    </row>
    <row r="92" spans="1:4" x14ac:dyDescent="0.2">
      <c r="A92" s="46">
        <v>89</v>
      </c>
      <c r="B92" s="120">
        <f t="shared" si="8"/>
        <v>2.9666666666666668</v>
      </c>
      <c r="C92" s="121">
        <f t="shared" si="7"/>
        <v>0.24722222222222223</v>
      </c>
      <c r="D92" s="11">
        <f t="shared" si="6"/>
        <v>1.6890000000000002E-2</v>
      </c>
    </row>
    <row r="93" spans="1:4" x14ac:dyDescent="0.2">
      <c r="A93" s="116">
        <v>90</v>
      </c>
      <c r="B93" s="117">
        <f t="shared" si="8"/>
        <v>3</v>
      </c>
      <c r="C93" s="118">
        <f t="shared" si="7"/>
        <v>0.25</v>
      </c>
      <c r="D93" s="119">
        <f>K6</f>
        <v>1.7000000000000001E-2</v>
      </c>
    </row>
    <row r="94" spans="1:4" x14ac:dyDescent="0.2">
      <c r="A94" s="46">
        <v>91</v>
      </c>
      <c r="B94" s="120">
        <f t="shared" si="8"/>
        <v>3.0333333333333332</v>
      </c>
      <c r="C94" s="121">
        <f t="shared" si="7"/>
        <v>0.25277777777777777</v>
      </c>
      <c r="D94" s="11">
        <f>(($D$123-$D$93)/30+D93)</f>
        <v>1.7176666666666666E-2</v>
      </c>
    </row>
    <row r="95" spans="1:4" x14ac:dyDescent="0.2">
      <c r="A95" s="46">
        <v>92</v>
      </c>
      <c r="B95" s="120">
        <f t="shared" si="8"/>
        <v>3.0666666666666669</v>
      </c>
      <c r="C95" s="121">
        <f t="shared" si="7"/>
        <v>0.25555555555555559</v>
      </c>
      <c r="D95" s="11">
        <f t="shared" ref="D95:D122" si="9">(($D$123-$D$93)/30+D94)</f>
        <v>1.7353333333333332E-2</v>
      </c>
    </row>
    <row r="96" spans="1:4" x14ac:dyDescent="0.2">
      <c r="A96" s="46">
        <v>93</v>
      </c>
      <c r="B96" s="120">
        <f t="shared" si="8"/>
        <v>3.1</v>
      </c>
      <c r="C96" s="121">
        <f t="shared" si="7"/>
        <v>0.25833333333333336</v>
      </c>
      <c r="D96" s="11">
        <f t="shared" si="9"/>
        <v>1.7529999999999997E-2</v>
      </c>
    </row>
    <row r="97" spans="1:4" x14ac:dyDescent="0.2">
      <c r="A97" s="46">
        <v>94</v>
      </c>
      <c r="B97" s="120">
        <f t="shared" si="8"/>
        <v>3.1333333333333333</v>
      </c>
      <c r="C97" s="121">
        <f t="shared" si="7"/>
        <v>0.26111111111111113</v>
      </c>
      <c r="D97" s="11">
        <f t="shared" si="9"/>
        <v>1.7706666666666662E-2</v>
      </c>
    </row>
    <row r="98" spans="1:4" x14ac:dyDescent="0.2">
      <c r="A98" s="46">
        <v>95</v>
      </c>
      <c r="B98" s="120">
        <f t="shared" si="8"/>
        <v>3.1666666666666665</v>
      </c>
      <c r="C98" s="121">
        <f t="shared" si="7"/>
        <v>0.2638888888888889</v>
      </c>
      <c r="D98" s="11">
        <f t="shared" si="9"/>
        <v>1.7883333333333327E-2</v>
      </c>
    </row>
    <row r="99" spans="1:4" x14ac:dyDescent="0.2">
      <c r="A99" s="46">
        <v>96</v>
      </c>
      <c r="B99" s="120">
        <f t="shared" si="8"/>
        <v>3.2</v>
      </c>
      <c r="C99" s="121">
        <f t="shared" si="7"/>
        <v>0.26666666666666666</v>
      </c>
      <c r="D99" s="11">
        <f t="shared" si="9"/>
        <v>1.8059999999999993E-2</v>
      </c>
    </row>
    <row r="100" spans="1:4" x14ac:dyDescent="0.2">
      <c r="A100" s="46">
        <v>97</v>
      </c>
      <c r="B100" s="120">
        <f t="shared" si="8"/>
        <v>3.2333333333333334</v>
      </c>
      <c r="C100" s="121">
        <f t="shared" si="7"/>
        <v>0.26944444444444443</v>
      </c>
      <c r="D100" s="11">
        <f t="shared" si="9"/>
        <v>1.8236666666666658E-2</v>
      </c>
    </row>
    <row r="101" spans="1:4" x14ac:dyDescent="0.2">
      <c r="A101" s="46">
        <v>98</v>
      </c>
      <c r="B101" s="120">
        <f t="shared" si="8"/>
        <v>3.2666666666666666</v>
      </c>
      <c r="C101" s="121">
        <f t="shared" si="7"/>
        <v>0.2722222222222222</v>
      </c>
      <c r="D101" s="11">
        <f t="shared" si="9"/>
        <v>1.8413333333333323E-2</v>
      </c>
    </row>
    <row r="102" spans="1:4" x14ac:dyDescent="0.2">
      <c r="A102" s="46">
        <v>99</v>
      </c>
      <c r="B102" s="120">
        <f t="shared" si="8"/>
        <v>3.3</v>
      </c>
      <c r="C102" s="121">
        <f t="shared" si="7"/>
        <v>0.27499999999999997</v>
      </c>
      <c r="D102" s="11">
        <f t="shared" si="9"/>
        <v>1.8589999999999988E-2</v>
      </c>
    </row>
    <row r="103" spans="1:4" x14ac:dyDescent="0.2">
      <c r="A103" s="46">
        <v>100</v>
      </c>
      <c r="B103" s="120">
        <f t="shared" si="8"/>
        <v>3.3333333333333335</v>
      </c>
      <c r="C103" s="121">
        <f t="shared" si="7"/>
        <v>0.27777777777777779</v>
      </c>
      <c r="D103" s="11">
        <f t="shared" si="9"/>
        <v>1.8766666666666654E-2</v>
      </c>
    </row>
    <row r="104" spans="1:4" x14ac:dyDescent="0.2">
      <c r="A104" s="46">
        <v>101</v>
      </c>
      <c r="B104" s="120">
        <f t="shared" si="8"/>
        <v>3.3666666666666667</v>
      </c>
      <c r="C104" s="121">
        <f t="shared" si="7"/>
        <v>0.28055555555555556</v>
      </c>
      <c r="D104" s="11">
        <f t="shared" si="9"/>
        <v>1.8943333333333319E-2</v>
      </c>
    </row>
    <row r="105" spans="1:4" x14ac:dyDescent="0.2">
      <c r="A105" s="46">
        <v>102</v>
      </c>
      <c r="B105" s="120">
        <f t="shared" si="8"/>
        <v>3.4</v>
      </c>
      <c r="C105" s="121">
        <f t="shared" si="7"/>
        <v>0.28333333333333333</v>
      </c>
      <c r="D105" s="11">
        <f t="shared" si="9"/>
        <v>1.9119999999999984E-2</v>
      </c>
    </row>
    <row r="106" spans="1:4" x14ac:dyDescent="0.2">
      <c r="A106" s="46">
        <v>103</v>
      </c>
      <c r="B106" s="120">
        <f t="shared" si="8"/>
        <v>3.4333333333333331</v>
      </c>
      <c r="C106" s="121">
        <f t="shared" si="7"/>
        <v>0.28611111111111109</v>
      </c>
      <c r="D106" s="11">
        <f t="shared" si="9"/>
        <v>1.9296666666666649E-2</v>
      </c>
    </row>
    <row r="107" spans="1:4" x14ac:dyDescent="0.2">
      <c r="A107" s="46">
        <v>104</v>
      </c>
      <c r="B107" s="120">
        <f t="shared" si="8"/>
        <v>3.4666666666666668</v>
      </c>
      <c r="C107" s="121">
        <f t="shared" si="7"/>
        <v>0.28888888888888892</v>
      </c>
      <c r="D107" s="11">
        <f t="shared" si="9"/>
        <v>1.9473333333333315E-2</v>
      </c>
    </row>
    <row r="108" spans="1:4" x14ac:dyDescent="0.2">
      <c r="A108" s="46">
        <v>105</v>
      </c>
      <c r="B108" s="120">
        <f t="shared" si="8"/>
        <v>3.5</v>
      </c>
      <c r="C108" s="121">
        <f t="shared" si="7"/>
        <v>0.29166666666666669</v>
      </c>
      <c r="D108" s="11">
        <f t="shared" si="9"/>
        <v>1.964999999999998E-2</v>
      </c>
    </row>
    <row r="109" spans="1:4" x14ac:dyDescent="0.2">
      <c r="A109" s="46">
        <v>106</v>
      </c>
      <c r="B109" s="120">
        <f t="shared" si="8"/>
        <v>3.5333333333333332</v>
      </c>
      <c r="C109" s="121">
        <f t="shared" si="7"/>
        <v>0.29444444444444445</v>
      </c>
      <c r="D109" s="11">
        <f t="shared" si="9"/>
        <v>1.9826666666666645E-2</v>
      </c>
    </row>
    <row r="110" spans="1:4" x14ac:dyDescent="0.2">
      <c r="A110" s="46">
        <v>107</v>
      </c>
      <c r="B110" s="120">
        <f t="shared" si="8"/>
        <v>3.5666666666666669</v>
      </c>
      <c r="C110" s="121">
        <f t="shared" si="7"/>
        <v>0.29722222222222222</v>
      </c>
      <c r="D110" s="11">
        <f t="shared" si="9"/>
        <v>2.000333333333331E-2</v>
      </c>
    </row>
    <row r="111" spans="1:4" x14ac:dyDescent="0.2">
      <c r="A111" s="46">
        <v>108</v>
      </c>
      <c r="B111" s="120">
        <f t="shared" si="8"/>
        <v>3.6</v>
      </c>
      <c r="C111" s="121">
        <f t="shared" si="7"/>
        <v>0.3</v>
      </c>
      <c r="D111" s="11">
        <f t="shared" si="9"/>
        <v>2.0179999999999976E-2</v>
      </c>
    </row>
    <row r="112" spans="1:4" x14ac:dyDescent="0.2">
      <c r="A112" s="46">
        <v>109</v>
      </c>
      <c r="B112" s="120">
        <f t="shared" si="8"/>
        <v>3.6333333333333333</v>
      </c>
      <c r="C112" s="121">
        <f t="shared" si="7"/>
        <v>0.30277777777777776</v>
      </c>
      <c r="D112" s="11">
        <f t="shared" si="9"/>
        <v>2.0356666666666641E-2</v>
      </c>
    </row>
    <row r="113" spans="1:4" x14ac:dyDescent="0.2">
      <c r="A113" s="46">
        <v>110</v>
      </c>
      <c r="B113" s="120">
        <f t="shared" si="8"/>
        <v>3.6666666666666665</v>
      </c>
      <c r="C113" s="121">
        <f t="shared" si="7"/>
        <v>0.30555555555555552</v>
      </c>
      <c r="D113" s="11">
        <f t="shared" si="9"/>
        <v>2.0533333333333306E-2</v>
      </c>
    </row>
    <row r="114" spans="1:4" x14ac:dyDescent="0.2">
      <c r="A114" s="46">
        <v>111</v>
      </c>
      <c r="B114" s="120">
        <f t="shared" si="8"/>
        <v>3.7</v>
      </c>
      <c r="C114" s="121">
        <f t="shared" si="7"/>
        <v>0.30833333333333335</v>
      </c>
      <c r="D114" s="11">
        <f t="shared" si="9"/>
        <v>2.0709999999999971E-2</v>
      </c>
    </row>
    <row r="115" spans="1:4" x14ac:dyDescent="0.2">
      <c r="A115" s="46">
        <v>112</v>
      </c>
      <c r="B115" s="120">
        <f t="shared" si="8"/>
        <v>3.7333333333333334</v>
      </c>
      <c r="C115" s="121">
        <f t="shared" si="7"/>
        <v>0.31111111111111112</v>
      </c>
      <c r="D115" s="11">
        <f t="shared" si="9"/>
        <v>2.0886666666666637E-2</v>
      </c>
    </row>
    <row r="116" spans="1:4" x14ac:dyDescent="0.2">
      <c r="A116" s="46">
        <v>113</v>
      </c>
      <c r="B116" s="120">
        <f t="shared" si="8"/>
        <v>3.7666666666666666</v>
      </c>
      <c r="C116" s="121">
        <f t="shared" si="7"/>
        <v>0.31388888888888888</v>
      </c>
      <c r="D116" s="11">
        <f t="shared" si="9"/>
        <v>2.1063333333333302E-2</v>
      </c>
    </row>
    <row r="117" spans="1:4" x14ac:dyDescent="0.2">
      <c r="A117" s="46">
        <v>114</v>
      </c>
      <c r="B117" s="120">
        <f t="shared" si="8"/>
        <v>3.8</v>
      </c>
      <c r="C117" s="121">
        <f t="shared" si="7"/>
        <v>0.31666666666666665</v>
      </c>
      <c r="D117" s="11">
        <f t="shared" si="9"/>
        <v>2.1239999999999967E-2</v>
      </c>
    </row>
    <row r="118" spans="1:4" x14ac:dyDescent="0.2">
      <c r="A118" s="46">
        <v>115</v>
      </c>
      <c r="B118" s="120">
        <f t="shared" si="8"/>
        <v>3.8333333333333335</v>
      </c>
      <c r="C118" s="121">
        <f t="shared" si="7"/>
        <v>0.31944444444444448</v>
      </c>
      <c r="D118" s="11">
        <f t="shared" si="9"/>
        <v>2.1416666666666632E-2</v>
      </c>
    </row>
    <row r="119" spans="1:4" x14ac:dyDescent="0.2">
      <c r="A119" s="46">
        <v>116</v>
      </c>
      <c r="B119" s="120">
        <f t="shared" si="8"/>
        <v>3.8666666666666667</v>
      </c>
      <c r="C119" s="121">
        <f t="shared" si="7"/>
        <v>0.32222222222222224</v>
      </c>
      <c r="D119" s="11">
        <f t="shared" si="9"/>
        <v>2.1593333333333298E-2</v>
      </c>
    </row>
    <row r="120" spans="1:4" x14ac:dyDescent="0.2">
      <c r="A120" s="46">
        <v>117</v>
      </c>
      <c r="B120" s="120">
        <f t="shared" si="8"/>
        <v>3.9</v>
      </c>
      <c r="C120" s="121">
        <f t="shared" si="7"/>
        <v>0.32500000000000001</v>
      </c>
      <c r="D120" s="11">
        <f t="shared" si="9"/>
        <v>2.1769999999999963E-2</v>
      </c>
    </row>
    <row r="121" spans="1:4" x14ac:dyDescent="0.2">
      <c r="A121" s="46">
        <v>118</v>
      </c>
      <c r="B121" s="120">
        <f t="shared" si="8"/>
        <v>3.9333333333333331</v>
      </c>
      <c r="C121" s="121">
        <f t="shared" si="7"/>
        <v>0.32777777777777778</v>
      </c>
      <c r="D121" s="11">
        <f t="shared" si="9"/>
        <v>2.1946666666666628E-2</v>
      </c>
    </row>
    <row r="122" spans="1:4" x14ac:dyDescent="0.2">
      <c r="A122" s="46">
        <v>119</v>
      </c>
      <c r="B122" s="120">
        <f t="shared" si="8"/>
        <v>3.9666666666666668</v>
      </c>
      <c r="C122" s="121">
        <f t="shared" si="7"/>
        <v>0.33055555555555555</v>
      </c>
      <c r="D122" s="11">
        <f t="shared" si="9"/>
        <v>2.2123333333333293E-2</v>
      </c>
    </row>
    <row r="123" spans="1:4" x14ac:dyDescent="0.2">
      <c r="A123" s="116">
        <v>120</v>
      </c>
      <c r="B123" s="117">
        <f t="shared" si="8"/>
        <v>4</v>
      </c>
      <c r="C123" s="118">
        <f t="shared" si="7"/>
        <v>0.33333333333333331</v>
      </c>
      <c r="D123" s="119">
        <f>K7</f>
        <v>2.23E-2</v>
      </c>
    </row>
    <row r="124" spans="1:4" x14ac:dyDescent="0.2">
      <c r="A124" s="46">
        <v>121</v>
      </c>
      <c r="B124" s="120">
        <f t="shared" si="8"/>
        <v>4.0333333333333332</v>
      </c>
      <c r="C124" s="121">
        <f t="shared" si="7"/>
        <v>0.33611111111111108</v>
      </c>
      <c r="D124" s="11">
        <f>(($D$153-$D$123)/30+D123)</f>
        <v>2.248E-2</v>
      </c>
    </row>
    <row r="125" spans="1:4" x14ac:dyDescent="0.2">
      <c r="A125" s="46">
        <v>122</v>
      </c>
      <c r="B125" s="120">
        <f t="shared" si="8"/>
        <v>4.0666666666666664</v>
      </c>
      <c r="C125" s="121">
        <f t="shared" si="7"/>
        <v>0.33888888888888885</v>
      </c>
      <c r="D125" s="11">
        <f t="shared" ref="D125:D152" si="10">(($D$153-$D$123)/30+D124)</f>
        <v>2.266E-2</v>
      </c>
    </row>
    <row r="126" spans="1:4" x14ac:dyDescent="0.2">
      <c r="A126" s="46">
        <v>123</v>
      </c>
      <c r="B126" s="120">
        <f t="shared" si="8"/>
        <v>4.0999999999999996</v>
      </c>
      <c r="C126" s="121">
        <f t="shared" si="7"/>
        <v>0.34166666666666662</v>
      </c>
      <c r="D126" s="11">
        <f t="shared" si="10"/>
        <v>2.2839999999999999E-2</v>
      </c>
    </row>
    <row r="127" spans="1:4" x14ac:dyDescent="0.2">
      <c r="A127" s="46">
        <v>124</v>
      </c>
      <c r="B127" s="120">
        <f t="shared" si="8"/>
        <v>4.1333333333333337</v>
      </c>
      <c r="C127" s="121">
        <f t="shared" si="7"/>
        <v>0.3444444444444445</v>
      </c>
      <c r="D127" s="11">
        <f t="shared" si="10"/>
        <v>2.3019999999999999E-2</v>
      </c>
    </row>
    <row r="128" spans="1:4" x14ac:dyDescent="0.2">
      <c r="A128" s="46">
        <v>125</v>
      </c>
      <c r="B128" s="120">
        <f t="shared" si="8"/>
        <v>4.166666666666667</v>
      </c>
      <c r="C128" s="121">
        <f t="shared" si="7"/>
        <v>0.34722222222222227</v>
      </c>
      <c r="D128" s="11">
        <f t="shared" si="10"/>
        <v>2.3199999999999998E-2</v>
      </c>
    </row>
    <row r="129" spans="1:4" x14ac:dyDescent="0.2">
      <c r="A129" s="46">
        <v>126</v>
      </c>
      <c r="B129" s="120">
        <f t="shared" si="8"/>
        <v>4.2</v>
      </c>
      <c r="C129" s="121">
        <f t="shared" si="7"/>
        <v>0.35000000000000003</v>
      </c>
      <c r="D129" s="11">
        <f t="shared" si="10"/>
        <v>2.3379999999999998E-2</v>
      </c>
    </row>
    <row r="130" spans="1:4" x14ac:dyDescent="0.2">
      <c r="A130" s="46">
        <v>127</v>
      </c>
      <c r="B130" s="120">
        <f t="shared" si="8"/>
        <v>4.2333333333333334</v>
      </c>
      <c r="C130" s="121">
        <f t="shared" si="7"/>
        <v>0.3527777777777778</v>
      </c>
      <c r="D130" s="11">
        <f t="shared" si="10"/>
        <v>2.3559999999999998E-2</v>
      </c>
    </row>
    <row r="131" spans="1:4" x14ac:dyDescent="0.2">
      <c r="A131" s="46">
        <v>128</v>
      </c>
      <c r="B131" s="120">
        <f t="shared" si="8"/>
        <v>4.2666666666666666</v>
      </c>
      <c r="C131" s="121">
        <f t="shared" ref="C131:C194" si="11">B131/12</f>
        <v>0.35555555555555557</v>
      </c>
      <c r="D131" s="11">
        <f t="shared" si="10"/>
        <v>2.3739999999999997E-2</v>
      </c>
    </row>
    <row r="132" spans="1:4" x14ac:dyDescent="0.2">
      <c r="A132" s="46">
        <v>129</v>
      </c>
      <c r="B132" s="120">
        <f t="shared" si="8"/>
        <v>4.3</v>
      </c>
      <c r="C132" s="121">
        <f t="shared" si="11"/>
        <v>0.35833333333333334</v>
      </c>
      <c r="D132" s="11">
        <f t="shared" si="10"/>
        <v>2.3919999999999997E-2</v>
      </c>
    </row>
    <row r="133" spans="1:4" x14ac:dyDescent="0.2">
      <c r="A133" s="46">
        <v>130</v>
      </c>
      <c r="B133" s="120">
        <f t="shared" ref="B133:B196" si="12">A133/30</f>
        <v>4.333333333333333</v>
      </c>
      <c r="C133" s="121">
        <f t="shared" si="11"/>
        <v>0.3611111111111111</v>
      </c>
      <c r="D133" s="11">
        <f t="shared" si="10"/>
        <v>2.4099999999999996E-2</v>
      </c>
    </row>
    <row r="134" spans="1:4" x14ac:dyDescent="0.2">
      <c r="A134" s="46">
        <v>131</v>
      </c>
      <c r="B134" s="120">
        <f t="shared" si="12"/>
        <v>4.3666666666666663</v>
      </c>
      <c r="C134" s="121">
        <f t="shared" si="11"/>
        <v>0.36388888888888887</v>
      </c>
      <c r="D134" s="11">
        <f t="shared" si="10"/>
        <v>2.4279999999999996E-2</v>
      </c>
    </row>
    <row r="135" spans="1:4" x14ac:dyDescent="0.2">
      <c r="A135" s="46">
        <v>132</v>
      </c>
      <c r="B135" s="120">
        <f t="shared" si="12"/>
        <v>4.4000000000000004</v>
      </c>
      <c r="C135" s="121">
        <f t="shared" si="11"/>
        <v>0.3666666666666667</v>
      </c>
      <c r="D135" s="11">
        <f t="shared" si="10"/>
        <v>2.4459999999999996E-2</v>
      </c>
    </row>
    <row r="136" spans="1:4" x14ac:dyDescent="0.2">
      <c r="A136" s="46">
        <v>133</v>
      </c>
      <c r="B136" s="120">
        <f t="shared" si="12"/>
        <v>4.4333333333333336</v>
      </c>
      <c r="C136" s="121">
        <f t="shared" si="11"/>
        <v>0.36944444444444446</v>
      </c>
      <c r="D136" s="11">
        <f t="shared" si="10"/>
        <v>2.4639999999999995E-2</v>
      </c>
    </row>
    <row r="137" spans="1:4" x14ac:dyDescent="0.2">
      <c r="A137" s="46">
        <v>134</v>
      </c>
      <c r="B137" s="120">
        <f t="shared" si="12"/>
        <v>4.4666666666666668</v>
      </c>
      <c r="C137" s="121">
        <f t="shared" si="11"/>
        <v>0.37222222222222223</v>
      </c>
      <c r="D137" s="11">
        <f t="shared" si="10"/>
        <v>2.4819999999999995E-2</v>
      </c>
    </row>
    <row r="138" spans="1:4" x14ac:dyDescent="0.2">
      <c r="A138" s="46">
        <v>135</v>
      </c>
      <c r="B138" s="120">
        <f t="shared" si="12"/>
        <v>4.5</v>
      </c>
      <c r="C138" s="121">
        <f t="shared" si="11"/>
        <v>0.375</v>
      </c>
      <c r="D138" s="11">
        <f t="shared" si="10"/>
        <v>2.4999999999999994E-2</v>
      </c>
    </row>
    <row r="139" spans="1:4" x14ac:dyDescent="0.2">
      <c r="A139" s="46">
        <v>136</v>
      </c>
      <c r="B139" s="120">
        <f t="shared" si="12"/>
        <v>4.5333333333333332</v>
      </c>
      <c r="C139" s="121">
        <f t="shared" si="11"/>
        <v>0.37777777777777777</v>
      </c>
      <c r="D139" s="11">
        <f t="shared" si="10"/>
        <v>2.5179999999999994E-2</v>
      </c>
    </row>
    <row r="140" spans="1:4" x14ac:dyDescent="0.2">
      <c r="A140" s="46">
        <v>137</v>
      </c>
      <c r="B140" s="120">
        <f t="shared" si="12"/>
        <v>4.5666666666666664</v>
      </c>
      <c r="C140" s="121">
        <f t="shared" si="11"/>
        <v>0.38055555555555554</v>
      </c>
      <c r="D140" s="11">
        <f t="shared" si="10"/>
        <v>2.5359999999999994E-2</v>
      </c>
    </row>
    <row r="141" spans="1:4" x14ac:dyDescent="0.2">
      <c r="A141" s="46">
        <v>138</v>
      </c>
      <c r="B141" s="120">
        <f t="shared" si="12"/>
        <v>4.5999999999999996</v>
      </c>
      <c r="C141" s="121">
        <f t="shared" si="11"/>
        <v>0.3833333333333333</v>
      </c>
      <c r="D141" s="11">
        <f t="shared" si="10"/>
        <v>2.5539999999999993E-2</v>
      </c>
    </row>
    <row r="142" spans="1:4" x14ac:dyDescent="0.2">
      <c r="A142" s="46">
        <v>139</v>
      </c>
      <c r="B142" s="120">
        <f t="shared" si="12"/>
        <v>4.6333333333333337</v>
      </c>
      <c r="C142" s="121">
        <f t="shared" si="11"/>
        <v>0.38611111111111113</v>
      </c>
      <c r="D142" s="11">
        <f t="shared" si="10"/>
        <v>2.5719999999999993E-2</v>
      </c>
    </row>
    <row r="143" spans="1:4" x14ac:dyDescent="0.2">
      <c r="A143" s="46">
        <v>140</v>
      </c>
      <c r="B143" s="120">
        <f t="shared" si="12"/>
        <v>4.666666666666667</v>
      </c>
      <c r="C143" s="121">
        <f t="shared" si="11"/>
        <v>0.3888888888888889</v>
      </c>
      <c r="D143" s="11">
        <f t="shared" si="10"/>
        <v>2.5899999999999992E-2</v>
      </c>
    </row>
    <row r="144" spans="1:4" x14ac:dyDescent="0.2">
      <c r="A144" s="46">
        <v>141</v>
      </c>
      <c r="B144" s="120">
        <f t="shared" si="12"/>
        <v>4.7</v>
      </c>
      <c r="C144" s="121">
        <f t="shared" si="11"/>
        <v>0.39166666666666666</v>
      </c>
      <c r="D144" s="11">
        <f t="shared" si="10"/>
        <v>2.6079999999999992E-2</v>
      </c>
    </row>
    <row r="145" spans="1:4" x14ac:dyDescent="0.2">
      <c r="A145" s="46">
        <v>142</v>
      </c>
      <c r="B145" s="120">
        <f t="shared" si="12"/>
        <v>4.7333333333333334</v>
      </c>
      <c r="C145" s="121">
        <f t="shared" si="11"/>
        <v>0.39444444444444443</v>
      </c>
      <c r="D145" s="11">
        <f t="shared" si="10"/>
        <v>2.6259999999999992E-2</v>
      </c>
    </row>
    <row r="146" spans="1:4" x14ac:dyDescent="0.2">
      <c r="A146" s="46">
        <v>143</v>
      </c>
      <c r="B146" s="120">
        <f t="shared" si="12"/>
        <v>4.7666666666666666</v>
      </c>
      <c r="C146" s="121">
        <f t="shared" si="11"/>
        <v>0.3972222222222222</v>
      </c>
      <c r="D146" s="11">
        <f t="shared" si="10"/>
        <v>2.6439999999999991E-2</v>
      </c>
    </row>
    <row r="147" spans="1:4" x14ac:dyDescent="0.2">
      <c r="A147" s="46">
        <v>144</v>
      </c>
      <c r="B147" s="120">
        <f t="shared" si="12"/>
        <v>4.8</v>
      </c>
      <c r="C147" s="121">
        <f t="shared" si="11"/>
        <v>0.39999999999999997</v>
      </c>
      <c r="D147" s="11">
        <f t="shared" si="10"/>
        <v>2.6619999999999991E-2</v>
      </c>
    </row>
    <row r="148" spans="1:4" x14ac:dyDescent="0.2">
      <c r="A148" s="46">
        <v>145</v>
      </c>
      <c r="B148" s="120">
        <f t="shared" si="12"/>
        <v>4.833333333333333</v>
      </c>
      <c r="C148" s="121">
        <f t="shared" si="11"/>
        <v>0.40277777777777773</v>
      </c>
      <c r="D148" s="11">
        <f t="shared" si="10"/>
        <v>2.679999999999999E-2</v>
      </c>
    </row>
    <row r="149" spans="1:4" x14ac:dyDescent="0.2">
      <c r="A149" s="46">
        <v>146</v>
      </c>
      <c r="B149" s="120">
        <f t="shared" si="12"/>
        <v>4.8666666666666663</v>
      </c>
      <c r="C149" s="121">
        <f t="shared" si="11"/>
        <v>0.4055555555555555</v>
      </c>
      <c r="D149" s="11">
        <f t="shared" si="10"/>
        <v>2.697999999999999E-2</v>
      </c>
    </row>
    <row r="150" spans="1:4" x14ac:dyDescent="0.2">
      <c r="A150" s="46">
        <v>147</v>
      </c>
      <c r="B150" s="120">
        <f t="shared" si="12"/>
        <v>4.9000000000000004</v>
      </c>
      <c r="C150" s="121">
        <f t="shared" si="11"/>
        <v>0.40833333333333338</v>
      </c>
      <c r="D150" s="11">
        <f t="shared" si="10"/>
        <v>2.715999999999999E-2</v>
      </c>
    </row>
    <row r="151" spans="1:4" x14ac:dyDescent="0.2">
      <c r="A151" s="46">
        <v>148</v>
      </c>
      <c r="B151" s="120">
        <f t="shared" si="12"/>
        <v>4.9333333333333336</v>
      </c>
      <c r="C151" s="121">
        <f t="shared" si="11"/>
        <v>0.41111111111111115</v>
      </c>
      <c r="D151" s="11">
        <f t="shared" si="10"/>
        <v>2.7339999999999989E-2</v>
      </c>
    </row>
    <row r="152" spans="1:4" x14ac:dyDescent="0.2">
      <c r="A152" s="46">
        <v>149</v>
      </c>
      <c r="B152" s="120">
        <f t="shared" si="12"/>
        <v>4.9666666666666668</v>
      </c>
      <c r="C152" s="121">
        <f t="shared" si="11"/>
        <v>0.41388888888888892</v>
      </c>
      <c r="D152" s="11">
        <f t="shared" si="10"/>
        <v>2.7519999999999989E-2</v>
      </c>
    </row>
    <row r="153" spans="1:4" x14ac:dyDescent="0.2">
      <c r="A153" s="116">
        <v>150</v>
      </c>
      <c r="B153" s="117">
        <f t="shared" si="12"/>
        <v>5</v>
      </c>
      <c r="C153" s="118">
        <f t="shared" si="11"/>
        <v>0.41666666666666669</v>
      </c>
      <c r="D153" s="119">
        <f>K8</f>
        <v>2.7699999999999999E-2</v>
      </c>
    </row>
    <row r="154" spans="1:4" x14ac:dyDescent="0.2">
      <c r="A154" s="46">
        <v>151</v>
      </c>
      <c r="B154" s="120">
        <f t="shared" si="12"/>
        <v>5.0333333333333332</v>
      </c>
      <c r="C154" s="121">
        <f t="shared" si="11"/>
        <v>0.41944444444444445</v>
      </c>
      <c r="D154" s="11">
        <f>(($D$183-$D$153)/30+D153)</f>
        <v>2.7893333333333332E-2</v>
      </c>
    </row>
    <row r="155" spans="1:4" x14ac:dyDescent="0.2">
      <c r="A155" s="46">
        <v>152</v>
      </c>
      <c r="B155" s="120">
        <f t="shared" si="12"/>
        <v>5.0666666666666664</v>
      </c>
      <c r="C155" s="121">
        <f t="shared" si="11"/>
        <v>0.42222222222222222</v>
      </c>
      <c r="D155" s="11">
        <f t="shared" ref="D155:D182" si="13">(($D$183-$D$153)/30+D154)</f>
        <v>2.8086666666666666E-2</v>
      </c>
    </row>
    <row r="156" spans="1:4" x14ac:dyDescent="0.2">
      <c r="A156" s="46">
        <v>153</v>
      </c>
      <c r="B156" s="120">
        <f t="shared" si="12"/>
        <v>5.0999999999999996</v>
      </c>
      <c r="C156" s="121">
        <f t="shared" si="11"/>
        <v>0.42499999999999999</v>
      </c>
      <c r="D156" s="11">
        <f t="shared" si="13"/>
        <v>2.828E-2</v>
      </c>
    </row>
    <row r="157" spans="1:4" x14ac:dyDescent="0.2">
      <c r="A157" s="46">
        <v>154</v>
      </c>
      <c r="B157" s="120">
        <f t="shared" si="12"/>
        <v>5.1333333333333337</v>
      </c>
      <c r="C157" s="121">
        <f t="shared" si="11"/>
        <v>0.42777777777777781</v>
      </c>
      <c r="D157" s="11">
        <f t="shared" si="13"/>
        <v>2.8473333333333333E-2</v>
      </c>
    </row>
    <row r="158" spans="1:4" x14ac:dyDescent="0.2">
      <c r="A158" s="46">
        <v>155</v>
      </c>
      <c r="B158" s="120">
        <f t="shared" si="12"/>
        <v>5.166666666666667</v>
      </c>
      <c r="C158" s="121">
        <f t="shared" si="11"/>
        <v>0.43055555555555558</v>
      </c>
      <c r="D158" s="11">
        <f t="shared" si="13"/>
        <v>2.8666666666666667E-2</v>
      </c>
    </row>
    <row r="159" spans="1:4" x14ac:dyDescent="0.2">
      <c r="A159" s="46">
        <v>156</v>
      </c>
      <c r="B159" s="120">
        <f t="shared" si="12"/>
        <v>5.2</v>
      </c>
      <c r="C159" s="121">
        <f t="shared" si="11"/>
        <v>0.43333333333333335</v>
      </c>
      <c r="D159" s="11">
        <f t="shared" si="13"/>
        <v>2.886E-2</v>
      </c>
    </row>
    <row r="160" spans="1:4" x14ac:dyDescent="0.2">
      <c r="A160" s="46">
        <v>157</v>
      </c>
      <c r="B160" s="120">
        <f t="shared" si="12"/>
        <v>5.2333333333333334</v>
      </c>
      <c r="C160" s="121">
        <f t="shared" si="11"/>
        <v>0.43611111111111112</v>
      </c>
      <c r="D160" s="11">
        <f t="shared" si="13"/>
        <v>2.9053333333333334E-2</v>
      </c>
    </row>
    <row r="161" spans="1:4" x14ac:dyDescent="0.2">
      <c r="A161" s="46">
        <v>158</v>
      </c>
      <c r="B161" s="120">
        <f t="shared" si="12"/>
        <v>5.2666666666666666</v>
      </c>
      <c r="C161" s="121">
        <f t="shared" si="11"/>
        <v>0.43888888888888888</v>
      </c>
      <c r="D161" s="11">
        <f t="shared" si="13"/>
        <v>2.9246666666666667E-2</v>
      </c>
    </row>
    <row r="162" spans="1:4" x14ac:dyDescent="0.2">
      <c r="A162" s="46">
        <v>159</v>
      </c>
      <c r="B162" s="120">
        <f t="shared" si="12"/>
        <v>5.3</v>
      </c>
      <c r="C162" s="121">
        <f t="shared" si="11"/>
        <v>0.44166666666666665</v>
      </c>
      <c r="D162" s="11">
        <f t="shared" si="13"/>
        <v>2.9440000000000001E-2</v>
      </c>
    </row>
    <row r="163" spans="1:4" x14ac:dyDescent="0.2">
      <c r="A163" s="46">
        <v>160</v>
      </c>
      <c r="B163" s="120">
        <f t="shared" si="12"/>
        <v>5.333333333333333</v>
      </c>
      <c r="C163" s="121">
        <f t="shared" si="11"/>
        <v>0.44444444444444442</v>
      </c>
      <c r="D163" s="11">
        <f t="shared" si="13"/>
        <v>2.9633333333333334E-2</v>
      </c>
    </row>
    <row r="164" spans="1:4" x14ac:dyDescent="0.2">
      <c r="A164" s="46">
        <v>161</v>
      </c>
      <c r="B164" s="120">
        <f t="shared" si="12"/>
        <v>5.3666666666666663</v>
      </c>
      <c r="C164" s="121">
        <f t="shared" si="11"/>
        <v>0.44722222222222219</v>
      </c>
      <c r="D164" s="11">
        <f t="shared" si="13"/>
        <v>2.9826666666666668E-2</v>
      </c>
    </row>
    <row r="165" spans="1:4" x14ac:dyDescent="0.2">
      <c r="A165" s="46">
        <v>162</v>
      </c>
      <c r="B165" s="120">
        <f t="shared" si="12"/>
        <v>5.4</v>
      </c>
      <c r="C165" s="121">
        <f t="shared" si="11"/>
        <v>0.45</v>
      </c>
      <c r="D165" s="11">
        <f t="shared" si="13"/>
        <v>3.0020000000000002E-2</v>
      </c>
    </row>
    <row r="166" spans="1:4" x14ac:dyDescent="0.2">
      <c r="A166" s="46">
        <v>163</v>
      </c>
      <c r="B166" s="120">
        <f t="shared" si="12"/>
        <v>5.4333333333333336</v>
      </c>
      <c r="C166" s="121">
        <f t="shared" si="11"/>
        <v>0.45277777777777778</v>
      </c>
      <c r="D166" s="11">
        <f t="shared" si="13"/>
        <v>3.0213333333333335E-2</v>
      </c>
    </row>
    <row r="167" spans="1:4" x14ac:dyDescent="0.2">
      <c r="A167" s="46">
        <v>164</v>
      </c>
      <c r="B167" s="120">
        <f t="shared" si="12"/>
        <v>5.4666666666666668</v>
      </c>
      <c r="C167" s="121">
        <f t="shared" si="11"/>
        <v>0.45555555555555555</v>
      </c>
      <c r="D167" s="11">
        <f t="shared" si="13"/>
        <v>3.0406666666666669E-2</v>
      </c>
    </row>
    <row r="168" spans="1:4" x14ac:dyDescent="0.2">
      <c r="A168" s="46">
        <v>165</v>
      </c>
      <c r="B168" s="120">
        <f t="shared" si="12"/>
        <v>5.5</v>
      </c>
      <c r="C168" s="121">
        <f t="shared" si="11"/>
        <v>0.45833333333333331</v>
      </c>
      <c r="D168" s="11">
        <f t="shared" si="13"/>
        <v>3.0600000000000002E-2</v>
      </c>
    </row>
    <row r="169" spans="1:4" x14ac:dyDescent="0.2">
      <c r="A169" s="46">
        <v>166</v>
      </c>
      <c r="B169" s="120">
        <f t="shared" si="12"/>
        <v>5.5333333333333332</v>
      </c>
      <c r="C169" s="121">
        <f t="shared" si="11"/>
        <v>0.46111111111111108</v>
      </c>
      <c r="D169" s="11">
        <f t="shared" si="13"/>
        <v>3.0793333333333336E-2</v>
      </c>
    </row>
    <row r="170" spans="1:4" x14ac:dyDescent="0.2">
      <c r="A170" s="46">
        <v>167</v>
      </c>
      <c r="B170" s="120">
        <f t="shared" si="12"/>
        <v>5.5666666666666664</v>
      </c>
      <c r="C170" s="121">
        <f t="shared" si="11"/>
        <v>0.46388888888888885</v>
      </c>
      <c r="D170" s="11">
        <f t="shared" si="13"/>
        <v>3.0986666666666669E-2</v>
      </c>
    </row>
    <row r="171" spans="1:4" x14ac:dyDescent="0.2">
      <c r="A171" s="46">
        <v>168</v>
      </c>
      <c r="B171" s="120">
        <f t="shared" si="12"/>
        <v>5.6</v>
      </c>
      <c r="C171" s="121">
        <f t="shared" si="11"/>
        <v>0.46666666666666662</v>
      </c>
      <c r="D171" s="11">
        <f t="shared" si="13"/>
        <v>3.1180000000000003E-2</v>
      </c>
    </row>
    <row r="172" spans="1:4" x14ac:dyDescent="0.2">
      <c r="A172" s="46">
        <v>169</v>
      </c>
      <c r="B172" s="120">
        <f t="shared" si="12"/>
        <v>5.6333333333333337</v>
      </c>
      <c r="C172" s="121">
        <f t="shared" si="11"/>
        <v>0.4694444444444445</v>
      </c>
      <c r="D172" s="11">
        <f t="shared" si="13"/>
        <v>3.1373333333333336E-2</v>
      </c>
    </row>
    <row r="173" spans="1:4" x14ac:dyDescent="0.2">
      <c r="A173" s="46">
        <v>170</v>
      </c>
      <c r="B173" s="120">
        <f t="shared" si="12"/>
        <v>5.666666666666667</v>
      </c>
      <c r="C173" s="121">
        <f t="shared" si="11"/>
        <v>0.47222222222222227</v>
      </c>
      <c r="D173" s="11">
        <f t="shared" si="13"/>
        <v>3.1566666666666666E-2</v>
      </c>
    </row>
    <row r="174" spans="1:4" x14ac:dyDescent="0.2">
      <c r="A174" s="46">
        <v>171</v>
      </c>
      <c r="B174" s="120">
        <f t="shared" si="12"/>
        <v>5.7</v>
      </c>
      <c r="C174" s="121">
        <f t="shared" si="11"/>
        <v>0.47500000000000003</v>
      </c>
      <c r="D174" s="11">
        <f t="shared" si="13"/>
        <v>3.1759999999999997E-2</v>
      </c>
    </row>
    <row r="175" spans="1:4" x14ac:dyDescent="0.2">
      <c r="A175" s="46">
        <v>172</v>
      </c>
      <c r="B175" s="120">
        <f t="shared" si="12"/>
        <v>5.7333333333333334</v>
      </c>
      <c r="C175" s="121">
        <f t="shared" si="11"/>
        <v>0.4777777777777778</v>
      </c>
      <c r="D175" s="11">
        <f t="shared" si="13"/>
        <v>3.1953333333333327E-2</v>
      </c>
    </row>
    <row r="176" spans="1:4" x14ac:dyDescent="0.2">
      <c r="A176" s="46">
        <v>173</v>
      </c>
      <c r="B176" s="120">
        <f t="shared" si="12"/>
        <v>5.7666666666666666</v>
      </c>
      <c r="C176" s="121">
        <f t="shared" si="11"/>
        <v>0.48055555555555557</v>
      </c>
      <c r="D176" s="11">
        <f t="shared" si="13"/>
        <v>3.2146666666666657E-2</v>
      </c>
    </row>
    <row r="177" spans="1:4" x14ac:dyDescent="0.2">
      <c r="A177" s="46">
        <v>174</v>
      </c>
      <c r="B177" s="120">
        <f t="shared" si="12"/>
        <v>5.8</v>
      </c>
      <c r="C177" s="121">
        <f t="shared" si="11"/>
        <v>0.48333333333333334</v>
      </c>
      <c r="D177" s="11">
        <f t="shared" si="13"/>
        <v>3.2339999999999987E-2</v>
      </c>
    </row>
    <row r="178" spans="1:4" x14ac:dyDescent="0.2">
      <c r="A178" s="46">
        <v>175</v>
      </c>
      <c r="B178" s="120">
        <f t="shared" si="12"/>
        <v>5.833333333333333</v>
      </c>
      <c r="C178" s="121">
        <f t="shared" si="11"/>
        <v>0.4861111111111111</v>
      </c>
      <c r="D178" s="11">
        <f t="shared" si="13"/>
        <v>3.2533333333333317E-2</v>
      </c>
    </row>
    <row r="179" spans="1:4" x14ac:dyDescent="0.2">
      <c r="A179" s="46">
        <v>176</v>
      </c>
      <c r="B179" s="120">
        <f t="shared" si="12"/>
        <v>5.8666666666666663</v>
      </c>
      <c r="C179" s="121">
        <f t="shared" si="11"/>
        <v>0.48888888888888887</v>
      </c>
      <c r="D179" s="11">
        <f t="shared" si="13"/>
        <v>3.2726666666666647E-2</v>
      </c>
    </row>
    <row r="180" spans="1:4" x14ac:dyDescent="0.2">
      <c r="A180" s="46">
        <v>177</v>
      </c>
      <c r="B180" s="120">
        <f t="shared" si="12"/>
        <v>5.9</v>
      </c>
      <c r="C180" s="121">
        <f t="shared" si="11"/>
        <v>0.4916666666666667</v>
      </c>
      <c r="D180" s="11">
        <f t="shared" si="13"/>
        <v>3.2919999999999977E-2</v>
      </c>
    </row>
    <row r="181" spans="1:4" x14ac:dyDescent="0.2">
      <c r="A181" s="46">
        <v>178</v>
      </c>
      <c r="B181" s="120">
        <f t="shared" si="12"/>
        <v>5.9333333333333336</v>
      </c>
      <c r="C181" s="121">
        <f t="shared" si="11"/>
        <v>0.49444444444444446</v>
      </c>
      <c r="D181" s="11">
        <f t="shared" si="13"/>
        <v>3.3113333333333307E-2</v>
      </c>
    </row>
    <row r="182" spans="1:4" x14ac:dyDescent="0.2">
      <c r="A182" s="46">
        <v>179</v>
      </c>
      <c r="B182" s="120">
        <f t="shared" si="12"/>
        <v>5.9666666666666668</v>
      </c>
      <c r="C182" s="121">
        <f t="shared" si="11"/>
        <v>0.49722222222222223</v>
      </c>
      <c r="D182" s="11">
        <f t="shared" si="13"/>
        <v>3.3306666666666637E-2</v>
      </c>
    </row>
    <row r="183" spans="1:4" x14ac:dyDescent="0.2">
      <c r="A183" s="116">
        <v>180</v>
      </c>
      <c r="B183" s="117">
        <f t="shared" si="12"/>
        <v>6</v>
      </c>
      <c r="C183" s="118">
        <f t="shared" si="11"/>
        <v>0.5</v>
      </c>
      <c r="D183" s="119">
        <f>K9</f>
        <v>3.3500000000000002E-2</v>
      </c>
    </row>
    <row r="184" spans="1:4" x14ac:dyDescent="0.2">
      <c r="A184" s="46">
        <v>181</v>
      </c>
      <c r="B184" s="120">
        <f t="shared" si="12"/>
        <v>6.0333333333333332</v>
      </c>
      <c r="C184" s="121">
        <f t="shared" si="11"/>
        <v>0.50277777777777777</v>
      </c>
      <c r="D184" s="11">
        <f>(($D$213-$D$183)/30+D183)</f>
        <v>3.3550000000000003E-2</v>
      </c>
    </row>
    <row r="185" spans="1:4" x14ac:dyDescent="0.2">
      <c r="A185" s="46">
        <v>182</v>
      </c>
      <c r="B185" s="120">
        <f t="shared" si="12"/>
        <v>6.0666666666666664</v>
      </c>
      <c r="C185" s="121">
        <f t="shared" si="11"/>
        <v>0.50555555555555554</v>
      </c>
      <c r="D185" s="11">
        <f t="shared" ref="D185:D212" si="14">(($D$213-$D$183)/30+D184)</f>
        <v>3.3600000000000005E-2</v>
      </c>
    </row>
    <row r="186" spans="1:4" x14ac:dyDescent="0.2">
      <c r="A186" s="46">
        <v>183</v>
      </c>
      <c r="B186" s="120">
        <f t="shared" si="12"/>
        <v>6.1</v>
      </c>
      <c r="C186" s="121">
        <f t="shared" si="11"/>
        <v>0.5083333333333333</v>
      </c>
      <c r="D186" s="11">
        <f t="shared" si="14"/>
        <v>3.3650000000000006E-2</v>
      </c>
    </row>
    <row r="187" spans="1:4" x14ac:dyDescent="0.2">
      <c r="A187" s="46">
        <v>184</v>
      </c>
      <c r="B187" s="120">
        <f t="shared" si="12"/>
        <v>6.1333333333333337</v>
      </c>
      <c r="C187" s="121">
        <f t="shared" si="11"/>
        <v>0.51111111111111118</v>
      </c>
      <c r="D187" s="11">
        <f t="shared" si="14"/>
        <v>3.3700000000000008E-2</v>
      </c>
    </row>
    <row r="188" spans="1:4" x14ac:dyDescent="0.2">
      <c r="A188" s="46">
        <v>185</v>
      </c>
      <c r="B188" s="120">
        <f t="shared" si="12"/>
        <v>6.166666666666667</v>
      </c>
      <c r="C188" s="121">
        <f t="shared" si="11"/>
        <v>0.51388888888888895</v>
      </c>
      <c r="D188" s="11">
        <f t="shared" si="14"/>
        <v>3.3750000000000009E-2</v>
      </c>
    </row>
    <row r="189" spans="1:4" x14ac:dyDescent="0.2">
      <c r="A189" s="46">
        <v>186</v>
      </c>
      <c r="B189" s="120">
        <f t="shared" si="12"/>
        <v>6.2</v>
      </c>
      <c r="C189" s="121">
        <f t="shared" si="11"/>
        <v>0.51666666666666672</v>
      </c>
      <c r="D189" s="11">
        <f t="shared" si="14"/>
        <v>3.3800000000000011E-2</v>
      </c>
    </row>
    <row r="190" spans="1:4" x14ac:dyDescent="0.2">
      <c r="A190" s="46">
        <v>187</v>
      </c>
      <c r="B190" s="120">
        <f t="shared" si="12"/>
        <v>6.2333333333333334</v>
      </c>
      <c r="C190" s="121">
        <f t="shared" si="11"/>
        <v>0.51944444444444449</v>
      </c>
      <c r="D190" s="11">
        <f t="shared" si="14"/>
        <v>3.3850000000000012E-2</v>
      </c>
    </row>
    <row r="191" spans="1:4" x14ac:dyDescent="0.2">
      <c r="A191" s="46">
        <v>188</v>
      </c>
      <c r="B191" s="120">
        <f t="shared" si="12"/>
        <v>6.2666666666666666</v>
      </c>
      <c r="C191" s="121">
        <f t="shared" si="11"/>
        <v>0.52222222222222225</v>
      </c>
      <c r="D191" s="11">
        <f t="shared" si="14"/>
        <v>3.3900000000000013E-2</v>
      </c>
    </row>
    <row r="192" spans="1:4" x14ac:dyDescent="0.2">
      <c r="A192" s="46">
        <v>189</v>
      </c>
      <c r="B192" s="120">
        <f t="shared" si="12"/>
        <v>6.3</v>
      </c>
      <c r="C192" s="121">
        <f t="shared" si="11"/>
        <v>0.52500000000000002</v>
      </c>
      <c r="D192" s="11">
        <f t="shared" si="14"/>
        <v>3.3950000000000015E-2</v>
      </c>
    </row>
    <row r="193" spans="1:4" x14ac:dyDescent="0.2">
      <c r="A193" s="46">
        <v>190</v>
      </c>
      <c r="B193" s="120">
        <f t="shared" si="12"/>
        <v>6.333333333333333</v>
      </c>
      <c r="C193" s="121">
        <f t="shared" si="11"/>
        <v>0.52777777777777779</v>
      </c>
      <c r="D193" s="11">
        <f t="shared" si="14"/>
        <v>3.4000000000000016E-2</v>
      </c>
    </row>
    <row r="194" spans="1:4" x14ac:dyDescent="0.2">
      <c r="A194" s="46">
        <v>191</v>
      </c>
      <c r="B194" s="120">
        <f t="shared" si="12"/>
        <v>6.3666666666666663</v>
      </c>
      <c r="C194" s="121">
        <f t="shared" si="11"/>
        <v>0.53055555555555556</v>
      </c>
      <c r="D194" s="11">
        <f t="shared" si="14"/>
        <v>3.4050000000000018E-2</v>
      </c>
    </row>
    <row r="195" spans="1:4" x14ac:dyDescent="0.2">
      <c r="A195" s="46">
        <v>192</v>
      </c>
      <c r="B195" s="120">
        <f t="shared" si="12"/>
        <v>6.4</v>
      </c>
      <c r="C195" s="121">
        <f t="shared" ref="C195:C258" si="15">B195/12</f>
        <v>0.53333333333333333</v>
      </c>
      <c r="D195" s="11">
        <f t="shared" si="14"/>
        <v>3.4100000000000019E-2</v>
      </c>
    </row>
    <row r="196" spans="1:4" x14ac:dyDescent="0.2">
      <c r="A196" s="46">
        <v>193</v>
      </c>
      <c r="B196" s="120">
        <f t="shared" si="12"/>
        <v>6.4333333333333336</v>
      </c>
      <c r="C196" s="121">
        <f t="shared" si="15"/>
        <v>0.53611111111111109</v>
      </c>
      <c r="D196" s="11">
        <f t="shared" si="14"/>
        <v>3.4150000000000021E-2</v>
      </c>
    </row>
    <row r="197" spans="1:4" x14ac:dyDescent="0.2">
      <c r="A197" s="46">
        <v>194</v>
      </c>
      <c r="B197" s="120">
        <f t="shared" ref="B197:B260" si="16">A197/30</f>
        <v>6.4666666666666668</v>
      </c>
      <c r="C197" s="121">
        <f t="shared" si="15"/>
        <v>0.53888888888888886</v>
      </c>
      <c r="D197" s="11">
        <f t="shared" si="14"/>
        <v>3.4200000000000022E-2</v>
      </c>
    </row>
    <row r="198" spans="1:4" x14ac:dyDescent="0.2">
      <c r="A198" s="46">
        <v>195</v>
      </c>
      <c r="B198" s="120">
        <f t="shared" si="16"/>
        <v>6.5</v>
      </c>
      <c r="C198" s="121">
        <f t="shared" si="15"/>
        <v>0.54166666666666663</v>
      </c>
      <c r="D198" s="11">
        <f t="shared" si="14"/>
        <v>3.4250000000000023E-2</v>
      </c>
    </row>
    <row r="199" spans="1:4" x14ac:dyDescent="0.2">
      <c r="A199" s="46">
        <v>196</v>
      </c>
      <c r="B199" s="120">
        <f t="shared" si="16"/>
        <v>6.5333333333333332</v>
      </c>
      <c r="C199" s="121">
        <f t="shared" si="15"/>
        <v>0.5444444444444444</v>
      </c>
      <c r="D199" s="11">
        <f t="shared" si="14"/>
        <v>3.4300000000000025E-2</v>
      </c>
    </row>
    <row r="200" spans="1:4" x14ac:dyDescent="0.2">
      <c r="A200" s="46">
        <v>197</v>
      </c>
      <c r="B200" s="120">
        <f t="shared" si="16"/>
        <v>6.5666666666666664</v>
      </c>
      <c r="C200" s="121">
        <f t="shared" si="15"/>
        <v>0.54722222222222217</v>
      </c>
      <c r="D200" s="11">
        <f t="shared" si="14"/>
        <v>3.4350000000000026E-2</v>
      </c>
    </row>
    <row r="201" spans="1:4" x14ac:dyDescent="0.2">
      <c r="A201" s="46">
        <v>198</v>
      </c>
      <c r="B201" s="120">
        <f t="shared" si="16"/>
        <v>6.6</v>
      </c>
      <c r="C201" s="121">
        <f t="shared" si="15"/>
        <v>0.54999999999999993</v>
      </c>
      <c r="D201" s="11">
        <f t="shared" si="14"/>
        <v>3.4400000000000028E-2</v>
      </c>
    </row>
    <row r="202" spans="1:4" x14ac:dyDescent="0.2">
      <c r="A202" s="46">
        <v>199</v>
      </c>
      <c r="B202" s="120">
        <f t="shared" si="16"/>
        <v>6.6333333333333337</v>
      </c>
      <c r="C202" s="121">
        <f t="shared" si="15"/>
        <v>0.55277777777777781</v>
      </c>
      <c r="D202" s="11">
        <f t="shared" si="14"/>
        <v>3.4450000000000029E-2</v>
      </c>
    </row>
    <row r="203" spans="1:4" x14ac:dyDescent="0.2">
      <c r="A203" s="46">
        <v>200</v>
      </c>
      <c r="B203" s="120">
        <f t="shared" si="16"/>
        <v>6.666666666666667</v>
      </c>
      <c r="C203" s="121">
        <f t="shared" si="15"/>
        <v>0.55555555555555558</v>
      </c>
      <c r="D203" s="11">
        <f t="shared" si="14"/>
        <v>3.4500000000000031E-2</v>
      </c>
    </row>
    <row r="204" spans="1:4" x14ac:dyDescent="0.2">
      <c r="A204" s="46">
        <v>201</v>
      </c>
      <c r="B204" s="120">
        <f t="shared" si="16"/>
        <v>6.7</v>
      </c>
      <c r="C204" s="121">
        <f t="shared" si="15"/>
        <v>0.55833333333333335</v>
      </c>
      <c r="D204" s="11">
        <f t="shared" si="14"/>
        <v>3.4550000000000032E-2</v>
      </c>
    </row>
    <row r="205" spans="1:4" x14ac:dyDescent="0.2">
      <c r="A205" s="46">
        <v>202</v>
      </c>
      <c r="B205" s="120">
        <f t="shared" si="16"/>
        <v>6.7333333333333334</v>
      </c>
      <c r="C205" s="121">
        <f t="shared" si="15"/>
        <v>0.56111111111111112</v>
      </c>
      <c r="D205" s="11">
        <f t="shared" si="14"/>
        <v>3.4600000000000034E-2</v>
      </c>
    </row>
    <row r="206" spans="1:4" x14ac:dyDescent="0.2">
      <c r="A206" s="46">
        <v>203</v>
      </c>
      <c r="B206" s="120">
        <f t="shared" si="16"/>
        <v>6.7666666666666666</v>
      </c>
      <c r="C206" s="121">
        <f t="shared" si="15"/>
        <v>0.56388888888888888</v>
      </c>
      <c r="D206" s="11">
        <f t="shared" si="14"/>
        <v>3.4650000000000035E-2</v>
      </c>
    </row>
    <row r="207" spans="1:4" x14ac:dyDescent="0.2">
      <c r="A207" s="46">
        <v>204</v>
      </c>
      <c r="B207" s="120">
        <f t="shared" si="16"/>
        <v>6.8</v>
      </c>
      <c r="C207" s="121">
        <f t="shared" si="15"/>
        <v>0.56666666666666665</v>
      </c>
      <c r="D207" s="11">
        <f t="shared" si="14"/>
        <v>3.4700000000000036E-2</v>
      </c>
    </row>
    <row r="208" spans="1:4" x14ac:dyDescent="0.2">
      <c r="A208" s="46">
        <v>205</v>
      </c>
      <c r="B208" s="120">
        <f t="shared" si="16"/>
        <v>6.833333333333333</v>
      </c>
      <c r="C208" s="121">
        <f t="shared" si="15"/>
        <v>0.56944444444444442</v>
      </c>
      <c r="D208" s="11">
        <f t="shared" si="14"/>
        <v>3.4750000000000038E-2</v>
      </c>
    </row>
    <row r="209" spans="1:4" x14ac:dyDescent="0.2">
      <c r="A209" s="46">
        <v>206</v>
      </c>
      <c r="B209" s="120">
        <f t="shared" si="16"/>
        <v>6.8666666666666663</v>
      </c>
      <c r="C209" s="121">
        <f t="shared" si="15"/>
        <v>0.57222222222222219</v>
      </c>
      <c r="D209" s="11">
        <f t="shared" si="14"/>
        <v>3.4800000000000039E-2</v>
      </c>
    </row>
    <row r="210" spans="1:4" x14ac:dyDescent="0.2">
      <c r="A210" s="46">
        <v>207</v>
      </c>
      <c r="B210" s="120">
        <f t="shared" si="16"/>
        <v>6.9</v>
      </c>
      <c r="C210" s="121">
        <f t="shared" si="15"/>
        <v>0.57500000000000007</v>
      </c>
      <c r="D210" s="11">
        <f t="shared" si="14"/>
        <v>3.4850000000000041E-2</v>
      </c>
    </row>
    <row r="211" spans="1:4" x14ac:dyDescent="0.2">
      <c r="A211" s="46">
        <v>208</v>
      </c>
      <c r="B211" s="120">
        <f t="shared" si="16"/>
        <v>6.9333333333333336</v>
      </c>
      <c r="C211" s="121">
        <f t="shared" si="15"/>
        <v>0.57777777777777783</v>
      </c>
      <c r="D211" s="11">
        <f t="shared" si="14"/>
        <v>3.4900000000000042E-2</v>
      </c>
    </row>
    <row r="212" spans="1:4" x14ac:dyDescent="0.2">
      <c r="A212" s="46">
        <v>209</v>
      </c>
      <c r="B212" s="120">
        <f t="shared" si="16"/>
        <v>6.9666666666666668</v>
      </c>
      <c r="C212" s="121">
        <f t="shared" si="15"/>
        <v>0.5805555555555556</v>
      </c>
      <c r="D212" s="11">
        <f t="shared" si="14"/>
        <v>3.4950000000000044E-2</v>
      </c>
    </row>
    <row r="213" spans="1:4" x14ac:dyDescent="0.2">
      <c r="A213" s="116">
        <v>210</v>
      </c>
      <c r="B213" s="117">
        <f t="shared" si="16"/>
        <v>7</v>
      </c>
      <c r="C213" s="118">
        <f t="shared" si="15"/>
        <v>0.58333333333333337</v>
      </c>
      <c r="D213" s="119">
        <f>K10</f>
        <v>3.5000000000000003E-2</v>
      </c>
    </row>
    <row r="214" spans="1:4" x14ac:dyDescent="0.2">
      <c r="A214" s="46">
        <v>211</v>
      </c>
      <c r="B214" s="120">
        <f t="shared" si="16"/>
        <v>7.0333333333333332</v>
      </c>
      <c r="C214" s="121">
        <f t="shared" si="15"/>
        <v>0.58611111111111114</v>
      </c>
      <c r="D214" s="11">
        <f>(($D$243-$D$213)/30+D213)</f>
        <v>3.5050000000000005E-2</v>
      </c>
    </row>
    <row r="215" spans="1:4" x14ac:dyDescent="0.2">
      <c r="A215" s="46">
        <v>212</v>
      </c>
      <c r="B215" s="120">
        <f t="shared" si="16"/>
        <v>7.0666666666666664</v>
      </c>
      <c r="C215" s="121">
        <f t="shared" si="15"/>
        <v>0.58888888888888891</v>
      </c>
      <c r="D215" s="11">
        <f t="shared" ref="D215:D242" si="17">(($D$243-$D$213)/30+D214)</f>
        <v>3.5100000000000006E-2</v>
      </c>
    </row>
    <row r="216" spans="1:4" x14ac:dyDescent="0.2">
      <c r="A216" s="46">
        <v>213</v>
      </c>
      <c r="B216" s="120">
        <f t="shared" si="16"/>
        <v>7.1</v>
      </c>
      <c r="C216" s="121">
        <f t="shared" si="15"/>
        <v>0.59166666666666667</v>
      </c>
      <c r="D216" s="11">
        <f t="shared" si="17"/>
        <v>3.5150000000000008E-2</v>
      </c>
    </row>
    <row r="217" spans="1:4" x14ac:dyDescent="0.2">
      <c r="A217" s="46">
        <v>214</v>
      </c>
      <c r="B217" s="120">
        <f t="shared" si="16"/>
        <v>7.1333333333333337</v>
      </c>
      <c r="C217" s="121">
        <f t="shared" si="15"/>
        <v>0.59444444444444444</v>
      </c>
      <c r="D217" s="11">
        <f t="shared" si="17"/>
        <v>3.5200000000000009E-2</v>
      </c>
    </row>
    <row r="218" spans="1:4" x14ac:dyDescent="0.2">
      <c r="A218" s="46">
        <v>215</v>
      </c>
      <c r="B218" s="120">
        <f t="shared" si="16"/>
        <v>7.166666666666667</v>
      </c>
      <c r="C218" s="121">
        <f t="shared" si="15"/>
        <v>0.59722222222222221</v>
      </c>
      <c r="D218" s="11">
        <f t="shared" si="17"/>
        <v>3.525000000000001E-2</v>
      </c>
    </row>
    <row r="219" spans="1:4" x14ac:dyDescent="0.2">
      <c r="A219" s="46">
        <v>216</v>
      </c>
      <c r="B219" s="120">
        <f t="shared" si="16"/>
        <v>7.2</v>
      </c>
      <c r="C219" s="121">
        <f t="shared" si="15"/>
        <v>0.6</v>
      </c>
      <c r="D219" s="11">
        <f t="shared" si="17"/>
        <v>3.5300000000000012E-2</v>
      </c>
    </row>
    <row r="220" spans="1:4" x14ac:dyDescent="0.2">
      <c r="A220" s="46">
        <v>217</v>
      </c>
      <c r="B220" s="120">
        <f t="shared" si="16"/>
        <v>7.2333333333333334</v>
      </c>
      <c r="C220" s="121">
        <f t="shared" si="15"/>
        <v>0.60277777777777775</v>
      </c>
      <c r="D220" s="11">
        <f t="shared" si="17"/>
        <v>3.5350000000000013E-2</v>
      </c>
    </row>
    <row r="221" spans="1:4" x14ac:dyDescent="0.2">
      <c r="A221" s="46">
        <v>218</v>
      </c>
      <c r="B221" s="120">
        <f t="shared" si="16"/>
        <v>7.2666666666666666</v>
      </c>
      <c r="C221" s="121">
        <f t="shared" si="15"/>
        <v>0.60555555555555551</v>
      </c>
      <c r="D221" s="11">
        <f t="shared" si="17"/>
        <v>3.5400000000000015E-2</v>
      </c>
    </row>
    <row r="222" spans="1:4" x14ac:dyDescent="0.2">
      <c r="A222" s="46">
        <v>219</v>
      </c>
      <c r="B222" s="120">
        <f t="shared" si="16"/>
        <v>7.3</v>
      </c>
      <c r="C222" s="121">
        <f t="shared" si="15"/>
        <v>0.60833333333333328</v>
      </c>
      <c r="D222" s="11">
        <f t="shared" si="17"/>
        <v>3.5450000000000016E-2</v>
      </c>
    </row>
    <row r="223" spans="1:4" x14ac:dyDescent="0.2">
      <c r="A223" s="46">
        <v>220</v>
      </c>
      <c r="B223" s="120">
        <f t="shared" si="16"/>
        <v>7.333333333333333</v>
      </c>
      <c r="C223" s="121">
        <f t="shared" si="15"/>
        <v>0.61111111111111105</v>
      </c>
      <c r="D223" s="11">
        <f t="shared" si="17"/>
        <v>3.5500000000000018E-2</v>
      </c>
    </row>
    <row r="224" spans="1:4" x14ac:dyDescent="0.2">
      <c r="A224" s="46">
        <v>221</v>
      </c>
      <c r="B224" s="120">
        <f t="shared" si="16"/>
        <v>7.3666666666666663</v>
      </c>
      <c r="C224" s="121">
        <f t="shared" si="15"/>
        <v>0.61388888888888882</v>
      </c>
      <c r="D224" s="11">
        <f t="shared" si="17"/>
        <v>3.5550000000000019E-2</v>
      </c>
    </row>
    <row r="225" spans="1:4" x14ac:dyDescent="0.2">
      <c r="A225" s="46">
        <v>222</v>
      </c>
      <c r="B225" s="120">
        <f t="shared" si="16"/>
        <v>7.4</v>
      </c>
      <c r="C225" s="121">
        <f t="shared" si="15"/>
        <v>0.6166666666666667</v>
      </c>
      <c r="D225" s="11">
        <f t="shared" si="17"/>
        <v>3.5600000000000021E-2</v>
      </c>
    </row>
    <row r="226" spans="1:4" x14ac:dyDescent="0.2">
      <c r="A226" s="46">
        <v>223</v>
      </c>
      <c r="B226" s="120">
        <f t="shared" si="16"/>
        <v>7.4333333333333336</v>
      </c>
      <c r="C226" s="121">
        <f t="shared" si="15"/>
        <v>0.61944444444444446</v>
      </c>
      <c r="D226" s="11">
        <f t="shared" si="17"/>
        <v>3.5650000000000022E-2</v>
      </c>
    </row>
    <row r="227" spans="1:4" x14ac:dyDescent="0.2">
      <c r="A227" s="46">
        <v>224</v>
      </c>
      <c r="B227" s="120">
        <f t="shared" si="16"/>
        <v>7.4666666666666668</v>
      </c>
      <c r="C227" s="121">
        <f t="shared" si="15"/>
        <v>0.62222222222222223</v>
      </c>
      <c r="D227" s="11">
        <f t="shared" si="17"/>
        <v>3.5700000000000023E-2</v>
      </c>
    </row>
    <row r="228" spans="1:4" x14ac:dyDescent="0.2">
      <c r="A228" s="46">
        <v>225</v>
      </c>
      <c r="B228" s="120">
        <f t="shared" si="16"/>
        <v>7.5</v>
      </c>
      <c r="C228" s="121">
        <f t="shared" si="15"/>
        <v>0.625</v>
      </c>
      <c r="D228" s="11">
        <f t="shared" si="17"/>
        <v>3.5750000000000025E-2</v>
      </c>
    </row>
    <row r="229" spans="1:4" x14ac:dyDescent="0.2">
      <c r="A229" s="46">
        <v>226</v>
      </c>
      <c r="B229" s="120">
        <f t="shared" si="16"/>
        <v>7.5333333333333332</v>
      </c>
      <c r="C229" s="121">
        <f t="shared" si="15"/>
        <v>0.62777777777777777</v>
      </c>
      <c r="D229" s="11">
        <f t="shared" si="17"/>
        <v>3.5800000000000026E-2</v>
      </c>
    </row>
    <row r="230" spans="1:4" x14ac:dyDescent="0.2">
      <c r="A230" s="46">
        <v>227</v>
      </c>
      <c r="B230" s="120">
        <f t="shared" si="16"/>
        <v>7.5666666666666664</v>
      </c>
      <c r="C230" s="121">
        <f t="shared" si="15"/>
        <v>0.63055555555555554</v>
      </c>
      <c r="D230" s="11">
        <f t="shared" si="17"/>
        <v>3.5850000000000028E-2</v>
      </c>
    </row>
    <row r="231" spans="1:4" x14ac:dyDescent="0.2">
      <c r="A231" s="46">
        <v>228</v>
      </c>
      <c r="B231" s="120">
        <f t="shared" si="16"/>
        <v>7.6</v>
      </c>
      <c r="C231" s="121">
        <f t="shared" si="15"/>
        <v>0.6333333333333333</v>
      </c>
      <c r="D231" s="11">
        <f t="shared" si="17"/>
        <v>3.5900000000000029E-2</v>
      </c>
    </row>
    <row r="232" spans="1:4" x14ac:dyDescent="0.2">
      <c r="A232" s="46">
        <v>229</v>
      </c>
      <c r="B232" s="120">
        <f t="shared" si="16"/>
        <v>7.6333333333333337</v>
      </c>
      <c r="C232" s="121">
        <f t="shared" si="15"/>
        <v>0.63611111111111118</v>
      </c>
      <c r="D232" s="11">
        <f t="shared" si="17"/>
        <v>3.5950000000000031E-2</v>
      </c>
    </row>
    <row r="233" spans="1:4" x14ac:dyDescent="0.2">
      <c r="A233" s="46">
        <v>230</v>
      </c>
      <c r="B233" s="120">
        <f t="shared" si="16"/>
        <v>7.666666666666667</v>
      </c>
      <c r="C233" s="121">
        <f t="shared" si="15"/>
        <v>0.63888888888888895</v>
      </c>
      <c r="D233" s="11">
        <f t="shared" si="17"/>
        <v>3.6000000000000032E-2</v>
      </c>
    </row>
    <row r="234" spans="1:4" x14ac:dyDescent="0.2">
      <c r="A234" s="46">
        <v>231</v>
      </c>
      <c r="B234" s="120">
        <f t="shared" si="16"/>
        <v>7.7</v>
      </c>
      <c r="C234" s="121">
        <f t="shared" si="15"/>
        <v>0.64166666666666672</v>
      </c>
      <c r="D234" s="11">
        <f t="shared" si="17"/>
        <v>3.6050000000000033E-2</v>
      </c>
    </row>
    <row r="235" spans="1:4" x14ac:dyDescent="0.2">
      <c r="A235" s="46">
        <v>232</v>
      </c>
      <c r="B235" s="120">
        <f t="shared" si="16"/>
        <v>7.7333333333333334</v>
      </c>
      <c r="C235" s="121">
        <f t="shared" si="15"/>
        <v>0.64444444444444449</v>
      </c>
      <c r="D235" s="11">
        <f t="shared" si="17"/>
        <v>3.6100000000000035E-2</v>
      </c>
    </row>
    <row r="236" spans="1:4" x14ac:dyDescent="0.2">
      <c r="A236" s="46">
        <v>233</v>
      </c>
      <c r="B236" s="120">
        <f t="shared" si="16"/>
        <v>7.7666666666666666</v>
      </c>
      <c r="C236" s="121">
        <f t="shared" si="15"/>
        <v>0.64722222222222225</v>
      </c>
      <c r="D236" s="11">
        <f t="shared" si="17"/>
        <v>3.6150000000000036E-2</v>
      </c>
    </row>
    <row r="237" spans="1:4" x14ac:dyDescent="0.2">
      <c r="A237" s="46">
        <v>234</v>
      </c>
      <c r="B237" s="120">
        <f t="shared" si="16"/>
        <v>7.8</v>
      </c>
      <c r="C237" s="121">
        <f t="shared" si="15"/>
        <v>0.65</v>
      </c>
      <c r="D237" s="11">
        <f t="shared" si="17"/>
        <v>3.6200000000000038E-2</v>
      </c>
    </row>
    <row r="238" spans="1:4" x14ac:dyDescent="0.2">
      <c r="A238" s="46">
        <v>235</v>
      </c>
      <c r="B238" s="120">
        <f t="shared" si="16"/>
        <v>7.833333333333333</v>
      </c>
      <c r="C238" s="121">
        <f t="shared" si="15"/>
        <v>0.65277777777777779</v>
      </c>
      <c r="D238" s="11">
        <f t="shared" si="17"/>
        <v>3.6250000000000039E-2</v>
      </c>
    </row>
    <row r="239" spans="1:4" x14ac:dyDescent="0.2">
      <c r="A239" s="46">
        <v>236</v>
      </c>
      <c r="B239" s="120">
        <f t="shared" si="16"/>
        <v>7.8666666666666663</v>
      </c>
      <c r="C239" s="121">
        <f t="shared" si="15"/>
        <v>0.65555555555555556</v>
      </c>
      <c r="D239" s="11">
        <f t="shared" si="17"/>
        <v>3.6300000000000041E-2</v>
      </c>
    </row>
    <row r="240" spans="1:4" x14ac:dyDescent="0.2">
      <c r="A240" s="46">
        <v>237</v>
      </c>
      <c r="B240" s="120">
        <f t="shared" si="16"/>
        <v>7.9</v>
      </c>
      <c r="C240" s="121">
        <f t="shared" si="15"/>
        <v>0.65833333333333333</v>
      </c>
      <c r="D240" s="11">
        <f t="shared" si="17"/>
        <v>3.6350000000000042E-2</v>
      </c>
    </row>
    <row r="241" spans="1:4" x14ac:dyDescent="0.2">
      <c r="A241" s="46">
        <v>238</v>
      </c>
      <c r="B241" s="120">
        <f t="shared" si="16"/>
        <v>7.9333333333333336</v>
      </c>
      <c r="C241" s="121">
        <f t="shared" si="15"/>
        <v>0.66111111111111109</v>
      </c>
      <c r="D241" s="11">
        <f t="shared" si="17"/>
        <v>3.6400000000000043E-2</v>
      </c>
    </row>
    <row r="242" spans="1:4" x14ac:dyDescent="0.2">
      <c r="A242" s="46">
        <v>239</v>
      </c>
      <c r="B242" s="120">
        <f t="shared" si="16"/>
        <v>7.9666666666666668</v>
      </c>
      <c r="C242" s="121">
        <f t="shared" si="15"/>
        <v>0.66388888888888886</v>
      </c>
      <c r="D242" s="11">
        <f t="shared" si="17"/>
        <v>3.6450000000000045E-2</v>
      </c>
    </row>
    <row r="243" spans="1:4" x14ac:dyDescent="0.2">
      <c r="A243" s="116">
        <v>240</v>
      </c>
      <c r="B243" s="117">
        <f t="shared" si="16"/>
        <v>8</v>
      </c>
      <c r="C243" s="118">
        <f t="shared" si="15"/>
        <v>0.66666666666666663</v>
      </c>
      <c r="D243" s="119">
        <f>K11</f>
        <v>3.6499999999999998E-2</v>
      </c>
    </row>
    <row r="244" spans="1:4" x14ac:dyDescent="0.2">
      <c r="A244" s="46">
        <v>241</v>
      </c>
      <c r="B244" s="120">
        <f t="shared" si="16"/>
        <v>8.0333333333333332</v>
      </c>
      <c r="C244" s="121">
        <f t="shared" si="15"/>
        <v>0.6694444444444444</v>
      </c>
      <c r="D244" s="11">
        <f>(($D$273-$D$243)/30+D243)</f>
        <v>3.6539999999999996E-2</v>
      </c>
    </row>
    <row r="245" spans="1:4" x14ac:dyDescent="0.2">
      <c r="A245" s="46">
        <v>242</v>
      </c>
      <c r="B245" s="120">
        <f t="shared" si="16"/>
        <v>8.0666666666666664</v>
      </c>
      <c r="C245" s="121">
        <f t="shared" si="15"/>
        <v>0.67222222222222217</v>
      </c>
      <c r="D245" s="11">
        <f t="shared" ref="D245:D272" si="18">(($D$273-$D$243)/30+D244)</f>
        <v>3.6579999999999994E-2</v>
      </c>
    </row>
    <row r="246" spans="1:4" x14ac:dyDescent="0.2">
      <c r="A246" s="46">
        <v>243</v>
      </c>
      <c r="B246" s="120">
        <f t="shared" si="16"/>
        <v>8.1</v>
      </c>
      <c r="C246" s="121">
        <f t="shared" si="15"/>
        <v>0.67499999999999993</v>
      </c>
      <c r="D246" s="11">
        <f t="shared" si="18"/>
        <v>3.6619999999999993E-2</v>
      </c>
    </row>
    <row r="247" spans="1:4" x14ac:dyDescent="0.2">
      <c r="A247" s="46">
        <v>244</v>
      </c>
      <c r="B247" s="120">
        <f t="shared" si="16"/>
        <v>8.1333333333333329</v>
      </c>
      <c r="C247" s="121">
        <f t="shared" si="15"/>
        <v>0.6777777777777777</v>
      </c>
      <c r="D247" s="11">
        <f t="shared" si="18"/>
        <v>3.6659999999999991E-2</v>
      </c>
    </row>
    <row r="248" spans="1:4" x14ac:dyDescent="0.2">
      <c r="A248" s="46">
        <v>245</v>
      </c>
      <c r="B248" s="120">
        <f t="shared" si="16"/>
        <v>8.1666666666666661</v>
      </c>
      <c r="C248" s="121">
        <f t="shared" si="15"/>
        <v>0.68055555555555547</v>
      </c>
      <c r="D248" s="11">
        <f t="shared" si="18"/>
        <v>3.669999999999999E-2</v>
      </c>
    </row>
    <row r="249" spans="1:4" x14ac:dyDescent="0.2">
      <c r="A249" s="46">
        <v>246</v>
      </c>
      <c r="B249" s="120">
        <f t="shared" si="16"/>
        <v>8.1999999999999993</v>
      </c>
      <c r="C249" s="121">
        <f t="shared" si="15"/>
        <v>0.68333333333333324</v>
      </c>
      <c r="D249" s="11">
        <f t="shared" si="18"/>
        <v>3.6739999999999988E-2</v>
      </c>
    </row>
    <row r="250" spans="1:4" x14ac:dyDescent="0.2">
      <c r="A250" s="46">
        <v>247</v>
      </c>
      <c r="B250" s="120">
        <f t="shared" si="16"/>
        <v>8.2333333333333325</v>
      </c>
      <c r="C250" s="121">
        <f t="shared" si="15"/>
        <v>0.68611111111111101</v>
      </c>
      <c r="D250" s="11">
        <f t="shared" si="18"/>
        <v>3.6779999999999986E-2</v>
      </c>
    </row>
    <row r="251" spans="1:4" x14ac:dyDescent="0.2">
      <c r="A251" s="46">
        <v>248</v>
      </c>
      <c r="B251" s="120">
        <f t="shared" si="16"/>
        <v>8.2666666666666675</v>
      </c>
      <c r="C251" s="121">
        <f t="shared" si="15"/>
        <v>0.68888888888888899</v>
      </c>
      <c r="D251" s="11">
        <f t="shared" si="18"/>
        <v>3.6819999999999985E-2</v>
      </c>
    </row>
    <row r="252" spans="1:4" x14ac:dyDescent="0.2">
      <c r="A252" s="46">
        <v>249</v>
      </c>
      <c r="B252" s="120">
        <f t="shared" si="16"/>
        <v>8.3000000000000007</v>
      </c>
      <c r="C252" s="121">
        <f t="shared" si="15"/>
        <v>0.69166666666666676</v>
      </c>
      <c r="D252" s="11">
        <f t="shared" si="18"/>
        <v>3.6859999999999983E-2</v>
      </c>
    </row>
    <row r="253" spans="1:4" x14ac:dyDescent="0.2">
      <c r="A253" s="46">
        <v>250</v>
      </c>
      <c r="B253" s="120">
        <f t="shared" si="16"/>
        <v>8.3333333333333339</v>
      </c>
      <c r="C253" s="121">
        <f t="shared" si="15"/>
        <v>0.69444444444444453</v>
      </c>
      <c r="D253" s="11">
        <f t="shared" si="18"/>
        <v>3.6899999999999981E-2</v>
      </c>
    </row>
    <row r="254" spans="1:4" x14ac:dyDescent="0.2">
      <c r="A254" s="46">
        <v>251</v>
      </c>
      <c r="B254" s="120">
        <f t="shared" si="16"/>
        <v>8.3666666666666671</v>
      </c>
      <c r="C254" s="121">
        <f t="shared" si="15"/>
        <v>0.6972222222222223</v>
      </c>
      <c r="D254" s="11">
        <f t="shared" si="18"/>
        <v>3.693999999999998E-2</v>
      </c>
    </row>
    <row r="255" spans="1:4" x14ac:dyDescent="0.2">
      <c r="A255" s="46">
        <v>252</v>
      </c>
      <c r="B255" s="120">
        <f t="shared" si="16"/>
        <v>8.4</v>
      </c>
      <c r="C255" s="121">
        <f t="shared" si="15"/>
        <v>0.70000000000000007</v>
      </c>
      <c r="D255" s="11">
        <f t="shared" si="18"/>
        <v>3.6979999999999978E-2</v>
      </c>
    </row>
    <row r="256" spans="1:4" x14ac:dyDescent="0.2">
      <c r="A256" s="46">
        <v>253</v>
      </c>
      <c r="B256" s="120">
        <f t="shared" si="16"/>
        <v>8.4333333333333336</v>
      </c>
      <c r="C256" s="121">
        <f t="shared" si="15"/>
        <v>0.70277777777777783</v>
      </c>
      <c r="D256" s="11">
        <f t="shared" si="18"/>
        <v>3.7019999999999977E-2</v>
      </c>
    </row>
    <row r="257" spans="1:4" x14ac:dyDescent="0.2">
      <c r="A257" s="46">
        <v>254</v>
      </c>
      <c r="B257" s="120">
        <f t="shared" si="16"/>
        <v>8.4666666666666668</v>
      </c>
      <c r="C257" s="121">
        <f t="shared" si="15"/>
        <v>0.7055555555555556</v>
      </c>
      <c r="D257" s="11">
        <f t="shared" si="18"/>
        <v>3.7059999999999975E-2</v>
      </c>
    </row>
    <row r="258" spans="1:4" x14ac:dyDescent="0.2">
      <c r="A258" s="46">
        <v>255</v>
      </c>
      <c r="B258" s="120">
        <f t="shared" si="16"/>
        <v>8.5</v>
      </c>
      <c r="C258" s="121">
        <f t="shared" si="15"/>
        <v>0.70833333333333337</v>
      </c>
      <c r="D258" s="11">
        <f t="shared" si="18"/>
        <v>3.7099999999999973E-2</v>
      </c>
    </row>
    <row r="259" spans="1:4" x14ac:dyDescent="0.2">
      <c r="A259" s="46">
        <v>256</v>
      </c>
      <c r="B259" s="120">
        <f t="shared" si="16"/>
        <v>8.5333333333333332</v>
      </c>
      <c r="C259" s="121">
        <f t="shared" ref="C259:C322" si="19">B259/12</f>
        <v>0.71111111111111114</v>
      </c>
      <c r="D259" s="11">
        <f t="shared" si="18"/>
        <v>3.7139999999999972E-2</v>
      </c>
    </row>
    <row r="260" spans="1:4" x14ac:dyDescent="0.2">
      <c r="A260" s="46">
        <v>257</v>
      </c>
      <c r="B260" s="120">
        <f t="shared" si="16"/>
        <v>8.5666666666666664</v>
      </c>
      <c r="C260" s="121">
        <f t="shared" si="19"/>
        <v>0.71388888888888891</v>
      </c>
      <c r="D260" s="11">
        <f t="shared" si="18"/>
        <v>3.717999999999997E-2</v>
      </c>
    </row>
    <row r="261" spans="1:4" x14ac:dyDescent="0.2">
      <c r="A261" s="46">
        <v>258</v>
      </c>
      <c r="B261" s="120">
        <f t="shared" ref="B261:B324" si="20">A261/30</f>
        <v>8.6</v>
      </c>
      <c r="C261" s="121">
        <f t="shared" si="19"/>
        <v>0.71666666666666667</v>
      </c>
      <c r="D261" s="11">
        <f t="shared" si="18"/>
        <v>3.7219999999999968E-2</v>
      </c>
    </row>
    <row r="262" spans="1:4" x14ac:dyDescent="0.2">
      <c r="A262" s="46">
        <v>259</v>
      </c>
      <c r="B262" s="120">
        <f t="shared" si="20"/>
        <v>8.6333333333333329</v>
      </c>
      <c r="C262" s="121">
        <f t="shared" si="19"/>
        <v>0.71944444444444444</v>
      </c>
      <c r="D262" s="11">
        <f t="shared" si="18"/>
        <v>3.7259999999999967E-2</v>
      </c>
    </row>
    <row r="263" spans="1:4" x14ac:dyDescent="0.2">
      <c r="A263" s="46">
        <v>260</v>
      </c>
      <c r="B263" s="120">
        <f t="shared" si="20"/>
        <v>8.6666666666666661</v>
      </c>
      <c r="C263" s="121">
        <f t="shared" si="19"/>
        <v>0.72222222222222221</v>
      </c>
      <c r="D263" s="11">
        <f t="shared" si="18"/>
        <v>3.7299999999999965E-2</v>
      </c>
    </row>
    <row r="264" spans="1:4" x14ac:dyDescent="0.2">
      <c r="A264" s="46">
        <v>261</v>
      </c>
      <c r="B264" s="120">
        <f t="shared" si="20"/>
        <v>8.6999999999999993</v>
      </c>
      <c r="C264" s="121">
        <f t="shared" si="19"/>
        <v>0.72499999999999998</v>
      </c>
      <c r="D264" s="11">
        <f t="shared" si="18"/>
        <v>3.7339999999999963E-2</v>
      </c>
    </row>
    <row r="265" spans="1:4" x14ac:dyDescent="0.2">
      <c r="A265" s="46">
        <v>262</v>
      </c>
      <c r="B265" s="120">
        <f t="shared" si="20"/>
        <v>8.7333333333333325</v>
      </c>
      <c r="C265" s="121">
        <f t="shared" si="19"/>
        <v>0.72777777777777775</v>
      </c>
      <c r="D265" s="11">
        <f t="shared" si="18"/>
        <v>3.7379999999999962E-2</v>
      </c>
    </row>
    <row r="266" spans="1:4" x14ac:dyDescent="0.2">
      <c r="A266" s="46">
        <v>263</v>
      </c>
      <c r="B266" s="120">
        <f t="shared" si="20"/>
        <v>8.7666666666666675</v>
      </c>
      <c r="C266" s="121">
        <f t="shared" si="19"/>
        <v>0.73055555555555562</v>
      </c>
      <c r="D266" s="11">
        <f t="shared" si="18"/>
        <v>3.741999999999996E-2</v>
      </c>
    </row>
    <row r="267" spans="1:4" x14ac:dyDescent="0.2">
      <c r="A267" s="46">
        <v>264</v>
      </c>
      <c r="B267" s="120">
        <f t="shared" si="20"/>
        <v>8.8000000000000007</v>
      </c>
      <c r="C267" s="121">
        <f t="shared" si="19"/>
        <v>0.73333333333333339</v>
      </c>
      <c r="D267" s="11">
        <f t="shared" si="18"/>
        <v>3.7459999999999959E-2</v>
      </c>
    </row>
    <row r="268" spans="1:4" x14ac:dyDescent="0.2">
      <c r="A268" s="46">
        <v>265</v>
      </c>
      <c r="B268" s="120">
        <f t="shared" si="20"/>
        <v>8.8333333333333339</v>
      </c>
      <c r="C268" s="121">
        <f t="shared" si="19"/>
        <v>0.73611111111111116</v>
      </c>
      <c r="D268" s="11">
        <f t="shared" si="18"/>
        <v>3.7499999999999957E-2</v>
      </c>
    </row>
    <row r="269" spans="1:4" x14ac:dyDescent="0.2">
      <c r="A269" s="46">
        <v>266</v>
      </c>
      <c r="B269" s="120">
        <f t="shared" si="20"/>
        <v>8.8666666666666671</v>
      </c>
      <c r="C269" s="121">
        <f t="shared" si="19"/>
        <v>0.73888888888888893</v>
      </c>
      <c r="D269" s="11">
        <f t="shared" si="18"/>
        <v>3.7539999999999955E-2</v>
      </c>
    </row>
    <row r="270" spans="1:4" x14ac:dyDescent="0.2">
      <c r="A270" s="46">
        <v>267</v>
      </c>
      <c r="B270" s="120">
        <f t="shared" si="20"/>
        <v>8.9</v>
      </c>
      <c r="C270" s="121">
        <f t="shared" si="19"/>
        <v>0.7416666666666667</v>
      </c>
      <c r="D270" s="11">
        <f t="shared" si="18"/>
        <v>3.7579999999999954E-2</v>
      </c>
    </row>
    <row r="271" spans="1:4" x14ac:dyDescent="0.2">
      <c r="A271" s="46">
        <v>268</v>
      </c>
      <c r="B271" s="120">
        <f t="shared" si="20"/>
        <v>8.9333333333333336</v>
      </c>
      <c r="C271" s="121">
        <f t="shared" si="19"/>
        <v>0.74444444444444446</v>
      </c>
      <c r="D271" s="11">
        <f t="shared" si="18"/>
        <v>3.7619999999999952E-2</v>
      </c>
    </row>
    <row r="272" spans="1:4" x14ac:dyDescent="0.2">
      <c r="A272" s="46">
        <v>269</v>
      </c>
      <c r="B272" s="120">
        <f t="shared" si="20"/>
        <v>8.9666666666666668</v>
      </c>
      <c r="C272" s="121">
        <f t="shared" si="19"/>
        <v>0.74722222222222223</v>
      </c>
      <c r="D272" s="11">
        <f t="shared" si="18"/>
        <v>3.765999999999995E-2</v>
      </c>
    </row>
    <row r="273" spans="1:4" x14ac:dyDescent="0.2">
      <c r="A273" s="116">
        <v>270</v>
      </c>
      <c r="B273" s="117">
        <f t="shared" si="20"/>
        <v>9</v>
      </c>
      <c r="C273" s="118">
        <f t="shared" si="19"/>
        <v>0.75</v>
      </c>
      <c r="D273" s="119">
        <f>K12</f>
        <v>3.7699999999999997E-2</v>
      </c>
    </row>
    <row r="274" spans="1:4" x14ac:dyDescent="0.2">
      <c r="A274" s="46">
        <v>271</v>
      </c>
      <c r="B274" s="120">
        <f t="shared" si="20"/>
        <v>9.0333333333333332</v>
      </c>
      <c r="C274" s="121">
        <f t="shared" si="19"/>
        <v>0.75277777777777777</v>
      </c>
      <c r="D274" s="11">
        <f>(($D$303-$D$273)/30+D273)</f>
        <v>3.7723333333333331E-2</v>
      </c>
    </row>
    <row r="275" spans="1:4" x14ac:dyDescent="0.2">
      <c r="A275" s="46">
        <v>272</v>
      </c>
      <c r="B275" s="120">
        <f t="shared" si="20"/>
        <v>9.0666666666666664</v>
      </c>
      <c r="C275" s="121">
        <f t="shared" si="19"/>
        <v>0.75555555555555554</v>
      </c>
      <c r="D275" s="11">
        <f t="shared" ref="D275:D302" si="21">(($D$303-$D$273)/30+D274)</f>
        <v>3.7746666666666664E-2</v>
      </c>
    </row>
    <row r="276" spans="1:4" x14ac:dyDescent="0.2">
      <c r="A276" s="46">
        <v>273</v>
      </c>
      <c r="B276" s="120">
        <f t="shared" si="20"/>
        <v>9.1</v>
      </c>
      <c r="C276" s="121">
        <f t="shared" si="19"/>
        <v>0.7583333333333333</v>
      </c>
      <c r="D276" s="11">
        <f t="shared" si="21"/>
        <v>3.7769999999999998E-2</v>
      </c>
    </row>
    <row r="277" spans="1:4" x14ac:dyDescent="0.2">
      <c r="A277" s="46">
        <v>274</v>
      </c>
      <c r="B277" s="120">
        <f t="shared" si="20"/>
        <v>9.1333333333333329</v>
      </c>
      <c r="C277" s="121">
        <f t="shared" si="19"/>
        <v>0.76111111111111107</v>
      </c>
      <c r="D277" s="11">
        <f t="shared" si="21"/>
        <v>3.7793333333333332E-2</v>
      </c>
    </row>
    <row r="278" spans="1:4" x14ac:dyDescent="0.2">
      <c r="A278" s="46">
        <v>275</v>
      </c>
      <c r="B278" s="120">
        <f t="shared" si="20"/>
        <v>9.1666666666666661</v>
      </c>
      <c r="C278" s="121">
        <f t="shared" si="19"/>
        <v>0.76388888888888884</v>
      </c>
      <c r="D278" s="11">
        <f t="shared" si="21"/>
        <v>3.7816666666666665E-2</v>
      </c>
    </row>
    <row r="279" spans="1:4" x14ac:dyDescent="0.2">
      <c r="A279" s="46">
        <v>276</v>
      </c>
      <c r="B279" s="120">
        <f t="shared" si="20"/>
        <v>9.1999999999999993</v>
      </c>
      <c r="C279" s="121">
        <f t="shared" si="19"/>
        <v>0.76666666666666661</v>
      </c>
      <c r="D279" s="11">
        <f t="shared" si="21"/>
        <v>3.7839999999999999E-2</v>
      </c>
    </row>
    <row r="280" spans="1:4" x14ac:dyDescent="0.2">
      <c r="A280" s="46">
        <v>277</v>
      </c>
      <c r="B280" s="120">
        <f t="shared" si="20"/>
        <v>9.2333333333333325</v>
      </c>
      <c r="C280" s="121">
        <f t="shared" si="19"/>
        <v>0.76944444444444438</v>
      </c>
      <c r="D280" s="11">
        <f t="shared" si="21"/>
        <v>3.7863333333333332E-2</v>
      </c>
    </row>
    <row r="281" spans="1:4" x14ac:dyDescent="0.2">
      <c r="A281" s="46">
        <v>278</v>
      </c>
      <c r="B281" s="120">
        <f t="shared" si="20"/>
        <v>9.2666666666666675</v>
      </c>
      <c r="C281" s="121">
        <f t="shared" si="19"/>
        <v>0.77222222222222225</v>
      </c>
      <c r="D281" s="11">
        <f t="shared" si="21"/>
        <v>3.7886666666666666E-2</v>
      </c>
    </row>
    <row r="282" spans="1:4" x14ac:dyDescent="0.2">
      <c r="A282" s="46">
        <v>279</v>
      </c>
      <c r="B282" s="120">
        <f t="shared" si="20"/>
        <v>9.3000000000000007</v>
      </c>
      <c r="C282" s="121">
        <f t="shared" si="19"/>
        <v>0.77500000000000002</v>
      </c>
      <c r="D282" s="11">
        <f t="shared" si="21"/>
        <v>3.7909999999999999E-2</v>
      </c>
    </row>
    <row r="283" spans="1:4" x14ac:dyDescent="0.2">
      <c r="A283" s="46">
        <v>280</v>
      </c>
      <c r="B283" s="120">
        <f t="shared" si="20"/>
        <v>9.3333333333333339</v>
      </c>
      <c r="C283" s="121">
        <f t="shared" si="19"/>
        <v>0.77777777777777779</v>
      </c>
      <c r="D283" s="11">
        <f t="shared" si="21"/>
        <v>3.7933333333333333E-2</v>
      </c>
    </row>
    <row r="284" spans="1:4" x14ac:dyDescent="0.2">
      <c r="A284" s="46">
        <v>281</v>
      </c>
      <c r="B284" s="120">
        <f t="shared" si="20"/>
        <v>9.3666666666666671</v>
      </c>
      <c r="C284" s="121">
        <f t="shared" si="19"/>
        <v>0.78055555555555556</v>
      </c>
      <c r="D284" s="11">
        <f t="shared" si="21"/>
        <v>3.7956666666666666E-2</v>
      </c>
    </row>
    <row r="285" spans="1:4" x14ac:dyDescent="0.2">
      <c r="A285" s="46">
        <v>282</v>
      </c>
      <c r="B285" s="120">
        <f t="shared" si="20"/>
        <v>9.4</v>
      </c>
      <c r="C285" s="121">
        <f t="shared" si="19"/>
        <v>0.78333333333333333</v>
      </c>
      <c r="D285" s="11">
        <f t="shared" si="21"/>
        <v>3.798E-2</v>
      </c>
    </row>
    <row r="286" spans="1:4" x14ac:dyDescent="0.2">
      <c r="A286" s="46">
        <v>283</v>
      </c>
      <c r="B286" s="120">
        <f t="shared" si="20"/>
        <v>9.4333333333333336</v>
      </c>
      <c r="C286" s="121">
        <f t="shared" si="19"/>
        <v>0.78611111111111109</v>
      </c>
      <c r="D286" s="11">
        <f t="shared" si="21"/>
        <v>3.8003333333333333E-2</v>
      </c>
    </row>
    <row r="287" spans="1:4" x14ac:dyDescent="0.2">
      <c r="A287" s="46">
        <v>284</v>
      </c>
      <c r="B287" s="120">
        <f t="shared" si="20"/>
        <v>9.4666666666666668</v>
      </c>
      <c r="C287" s="121">
        <f t="shared" si="19"/>
        <v>0.78888888888888886</v>
      </c>
      <c r="D287" s="11">
        <f t="shared" si="21"/>
        <v>3.8026666666666667E-2</v>
      </c>
    </row>
    <row r="288" spans="1:4" x14ac:dyDescent="0.2">
      <c r="A288" s="46">
        <v>285</v>
      </c>
      <c r="B288" s="120">
        <f t="shared" si="20"/>
        <v>9.5</v>
      </c>
      <c r="C288" s="121">
        <f t="shared" si="19"/>
        <v>0.79166666666666663</v>
      </c>
      <c r="D288" s="11">
        <f t="shared" si="21"/>
        <v>3.805E-2</v>
      </c>
    </row>
    <row r="289" spans="1:4" x14ac:dyDescent="0.2">
      <c r="A289" s="46">
        <v>286</v>
      </c>
      <c r="B289" s="120">
        <f t="shared" si="20"/>
        <v>9.5333333333333332</v>
      </c>
      <c r="C289" s="121">
        <f t="shared" si="19"/>
        <v>0.7944444444444444</v>
      </c>
      <c r="D289" s="11">
        <f t="shared" si="21"/>
        <v>3.8073333333333334E-2</v>
      </c>
    </row>
    <row r="290" spans="1:4" x14ac:dyDescent="0.2">
      <c r="A290" s="46">
        <v>287</v>
      </c>
      <c r="B290" s="120">
        <f t="shared" si="20"/>
        <v>9.5666666666666664</v>
      </c>
      <c r="C290" s="121">
        <f t="shared" si="19"/>
        <v>0.79722222222222217</v>
      </c>
      <c r="D290" s="11">
        <f t="shared" si="21"/>
        <v>3.8096666666666668E-2</v>
      </c>
    </row>
    <row r="291" spans="1:4" x14ac:dyDescent="0.2">
      <c r="A291" s="46">
        <v>288</v>
      </c>
      <c r="B291" s="120">
        <f t="shared" si="20"/>
        <v>9.6</v>
      </c>
      <c r="C291" s="121">
        <f t="shared" si="19"/>
        <v>0.79999999999999993</v>
      </c>
      <c r="D291" s="11">
        <f t="shared" si="21"/>
        <v>3.8120000000000001E-2</v>
      </c>
    </row>
    <row r="292" spans="1:4" x14ac:dyDescent="0.2">
      <c r="A292" s="46">
        <v>289</v>
      </c>
      <c r="B292" s="120">
        <f t="shared" si="20"/>
        <v>9.6333333333333329</v>
      </c>
      <c r="C292" s="121">
        <f t="shared" si="19"/>
        <v>0.8027777777777777</v>
      </c>
      <c r="D292" s="11">
        <f t="shared" si="21"/>
        <v>3.8143333333333335E-2</v>
      </c>
    </row>
    <row r="293" spans="1:4" x14ac:dyDescent="0.2">
      <c r="A293" s="46">
        <v>290</v>
      </c>
      <c r="B293" s="120">
        <f t="shared" si="20"/>
        <v>9.6666666666666661</v>
      </c>
      <c r="C293" s="121">
        <f t="shared" si="19"/>
        <v>0.80555555555555547</v>
      </c>
      <c r="D293" s="11">
        <f t="shared" si="21"/>
        <v>3.8166666666666668E-2</v>
      </c>
    </row>
    <row r="294" spans="1:4" x14ac:dyDescent="0.2">
      <c r="A294" s="46">
        <v>291</v>
      </c>
      <c r="B294" s="120">
        <f t="shared" si="20"/>
        <v>9.6999999999999993</v>
      </c>
      <c r="C294" s="121">
        <f t="shared" si="19"/>
        <v>0.80833333333333324</v>
      </c>
      <c r="D294" s="11">
        <f t="shared" si="21"/>
        <v>3.8190000000000002E-2</v>
      </c>
    </row>
    <row r="295" spans="1:4" x14ac:dyDescent="0.2">
      <c r="A295" s="46">
        <v>292</v>
      </c>
      <c r="B295" s="120">
        <f t="shared" si="20"/>
        <v>9.7333333333333325</v>
      </c>
      <c r="C295" s="121">
        <f t="shared" si="19"/>
        <v>0.81111111111111101</v>
      </c>
      <c r="D295" s="11">
        <f t="shared" si="21"/>
        <v>3.8213333333333335E-2</v>
      </c>
    </row>
    <row r="296" spans="1:4" x14ac:dyDescent="0.2">
      <c r="A296" s="46">
        <v>293</v>
      </c>
      <c r="B296" s="120">
        <f t="shared" si="20"/>
        <v>9.7666666666666675</v>
      </c>
      <c r="C296" s="121">
        <f t="shared" si="19"/>
        <v>0.81388888888888899</v>
      </c>
      <c r="D296" s="11">
        <f t="shared" si="21"/>
        <v>3.8236666666666669E-2</v>
      </c>
    </row>
    <row r="297" spans="1:4" x14ac:dyDescent="0.2">
      <c r="A297" s="46">
        <v>294</v>
      </c>
      <c r="B297" s="120">
        <f t="shared" si="20"/>
        <v>9.8000000000000007</v>
      </c>
      <c r="C297" s="121">
        <f t="shared" si="19"/>
        <v>0.81666666666666676</v>
      </c>
      <c r="D297" s="11">
        <f t="shared" si="21"/>
        <v>3.8260000000000002E-2</v>
      </c>
    </row>
    <row r="298" spans="1:4" x14ac:dyDescent="0.2">
      <c r="A298" s="46">
        <v>295</v>
      </c>
      <c r="B298" s="120">
        <f t="shared" si="20"/>
        <v>9.8333333333333339</v>
      </c>
      <c r="C298" s="121">
        <f t="shared" si="19"/>
        <v>0.81944444444444453</v>
      </c>
      <c r="D298" s="11">
        <f t="shared" si="21"/>
        <v>3.8283333333333336E-2</v>
      </c>
    </row>
    <row r="299" spans="1:4" x14ac:dyDescent="0.2">
      <c r="A299" s="46">
        <v>296</v>
      </c>
      <c r="B299" s="120">
        <f t="shared" si="20"/>
        <v>9.8666666666666671</v>
      </c>
      <c r="C299" s="121">
        <f t="shared" si="19"/>
        <v>0.8222222222222223</v>
      </c>
      <c r="D299" s="11">
        <f t="shared" si="21"/>
        <v>3.8306666666666669E-2</v>
      </c>
    </row>
    <row r="300" spans="1:4" x14ac:dyDescent="0.2">
      <c r="A300" s="46">
        <v>297</v>
      </c>
      <c r="B300" s="120">
        <f t="shared" si="20"/>
        <v>9.9</v>
      </c>
      <c r="C300" s="121">
        <f t="shared" si="19"/>
        <v>0.82500000000000007</v>
      </c>
      <c r="D300" s="11">
        <f t="shared" si="21"/>
        <v>3.8330000000000003E-2</v>
      </c>
    </row>
    <row r="301" spans="1:4" x14ac:dyDescent="0.2">
      <c r="A301" s="46">
        <v>298</v>
      </c>
      <c r="B301" s="120">
        <f t="shared" si="20"/>
        <v>9.9333333333333336</v>
      </c>
      <c r="C301" s="121">
        <f t="shared" si="19"/>
        <v>0.82777777777777783</v>
      </c>
      <c r="D301" s="11">
        <f t="shared" si="21"/>
        <v>3.8353333333333336E-2</v>
      </c>
    </row>
    <row r="302" spans="1:4" x14ac:dyDescent="0.2">
      <c r="A302" s="46">
        <v>299</v>
      </c>
      <c r="B302" s="120">
        <f t="shared" si="20"/>
        <v>9.9666666666666668</v>
      </c>
      <c r="C302" s="121">
        <f t="shared" si="19"/>
        <v>0.8305555555555556</v>
      </c>
      <c r="D302" s="11">
        <f t="shared" si="21"/>
        <v>3.837666666666667E-2</v>
      </c>
    </row>
    <row r="303" spans="1:4" x14ac:dyDescent="0.2">
      <c r="A303" s="116">
        <v>300</v>
      </c>
      <c r="B303" s="117">
        <f t="shared" si="20"/>
        <v>10</v>
      </c>
      <c r="C303" s="118">
        <f t="shared" si="19"/>
        <v>0.83333333333333337</v>
      </c>
      <c r="D303" s="119">
        <f>K13</f>
        <v>3.8399999999999997E-2</v>
      </c>
    </row>
    <row r="304" spans="1:4" x14ac:dyDescent="0.2">
      <c r="A304" s="46">
        <v>301</v>
      </c>
      <c r="B304" s="120">
        <f t="shared" si="20"/>
        <v>10.033333333333333</v>
      </c>
      <c r="C304" s="121">
        <f t="shared" si="19"/>
        <v>0.83611111111111114</v>
      </c>
      <c r="D304" s="11">
        <f>(($D$333-$D$303)/30+D303)</f>
        <v>3.8429999999999999E-2</v>
      </c>
    </row>
    <row r="305" spans="1:4" x14ac:dyDescent="0.2">
      <c r="A305" s="46">
        <v>302</v>
      </c>
      <c r="B305" s="120">
        <f t="shared" si="20"/>
        <v>10.066666666666666</v>
      </c>
      <c r="C305" s="121">
        <f t="shared" si="19"/>
        <v>0.83888888888888891</v>
      </c>
      <c r="D305" s="11">
        <f t="shared" ref="D305:D332" si="22">(($D$333-$D$303)/30+D304)</f>
        <v>3.8460000000000001E-2</v>
      </c>
    </row>
    <row r="306" spans="1:4" x14ac:dyDescent="0.2">
      <c r="A306" s="46">
        <v>303</v>
      </c>
      <c r="B306" s="120">
        <f t="shared" si="20"/>
        <v>10.1</v>
      </c>
      <c r="C306" s="121">
        <f t="shared" si="19"/>
        <v>0.84166666666666667</v>
      </c>
      <c r="D306" s="11">
        <f t="shared" si="22"/>
        <v>3.8490000000000003E-2</v>
      </c>
    </row>
    <row r="307" spans="1:4" x14ac:dyDescent="0.2">
      <c r="A307" s="46">
        <v>304</v>
      </c>
      <c r="B307" s="120">
        <f t="shared" si="20"/>
        <v>10.133333333333333</v>
      </c>
      <c r="C307" s="121">
        <f t="shared" si="19"/>
        <v>0.84444444444444444</v>
      </c>
      <c r="D307" s="11">
        <f t="shared" si="22"/>
        <v>3.8520000000000006E-2</v>
      </c>
    </row>
    <row r="308" spans="1:4" x14ac:dyDescent="0.2">
      <c r="A308" s="46">
        <v>305</v>
      </c>
      <c r="B308" s="120">
        <f t="shared" si="20"/>
        <v>10.166666666666666</v>
      </c>
      <c r="C308" s="121">
        <f t="shared" si="19"/>
        <v>0.84722222222222221</v>
      </c>
      <c r="D308" s="11">
        <f t="shared" si="22"/>
        <v>3.8550000000000008E-2</v>
      </c>
    </row>
    <row r="309" spans="1:4" x14ac:dyDescent="0.2">
      <c r="A309" s="46">
        <v>306</v>
      </c>
      <c r="B309" s="120">
        <f t="shared" si="20"/>
        <v>10.199999999999999</v>
      </c>
      <c r="C309" s="121">
        <f t="shared" si="19"/>
        <v>0.85</v>
      </c>
      <c r="D309" s="11">
        <f t="shared" si="22"/>
        <v>3.858000000000001E-2</v>
      </c>
    </row>
    <row r="310" spans="1:4" x14ac:dyDescent="0.2">
      <c r="A310" s="46">
        <v>307</v>
      </c>
      <c r="B310" s="120">
        <f t="shared" si="20"/>
        <v>10.233333333333333</v>
      </c>
      <c r="C310" s="121">
        <f t="shared" si="19"/>
        <v>0.85277777777777775</v>
      </c>
      <c r="D310" s="11">
        <f t="shared" si="22"/>
        <v>3.8610000000000012E-2</v>
      </c>
    </row>
    <row r="311" spans="1:4" x14ac:dyDescent="0.2">
      <c r="A311" s="46">
        <v>308</v>
      </c>
      <c r="B311" s="120">
        <f t="shared" si="20"/>
        <v>10.266666666666667</v>
      </c>
      <c r="C311" s="121">
        <f t="shared" si="19"/>
        <v>0.85555555555555562</v>
      </c>
      <c r="D311" s="11">
        <f t="shared" si="22"/>
        <v>3.8640000000000015E-2</v>
      </c>
    </row>
    <row r="312" spans="1:4" x14ac:dyDescent="0.2">
      <c r="A312" s="46">
        <v>309</v>
      </c>
      <c r="B312" s="120">
        <f t="shared" si="20"/>
        <v>10.3</v>
      </c>
      <c r="C312" s="121">
        <f t="shared" si="19"/>
        <v>0.85833333333333339</v>
      </c>
      <c r="D312" s="11">
        <f t="shared" si="22"/>
        <v>3.8670000000000017E-2</v>
      </c>
    </row>
    <row r="313" spans="1:4" x14ac:dyDescent="0.2">
      <c r="A313" s="46">
        <v>310</v>
      </c>
      <c r="B313" s="120">
        <f t="shared" si="20"/>
        <v>10.333333333333334</v>
      </c>
      <c r="C313" s="121">
        <f t="shared" si="19"/>
        <v>0.86111111111111116</v>
      </c>
      <c r="D313" s="11">
        <f t="shared" si="22"/>
        <v>3.8700000000000019E-2</v>
      </c>
    </row>
    <row r="314" spans="1:4" x14ac:dyDescent="0.2">
      <c r="A314" s="46">
        <v>311</v>
      </c>
      <c r="B314" s="120">
        <f t="shared" si="20"/>
        <v>10.366666666666667</v>
      </c>
      <c r="C314" s="121">
        <f t="shared" si="19"/>
        <v>0.86388888888888893</v>
      </c>
      <c r="D314" s="11">
        <f t="shared" si="22"/>
        <v>3.8730000000000021E-2</v>
      </c>
    </row>
    <row r="315" spans="1:4" x14ac:dyDescent="0.2">
      <c r="A315" s="46">
        <v>312</v>
      </c>
      <c r="B315" s="120">
        <f t="shared" si="20"/>
        <v>10.4</v>
      </c>
      <c r="C315" s="121">
        <f t="shared" si="19"/>
        <v>0.8666666666666667</v>
      </c>
      <c r="D315" s="11">
        <f t="shared" si="22"/>
        <v>3.8760000000000024E-2</v>
      </c>
    </row>
    <row r="316" spans="1:4" x14ac:dyDescent="0.2">
      <c r="A316" s="46">
        <v>313</v>
      </c>
      <c r="B316" s="120">
        <f t="shared" si="20"/>
        <v>10.433333333333334</v>
      </c>
      <c r="C316" s="121">
        <f t="shared" si="19"/>
        <v>0.86944444444444446</v>
      </c>
      <c r="D316" s="11">
        <f t="shared" si="22"/>
        <v>3.8790000000000026E-2</v>
      </c>
    </row>
    <row r="317" spans="1:4" x14ac:dyDescent="0.2">
      <c r="A317" s="46">
        <v>314</v>
      </c>
      <c r="B317" s="120">
        <f t="shared" si="20"/>
        <v>10.466666666666667</v>
      </c>
      <c r="C317" s="121">
        <f t="shared" si="19"/>
        <v>0.87222222222222223</v>
      </c>
      <c r="D317" s="11">
        <f t="shared" si="22"/>
        <v>3.8820000000000028E-2</v>
      </c>
    </row>
    <row r="318" spans="1:4" x14ac:dyDescent="0.2">
      <c r="A318" s="46">
        <v>315</v>
      </c>
      <c r="B318" s="120">
        <f t="shared" si="20"/>
        <v>10.5</v>
      </c>
      <c r="C318" s="121">
        <f t="shared" si="19"/>
        <v>0.875</v>
      </c>
      <c r="D318" s="11">
        <f t="shared" si="22"/>
        <v>3.885000000000003E-2</v>
      </c>
    </row>
    <row r="319" spans="1:4" x14ac:dyDescent="0.2">
      <c r="A319" s="46">
        <v>316</v>
      </c>
      <c r="B319" s="120">
        <f t="shared" si="20"/>
        <v>10.533333333333333</v>
      </c>
      <c r="C319" s="121">
        <f t="shared" si="19"/>
        <v>0.87777777777777777</v>
      </c>
      <c r="D319" s="11">
        <f t="shared" si="22"/>
        <v>3.8880000000000033E-2</v>
      </c>
    </row>
    <row r="320" spans="1:4" x14ac:dyDescent="0.2">
      <c r="A320" s="46">
        <v>317</v>
      </c>
      <c r="B320" s="120">
        <f t="shared" si="20"/>
        <v>10.566666666666666</v>
      </c>
      <c r="C320" s="121">
        <f t="shared" si="19"/>
        <v>0.88055555555555554</v>
      </c>
      <c r="D320" s="11">
        <f t="shared" si="22"/>
        <v>3.8910000000000035E-2</v>
      </c>
    </row>
    <row r="321" spans="1:4" x14ac:dyDescent="0.2">
      <c r="A321" s="46">
        <v>318</v>
      </c>
      <c r="B321" s="120">
        <f t="shared" si="20"/>
        <v>10.6</v>
      </c>
      <c r="C321" s="121">
        <f t="shared" si="19"/>
        <v>0.8833333333333333</v>
      </c>
      <c r="D321" s="11">
        <f t="shared" si="22"/>
        <v>3.8940000000000037E-2</v>
      </c>
    </row>
    <row r="322" spans="1:4" x14ac:dyDescent="0.2">
      <c r="A322" s="46">
        <v>319</v>
      </c>
      <c r="B322" s="120">
        <f t="shared" si="20"/>
        <v>10.633333333333333</v>
      </c>
      <c r="C322" s="121">
        <f t="shared" si="19"/>
        <v>0.88611111111111107</v>
      </c>
      <c r="D322" s="11">
        <f t="shared" si="22"/>
        <v>3.8970000000000039E-2</v>
      </c>
    </row>
    <row r="323" spans="1:4" x14ac:dyDescent="0.2">
      <c r="A323" s="46">
        <v>320</v>
      </c>
      <c r="B323" s="120">
        <f t="shared" si="20"/>
        <v>10.666666666666666</v>
      </c>
      <c r="C323" s="121">
        <f t="shared" ref="C323:C391" si="23">B323/12</f>
        <v>0.88888888888888884</v>
      </c>
      <c r="D323" s="11">
        <f t="shared" si="22"/>
        <v>3.9000000000000042E-2</v>
      </c>
    </row>
    <row r="324" spans="1:4" x14ac:dyDescent="0.2">
      <c r="A324" s="46">
        <v>321</v>
      </c>
      <c r="B324" s="120">
        <f t="shared" si="20"/>
        <v>10.7</v>
      </c>
      <c r="C324" s="121">
        <f t="shared" si="23"/>
        <v>0.89166666666666661</v>
      </c>
      <c r="D324" s="11">
        <f t="shared" si="22"/>
        <v>3.9030000000000044E-2</v>
      </c>
    </row>
    <row r="325" spans="1:4" x14ac:dyDescent="0.2">
      <c r="A325" s="46">
        <v>322</v>
      </c>
      <c r="B325" s="120">
        <f t="shared" ref="B325:B393" si="24">A325/30</f>
        <v>10.733333333333333</v>
      </c>
      <c r="C325" s="121">
        <f t="shared" si="23"/>
        <v>0.89444444444444438</v>
      </c>
      <c r="D325" s="11">
        <f t="shared" si="22"/>
        <v>3.9060000000000046E-2</v>
      </c>
    </row>
    <row r="326" spans="1:4" x14ac:dyDescent="0.2">
      <c r="A326" s="46">
        <v>323</v>
      </c>
      <c r="B326" s="120">
        <f t="shared" si="24"/>
        <v>10.766666666666667</v>
      </c>
      <c r="C326" s="121">
        <f t="shared" si="23"/>
        <v>0.89722222222222225</v>
      </c>
      <c r="D326" s="11">
        <f t="shared" si="22"/>
        <v>3.9090000000000048E-2</v>
      </c>
    </row>
    <row r="327" spans="1:4" x14ac:dyDescent="0.2">
      <c r="A327" s="46">
        <v>324</v>
      </c>
      <c r="B327" s="120">
        <f>A327/30</f>
        <v>10.8</v>
      </c>
      <c r="C327" s="121">
        <f t="shared" si="23"/>
        <v>0.9</v>
      </c>
      <c r="D327" s="11">
        <f t="shared" si="22"/>
        <v>3.9120000000000051E-2</v>
      </c>
    </row>
    <row r="328" spans="1:4" x14ac:dyDescent="0.2">
      <c r="A328" s="46">
        <v>325</v>
      </c>
      <c r="B328" s="120">
        <f t="shared" si="24"/>
        <v>10.833333333333334</v>
      </c>
      <c r="C328" s="121">
        <f t="shared" si="23"/>
        <v>0.90277777777777779</v>
      </c>
      <c r="D328" s="11">
        <f t="shared" si="22"/>
        <v>3.9150000000000053E-2</v>
      </c>
    </row>
    <row r="329" spans="1:4" x14ac:dyDescent="0.2">
      <c r="A329" s="46">
        <v>326</v>
      </c>
      <c r="B329" s="120">
        <f t="shared" si="24"/>
        <v>10.866666666666667</v>
      </c>
      <c r="C329" s="121">
        <f t="shared" si="23"/>
        <v>0.90555555555555556</v>
      </c>
      <c r="D329" s="11">
        <f t="shared" si="22"/>
        <v>3.9180000000000055E-2</v>
      </c>
    </row>
    <row r="330" spans="1:4" x14ac:dyDescent="0.2">
      <c r="A330" s="46">
        <v>327</v>
      </c>
      <c r="B330" s="120">
        <f t="shared" si="24"/>
        <v>10.9</v>
      </c>
      <c r="C330" s="121">
        <f t="shared" si="23"/>
        <v>0.90833333333333333</v>
      </c>
      <c r="D330" s="11">
        <f t="shared" si="22"/>
        <v>3.9210000000000057E-2</v>
      </c>
    </row>
    <row r="331" spans="1:4" x14ac:dyDescent="0.2">
      <c r="A331" s="46">
        <v>328</v>
      </c>
      <c r="B331" s="120">
        <f t="shared" si="24"/>
        <v>10.933333333333334</v>
      </c>
      <c r="C331" s="121">
        <f t="shared" si="23"/>
        <v>0.91111111111111109</v>
      </c>
      <c r="D331" s="11">
        <f t="shared" si="22"/>
        <v>3.924000000000006E-2</v>
      </c>
    </row>
    <row r="332" spans="1:4" x14ac:dyDescent="0.2">
      <c r="A332" s="46">
        <v>329</v>
      </c>
      <c r="B332" s="120">
        <f t="shared" si="24"/>
        <v>10.966666666666667</v>
      </c>
      <c r="C332" s="121">
        <f t="shared" si="23"/>
        <v>0.91388888888888886</v>
      </c>
      <c r="D332" s="11">
        <f t="shared" si="22"/>
        <v>3.9270000000000062E-2</v>
      </c>
    </row>
    <row r="333" spans="1:4" x14ac:dyDescent="0.2">
      <c r="A333" s="116">
        <v>330</v>
      </c>
      <c r="B333" s="117">
        <f t="shared" si="24"/>
        <v>11</v>
      </c>
      <c r="C333" s="118">
        <f t="shared" si="23"/>
        <v>0.91666666666666663</v>
      </c>
      <c r="D333" s="119">
        <f>K14</f>
        <v>3.9300000000000002E-2</v>
      </c>
    </row>
    <row r="334" spans="1:4" x14ac:dyDescent="0.2">
      <c r="A334" s="46">
        <v>331</v>
      </c>
      <c r="B334" s="120">
        <f>A334/30</f>
        <v>11.033333333333333</v>
      </c>
      <c r="C334" s="121">
        <f t="shared" si="23"/>
        <v>0.9194444444444444</v>
      </c>
      <c r="D334" s="11">
        <f>(($D$368-$D$333)/35+D333)</f>
        <v>3.9328571428571428E-2</v>
      </c>
    </row>
    <row r="335" spans="1:4" x14ac:dyDescent="0.2">
      <c r="A335" s="46">
        <v>332</v>
      </c>
      <c r="B335" s="120">
        <f t="shared" ref="B335:B367" si="25">A335/30</f>
        <v>11.066666666666666</v>
      </c>
      <c r="C335" s="121">
        <f t="shared" si="23"/>
        <v>0.92222222222222217</v>
      </c>
      <c r="D335" s="11">
        <f t="shared" ref="D335:D367" si="26">(($D$368-$D$333)/35+D334)</f>
        <v>3.9357142857142854E-2</v>
      </c>
    </row>
    <row r="336" spans="1:4" x14ac:dyDescent="0.2">
      <c r="A336" s="46">
        <v>333</v>
      </c>
      <c r="B336" s="120">
        <f t="shared" si="25"/>
        <v>11.1</v>
      </c>
      <c r="C336" s="121">
        <f t="shared" si="23"/>
        <v>0.92499999999999993</v>
      </c>
      <c r="D336" s="11">
        <f t="shared" si="26"/>
        <v>3.9385714285714281E-2</v>
      </c>
    </row>
    <row r="337" spans="1:4" x14ac:dyDescent="0.2">
      <c r="A337" s="46">
        <v>334</v>
      </c>
      <c r="B337" s="120">
        <f t="shared" si="25"/>
        <v>11.133333333333333</v>
      </c>
      <c r="C337" s="121">
        <f t="shared" si="23"/>
        <v>0.9277777777777777</v>
      </c>
      <c r="D337" s="11">
        <f t="shared" si="26"/>
        <v>3.9414285714285707E-2</v>
      </c>
    </row>
    <row r="338" spans="1:4" x14ac:dyDescent="0.2">
      <c r="A338" s="46">
        <v>335</v>
      </c>
      <c r="B338" s="120">
        <f t="shared" si="25"/>
        <v>11.166666666666666</v>
      </c>
      <c r="C338" s="121">
        <f t="shared" si="23"/>
        <v>0.93055555555555547</v>
      </c>
      <c r="D338" s="11">
        <f t="shared" si="26"/>
        <v>3.9442857142857134E-2</v>
      </c>
    </row>
    <row r="339" spans="1:4" x14ac:dyDescent="0.2">
      <c r="A339" s="46">
        <v>336</v>
      </c>
      <c r="B339" s="120">
        <f t="shared" si="25"/>
        <v>11.2</v>
      </c>
      <c r="C339" s="121">
        <f t="shared" si="23"/>
        <v>0.93333333333333324</v>
      </c>
      <c r="D339" s="11">
        <f t="shared" si="26"/>
        <v>3.947142857142856E-2</v>
      </c>
    </row>
    <row r="340" spans="1:4" x14ac:dyDescent="0.2">
      <c r="A340" s="46">
        <v>337</v>
      </c>
      <c r="B340" s="120">
        <f t="shared" si="25"/>
        <v>11.233333333333333</v>
      </c>
      <c r="C340" s="121">
        <f t="shared" si="23"/>
        <v>0.93611111111111101</v>
      </c>
      <c r="D340" s="11">
        <f t="shared" si="26"/>
        <v>3.9499999999999987E-2</v>
      </c>
    </row>
    <row r="341" spans="1:4" x14ac:dyDescent="0.2">
      <c r="A341" s="46">
        <v>338</v>
      </c>
      <c r="B341" s="120">
        <f t="shared" si="25"/>
        <v>11.266666666666667</v>
      </c>
      <c r="C341" s="121">
        <f t="shared" si="23"/>
        <v>0.93888888888888899</v>
      </c>
      <c r="D341" s="11">
        <f t="shared" si="26"/>
        <v>3.9528571428571413E-2</v>
      </c>
    </row>
    <row r="342" spans="1:4" x14ac:dyDescent="0.2">
      <c r="A342" s="46">
        <v>339</v>
      </c>
      <c r="B342" s="120">
        <f t="shared" si="25"/>
        <v>11.3</v>
      </c>
      <c r="C342" s="121">
        <f t="shared" si="23"/>
        <v>0.94166666666666676</v>
      </c>
      <c r="D342" s="11">
        <f t="shared" si="26"/>
        <v>3.9557142857142839E-2</v>
      </c>
    </row>
    <row r="343" spans="1:4" x14ac:dyDescent="0.2">
      <c r="A343" s="46">
        <v>340</v>
      </c>
      <c r="B343" s="120">
        <f t="shared" si="25"/>
        <v>11.333333333333334</v>
      </c>
      <c r="C343" s="121">
        <f t="shared" si="23"/>
        <v>0.94444444444444453</v>
      </c>
      <c r="D343" s="11">
        <f t="shared" si="26"/>
        <v>3.9585714285714266E-2</v>
      </c>
    </row>
    <row r="344" spans="1:4" x14ac:dyDescent="0.2">
      <c r="A344" s="46">
        <v>341</v>
      </c>
      <c r="B344" s="120">
        <f t="shared" si="25"/>
        <v>11.366666666666667</v>
      </c>
      <c r="C344" s="121">
        <f t="shared" si="23"/>
        <v>0.9472222222222223</v>
      </c>
      <c r="D344" s="11">
        <f t="shared" si="26"/>
        <v>3.9614285714285692E-2</v>
      </c>
    </row>
    <row r="345" spans="1:4" x14ac:dyDescent="0.2">
      <c r="A345" s="46">
        <v>342</v>
      </c>
      <c r="B345" s="120">
        <f t="shared" si="25"/>
        <v>11.4</v>
      </c>
      <c r="C345" s="121">
        <f t="shared" si="23"/>
        <v>0.95000000000000007</v>
      </c>
      <c r="D345" s="11">
        <f t="shared" si="26"/>
        <v>3.9642857142857119E-2</v>
      </c>
    </row>
    <row r="346" spans="1:4" x14ac:dyDescent="0.2">
      <c r="A346" s="46">
        <v>343</v>
      </c>
      <c r="B346" s="120">
        <f t="shared" si="25"/>
        <v>11.433333333333334</v>
      </c>
      <c r="C346" s="121">
        <f t="shared" si="23"/>
        <v>0.95277777777777783</v>
      </c>
      <c r="D346" s="11">
        <f t="shared" si="26"/>
        <v>3.9671428571428545E-2</v>
      </c>
    </row>
    <row r="347" spans="1:4" x14ac:dyDescent="0.2">
      <c r="A347" s="46">
        <v>344</v>
      </c>
      <c r="B347" s="120">
        <f t="shared" si="25"/>
        <v>11.466666666666667</v>
      </c>
      <c r="C347" s="121">
        <f t="shared" si="23"/>
        <v>0.9555555555555556</v>
      </c>
      <c r="D347" s="11">
        <f t="shared" si="26"/>
        <v>3.9699999999999971E-2</v>
      </c>
    </row>
    <row r="348" spans="1:4" x14ac:dyDescent="0.2">
      <c r="A348" s="46">
        <v>345</v>
      </c>
      <c r="B348" s="120">
        <f t="shared" si="25"/>
        <v>11.5</v>
      </c>
      <c r="C348" s="121">
        <f t="shared" si="23"/>
        <v>0.95833333333333337</v>
      </c>
      <c r="D348" s="11">
        <f t="shared" si="26"/>
        <v>3.9728571428571398E-2</v>
      </c>
    </row>
    <row r="349" spans="1:4" x14ac:dyDescent="0.2">
      <c r="A349" s="46">
        <v>346</v>
      </c>
      <c r="B349" s="120">
        <f t="shared" si="25"/>
        <v>11.533333333333333</v>
      </c>
      <c r="C349" s="121">
        <f t="shared" si="23"/>
        <v>0.96111111111111114</v>
      </c>
      <c r="D349" s="11">
        <f t="shared" si="26"/>
        <v>3.9757142857142824E-2</v>
      </c>
    </row>
    <row r="350" spans="1:4" x14ac:dyDescent="0.2">
      <c r="A350" s="46">
        <v>347</v>
      </c>
      <c r="B350" s="120">
        <f t="shared" si="25"/>
        <v>11.566666666666666</v>
      </c>
      <c r="C350" s="121">
        <f t="shared" si="23"/>
        <v>0.96388888888888891</v>
      </c>
      <c r="D350" s="11">
        <f t="shared" si="26"/>
        <v>3.9785714285714251E-2</v>
      </c>
    </row>
    <row r="351" spans="1:4" x14ac:dyDescent="0.2">
      <c r="A351" s="46">
        <v>348</v>
      </c>
      <c r="B351" s="120">
        <f t="shared" si="25"/>
        <v>11.6</v>
      </c>
      <c r="C351" s="121">
        <f t="shared" si="23"/>
        <v>0.96666666666666667</v>
      </c>
      <c r="D351" s="11">
        <f t="shared" si="26"/>
        <v>3.9814285714285677E-2</v>
      </c>
    </row>
    <row r="352" spans="1:4" x14ac:dyDescent="0.2">
      <c r="A352" s="46">
        <v>349</v>
      </c>
      <c r="B352" s="120">
        <f t="shared" si="25"/>
        <v>11.633333333333333</v>
      </c>
      <c r="C352" s="121">
        <f t="shared" si="23"/>
        <v>0.96944444444444444</v>
      </c>
      <c r="D352" s="11">
        <f t="shared" si="26"/>
        <v>3.9842857142857104E-2</v>
      </c>
    </row>
    <row r="353" spans="1:6" x14ac:dyDescent="0.2">
      <c r="A353" s="46">
        <v>350</v>
      </c>
      <c r="B353" s="120">
        <f t="shared" si="25"/>
        <v>11.666666666666666</v>
      </c>
      <c r="C353" s="121">
        <f t="shared" si="23"/>
        <v>0.97222222222222221</v>
      </c>
      <c r="D353" s="11">
        <f t="shared" si="26"/>
        <v>3.987142857142853E-2</v>
      </c>
    </row>
    <row r="354" spans="1:6" x14ac:dyDescent="0.2">
      <c r="A354" s="46">
        <v>351</v>
      </c>
      <c r="B354" s="120">
        <f t="shared" si="25"/>
        <v>11.7</v>
      </c>
      <c r="C354" s="121">
        <f t="shared" si="23"/>
        <v>0.97499999999999998</v>
      </c>
      <c r="D354" s="11">
        <f t="shared" si="26"/>
        <v>3.9899999999999956E-2</v>
      </c>
    </row>
    <row r="355" spans="1:6" x14ac:dyDescent="0.2">
      <c r="A355" s="46">
        <v>352</v>
      </c>
      <c r="B355" s="120">
        <f t="shared" si="25"/>
        <v>11.733333333333333</v>
      </c>
      <c r="C355" s="121">
        <f t="shared" si="23"/>
        <v>0.97777777777777775</v>
      </c>
      <c r="D355" s="11">
        <f t="shared" si="26"/>
        <v>3.9928571428571383E-2</v>
      </c>
    </row>
    <row r="356" spans="1:6" x14ac:dyDescent="0.2">
      <c r="A356" s="46">
        <v>353</v>
      </c>
      <c r="B356" s="120">
        <f t="shared" si="25"/>
        <v>11.766666666666667</v>
      </c>
      <c r="C356" s="121">
        <f t="shared" si="23"/>
        <v>0.98055555555555562</v>
      </c>
      <c r="D356" s="11">
        <f t="shared" si="26"/>
        <v>3.9957142857142809E-2</v>
      </c>
    </row>
    <row r="357" spans="1:6" x14ac:dyDescent="0.2">
      <c r="A357" s="46">
        <v>354</v>
      </c>
      <c r="B357" s="120">
        <f t="shared" si="25"/>
        <v>11.8</v>
      </c>
      <c r="C357" s="121">
        <f t="shared" si="23"/>
        <v>0.98333333333333339</v>
      </c>
      <c r="D357" s="11">
        <f t="shared" si="26"/>
        <v>3.9985714285714236E-2</v>
      </c>
    </row>
    <row r="358" spans="1:6" x14ac:dyDescent="0.2">
      <c r="A358" s="46">
        <v>355</v>
      </c>
      <c r="B358" s="120">
        <f t="shared" si="25"/>
        <v>11.833333333333334</v>
      </c>
      <c r="C358" s="121">
        <f t="shared" si="23"/>
        <v>0.98611111111111116</v>
      </c>
      <c r="D358" s="11">
        <f t="shared" si="26"/>
        <v>4.0014285714285662E-2</v>
      </c>
    </row>
    <row r="359" spans="1:6" x14ac:dyDescent="0.2">
      <c r="A359" s="46">
        <v>356</v>
      </c>
      <c r="B359" s="120">
        <f t="shared" si="25"/>
        <v>11.866666666666667</v>
      </c>
      <c r="C359" s="121">
        <f t="shared" si="23"/>
        <v>0.98888888888888893</v>
      </c>
      <c r="D359" s="11">
        <f t="shared" si="26"/>
        <v>4.0042857142857088E-2</v>
      </c>
    </row>
    <row r="360" spans="1:6" x14ac:dyDescent="0.2">
      <c r="A360" s="46">
        <v>357</v>
      </c>
      <c r="B360" s="120">
        <f t="shared" si="25"/>
        <v>11.9</v>
      </c>
      <c r="C360" s="121">
        <f t="shared" si="23"/>
        <v>0.9916666666666667</v>
      </c>
      <c r="D360" s="11">
        <f t="shared" si="26"/>
        <v>4.0071428571428515E-2</v>
      </c>
    </row>
    <row r="361" spans="1:6" x14ac:dyDescent="0.2">
      <c r="A361" s="46">
        <v>358</v>
      </c>
      <c r="B361" s="120">
        <f t="shared" si="25"/>
        <v>11.933333333333334</v>
      </c>
      <c r="C361" s="121">
        <f t="shared" si="23"/>
        <v>0.99444444444444446</v>
      </c>
      <c r="D361" s="11">
        <f t="shared" si="26"/>
        <v>4.0099999999999941E-2</v>
      </c>
    </row>
    <row r="362" spans="1:6" x14ac:dyDescent="0.2">
      <c r="A362" s="46">
        <v>359</v>
      </c>
      <c r="B362" s="120">
        <f t="shared" si="25"/>
        <v>11.966666666666667</v>
      </c>
      <c r="C362" s="121">
        <f t="shared" si="23"/>
        <v>0.99722222222222223</v>
      </c>
      <c r="D362" s="11">
        <f t="shared" si="26"/>
        <v>4.0128571428571368E-2</v>
      </c>
    </row>
    <row r="363" spans="1:6" x14ac:dyDescent="0.2">
      <c r="A363" s="46">
        <v>360</v>
      </c>
      <c r="B363" s="120">
        <f t="shared" si="25"/>
        <v>12</v>
      </c>
      <c r="C363" s="121">
        <f t="shared" si="23"/>
        <v>1</v>
      </c>
      <c r="D363" s="11">
        <f t="shared" si="26"/>
        <v>4.0157142857142794E-2</v>
      </c>
    </row>
    <row r="364" spans="1:6" x14ac:dyDescent="0.2">
      <c r="A364" s="46">
        <v>361</v>
      </c>
      <c r="B364" s="120">
        <f t="shared" si="25"/>
        <v>12.033333333333333</v>
      </c>
      <c r="C364" s="121">
        <f t="shared" si="23"/>
        <v>1.0027777777777778</v>
      </c>
      <c r="D364" s="11">
        <f t="shared" si="26"/>
        <v>4.018571428571422E-2</v>
      </c>
    </row>
    <row r="365" spans="1:6" x14ac:dyDescent="0.2">
      <c r="A365" s="46">
        <v>362</v>
      </c>
      <c r="B365" s="120">
        <f t="shared" si="25"/>
        <v>12.066666666666666</v>
      </c>
      <c r="C365" s="121">
        <f t="shared" si="23"/>
        <v>1.0055555555555555</v>
      </c>
      <c r="D365" s="11">
        <f t="shared" si="26"/>
        <v>4.0214285714285647E-2</v>
      </c>
    </row>
    <row r="366" spans="1:6" x14ac:dyDescent="0.2">
      <c r="A366" s="46">
        <v>363</v>
      </c>
      <c r="B366" s="120">
        <f t="shared" si="25"/>
        <v>12.1</v>
      </c>
      <c r="C366" s="121">
        <f t="shared" si="23"/>
        <v>1.0083333333333333</v>
      </c>
      <c r="D366" s="11">
        <f t="shared" si="26"/>
        <v>4.0242857142857073E-2</v>
      </c>
    </row>
    <row r="367" spans="1:6" x14ac:dyDescent="0.2">
      <c r="A367" s="46">
        <v>364</v>
      </c>
      <c r="B367" s="120">
        <f t="shared" si="25"/>
        <v>12.133333333333333</v>
      </c>
      <c r="C367" s="121">
        <f t="shared" si="23"/>
        <v>1.0111111111111111</v>
      </c>
      <c r="D367" s="11">
        <f t="shared" si="26"/>
        <v>4.02714285714285E-2</v>
      </c>
    </row>
    <row r="368" spans="1:6" x14ac:dyDescent="0.2">
      <c r="A368" s="116">
        <v>365</v>
      </c>
      <c r="B368" s="117">
        <f>A368/30</f>
        <v>12.166666666666666</v>
      </c>
      <c r="C368" s="118">
        <f t="shared" si="23"/>
        <v>1.0138888888888888</v>
      </c>
      <c r="D368" s="119">
        <f>_Yr1</f>
        <v>4.0300000000000002E-2</v>
      </c>
      <c r="E368">
        <f>F368*365</f>
        <v>365</v>
      </c>
      <c r="F368">
        <v>1</v>
      </c>
    </row>
    <row r="369" spans="1:4" x14ac:dyDescent="0.2">
      <c r="A369" s="46">
        <v>366</v>
      </c>
      <c r="B369" s="120">
        <f t="shared" si="24"/>
        <v>12.2</v>
      </c>
      <c r="C369" s="121">
        <f t="shared" si="23"/>
        <v>1.0166666666666666</v>
      </c>
      <c r="D369" s="11">
        <f>(($D$733-$D$368)/365+D368)</f>
        <v>4.0303287671232882E-2</v>
      </c>
    </row>
    <row r="370" spans="1:4" x14ac:dyDescent="0.2">
      <c r="A370" s="46">
        <v>367</v>
      </c>
      <c r="B370" s="120">
        <f t="shared" si="24"/>
        <v>12.233333333333333</v>
      </c>
      <c r="C370" s="121">
        <f t="shared" si="23"/>
        <v>1.0194444444444444</v>
      </c>
      <c r="D370" s="11">
        <f t="shared" ref="D370:D433" si="27">(($D$733-$D$368)/365+D369)</f>
        <v>4.0306575342465761E-2</v>
      </c>
    </row>
    <row r="371" spans="1:4" x14ac:dyDescent="0.2">
      <c r="A371" s="46">
        <v>368</v>
      </c>
      <c r="B371" s="120">
        <f t="shared" si="24"/>
        <v>12.266666666666667</v>
      </c>
      <c r="C371" s="121">
        <f t="shared" si="23"/>
        <v>1.0222222222222224</v>
      </c>
      <c r="D371" s="11">
        <f t="shared" si="27"/>
        <v>4.0309863013698641E-2</v>
      </c>
    </row>
    <row r="372" spans="1:4" x14ac:dyDescent="0.2">
      <c r="A372" s="46">
        <v>369</v>
      </c>
      <c r="B372" s="120">
        <f t="shared" si="24"/>
        <v>12.3</v>
      </c>
      <c r="C372" s="121">
        <f t="shared" si="23"/>
        <v>1.0250000000000001</v>
      </c>
      <c r="D372" s="11">
        <f t="shared" si="27"/>
        <v>4.031315068493152E-2</v>
      </c>
    </row>
    <row r="373" spans="1:4" x14ac:dyDescent="0.2">
      <c r="A373" s="46">
        <v>370</v>
      </c>
      <c r="B373" s="120">
        <f t="shared" si="24"/>
        <v>12.333333333333334</v>
      </c>
      <c r="C373" s="121">
        <f t="shared" si="23"/>
        <v>1.0277777777777779</v>
      </c>
      <c r="D373" s="11">
        <f t="shared" si="27"/>
        <v>4.03164383561644E-2</v>
      </c>
    </row>
    <row r="374" spans="1:4" x14ac:dyDescent="0.2">
      <c r="A374" s="46">
        <v>371</v>
      </c>
      <c r="B374" s="120">
        <f t="shared" si="24"/>
        <v>12.366666666666667</v>
      </c>
      <c r="C374" s="121">
        <f t="shared" si="23"/>
        <v>1.0305555555555557</v>
      </c>
      <c r="D374" s="11">
        <f t="shared" si="27"/>
        <v>4.0319726027397279E-2</v>
      </c>
    </row>
    <row r="375" spans="1:4" x14ac:dyDescent="0.2">
      <c r="A375" s="46">
        <v>372</v>
      </c>
      <c r="B375" s="120">
        <f t="shared" si="24"/>
        <v>12.4</v>
      </c>
      <c r="C375" s="121">
        <f t="shared" si="23"/>
        <v>1.0333333333333334</v>
      </c>
      <c r="D375" s="11">
        <f t="shared" si="27"/>
        <v>4.0323013698630158E-2</v>
      </c>
    </row>
    <row r="376" spans="1:4" x14ac:dyDescent="0.2">
      <c r="A376" s="46">
        <v>373</v>
      </c>
      <c r="B376" s="120">
        <f t="shared" si="24"/>
        <v>12.433333333333334</v>
      </c>
      <c r="C376" s="121">
        <f t="shared" si="23"/>
        <v>1.0361111111111112</v>
      </c>
      <c r="D376" s="11">
        <f t="shared" si="27"/>
        <v>4.0326301369863038E-2</v>
      </c>
    </row>
    <row r="377" spans="1:4" x14ac:dyDescent="0.2">
      <c r="A377" s="46">
        <v>374</v>
      </c>
      <c r="B377" s="120">
        <f t="shared" si="24"/>
        <v>12.466666666666667</v>
      </c>
      <c r="C377" s="121">
        <f t="shared" si="23"/>
        <v>1.038888888888889</v>
      </c>
      <c r="D377" s="11">
        <f t="shared" si="27"/>
        <v>4.0329589041095917E-2</v>
      </c>
    </row>
    <row r="378" spans="1:4" x14ac:dyDescent="0.2">
      <c r="A378" s="46">
        <v>375</v>
      </c>
      <c r="B378" s="120">
        <f t="shared" si="24"/>
        <v>12.5</v>
      </c>
      <c r="C378" s="121">
        <f t="shared" si="23"/>
        <v>1.0416666666666667</v>
      </c>
      <c r="D378" s="11">
        <f t="shared" si="27"/>
        <v>4.0332876712328797E-2</v>
      </c>
    </row>
    <row r="379" spans="1:4" x14ac:dyDescent="0.2">
      <c r="A379" s="46">
        <v>376</v>
      </c>
      <c r="B379" s="120">
        <f t="shared" si="24"/>
        <v>12.533333333333333</v>
      </c>
      <c r="C379" s="121">
        <f t="shared" si="23"/>
        <v>1.0444444444444445</v>
      </c>
      <c r="D379" s="11">
        <f t="shared" si="27"/>
        <v>4.0336164383561676E-2</v>
      </c>
    </row>
    <row r="380" spans="1:4" x14ac:dyDescent="0.2">
      <c r="A380" s="46">
        <v>377</v>
      </c>
      <c r="B380" s="120">
        <f t="shared" si="24"/>
        <v>12.566666666666666</v>
      </c>
      <c r="C380" s="121">
        <f t="shared" si="23"/>
        <v>1.0472222222222223</v>
      </c>
      <c r="D380" s="11">
        <f t="shared" si="27"/>
        <v>4.0339452054794556E-2</v>
      </c>
    </row>
    <row r="381" spans="1:4" x14ac:dyDescent="0.2">
      <c r="A381" s="46">
        <v>378</v>
      </c>
      <c r="B381" s="120">
        <f t="shared" si="24"/>
        <v>12.6</v>
      </c>
      <c r="C381" s="121">
        <f t="shared" si="23"/>
        <v>1.05</v>
      </c>
      <c r="D381" s="11">
        <f t="shared" si="27"/>
        <v>4.0342739726027435E-2</v>
      </c>
    </row>
    <row r="382" spans="1:4" x14ac:dyDescent="0.2">
      <c r="A382" s="46">
        <v>379</v>
      </c>
      <c r="B382" s="120">
        <f t="shared" si="24"/>
        <v>12.633333333333333</v>
      </c>
      <c r="C382" s="121">
        <f t="shared" si="23"/>
        <v>1.0527777777777778</v>
      </c>
      <c r="D382" s="11">
        <f t="shared" si="27"/>
        <v>4.0346027397260315E-2</v>
      </c>
    </row>
    <row r="383" spans="1:4" x14ac:dyDescent="0.2">
      <c r="A383" s="46">
        <v>380</v>
      </c>
      <c r="B383" s="120">
        <f t="shared" si="24"/>
        <v>12.666666666666666</v>
      </c>
      <c r="C383" s="121">
        <f t="shared" si="23"/>
        <v>1.0555555555555556</v>
      </c>
      <c r="D383" s="11">
        <f t="shared" si="27"/>
        <v>4.0349315068493194E-2</v>
      </c>
    </row>
    <row r="384" spans="1:4" x14ac:dyDescent="0.2">
      <c r="A384" s="46">
        <v>381</v>
      </c>
      <c r="B384" s="120">
        <f t="shared" si="24"/>
        <v>12.7</v>
      </c>
      <c r="C384" s="121">
        <f t="shared" si="23"/>
        <v>1.0583333333333333</v>
      </c>
      <c r="D384" s="11">
        <f t="shared" si="27"/>
        <v>4.0352602739726073E-2</v>
      </c>
    </row>
    <row r="385" spans="1:4" x14ac:dyDescent="0.2">
      <c r="A385" s="46">
        <v>382</v>
      </c>
      <c r="B385" s="120">
        <f t="shared" si="24"/>
        <v>12.733333333333333</v>
      </c>
      <c r="C385" s="121">
        <f t="shared" si="23"/>
        <v>1.0611111111111111</v>
      </c>
      <c r="D385" s="11">
        <f t="shared" si="27"/>
        <v>4.0355890410958953E-2</v>
      </c>
    </row>
    <row r="386" spans="1:4" x14ac:dyDescent="0.2">
      <c r="A386" s="46">
        <v>383</v>
      </c>
      <c r="B386" s="120">
        <f t="shared" si="24"/>
        <v>12.766666666666667</v>
      </c>
      <c r="C386" s="121">
        <f t="shared" si="23"/>
        <v>1.0638888888888889</v>
      </c>
      <c r="D386" s="11">
        <f t="shared" si="27"/>
        <v>4.0359178082191832E-2</v>
      </c>
    </row>
    <row r="387" spans="1:4" x14ac:dyDescent="0.2">
      <c r="A387" s="46">
        <v>384</v>
      </c>
      <c r="B387" s="120">
        <f t="shared" si="24"/>
        <v>12.8</v>
      </c>
      <c r="C387" s="121">
        <f t="shared" si="23"/>
        <v>1.0666666666666667</v>
      </c>
      <c r="D387" s="11">
        <f t="shared" si="27"/>
        <v>4.0362465753424712E-2</v>
      </c>
    </row>
    <row r="388" spans="1:4" x14ac:dyDescent="0.2">
      <c r="A388" s="46">
        <v>385</v>
      </c>
      <c r="B388" s="120">
        <f t="shared" si="24"/>
        <v>12.833333333333334</v>
      </c>
      <c r="C388" s="121">
        <f t="shared" si="23"/>
        <v>1.0694444444444444</v>
      </c>
      <c r="D388" s="11">
        <f t="shared" si="27"/>
        <v>4.0365753424657591E-2</v>
      </c>
    </row>
    <row r="389" spans="1:4" x14ac:dyDescent="0.2">
      <c r="A389" s="46">
        <v>386</v>
      </c>
      <c r="B389" s="120">
        <f t="shared" si="24"/>
        <v>12.866666666666667</v>
      </c>
      <c r="C389" s="121">
        <f t="shared" si="23"/>
        <v>1.0722222222222222</v>
      </c>
      <c r="D389" s="11">
        <f t="shared" si="27"/>
        <v>4.0369041095890471E-2</v>
      </c>
    </row>
    <row r="390" spans="1:4" x14ac:dyDescent="0.2">
      <c r="A390" s="46">
        <v>387</v>
      </c>
      <c r="B390" s="120">
        <f t="shared" si="24"/>
        <v>12.9</v>
      </c>
      <c r="C390" s="121">
        <f t="shared" si="23"/>
        <v>1.075</v>
      </c>
      <c r="D390" s="11">
        <f t="shared" si="27"/>
        <v>4.037232876712335E-2</v>
      </c>
    </row>
    <row r="391" spans="1:4" x14ac:dyDescent="0.2">
      <c r="A391" s="46">
        <v>388</v>
      </c>
      <c r="B391" s="120">
        <f t="shared" si="24"/>
        <v>12.933333333333334</v>
      </c>
      <c r="C391" s="121">
        <f t="shared" si="23"/>
        <v>1.0777777777777777</v>
      </c>
      <c r="D391" s="11">
        <f t="shared" si="27"/>
        <v>4.0375616438356229E-2</v>
      </c>
    </row>
    <row r="392" spans="1:4" x14ac:dyDescent="0.2">
      <c r="A392" s="46">
        <v>389</v>
      </c>
      <c r="B392" s="120">
        <f t="shared" si="24"/>
        <v>12.966666666666667</v>
      </c>
      <c r="C392" s="121">
        <f t="shared" ref="C392:C455" si="28">B392/12</f>
        <v>1.0805555555555555</v>
      </c>
      <c r="D392" s="11">
        <f t="shared" si="27"/>
        <v>4.0378904109589109E-2</v>
      </c>
    </row>
    <row r="393" spans="1:4" x14ac:dyDescent="0.2">
      <c r="A393" s="46">
        <v>390</v>
      </c>
      <c r="B393" s="120">
        <f t="shared" si="24"/>
        <v>13</v>
      </c>
      <c r="C393" s="121">
        <f t="shared" si="28"/>
        <v>1.0833333333333333</v>
      </c>
      <c r="D393" s="11">
        <f t="shared" si="27"/>
        <v>4.0382191780821988E-2</v>
      </c>
    </row>
    <row r="394" spans="1:4" x14ac:dyDescent="0.2">
      <c r="A394" s="46">
        <v>391</v>
      </c>
      <c r="B394" s="120">
        <f t="shared" ref="B394:B457" si="29">A394/30</f>
        <v>13.033333333333333</v>
      </c>
      <c r="C394" s="121">
        <f t="shared" si="28"/>
        <v>1.086111111111111</v>
      </c>
      <c r="D394" s="11">
        <f t="shared" si="27"/>
        <v>4.0385479452054868E-2</v>
      </c>
    </row>
    <row r="395" spans="1:4" x14ac:dyDescent="0.2">
      <c r="A395" s="46">
        <v>392</v>
      </c>
      <c r="B395" s="120">
        <f t="shared" si="29"/>
        <v>13.066666666666666</v>
      </c>
      <c r="C395" s="121">
        <f t="shared" si="28"/>
        <v>1.0888888888888888</v>
      </c>
      <c r="D395" s="11">
        <f t="shared" si="27"/>
        <v>4.0388767123287747E-2</v>
      </c>
    </row>
    <row r="396" spans="1:4" x14ac:dyDescent="0.2">
      <c r="A396" s="46">
        <v>393</v>
      </c>
      <c r="B396" s="120">
        <f t="shared" si="29"/>
        <v>13.1</v>
      </c>
      <c r="C396" s="121">
        <f t="shared" si="28"/>
        <v>1.0916666666666666</v>
      </c>
      <c r="D396" s="11">
        <f t="shared" si="27"/>
        <v>4.0392054794520627E-2</v>
      </c>
    </row>
    <row r="397" spans="1:4" x14ac:dyDescent="0.2">
      <c r="A397" s="46">
        <v>394</v>
      </c>
      <c r="B397" s="120">
        <f t="shared" si="29"/>
        <v>13.133333333333333</v>
      </c>
      <c r="C397" s="121">
        <f t="shared" si="28"/>
        <v>1.0944444444444443</v>
      </c>
      <c r="D397" s="11">
        <f t="shared" si="27"/>
        <v>4.0395342465753506E-2</v>
      </c>
    </row>
    <row r="398" spans="1:4" x14ac:dyDescent="0.2">
      <c r="A398" s="46">
        <v>395</v>
      </c>
      <c r="B398" s="120">
        <f t="shared" si="29"/>
        <v>13.166666666666666</v>
      </c>
      <c r="C398" s="121">
        <f t="shared" si="28"/>
        <v>1.0972222222222221</v>
      </c>
      <c r="D398" s="11">
        <f t="shared" si="27"/>
        <v>4.0398630136986385E-2</v>
      </c>
    </row>
    <row r="399" spans="1:4" x14ac:dyDescent="0.2">
      <c r="A399" s="46">
        <v>396</v>
      </c>
      <c r="B399" s="120">
        <f t="shared" si="29"/>
        <v>13.2</v>
      </c>
      <c r="C399" s="121">
        <f t="shared" si="28"/>
        <v>1.0999999999999999</v>
      </c>
      <c r="D399" s="11">
        <f t="shared" si="27"/>
        <v>4.0401917808219265E-2</v>
      </c>
    </row>
    <row r="400" spans="1:4" x14ac:dyDescent="0.2">
      <c r="A400" s="46">
        <v>397</v>
      </c>
      <c r="B400" s="120">
        <f t="shared" si="29"/>
        <v>13.233333333333333</v>
      </c>
      <c r="C400" s="121">
        <f t="shared" si="28"/>
        <v>1.1027777777777776</v>
      </c>
      <c r="D400" s="11">
        <f t="shared" si="27"/>
        <v>4.0405205479452144E-2</v>
      </c>
    </row>
    <row r="401" spans="1:4" x14ac:dyDescent="0.2">
      <c r="A401" s="46">
        <v>398</v>
      </c>
      <c r="B401" s="120">
        <f t="shared" si="29"/>
        <v>13.266666666666667</v>
      </c>
      <c r="C401" s="121">
        <f t="shared" si="28"/>
        <v>1.1055555555555556</v>
      </c>
      <c r="D401" s="11">
        <f t="shared" si="27"/>
        <v>4.0408493150685024E-2</v>
      </c>
    </row>
    <row r="402" spans="1:4" x14ac:dyDescent="0.2">
      <c r="A402" s="46">
        <v>399</v>
      </c>
      <c r="B402" s="120">
        <f t="shared" si="29"/>
        <v>13.3</v>
      </c>
      <c r="C402" s="121">
        <f t="shared" si="28"/>
        <v>1.1083333333333334</v>
      </c>
      <c r="D402" s="11">
        <f t="shared" si="27"/>
        <v>4.0411780821917903E-2</v>
      </c>
    </row>
    <row r="403" spans="1:4" x14ac:dyDescent="0.2">
      <c r="A403" s="46">
        <v>400</v>
      </c>
      <c r="B403" s="120">
        <f t="shared" si="29"/>
        <v>13.333333333333334</v>
      </c>
      <c r="C403" s="121">
        <f t="shared" si="28"/>
        <v>1.1111111111111112</v>
      </c>
      <c r="D403" s="11">
        <f t="shared" si="27"/>
        <v>4.0415068493150783E-2</v>
      </c>
    </row>
    <row r="404" spans="1:4" x14ac:dyDescent="0.2">
      <c r="A404" s="46">
        <v>401</v>
      </c>
      <c r="B404" s="120">
        <f t="shared" si="29"/>
        <v>13.366666666666667</v>
      </c>
      <c r="C404" s="121">
        <f t="shared" si="28"/>
        <v>1.1138888888888889</v>
      </c>
      <c r="D404" s="11">
        <f t="shared" si="27"/>
        <v>4.0418356164383662E-2</v>
      </c>
    </row>
    <row r="405" spans="1:4" x14ac:dyDescent="0.2">
      <c r="A405" s="46">
        <v>402</v>
      </c>
      <c r="B405" s="120">
        <f t="shared" si="29"/>
        <v>13.4</v>
      </c>
      <c r="C405" s="121">
        <f t="shared" si="28"/>
        <v>1.1166666666666667</v>
      </c>
      <c r="D405" s="11">
        <f t="shared" si="27"/>
        <v>4.0421643835616541E-2</v>
      </c>
    </row>
    <row r="406" spans="1:4" x14ac:dyDescent="0.2">
      <c r="A406" s="46">
        <v>403</v>
      </c>
      <c r="B406" s="120">
        <f t="shared" si="29"/>
        <v>13.433333333333334</v>
      </c>
      <c r="C406" s="121">
        <f t="shared" si="28"/>
        <v>1.1194444444444445</v>
      </c>
      <c r="D406" s="11">
        <f t="shared" si="27"/>
        <v>4.0424931506849421E-2</v>
      </c>
    </row>
    <row r="407" spans="1:4" x14ac:dyDescent="0.2">
      <c r="A407" s="46">
        <v>404</v>
      </c>
      <c r="B407" s="120">
        <f t="shared" si="29"/>
        <v>13.466666666666667</v>
      </c>
      <c r="C407" s="121">
        <f t="shared" si="28"/>
        <v>1.1222222222222222</v>
      </c>
      <c r="D407" s="11">
        <f t="shared" si="27"/>
        <v>4.04282191780823E-2</v>
      </c>
    </row>
    <row r="408" spans="1:4" x14ac:dyDescent="0.2">
      <c r="A408" s="46">
        <v>405</v>
      </c>
      <c r="B408" s="120">
        <f t="shared" si="29"/>
        <v>13.5</v>
      </c>
      <c r="C408" s="121">
        <f t="shared" si="28"/>
        <v>1.125</v>
      </c>
      <c r="D408" s="11">
        <f t="shared" si="27"/>
        <v>4.043150684931518E-2</v>
      </c>
    </row>
    <row r="409" spans="1:4" x14ac:dyDescent="0.2">
      <c r="A409" s="46">
        <v>406</v>
      </c>
      <c r="B409" s="120">
        <f t="shared" si="29"/>
        <v>13.533333333333333</v>
      </c>
      <c r="C409" s="121">
        <f t="shared" si="28"/>
        <v>1.1277777777777778</v>
      </c>
      <c r="D409" s="11">
        <f t="shared" si="27"/>
        <v>4.0434794520548059E-2</v>
      </c>
    </row>
    <row r="410" spans="1:4" x14ac:dyDescent="0.2">
      <c r="A410" s="46">
        <v>407</v>
      </c>
      <c r="B410" s="120">
        <f t="shared" si="29"/>
        <v>13.566666666666666</v>
      </c>
      <c r="C410" s="121">
        <f t="shared" si="28"/>
        <v>1.1305555555555555</v>
      </c>
      <c r="D410" s="11">
        <f t="shared" si="27"/>
        <v>4.0438082191780939E-2</v>
      </c>
    </row>
    <row r="411" spans="1:4" x14ac:dyDescent="0.2">
      <c r="A411" s="46">
        <v>408</v>
      </c>
      <c r="B411" s="120">
        <f t="shared" si="29"/>
        <v>13.6</v>
      </c>
      <c r="C411" s="121">
        <f t="shared" si="28"/>
        <v>1.1333333333333333</v>
      </c>
      <c r="D411" s="11">
        <f t="shared" si="27"/>
        <v>4.0441369863013818E-2</v>
      </c>
    </row>
    <row r="412" spans="1:4" x14ac:dyDescent="0.2">
      <c r="A412" s="46">
        <v>409</v>
      </c>
      <c r="B412" s="120">
        <f t="shared" si="29"/>
        <v>13.633333333333333</v>
      </c>
      <c r="C412" s="121">
        <f t="shared" si="28"/>
        <v>1.1361111111111111</v>
      </c>
      <c r="D412" s="11">
        <f t="shared" si="27"/>
        <v>4.0444657534246697E-2</v>
      </c>
    </row>
    <row r="413" spans="1:4" x14ac:dyDescent="0.2">
      <c r="A413" s="46">
        <v>410</v>
      </c>
      <c r="B413" s="120">
        <f t="shared" si="29"/>
        <v>13.666666666666666</v>
      </c>
      <c r="C413" s="121">
        <f t="shared" si="28"/>
        <v>1.1388888888888888</v>
      </c>
      <c r="D413" s="11">
        <f t="shared" si="27"/>
        <v>4.0447945205479577E-2</v>
      </c>
    </row>
    <row r="414" spans="1:4" x14ac:dyDescent="0.2">
      <c r="A414" s="46">
        <v>411</v>
      </c>
      <c r="B414" s="120">
        <f t="shared" si="29"/>
        <v>13.7</v>
      </c>
      <c r="C414" s="121">
        <f t="shared" si="28"/>
        <v>1.1416666666666666</v>
      </c>
      <c r="D414" s="11">
        <f t="shared" si="27"/>
        <v>4.0451232876712456E-2</v>
      </c>
    </row>
    <row r="415" spans="1:4" x14ac:dyDescent="0.2">
      <c r="A415" s="46">
        <v>412</v>
      </c>
      <c r="B415" s="120">
        <f t="shared" si="29"/>
        <v>13.733333333333333</v>
      </c>
      <c r="C415" s="121">
        <f t="shared" si="28"/>
        <v>1.1444444444444444</v>
      </c>
      <c r="D415" s="11">
        <f t="shared" si="27"/>
        <v>4.0454520547945336E-2</v>
      </c>
    </row>
    <row r="416" spans="1:4" x14ac:dyDescent="0.2">
      <c r="A416" s="46">
        <v>413</v>
      </c>
      <c r="B416" s="120">
        <f t="shared" si="29"/>
        <v>13.766666666666667</v>
      </c>
      <c r="C416" s="121">
        <f t="shared" si="28"/>
        <v>1.1472222222222224</v>
      </c>
      <c r="D416" s="11">
        <f t="shared" si="27"/>
        <v>4.0457808219178215E-2</v>
      </c>
    </row>
    <row r="417" spans="1:4" x14ac:dyDescent="0.2">
      <c r="A417" s="46">
        <v>414</v>
      </c>
      <c r="B417" s="120">
        <f t="shared" si="29"/>
        <v>13.8</v>
      </c>
      <c r="C417" s="121">
        <f t="shared" si="28"/>
        <v>1.1500000000000001</v>
      </c>
      <c r="D417" s="11">
        <f t="shared" si="27"/>
        <v>4.0461095890411095E-2</v>
      </c>
    </row>
    <row r="418" spans="1:4" x14ac:dyDescent="0.2">
      <c r="A418" s="46">
        <v>415</v>
      </c>
      <c r="B418" s="120">
        <f t="shared" si="29"/>
        <v>13.833333333333334</v>
      </c>
      <c r="C418" s="121">
        <f t="shared" si="28"/>
        <v>1.1527777777777779</v>
      </c>
      <c r="D418" s="11">
        <f t="shared" si="27"/>
        <v>4.0464383561643974E-2</v>
      </c>
    </row>
    <row r="419" spans="1:4" x14ac:dyDescent="0.2">
      <c r="A419" s="46">
        <v>416</v>
      </c>
      <c r="B419" s="120">
        <f t="shared" si="29"/>
        <v>13.866666666666667</v>
      </c>
      <c r="C419" s="121">
        <f t="shared" si="28"/>
        <v>1.1555555555555557</v>
      </c>
      <c r="D419" s="11">
        <f t="shared" si="27"/>
        <v>4.0467671232876853E-2</v>
      </c>
    </row>
    <row r="420" spans="1:4" x14ac:dyDescent="0.2">
      <c r="A420" s="46">
        <v>417</v>
      </c>
      <c r="B420" s="120">
        <f t="shared" si="29"/>
        <v>13.9</v>
      </c>
      <c r="C420" s="121">
        <f t="shared" si="28"/>
        <v>1.1583333333333334</v>
      </c>
      <c r="D420" s="11">
        <f t="shared" si="27"/>
        <v>4.0470958904109733E-2</v>
      </c>
    </row>
    <row r="421" spans="1:4" x14ac:dyDescent="0.2">
      <c r="A421" s="46">
        <v>418</v>
      </c>
      <c r="B421" s="120">
        <f t="shared" si="29"/>
        <v>13.933333333333334</v>
      </c>
      <c r="C421" s="121">
        <f t="shared" si="28"/>
        <v>1.1611111111111112</v>
      </c>
      <c r="D421" s="11">
        <f t="shared" si="27"/>
        <v>4.0474246575342612E-2</v>
      </c>
    </row>
    <row r="422" spans="1:4" x14ac:dyDescent="0.2">
      <c r="A422" s="46">
        <v>419</v>
      </c>
      <c r="B422" s="120">
        <f t="shared" si="29"/>
        <v>13.966666666666667</v>
      </c>
      <c r="C422" s="121">
        <f t="shared" si="28"/>
        <v>1.163888888888889</v>
      </c>
      <c r="D422" s="11">
        <f t="shared" si="27"/>
        <v>4.0477534246575492E-2</v>
      </c>
    </row>
    <row r="423" spans="1:4" x14ac:dyDescent="0.2">
      <c r="A423" s="46">
        <v>420</v>
      </c>
      <c r="B423" s="120">
        <f t="shared" si="29"/>
        <v>14</v>
      </c>
      <c r="C423" s="121">
        <f t="shared" si="28"/>
        <v>1.1666666666666667</v>
      </c>
      <c r="D423" s="11">
        <f t="shared" si="27"/>
        <v>4.0480821917808371E-2</v>
      </c>
    </row>
    <row r="424" spans="1:4" x14ac:dyDescent="0.2">
      <c r="A424" s="46">
        <v>421</v>
      </c>
      <c r="B424" s="120">
        <f t="shared" si="29"/>
        <v>14.033333333333333</v>
      </c>
      <c r="C424" s="121">
        <f t="shared" si="28"/>
        <v>1.1694444444444445</v>
      </c>
      <c r="D424" s="11">
        <f t="shared" si="27"/>
        <v>4.0484109589041251E-2</v>
      </c>
    </row>
    <row r="425" spans="1:4" x14ac:dyDescent="0.2">
      <c r="A425" s="46">
        <v>422</v>
      </c>
      <c r="B425" s="120">
        <f t="shared" si="29"/>
        <v>14.066666666666666</v>
      </c>
      <c r="C425" s="121">
        <f t="shared" si="28"/>
        <v>1.1722222222222223</v>
      </c>
      <c r="D425" s="11">
        <f t="shared" si="27"/>
        <v>4.048739726027413E-2</v>
      </c>
    </row>
    <row r="426" spans="1:4" x14ac:dyDescent="0.2">
      <c r="A426" s="46">
        <v>423</v>
      </c>
      <c r="B426" s="120">
        <f t="shared" si="29"/>
        <v>14.1</v>
      </c>
      <c r="C426" s="121">
        <f t="shared" si="28"/>
        <v>1.175</v>
      </c>
      <c r="D426" s="11">
        <f t="shared" si="27"/>
        <v>4.0490684931507009E-2</v>
      </c>
    </row>
    <row r="427" spans="1:4" x14ac:dyDescent="0.2">
      <c r="A427" s="46">
        <v>424</v>
      </c>
      <c r="B427" s="120">
        <f t="shared" si="29"/>
        <v>14.133333333333333</v>
      </c>
      <c r="C427" s="121">
        <f t="shared" si="28"/>
        <v>1.1777777777777778</v>
      </c>
      <c r="D427" s="11">
        <f t="shared" si="27"/>
        <v>4.0493972602739889E-2</v>
      </c>
    </row>
    <row r="428" spans="1:4" x14ac:dyDescent="0.2">
      <c r="A428" s="46">
        <v>425</v>
      </c>
      <c r="B428" s="120">
        <f t="shared" si="29"/>
        <v>14.166666666666666</v>
      </c>
      <c r="C428" s="121">
        <f t="shared" si="28"/>
        <v>1.1805555555555556</v>
      </c>
      <c r="D428" s="11">
        <f t="shared" si="27"/>
        <v>4.0497260273972768E-2</v>
      </c>
    </row>
    <row r="429" spans="1:4" x14ac:dyDescent="0.2">
      <c r="A429" s="46">
        <v>426</v>
      </c>
      <c r="B429" s="120">
        <f t="shared" si="29"/>
        <v>14.2</v>
      </c>
      <c r="C429" s="121">
        <f t="shared" si="28"/>
        <v>1.1833333333333333</v>
      </c>
      <c r="D429" s="11">
        <f t="shared" si="27"/>
        <v>4.0500547945205648E-2</v>
      </c>
    </row>
    <row r="430" spans="1:4" x14ac:dyDescent="0.2">
      <c r="A430" s="46">
        <v>427</v>
      </c>
      <c r="B430" s="120">
        <f t="shared" si="29"/>
        <v>14.233333333333333</v>
      </c>
      <c r="C430" s="121">
        <f t="shared" si="28"/>
        <v>1.1861111111111111</v>
      </c>
      <c r="D430" s="11">
        <f t="shared" si="27"/>
        <v>4.0503835616438527E-2</v>
      </c>
    </row>
    <row r="431" spans="1:4" x14ac:dyDescent="0.2">
      <c r="A431" s="46">
        <v>428</v>
      </c>
      <c r="B431" s="120">
        <f t="shared" si="29"/>
        <v>14.266666666666667</v>
      </c>
      <c r="C431" s="121">
        <f t="shared" si="28"/>
        <v>1.1888888888888889</v>
      </c>
      <c r="D431" s="11">
        <f t="shared" si="27"/>
        <v>4.0507123287671407E-2</v>
      </c>
    </row>
    <row r="432" spans="1:4" x14ac:dyDescent="0.2">
      <c r="A432" s="46">
        <v>429</v>
      </c>
      <c r="B432" s="120">
        <f t="shared" si="29"/>
        <v>14.3</v>
      </c>
      <c r="C432" s="121">
        <f t="shared" si="28"/>
        <v>1.1916666666666667</v>
      </c>
      <c r="D432" s="11">
        <f t="shared" si="27"/>
        <v>4.0510410958904286E-2</v>
      </c>
    </row>
    <row r="433" spans="1:4" x14ac:dyDescent="0.2">
      <c r="A433" s="46">
        <v>430</v>
      </c>
      <c r="B433" s="120">
        <f t="shared" si="29"/>
        <v>14.333333333333334</v>
      </c>
      <c r="C433" s="121">
        <f t="shared" si="28"/>
        <v>1.1944444444444444</v>
      </c>
      <c r="D433" s="11">
        <f t="shared" si="27"/>
        <v>4.0513698630137165E-2</v>
      </c>
    </row>
    <row r="434" spans="1:4" x14ac:dyDescent="0.2">
      <c r="A434" s="46">
        <v>431</v>
      </c>
      <c r="B434" s="120">
        <f t="shared" si="29"/>
        <v>14.366666666666667</v>
      </c>
      <c r="C434" s="121">
        <f t="shared" si="28"/>
        <v>1.1972222222222222</v>
      </c>
      <c r="D434" s="11">
        <f t="shared" ref="D434:D497" si="30">(($D$733-$D$368)/365+D433)</f>
        <v>4.0516986301370045E-2</v>
      </c>
    </row>
    <row r="435" spans="1:4" x14ac:dyDescent="0.2">
      <c r="A435" s="46">
        <v>432</v>
      </c>
      <c r="B435" s="120">
        <f t="shared" si="29"/>
        <v>14.4</v>
      </c>
      <c r="C435" s="121">
        <f t="shared" si="28"/>
        <v>1.2</v>
      </c>
      <c r="D435" s="11">
        <f t="shared" si="30"/>
        <v>4.0520273972602924E-2</v>
      </c>
    </row>
    <row r="436" spans="1:4" x14ac:dyDescent="0.2">
      <c r="A436" s="46">
        <v>433</v>
      </c>
      <c r="B436" s="120">
        <f t="shared" si="29"/>
        <v>14.433333333333334</v>
      </c>
      <c r="C436" s="121">
        <f t="shared" si="28"/>
        <v>1.2027777777777777</v>
      </c>
      <c r="D436" s="11">
        <f t="shared" si="30"/>
        <v>4.0523561643835804E-2</v>
      </c>
    </row>
    <row r="437" spans="1:4" x14ac:dyDescent="0.2">
      <c r="A437" s="46">
        <v>434</v>
      </c>
      <c r="B437" s="120">
        <f t="shared" si="29"/>
        <v>14.466666666666667</v>
      </c>
      <c r="C437" s="121">
        <f t="shared" si="28"/>
        <v>1.2055555555555555</v>
      </c>
      <c r="D437" s="11">
        <f t="shared" si="30"/>
        <v>4.0526849315068683E-2</v>
      </c>
    </row>
    <row r="438" spans="1:4" x14ac:dyDescent="0.2">
      <c r="A438" s="46">
        <v>435</v>
      </c>
      <c r="B438" s="120">
        <f t="shared" si="29"/>
        <v>14.5</v>
      </c>
      <c r="C438" s="121">
        <f t="shared" si="28"/>
        <v>1.2083333333333333</v>
      </c>
      <c r="D438" s="11">
        <f t="shared" si="30"/>
        <v>4.0530136986301563E-2</v>
      </c>
    </row>
    <row r="439" spans="1:4" x14ac:dyDescent="0.2">
      <c r="A439" s="46">
        <v>436</v>
      </c>
      <c r="B439" s="120">
        <f t="shared" si="29"/>
        <v>14.533333333333333</v>
      </c>
      <c r="C439" s="121">
        <f t="shared" si="28"/>
        <v>1.211111111111111</v>
      </c>
      <c r="D439" s="11">
        <f t="shared" si="30"/>
        <v>4.0533424657534442E-2</v>
      </c>
    </row>
    <row r="440" spans="1:4" x14ac:dyDescent="0.2">
      <c r="A440" s="46">
        <v>437</v>
      </c>
      <c r="B440" s="120">
        <f t="shared" si="29"/>
        <v>14.566666666666666</v>
      </c>
      <c r="C440" s="121">
        <f t="shared" si="28"/>
        <v>1.2138888888888888</v>
      </c>
      <c r="D440" s="11">
        <f t="shared" si="30"/>
        <v>4.0536712328767321E-2</v>
      </c>
    </row>
    <row r="441" spans="1:4" x14ac:dyDescent="0.2">
      <c r="A441" s="46">
        <v>438</v>
      </c>
      <c r="B441" s="120">
        <f t="shared" si="29"/>
        <v>14.6</v>
      </c>
      <c r="C441" s="121">
        <f t="shared" si="28"/>
        <v>1.2166666666666666</v>
      </c>
      <c r="D441" s="11">
        <f t="shared" si="30"/>
        <v>4.0540000000000201E-2</v>
      </c>
    </row>
    <row r="442" spans="1:4" x14ac:dyDescent="0.2">
      <c r="A442" s="46">
        <v>439</v>
      </c>
      <c r="B442" s="120">
        <f t="shared" si="29"/>
        <v>14.633333333333333</v>
      </c>
      <c r="C442" s="121">
        <f t="shared" si="28"/>
        <v>1.2194444444444443</v>
      </c>
      <c r="D442" s="11">
        <f t="shared" si="30"/>
        <v>4.054328767123308E-2</v>
      </c>
    </row>
    <row r="443" spans="1:4" x14ac:dyDescent="0.2">
      <c r="A443" s="46">
        <v>440</v>
      </c>
      <c r="B443" s="120">
        <f t="shared" si="29"/>
        <v>14.666666666666666</v>
      </c>
      <c r="C443" s="121">
        <f t="shared" si="28"/>
        <v>1.2222222222222221</v>
      </c>
      <c r="D443" s="11">
        <f t="shared" si="30"/>
        <v>4.054657534246596E-2</v>
      </c>
    </row>
    <row r="444" spans="1:4" x14ac:dyDescent="0.2">
      <c r="A444" s="46">
        <v>441</v>
      </c>
      <c r="B444" s="120">
        <f t="shared" si="29"/>
        <v>14.7</v>
      </c>
      <c r="C444" s="121">
        <f t="shared" si="28"/>
        <v>1.2249999999999999</v>
      </c>
      <c r="D444" s="11">
        <f t="shared" si="30"/>
        <v>4.0549863013698839E-2</v>
      </c>
    </row>
    <row r="445" spans="1:4" x14ac:dyDescent="0.2">
      <c r="A445" s="46">
        <v>442</v>
      </c>
      <c r="B445" s="120">
        <f t="shared" si="29"/>
        <v>14.733333333333333</v>
      </c>
      <c r="C445" s="121">
        <f t="shared" si="28"/>
        <v>1.2277777777777776</v>
      </c>
      <c r="D445" s="11">
        <f t="shared" si="30"/>
        <v>4.0553150684931719E-2</v>
      </c>
    </row>
    <row r="446" spans="1:4" x14ac:dyDescent="0.2">
      <c r="A446" s="46">
        <v>443</v>
      </c>
      <c r="B446" s="120">
        <f t="shared" si="29"/>
        <v>14.766666666666667</v>
      </c>
      <c r="C446" s="121">
        <f t="shared" si="28"/>
        <v>1.2305555555555556</v>
      </c>
      <c r="D446" s="11">
        <f t="shared" si="30"/>
        <v>4.0556438356164598E-2</v>
      </c>
    </row>
    <row r="447" spans="1:4" x14ac:dyDescent="0.2">
      <c r="A447" s="46">
        <v>444</v>
      </c>
      <c r="B447" s="120">
        <f t="shared" si="29"/>
        <v>14.8</v>
      </c>
      <c r="C447" s="121">
        <f t="shared" si="28"/>
        <v>1.2333333333333334</v>
      </c>
      <c r="D447" s="11">
        <f t="shared" si="30"/>
        <v>4.0559726027397477E-2</v>
      </c>
    </row>
    <row r="448" spans="1:4" x14ac:dyDescent="0.2">
      <c r="A448" s="46">
        <v>445</v>
      </c>
      <c r="B448" s="120">
        <f t="shared" si="29"/>
        <v>14.833333333333334</v>
      </c>
      <c r="C448" s="121">
        <f t="shared" si="28"/>
        <v>1.2361111111111112</v>
      </c>
      <c r="D448" s="11">
        <f t="shared" si="30"/>
        <v>4.0563013698630357E-2</v>
      </c>
    </row>
    <row r="449" spans="1:4" x14ac:dyDescent="0.2">
      <c r="A449" s="46">
        <v>446</v>
      </c>
      <c r="B449" s="120">
        <f t="shared" si="29"/>
        <v>14.866666666666667</v>
      </c>
      <c r="C449" s="121">
        <f t="shared" si="28"/>
        <v>1.2388888888888889</v>
      </c>
      <c r="D449" s="11">
        <f t="shared" si="30"/>
        <v>4.0566301369863236E-2</v>
      </c>
    </row>
    <row r="450" spans="1:4" x14ac:dyDescent="0.2">
      <c r="A450" s="46">
        <v>447</v>
      </c>
      <c r="B450" s="120">
        <f t="shared" si="29"/>
        <v>14.9</v>
      </c>
      <c r="C450" s="121">
        <f t="shared" si="28"/>
        <v>1.2416666666666667</v>
      </c>
      <c r="D450" s="11">
        <f t="shared" si="30"/>
        <v>4.0569589041096116E-2</v>
      </c>
    </row>
    <row r="451" spans="1:4" x14ac:dyDescent="0.2">
      <c r="A451" s="46">
        <v>448</v>
      </c>
      <c r="B451" s="120">
        <f t="shared" si="29"/>
        <v>14.933333333333334</v>
      </c>
      <c r="C451" s="121">
        <f t="shared" si="28"/>
        <v>1.2444444444444445</v>
      </c>
      <c r="D451" s="11">
        <f t="shared" si="30"/>
        <v>4.0572876712328995E-2</v>
      </c>
    </row>
    <row r="452" spans="1:4" x14ac:dyDescent="0.2">
      <c r="A452" s="46">
        <v>449</v>
      </c>
      <c r="B452" s="120">
        <f t="shared" si="29"/>
        <v>14.966666666666667</v>
      </c>
      <c r="C452" s="121">
        <f t="shared" si="28"/>
        <v>1.2472222222222222</v>
      </c>
      <c r="D452" s="11">
        <f t="shared" si="30"/>
        <v>4.0576164383561875E-2</v>
      </c>
    </row>
    <row r="453" spans="1:4" x14ac:dyDescent="0.2">
      <c r="A453" s="46">
        <v>450</v>
      </c>
      <c r="B453" s="120">
        <f t="shared" si="29"/>
        <v>15</v>
      </c>
      <c r="C453" s="121">
        <f t="shared" si="28"/>
        <v>1.25</v>
      </c>
      <c r="D453" s="11">
        <f t="shared" si="30"/>
        <v>4.0579452054794754E-2</v>
      </c>
    </row>
    <row r="454" spans="1:4" x14ac:dyDescent="0.2">
      <c r="A454" s="46">
        <v>451</v>
      </c>
      <c r="B454" s="120">
        <f t="shared" si="29"/>
        <v>15.033333333333333</v>
      </c>
      <c r="C454" s="121">
        <f t="shared" si="28"/>
        <v>1.2527777777777778</v>
      </c>
      <c r="D454" s="11">
        <f t="shared" si="30"/>
        <v>4.0582739726027633E-2</v>
      </c>
    </row>
    <row r="455" spans="1:4" x14ac:dyDescent="0.2">
      <c r="A455" s="46">
        <v>452</v>
      </c>
      <c r="B455" s="120">
        <f t="shared" si="29"/>
        <v>15.066666666666666</v>
      </c>
      <c r="C455" s="121">
        <f t="shared" si="28"/>
        <v>1.2555555555555555</v>
      </c>
      <c r="D455" s="11">
        <f t="shared" si="30"/>
        <v>4.0586027397260513E-2</v>
      </c>
    </row>
    <row r="456" spans="1:4" x14ac:dyDescent="0.2">
      <c r="A456" s="46">
        <v>453</v>
      </c>
      <c r="B456" s="120">
        <f t="shared" si="29"/>
        <v>15.1</v>
      </c>
      <c r="C456" s="121">
        <f t="shared" ref="C456:C519" si="31">B456/12</f>
        <v>1.2583333333333333</v>
      </c>
      <c r="D456" s="11">
        <f t="shared" si="30"/>
        <v>4.0589315068493392E-2</v>
      </c>
    </row>
    <row r="457" spans="1:4" x14ac:dyDescent="0.2">
      <c r="A457" s="46">
        <v>454</v>
      </c>
      <c r="B457" s="120">
        <f t="shared" si="29"/>
        <v>15.133333333333333</v>
      </c>
      <c r="C457" s="121">
        <f t="shared" si="31"/>
        <v>1.2611111111111111</v>
      </c>
      <c r="D457" s="11">
        <f t="shared" si="30"/>
        <v>4.0592602739726272E-2</v>
      </c>
    </row>
    <row r="458" spans="1:4" x14ac:dyDescent="0.2">
      <c r="A458" s="46">
        <v>455</v>
      </c>
      <c r="B458" s="120">
        <f t="shared" ref="B458:B521" si="32">A458/30</f>
        <v>15.166666666666666</v>
      </c>
      <c r="C458" s="121">
        <f t="shared" si="31"/>
        <v>1.2638888888888888</v>
      </c>
      <c r="D458" s="11">
        <f t="shared" si="30"/>
        <v>4.0595890410959151E-2</v>
      </c>
    </row>
    <row r="459" spans="1:4" x14ac:dyDescent="0.2">
      <c r="A459" s="46">
        <v>456</v>
      </c>
      <c r="B459" s="120">
        <f t="shared" si="32"/>
        <v>15.2</v>
      </c>
      <c r="C459" s="121">
        <f t="shared" si="31"/>
        <v>1.2666666666666666</v>
      </c>
      <c r="D459" s="11">
        <f t="shared" si="30"/>
        <v>4.0599178082192031E-2</v>
      </c>
    </row>
    <row r="460" spans="1:4" x14ac:dyDescent="0.2">
      <c r="A460" s="46">
        <v>457</v>
      </c>
      <c r="B460" s="120">
        <f t="shared" si="32"/>
        <v>15.233333333333333</v>
      </c>
      <c r="C460" s="121">
        <f t="shared" si="31"/>
        <v>1.2694444444444444</v>
      </c>
      <c r="D460" s="11">
        <f t="shared" si="30"/>
        <v>4.060246575342491E-2</v>
      </c>
    </row>
    <row r="461" spans="1:4" x14ac:dyDescent="0.2">
      <c r="A461" s="46">
        <v>458</v>
      </c>
      <c r="B461" s="120">
        <f t="shared" si="32"/>
        <v>15.266666666666667</v>
      </c>
      <c r="C461" s="121">
        <f t="shared" si="31"/>
        <v>1.2722222222222224</v>
      </c>
      <c r="D461" s="11">
        <f t="shared" si="30"/>
        <v>4.0605753424657789E-2</v>
      </c>
    </row>
    <row r="462" spans="1:4" x14ac:dyDescent="0.2">
      <c r="A462" s="46">
        <v>459</v>
      </c>
      <c r="B462" s="120">
        <f t="shared" si="32"/>
        <v>15.3</v>
      </c>
      <c r="C462" s="121">
        <f t="shared" si="31"/>
        <v>1.2750000000000001</v>
      </c>
      <c r="D462" s="11">
        <f t="shared" si="30"/>
        <v>4.0609041095890669E-2</v>
      </c>
    </row>
    <row r="463" spans="1:4" x14ac:dyDescent="0.2">
      <c r="A463" s="46">
        <v>460</v>
      </c>
      <c r="B463" s="120">
        <f t="shared" si="32"/>
        <v>15.333333333333334</v>
      </c>
      <c r="C463" s="121">
        <f t="shared" si="31"/>
        <v>1.2777777777777779</v>
      </c>
      <c r="D463" s="11">
        <f t="shared" si="30"/>
        <v>4.0612328767123548E-2</v>
      </c>
    </row>
    <row r="464" spans="1:4" x14ac:dyDescent="0.2">
      <c r="A464" s="46">
        <v>461</v>
      </c>
      <c r="B464" s="120">
        <f t="shared" si="32"/>
        <v>15.366666666666667</v>
      </c>
      <c r="C464" s="121">
        <f t="shared" si="31"/>
        <v>1.2805555555555557</v>
      </c>
      <c r="D464" s="11">
        <f t="shared" si="30"/>
        <v>4.0615616438356428E-2</v>
      </c>
    </row>
    <row r="465" spans="1:4" x14ac:dyDescent="0.2">
      <c r="A465" s="46">
        <v>462</v>
      </c>
      <c r="B465" s="120">
        <f t="shared" si="32"/>
        <v>15.4</v>
      </c>
      <c r="C465" s="121">
        <f t="shared" si="31"/>
        <v>1.2833333333333334</v>
      </c>
      <c r="D465" s="11">
        <f t="shared" si="30"/>
        <v>4.0618904109589307E-2</v>
      </c>
    </row>
    <row r="466" spans="1:4" x14ac:dyDescent="0.2">
      <c r="A466" s="46">
        <v>463</v>
      </c>
      <c r="B466" s="120">
        <f t="shared" si="32"/>
        <v>15.433333333333334</v>
      </c>
      <c r="C466" s="121">
        <f t="shared" si="31"/>
        <v>1.2861111111111112</v>
      </c>
      <c r="D466" s="11">
        <f t="shared" si="30"/>
        <v>4.0622191780822187E-2</v>
      </c>
    </row>
    <row r="467" spans="1:4" x14ac:dyDescent="0.2">
      <c r="A467" s="46">
        <v>464</v>
      </c>
      <c r="B467" s="120">
        <f t="shared" si="32"/>
        <v>15.466666666666667</v>
      </c>
      <c r="C467" s="121">
        <f t="shared" si="31"/>
        <v>1.288888888888889</v>
      </c>
      <c r="D467" s="11">
        <f t="shared" si="30"/>
        <v>4.0625479452055066E-2</v>
      </c>
    </row>
    <row r="468" spans="1:4" x14ac:dyDescent="0.2">
      <c r="A468" s="46">
        <v>465</v>
      </c>
      <c r="B468" s="120">
        <f t="shared" si="32"/>
        <v>15.5</v>
      </c>
      <c r="C468" s="121">
        <f t="shared" si="31"/>
        <v>1.2916666666666667</v>
      </c>
      <c r="D468" s="11">
        <f t="shared" si="30"/>
        <v>4.0628767123287945E-2</v>
      </c>
    </row>
    <row r="469" spans="1:4" x14ac:dyDescent="0.2">
      <c r="A469" s="46">
        <v>466</v>
      </c>
      <c r="B469" s="120">
        <f t="shared" si="32"/>
        <v>15.533333333333333</v>
      </c>
      <c r="C469" s="121">
        <f t="shared" si="31"/>
        <v>1.2944444444444445</v>
      </c>
      <c r="D469" s="11">
        <f t="shared" si="30"/>
        <v>4.0632054794520825E-2</v>
      </c>
    </row>
    <row r="470" spans="1:4" x14ac:dyDescent="0.2">
      <c r="A470" s="46">
        <v>467</v>
      </c>
      <c r="B470" s="120">
        <f t="shared" si="32"/>
        <v>15.566666666666666</v>
      </c>
      <c r="C470" s="121">
        <f t="shared" si="31"/>
        <v>1.2972222222222223</v>
      </c>
      <c r="D470" s="11">
        <f t="shared" si="30"/>
        <v>4.0635342465753704E-2</v>
      </c>
    </row>
    <row r="471" spans="1:4" x14ac:dyDescent="0.2">
      <c r="A471" s="46">
        <v>468</v>
      </c>
      <c r="B471" s="120">
        <f t="shared" si="32"/>
        <v>15.6</v>
      </c>
      <c r="C471" s="121">
        <f t="shared" si="31"/>
        <v>1.3</v>
      </c>
      <c r="D471" s="11">
        <f t="shared" si="30"/>
        <v>4.0638630136986584E-2</v>
      </c>
    </row>
    <row r="472" spans="1:4" x14ac:dyDescent="0.2">
      <c r="A472" s="46">
        <v>469</v>
      </c>
      <c r="B472" s="120">
        <f t="shared" si="32"/>
        <v>15.633333333333333</v>
      </c>
      <c r="C472" s="121">
        <f t="shared" si="31"/>
        <v>1.3027777777777778</v>
      </c>
      <c r="D472" s="11">
        <f t="shared" si="30"/>
        <v>4.0641917808219463E-2</v>
      </c>
    </row>
    <row r="473" spans="1:4" x14ac:dyDescent="0.2">
      <c r="A473" s="46">
        <v>470</v>
      </c>
      <c r="B473" s="120">
        <f t="shared" si="32"/>
        <v>15.666666666666666</v>
      </c>
      <c r="C473" s="121">
        <f t="shared" si="31"/>
        <v>1.3055555555555556</v>
      </c>
      <c r="D473" s="11">
        <f t="shared" si="30"/>
        <v>4.0645205479452343E-2</v>
      </c>
    </row>
    <row r="474" spans="1:4" x14ac:dyDescent="0.2">
      <c r="A474" s="46">
        <v>471</v>
      </c>
      <c r="B474" s="120">
        <f t="shared" si="32"/>
        <v>15.7</v>
      </c>
      <c r="C474" s="121">
        <f t="shared" si="31"/>
        <v>1.3083333333333333</v>
      </c>
      <c r="D474" s="11">
        <f t="shared" si="30"/>
        <v>4.0648493150685222E-2</v>
      </c>
    </row>
    <row r="475" spans="1:4" x14ac:dyDescent="0.2">
      <c r="A475" s="46">
        <v>472</v>
      </c>
      <c r="B475" s="120">
        <f t="shared" si="32"/>
        <v>15.733333333333333</v>
      </c>
      <c r="C475" s="121">
        <f t="shared" si="31"/>
        <v>1.3111111111111111</v>
      </c>
      <c r="D475" s="11">
        <f t="shared" si="30"/>
        <v>4.0651780821918101E-2</v>
      </c>
    </row>
    <row r="476" spans="1:4" x14ac:dyDescent="0.2">
      <c r="A476" s="46">
        <v>473</v>
      </c>
      <c r="B476" s="120">
        <f t="shared" si="32"/>
        <v>15.766666666666667</v>
      </c>
      <c r="C476" s="121">
        <f t="shared" si="31"/>
        <v>1.3138888888888889</v>
      </c>
      <c r="D476" s="11">
        <f t="shared" si="30"/>
        <v>4.0655068493150981E-2</v>
      </c>
    </row>
    <row r="477" spans="1:4" x14ac:dyDescent="0.2">
      <c r="A477" s="46">
        <v>474</v>
      </c>
      <c r="B477" s="120">
        <f t="shared" si="32"/>
        <v>15.8</v>
      </c>
      <c r="C477" s="121">
        <f t="shared" si="31"/>
        <v>1.3166666666666667</v>
      </c>
      <c r="D477" s="11">
        <f t="shared" si="30"/>
        <v>4.065835616438386E-2</v>
      </c>
    </row>
    <row r="478" spans="1:4" x14ac:dyDescent="0.2">
      <c r="A478" s="46">
        <v>475</v>
      </c>
      <c r="B478" s="120">
        <f t="shared" si="32"/>
        <v>15.833333333333334</v>
      </c>
      <c r="C478" s="121">
        <f t="shared" si="31"/>
        <v>1.3194444444444444</v>
      </c>
      <c r="D478" s="11">
        <f t="shared" si="30"/>
        <v>4.066164383561674E-2</v>
      </c>
    </row>
    <row r="479" spans="1:4" x14ac:dyDescent="0.2">
      <c r="A479" s="46">
        <v>476</v>
      </c>
      <c r="B479" s="120">
        <f t="shared" si="32"/>
        <v>15.866666666666667</v>
      </c>
      <c r="C479" s="121">
        <f t="shared" si="31"/>
        <v>1.3222222222222222</v>
      </c>
      <c r="D479" s="11">
        <f t="shared" si="30"/>
        <v>4.0664931506849619E-2</v>
      </c>
    </row>
    <row r="480" spans="1:4" x14ac:dyDescent="0.2">
      <c r="A480" s="46">
        <v>477</v>
      </c>
      <c r="B480" s="120">
        <f t="shared" si="32"/>
        <v>15.9</v>
      </c>
      <c r="C480" s="121">
        <f t="shared" si="31"/>
        <v>1.325</v>
      </c>
      <c r="D480" s="11">
        <f t="shared" si="30"/>
        <v>4.0668219178082499E-2</v>
      </c>
    </row>
    <row r="481" spans="1:4" x14ac:dyDescent="0.2">
      <c r="A481" s="46">
        <v>478</v>
      </c>
      <c r="B481" s="120">
        <f t="shared" si="32"/>
        <v>15.933333333333334</v>
      </c>
      <c r="C481" s="121">
        <f t="shared" si="31"/>
        <v>1.3277777777777777</v>
      </c>
      <c r="D481" s="11">
        <f t="shared" si="30"/>
        <v>4.0671506849315378E-2</v>
      </c>
    </row>
    <row r="482" spans="1:4" x14ac:dyDescent="0.2">
      <c r="A482" s="46">
        <v>479</v>
      </c>
      <c r="B482" s="120">
        <f t="shared" si="32"/>
        <v>15.966666666666667</v>
      </c>
      <c r="C482" s="121">
        <f t="shared" si="31"/>
        <v>1.3305555555555555</v>
      </c>
      <c r="D482" s="11">
        <f t="shared" si="30"/>
        <v>4.0674794520548258E-2</v>
      </c>
    </row>
    <row r="483" spans="1:4" x14ac:dyDescent="0.2">
      <c r="A483" s="46">
        <v>480</v>
      </c>
      <c r="B483" s="120">
        <f t="shared" si="32"/>
        <v>16</v>
      </c>
      <c r="C483" s="121">
        <f t="shared" si="31"/>
        <v>1.3333333333333333</v>
      </c>
      <c r="D483" s="11">
        <f t="shared" si="30"/>
        <v>4.0678082191781137E-2</v>
      </c>
    </row>
    <row r="484" spans="1:4" x14ac:dyDescent="0.2">
      <c r="A484" s="46">
        <v>481</v>
      </c>
      <c r="B484" s="120">
        <f t="shared" si="32"/>
        <v>16.033333333333335</v>
      </c>
      <c r="C484" s="121">
        <f t="shared" si="31"/>
        <v>1.3361111111111112</v>
      </c>
      <c r="D484" s="11">
        <f t="shared" si="30"/>
        <v>4.0681369863014016E-2</v>
      </c>
    </row>
    <row r="485" spans="1:4" x14ac:dyDescent="0.2">
      <c r="A485" s="46">
        <v>482</v>
      </c>
      <c r="B485" s="120">
        <f t="shared" si="32"/>
        <v>16.066666666666666</v>
      </c>
      <c r="C485" s="121">
        <f t="shared" si="31"/>
        <v>1.3388888888888888</v>
      </c>
      <c r="D485" s="11">
        <f t="shared" si="30"/>
        <v>4.0684657534246896E-2</v>
      </c>
    </row>
    <row r="486" spans="1:4" x14ac:dyDescent="0.2">
      <c r="A486" s="46">
        <v>483</v>
      </c>
      <c r="B486" s="120">
        <f t="shared" si="32"/>
        <v>16.100000000000001</v>
      </c>
      <c r="C486" s="121">
        <f t="shared" si="31"/>
        <v>1.3416666666666668</v>
      </c>
      <c r="D486" s="11">
        <f t="shared" si="30"/>
        <v>4.0687945205479775E-2</v>
      </c>
    </row>
    <row r="487" spans="1:4" x14ac:dyDescent="0.2">
      <c r="A487" s="46">
        <v>484</v>
      </c>
      <c r="B487" s="120">
        <f t="shared" si="32"/>
        <v>16.133333333333333</v>
      </c>
      <c r="C487" s="121">
        <f t="shared" si="31"/>
        <v>1.3444444444444443</v>
      </c>
      <c r="D487" s="11">
        <f t="shared" si="30"/>
        <v>4.0691232876712655E-2</v>
      </c>
    </row>
    <row r="488" spans="1:4" x14ac:dyDescent="0.2">
      <c r="A488" s="46">
        <v>485</v>
      </c>
      <c r="B488" s="120">
        <f t="shared" si="32"/>
        <v>16.166666666666668</v>
      </c>
      <c r="C488" s="121">
        <f t="shared" si="31"/>
        <v>1.3472222222222223</v>
      </c>
      <c r="D488" s="11">
        <f t="shared" si="30"/>
        <v>4.0694520547945534E-2</v>
      </c>
    </row>
    <row r="489" spans="1:4" x14ac:dyDescent="0.2">
      <c r="A489" s="46">
        <v>486</v>
      </c>
      <c r="B489" s="120">
        <f t="shared" si="32"/>
        <v>16.2</v>
      </c>
      <c r="C489" s="121">
        <f t="shared" si="31"/>
        <v>1.3499999999999999</v>
      </c>
      <c r="D489" s="11">
        <f t="shared" si="30"/>
        <v>4.0697808219178414E-2</v>
      </c>
    </row>
    <row r="490" spans="1:4" x14ac:dyDescent="0.2">
      <c r="A490" s="46">
        <v>487</v>
      </c>
      <c r="B490" s="120">
        <f t="shared" si="32"/>
        <v>16.233333333333334</v>
      </c>
      <c r="C490" s="121">
        <f t="shared" si="31"/>
        <v>1.3527777777777779</v>
      </c>
      <c r="D490" s="11">
        <f t="shared" si="30"/>
        <v>4.0701095890411293E-2</v>
      </c>
    </row>
    <row r="491" spans="1:4" x14ac:dyDescent="0.2">
      <c r="A491" s="46">
        <v>488</v>
      </c>
      <c r="B491" s="120">
        <f t="shared" si="32"/>
        <v>16.266666666666666</v>
      </c>
      <c r="C491" s="121">
        <f t="shared" si="31"/>
        <v>1.3555555555555554</v>
      </c>
      <c r="D491" s="11">
        <f t="shared" si="30"/>
        <v>4.0704383561644172E-2</v>
      </c>
    </row>
    <row r="492" spans="1:4" x14ac:dyDescent="0.2">
      <c r="A492" s="46">
        <v>489</v>
      </c>
      <c r="B492" s="120">
        <f t="shared" si="32"/>
        <v>16.3</v>
      </c>
      <c r="C492" s="121">
        <f t="shared" si="31"/>
        <v>1.3583333333333334</v>
      </c>
      <c r="D492" s="11">
        <f t="shared" si="30"/>
        <v>4.0707671232877052E-2</v>
      </c>
    </row>
    <row r="493" spans="1:4" x14ac:dyDescent="0.2">
      <c r="A493" s="46">
        <v>490</v>
      </c>
      <c r="B493" s="120">
        <f t="shared" si="32"/>
        <v>16.333333333333332</v>
      </c>
      <c r="C493" s="121">
        <f t="shared" si="31"/>
        <v>1.3611111111111109</v>
      </c>
      <c r="D493" s="11">
        <f t="shared" si="30"/>
        <v>4.0710958904109931E-2</v>
      </c>
    </row>
    <row r="494" spans="1:4" x14ac:dyDescent="0.2">
      <c r="A494" s="46">
        <v>491</v>
      </c>
      <c r="B494" s="120">
        <f t="shared" si="32"/>
        <v>16.366666666666667</v>
      </c>
      <c r="C494" s="121">
        <f t="shared" si="31"/>
        <v>1.3638888888888889</v>
      </c>
      <c r="D494" s="11">
        <f t="shared" si="30"/>
        <v>4.0714246575342811E-2</v>
      </c>
    </row>
    <row r="495" spans="1:4" x14ac:dyDescent="0.2">
      <c r="A495" s="46">
        <v>492</v>
      </c>
      <c r="B495" s="120">
        <f t="shared" si="32"/>
        <v>16.399999999999999</v>
      </c>
      <c r="C495" s="121">
        <f t="shared" si="31"/>
        <v>1.3666666666666665</v>
      </c>
      <c r="D495" s="11">
        <f t="shared" si="30"/>
        <v>4.071753424657569E-2</v>
      </c>
    </row>
    <row r="496" spans="1:4" x14ac:dyDescent="0.2">
      <c r="A496" s="46">
        <v>493</v>
      </c>
      <c r="B496" s="120">
        <f t="shared" si="32"/>
        <v>16.433333333333334</v>
      </c>
      <c r="C496" s="121">
        <f t="shared" si="31"/>
        <v>1.3694444444444445</v>
      </c>
      <c r="D496" s="11">
        <f t="shared" si="30"/>
        <v>4.072082191780857E-2</v>
      </c>
    </row>
    <row r="497" spans="1:4" x14ac:dyDescent="0.2">
      <c r="A497" s="46">
        <v>494</v>
      </c>
      <c r="B497" s="120">
        <f t="shared" si="32"/>
        <v>16.466666666666665</v>
      </c>
      <c r="C497" s="121">
        <f t="shared" si="31"/>
        <v>1.372222222222222</v>
      </c>
      <c r="D497" s="11">
        <f t="shared" si="30"/>
        <v>4.0724109589041449E-2</v>
      </c>
    </row>
    <row r="498" spans="1:4" x14ac:dyDescent="0.2">
      <c r="A498" s="46">
        <v>495</v>
      </c>
      <c r="B498" s="120">
        <f t="shared" si="32"/>
        <v>16.5</v>
      </c>
      <c r="C498" s="121">
        <f t="shared" si="31"/>
        <v>1.375</v>
      </c>
      <c r="D498" s="11">
        <f t="shared" ref="D498:D561" si="33">(($D$733-$D$368)/365+D497)</f>
        <v>4.0727397260274328E-2</v>
      </c>
    </row>
    <row r="499" spans="1:4" x14ac:dyDescent="0.2">
      <c r="A499" s="46">
        <v>496</v>
      </c>
      <c r="B499" s="120">
        <f t="shared" si="32"/>
        <v>16.533333333333335</v>
      </c>
      <c r="C499" s="121">
        <f t="shared" si="31"/>
        <v>1.377777777777778</v>
      </c>
      <c r="D499" s="11">
        <f t="shared" si="33"/>
        <v>4.0730684931507208E-2</v>
      </c>
    </row>
    <row r="500" spans="1:4" x14ac:dyDescent="0.2">
      <c r="A500" s="46">
        <v>497</v>
      </c>
      <c r="B500" s="120">
        <f t="shared" si="32"/>
        <v>16.566666666666666</v>
      </c>
      <c r="C500" s="121">
        <f t="shared" si="31"/>
        <v>1.3805555555555555</v>
      </c>
      <c r="D500" s="11">
        <f t="shared" si="33"/>
        <v>4.0733972602740087E-2</v>
      </c>
    </row>
    <row r="501" spans="1:4" x14ac:dyDescent="0.2">
      <c r="A501" s="46">
        <v>498</v>
      </c>
      <c r="B501" s="120">
        <f t="shared" si="32"/>
        <v>16.600000000000001</v>
      </c>
      <c r="C501" s="121">
        <f t="shared" si="31"/>
        <v>1.3833333333333335</v>
      </c>
      <c r="D501" s="11">
        <f t="shared" si="33"/>
        <v>4.0737260273972967E-2</v>
      </c>
    </row>
    <row r="502" spans="1:4" x14ac:dyDescent="0.2">
      <c r="A502" s="46">
        <v>499</v>
      </c>
      <c r="B502" s="120">
        <f t="shared" si="32"/>
        <v>16.633333333333333</v>
      </c>
      <c r="C502" s="121">
        <f t="shared" si="31"/>
        <v>1.3861111111111111</v>
      </c>
      <c r="D502" s="11">
        <f t="shared" si="33"/>
        <v>4.0740547945205846E-2</v>
      </c>
    </row>
    <row r="503" spans="1:4" x14ac:dyDescent="0.2">
      <c r="A503" s="46">
        <v>500</v>
      </c>
      <c r="B503" s="120">
        <f t="shared" si="32"/>
        <v>16.666666666666668</v>
      </c>
      <c r="C503" s="121">
        <f t="shared" si="31"/>
        <v>1.3888888888888891</v>
      </c>
      <c r="D503" s="11">
        <f t="shared" si="33"/>
        <v>4.0743835616438726E-2</v>
      </c>
    </row>
    <row r="504" spans="1:4" x14ac:dyDescent="0.2">
      <c r="A504" s="46">
        <v>501</v>
      </c>
      <c r="B504" s="120">
        <f t="shared" si="32"/>
        <v>16.7</v>
      </c>
      <c r="C504" s="121">
        <f t="shared" si="31"/>
        <v>1.3916666666666666</v>
      </c>
      <c r="D504" s="11">
        <f t="shared" si="33"/>
        <v>4.0747123287671605E-2</v>
      </c>
    </row>
    <row r="505" spans="1:4" x14ac:dyDescent="0.2">
      <c r="A505" s="46">
        <v>502</v>
      </c>
      <c r="B505" s="120">
        <f t="shared" si="32"/>
        <v>16.733333333333334</v>
      </c>
      <c r="C505" s="121">
        <f t="shared" si="31"/>
        <v>1.3944444444444446</v>
      </c>
      <c r="D505" s="11">
        <f t="shared" si="33"/>
        <v>4.0750410958904484E-2</v>
      </c>
    </row>
    <row r="506" spans="1:4" x14ac:dyDescent="0.2">
      <c r="A506" s="46">
        <v>503</v>
      </c>
      <c r="B506" s="120">
        <f t="shared" si="32"/>
        <v>16.766666666666666</v>
      </c>
      <c r="C506" s="121">
        <f t="shared" si="31"/>
        <v>1.3972222222222221</v>
      </c>
      <c r="D506" s="11">
        <f t="shared" si="33"/>
        <v>4.0753698630137364E-2</v>
      </c>
    </row>
    <row r="507" spans="1:4" x14ac:dyDescent="0.2">
      <c r="A507" s="46">
        <v>504</v>
      </c>
      <c r="B507" s="120">
        <f t="shared" si="32"/>
        <v>16.8</v>
      </c>
      <c r="C507" s="121">
        <f t="shared" si="31"/>
        <v>1.4000000000000001</v>
      </c>
      <c r="D507" s="11">
        <f t="shared" si="33"/>
        <v>4.0756986301370243E-2</v>
      </c>
    </row>
    <row r="508" spans="1:4" x14ac:dyDescent="0.2">
      <c r="A508" s="46">
        <v>505</v>
      </c>
      <c r="B508" s="120">
        <f t="shared" si="32"/>
        <v>16.833333333333332</v>
      </c>
      <c r="C508" s="121">
        <f t="shared" si="31"/>
        <v>1.4027777777777777</v>
      </c>
      <c r="D508" s="11">
        <f t="shared" si="33"/>
        <v>4.0760273972603123E-2</v>
      </c>
    </row>
    <row r="509" spans="1:4" x14ac:dyDescent="0.2">
      <c r="A509" s="46">
        <v>506</v>
      </c>
      <c r="B509" s="120">
        <f t="shared" si="32"/>
        <v>16.866666666666667</v>
      </c>
      <c r="C509" s="121">
        <f t="shared" si="31"/>
        <v>1.4055555555555557</v>
      </c>
      <c r="D509" s="11">
        <f t="shared" si="33"/>
        <v>4.0763561643836002E-2</v>
      </c>
    </row>
    <row r="510" spans="1:4" x14ac:dyDescent="0.2">
      <c r="A510" s="46">
        <v>507</v>
      </c>
      <c r="B510" s="120">
        <f t="shared" si="32"/>
        <v>16.899999999999999</v>
      </c>
      <c r="C510" s="121">
        <f t="shared" si="31"/>
        <v>1.4083333333333332</v>
      </c>
      <c r="D510" s="11">
        <f t="shared" si="33"/>
        <v>4.0766849315068882E-2</v>
      </c>
    </row>
    <row r="511" spans="1:4" x14ac:dyDescent="0.2">
      <c r="A511" s="46">
        <v>508</v>
      </c>
      <c r="B511" s="120">
        <f t="shared" si="32"/>
        <v>16.933333333333334</v>
      </c>
      <c r="C511" s="121">
        <f t="shared" si="31"/>
        <v>1.4111111111111112</v>
      </c>
      <c r="D511" s="11">
        <f t="shared" si="33"/>
        <v>4.0770136986301761E-2</v>
      </c>
    </row>
    <row r="512" spans="1:4" x14ac:dyDescent="0.2">
      <c r="A512" s="46">
        <v>509</v>
      </c>
      <c r="B512" s="120">
        <f t="shared" si="32"/>
        <v>16.966666666666665</v>
      </c>
      <c r="C512" s="121">
        <f t="shared" si="31"/>
        <v>1.4138888888888888</v>
      </c>
      <c r="D512" s="11">
        <f t="shared" si="33"/>
        <v>4.077342465753464E-2</v>
      </c>
    </row>
    <row r="513" spans="1:4" x14ac:dyDescent="0.2">
      <c r="A513" s="46">
        <v>510</v>
      </c>
      <c r="B513" s="120">
        <f t="shared" si="32"/>
        <v>17</v>
      </c>
      <c r="C513" s="121">
        <f t="shared" si="31"/>
        <v>1.4166666666666667</v>
      </c>
      <c r="D513" s="11">
        <f t="shared" si="33"/>
        <v>4.077671232876752E-2</v>
      </c>
    </row>
    <row r="514" spans="1:4" x14ac:dyDescent="0.2">
      <c r="A514" s="46">
        <v>511</v>
      </c>
      <c r="B514" s="120">
        <f t="shared" si="32"/>
        <v>17.033333333333335</v>
      </c>
      <c r="C514" s="121">
        <f t="shared" si="31"/>
        <v>1.4194444444444445</v>
      </c>
      <c r="D514" s="11">
        <f t="shared" si="33"/>
        <v>4.0780000000000399E-2</v>
      </c>
    </row>
    <row r="515" spans="1:4" x14ac:dyDescent="0.2">
      <c r="A515" s="46">
        <v>512</v>
      </c>
      <c r="B515" s="120">
        <f t="shared" si="32"/>
        <v>17.066666666666666</v>
      </c>
      <c r="C515" s="121">
        <f t="shared" si="31"/>
        <v>1.4222222222222223</v>
      </c>
      <c r="D515" s="11">
        <f t="shared" si="33"/>
        <v>4.0783287671233279E-2</v>
      </c>
    </row>
    <row r="516" spans="1:4" x14ac:dyDescent="0.2">
      <c r="A516" s="46">
        <v>513</v>
      </c>
      <c r="B516" s="120">
        <f t="shared" si="32"/>
        <v>17.100000000000001</v>
      </c>
      <c r="C516" s="121">
        <f t="shared" si="31"/>
        <v>1.425</v>
      </c>
      <c r="D516" s="11">
        <f t="shared" si="33"/>
        <v>4.0786575342466158E-2</v>
      </c>
    </row>
    <row r="517" spans="1:4" x14ac:dyDescent="0.2">
      <c r="A517" s="46">
        <v>514</v>
      </c>
      <c r="B517" s="120">
        <f t="shared" si="32"/>
        <v>17.133333333333333</v>
      </c>
      <c r="C517" s="121">
        <f t="shared" si="31"/>
        <v>1.4277777777777778</v>
      </c>
      <c r="D517" s="11">
        <f t="shared" si="33"/>
        <v>4.0789863013699038E-2</v>
      </c>
    </row>
    <row r="518" spans="1:4" x14ac:dyDescent="0.2">
      <c r="A518" s="46">
        <v>515</v>
      </c>
      <c r="B518" s="120">
        <f t="shared" si="32"/>
        <v>17.166666666666668</v>
      </c>
      <c r="C518" s="121">
        <f t="shared" si="31"/>
        <v>1.4305555555555556</v>
      </c>
      <c r="D518" s="11">
        <f t="shared" si="33"/>
        <v>4.0793150684931917E-2</v>
      </c>
    </row>
    <row r="519" spans="1:4" x14ac:dyDescent="0.2">
      <c r="A519" s="46">
        <v>516</v>
      </c>
      <c r="B519" s="120">
        <f t="shared" si="32"/>
        <v>17.2</v>
      </c>
      <c r="C519" s="121">
        <f t="shared" si="31"/>
        <v>1.4333333333333333</v>
      </c>
      <c r="D519" s="11">
        <f t="shared" si="33"/>
        <v>4.0796438356164796E-2</v>
      </c>
    </row>
    <row r="520" spans="1:4" x14ac:dyDescent="0.2">
      <c r="A520" s="46">
        <v>517</v>
      </c>
      <c r="B520" s="120">
        <f t="shared" si="32"/>
        <v>17.233333333333334</v>
      </c>
      <c r="C520" s="121">
        <f t="shared" ref="C520:C583" si="34">B520/12</f>
        <v>1.4361111111111111</v>
      </c>
      <c r="D520" s="11">
        <f t="shared" si="33"/>
        <v>4.0799726027397676E-2</v>
      </c>
    </row>
    <row r="521" spans="1:4" x14ac:dyDescent="0.2">
      <c r="A521" s="46">
        <v>518</v>
      </c>
      <c r="B521" s="120">
        <f t="shared" si="32"/>
        <v>17.266666666666666</v>
      </c>
      <c r="C521" s="121">
        <f t="shared" si="34"/>
        <v>1.4388888888888889</v>
      </c>
      <c r="D521" s="11">
        <f t="shared" si="33"/>
        <v>4.0803013698630555E-2</v>
      </c>
    </row>
    <row r="522" spans="1:4" x14ac:dyDescent="0.2">
      <c r="A522" s="46">
        <v>519</v>
      </c>
      <c r="B522" s="120">
        <f t="shared" ref="B522:B585" si="35">A522/30</f>
        <v>17.3</v>
      </c>
      <c r="C522" s="121">
        <f t="shared" si="34"/>
        <v>1.4416666666666667</v>
      </c>
      <c r="D522" s="11">
        <f t="shared" si="33"/>
        <v>4.0806301369863435E-2</v>
      </c>
    </row>
    <row r="523" spans="1:4" x14ac:dyDescent="0.2">
      <c r="A523" s="46">
        <v>520</v>
      </c>
      <c r="B523" s="120">
        <f t="shared" si="35"/>
        <v>17.333333333333332</v>
      </c>
      <c r="C523" s="121">
        <f t="shared" si="34"/>
        <v>1.4444444444444444</v>
      </c>
      <c r="D523" s="11">
        <f t="shared" si="33"/>
        <v>4.0809589041096314E-2</v>
      </c>
    </row>
    <row r="524" spans="1:4" x14ac:dyDescent="0.2">
      <c r="A524" s="46">
        <v>521</v>
      </c>
      <c r="B524" s="120">
        <f t="shared" si="35"/>
        <v>17.366666666666667</v>
      </c>
      <c r="C524" s="121">
        <f t="shared" si="34"/>
        <v>1.4472222222222222</v>
      </c>
      <c r="D524" s="11">
        <f t="shared" si="33"/>
        <v>4.0812876712329194E-2</v>
      </c>
    </row>
    <row r="525" spans="1:4" x14ac:dyDescent="0.2">
      <c r="A525" s="46">
        <v>522</v>
      </c>
      <c r="B525" s="120">
        <f t="shared" si="35"/>
        <v>17.399999999999999</v>
      </c>
      <c r="C525" s="121">
        <f t="shared" si="34"/>
        <v>1.45</v>
      </c>
      <c r="D525" s="11">
        <f t="shared" si="33"/>
        <v>4.0816164383562073E-2</v>
      </c>
    </row>
    <row r="526" spans="1:4" x14ac:dyDescent="0.2">
      <c r="A526" s="46">
        <v>523</v>
      </c>
      <c r="B526" s="120">
        <f t="shared" si="35"/>
        <v>17.433333333333334</v>
      </c>
      <c r="C526" s="121">
        <f t="shared" si="34"/>
        <v>1.4527777777777777</v>
      </c>
      <c r="D526" s="11">
        <f t="shared" si="33"/>
        <v>4.0819452054794952E-2</v>
      </c>
    </row>
    <row r="527" spans="1:4" x14ac:dyDescent="0.2">
      <c r="A527" s="46">
        <v>524</v>
      </c>
      <c r="B527" s="120">
        <f t="shared" si="35"/>
        <v>17.466666666666665</v>
      </c>
      <c r="C527" s="121">
        <f t="shared" si="34"/>
        <v>1.4555555555555555</v>
      </c>
      <c r="D527" s="11">
        <f t="shared" si="33"/>
        <v>4.0822739726027832E-2</v>
      </c>
    </row>
    <row r="528" spans="1:4" x14ac:dyDescent="0.2">
      <c r="A528" s="46">
        <v>525</v>
      </c>
      <c r="B528" s="120">
        <f t="shared" si="35"/>
        <v>17.5</v>
      </c>
      <c r="C528" s="121">
        <f t="shared" si="34"/>
        <v>1.4583333333333333</v>
      </c>
      <c r="D528" s="11">
        <f t="shared" si="33"/>
        <v>4.0826027397260711E-2</v>
      </c>
    </row>
    <row r="529" spans="1:4" x14ac:dyDescent="0.2">
      <c r="A529" s="46">
        <v>526</v>
      </c>
      <c r="B529" s="120">
        <f t="shared" si="35"/>
        <v>17.533333333333335</v>
      </c>
      <c r="C529" s="121">
        <f t="shared" si="34"/>
        <v>1.4611111111111112</v>
      </c>
      <c r="D529" s="11">
        <f t="shared" si="33"/>
        <v>4.0829315068493591E-2</v>
      </c>
    </row>
    <row r="530" spans="1:4" x14ac:dyDescent="0.2">
      <c r="A530" s="46">
        <v>527</v>
      </c>
      <c r="B530" s="120">
        <f t="shared" si="35"/>
        <v>17.566666666666666</v>
      </c>
      <c r="C530" s="121">
        <f t="shared" si="34"/>
        <v>1.4638888888888888</v>
      </c>
      <c r="D530" s="11">
        <f t="shared" si="33"/>
        <v>4.083260273972647E-2</v>
      </c>
    </row>
    <row r="531" spans="1:4" x14ac:dyDescent="0.2">
      <c r="A531" s="46">
        <v>528</v>
      </c>
      <c r="B531" s="120">
        <f t="shared" si="35"/>
        <v>17.600000000000001</v>
      </c>
      <c r="C531" s="121">
        <f t="shared" si="34"/>
        <v>1.4666666666666668</v>
      </c>
      <c r="D531" s="11">
        <f t="shared" si="33"/>
        <v>4.083589041095935E-2</v>
      </c>
    </row>
    <row r="532" spans="1:4" x14ac:dyDescent="0.2">
      <c r="A532" s="46">
        <v>529</v>
      </c>
      <c r="B532" s="120">
        <f t="shared" si="35"/>
        <v>17.633333333333333</v>
      </c>
      <c r="C532" s="121">
        <f t="shared" si="34"/>
        <v>1.4694444444444443</v>
      </c>
      <c r="D532" s="11">
        <f t="shared" si="33"/>
        <v>4.0839178082192229E-2</v>
      </c>
    </row>
    <row r="533" spans="1:4" x14ac:dyDescent="0.2">
      <c r="A533" s="46">
        <v>530</v>
      </c>
      <c r="B533" s="120">
        <f t="shared" si="35"/>
        <v>17.666666666666668</v>
      </c>
      <c r="C533" s="121">
        <f t="shared" si="34"/>
        <v>1.4722222222222223</v>
      </c>
      <c r="D533" s="11">
        <f t="shared" si="33"/>
        <v>4.0842465753425108E-2</v>
      </c>
    </row>
    <row r="534" spans="1:4" x14ac:dyDescent="0.2">
      <c r="A534" s="46">
        <v>531</v>
      </c>
      <c r="B534" s="120">
        <f t="shared" si="35"/>
        <v>17.7</v>
      </c>
      <c r="C534" s="121">
        <f t="shared" si="34"/>
        <v>1.4749999999999999</v>
      </c>
      <c r="D534" s="11">
        <f t="shared" si="33"/>
        <v>4.0845753424657988E-2</v>
      </c>
    </row>
    <row r="535" spans="1:4" x14ac:dyDescent="0.2">
      <c r="A535" s="46">
        <v>532</v>
      </c>
      <c r="B535" s="120">
        <f t="shared" si="35"/>
        <v>17.733333333333334</v>
      </c>
      <c r="C535" s="121">
        <f t="shared" si="34"/>
        <v>1.4777777777777779</v>
      </c>
      <c r="D535" s="11">
        <f t="shared" si="33"/>
        <v>4.0849041095890867E-2</v>
      </c>
    </row>
    <row r="536" spans="1:4" x14ac:dyDescent="0.2">
      <c r="A536" s="46">
        <v>533</v>
      </c>
      <c r="B536" s="120">
        <f t="shared" si="35"/>
        <v>17.766666666666666</v>
      </c>
      <c r="C536" s="121">
        <f t="shared" si="34"/>
        <v>1.4805555555555554</v>
      </c>
      <c r="D536" s="11">
        <f t="shared" si="33"/>
        <v>4.0852328767123747E-2</v>
      </c>
    </row>
    <row r="537" spans="1:4" x14ac:dyDescent="0.2">
      <c r="A537" s="46">
        <v>534</v>
      </c>
      <c r="B537" s="120">
        <f t="shared" si="35"/>
        <v>17.8</v>
      </c>
      <c r="C537" s="121">
        <f t="shared" si="34"/>
        <v>1.4833333333333334</v>
      </c>
      <c r="D537" s="11">
        <f t="shared" si="33"/>
        <v>4.0855616438356626E-2</v>
      </c>
    </row>
    <row r="538" spans="1:4" x14ac:dyDescent="0.2">
      <c r="A538" s="46">
        <v>535</v>
      </c>
      <c r="B538" s="120">
        <f t="shared" si="35"/>
        <v>17.833333333333332</v>
      </c>
      <c r="C538" s="121">
        <f t="shared" si="34"/>
        <v>1.4861111111111109</v>
      </c>
      <c r="D538" s="11">
        <f t="shared" si="33"/>
        <v>4.0858904109589506E-2</v>
      </c>
    </row>
    <row r="539" spans="1:4" x14ac:dyDescent="0.2">
      <c r="A539" s="46">
        <v>536</v>
      </c>
      <c r="B539" s="120">
        <f t="shared" si="35"/>
        <v>17.866666666666667</v>
      </c>
      <c r="C539" s="121">
        <f t="shared" si="34"/>
        <v>1.4888888888888889</v>
      </c>
      <c r="D539" s="11">
        <f t="shared" si="33"/>
        <v>4.0862191780822385E-2</v>
      </c>
    </row>
    <row r="540" spans="1:4" x14ac:dyDescent="0.2">
      <c r="A540" s="46">
        <v>537</v>
      </c>
      <c r="B540" s="120">
        <f t="shared" si="35"/>
        <v>17.899999999999999</v>
      </c>
      <c r="C540" s="121">
        <f t="shared" si="34"/>
        <v>1.4916666666666665</v>
      </c>
      <c r="D540" s="11">
        <f t="shared" si="33"/>
        <v>4.0865479452055264E-2</v>
      </c>
    </row>
    <row r="541" spans="1:4" x14ac:dyDescent="0.2">
      <c r="A541" s="46">
        <v>538</v>
      </c>
      <c r="B541" s="120">
        <f t="shared" si="35"/>
        <v>17.933333333333334</v>
      </c>
      <c r="C541" s="121">
        <f t="shared" si="34"/>
        <v>1.4944444444444445</v>
      </c>
      <c r="D541" s="11">
        <f t="shared" si="33"/>
        <v>4.0868767123288144E-2</v>
      </c>
    </row>
    <row r="542" spans="1:4" x14ac:dyDescent="0.2">
      <c r="A542" s="46">
        <v>539</v>
      </c>
      <c r="B542" s="120">
        <f t="shared" si="35"/>
        <v>17.966666666666665</v>
      </c>
      <c r="C542" s="121">
        <f t="shared" si="34"/>
        <v>1.497222222222222</v>
      </c>
      <c r="D542" s="11">
        <f t="shared" si="33"/>
        <v>4.0872054794521023E-2</v>
      </c>
    </row>
    <row r="543" spans="1:4" x14ac:dyDescent="0.2">
      <c r="A543" s="46">
        <v>540</v>
      </c>
      <c r="B543" s="120">
        <f t="shared" si="35"/>
        <v>18</v>
      </c>
      <c r="C543" s="121">
        <f t="shared" si="34"/>
        <v>1.5</v>
      </c>
      <c r="D543" s="11">
        <f t="shared" si="33"/>
        <v>4.0875342465753903E-2</v>
      </c>
    </row>
    <row r="544" spans="1:4" x14ac:dyDescent="0.2">
      <c r="A544" s="46">
        <v>541</v>
      </c>
      <c r="B544" s="120">
        <f t="shared" si="35"/>
        <v>18.033333333333335</v>
      </c>
      <c r="C544" s="121">
        <f t="shared" si="34"/>
        <v>1.502777777777778</v>
      </c>
      <c r="D544" s="11">
        <f t="shared" si="33"/>
        <v>4.0878630136986782E-2</v>
      </c>
    </row>
    <row r="545" spans="1:4" x14ac:dyDescent="0.2">
      <c r="A545" s="46">
        <v>542</v>
      </c>
      <c r="B545" s="120">
        <f t="shared" si="35"/>
        <v>18.066666666666666</v>
      </c>
      <c r="C545" s="121">
        <f t="shared" si="34"/>
        <v>1.5055555555555555</v>
      </c>
      <c r="D545" s="11">
        <f t="shared" si="33"/>
        <v>4.0881917808219662E-2</v>
      </c>
    </row>
    <row r="546" spans="1:4" x14ac:dyDescent="0.2">
      <c r="A546" s="46">
        <v>543</v>
      </c>
      <c r="B546" s="120">
        <f t="shared" si="35"/>
        <v>18.100000000000001</v>
      </c>
      <c r="C546" s="121">
        <f t="shared" si="34"/>
        <v>1.5083333333333335</v>
      </c>
      <c r="D546" s="11">
        <f t="shared" si="33"/>
        <v>4.0885205479452541E-2</v>
      </c>
    </row>
    <row r="547" spans="1:4" x14ac:dyDescent="0.2">
      <c r="A547" s="46">
        <v>544</v>
      </c>
      <c r="B547" s="120">
        <f t="shared" si="35"/>
        <v>18.133333333333333</v>
      </c>
      <c r="C547" s="121">
        <f t="shared" si="34"/>
        <v>1.5111111111111111</v>
      </c>
      <c r="D547" s="11">
        <f t="shared" si="33"/>
        <v>4.088849315068542E-2</v>
      </c>
    </row>
    <row r="548" spans="1:4" x14ac:dyDescent="0.2">
      <c r="A548" s="46">
        <v>545</v>
      </c>
      <c r="B548" s="120">
        <f t="shared" si="35"/>
        <v>18.166666666666668</v>
      </c>
      <c r="C548" s="121">
        <f t="shared" si="34"/>
        <v>1.5138888888888891</v>
      </c>
      <c r="D548" s="11">
        <f t="shared" si="33"/>
        <v>4.08917808219183E-2</v>
      </c>
    </row>
    <row r="549" spans="1:4" x14ac:dyDescent="0.2">
      <c r="A549" s="46">
        <v>546</v>
      </c>
      <c r="B549" s="120">
        <f t="shared" si="35"/>
        <v>18.2</v>
      </c>
      <c r="C549" s="121">
        <f t="shared" si="34"/>
        <v>1.5166666666666666</v>
      </c>
      <c r="D549" s="11">
        <f t="shared" si="33"/>
        <v>4.0895068493151179E-2</v>
      </c>
    </row>
    <row r="550" spans="1:4" x14ac:dyDescent="0.2">
      <c r="A550" s="46">
        <v>547</v>
      </c>
      <c r="B550" s="120">
        <f t="shared" si="35"/>
        <v>18.233333333333334</v>
      </c>
      <c r="C550" s="121">
        <f t="shared" si="34"/>
        <v>1.5194444444444446</v>
      </c>
      <c r="D550" s="11">
        <f t="shared" si="33"/>
        <v>4.0898356164384059E-2</v>
      </c>
    </row>
    <row r="551" spans="1:4" x14ac:dyDescent="0.2">
      <c r="A551" s="46">
        <v>548</v>
      </c>
      <c r="B551" s="120">
        <f t="shared" si="35"/>
        <v>18.266666666666666</v>
      </c>
      <c r="C551" s="121">
        <f t="shared" si="34"/>
        <v>1.5222222222222221</v>
      </c>
      <c r="D551" s="11">
        <f t="shared" si="33"/>
        <v>4.0901643835616938E-2</v>
      </c>
    </row>
    <row r="552" spans="1:4" x14ac:dyDescent="0.2">
      <c r="A552" s="46">
        <v>549</v>
      </c>
      <c r="B552" s="120">
        <f t="shared" si="35"/>
        <v>18.3</v>
      </c>
      <c r="C552" s="121">
        <f t="shared" si="34"/>
        <v>1.5250000000000001</v>
      </c>
      <c r="D552" s="11">
        <f t="shared" si="33"/>
        <v>4.0904931506849818E-2</v>
      </c>
    </row>
    <row r="553" spans="1:4" x14ac:dyDescent="0.2">
      <c r="A553" s="46">
        <v>550</v>
      </c>
      <c r="B553" s="120">
        <f t="shared" si="35"/>
        <v>18.333333333333332</v>
      </c>
      <c r="C553" s="121">
        <f t="shared" si="34"/>
        <v>1.5277777777777777</v>
      </c>
      <c r="D553" s="11">
        <f t="shared" si="33"/>
        <v>4.0908219178082697E-2</v>
      </c>
    </row>
    <row r="554" spans="1:4" x14ac:dyDescent="0.2">
      <c r="A554" s="46">
        <v>551</v>
      </c>
      <c r="B554" s="120">
        <f t="shared" si="35"/>
        <v>18.366666666666667</v>
      </c>
      <c r="C554" s="121">
        <f t="shared" si="34"/>
        <v>1.5305555555555557</v>
      </c>
      <c r="D554" s="11">
        <f t="shared" si="33"/>
        <v>4.0911506849315576E-2</v>
      </c>
    </row>
    <row r="555" spans="1:4" x14ac:dyDescent="0.2">
      <c r="A555" s="46">
        <v>552</v>
      </c>
      <c r="B555" s="120">
        <f t="shared" si="35"/>
        <v>18.399999999999999</v>
      </c>
      <c r="C555" s="121">
        <f t="shared" si="34"/>
        <v>1.5333333333333332</v>
      </c>
      <c r="D555" s="11">
        <f t="shared" si="33"/>
        <v>4.0914794520548456E-2</v>
      </c>
    </row>
    <row r="556" spans="1:4" x14ac:dyDescent="0.2">
      <c r="A556" s="46">
        <v>553</v>
      </c>
      <c r="B556" s="120">
        <f t="shared" si="35"/>
        <v>18.433333333333334</v>
      </c>
      <c r="C556" s="121">
        <f t="shared" si="34"/>
        <v>1.5361111111111112</v>
      </c>
      <c r="D556" s="11">
        <f t="shared" si="33"/>
        <v>4.0918082191781335E-2</v>
      </c>
    </row>
    <row r="557" spans="1:4" x14ac:dyDescent="0.2">
      <c r="A557" s="46">
        <v>554</v>
      </c>
      <c r="B557" s="120">
        <f t="shared" si="35"/>
        <v>18.466666666666665</v>
      </c>
      <c r="C557" s="121">
        <f t="shared" si="34"/>
        <v>1.5388888888888888</v>
      </c>
      <c r="D557" s="11">
        <f t="shared" si="33"/>
        <v>4.0921369863014215E-2</v>
      </c>
    </row>
    <row r="558" spans="1:4" x14ac:dyDescent="0.2">
      <c r="A558" s="46">
        <v>555</v>
      </c>
      <c r="B558" s="120">
        <f t="shared" si="35"/>
        <v>18.5</v>
      </c>
      <c r="C558" s="121">
        <f t="shared" si="34"/>
        <v>1.5416666666666667</v>
      </c>
      <c r="D558" s="11">
        <f t="shared" si="33"/>
        <v>4.0924657534247094E-2</v>
      </c>
    </row>
    <row r="559" spans="1:4" x14ac:dyDescent="0.2">
      <c r="A559" s="46">
        <v>556</v>
      </c>
      <c r="B559" s="120">
        <f t="shared" si="35"/>
        <v>18.533333333333335</v>
      </c>
      <c r="C559" s="121">
        <f t="shared" si="34"/>
        <v>1.5444444444444445</v>
      </c>
      <c r="D559" s="11">
        <f t="shared" si="33"/>
        <v>4.0927945205479974E-2</v>
      </c>
    </row>
    <row r="560" spans="1:4" x14ac:dyDescent="0.2">
      <c r="A560" s="46">
        <v>557</v>
      </c>
      <c r="B560" s="120">
        <f t="shared" si="35"/>
        <v>18.566666666666666</v>
      </c>
      <c r="C560" s="121">
        <f t="shared" si="34"/>
        <v>1.5472222222222223</v>
      </c>
      <c r="D560" s="11">
        <f t="shared" si="33"/>
        <v>4.0931232876712853E-2</v>
      </c>
    </row>
    <row r="561" spans="1:4" x14ac:dyDescent="0.2">
      <c r="A561" s="46">
        <v>558</v>
      </c>
      <c r="B561" s="120">
        <f t="shared" si="35"/>
        <v>18.600000000000001</v>
      </c>
      <c r="C561" s="121">
        <f t="shared" si="34"/>
        <v>1.55</v>
      </c>
      <c r="D561" s="11">
        <f t="shared" si="33"/>
        <v>4.0934520547945732E-2</v>
      </c>
    </row>
    <row r="562" spans="1:4" x14ac:dyDescent="0.2">
      <c r="A562" s="46">
        <v>559</v>
      </c>
      <c r="B562" s="120">
        <f t="shared" si="35"/>
        <v>18.633333333333333</v>
      </c>
      <c r="C562" s="121">
        <f t="shared" si="34"/>
        <v>1.5527777777777778</v>
      </c>
      <c r="D562" s="11">
        <f t="shared" ref="D562:D625" si="36">(($D$733-$D$368)/365+D561)</f>
        <v>4.0937808219178612E-2</v>
      </c>
    </row>
    <row r="563" spans="1:4" x14ac:dyDescent="0.2">
      <c r="A563" s="46">
        <v>560</v>
      </c>
      <c r="B563" s="120">
        <f t="shared" si="35"/>
        <v>18.666666666666668</v>
      </c>
      <c r="C563" s="121">
        <f t="shared" si="34"/>
        <v>1.5555555555555556</v>
      </c>
      <c r="D563" s="11">
        <f t="shared" si="36"/>
        <v>4.0941095890411491E-2</v>
      </c>
    </row>
    <row r="564" spans="1:4" x14ac:dyDescent="0.2">
      <c r="A564" s="46">
        <v>561</v>
      </c>
      <c r="B564" s="120">
        <f t="shared" si="35"/>
        <v>18.7</v>
      </c>
      <c r="C564" s="121">
        <f t="shared" si="34"/>
        <v>1.5583333333333333</v>
      </c>
      <c r="D564" s="11">
        <f t="shared" si="36"/>
        <v>4.0944383561644371E-2</v>
      </c>
    </row>
    <row r="565" spans="1:4" x14ac:dyDescent="0.2">
      <c r="A565" s="46">
        <v>562</v>
      </c>
      <c r="B565" s="120">
        <f t="shared" si="35"/>
        <v>18.733333333333334</v>
      </c>
      <c r="C565" s="121">
        <f t="shared" si="34"/>
        <v>1.5611111111111111</v>
      </c>
      <c r="D565" s="11">
        <f t="shared" si="36"/>
        <v>4.094767123287725E-2</v>
      </c>
    </row>
    <row r="566" spans="1:4" x14ac:dyDescent="0.2">
      <c r="A566" s="46">
        <v>563</v>
      </c>
      <c r="B566" s="120">
        <f t="shared" si="35"/>
        <v>18.766666666666666</v>
      </c>
      <c r="C566" s="121">
        <f t="shared" si="34"/>
        <v>1.5638888888888889</v>
      </c>
      <c r="D566" s="11">
        <f t="shared" si="36"/>
        <v>4.095095890411013E-2</v>
      </c>
    </row>
    <row r="567" spans="1:4" x14ac:dyDescent="0.2">
      <c r="A567" s="46">
        <v>564</v>
      </c>
      <c r="B567" s="120">
        <f t="shared" si="35"/>
        <v>18.8</v>
      </c>
      <c r="C567" s="121">
        <f t="shared" si="34"/>
        <v>1.5666666666666667</v>
      </c>
      <c r="D567" s="11">
        <f t="shared" si="36"/>
        <v>4.0954246575343009E-2</v>
      </c>
    </row>
    <row r="568" spans="1:4" x14ac:dyDescent="0.2">
      <c r="A568" s="46">
        <v>565</v>
      </c>
      <c r="B568" s="120">
        <f t="shared" si="35"/>
        <v>18.833333333333332</v>
      </c>
      <c r="C568" s="121">
        <f t="shared" si="34"/>
        <v>1.5694444444444444</v>
      </c>
      <c r="D568" s="11">
        <f t="shared" si="36"/>
        <v>4.0957534246575888E-2</v>
      </c>
    </row>
    <row r="569" spans="1:4" x14ac:dyDescent="0.2">
      <c r="A569" s="46">
        <v>566</v>
      </c>
      <c r="B569" s="120">
        <f t="shared" si="35"/>
        <v>18.866666666666667</v>
      </c>
      <c r="C569" s="121">
        <f t="shared" si="34"/>
        <v>1.5722222222222222</v>
      </c>
      <c r="D569" s="11">
        <f t="shared" si="36"/>
        <v>4.0960821917808768E-2</v>
      </c>
    </row>
    <row r="570" spans="1:4" x14ac:dyDescent="0.2">
      <c r="A570" s="46">
        <v>567</v>
      </c>
      <c r="B570" s="120">
        <f t="shared" si="35"/>
        <v>18.899999999999999</v>
      </c>
      <c r="C570" s="121">
        <f t="shared" si="34"/>
        <v>1.575</v>
      </c>
      <c r="D570" s="11">
        <f t="shared" si="36"/>
        <v>4.0964109589041647E-2</v>
      </c>
    </row>
    <row r="571" spans="1:4" x14ac:dyDescent="0.2">
      <c r="A571" s="46">
        <v>568</v>
      </c>
      <c r="B571" s="120">
        <f t="shared" si="35"/>
        <v>18.933333333333334</v>
      </c>
      <c r="C571" s="121">
        <f t="shared" si="34"/>
        <v>1.5777777777777777</v>
      </c>
      <c r="D571" s="11">
        <f t="shared" si="36"/>
        <v>4.0967397260274527E-2</v>
      </c>
    </row>
    <row r="572" spans="1:4" x14ac:dyDescent="0.2">
      <c r="A572" s="46">
        <v>569</v>
      </c>
      <c r="B572" s="120">
        <f t="shared" si="35"/>
        <v>18.966666666666665</v>
      </c>
      <c r="C572" s="121">
        <f t="shared" si="34"/>
        <v>1.5805555555555555</v>
      </c>
      <c r="D572" s="11">
        <f t="shared" si="36"/>
        <v>4.0970684931507406E-2</v>
      </c>
    </row>
    <row r="573" spans="1:4" x14ac:dyDescent="0.2">
      <c r="A573" s="46">
        <v>570</v>
      </c>
      <c r="B573" s="120">
        <f t="shared" si="35"/>
        <v>19</v>
      </c>
      <c r="C573" s="121">
        <f t="shared" si="34"/>
        <v>1.5833333333333333</v>
      </c>
      <c r="D573" s="11">
        <f t="shared" si="36"/>
        <v>4.0973972602740286E-2</v>
      </c>
    </row>
    <row r="574" spans="1:4" x14ac:dyDescent="0.2">
      <c r="A574" s="46">
        <v>571</v>
      </c>
      <c r="B574" s="120">
        <f t="shared" si="35"/>
        <v>19.033333333333335</v>
      </c>
      <c r="C574" s="121">
        <f t="shared" si="34"/>
        <v>1.5861111111111112</v>
      </c>
      <c r="D574" s="11">
        <f t="shared" si="36"/>
        <v>4.0977260273973165E-2</v>
      </c>
    </row>
    <row r="575" spans="1:4" x14ac:dyDescent="0.2">
      <c r="A575" s="46">
        <v>572</v>
      </c>
      <c r="B575" s="120">
        <f t="shared" si="35"/>
        <v>19.066666666666666</v>
      </c>
      <c r="C575" s="121">
        <f t="shared" si="34"/>
        <v>1.5888888888888888</v>
      </c>
      <c r="D575" s="11">
        <f t="shared" si="36"/>
        <v>4.0980547945206044E-2</v>
      </c>
    </row>
    <row r="576" spans="1:4" x14ac:dyDescent="0.2">
      <c r="A576" s="46">
        <v>573</v>
      </c>
      <c r="B576" s="120">
        <f t="shared" si="35"/>
        <v>19.100000000000001</v>
      </c>
      <c r="C576" s="121">
        <f t="shared" si="34"/>
        <v>1.5916666666666668</v>
      </c>
      <c r="D576" s="11">
        <f t="shared" si="36"/>
        <v>4.0983835616438924E-2</v>
      </c>
    </row>
    <row r="577" spans="1:4" x14ac:dyDescent="0.2">
      <c r="A577" s="46">
        <v>574</v>
      </c>
      <c r="B577" s="120">
        <f t="shared" si="35"/>
        <v>19.133333333333333</v>
      </c>
      <c r="C577" s="121">
        <f t="shared" si="34"/>
        <v>1.5944444444444443</v>
      </c>
      <c r="D577" s="11">
        <f t="shared" si="36"/>
        <v>4.0987123287671803E-2</v>
      </c>
    </row>
    <row r="578" spans="1:4" x14ac:dyDescent="0.2">
      <c r="A578" s="46">
        <v>575</v>
      </c>
      <c r="B578" s="120">
        <f t="shared" si="35"/>
        <v>19.166666666666668</v>
      </c>
      <c r="C578" s="121">
        <f t="shared" si="34"/>
        <v>1.5972222222222223</v>
      </c>
      <c r="D578" s="11">
        <f t="shared" si="36"/>
        <v>4.0990410958904683E-2</v>
      </c>
    </row>
    <row r="579" spans="1:4" x14ac:dyDescent="0.2">
      <c r="A579" s="46">
        <v>576</v>
      </c>
      <c r="B579" s="120">
        <f t="shared" si="35"/>
        <v>19.2</v>
      </c>
      <c r="C579" s="121">
        <f t="shared" si="34"/>
        <v>1.5999999999999999</v>
      </c>
      <c r="D579" s="11">
        <f t="shared" si="36"/>
        <v>4.0993698630137562E-2</v>
      </c>
    </row>
    <row r="580" spans="1:4" x14ac:dyDescent="0.2">
      <c r="A580" s="46">
        <v>577</v>
      </c>
      <c r="B580" s="120">
        <f t="shared" si="35"/>
        <v>19.233333333333334</v>
      </c>
      <c r="C580" s="121">
        <f t="shared" si="34"/>
        <v>1.6027777777777779</v>
      </c>
      <c r="D580" s="11">
        <f t="shared" si="36"/>
        <v>4.0996986301370442E-2</v>
      </c>
    </row>
    <row r="581" spans="1:4" x14ac:dyDescent="0.2">
      <c r="A581" s="46">
        <v>578</v>
      </c>
      <c r="B581" s="120">
        <f t="shared" si="35"/>
        <v>19.266666666666666</v>
      </c>
      <c r="C581" s="121">
        <f t="shared" si="34"/>
        <v>1.6055555555555554</v>
      </c>
      <c r="D581" s="11">
        <f t="shared" si="36"/>
        <v>4.1000273972603321E-2</v>
      </c>
    </row>
    <row r="582" spans="1:4" x14ac:dyDescent="0.2">
      <c r="A582" s="46">
        <v>579</v>
      </c>
      <c r="B582" s="120">
        <f t="shared" si="35"/>
        <v>19.3</v>
      </c>
      <c r="C582" s="121">
        <f t="shared" si="34"/>
        <v>1.6083333333333334</v>
      </c>
      <c r="D582" s="11">
        <f t="shared" si="36"/>
        <v>4.1003561643836201E-2</v>
      </c>
    </row>
    <row r="583" spans="1:4" x14ac:dyDescent="0.2">
      <c r="A583" s="46">
        <v>580</v>
      </c>
      <c r="B583" s="120">
        <f t="shared" si="35"/>
        <v>19.333333333333332</v>
      </c>
      <c r="C583" s="121">
        <f t="shared" si="34"/>
        <v>1.6111111111111109</v>
      </c>
      <c r="D583" s="11">
        <f t="shared" si="36"/>
        <v>4.100684931506908E-2</v>
      </c>
    </row>
    <row r="584" spans="1:4" x14ac:dyDescent="0.2">
      <c r="A584" s="46">
        <v>581</v>
      </c>
      <c r="B584" s="120">
        <f t="shared" si="35"/>
        <v>19.366666666666667</v>
      </c>
      <c r="C584" s="121">
        <f t="shared" ref="C584:C647" si="37">B584/12</f>
        <v>1.6138888888888889</v>
      </c>
      <c r="D584" s="11">
        <f t="shared" si="36"/>
        <v>4.1010136986301959E-2</v>
      </c>
    </row>
    <row r="585" spans="1:4" x14ac:dyDescent="0.2">
      <c r="A585" s="46">
        <v>582</v>
      </c>
      <c r="B585" s="120">
        <f t="shared" si="35"/>
        <v>19.399999999999999</v>
      </c>
      <c r="C585" s="121">
        <f t="shared" si="37"/>
        <v>1.6166666666666665</v>
      </c>
      <c r="D585" s="11">
        <f t="shared" si="36"/>
        <v>4.1013424657534839E-2</v>
      </c>
    </row>
    <row r="586" spans="1:4" x14ac:dyDescent="0.2">
      <c r="A586" s="46">
        <v>583</v>
      </c>
      <c r="B586" s="120">
        <f t="shared" ref="B586:B649" si="38">A586/30</f>
        <v>19.433333333333334</v>
      </c>
      <c r="C586" s="121">
        <f t="shared" si="37"/>
        <v>1.6194444444444445</v>
      </c>
      <c r="D586" s="11">
        <f t="shared" si="36"/>
        <v>4.1016712328767718E-2</v>
      </c>
    </row>
    <row r="587" spans="1:4" x14ac:dyDescent="0.2">
      <c r="A587" s="46">
        <v>584</v>
      </c>
      <c r="B587" s="120">
        <f t="shared" si="38"/>
        <v>19.466666666666665</v>
      </c>
      <c r="C587" s="121">
        <f t="shared" si="37"/>
        <v>1.622222222222222</v>
      </c>
      <c r="D587" s="11">
        <f t="shared" si="36"/>
        <v>4.1020000000000598E-2</v>
      </c>
    </row>
    <row r="588" spans="1:4" x14ac:dyDescent="0.2">
      <c r="A588" s="46">
        <v>585</v>
      </c>
      <c r="B588" s="120">
        <f t="shared" si="38"/>
        <v>19.5</v>
      </c>
      <c r="C588" s="121">
        <f t="shared" si="37"/>
        <v>1.625</v>
      </c>
      <c r="D588" s="11">
        <f t="shared" si="36"/>
        <v>4.1023287671233477E-2</v>
      </c>
    </row>
    <row r="589" spans="1:4" x14ac:dyDescent="0.2">
      <c r="A589" s="46">
        <v>586</v>
      </c>
      <c r="B589" s="120">
        <f t="shared" si="38"/>
        <v>19.533333333333335</v>
      </c>
      <c r="C589" s="121">
        <f t="shared" si="37"/>
        <v>1.627777777777778</v>
      </c>
      <c r="D589" s="11">
        <f t="shared" si="36"/>
        <v>4.1026575342466357E-2</v>
      </c>
    </row>
    <row r="590" spans="1:4" x14ac:dyDescent="0.2">
      <c r="A590" s="46">
        <v>587</v>
      </c>
      <c r="B590" s="120">
        <f t="shared" si="38"/>
        <v>19.566666666666666</v>
      </c>
      <c r="C590" s="121">
        <f t="shared" si="37"/>
        <v>1.6305555555555555</v>
      </c>
      <c r="D590" s="11">
        <f t="shared" si="36"/>
        <v>4.1029863013699236E-2</v>
      </c>
    </row>
    <row r="591" spans="1:4" x14ac:dyDescent="0.2">
      <c r="A591" s="46">
        <v>588</v>
      </c>
      <c r="B591" s="120">
        <f t="shared" si="38"/>
        <v>19.600000000000001</v>
      </c>
      <c r="C591" s="121">
        <f t="shared" si="37"/>
        <v>1.6333333333333335</v>
      </c>
      <c r="D591" s="11">
        <f t="shared" si="36"/>
        <v>4.1033150684932115E-2</v>
      </c>
    </row>
    <row r="592" spans="1:4" x14ac:dyDescent="0.2">
      <c r="A592" s="46">
        <v>589</v>
      </c>
      <c r="B592" s="120">
        <f t="shared" si="38"/>
        <v>19.633333333333333</v>
      </c>
      <c r="C592" s="121">
        <f t="shared" si="37"/>
        <v>1.6361111111111111</v>
      </c>
      <c r="D592" s="11">
        <f t="shared" si="36"/>
        <v>4.1036438356164995E-2</v>
      </c>
    </row>
    <row r="593" spans="1:4" x14ac:dyDescent="0.2">
      <c r="A593" s="46">
        <v>590</v>
      </c>
      <c r="B593" s="120">
        <f t="shared" si="38"/>
        <v>19.666666666666668</v>
      </c>
      <c r="C593" s="121">
        <f t="shared" si="37"/>
        <v>1.6388888888888891</v>
      </c>
      <c r="D593" s="11">
        <f t="shared" si="36"/>
        <v>4.1039726027397874E-2</v>
      </c>
    </row>
    <row r="594" spans="1:4" x14ac:dyDescent="0.2">
      <c r="A594" s="46">
        <v>591</v>
      </c>
      <c r="B594" s="120">
        <f t="shared" si="38"/>
        <v>19.7</v>
      </c>
      <c r="C594" s="121">
        <f t="shared" si="37"/>
        <v>1.6416666666666666</v>
      </c>
      <c r="D594" s="11">
        <f t="shared" si="36"/>
        <v>4.1043013698630754E-2</v>
      </c>
    </row>
    <row r="595" spans="1:4" x14ac:dyDescent="0.2">
      <c r="A595" s="46">
        <v>592</v>
      </c>
      <c r="B595" s="120">
        <f t="shared" si="38"/>
        <v>19.733333333333334</v>
      </c>
      <c r="C595" s="121">
        <f t="shared" si="37"/>
        <v>1.6444444444444446</v>
      </c>
      <c r="D595" s="11">
        <f t="shared" si="36"/>
        <v>4.1046301369863633E-2</v>
      </c>
    </row>
    <row r="596" spans="1:4" x14ac:dyDescent="0.2">
      <c r="A596" s="46">
        <v>593</v>
      </c>
      <c r="B596" s="120">
        <f t="shared" si="38"/>
        <v>19.766666666666666</v>
      </c>
      <c r="C596" s="121">
        <f t="shared" si="37"/>
        <v>1.6472222222222221</v>
      </c>
      <c r="D596" s="11">
        <f t="shared" si="36"/>
        <v>4.1049589041096513E-2</v>
      </c>
    </row>
    <row r="597" spans="1:4" x14ac:dyDescent="0.2">
      <c r="A597" s="46">
        <v>594</v>
      </c>
      <c r="B597" s="120">
        <f t="shared" si="38"/>
        <v>19.8</v>
      </c>
      <c r="C597" s="121">
        <f t="shared" si="37"/>
        <v>1.6500000000000001</v>
      </c>
      <c r="D597" s="11">
        <f t="shared" si="36"/>
        <v>4.1052876712329392E-2</v>
      </c>
    </row>
    <row r="598" spans="1:4" x14ac:dyDescent="0.2">
      <c r="A598" s="46">
        <v>595</v>
      </c>
      <c r="B598" s="120">
        <f t="shared" si="38"/>
        <v>19.833333333333332</v>
      </c>
      <c r="C598" s="121">
        <f t="shared" si="37"/>
        <v>1.6527777777777777</v>
      </c>
      <c r="D598" s="11">
        <f t="shared" si="36"/>
        <v>4.1056164383562271E-2</v>
      </c>
    </row>
    <row r="599" spans="1:4" x14ac:dyDescent="0.2">
      <c r="A599" s="46">
        <v>596</v>
      </c>
      <c r="B599" s="120">
        <f t="shared" si="38"/>
        <v>19.866666666666667</v>
      </c>
      <c r="C599" s="121">
        <f t="shared" si="37"/>
        <v>1.6555555555555557</v>
      </c>
      <c r="D599" s="11">
        <f t="shared" si="36"/>
        <v>4.1059452054795151E-2</v>
      </c>
    </row>
    <row r="600" spans="1:4" x14ac:dyDescent="0.2">
      <c r="A600" s="46">
        <v>597</v>
      </c>
      <c r="B600" s="120">
        <f t="shared" si="38"/>
        <v>19.899999999999999</v>
      </c>
      <c r="C600" s="121">
        <f t="shared" si="37"/>
        <v>1.6583333333333332</v>
      </c>
      <c r="D600" s="11">
        <f t="shared" si="36"/>
        <v>4.106273972602803E-2</v>
      </c>
    </row>
    <row r="601" spans="1:4" x14ac:dyDescent="0.2">
      <c r="A601" s="46">
        <v>598</v>
      </c>
      <c r="B601" s="120">
        <f t="shared" si="38"/>
        <v>19.933333333333334</v>
      </c>
      <c r="C601" s="121">
        <f t="shared" si="37"/>
        <v>1.6611111111111112</v>
      </c>
      <c r="D601" s="11">
        <f t="shared" si="36"/>
        <v>4.106602739726091E-2</v>
      </c>
    </row>
    <row r="602" spans="1:4" x14ac:dyDescent="0.2">
      <c r="A602" s="46">
        <v>599</v>
      </c>
      <c r="B602" s="120">
        <f t="shared" si="38"/>
        <v>19.966666666666665</v>
      </c>
      <c r="C602" s="121">
        <f t="shared" si="37"/>
        <v>1.6638888888888888</v>
      </c>
      <c r="D602" s="11">
        <f t="shared" si="36"/>
        <v>4.1069315068493789E-2</v>
      </c>
    </row>
    <row r="603" spans="1:4" x14ac:dyDescent="0.2">
      <c r="A603" s="46">
        <v>600</v>
      </c>
      <c r="B603" s="120">
        <f t="shared" si="38"/>
        <v>20</v>
      </c>
      <c r="C603" s="121">
        <f t="shared" si="37"/>
        <v>1.6666666666666667</v>
      </c>
      <c r="D603" s="11">
        <f t="shared" si="36"/>
        <v>4.1072602739726669E-2</v>
      </c>
    </row>
    <row r="604" spans="1:4" x14ac:dyDescent="0.2">
      <c r="A604" s="46">
        <v>601</v>
      </c>
      <c r="B604" s="120">
        <f t="shared" si="38"/>
        <v>20.033333333333335</v>
      </c>
      <c r="C604" s="121">
        <f t="shared" si="37"/>
        <v>1.6694444444444445</v>
      </c>
      <c r="D604" s="11">
        <f t="shared" si="36"/>
        <v>4.1075890410959548E-2</v>
      </c>
    </row>
    <row r="605" spans="1:4" x14ac:dyDescent="0.2">
      <c r="A605" s="46">
        <v>602</v>
      </c>
      <c r="B605" s="120">
        <f t="shared" si="38"/>
        <v>20.066666666666666</v>
      </c>
      <c r="C605" s="121">
        <f t="shared" si="37"/>
        <v>1.6722222222222223</v>
      </c>
      <c r="D605" s="11">
        <f t="shared" si="36"/>
        <v>4.1079178082192427E-2</v>
      </c>
    </row>
    <row r="606" spans="1:4" x14ac:dyDescent="0.2">
      <c r="A606" s="46">
        <v>603</v>
      </c>
      <c r="B606" s="120">
        <f t="shared" si="38"/>
        <v>20.100000000000001</v>
      </c>
      <c r="C606" s="121">
        <f t="shared" si="37"/>
        <v>1.675</v>
      </c>
      <c r="D606" s="11">
        <f t="shared" si="36"/>
        <v>4.1082465753425307E-2</v>
      </c>
    </row>
    <row r="607" spans="1:4" x14ac:dyDescent="0.2">
      <c r="A607" s="46">
        <v>604</v>
      </c>
      <c r="B607" s="120">
        <f t="shared" si="38"/>
        <v>20.133333333333333</v>
      </c>
      <c r="C607" s="121">
        <f t="shared" si="37"/>
        <v>1.6777777777777778</v>
      </c>
      <c r="D607" s="11">
        <f t="shared" si="36"/>
        <v>4.1085753424658186E-2</v>
      </c>
    </row>
    <row r="608" spans="1:4" x14ac:dyDescent="0.2">
      <c r="A608" s="46">
        <v>605</v>
      </c>
      <c r="B608" s="120">
        <f t="shared" si="38"/>
        <v>20.166666666666668</v>
      </c>
      <c r="C608" s="121">
        <f t="shared" si="37"/>
        <v>1.6805555555555556</v>
      </c>
      <c r="D608" s="11">
        <f t="shared" si="36"/>
        <v>4.1089041095891066E-2</v>
      </c>
    </row>
    <row r="609" spans="1:4" x14ac:dyDescent="0.2">
      <c r="A609" s="46">
        <v>606</v>
      </c>
      <c r="B609" s="120">
        <f t="shared" si="38"/>
        <v>20.2</v>
      </c>
      <c r="C609" s="121">
        <f t="shared" si="37"/>
        <v>1.6833333333333333</v>
      </c>
      <c r="D609" s="11">
        <f t="shared" si="36"/>
        <v>4.1092328767123945E-2</v>
      </c>
    </row>
    <row r="610" spans="1:4" x14ac:dyDescent="0.2">
      <c r="A610" s="46">
        <v>607</v>
      </c>
      <c r="B610" s="120">
        <f t="shared" si="38"/>
        <v>20.233333333333334</v>
      </c>
      <c r="C610" s="121">
        <f t="shared" si="37"/>
        <v>1.6861111111111111</v>
      </c>
      <c r="D610" s="11">
        <f t="shared" si="36"/>
        <v>4.1095616438356825E-2</v>
      </c>
    </row>
    <row r="611" spans="1:4" x14ac:dyDescent="0.2">
      <c r="A611" s="46">
        <v>608</v>
      </c>
      <c r="B611" s="120">
        <f t="shared" si="38"/>
        <v>20.266666666666666</v>
      </c>
      <c r="C611" s="121">
        <f t="shared" si="37"/>
        <v>1.6888888888888889</v>
      </c>
      <c r="D611" s="11">
        <f t="shared" si="36"/>
        <v>4.1098904109589704E-2</v>
      </c>
    </row>
    <row r="612" spans="1:4" x14ac:dyDescent="0.2">
      <c r="A612" s="46">
        <v>609</v>
      </c>
      <c r="B612" s="120">
        <f t="shared" si="38"/>
        <v>20.3</v>
      </c>
      <c r="C612" s="121">
        <f t="shared" si="37"/>
        <v>1.6916666666666667</v>
      </c>
      <c r="D612" s="11">
        <f t="shared" si="36"/>
        <v>4.1102191780822583E-2</v>
      </c>
    </row>
    <row r="613" spans="1:4" x14ac:dyDescent="0.2">
      <c r="A613" s="46">
        <v>610</v>
      </c>
      <c r="B613" s="120">
        <f t="shared" si="38"/>
        <v>20.333333333333332</v>
      </c>
      <c r="C613" s="121">
        <f t="shared" si="37"/>
        <v>1.6944444444444444</v>
      </c>
      <c r="D613" s="11">
        <f t="shared" si="36"/>
        <v>4.1105479452055463E-2</v>
      </c>
    </row>
    <row r="614" spans="1:4" x14ac:dyDescent="0.2">
      <c r="A614" s="46">
        <v>611</v>
      </c>
      <c r="B614" s="120">
        <f t="shared" si="38"/>
        <v>20.366666666666667</v>
      </c>
      <c r="C614" s="121">
        <f t="shared" si="37"/>
        <v>1.6972222222222222</v>
      </c>
      <c r="D614" s="11">
        <f t="shared" si="36"/>
        <v>4.1108767123288342E-2</v>
      </c>
    </row>
    <row r="615" spans="1:4" x14ac:dyDescent="0.2">
      <c r="A615" s="46">
        <v>612</v>
      </c>
      <c r="B615" s="120">
        <f t="shared" si="38"/>
        <v>20.399999999999999</v>
      </c>
      <c r="C615" s="121">
        <f t="shared" si="37"/>
        <v>1.7</v>
      </c>
      <c r="D615" s="11">
        <f t="shared" si="36"/>
        <v>4.1112054794521222E-2</v>
      </c>
    </row>
    <row r="616" spans="1:4" x14ac:dyDescent="0.2">
      <c r="A616" s="46">
        <v>613</v>
      </c>
      <c r="B616" s="120">
        <f t="shared" si="38"/>
        <v>20.433333333333334</v>
      </c>
      <c r="C616" s="121">
        <f t="shared" si="37"/>
        <v>1.7027777777777777</v>
      </c>
      <c r="D616" s="11">
        <f t="shared" si="36"/>
        <v>4.1115342465754101E-2</v>
      </c>
    </row>
    <row r="617" spans="1:4" x14ac:dyDescent="0.2">
      <c r="A617" s="46">
        <v>614</v>
      </c>
      <c r="B617" s="120">
        <f t="shared" si="38"/>
        <v>20.466666666666665</v>
      </c>
      <c r="C617" s="121">
        <f t="shared" si="37"/>
        <v>1.7055555555555555</v>
      </c>
      <c r="D617" s="11">
        <f t="shared" si="36"/>
        <v>4.1118630136986981E-2</v>
      </c>
    </row>
    <row r="618" spans="1:4" x14ac:dyDescent="0.2">
      <c r="A618" s="46">
        <v>615</v>
      </c>
      <c r="B618" s="120">
        <f t="shared" si="38"/>
        <v>20.5</v>
      </c>
      <c r="C618" s="121">
        <f t="shared" si="37"/>
        <v>1.7083333333333333</v>
      </c>
      <c r="D618" s="11">
        <f t="shared" si="36"/>
        <v>4.112191780821986E-2</v>
      </c>
    </row>
    <row r="619" spans="1:4" x14ac:dyDescent="0.2">
      <c r="A619" s="46">
        <v>616</v>
      </c>
      <c r="B619" s="120">
        <f t="shared" si="38"/>
        <v>20.533333333333335</v>
      </c>
      <c r="C619" s="121">
        <f t="shared" si="37"/>
        <v>1.7111111111111112</v>
      </c>
      <c r="D619" s="11">
        <f t="shared" si="36"/>
        <v>4.1125205479452739E-2</v>
      </c>
    </row>
    <row r="620" spans="1:4" x14ac:dyDescent="0.2">
      <c r="A620" s="46">
        <v>617</v>
      </c>
      <c r="B620" s="120">
        <f t="shared" si="38"/>
        <v>20.566666666666666</v>
      </c>
      <c r="C620" s="121">
        <f t="shared" si="37"/>
        <v>1.7138888888888888</v>
      </c>
      <c r="D620" s="11">
        <f t="shared" si="36"/>
        <v>4.1128493150685619E-2</v>
      </c>
    </row>
    <row r="621" spans="1:4" x14ac:dyDescent="0.2">
      <c r="A621" s="46">
        <v>618</v>
      </c>
      <c r="B621" s="120">
        <f t="shared" si="38"/>
        <v>20.6</v>
      </c>
      <c r="C621" s="121">
        <f t="shared" si="37"/>
        <v>1.7166666666666668</v>
      </c>
      <c r="D621" s="11">
        <f t="shared" si="36"/>
        <v>4.1131780821918498E-2</v>
      </c>
    </row>
    <row r="622" spans="1:4" x14ac:dyDescent="0.2">
      <c r="A622" s="46">
        <v>619</v>
      </c>
      <c r="B622" s="120">
        <f t="shared" si="38"/>
        <v>20.633333333333333</v>
      </c>
      <c r="C622" s="121">
        <f t="shared" si="37"/>
        <v>1.7194444444444443</v>
      </c>
      <c r="D622" s="11">
        <f t="shared" si="36"/>
        <v>4.1135068493151378E-2</v>
      </c>
    </row>
    <row r="623" spans="1:4" x14ac:dyDescent="0.2">
      <c r="A623" s="46">
        <v>620</v>
      </c>
      <c r="B623" s="120">
        <f t="shared" si="38"/>
        <v>20.666666666666668</v>
      </c>
      <c r="C623" s="121">
        <f t="shared" si="37"/>
        <v>1.7222222222222223</v>
      </c>
      <c r="D623" s="11">
        <f t="shared" si="36"/>
        <v>4.1138356164384257E-2</v>
      </c>
    </row>
    <row r="624" spans="1:4" x14ac:dyDescent="0.2">
      <c r="A624" s="46">
        <v>621</v>
      </c>
      <c r="B624" s="120">
        <f t="shared" si="38"/>
        <v>20.7</v>
      </c>
      <c r="C624" s="121">
        <f t="shared" si="37"/>
        <v>1.7249999999999999</v>
      </c>
      <c r="D624" s="11">
        <f t="shared" si="36"/>
        <v>4.1141643835617137E-2</v>
      </c>
    </row>
    <row r="625" spans="1:4" x14ac:dyDescent="0.2">
      <c r="A625" s="46">
        <v>622</v>
      </c>
      <c r="B625" s="120">
        <f t="shared" si="38"/>
        <v>20.733333333333334</v>
      </c>
      <c r="C625" s="121">
        <f t="shared" si="37"/>
        <v>1.7277777777777779</v>
      </c>
      <c r="D625" s="11">
        <f t="shared" si="36"/>
        <v>4.1144931506850016E-2</v>
      </c>
    </row>
    <row r="626" spans="1:4" x14ac:dyDescent="0.2">
      <c r="A626" s="46">
        <v>623</v>
      </c>
      <c r="B626" s="120">
        <f t="shared" si="38"/>
        <v>20.766666666666666</v>
      </c>
      <c r="C626" s="121">
        <f t="shared" si="37"/>
        <v>1.7305555555555554</v>
      </c>
      <c r="D626" s="11">
        <f t="shared" ref="D626:D689" si="39">(($D$733-$D$368)/365+D625)</f>
        <v>4.1148219178082895E-2</v>
      </c>
    </row>
    <row r="627" spans="1:4" x14ac:dyDescent="0.2">
      <c r="A627" s="46">
        <v>624</v>
      </c>
      <c r="B627" s="120">
        <f t="shared" si="38"/>
        <v>20.8</v>
      </c>
      <c r="C627" s="121">
        <f t="shared" si="37"/>
        <v>1.7333333333333334</v>
      </c>
      <c r="D627" s="11">
        <f t="shared" si="39"/>
        <v>4.1151506849315775E-2</v>
      </c>
    </row>
    <row r="628" spans="1:4" x14ac:dyDescent="0.2">
      <c r="A628" s="46">
        <v>625</v>
      </c>
      <c r="B628" s="120">
        <f t="shared" si="38"/>
        <v>20.833333333333332</v>
      </c>
      <c r="C628" s="121">
        <f t="shared" si="37"/>
        <v>1.7361111111111109</v>
      </c>
      <c r="D628" s="11">
        <f t="shared" si="39"/>
        <v>4.1154794520548654E-2</v>
      </c>
    </row>
    <row r="629" spans="1:4" x14ac:dyDescent="0.2">
      <c r="A629" s="46">
        <v>626</v>
      </c>
      <c r="B629" s="120">
        <f t="shared" si="38"/>
        <v>20.866666666666667</v>
      </c>
      <c r="C629" s="121">
        <f t="shared" si="37"/>
        <v>1.7388888888888889</v>
      </c>
      <c r="D629" s="11">
        <f t="shared" si="39"/>
        <v>4.1158082191781534E-2</v>
      </c>
    </row>
    <row r="630" spans="1:4" x14ac:dyDescent="0.2">
      <c r="A630" s="46">
        <v>627</v>
      </c>
      <c r="B630" s="120">
        <f t="shared" si="38"/>
        <v>20.9</v>
      </c>
      <c r="C630" s="121">
        <f t="shared" si="37"/>
        <v>1.7416666666666665</v>
      </c>
      <c r="D630" s="11">
        <f t="shared" si="39"/>
        <v>4.1161369863014413E-2</v>
      </c>
    </row>
    <row r="631" spans="1:4" x14ac:dyDescent="0.2">
      <c r="A631" s="46">
        <v>628</v>
      </c>
      <c r="B631" s="120">
        <f t="shared" si="38"/>
        <v>20.933333333333334</v>
      </c>
      <c r="C631" s="121">
        <f t="shared" si="37"/>
        <v>1.7444444444444445</v>
      </c>
      <c r="D631" s="11">
        <f t="shared" si="39"/>
        <v>4.1164657534247293E-2</v>
      </c>
    </row>
    <row r="632" spans="1:4" x14ac:dyDescent="0.2">
      <c r="A632" s="46">
        <v>629</v>
      </c>
      <c r="B632" s="120">
        <f t="shared" si="38"/>
        <v>20.966666666666665</v>
      </c>
      <c r="C632" s="121">
        <f t="shared" si="37"/>
        <v>1.747222222222222</v>
      </c>
      <c r="D632" s="11">
        <f t="shared" si="39"/>
        <v>4.1167945205480172E-2</v>
      </c>
    </row>
    <row r="633" spans="1:4" x14ac:dyDescent="0.2">
      <c r="A633" s="46">
        <v>630</v>
      </c>
      <c r="B633" s="120">
        <f t="shared" si="38"/>
        <v>21</v>
      </c>
      <c r="C633" s="121">
        <f t="shared" si="37"/>
        <v>1.75</v>
      </c>
      <c r="D633" s="11">
        <f t="shared" si="39"/>
        <v>4.1171232876713051E-2</v>
      </c>
    </row>
    <row r="634" spans="1:4" x14ac:dyDescent="0.2">
      <c r="A634" s="46">
        <v>631</v>
      </c>
      <c r="B634" s="120">
        <f t="shared" si="38"/>
        <v>21.033333333333335</v>
      </c>
      <c r="C634" s="121">
        <f t="shared" si="37"/>
        <v>1.752777777777778</v>
      </c>
      <c r="D634" s="11">
        <f t="shared" si="39"/>
        <v>4.1174520547945931E-2</v>
      </c>
    </row>
    <row r="635" spans="1:4" x14ac:dyDescent="0.2">
      <c r="A635" s="46">
        <v>632</v>
      </c>
      <c r="B635" s="120">
        <f t="shared" si="38"/>
        <v>21.066666666666666</v>
      </c>
      <c r="C635" s="121">
        <f t="shared" si="37"/>
        <v>1.7555555555555555</v>
      </c>
      <c r="D635" s="11">
        <f t="shared" si="39"/>
        <v>4.117780821917881E-2</v>
      </c>
    </row>
    <row r="636" spans="1:4" x14ac:dyDescent="0.2">
      <c r="A636" s="46">
        <v>633</v>
      </c>
      <c r="B636" s="120">
        <f t="shared" si="38"/>
        <v>21.1</v>
      </c>
      <c r="C636" s="121">
        <f t="shared" si="37"/>
        <v>1.7583333333333335</v>
      </c>
      <c r="D636" s="11">
        <f t="shared" si="39"/>
        <v>4.118109589041169E-2</v>
      </c>
    </row>
    <row r="637" spans="1:4" x14ac:dyDescent="0.2">
      <c r="A637" s="46">
        <v>634</v>
      </c>
      <c r="B637" s="120">
        <f t="shared" si="38"/>
        <v>21.133333333333333</v>
      </c>
      <c r="C637" s="121">
        <f t="shared" si="37"/>
        <v>1.7611111111111111</v>
      </c>
      <c r="D637" s="11">
        <f t="shared" si="39"/>
        <v>4.1184383561644569E-2</v>
      </c>
    </row>
    <row r="638" spans="1:4" x14ac:dyDescent="0.2">
      <c r="A638" s="46">
        <v>635</v>
      </c>
      <c r="B638" s="120">
        <f t="shared" si="38"/>
        <v>21.166666666666668</v>
      </c>
      <c r="C638" s="121">
        <f t="shared" si="37"/>
        <v>1.7638888888888891</v>
      </c>
      <c r="D638" s="11">
        <f t="shared" si="39"/>
        <v>4.1187671232877449E-2</v>
      </c>
    </row>
    <row r="639" spans="1:4" x14ac:dyDescent="0.2">
      <c r="A639" s="46">
        <v>636</v>
      </c>
      <c r="B639" s="120">
        <f t="shared" si="38"/>
        <v>21.2</v>
      </c>
      <c r="C639" s="121">
        <f t="shared" si="37"/>
        <v>1.7666666666666666</v>
      </c>
      <c r="D639" s="11">
        <f t="shared" si="39"/>
        <v>4.1190958904110328E-2</v>
      </c>
    </row>
    <row r="640" spans="1:4" x14ac:dyDescent="0.2">
      <c r="A640" s="46">
        <v>637</v>
      </c>
      <c r="B640" s="120">
        <f t="shared" si="38"/>
        <v>21.233333333333334</v>
      </c>
      <c r="C640" s="121">
        <f t="shared" si="37"/>
        <v>1.7694444444444446</v>
      </c>
      <c r="D640" s="11">
        <f t="shared" si="39"/>
        <v>4.1194246575343207E-2</v>
      </c>
    </row>
    <row r="641" spans="1:4" x14ac:dyDescent="0.2">
      <c r="A641" s="46">
        <v>638</v>
      </c>
      <c r="B641" s="120">
        <f t="shared" si="38"/>
        <v>21.266666666666666</v>
      </c>
      <c r="C641" s="121">
        <f t="shared" si="37"/>
        <v>1.7722222222222221</v>
      </c>
      <c r="D641" s="11">
        <f t="shared" si="39"/>
        <v>4.1197534246576087E-2</v>
      </c>
    </row>
    <row r="642" spans="1:4" x14ac:dyDescent="0.2">
      <c r="A642" s="46">
        <v>639</v>
      </c>
      <c r="B642" s="120">
        <f t="shared" si="38"/>
        <v>21.3</v>
      </c>
      <c r="C642" s="121">
        <f t="shared" si="37"/>
        <v>1.7750000000000001</v>
      </c>
      <c r="D642" s="11">
        <f t="shared" si="39"/>
        <v>4.1200821917808966E-2</v>
      </c>
    </row>
    <row r="643" spans="1:4" x14ac:dyDescent="0.2">
      <c r="A643" s="46">
        <v>640</v>
      </c>
      <c r="B643" s="120">
        <f t="shared" si="38"/>
        <v>21.333333333333332</v>
      </c>
      <c r="C643" s="121">
        <f t="shared" si="37"/>
        <v>1.7777777777777777</v>
      </c>
      <c r="D643" s="11">
        <f t="shared" si="39"/>
        <v>4.1204109589041846E-2</v>
      </c>
    </row>
    <row r="644" spans="1:4" x14ac:dyDescent="0.2">
      <c r="A644" s="46">
        <v>641</v>
      </c>
      <c r="B644" s="120">
        <f t="shared" si="38"/>
        <v>21.366666666666667</v>
      </c>
      <c r="C644" s="121">
        <f t="shared" si="37"/>
        <v>1.7805555555555557</v>
      </c>
      <c r="D644" s="11">
        <f t="shared" si="39"/>
        <v>4.1207397260274725E-2</v>
      </c>
    </row>
    <row r="645" spans="1:4" x14ac:dyDescent="0.2">
      <c r="A645" s="46">
        <v>642</v>
      </c>
      <c r="B645" s="120">
        <f t="shared" si="38"/>
        <v>21.4</v>
      </c>
      <c r="C645" s="121">
        <f t="shared" si="37"/>
        <v>1.7833333333333332</v>
      </c>
      <c r="D645" s="11">
        <f t="shared" si="39"/>
        <v>4.1210684931507605E-2</v>
      </c>
    </row>
    <row r="646" spans="1:4" x14ac:dyDescent="0.2">
      <c r="A646" s="46">
        <v>643</v>
      </c>
      <c r="B646" s="120">
        <f t="shared" si="38"/>
        <v>21.433333333333334</v>
      </c>
      <c r="C646" s="121">
        <f t="shared" si="37"/>
        <v>1.7861111111111112</v>
      </c>
      <c r="D646" s="11">
        <f t="shared" si="39"/>
        <v>4.1213972602740484E-2</v>
      </c>
    </row>
    <row r="647" spans="1:4" x14ac:dyDescent="0.2">
      <c r="A647" s="46">
        <v>644</v>
      </c>
      <c r="B647" s="120">
        <f t="shared" si="38"/>
        <v>21.466666666666665</v>
      </c>
      <c r="C647" s="121">
        <f t="shared" si="37"/>
        <v>1.7888888888888888</v>
      </c>
      <c r="D647" s="11">
        <f t="shared" si="39"/>
        <v>4.1217260273973363E-2</v>
      </c>
    </row>
    <row r="648" spans="1:4" x14ac:dyDescent="0.2">
      <c r="A648" s="46">
        <v>645</v>
      </c>
      <c r="B648" s="120">
        <f t="shared" si="38"/>
        <v>21.5</v>
      </c>
      <c r="C648" s="121">
        <f t="shared" ref="C648:C711" si="40">B648/12</f>
        <v>1.7916666666666667</v>
      </c>
      <c r="D648" s="11">
        <f t="shared" si="39"/>
        <v>4.1220547945206243E-2</v>
      </c>
    </row>
    <row r="649" spans="1:4" x14ac:dyDescent="0.2">
      <c r="A649" s="46">
        <v>646</v>
      </c>
      <c r="B649" s="120">
        <f t="shared" si="38"/>
        <v>21.533333333333335</v>
      </c>
      <c r="C649" s="121">
        <f t="shared" si="40"/>
        <v>1.7944444444444445</v>
      </c>
      <c r="D649" s="11">
        <f t="shared" si="39"/>
        <v>4.1223835616439122E-2</v>
      </c>
    </row>
    <row r="650" spans="1:4" x14ac:dyDescent="0.2">
      <c r="A650" s="46">
        <v>647</v>
      </c>
      <c r="B650" s="120">
        <f t="shared" ref="B650:B713" si="41">A650/30</f>
        <v>21.566666666666666</v>
      </c>
      <c r="C650" s="121">
        <f t="shared" si="40"/>
        <v>1.7972222222222223</v>
      </c>
      <c r="D650" s="11">
        <f t="shared" si="39"/>
        <v>4.1227123287672002E-2</v>
      </c>
    </row>
    <row r="651" spans="1:4" x14ac:dyDescent="0.2">
      <c r="A651" s="46">
        <v>648</v>
      </c>
      <c r="B651" s="120">
        <f t="shared" si="41"/>
        <v>21.6</v>
      </c>
      <c r="C651" s="121">
        <f t="shared" si="40"/>
        <v>1.8</v>
      </c>
      <c r="D651" s="11">
        <f t="shared" si="39"/>
        <v>4.1230410958904881E-2</v>
      </c>
    </row>
    <row r="652" spans="1:4" x14ac:dyDescent="0.2">
      <c r="A652" s="46">
        <v>649</v>
      </c>
      <c r="B652" s="120">
        <f t="shared" si="41"/>
        <v>21.633333333333333</v>
      </c>
      <c r="C652" s="121">
        <f t="shared" si="40"/>
        <v>1.8027777777777778</v>
      </c>
      <c r="D652" s="11">
        <f t="shared" si="39"/>
        <v>4.1233698630137761E-2</v>
      </c>
    </row>
    <row r="653" spans="1:4" x14ac:dyDescent="0.2">
      <c r="A653" s="46">
        <v>650</v>
      </c>
      <c r="B653" s="120">
        <f t="shared" si="41"/>
        <v>21.666666666666668</v>
      </c>
      <c r="C653" s="121">
        <f t="shared" si="40"/>
        <v>1.8055555555555556</v>
      </c>
      <c r="D653" s="11">
        <f t="shared" si="39"/>
        <v>4.123698630137064E-2</v>
      </c>
    </row>
    <row r="654" spans="1:4" x14ac:dyDescent="0.2">
      <c r="A654" s="46">
        <v>651</v>
      </c>
      <c r="B654" s="120">
        <f t="shared" si="41"/>
        <v>21.7</v>
      </c>
      <c r="C654" s="121">
        <f t="shared" si="40"/>
        <v>1.8083333333333333</v>
      </c>
      <c r="D654" s="11">
        <f t="shared" si="39"/>
        <v>4.1240273972603519E-2</v>
      </c>
    </row>
    <row r="655" spans="1:4" x14ac:dyDescent="0.2">
      <c r="A655" s="46">
        <v>652</v>
      </c>
      <c r="B655" s="120">
        <f t="shared" si="41"/>
        <v>21.733333333333334</v>
      </c>
      <c r="C655" s="121">
        <f t="shared" si="40"/>
        <v>1.8111111111111111</v>
      </c>
      <c r="D655" s="11">
        <f t="shared" si="39"/>
        <v>4.1243561643836399E-2</v>
      </c>
    </row>
    <row r="656" spans="1:4" x14ac:dyDescent="0.2">
      <c r="A656" s="46">
        <v>653</v>
      </c>
      <c r="B656" s="120">
        <f t="shared" si="41"/>
        <v>21.766666666666666</v>
      </c>
      <c r="C656" s="121">
        <f t="shared" si="40"/>
        <v>1.8138888888888889</v>
      </c>
      <c r="D656" s="11">
        <f t="shared" si="39"/>
        <v>4.1246849315069278E-2</v>
      </c>
    </row>
    <row r="657" spans="1:4" x14ac:dyDescent="0.2">
      <c r="A657" s="46">
        <v>654</v>
      </c>
      <c r="B657" s="120">
        <f t="shared" si="41"/>
        <v>21.8</v>
      </c>
      <c r="C657" s="121">
        <f t="shared" si="40"/>
        <v>1.8166666666666667</v>
      </c>
      <c r="D657" s="11">
        <f t="shared" si="39"/>
        <v>4.1250136986302158E-2</v>
      </c>
    </row>
    <row r="658" spans="1:4" x14ac:dyDescent="0.2">
      <c r="A658" s="46">
        <v>655</v>
      </c>
      <c r="B658" s="120">
        <f t="shared" si="41"/>
        <v>21.833333333333332</v>
      </c>
      <c r="C658" s="121">
        <f t="shared" si="40"/>
        <v>1.8194444444444444</v>
      </c>
      <c r="D658" s="11">
        <f t="shared" si="39"/>
        <v>4.1253424657535037E-2</v>
      </c>
    </row>
    <row r="659" spans="1:4" x14ac:dyDescent="0.2">
      <c r="A659" s="46">
        <v>656</v>
      </c>
      <c r="B659" s="120">
        <f t="shared" si="41"/>
        <v>21.866666666666667</v>
      </c>
      <c r="C659" s="121">
        <f t="shared" si="40"/>
        <v>1.8222222222222222</v>
      </c>
      <c r="D659" s="11">
        <f t="shared" si="39"/>
        <v>4.1256712328767917E-2</v>
      </c>
    </row>
    <row r="660" spans="1:4" x14ac:dyDescent="0.2">
      <c r="A660" s="46">
        <v>657</v>
      </c>
      <c r="B660" s="120">
        <f t="shared" si="41"/>
        <v>21.9</v>
      </c>
      <c r="C660" s="121">
        <f t="shared" si="40"/>
        <v>1.825</v>
      </c>
      <c r="D660" s="11">
        <f t="shared" si="39"/>
        <v>4.1260000000000796E-2</v>
      </c>
    </row>
    <row r="661" spans="1:4" x14ac:dyDescent="0.2">
      <c r="A661" s="46">
        <v>658</v>
      </c>
      <c r="B661" s="120">
        <f t="shared" si="41"/>
        <v>21.933333333333334</v>
      </c>
      <c r="C661" s="121">
        <f t="shared" si="40"/>
        <v>1.8277777777777777</v>
      </c>
      <c r="D661" s="11">
        <f t="shared" si="39"/>
        <v>4.1263287671233675E-2</v>
      </c>
    </row>
    <row r="662" spans="1:4" x14ac:dyDescent="0.2">
      <c r="A662" s="46">
        <v>659</v>
      </c>
      <c r="B662" s="120">
        <f t="shared" si="41"/>
        <v>21.966666666666665</v>
      </c>
      <c r="C662" s="121">
        <f t="shared" si="40"/>
        <v>1.8305555555555555</v>
      </c>
      <c r="D662" s="11">
        <f t="shared" si="39"/>
        <v>4.1266575342466555E-2</v>
      </c>
    </row>
    <row r="663" spans="1:4" x14ac:dyDescent="0.2">
      <c r="A663" s="46">
        <v>660</v>
      </c>
      <c r="B663" s="120">
        <f t="shared" si="41"/>
        <v>22</v>
      </c>
      <c r="C663" s="121">
        <f t="shared" si="40"/>
        <v>1.8333333333333333</v>
      </c>
      <c r="D663" s="11">
        <f t="shared" si="39"/>
        <v>4.1269863013699434E-2</v>
      </c>
    </row>
    <row r="664" spans="1:4" x14ac:dyDescent="0.2">
      <c r="A664" s="46">
        <v>661</v>
      </c>
      <c r="B664" s="120">
        <f t="shared" si="41"/>
        <v>22.033333333333335</v>
      </c>
      <c r="C664" s="121">
        <f t="shared" si="40"/>
        <v>1.8361111111111112</v>
      </c>
      <c r="D664" s="11">
        <f t="shared" si="39"/>
        <v>4.1273150684932314E-2</v>
      </c>
    </row>
    <row r="665" spans="1:4" x14ac:dyDescent="0.2">
      <c r="A665" s="46">
        <v>662</v>
      </c>
      <c r="B665" s="120">
        <f t="shared" si="41"/>
        <v>22.066666666666666</v>
      </c>
      <c r="C665" s="121">
        <f t="shared" si="40"/>
        <v>1.8388888888888888</v>
      </c>
      <c r="D665" s="11">
        <f t="shared" si="39"/>
        <v>4.1276438356165193E-2</v>
      </c>
    </row>
    <row r="666" spans="1:4" x14ac:dyDescent="0.2">
      <c r="A666" s="46">
        <v>663</v>
      </c>
      <c r="B666" s="120">
        <f t="shared" si="41"/>
        <v>22.1</v>
      </c>
      <c r="C666" s="121">
        <f t="shared" si="40"/>
        <v>1.8416666666666668</v>
      </c>
      <c r="D666" s="11">
        <f t="shared" si="39"/>
        <v>4.1279726027398073E-2</v>
      </c>
    </row>
    <row r="667" spans="1:4" x14ac:dyDescent="0.2">
      <c r="A667" s="46">
        <v>664</v>
      </c>
      <c r="B667" s="120">
        <f t="shared" si="41"/>
        <v>22.133333333333333</v>
      </c>
      <c r="C667" s="121">
        <f t="shared" si="40"/>
        <v>1.8444444444444443</v>
      </c>
      <c r="D667" s="11">
        <f t="shared" si="39"/>
        <v>4.1283013698630952E-2</v>
      </c>
    </row>
    <row r="668" spans="1:4" x14ac:dyDescent="0.2">
      <c r="A668" s="46">
        <v>665</v>
      </c>
      <c r="B668" s="120">
        <f t="shared" si="41"/>
        <v>22.166666666666668</v>
      </c>
      <c r="C668" s="121">
        <f t="shared" si="40"/>
        <v>1.8472222222222223</v>
      </c>
      <c r="D668" s="11">
        <f t="shared" si="39"/>
        <v>4.1286301369863831E-2</v>
      </c>
    </row>
    <row r="669" spans="1:4" x14ac:dyDescent="0.2">
      <c r="A669" s="46">
        <v>666</v>
      </c>
      <c r="B669" s="120">
        <f t="shared" si="41"/>
        <v>22.2</v>
      </c>
      <c r="C669" s="121">
        <f t="shared" si="40"/>
        <v>1.8499999999999999</v>
      </c>
      <c r="D669" s="11">
        <f t="shared" si="39"/>
        <v>4.1289589041096711E-2</v>
      </c>
    </row>
    <row r="670" spans="1:4" x14ac:dyDescent="0.2">
      <c r="A670" s="46">
        <v>667</v>
      </c>
      <c r="B670" s="120">
        <f t="shared" si="41"/>
        <v>22.233333333333334</v>
      </c>
      <c r="C670" s="121">
        <f t="shared" si="40"/>
        <v>1.8527777777777779</v>
      </c>
      <c r="D670" s="11">
        <f t="shared" si="39"/>
        <v>4.129287671232959E-2</v>
      </c>
    </row>
    <row r="671" spans="1:4" x14ac:dyDescent="0.2">
      <c r="A671" s="46">
        <v>668</v>
      </c>
      <c r="B671" s="120">
        <f t="shared" si="41"/>
        <v>22.266666666666666</v>
      </c>
      <c r="C671" s="121">
        <f t="shared" si="40"/>
        <v>1.8555555555555554</v>
      </c>
      <c r="D671" s="11">
        <f t="shared" si="39"/>
        <v>4.129616438356247E-2</v>
      </c>
    </row>
    <row r="672" spans="1:4" x14ac:dyDescent="0.2">
      <c r="A672" s="46">
        <v>669</v>
      </c>
      <c r="B672" s="120">
        <f t="shared" si="41"/>
        <v>22.3</v>
      </c>
      <c r="C672" s="121">
        <f t="shared" si="40"/>
        <v>1.8583333333333334</v>
      </c>
      <c r="D672" s="11">
        <f t="shared" si="39"/>
        <v>4.1299452054795349E-2</v>
      </c>
    </row>
    <row r="673" spans="1:4" x14ac:dyDescent="0.2">
      <c r="A673" s="46">
        <v>670</v>
      </c>
      <c r="B673" s="120">
        <f t="shared" si="41"/>
        <v>22.333333333333332</v>
      </c>
      <c r="C673" s="121">
        <f t="shared" si="40"/>
        <v>1.8611111111111109</v>
      </c>
      <c r="D673" s="11">
        <f t="shared" si="39"/>
        <v>4.1302739726028229E-2</v>
      </c>
    </row>
    <row r="674" spans="1:4" x14ac:dyDescent="0.2">
      <c r="A674" s="46">
        <v>671</v>
      </c>
      <c r="B674" s="120">
        <f t="shared" si="41"/>
        <v>22.366666666666667</v>
      </c>
      <c r="C674" s="121">
        <f t="shared" si="40"/>
        <v>1.8638888888888889</v>
      </c>
      <c r="D674" s="11">
        <f t="shared" si="39"/>
        <v>4.1306027397261108E-2</v>
      </c>
    </row>
    <row r="675" spans="1:4" x14ac:dyDescent="0.2">
      <c r="A675" s="46">
        <v>672</v>
      </c>
      <c r="B675" s="120">
        <f t="shared" si="41"/>
        <v>22.4</v>
      </c>
      <c r="C675" s="121">
        <f t="shared" si="40"/>
        <v>1.8666666666666665</v>
      </c>
      <c r="D675" s="11">
        <f t="shared" si="39"/>
        <v>4.1309315068493987E-2</v>
      </c>
    </row>
    <row r="676" spans="1:4" x14ac:dyDescent="0.2">
      <c r="A676" s="46">
        <v>673</v>
      </c>
      <c r="B676" s="120">
        <f t="shared" si="41"/>
        <v>22.433333333333334</v>
      </c>
      <c r="C676" s="121">
        <f t="shared" si="40"/>
        <v>1.8694444444444445</v>
      </c>
      <c r="D676" s="11">
        <f t="shared" si="39"/>
        <v>4.1312602739726867E-2</v>
      </c>
    </row>
    <row r="677" spans="1:4" x14ac:dyDescent="0.2">
      <c r="A677" s="46">
        <v>674</v>
      </c>
      <c r="B677" s="120">
        <f t="shared" si="41"/>
        <v>22.466666666666665</v>
      </c>
      <c r="C677" s="121">
        <f t="shared" si="40"/>
        <v>1.872222222222222</v>
      </c>
      <c r="D677" s="11">
        <f t="shared" si="39"/>
        <v>4.1315890410959746E-2</v>
      </c>
    </row>
    <row r="678" spans="1:4" x14ac:dyDescent="0.2">
      <c r="A678" s="46">
        <v>675</v>
      </c>
      <c r="B678" s="120">
        <f t="shared" si="41"/>
        <v>22.5</v>
      </c>
      <c r="C678" s="121">
        <f t="shared" si="40"/>
        <v>1.875</v>
      </c>
      <c r="D678" s="11">
        <f t="shared" si="39"/>
        <v>4.1319178082192626E-2</v>
      </c>
    </row>
    <row r="679" spans="1:4" x14ac:dyDescent="0.2">
      <c r="A679" s="46">
        <v>676</v>
      </c>
      <c r="B679" s="120">
        <f t="shared" si="41"/>
        <v>22.533333333333335</v>
      </c>
      <c r="C679" s="121">
        <f t="shared" si="40"/>
        <v>1.877777777777778</v>
      </c>
      <c r="D679" s="11">
        <f t="shared" si="39"/>
        <v>4.1322465753425505E-2</v>
      </c>
    </row>
    <row r="680" spans="1:4" x14ac:dyDescent="0.2">
      <c r="A680" s="46">
        <v>677</v>
      </c>
      <c r="B680" s="120">
        <f t="shared" si="41"/>
        <v>22.566666666666666</v>
      </c>
      <c r="C680" s="121">
        <f t="shared" si="40"/>
        <v>1.8805555555555555</v>
      </c>
      <c r="D680" s="11">
        <f t="shared" si="39"/>
        <v>4.1325753424658385E-2</v>
      </c>
    </row>
    <row r="681" spans="1:4" x14ac:dyDescent="0.2">
      <c r="A681" s="46">
        <v>678</v>
      </c>
      <c r="B681" s="120">
        <f t="shared" si="41"/>
        <v>22.6</v>
      </c>
      <c r="C681" s="121">
        <f t="shared" si="40"/>
        <v>1.8833333333333335</v>
      </c>
      <c r="D681" s="11">
        <f t="shared" si="39"/>
        <v>4.1329041095891264E-2</v>
      </c>
    </row>
    <row r="682" spans="1:4" x14ac:dyDescent="0.2">
      <c r="A682" s="46">
        <v>679</v>
      </c>
      <c r="B682" s="120">
        <f t="shared" si="41"/>
        <v>22.633333333333333</v>
      </c>
      <c r="C682" s="121">
        <f t="shared" si="40"/>
        <v>1.8861111111111111</v>
      </c>
      <c r="D682" s="11">
        <f t="shared" si="39"/>
        <v>4.1332328767124143E-2</v>
      </c>
    </row>
    <row r="683" spans="1:4" x14ac:dyDescent="0.2">
      <c r="A683" s="46">
        <v>680</v>
      </c>
      <c r="B683" s="120">
        <f t="shared" si="41"/>
        <v>22.666666666666668</v>
      </c>
      <c r="C683" s="121">
        <f t="shared" si="40"/>
        <v>1.8888888888888891</v>
      </c>
      <c r="D683" s="11">
        <f t="shared" si="39"/>
        <v>4.1335616438357023E-2</v>
      </c>
    </row>
    <row r="684" spans="1:4" x14ac:dyDescent="0.2">
      <c r="A684" s="46">
        <v>681</v>
      </c>
      <c r="B684" s="120">
        <f t="shared" si="41"/>
        <v>22.7</v>
      </c>
      <c r="C684" s="121">
        <f t="shared" si="40"/>
        <v>1.8916666666666666</v>
      </c>
      <c r="D684" s="11">
        <f t="shared" si="39"/>
        <v>4.1338904109589902E-2</v>
      </c>
    </row>
    <row r="685" spans="1:4" x14ac:dyDescent="0.2">
      <c r="A685" s="46">
        <v>682</v>
      </c>
      <c r="B685" s="120">
        <f t="shared" si="41"/>
        <v>22.733333333333334</v>
      </c>
      <c r="C685" s="121">
        <f t="shared" si="40"/>
        <v>1.8944444444444446</v>
      </c>
      <c r="D685" s="11">
        <f t="shared" si="39"/>
        <v>4.1342191780822782E-2</v>
      </c>
    </row>
    <row r="686" spans="1:4" x14ac:dyDescent="0.2">
      <c r="A686" s="46">
        <v>683</v>
      </c>
      <c r="B686" s="120">
        <f t="shared" si="41"/>
        <v>22.766666666666666</v>
      </c>
      <c r="C686" s="121">
        <f t="shared" si="40"/>
        <v>1.8972222222222221</v>
      </c>
      <c r="D686" s="11">
        <f t="shared" si="39"/>
        <v>4.1345479452055661E-2</v>
      </c>
    </row>
    <row r="687" spans="1:4" x14ac:dyDescent="0.2">
      <c r="A687" s="46">
        <v>684</v>
      </c>
      <c r="B687" s="120">
        <f t="shared" si="41"/>
        <v>22.8</v>
      </c>
      <c r="C687" s="121">
        <f t="shared" si="40"/>
        <v>1.9000000000000001</v>
      </c>
      <c r="D687" s="11">
        <f t="shared" si="39"/>
        <v>4.1348767123288541E-2</v>
      </c>
    </row>
    <row r="688" spans="1:4" x14ac:dyDescent="0.2">
      <c r="A688" s="46">
        <v>685</v>
      </c>
      <c r="B688" s="120">
        <f t="shared" si="41"/>
        <v>22.833333333333332</v>
      </c>
      <c r="C688" s="121">
        <f t="shared" si="40"/>
        <v>1.9027777777777777</v>
      </c>
      <c r="D688" s="11">
        <f t="shared" si="39"/>
        <v>4.135205479452142E-2</v>
      </c>
    </row>
    <row r="689" spans="1:4" x14ac:dyDescent="0.2">
      <c r="A689" s="46">
        <v>686</v>
      </c>
      <c r="B689" s="120">
        <f t="shared" si="41"/>
        <v>22.866666666666667</v>
      </c>
      <c r="C689" s="121">
        <f t="shared" si="40"/>
        <v>1.9055555555555557</v>
      </c>
      <c r="D689" s="11">
        <f t="shared" si="39"/>
        <v>4.13553424657543E-2</v>
      </c>
    </row>
    <row r="690" spans="1:4" x14ac:dyDescent="0.2">
      <c r="A690" s="46">
        <v>687</v>
      </c>
      <c r="B690" s="120">
        <f t="shared" si="41"/>
        <v>22.9</v>
      </c>
      <c r="C690" s="121">
        <f t="shared" si="40"/>
        <v>1.9083333333333332</v>
      </c>
      <c r="D690" s="11">
        <f t="shared" ref="D690:D732" si="42">(($D$733-$D$368)/365+D689)</f>
        <v>4.1358630136987179E-2</v>
      </c>
    </row>
    <row r="691" spans="1:4" x14ac:dyDescent="0.2">
      <c r="A691" s="46">
        <v>688</v>
      </c>
      <c r="B691" s="120">
        <f t="shared" si="41"/>
        <v>22.933333333333334</v>
      </c>
      <c r="C691" s="121">
        <f t="shared" si="40"/>
        <v>1.9111111111111112</v>
      </c>
      <c r="D691" s="11">
        <f t="shared" si="42"/>
        <v>4.1361917808220058E-2</v>
      </c>
    </row>
    <row r="692" spans="1:4" x14ac:dyDescent="0.2">
      <c r="A692" s="46">
        <v>689</v>
      </c>
      <c r="B692" s="120">
        <f t="shared" si="41"/>
        <v>22.966666666666665</v>
      </c>
      <c r="C692" s="121">
        <f t="shared" si="40"/>
        <v>1.9138888888888888</v>
      </c>
      <c r="D692" s="11">
        <f t="shared" si="42"/>
        <v>4.1365205479452938E-2</v>
      </c>
    </row>
    <row r="693" spans="1:4" x14ac:dyDescent="0.2">
      <c r="A693" s="46">
        <v>690</v>
      </c>
      <c r="B693" s="120">
        <f t="shared" si="41"/>
        <v>23</v>
      </c>
      <c r="C693" s="121">
        <f t="shared" si="40"/>
        <v>1.9166666666666667</v>
      </c>
      <c r="D693" s="11">
        <f t="shared" si="42"/>
        <v>4.1368493150685817E-2</v>
      </c>
    </row>
    <row r="694" spans="1:4" x14ac:dyDescent="0.2">
      <c r="A694" s="46">
        <v>691</v>
      </c>
      <c r="B694" s="120">
        <f t="shared" si="41"/>
        <v>23.033333333333335</v>
      </c>
      <c r="C694" s="121">
        <f t="shared" si="40"/>
        <v>1.9194444444444445</v>
      </c>
      <c r="D694" s="11">
        <f t="shared" si="42"/>
        <v>4.1371780821918697E-2</v>
      </c>
    </row>
    <row r="695" spans="1:4" x14ac:dyDescent="0.2">
      <c r="A695" s="46">
        <v>692</v>
      </c>
      <c r="B695" s="120">
        <f t="shared" si="41"/>
        <v>23.066666666666666</v>
      </c>
      <c r="C695" s="121">
        <f t="shared" si="40"/>
        <v>1.9222222222222223</v>
      </c>
      <c r="D695" s="11">
        <f t="shared" si="42"/>
        <v>4.1375068493151576E-2</v>
      </c>
    </row>
    <row r="696" spans="1:4" x14ac:dyDescent="0.2">
      <c r="A696" s="46">
        <v>693</v>
      </c>
      <c r="B696" s="120">
        <f t="shared" si="41"/>
        <v>23.1</v>
      </c>
      <c r="C696" s="121">
        <f t="shared" si="40"/>
        <v>1.925</v>
      </c>
      <c r="D696" s="11">
        <f t="shared" si="42"/>
        <v>4.1378356164384456E-2</v>
      </c>
    </row>
    <row r="697" spans="1:4" x14ac:dyDescent="0.2">
      <c r="A697" s="46">
        <v>694</v>
      </c>
      <c r="B697" s="120">
        <f t="shared" si="41"/>
        <v>23.133333333333333</v>
      </c>
      <c r="C697" s="121">
        <f t="shared" si="40"/>
        <v>1.9277777777777778</v>
      </c>
      <c r="D697" s="11">
        <f t="shared" si="42"/>
        <v>4.1381643835617335E-2</v>
      </c>
    </row>
    <row r="698" spans="1:4" x14ac:dyDescent="0.2">
      <c r="A698" s="46">
        <v>695</v>
      </c>
      <c r="B698" s="120">
        <f t="shared" si="41"/>
        <v>23.166666666666668</v>
      </c>
      <c r="C698" s="121">
        <f t="shared" si="40"/>
        <v>1.9305555555555556</v>
      </c>
      <c r="D698" s="11">
        <f t="shared" si="42"/>
        <v>4.1384931506850214E-2</v>
      </c>
    </row>
    <row r="699" spans="1:4" x14ac:dyDescent="0.2">
      <c r="A699" s="46">
        <v>696</v>
      </c>
      <c r="B699" s="120">
        <f t="shared" si="41"/>
        <v>23.2</v>
      </c>
      <c r="C699" s="121">
        <f t="shared" si="40"/>
        <v>1.9333333333333333</v>
      </c>
      <c r="D699" s="11">
        <f t="shared" si="42"/>
        <v>4.1388219178083094E-2</v>
      </c>
    </row>
    <row r="700" spans="1:4" x14ac:dyDescent="0.2">
      <c r="A700" s="46">
        <v>697</v>
      </c>
      <c r="B700" s="120">
        <f t="shared" si="41"/>
        <v>23.233333333333334</v>
      </c>
      <c r="C700" s="121">
        <f t="shared" si="40"/>
        <v>1.9361111111111111</v>
      </c>
      <c r="D700" s="11">
        <f t="shared" si="42"/>
        <v>4.1391506849315973E-2</v>
      </c>
    </row>
    <row r="701" spans="1:4" x14ac:dyDescent="0.2">
      <c r="A701" s="46">
        <v>698</v>
      </c>
      <c r="B701" s="120">
        <f t="shared" si="41"/>
        <v>23.266666666666666</v>
      </c>
      <c r="C701" s="121">
        <f t="shared" si="40"/>
        <v>1.9388888888888889</v>
      </c>
      <c r="D701" s="11">
        <f t="shared" si="42"/>
        <v>4.1394794520548853E-2</v>
      </c>
    </row>
    <row r="702" spans="1:4" x14ac:dyDescent="0.2">
      <c r="A702" s="46">
        <v>699</v>
      </c>
      <c r="B702" s="120">
        <f t="shared" si="41"/>
        <v>23.3</v>
      </c>
      <c r="C702" s="121">
        <f t="shared" si="40"/>
        <v>1.9416666666666667</v>
      </c>
      <c r="D702" s="11">
        <f t="shared" si="42"/>
        <v>4.1398082191781732E-2</v>
      </c>
    </row>
    <row r="703" spans="1:4" x14ac:dyDescent="0.2">
      <c r="A703" s="46">
        <v>700</v>
      </c>
      <c r="B703" s="120">
        <f t="shared" si="41"/>
        <v>23.333333333333332</v>
      </c>
      <c r="C703" s="121">
        <f t="shared" si="40"/>
        <v>1.9444444444444444</v>
      </c>
      <c r="D703" s="11">
        <f t="shared" si="42"/>
        <v>4.1401369863014612E-2</v>
      </c>
    </row>
    <row r="704" spans="1:4" x14ac:dyDescent="0.2">
      <c r="A704" s="46">
        <v>701</v>
      </c>
      <c r="B704" s="120">
        <f t="shared" si="41"/>
        <v>23.366666666666667</v>
      </c>
      <c r="C704" s="121">
        <f t="shared" si="40"/>
        <v>1.9472222222222222</v>
      </c>
      <c r="D704" s="11">
        <f t="shared" si="42"/>
        <v>4.1404657534247491E-2</v>
      </c>
    </row>
    <row r="705" spans="1:4" x14ac:dyDescent="0.2">
      <c r="A705" s="46">
        <v>702</v>
      </c>
      <c r="B705" s="120">
        <f t="shared" si="41"/>
        <v>23.4</v>
      </c>
      <c r="C705" s="121">
        <f t="shared" si="40"/>
        <v>1.95</v>
      </c>
      <c r="D705" s="11">
        <f t="shared" si="42"/>
        <v>4.140794520548037E-2</v>
      </c>
    </row>
    <row r="706" spans="1:4" x14ac:dyDescent="0.2">
      <c r="A706" s="46">
        <v>703</v>
      </c>
      <c r="B706" s="120">
        <f t="shared" si="41"/>
        <v>23.433333333333334</v>
      </c>
      <c r="C706" s="121">
        <f t="shared" si="40"/>
        <v>1.9527777777777777</v>
      </c>
      <c r="D706" s="11">
        <f t="shared" si="42"/>
        <v>4.141123287671325E-2</v>
      </c>
    </row>
    <row r="707" spans="1:4" x14ac:dyDescent="0.2">
      <c r="A707" s="46">
        <v>704</v>
      </c>
      <c r="B707" s="120">
        <f t="shared" si="41"/>
        <v>23.466666666666665</v>
      </c>
      <c r="C707" s="121">
        <f t="shared" si="40"/>
        <v>1.9555555555555555</v>
      </c>
      <c r="D707" s="11">
        <f t="shared" si="42"/>
        <v>4.1414520547946129E-2</v>
      </c>
    </row>
    <row r="708" spans="1:4" x14ac:dyDescent="0.2">
      <c r="A708" s="46">
        <v>705</v>
      </c>
      <c r="B708" s="120">
        <f t="shared" si="41"/>
        <v>23.5</v>
      </c>
      <c r="C708" s="121">
        <f t="shared" si="40"/>
        <v>1.9583333333333333</v>
      </c>
      <c r="D708" s="11">
        <f t="shared" si="42"/>
        <v>4.1417808219179009E-2</v>
      </c>
    </row>
    <row r="709" spans="1:4" x14ac:dyDescent="0.2">
      <c r="A709" s="46">
        <v>706</v>
      </c>
      <c r="B709" s="120">
        <f t="shared" si="41"/>
        <v>23.533333333333335</v>
      </c>
      <c r="C709" s="121">
        <f t="shared" si="40"/>
        <v>1.9611111111111112</v>
      </c>
      <c r="D709" s="11">
        <f t="shared" si="42"/>
        <v>4.1421095890411888E-2</v>
      </c>
    </row>
    <row r="710" spans="1:4" x14ac:dyDescent="0.2">
      <c r="A710" s="46">
        <v>707</v>
      </c>
      <c r="B710" s="120">
        <f t="shared" si="41"/>
        <v>23.566666666666666</v>
      </c>
      <c r="C710" s="121">
        <f t="shared" si="40"/>
        <v>1.9638888888888888</v>
      </c>
      <c r="D710" s="11">
        <f t="shared" si="42"/>
        <v>4.1424383561644768E-2</v>
      </c>
    </row>
    <row r="711" spans="1:4" x14ac:dyDescent="0.2">
      <c r="A711" s="46">
        <v>708</v>
      </c>
      <c r="B711" s="120">
        <f t="shared" si="41"/>
        <v>23.6</v>
      </c>
      <c r="C711" s="121">
        <f t="shared" si="40"/>
        <v>1.9666666666666668</v>
      </c>
      <c r="D711" s="11">
        <f t="shared" si="42"/>
        <v>4.1427671232877647E-2</v>
      </c>
    </row>
    <row r="712" spans="1:4" x14ac:dyDescent="0.2">
      <c r="A712" s="46">
        <v>709</v>
      </c>
      <c r="B712" s="120">
        <f t="shared" si="41"/>
        <v>23.633333333333333</v>
      </c>
      <c r="C712" s="121">
        <f t="shared" ref="C712:C780" si="43">B712/12</f>
        <v>1.9694444444444443</v>
      </c>
      <c r="D712" s="11">
        <f t="shared" si="42"/>
        <v>4.1430958904110526E-2</v>
      </c>
    </row>
    <row r="713" spans="1:4" x14ac:dyDescent="0.2">
      <c r="A713" s="46">
        <v>710</v>
      </c>
      <c r="B713" s="120">
        <f t="shared" si="41"/>
        <v>23.666666666666668</v>
      </c>
      <c r="C713" s="121">
        <f t="shared" si="43"/>
        <v>1.9722222222222223</v>
      </c>
      <c r="D713" s="11">
        <f t="shared" si="42"/>
        <v>4.1434246575343406E-2</v>
      </c>
    </row>
    <row r="714" spans="1:4" x14ac:dyDescent="0.2">
      <c r="A714" s="46">
        <v>711</v>
      </c>
      <c r="B714" s="120">
        <f t="shared" ref="B714:B782" si="44">A714/30</f>
        <v>23.7</v>
      </c>
      <c r="C714" s="121">
        <f t="shared" si="43"/>
        <v>1.9749999999999999</v>
      </c>
      <c r="D714" s="11">
        <f t="shared" si="42"/>
        <v>4.1437534246576285E-2</v>
      </c>
    </row>
    <row r="715" spans="1:4" x14ac:dyDescent="0.2">
      <c r="A715" s="46">
        <v>712</v>
      </c>
      <c r="B715" s="120">
        <f t="shared" si="44"/>
        <v>23.733333333333334</v>
      </c>
      <c r="C715" s="121">
        <f t="shared" si="43"/>
        <v>1.9777777777777779</v>
      </c>
      <c r="D715" s="11">
        <f t="shared" si="42"/>
        <v>4.1440821917809165E-2</v>
      </c>
    </row>
    <row r="716" spans="1:4" x14ac:dyDescent="0.2">
      <c r="A716" s="46">
        <v>713</v>
      </c>
      <c r="B716" s="120">
        <f t="shared" si="44"/>
        <v>23.766666666666666</v>
      </c>
      <c r="C716" s="121">
        <f t="shared" si="43"/>
        <v>1.9805555555555554</v>
      </c>
      <c r="D716" s="11">
        <f t="shared" si="42"/>
        <v>4.1444109589042044E-2</v>
      </c>
    </row>
    <row r="717" spans="1:4" x14ac:dyDescent="0.2">
      <c r="A717" s="46">
        <v>714</v>
      </c>
      <c r="B717" s="120">
        <f t="shared" si="44"/>
        <v>23.8</v>
      </c>
      <c r="C717" s="121">
        <f t="shared" si="43"/>
        <v>1.9833333333333334</v>
      </c>
      <c r="D717" s="11">
        <f t="shared" si="42"/>
        <v>4.1447397260274924E-2</v>
      </c>
    </row>
    <row r="718" spans="1:4" x14ac:dyDescent="0.2">
      <c r="A718" s="46">
        <v>715</v>
      </c>
      <c r="B718" s="120">
        <f t="shared" si="44"/>
        <v>23.833333333333332</v>
      </c>
      <c r="C718" s="121">
        <f t="shared" si="43"/>
        <v>1.9861111111111109</v>
      </c>
      <c r="D718" s="11">
        <f t="shared" si="42"/>
        <v>4.1450684931507803E-2</v>
      </c>
    </row>
    <row r="719" spans="1:4" x14ac:dyDescent="0.2">
      <c r="A719" s="46">
        <v>716</v>
      </c>
      <c r="B719" s="120">
        <f t="shared" si="44"/>
        <v>23.866666666666667</v>
      </c>
      <c r="C719" s="121">
        <f t="shared" si="43"/>
        <v>1.9888888888888889</v>
      </c>
      <c r="D719" s="11">
        <f t="shared" si="42"/>
        <v>4.1453972602740682E-2</v>
      </c>
    </row>
    <row r="720" spans="1:4" x14ac:dyDescent="0.2">
      <c r="A720" s="46">
        <v>717</v>
      </c>
      <c r="B720" s="120">
        <f t="shared" si="44"/>
        <v>23.9</v>
      </c>
      <c r="C720" s="121">
        <f t="shared" si="43"/>
        <v>1.9916666666666665</v>
      </c>
      <c r="D720" s="11">
        <f t="shared" si="42"/>
        <v>4.1457260273973562E-2</v>
      </c>
    </row>
    <row r="721" spans="1:6" x14ac:dyDescent="0.2">
      <c r="A721" s="46">
        <v>718</v>
      </c>
      <c r="B721" s="120">
        <f t="shared" si="44"/>
        <v>23.933333333333334</v>
      </c>
      <c r="C721" s="121">
        <f t="shared" si="43"/>
        <v>1.9944444444444445</v>
      </c>
      <c r="D721" s="11">
        <f t="shared" si="42"/>
        <v>4.1460547945206441E-2</v>
      </c>
    </row>
    <row r="722" spans="1:6" x14ac:dyDescent="0.2">
      <c r="A722" s="46">
        <v>719</v>
      </c>
      <c r="B722" s="120">
        <f t="shared" si="44"/>
        <v>23.966666666666665</v>
      </c>
      <c r="C722" s="121">
        <f t="shared" si="43"/>
        <v>1.997222222222222</v>
      </c>
      <c r="D722" s="11">
        <f t="shared" si="42"/>
        <v>4.1463835616439321E-2</v>
      </c>
    </row>
    <row r="723" spans="1:6" x14ac:dyDescent="0.2">
      <c r="A723" s="46">
        <v>720</v>
      </c>
      <c r="B723" s="120">
        <f t="shared" si="44"/>
        <v>24</v>
      </c>
      <c r="C723" s="121">
        <f t="shared" si="43"/>
        <v>2</v>
      </c>
      <c r="D723" s="11">
        <f t="shared" si="42"/>
        <v>4.14671232876722E-2</v>
      </c>
    </row>
    <row r="724" spans="1:6" x14ac:dyDescent="0.2">
      <c r="A724" s="46">
        <v>721</v>
      </c>
      <c r="B724" s="120">
        <f t="shared" si="44"/>
        <v>24.033333333333335</v>
      </c>
      <c r="C724" s="121">
        <f t="shared" si="43"/>
        <v>2.0027777777777778</v>
      </c>
      <c r="D724" s="11">
        <f t="shared" si="42"/>
        <v>4.147041095890508E-2</v>
      </c>
    </row>
    <row r="725" spans="1:6" x14ac:dyDescent="0.2">
      <c r="A725" s="46">
        <v>722</v>
      </c>
      <c r="B725" s="120">
        <f t="shared" si="44"/>
        <v>24.066666666666666</v>
      </c>
      <c r="C725" s="121">
        <f t="shared" si="43"/>
        <v>2.0055555555555555</v>
      </c>
      <c r="D725" s="11">
        <f t="shared" si="42"/>
        <v>4.1473698630137959E-2</v>
      </c>
    </row>
    <row r="726" spans="1:6" x14ac:dyDescent="0.2">
      <c r="A726" s="46">
        <v>723</v>
      </c>
      <c r="B726" s="120">
        <f t="shared" si="44"/>
        <v>24.1</v>
      </c>
      <c r="C726" s="121">
        <f t="shared" si="43"/>
        <v>2.0083333333333333</v>
      </c>
      <c r="D726" s="11">
        <f t="shared" si="42"/>
        <v>4.1476986301370838E-2</v>
      </c>
    </row>
    <row r="727" spans="1:6" x14ac:dyDescent="0.2">
      <c r="A727" s="46">
        <v>724</v>
      </c>
      <c r="B727" s="120">
        <f t="shared" si="44"/>
        <v>24.133333333333333</v>
      </c>
      <c r="C727" s="121">
        <f t="shared" si="43"/>
        <v>2.0111111111111111</v>
      </c>
      <c r="D727" s="11">
        <f t="shared" si="42"/>
        <v>4.1480273972603718E-2</v>
      </c>
    </row>
    <row r="728" spans="1:6" x14ac:dyDescent="0.2">
      <c r="A728" s="46">
        <v>725</v>
      </c>
      <c r="B728" s="120">
        <f t="shared" si="44"/>
        <v>24.166666666666668</v>
      </c>
      <c r="C728" s="121">
        <f t="shared" si="43"/>
        <v>2.0138888888888888</v>
      </c>
      <c r="D728" s="11">
        <f t="shared" si="42"/>
        <v>4.1483561643836597E-2</v>
      </c>
    </row>
    <row r="729" spans="1:6" x14ac:dyDescent="0.2">
      <c r="A729" s="46">
        <v>726</v>
      </c>
      <c r="B729" s="120">
        <f t="shared" si="44"/>
        <v>24.2</v>
      </c>
      <c r="C729" s="121">
        <f t="shared" si="43"/>
        <v>2.0166666666666666</v>
      </c>
      <c r="D729" s="11">
        <f t="shared" si="42"/>
        <v>4.1486849315069477E-2</v>
      </c>
    </row>
    <row r="730" spans="1:6" x14ac:dyDescent="0.2">
      <c r="A730" s="46">
        <v>727</v>
      </c>
      <c r="B730" s="120">
        <f t="shared" si="44"/>
        <v>24.233333333333334</v>
      </c>
      <c r="C730" s="121">
        <f t="shared" si="43"/>
        <v>2.0194444444444444</v>
      </c>
      <c r="D730" s="11">
        <f t="shared" si="42"/>
        <v>4.1490136986302356E-2</v>
      </c>
    </row>
    <row r="731" spans="1:6" x14ac:dyDescent="0.2">
      <c r="A731" s="46">
        <v>728</v>
      </c>
      <c r="B731" s="120">
        <f t="shared" si="44"/>
        <v>24.266666666666666</v>
      </c>
      <c r="C731" s="121">
        <f t="shared" si="43"/>
        <v>2.0222222222222221</v>
      </c>
      <c r="D731" s="11">
        <f t="shared" si="42"/>
        <v>4.1493424657535236E-2</v>
      </c>
    </row>
    <row r="732" spans="1:6" x14ac:dyDescent="0.2">
      <c r="A732" s="46">
        <v>729</v>
      </c>
      <c r="B732" s="120">
        <f t="shared" si="44"/>
        <v>24.3</v>
      </c>
      <c r="C732" s="121">
        <f t="shared" si="43"/>
        <v>2.0249999999999999</v>
      </c>
      <c r="D732" s="11">
        <f t="shared" si="42"/>
        <v>4.1496712328768115E-2</v>
      </c>
    </row>
    <row r="733" spans="1:6" x14ac:dyDescent="0.2">
      <c r="A733" s="116">
        <v>730</v>
      </c>
      <c r="B733" s="117">
        <f t="shared" si="44"/>
        <v>24.333333333333332</v>
      </c>
      <c r="C733" s="118">
        <f t="shared" si="43"/>
        <v>2.0277777777777777</v>
      </c>
      <c r="D733" s="119">
        <f>_Yr2</f>
        <v>4.1500000000000002E-2</v>
      </c>
      <c r="E733">
        <f>F733*365</f>
        <v>730</v>
      </c>
      <c r="F733">
        <v>2</v>
      </c>
    </row>
    <row r="734" spans="1:6" x14ac:dyDescent="0.2">
      <c r="A734" s="46">
        <v>731</v>
      </c>
      <c r="B734" s="120">
        <f t="shared" si="44"/>
        <v>24.366666666666667</v>
      </c>
      <c r="C734" s="121">
        <f t="shared" si="43"/>
        <v>2.0305555555555554</v>
      </c>
      <c r="D734" s="11">
        <f>(($D$1098-$D$733)/365+D733)</f>
        <v>4.1502739726027402E-2</v>
      </c>
    </row>
    <row r="735" spans="1:6" x14ac:dyDescent="0.2">
      <c r="A735" s="46">
        <v>732</v>
      </c>
      <c r="B735" s="120">
        <f t="shared" si="44"/>
        <v>24.4</v>
      </c>
      <c r="C735" s="121">
        <f t="shared" si="43"/>
        <v>2.0333333333333332</v>
      </c>
      <c r="D735" s="11">
        <f t="shared" ref="D735:D798" si="45">(($D$1098-$D$733)/365+D734)</f>
        <v>4.1505479452054801E-2</v>
      </c>
    </row>
    <row r="736" spans="1:6" x14ac:dyDescent="0.2">
      <c r="A736" s="46">
        <v>733</v>
      </c>
      <c r="B736" s="120">
        <f t="shared" si="44"/>
        <v>24.433333333333334</v>
      </c>
      <c r="C736" s="121">
        <f t="shared" si="43"/>
        <v>2.036111111111111</v>
      </c>
      <c r="D736" s="11">
        <f t="shared" si="45"/>
        <v>4.1508219178082201E-2</v>
      </c>
    </row>
    <row r="737" spans="1:4" x14ac:dyDescent="0.2">
      <c r="A737" s="46">
        <v>734</v>
      </c>
      <c r="B737" s="120">
        <f t="shared" si="44"/>
        <v>24.466666666666665</v>
      </c>
      <c r="C737" s="121">
        <f t="shared" si="43"/>
        <v>2.0388888888888888</v>
      </c>
      <c r="D737" s="11">
        <f t="shared" si="45"/>
        <v>4.15109589041096E-2</v>
      </c>
    </row>
    <row r="738" spans="1:4" x14ac:dyDescent="0.2">
      <c r="A738" s="46">
        <v>735</v>
      </c>
      <c r="B738" s="120">
        <f t="shared" si="44"/>
        <v>24.5</v>
      </c>
      <c r="C738" s="121">
        <f t="shared" si="43"/>
        <v>2.0416666666666665</v>
      </c>
      <c r="D738" s="11">
        <f t="shared" si="45"/>
        <v>4.1513698630137E-2</v>
      </c>
    </row>
    <row r="739" spans="1:4" x14ac:dyDescent="0.2">
      <c r="A739" s="46">
        <v>736</v>
      </c>
      <c r="B739" s="120">
        <f t="shared" si="44"/>
        <v>24.533333333333335</v>
      </c>
      <c r="C739" s="121">
        <f t="shared" si="43"/>
        <v>2.0444444444444447</v>
      </c>
      <c r="D739" s="11">
        <f t="shared" si="45"/>
        <v>4.1516438356164399E-2</v>
      </c>
    </row>
    <row r="740" spans="1:4" x14ac:dyDescent="0.2">
      <c r="A740" s="46">
        <v>737</v>
      </c>
      <c r="B740" s="120">
        <f t="shared" si="44"/>
        <v>24.566666666666666</v>
      </c>
      <c r="C740" s="121">
        <f t="shared" si="43"/>
        <v>2.0472222222222221</v>
      </c>
      <c r="D740" s="11">
        <f t="shared" si="45"/>
        <v>4.1519178082191799E-2</v>
      </c>
    </row>
    <row r="741" spans="1:4" x14ac:dyDescent="0.2">
      <c r="A741" s="46">
        <v>738</v>
      </c>
      <c r="B741" s="120">
        <f t="shared" si="44"/>
        <v>24.6</v>
      </c>
      <c r="C741" s="121">
        <f t="shared" si="43"/>
        <v>2.0500000000000003</v>
      </c>
      <c r="D741" s="11">
        <f t="shared" si="45"/>
        <v>4.1521917808219198E-2</v>
      </c>
    </row>
    <row r="742" spans="1:4" x14ac:dyDescent="0.2">
      <c r="A742" s="46">
        <v>739</v>
      </c>
      <c r="B742" s="120">
        <f t="shared" si="44"/>
        <v>24.633333333333333</v>
      </c>
      <c r="C742" s="121">
        <f t="shared" si="43"/>
        <v>2.0527777777777776</v>
      </c>
      <c r="D742" s="11">
        <f t="shared" si="45"/>
        <v>4.1524657534246598E-2</v>
      </c>
    </row>
    <row r="743" spans="1:4" x14ac:dyDescent="0.2">
      <c r="A743" s="46">
        <v>740</v>
      </c>
      <c r="B743" s="120">
        <f t="shared" si="44"/>
        <v>24.666666666666668</v>
      </c>
      <c r="C743" s="121">
        <f t="shared" si="43"/>
        <v>2.0555555555555558</v>
      </c>
      <c r="D743" s="11">
        <f t="shared" si="45"/>
        <v>4.1527397260273997E-2</v>
      </c>
    </row>
    <row r="744" spans="1:4" x14ac:dyDescent="0.2">
      <c r="A744" s="46">
        <v>741</v>
      </c>
      <c r="B744" s="120">
        <f t="shared" si="44"/>
        <v>24.7</v>
      </c>
      <c r="C744" s="121">
        <f t="shared" si="43"/>
        <v>2.0583333333333331</v>
      </c>
      <c r="D744" s="11">
        <f t="shared" si="45"/>
        <v>4.1530136986301397E-2</v>
      </c>
    </row>
    <row r="745" spans="1:4" x14ac:dyDescent="0.2">
      <c r="A745" s="46">
        <v>742</v>
      </c>
      <c r="B745" s="120">
        <f t="shared" si="44"/>
        <v>24.733333333333334</v>
      </c>
      <c r="C745" s="121">
        <f t="shared" si="43"/>
        <v>2.0611111111111113</v>
      </c>
      <c r="D745" s="11">
        <f t="shared" si="45"/>
        <v>4.1532876712328796E-2</v>
      </c>
    </row>
    <row r="746" spans="1:4" x14ac:dyDescent="0.2">
      <c r="A746" s="46">
        <v>743</v>
      </c>
      <c r="B746" s="120">
        <f t="shared" si="44"/>
        <v>24.766666666666666</v>
      </c>
      <c r="C746" s="121">
        <f t="shared" si="43"/>
        <v>2.0638888888888887</v>
      </c>
      <c r="D746" s="11">
        <f t="shared" si="45"/>
        <v>4.1535616438356196E-2</v>
      </c>
    </row>
    <row r="747" spans="1:4" x14ac:dyDescent="0.2">
      <c r="A747" s="46">
        <v>744</v>
      </c>
      <c r="B747" s="120">
        <f t="shared" si="44"/>
        <v>24.8</v>
      </c>
      <c r="C747" s="121">
        <f t="shared" si="43"/>
        <v>2.0666666666666669</v>
      </c>
      <c r="D747" s="11">
        <f t="shared" si="45"/>
        <v>4.1538356164383596E-2</v>
      </c>
    </row>
    <row r="748" spans="1:4" x14ac:dyDescent="0.2">
      <c r="A748" s="46">
        <v>745</v>
      </c>
      <c r="B748" s="120">
        <f t="shared" si="44"/>
        <v>24.833333333333332</v>
      </c>
      <c r="C748" s="121">
        <f t="shared" si="43"/>
        <v>2.0694444444444442</v>
      </c>
      <c r="D748" s="11">
        <f t="shared" si="45"/>
        <v>4.1541095890410995E-2</v>
      </c>
    </row>
    <row r="749" spans="1:4" x14ac:dyDescent="0.2">
      <c r="A749" s="46">
        <v>746</v>
      </c>
      <c r="B749" s="120">
        <f t="shared" si="44"/>
        <v>24.866666666666667</v>
      </c>
      <c r="C749" s="121">
        <f t="shared" si="43"/>
        <v>2.0722222222222224</v>
      </c>
      <c r="D749" s="11">
        <f t="shared" si="45"/>
        <v>4.1543835616438395E-2</v>
      </c>
    </row>
    <row r="750" spans="1:4" x14ac:dyDescent="0.2">
      <c r="A750" s="46">
        <v>747</v>
      </c>
      <c r="B750" s="120">
        <f t="shared" si="44"/>
        <v>24.9</v>
      </c>
      <c r="C750" s="121">
        <f t="shared" si="43"/>
        <v>2.0749999999999997</v>
      </c>
      <c r="D750" s="11">
        <f t="shared" si="45"/>
        <v>4.1546575342465794E-2</v>
      </c>
    </row>
    <row r="751" spans="1:4" x14ac:dyDescent="0.2">
      <c r="A751" s="46">
        <v>748</v>
      </c>
      <c r="B751" s="120">
        <f t="shared" si="44"/>
        <v>24.933333333333334</v>
      </c>
      <c r="C751" s="121">
        <f t="shared" si="43"/>
        <v>2.0777777777777779</v>
      </c>
      <c r="D751" s="11">
        <f t="shared" si="45"/>
        <v>4.1549315068493194E-2</v>
      </c>
    </row>
    <row r="752" spans="1:4" x14ac:dyDescent="0.2">
      <c r="A752" s="46">
        <v>749</v>
      </c>
      <c r="B752" s="120">
        <f t="shared" si="44"/>
        <v>24.966666666666665</v>
      </c>
      <c r="C752" s="121">
        <f t="shared" si="43"/>
        <v>2.0805555555555553</v>
      </c>
      <c r="D752" s="11">
        <f t="shared" si="45"/>
        <v>4.1552054794520593E-2</v>
      </c>
    </row>
    <row r="753" spans="1:4" x14ac:dyDescent="0.2">
      <c r="A753" s="46">
        <v>750</v>
      </c>
      <c r="B753" s="120">
        <f t="shared" si="44"/>
        <v>25</v>
      </c>
      <c r="C753" s="121">
        <f t="shared" si="43"/>
        <v>2.0833333333333335</v>
      </c>
      <c r="D753" s="11">
        <f t="shared" si="45"/>
        <v>4.1554794520547993E-2</v>
      </c>
    </row>
    <row r="754" spans="1:4" x14ac:dyDescent="0.2">
      <c r="A754" s="46">
        <v>751</v>
      </c>
      <c r="B754" s="120">
        <f t="shared" si="44"/>
        <v>25.033333333333335</v>
      </c>
      <c r="C754" s="121">
        <f t="shared" si="43"/>
        <v>2.0861111111111112</v>
      </c>
      <c r="D754" s="11">
        <f t="shared" si="45"/>
        <v>4.1557534246575392E-2</v>
      </c>
    </row>
    <row r="755" spans="1:4" x14ac:dyDescent="0.2">
      <c r="A755" s="46">
        <v>752</v>
      </c>
      <c r="B755" s="120">
        <f t="shared" si="44"/>
        <v>25.066666666666666</v>
      </c>
      <c r="C755" s="121">
        <f t="shared" si="43"/>
        <v>2.088888888888889</v>
      </c>
      <c r="D755" s="11">
        <f t="shared" si="45"/>
        <v>4.1560273972602792E-2</v>
      </c>
    </row>
    <row r="756" spans="1:4" x14ac:dyDescent="0.2">
      <c r="A756" s="46">
        <v>753</v>
      </c>
      <c r="B756" s="120">
        <f t="shared" si="44"/>
        <v>25.1</v>
      </c>
      <c r="C756" s="121">
        <f t="shared" si="43"/>
        <v>2.0916666666666668</v>
      </c>
      <c r="D756" s="11">
        <f t="shared" si="45"/>
        <v>4.1563013698630191E-2</v>
      </c>
    </row>
    <row r="757" spans="1:4" x14ac:dyDescent="0.2">
      <c r="A757" s="46">
        <v>754</v>
      </c>
      <c r="B757" s="120">
        <f t="shared" si="44"/>
        <v>25.133333333333333</v>
      </c>
      <c r="C757" s="121">
        <f t="shared" si="43"/>
        <v>2.0944444444444446</v>
      </c>
      <c r="D757" s="11">
        <f t="shared" si="45"/>
        <v>4.1565753424657591E-2</v>
      </c>
    </row>
    <row r="758" spans="1:4" x14ac:dyDescent="0.2">
      <c r="A758" s="46">
        <v>755</v>
      </c>
      <c r="B758" s="120">
        <f t="shared" si="44"/>
        <v>25.166666666666668</v>
      </c>
      <c r="C758" s="121">
        <f t="shared" si="43"/>
        <v>2.0972222222222223</v>
      </c>
      <c r="D758" s="11">
        <f t="shared" si="45"/>
        <v>4.156849315068499E-2</v>
      </c>
    </row>
    <row r="759" spans="1:4" x14ac:dyDescent="0.2">
      <c r="A759" s="46">
        <v>756</v>
      </c>
      <c r="B759" s="120">
        <f t="shared" si="44"/>
        <v>25.2</v>
      </c>
      <c r="C759" s="121">
        <f t="shared" si="43"/>
        <v>2.1</v>
      </c>
      <c r="D759" s="11">
        <f t="shared" si="45"/>
        <v>4.157123287671239E-2</v>
      </c>
    </row>
    <row r="760" spans="1:4" x14ac:dyDescent="0.2">
      <c r="A760" s="46">
        <v>757</v>
      </c>
      <c r="B760" s="120">
        <f t="shared" si="44"/>
        <v>25.233333333333334</v>
      </c>
      <c r="C760" s="121">
        <f t="shared" si="43"/>
        <v>2.1027777777777779</v>
      </c>
      <c r="D760" s="11">
        <f t="shared" si="45"/>
        <v>4.1573972602739789E-2</v>
      </c>
    </row>
    <row r="761" spans="1:4" x14ac:dyDescent="0.2">
      <c r="A761" s="46">
        <v>758</v>
      </c>
      <c r="B761" s="120">
        <f t="shared" si="44"/>
        <v>25.266666666666666</v>
      </c>
      <c r="C761" s="121">
        <f t="shared" si="43"/>
        <v>2.1055555555555556</v>
      </c>
      <c r="D761" s="11">
        <f t="shared" si="45"/>
        <v>4.1576712328767189E-2</v>
      </c>
    </row>
    <row r="762" spans="1:4" x14ac:dyDescent="0.2">
      <c r="A762" s="46">
        <v>759</v>
      </c>
      <c r="B762" s="120">
        <f t="shared" si="44"/>
        <v>25.3</v>
      </c>
      <c r="C762" s="121">
        <f t="shared" si="43"/>
        <v>2.1083333333333334</v>
      </c>
      <c r="D762" s="11">
        <f t="shared" si="45"/>
        <v>4.1579452054794588E-2</v>
      </c>
    </row>
    <row r="763" spans="1:4" x14ac:dyDescent="0.2">
      <c r="A763" s="46">
        <v>760</v>
      </c>
      <c r="B763" s="120">
        <f t="shared" si="44"/>
        <v>25.333333333333332</v>
      </c>
      <c r="C763" s="121">
        <f t="shared" si="43"/>
        <v>2.1111111111111112</v>
      </c>
      <c r="D763" s="11">
        <f t="shared" si="45"/>
        <v>4.1582191780821988E-2</v>
      </c>
    </row>
    <row r="764" spans="1:4" x14ac:dyDescent="0.2">
      <c r="A764" s="46">
        <v>761</v>
      </c>
      <c r="B764" s="120">
        <f t="shared" si="44"/>
        <v>25.366666666666667</v>
      </c>
      <c r="C764" s="121">
        <f t="shared" si="43"/>
        <v>2.1138888888888889</v>
      </c>
      <c r="D764" s="11">
        <f t="shared" si="45"/>
        <v>4.1584931506849387E-2</v>
      </c>
    </row>
    <row r="765" spans="1:4" x14ac:dyDescent="0.2">
      <c r="A765" s="46">
        <v>762</v>
      </c>
      <c r="B765" s="120">
        <f t="shared" si="44"/>
        <v>25.4</v>
      </c>
      <c r="C765" s="121">
        <f t="shared" si="43"/>
        <v>2.1166666666666667</v>
      </c>
      <c r="D765" s="11">
        <f t="shared" si="45"/>
        <v>4.1587671232876787E-2</v>
      </c>
    </row>
    <row r="766" spans="1:4" x14ac:dyDescent="0.2">
      <c r="A766" s="46">
        <v>763</v>
      </c>
      <c r="B766" s="120">
        <f t="shared" si="44"/>
        <v>25.433333333333334</v>
      </c>
      <c r="C766" s="121">
        <f t="shared" si="43"/>
        <v>2.1194444444444445</v>
      </c>
      <c r="D766" s="11">
        <f t="shared" si="45"/>
        <v>4.1590410958904186E-2</v>
      </c>
    </row>
    <row r="767" spans="1:4" x14ac:dyDescent="0.2">
      <c r="A767" s="46">
        <v>764</v>
      </c>
      <c r="B767" s="120">
        <f t="shared" si="44"/>
        <v>25.466666666666665</v>
      </c>
      <c r="C767" s="121">
        <f t="shared" si="43"/>
        <v>2.1222222222222222</v>
      </c>
      <c r="D767" s="11">
        <f t="shared" si="45"/>
        <v>4.1593150684931586E-2</v>
      </c>
    </row>
    <row r="768" spans="1:4" x14ac:dyDescent="0.2">
      <c r="A768" s="46">
        <v>765</v>
      </c>
      <c r="B768" s="120">
        <f t="shared" si="44"/>
        <v>25.5</v>
      </c>
      <c r="C768" s="121">
        <f t="shared" si="43"/>
        <v>2.125</v>
      </c>
      <c r="D768" s="11">
        <f t="shared" si="45"/>
        <v>4.1595890410958986E-2</v>
      </c>
    </row>
    <row r="769" spans="1:4" x14ac:dyDescent="0.2">
      <c r="A769" s="46">
        <v>766</v>
      </c>
      <c r="B769" s="120">
        <f t="shared" si="44"/>
        <v>25.533333333333335</v>
      </c>
      <c r="C769" s="121">
        <f t="shared" si="43"/>
        <v>2.1277777777777778</v>
      </c>
      <c r="D769" s="11">
        <f t="shared" si="45"/>
        <v>4.1598630136986385E-2</v>
      </c>
    </row>
    <row r="770" spans="1:4" x14ac:dyDescent="0.2">
      <c r="A770" s="46">
        <v>767</v>
      </c>
      <c r="B770" s="120">
        <f t="shared" si="44"/>
        <v>25.566666666666666</v>
      </c>
      <c r="C770" s="121">
        <f t="shared" si="43"/>
        <v>2.1305555555555555</v>
      </c>
      <c r="D770" s="11">
        <f t="shared" si="45"/>
        <v>4.1601369863013785E-2</v>
      </c>
    </row>
    <row r="771" spans="1:4" x14ac:dyDescent="0.2">
      <c r="A771" s="46">
        <v>768</v>
      </c>
      <c r="B771" s="120">
        <f t="shared" si="44"/>
        <v>25.6</v>
      </c>
      <c r="C771" s="121">
        <f t="shared" si="43"/>
        <v>2.1333333333333333</v>
      </c>
      <c r="D771" s="11">
        <f t="shared" si="45"/>
        <v>4.1604109589041184E-2</v>
      </c>
    </row>
    <row r="772" spans="1:4" x14ac:dyDescent="0.2">
      <c r="A772" s="46">
        <v>769</v>
      </c>
      <c r="B772" s="120">
        <f t="shared" si="44"/>
        <v>25.633333333333333</v>
      </c>
      <c r="C772" s="121">
        <f t="shared" si="43"/>
        <v>2.1361111111111111</v>
      </c>
      <c r="D772" s="11">
        <f t="shared" si="45"/>
        <v>4.1606849315068584E-2</v>
      </c>
    </row>
    <row r="773" spans="1:4" x14ac:dyDescent="0.2">
      <c r="A773" s="46">
        <v>770</v>
      </c>
      <c r="B773" s="120">
        <f t="shared" si="44"/>
        <v>25.666666666666668</v>
      </c>
      <c r="C773" s="121">
        <f t="shared" si="43"/>
        <v>2.1388888888888888</v>
      </c>
      <c r="D773" s="11">
        <f t="shared" si="45"/>
        <v>4.1609589041095983E-2</v>
      </c>
    </row>
    <row r="774" spans="1:4" x14ac:dyDescent="0.2">
      <c r="A774" s="46">
        <v>771</v>
      </c>
      <c r="B774" s="120">
        <f t="shared" si="44"/>
        <v>25.7</v>
      </c>
      <c r="C774" s="121">
        <f t="shared" si="43"/>
        <v>2.1416666666666666</v>
      </c>
      <c r="D774" s="11">
        <f t="shared" si="45"/>
        <v>4.1612328767123383E-2</v>
      </c>
    </row>
    <row r="775" spans="1:4" x14ac:dyDescent="0.2">
      <c r="A775" s="46">
        <v>772</v>
      </c>
      <c r="B775" s="120">
        <f t="shared" si="44"/>
        <v>25.733333333333334</v>
      </c>
      <c r="C775" s="121">
        <f t="shared" si="43"/>
        <v>2.1444444444444444</v>
      </c>
      <c r="D775" s="11">
        <f t="shared" si="45"/>
        <v>4.1615068493150782E-2</v>
      </c>
    </row>
    <row r="776" spans="1:4" x14ac:dyDescent="0.2">
      <c r="A776" s="46">
        <v>773</v>
      </c>
      <c r="B776" s="120">
        <f t="shared" si="44"/>
        <v>25.766666666666666</v>
      </c>
      <c r="C776" s="121">
        <f t="shared" si="43"/>
        <v>2.1472222222222221</v>
      </c>
      <c r="D776" s="11">
        <f t="shared" si="45"/>
        <v>4.1617808219178182E-2</v>
      </c>
    </row>
    <row r="777" spans="1:4" x14ac:dyDescent="0.2">
      <c r="A777" s="46">
        <v>774</v>
      </c>
      <c r="B777" s="120">
        <f t="shared" si="44"/>
        <v>25.8</v>
      </c>
      <c r="C777" s="121">
        <f t="shared" si="43"/>
        <v>2.15</v>
      </c>
      <c r="D777" s="11">
        <f t="shared" si="45"/>
        <v>4.1620547945205581E-2</v>
      </c>
    </row>
    <row r="778" spans="1:4" x14ac:dyDescent="0.2">
      <c r="A778" s="46">
        <v>775</v>
      </c>
      <c r="B778" s="120">
        <f t="shared" si="44"/>
        <v>25.833333333333332</v>
      </c>
      <c r="C778" s="121">
        <f t="shared" si="43"/>
        <v>2.1527777777777777</v>
      </c>
      <c r="D778" s="11">
        <f t="shared" si="45"/>
        <v>4.1623287671232981E-2</v>
      </c>
    </row>
    <row r="779" spans="1:4" x14ac:dyDescent="0.2">
      <c r="A779" s="46">
        <v>776</v>
      </c>
      <c r="B779" s="120">
        <f t="shared" si="44"/>
        <v>25.866666666666667</v>
      </c>
      <c r="C779" s="121">
        <f t="shared" si="43"/>
        <v>2.1555555555555554</v>
      </c>
      <c r="D779" s="11">
        <f t="shared" si="45"/>
        <v>4.162602739726038E-2</v>
      </c>
    </row>
    <row r="780" spans="1:4" x14ac:dyDescent="0.2">
      <c r="A780" s="46">
        <v>777</v>
      </c>
      <c r="B780" s="120">
        <f t="shared" si="44"/>
        <v>25.9</v>
      </c>
      <c r="C780" s="121">
        <f t="shared" si="43"/>
        <v>2.1583333333333332</v>
      </c>
      <c r="D780" s="11">
        <f t="shared" si="45"/>
        <v>4.162876712328778E-2</v>
      </c>
    </row>
    <row r="781" spans="1:4" x14ac:dyDescent="0.2">
      <c r="A781" s="46">
        <v>778</v>
      </c>
      <c r="B781" s="120">
        <f t="shared" si="44"/>
        <v>25.933333333333334</v>
      </c>
      <c r="C781" s="121">
        <f t="shared" ref="C781:C844" si="46">B781/12</f>
        <v>2.161111111111111</v>
      </c>
      <c r="D781" s="11">
        <f t="shared" si="45"/>
        <v>4.1631506849315179E-2</v>
      </c>
    </row>
    <row r="782" spans="1:4" x14ac:dyDescent="0.2">
      <c r="A782" s="46">
        <v>779</v>
      </c>
      <c r="B782" s="120">
        <f t="shared" si="44"/>
        <v>25.966666666666665</v>
      </c>
      <c r="C782" s="121">
        <f t="shared" si="46"/>
        <v>2.1638888888888888</v>
      </c>
      <c r="D782" s="11">
        <f t="shared" si="45"/>
        <v>4.1634246575342579E-2</v>
      </c>
    </row>
    <row r="783" spans="1:4" x14ac:dyDescent="0.2">
      <c r="A783" s="46">
        <v>780</v>
      </c>
      <c r="B783" s="120">
        <f t="shared" ref="B783:B846" si="47">A783/30</f>
        <v>26</v>
      </c>
      <c r="C783" s="121">
        <f t="shared" si="46"/>
        <v>2.1666666666666665</v>
      </c>
      <c r="D783" s="11">
        <f t="shared" si="45"/>
        <v>4.1636986301369978E-2</v>
      </c>
    </row>
    <row r="784" spans="1:4" x14ac:dyDescent="0.2">
      <c r="A784" s="46">
        <v>781</v>
      </c>
      <c r="B784" s="120">
        <f t="shared" si="47"/>
        <v>26.033333333333335</v>
      </c>
      <c r="C784" s="121">
        <f t="shared" si="46"/>
        <v>2.1694444444444447</v>
      </c>
      <c r="D784" s="11">
        <f t="shared" si="45"/>
        <v>4.1639726027397378E-2</v>
      </c>
    </row>
    <row r="785" spans="1:4" x14ac:dyDescent="0.2">
      <c r="A785" s="46">
        <v>782</v>
      </c>
      <c r="B785" s="120">
        <f t="shared" si="47"/>
        <v>26.066666666666666</v>
      </c>
      <c r="C785" s="121">
        <f t="shared" si="46"/>
        <v>2.1722222222222221</v>
      </c>
      <c r="D785" s="11">
        <f t="shared" si="45"/>
        <v>4.1642465753424777E-2</v>
      </c>
    </row>
    <row r="786" spans="1:4" x14ac:dyDescent="0.2">
      <c r="A786" s="46">
        <v>783</v>
      </c>
      <c r="B786" s="120">
        <f t="shared" si="47"/>
        <v>26.1</v>
      </c>
      <c r="C786" s="121">
        <f t="shared" si="46"/>
        <v>2.1750000000000003</v>
      </c>
      <c r="D786" s="11">
        <f t="shared" si="45"/>
        <v>4.1645205479452177E-2</v>
      </c>
    </row>
    <row r="787" spans="1:4" x14ac:dyDescent="0.2">
      <c r="A787" s="46">
        <v>784</v>
      </c>
      <c r="B787" s="120">
        <f t="shared" si="47"/>
        <v>26.133333333333333</v>
      </c>
      <c r="C787" s="121">
        <f t="shared" si="46"/>
        <v>2.1777777777777776</v>
      </c>
      <c r="D787" s="11">
        <f t="shared" si="45"/>
        <v>4.1647945205479577E-2</v>
      </c>
    </row>
    <row r="788" spans="1:4" x14ac:dyDescent="0.2">
      <c r="A788" s="46">
        <v>785</v>
      </c>
      <c r="B788" s="120">
        <f t="shared" si="47"/>
        <v>26.166666666666668</v>
      </c>
      <c r="C788" s="121">
        <f t="shared" si="46"/>
        <v>2.1805555555555558</v>
      </c>
      <c r="D788" s="11">
        <f t="shared" si="45"/>
        <v>4.1650684931506976E-2</v>
      </c>
    </row>
    <row r="789" spans="1:4" x14ac:dyDescent="0.2">
      <c r="A789" s="46">
        <v>786</v>
      </c>
      <c r="B789" s="120">
        <f t="shared" si="47"/>
        <v>26.2</v>
      </c>
      <c r="C789" s="121">
        <f t="shared" si="46"/>
        <v>2.1833333333333331</v>
      </c>
      <c r="D789" s="11">
        <f t="shared" si="45"/>
        <v>4.1653424657534376E-2</v>
      </c>
    </row>
    <row r="790" spans="1:4" x14ac:dyDescent="0.2">
      <c r="A790" s="46">
        <v>787</v>
      </c>
      <c r="B790" s="120">
        <f t="shared" si="47"/>
        <v>26.233333333333334</v>
      </c>
      <c r="C790" s="121">
        <f t="shared" si="46"/>
        <v>2.1861111111111113</v>
      </c>
      <c r="D790" s="11">
        <f t="shared" si="45"/>
        <v>4.1656164383561775E-2</v>
      </c>
    </row>
    <row r="791" spans="1:4" x14ac:dyDescent="0.2">
      <c r="A791" s="46">
        <v>788</v>
      </c>
      <c r="B791" s="120">
        <f t="shared" si="47"/>
        <v>26.266666666666666</v>
      </c>
      <c r="C791" s="121">
        <f t="shared" si="46"/>
        <v>2.1888888888888887</v>
      </c>
      <c r="D791" s="11">
        <f t="shared" si="45"/>
        <v>4.1658904109589175E-2</v>
      </c>
    </row>
    <row r="792" spans="1:4" x14ac:dyDescent="0.2">
      <c r="A792" s="46">
        <v>789</v>
      </c>
      <c r="B792" s="120">
        <f t="shared" si="47"/>
        <v>26.3</v>
      </c>
      <c r="C792" s="121">
        <f t="shared" si="46"/>
        <v>2.1916666666666669</v>
      </c>
      <c r="D792" s="11">
        <f t="shared" si="45"/>
        <v>4.1661643835616574E-2</v>
      </c>
    </row>
    <row r="793" spans="1:4" x14ac:dyDescent="0.2">
      <c r="A793" s="46">
        <v>790</v>
      </c>
      <c r="B793" s="120">
        <f t="shared" si="47"/>
        <v>26.333333333333332</v>
      </c>
      <c r="C793" s="121">
        <f t="shared" si="46"/>
        <v>2.1944444444444442</v>
      </c>
      <c r="D793" s="11">
        <f t="shared" si="45"/>
        <v>4.1664383561643974E-2</v>
      </c>
    </row>
    <row r="794" spans="1:4" x14ac:dyDescent="0.2">
      <c r="A794" s="46">
        <v>791</v>
      </c>
      <c r="B794" s="120">
        <f t="shared" si="47"/>
        <v>26.366666666666667</v>
      </c>
      <c r="C794" s="121">
        <f t="shared" si="46"/>
        <v>2.1972222222222224</v>
      </c>
      <c r="D794" s="11">
        <f t="shared" si="45"/>
        <v>4.1667123287671373E-2</v>
      </c>
    </row>
    <row r="795" spans="1:4" x14ac:dyDescent="0.2">
      <c r="A795" s="46">
        <v>792</v>
      </c>
      <c r="B795" s="120">
        <f t="shared" si="47"/>
        <v>26.4</v>
      </c>
      <c r="C795" s="121">
        <f t="shared" si="46"/>
        <v>2.1999999999999997</v>
      </c>
      <c r="D795" s="11">
        <f t="shared" si="45"/>
        <v>4.1669863013698773E-2</v>
      </c>
    </row>
    <row r="796" spans="1:4" x14ac:dyDescent="0.2">
      <c r="A796" s="46">
        <v>793</v>
      </c>
      <c r="B796" s="120">
        <f t="shared" si="47"/>
        <v>26.433333333333334</v>
      </c>
      <c r="C796" s="121">
        <f t="shared" si="46"/>
        <v>2.2027777777777779</v>
      </c>
      <c r="D796" s="11">
        <f t="shared" si="45"/>
        <v>4.1672602739726172E-2</v>
      </c>
    </row>
    <row r="797" spans="1:4" x14ac:dyDescent="0.2">
      <c r="A797" s="46">
        <v>794</v>
      </c>
      <c r="B797" s="120">
        <f t="shared" si="47"/>
        <v>26.466666666666665</v>
      </c>
      <c r="C797" s="121">
        <f t="shared" si="46"/>
        <v>2.2055555555555553</v>
      </c>
      <c r="D797" s="11">
        <f t="shared" si="45"/>
        <v>4.1675342465753572E-2</v>
      </c>
    </row>
    <row r="798" spans="1:4" x14ac:dyDescent="0.2">
      <c r="A798" s="46">
        <v>795</v>
      </c>
      <c r="B798" s="120">
        <f t="shared" si="47"/>
        <v>26.5</v>
      </c>
      <c r="C798" s="121">
        <f t="shared" si="46"/>
        <v>2.2083333333333335</v>
      </c>
      <c r="D798" s="11">
        <f t="shared" si="45"/>
        <v>4.1678082191780971E-2</v>
      </c>
    </row>
    <row r="799" spans="1:4" x14ac:dyDescent="0.2">
      <c r="A799" s="46">
        <v>796</v>
      </c>
      <c r="B799" s="120">
        <f t="shared" si="47"/>
        <v>26.533333333333335</v>
      </c>
      <c r="C799" s="121">
        <f t="shared" si="46"/>
        <v>2.2111111111111112</v>
      </c>
      <c r="D799" s="11">
        <f t="shared" ref="D799:D862" si="48">(($D$1098-$D$733)/365+D798)</f>
        <v>4.1680821917808371E-2</v>
      </c>
    </row>
    <row r="800" spans="1:4" x14ac:dyDescent="0.2">
      <c r="A800" s="46">
        <v>797</v>
      </c>
      <c r="B800" s="120">
        <f t="shared" si="47"/>
        <v>26.566666666666666</v>
      </c>
      <c r="C800" s="121">
        <f t="shared" si="46"/>
        <v>2.213888888888889</v>
      </c>
      <c r="D800" s="11">
        <f t="shared" si="48"/>
        <v>4.168356164383577E-2</v>
      </c>
    </row>
    <row r="801" spans="1:4" x14ac:dyDescent="0.2">
      <c r="A801" s="46">
        <v>798</v>
      </c>
      <c r="B801" s="120">
        <f t="shared" si="47"/>
        <v>26.6</v>
      </c>
      <c r="C801" s="121">
        <f t="shared" si="46"/>
        <v>2.2166666666666668</v>
      </c>
      <c r="D801" s="11">
        <f t="shared" si="48"/>
        <v>4.168630136986317E-2</v>
      </c>
    </row>
    <row r="802" spans="1:4" x14ac:dyDescent="0.2">
      <c r="A802" s="46">
        <v>799</v>
      </c>
      <c r="B802" s="120">
        <f t="shared" si="47"/>
        <v>26.633333333333333</v>
      </c>
      <c r="C802" s="121">
        <f t="shared" si="46"/>
        <v>2.2194444444444446</v>
      </c>
      <c r="D802" s="11">
        <f t="shared" si="48"/>
        <v>4.1689041095890569E-2</v>
      </c>
    </row>
    <row r="803" spans="1:4" x14ac:dyDescent="0.2">
      <c r="A803" s="46">
        <v>800</v>
      </c>
      <c r="B803" s="120">
        <f t="shared" si="47"/>
        <v>26.666666666666668</v>
      </c>
      <c r="C803" s="121">
        <f t="shared" si="46"/>
        <v>2.2222222222222223</v>
      </c>
      <c r="D803" s="11">
        <f t="shared" si="48"/>
        <v>4.1691780821917969E-2</v>
      </c>
    </row>
    <row r="804" spans="1:4" x14ac:dyDescent="0.2">
      <c r="A804" s="46">
        <v>801</v>
      </c>
      <c r="B804" s="120">
        <f t="shared" si="47"/>
        <v>26.7</v>
      </c>
      <c r="C804" s="121">
        <f t="shared" si="46"/>
        <v>2.2250000000000001</v>
      </c>
      <c r="D804" s="11">
        <f t="shared" si="48"/>
        <v>4.1694520547945368E-2</v>
      </c>
    </row>
    <row r="805" spans="1:4" x14ac:dyDescent="0.2">
      <c r="A805" s="46">
        <v>802</v>
      </c>
      <c r="B805" s="120">
        <f t="shared" si="47"/>
        <v>26.733333333333334</v>
      </c>
      <c r="C805" s="121">
        <f t="shared" si="46"/>
        <v>2.2277777777777779</v>
      </c>
      <c r="D805" s="11">
        <f t="shared" si="48"/>
        <v>4.1697260273972768E-2</v>
      </c>
    </row>
    <row r="806" spans="1:4" x14ac:dyDescent="0.2">
      <c r="A806" s="46">
        <v>803</v>
      </c>
      <c r="B806" s="120">
        <f t="shared" si="47"/>
        <v>26.766666666666666</v>
      </c>
      <c r="C806" s="121">
        <f t="shared" si="46"/>
        <v>2.2305555555555556</v>
      </c>
      <c r="D806" s="11">
        <f t="shared" si="48"/>
        <v>4.1700000000000167E-2</v>
      </c>
    </row>
    <row r="807" spans="1:4" x14ac:dyDescent="0.2">
      <c r="A807" s="46">
        <v>804</v>
      </c>
      <c r="B807" s="120">
        <f t="shared" si="47"/>
        <v>26.8</v>
      </c>
      <c r="C807" s="121">
        <f t="shared" si="46"/>
        <v>2.2333333333333334</v>
      </c>
      <c r="D807" s="11">
        <f t="shared" si="48"/>
        <v>4.1702739726027567E-2</v>
      </c>
    </row>
    <row r="808" spans="1:4" x14ac:dyDescent="0.2">
      <c r="A808" s="46">
        <v>805</v>
      </c>
      <c r="B808" s="120">
        <f t="shared" si="47"/>
        <v>26.833333333333332</v>
      </c>
      <c r="C808" s="121">
        <f t="shared" si="46"/>
        <v>2.2361111111111112</v>
      </c>
      <c r="D808" s="11">
        <f t="shared" si="48"/>
        <v>4.1705479452054967E-2</v>
      </c>
    </row>
    <row r="809" spans="1:4" x14ac:dyDescent="0.2">
      <c r="A809" s="46">
        <v>806</v>
      </c>
      <c r="B809" s="120">
        <f t="shared" si="47"/>
        <v>26.866666666666667</v>
      </c>
      <c r="C809" s="121">
        <f t="shared" si="46"/>
        <v>2.2388888888888889</v>
      </c>
      <c r="D809" s="11">
        <f t="shared" si="48"/>
        <v>4.1708219178082366E-2</v>
      </c>
    </row>
    <row r="810" spans="1:4" x14ac:dyDescent="0.2">
      <c r="A810" s="46">
        <v>807</v>
      </c>
      <c r="B810" s="120">
        <f t="shared" si="47"/>
        <v>26.9</v>
      </c>
      <c r="C810" s="121">
        <f t="shared" si="46"/>
        <v>2.2416666666666667</v>
      </c>
      <c r="D810" s="11">
        <f t="shared" si="48"/>
        <v>4.1710958904109766E-2</v>
      </c>
    </row>
    <row r="811" spans="1:4" x14ac:dyDescent="0.2">
      <c r="A811" s="46">
        <v>808</v>
      </c>
      <c r="B811" s="120">
        <f t="shared" si="47"/>
        <v>26.933333333333334</v>
      </c>
      <c r="C811" s="121">
        <f t="shared" si="46"/>
        <v>2.2444444444444445</v>
      </c>
      <c r="D811" s="11">
        <f t="shared" si="48"/>
        <v>4.1713698630137165E-2</v>
      </c>
    </row>
    <row r="812" spans="1:4" x14ac:dyDescent="0.2">
      <c r="A812" s="46">
        <v>809</v>
      </c>
      <c r="B812" s="120">
        <f t="shared" si="47"/>
        <v>26.966666666666665</v>
      </c>
      <c r="C812" s="121">
        <f t="shared" si="46"/>
        <v>2.2472222222222222</v>
      </c>
      <c r="D812" s="11">
        <f t="shared" si="48"/>
        <v>4.1716438356164565E-2</v>
      </c>
    </row>
    <row r="813" spans="1:4" x14ac:dyDescent="0.2">
      <c r="A813" s="46">
        <v>810</v>
      </c>
      <c r="B813" s="120">
        <f t="shared" si="47"/>
        <v>27</v>
      </c>
      <c r="C813" s="121">
        <f t="shared" si="46"/>
        <v>2.25</v>
      </c>
      <c r="D813" s="11">
        <f t="shared" si="48"/>
        <v>4.1719178082191964E-2</v>
      </c>
    </row>
    <row r="814" spans="1:4" x14ac:dyDescent="0.2">
      <c r="A814" s="46">
        <v>811</v>
      </c>
      <c r="B814" s="120">
        <f t="shared" si="47"/>
        <v>27.033333333333335</v>
      </c>
      <c r="C814" s="121">
        <f t="shared" si="46"/>
        <v>2.2527777777777778</v>
      </c>
      <c r="D814" s="11">
        <f t="shared" si="48"/>
        <v>4.1721917808219364E-2</v>
      </c>
    </row>
    <row r="815" spans="1:4" x14ac:dyDescent="0.2">
      <c r="A815" s="46">
        <v>812</v>
      </c>
      <c r="B815" s="120">
        <f t="shared" si="47"/>
        <v>27.066666666666666</v>
      </c>
      <c r="C815" s="121">
        <f t="shared" si="46"/>
        <v>2.2555555555555555</v>
      </c>
      <c r="D815" s="11">
        <f t="shared" si="48"/>
        <v>4.1724657534246763E-2</v>
      </c>
    </row>
    <row r="816" spans="1:4" x14ac:dyDescent="0.2">
      <c r="A816" s="46">
        <v>813</v>
      </c>
      <c r="B816" s="120">
        <f t="shared" si="47"/>
        <v>27.1</v>
      </c>
      <c r="C816" s="121">
        <f t="shared" si="46"/>
        <v>2.2583333333333333</v>
      </c>
      <c r="D816" s="11">
        <f t="shared" si="48"/>
        <v>4.1727397260274163E-2</v>
      </c>
    </row>
    <row r="817" spans="1:4" x14ac:dyDescent="0.2">
      <c r="A817" s="46">
        <v>814</v>
      </c>
      <c r="B817" s="120">
        <f t="shared" si="47"/>
        <v>27.133333333333333</v>
      </c>
      <c r="C817" s="121">
        <f t="shared" si="46"/>
        <v>2.2611111111111111</v>
      </c>
      <c r="D817" s="11">
        <f t="shared" si="48"/>
        <v>4.1730136986301562E-2</v>
      </c>
    </row>
    <row r="818" spans="1:4" x14ac:dyDescent="0.2">
      <c r="A818" s="46">
        <v>815</v>
      </c>
      <c r="B818" s="120">
        <f t="shared" si="47"/>
        <v>27.166666666666668</v>
      </c>
      <c r="C818" s="121">
        <f t="shared" si="46"/>
        <v>2.2638888888888888</v>
      </c>
      <c r="D818" s="11">
        <f t="shared" si="48"/>
        <v>4.1732876712328962E-2</v>
      </c>
    </row>
    <row r="819" spans="1:4" x14ac:dyDescent="0.2">
      <c r="A819" s="46">
        <v>816</v>
      </c>
      <c r="B819" s="120">
        <f t="shared" si="47"/>
        <v>27.2</v>
      </c>
      <c r="C819" s="121">
        <f t="shared" si="46"/>
        <v>2.2666666666666666</v>
      </c>
      <c r="D819" s="11">
        <f t="shared" si="48"/>
        <v>4.1735616438356361E-2</v>
      </c>
    </row>
    <row r="820" spans="1:4" x14ac:dyDescent="0.2">
      <c r="A820" s="46">
        <v>817</v>
      </c>
      <c r="B820" s="120">
        <f t="shared" si="47"/>
        <v>27.233333333333334</v>
      </c>
      <c r="C820" s="121">
        <f t="shared" si="46"/>
        <v>2.2694444444444444</v>
      </c>
      <c r="D820" s="11">
        <f t="shared" si="48"/>
        <v>4.1738356164383761E-2</v>
      </c>
    </row>
    <row r="821" spans="1:4" x14ac:dyDescent="0.2">
      <c r="A821" s="46">
        <v>818</v>
      </c>
      <c r="B821" s="120">
        <f t="shared" si="47"/>
        <v>27.266666666666666</v>
      </c>
      <c r="C821" s="121">
        <f t="shared" si="46"/>
        <v>2.2722222222222221</v>
      </c>
      <c r="D821" s="11">
        <f t="shared" si="48"/>
        <v>4.174109589041116E-2</v>
      </c>
    </row>
    <row r="822" spans="1:4" x14ac:dyDescent="0.2">
      <c r="A822" s="46">
        <v>819</v>
      </c>
      <c r="B822" s="120">
        <f t="shared" si="47"/>
        <v>27.3</v>
      </c>
      <c r="C822" s="121">
        <f t="shared" si="46"/>
        <v>2.2749999999999999</v>
      </c>
      <c r="D822" s="11">
        <f t="shared" si="48"/>
        <v>4.174383561643856E-2</v>
      </c>
    </row>
    <row r="823" spans="1:4" x14ac:dyDescent="0.2">
      <c r="A823" s="46">
        <v>820</v>
      </c>
      <c r="B823" s="120">
        <f t="shared" si="47"/>
        <v>27.333333333333332</v>
      </c>
      <c r="C823" s="121">
        <f t="shared" si="46"/>
        <v>2.2777777777777777</v>
      </c>
      <c r="D823" s="11">
        <f t="shared" si="48"/>
        <v>4.1746575342465959E-2</v>
      </c>
    </row>
    <row r="824" spans="1:4" x14ac:dyDescent="0.2">
      <c r="A824" s="46">
        <v>821</v>
      </c>
      <c r="B824" s="120">
        <f t="shared" si="47"/>
        <v>27.366666666666667</v>
      </c>
      <c r="C824" s="121">
        <f t="shared" si="46"/>
        <v>2.2805555555555554</v>
      </c>
      <c r="D824" s="11">
        <f t="shared" si="48"/>
        <v>4.1749315068493359E-2</v>
      </c>
    </row>
    <row r="825" spans="1:4" x14ac:dyDescent="0.2">
      <c r="A825" s="46">
        <v>822</v>
      </c>
      <c r="B825" s="120">
        <f t="shared" si="47"/>
        <v>27.4</v>
      </c>
      <c r="C825" s="121">
        <f t="shared" si="46"/>
        <v>2.2833333333333332</v>
      </c>
      <c r="D825" s="11">
        <f t="shared" si="48"/>
        <v>4.1752054794520758E-2</v>
      </c>
    </row>
    <row r="826" spans="1:4" x14ac:dyDescent="0.2">
      <c r="A826" s="46">
        <v>823</v>
      </c>
      <c r="B826" s="120">
        <f t="shared" si="47"/>
        <v>27.433333333333334</v>
      </c>
      <c r="C826" s="121">
        <f t="shared" si="46"/>
        <v>2.286111111111111</v>
      </c>
      <c r="D826" s="11">
        <f t="shared" si="48"/>
        <v>4.1754794520548158E-2</v>
      </c>
    </row>
    <row r="827" spans="1:4" x14ac:dyDescent="0.2">
      <c r="A827" s="46">
        <v>824</v>
      </c>
      <c r="B827" s="120">
        <f t="shared" si="47"/>
        <v>27.466666666666665</v>
      </c>
      <c r="C827" s="121">
        <f t="shared" si="46"/>
        <v>2.2888888888888888</v>
      </c>
      <c r="D827" s="11">
        <f t="shared" si="48"/>
        <v>4.1757534246575558E-2</v>
      </c>
    </row>
    <row r="828" spans="1:4" x14ac:dyDescent="0.2">
      <c r="A828" s="46">
        <v>825</v>
      </c>
      <c r="B828" s="120">
        <f t="shared" si="47"/>
        <v>27.5</v>
      </c>
      <c r="C828" s="121">
        <f t="shared" si="46"/>
        <v>2.2916666666666665</v>
      </c>
      <c r="D828" s="11">
        <f t="shared" si="48"/>
        <v>4.1760273972602957E-2</v>
      </c>
    </row>
    <row r="829" spans="1:4" x14ac:dyDescent="0.2">
      <c r="A829" s="46">
        <v>826</v>
      </c>
      <c r="B829" s="120">
        <f t="shared" si="47"/>
        <v>27.533333333333335</v>
      </c>
      <c r="C829" s="121">
        <f t="shared" si="46"/>
        <v>2.2944444444444447</v>
      </c>
      <c r="D829" s="11">
        <f t="shared" si="48"/>
        <v>4.1763013698630357E-2</v>
      </c>
    </row>
    <row r="830" spans="1:4" x14ac:dyDescent="0.2">
      <c r="A830" s="46">
        <v>827</v>
      </c>
      <c r="B830" s="120">
        <f t="shared" si="47"/>
        <v>27.566666666666666</v>
      </c>
      <c r="C830" s="121">
        <f t="shared" si="46"/>
        <v>2.2972222222222221</v>
      </c>
      <c r="D830" s="11">
        <f t="shared" si="48"/>
        <v>4.1765753424657756E-2</v>
      </c>
    </row>
    <row r="831" spans="1:4" x14ac:dyDescent="0.2">
      <c r="A831" s="46">
        <v>828</v>
      </c>
      <c r="B831" s="120">
        <f t="shared" si="47"/>
        <v>27.6</v>
      </c>
      <c r="C831" s="121">
        <f t="shared" si="46"/>
        <v>2.3000000000000003</v>
      </c>
      <c r="D831" s="11">
        <f t="shared" si="48"/>
        <v>4.1768493150685156E-2</v>
      </c>
    </row>
    <row r="832" spans="1:4" x14ac:dyDescent="0.2">
      <c r="A832" s="46">
        <v>829</v>
      </c>
      <c r="B832" s="120">
        <f t="shared" si="47"/>
        <v>27.633333333333333</v>
      </c>
      <c r="C832" s="121">
        <f t="shared" si="46"/>
        <v>2.3027777777777776</v>
      </c>
      <c r="D832" s="11">
        <f t="shared" si="48"/>
        <v>4.1771232876712555E-2</v>
      </c>
    </row>
    <row r="833" spans="1:4" x14ac:dyDescent="0.2">
      <c r="A833" s="46">
        <v>830</v>
      </c>
      <c r="B833" s="120">
        <f t="shared" si="47"/>
        <v>27.666666666666668</v>
      </c>
      <c r="C833" s="121">
        <f t="shared" si="46"/>
        <v>2.3055555555555558</v>
      </c>
      <c r="D833" s="11">
        <f t="shared" si="48"/>
        <v>4.1773972602739955E-2</v>
      </c>
    </row>
    <row r="834" spans="1:4" x14ac:dyDescent="0.2">
      <c r="A834" s="46">
        <v>831</v>
      </c>
      <c r="B834" s="120">
        <f t="shared" si="47"/>
        <v>27.7</v>
      </c>
      <c r="C834" s="121">
        <f t="shared" si="46"/>
        <v>2.3083333333333331</v>
      </c>
      <c r="D834" s="11">
        <f t="shared" si="48"/>
        <v>4.1776712328767354E-2</v>
      </c>
    </row>
    <row r="835" spans="1:4" x14ac:dyDescent="0.2">
      <c r="A835" s="46">
        <v>832</v>
      </c>
      <c r="B835" s="120">
        <f t="shared" si="47"/>
        <v>27.733333333333334</v>
      </c>
      <c r="C835" s="121">
        <f t="shared" si="46"/>
        <v>2.3111111111111113</v>
      </c>
      <c r="D835" s="11">
        <f t="shared" si="48"/>
        <v>4.1779452054794754E-2</v>
      </c>
    </row>
    <row r="836" spans="1:4" x14ac:dyDescent="0.2">
      <c r="A836" s="46">
        <v>833</v>
      </c>
      <c r="B836" s="120">
        <f t="shared" si="47"/>
        <v>27.766666666666666</v>
      </c>
      <c r="C836" s="121">
        <f t="shared" si="46"/>
        <v>2.3138888888888887</v>
      </c>
      <c r="D836" s="11">
        <f t="shared" si="48"/>
        <v>4.1782191780822153E-2</v>
      </c>
    </row>
    <row r="837" spans="1:4" x14ac:dyDescent="0.2">
      <c r="A837" s="46">
        <v>834</v>
      </c>
      <c r="B837" s="120">
        <f t="shared" si="47"/>
        <v>27.8</v>
      </c>
      <c r="C837" s="121">
        <f t="shared" si="46"/>
        <v>2.3166666666666669</v>
      </c>
      <c r="D837" s="11">
        <f t="shared" si="48"/>
        <v>4.1784931506849553E-2</v>
      </c>
    </row>
    <row r="838" spans="1:4" x14ac:dyDescent="0.2">
      <c r="A838" s="46">
        <v>835</v>
      </c>
      <c r="B838" s="120">
        <f t="shared" si="47"/>
        <v>27.833333333333332</v>
      </c>
      <c r="C838" s="121">
        <f t="shared" si="46"/>
        <v>2.3194444444444442</v>
      </c>
      <c r="D838" s="11">
        <f t="shared" si="48"/>
        <v>4.1787671232876952E-2</v>
      </c>
    </row>
    <row r="839" spans="1:4" x14ac:dyDescent="0.2">
      <c r="A839" s="46">
        <v>836</v>
      </c>
      <c r="B839" s="120">
        <f t="shared" si="47"/>
        <v>27.866666666666667</v>
      </c>
      <c r="C839" s="121">
        <f t="shared" si="46"/>
        <v>2.3222222222222224</v>
      </c>
      <c r="D839" s="11">
        <f t="shared" si="48"/>
        <v>4.1790410958904352E-2</v>
      </c>
    </row>
    <row r="840" spans="1:4" x14ac:dyDescent="0.2">
      <c r="A840" s="46">
        <v>837</v>
      </c>
      <c r="B840" s="120">
        <f t="shared" si="47"/>
        <v>27.9</v>
      </c>
      <c r="C840" s="121">
        <f t="shared" si="46"/>
        <v>2.3249999999999997</v>
      </c>
      <c r="D840" s="11">
        <f t="shared" si="48"/>
        <v>4.1793150684931751E-2</v>
      </c>
    </row>
    <row r="841" spans="1:4" x14ac:dyDescent="0.2">
      <c r="A841" s="46">
        <v>838</v>
      </c>
      <c r="B841" s="120">
        <f t="shared" si="47"/>
        <v>27.933333333333334</v>
      </c>
      <c r="C841" s="121">
        <f t="shared" si="46"/>
        <v>2.3277777777777779</v>
      </c>
      <c r="D841" s="11">
        <f t="shared" si="48"/>
        <v>4.1795890410959151E-2</v>
      </c>
    </row>
    <row r="842" spans="1:4" x14ac:dyDescent="0.2">
      <c r="A842" s="46">
        <v>839</v>
      </c>
      <c r="B842" s="120">
        <f t="shared" si="47"/>
        <v>27.966666666666665</v>
      </c>
      <c r="C842" s="121">
        <f t="shared" si="46"/>
        <v>2.3305555555555553</v>
      </c>
      <c r="D842" s="11">
        <f t="shared" si="48"/>
        <v>4.179863013698655E-2</v>
      </c>
    </row>
    <row r="843" spans="1:4" x14ac:dyDescent="0.2">
      <c r="A843" s="46">
        <v>840</v>
      </c>
      <c r="B843" s="120">
        <f t="shared" si="47"/>
        <v>28</v>
      </c>
      <c r="C843" s="121">
        <f t="shared" si="46"/>
        <v>2.3333333333333335</v>
      </c>
      <c r="D843" s="11">
        <f t="shared" si="48"/>
        <v>4.180136986301395E-2</v>
      </c>
    </row>
    <row r="844" spans="1:4" x14ac:dyDescent="0.2">
      <c r="A844" s="46">
        <v>841</v>
      </c>
      <c r="B844" s="120">
        <f t="shared" si="47"/>
        <v>28.033333333333335</v>
      </c>
      <c r="C844" s="121">
        <f t="shared" si="46"/>
        <v>2.3361111111111112</v>
      </c>
      <c r="D844" s="11">
        <f t="shared" si="48"/>
        <v>4.1804109589041349E-2</v>
      </c>
    </row>
    <row r="845" spans="1:4" x14ac:dyDescent="0.2">
      <c r="A845" s="46">
        <v>842</v>
      </c>
      <c r="B845" s="120">
        <f t="shared" si="47"/>
        <v>28.066666666666666</v>
      </c>
      <c r="C845" s="121">
        <f t="shared" ref="C845:C908" si="49">B845/12</f>
        <v>2.338888888888889</v>
      </c>
      <c r="D845" s="11">
        <f t="shared" si="48"/>
        <v>4.1806849315068749E-2</v>
      </c>
    </row>
    <row r="846" spans="1:4" x14ac:dyDescent="0.2">
      <c r="A846" s="46">
        <v>843</v>
      </c>
      <c r="B846" s="120">
        <f t="shared" si="47"/>
        <v>28.1</v>
      </c>
      <c r="C846" s="121">
        <f t="shared" si="49"/>
        <v>2.3416666666666668</v>
      </c>
      <c r="D846" s="11">
        <f t="shared" si="48"/>
        <v>4.1809589041096148E-2</v>
      </c>
    </row>
    <row r="847" spans="1:4" x14ac:dyDescent="0.2">
      <c r="A847" s="46">
        <v>844</v>
      </c>
      <c r="B847" s="120">
        <f t="shared" ref="B847:B910" si="50">A847/30</f>
        <v>28.133333333333333</v>
      </c>
      <c r="C847" s="121">
        <f t="shared" si="49"/>
        <v>2.3444444444444446</v>
      </c>
      <c r="D847" s="11">
        <f t="shared" si="48"/>
        <v>4.1812328767123548E-2</v>
      </c>
    </row>
    <row r="848" spans="1:4" x14ac:dyDescent="0.2">
      <c r="A848" s="46">
        <v>845</v>
      </c>
      <c r="B848" s="120">
        <f t="shared" si="50"/>
        <v>28.166666666666668</v>
      </c>
      <c r="C848" s="121">
        <f t="shared" si="49"/>
        <v>2.3472222222222223</v>
      </c>
      <c r="D848" s="11">
        <f t="shared" si="48"/>
        <v>4.1815068493150948E-2</v>
      </c>
    </row>
    <row r="849" spans="1:4" x14ac:dyDescent="0.2">
      <c r="A849" s="46">
        <v>846</v>
      </c>
      <c r="B849" s="120">
        <f t="shared" si="50"/>
        <v>28.2</v>
      </c>
      <c r="C849" s="121">
        <f t="shared" si="49"/>
        <v>2.35</v>
      </c>
      <c r="D849" s="11">
        <f t="shared" si="48"/>
        <v>4.1817808219178347E-2</v>
      </c>
    </row>
    <row r="850" spans="1:4" x14ac:dyDescent="0.2">
      <c r="A850" s="46">
        <v>847</v>
      </c>
      <c r="B850" s="120">
        <f t="shared" si="50"/>
        <v>28.233333333333334</v>
      </c>
      <c r="C850" s="121">
        <f t="shared" si="49"/>
        <v>2.3527777777777779</v>
      </c>
      <c r="D850" s="11">
        <f t="shared" si="48"/>
        <v>4.1820547945205747E-2</v>
      </c>
    </row>
    <row r="851" spans="1:4" x14ac:dyDescent="0.2">
      <c r="A851" s="46">
        <v>848</v>
      </c>
      <c r="B851" s="120">
        <f t="shared" si="50"/>
        <v>28.266666666666666</v>
      </c>
      <c r="C851" s="121">
        <f t="shared" si="49"/>
        <v>2.3555555555555556</v>
      </c>
      <c r="D851" s="11">
        <f t="shared" si="48"/>
        <v>4.1823287671233146E-2</v>
      </c>
    </row>
    <row r="852" spans="1:4" x14ac:dyDescent="0.2">
      <c r="A852" s="46">
        <v>849</v>
      </c>
      <c r="B852" s="120">
        <f t="shared" si="50"/>
        <v>28.3</v>
      </c>
      <c r="C852" s="121">
        <f t="shared" si="49"/>
        <v>2.3583333333333334</v>
      </c>
      <c r="D852" s="11">
        <f t="shared" si="48"/>
        <v>4.1826027397260546E-2</v>
      </c>
    </row>
    <row r="853" spans="1:4" x14ac:dyDescent="0.2">
      <c r="A853" s="46">
        <v>850</v>
      </c>
      <c r="B853" s="120">
        <f t="shared" si="50"/>
        <v>28.333333333333332</v>
      </c>
      <c r="C853" s="121">
        <f t="shared" si="49"/>
        <v>2.3611111111111112</v>
      </c>
      <c r="D853" s="11">
        <f t="shared" si="48"/>
        <v>4.1828767123287945E-2</v>
      </c>
    </row>
    <row r="854" spans="1:4" x14ac:dyDescent="0.2">
      <c r="A854" s="46">
        <v>851</v>
      </c>
      <c r="B854" s="120">
        <f t="shared" si="50"/>
        <v>28.366666666666667</v>
      </c>
      <c r="C854" s="121">
        <f t="shared" si="49"/>
        <v>2.3638888888888889</v>
      </c>
      <c r="D854" s="11">
        <f t="shared" si="48"/>
        <v>4.1831506849315345E-2</v>
      </c>
    </row>
    <row r="855" spans="1:4" x14ac:dyDescent="0.2">
      <c r="A855" s="46">
        <v>852</v>
      </c>
      <c r="B855" s="120">
        <f t="shared" si="50"/>
        <v>28.4</v>
      </c>
      <c r="C855" s="121">
        <f t="shared" si="49"/>
        <v>2.3666666666666667</v>
      </c>
      <c r="D855" s="11">
        <f t="shared" si="48"/>
        <v>4.1834246575342744E-2</v>
      </c>
    </row>
    <row r="856" spans="1:4" x14ac:dyDescent="0.2">
      <c r="A856" s="46">
        <v>853</v>
      </c>
      <c r="B856" s="120">
        <f t="shared" si="50"/>
        <v>28.433333333333334</v>
      </c>
      <c r="C856" s="121">
        <f t="shared" si="49"/>
        <v>2.3694444444444445</v>
      </c>
      <c r="D856" s="11">
        <f t="shared" si="48"/>
        <v>4.1836986301370144E-2</v>
      </c>
    </row>
    <row r="857" spans="1:4" x14ac:dyDescent="0.2">
      <c r="A857" s="46">
        <v>854</v>
      </c>
      <c r="B857" s="120">
        <f t="shared" si="50"/>
        <v>28.466666666666665</v>
      </c>
      <c r="C857" s="121">
        <f t="shared" si="49"/>
        <v>2.3722222222222222</v>
      </c>
      <c r="D857" s="11">
        <f t="shared" si="48"/>
        <v>4.1839726027397543E-2</v>
      </c>
    </row>
    <row r="858" spans="1:4" x14ac:dyDescent="0.2">
      <c r="A858" s="46">
        <v>855</v>
      </c>
      <c r="B858" s="120">
        <f t="shared" si="50"/>
        <v>28.5</v>
      </c>
      <c r="C858" s="121">
        <f t="shared" si="49"/>
        <v>2.375</v>
      </c>
      <c r="D858" s="11">
        <f t="shared" si="48"/>
        <v>4.1842465753424943E-2</v>
      </c>
    </row>
    <row r="859" spans="1:4" x14ac:dyDescent="0.2">
      <c r="A859" s="46">
        <v>856</v>
      </c>
      <c r="B859" s="120">
        <f t="shared" si="50"/>
        <v>28.533333333333335</v>
      </c>
      <c r="C859" s="121">
        <f t="shared" si="49"/>
        <v>2.3777777777777778</v>
      </c>
      <c r="D859" s="11">
        <f t="shared" si="48"/>
        <v>4.1845205479452342E-2</v>
      </c>
    </row>
    <row r="860" spans="1:4" x14ac:dyDescent="0.2">
      <c r="A860" s="46">
        <v>857</v>
      </c>
      <c r="B860" s="120">
        <f t="shared" si="50"/>
        <v>28.566666666666666</v>
      </c>
      <c r="C860" s="121">
        <f t="shared" si="49"/>
        <v>2.3805555555555555</v>
      </c>
      <c r="D860" s="11">
        <f t="shared" si="48"/>
        <v>4.1847945205479742E-2</v>
      </c>
    </row>
    <row r="861" spans="1:4" x14ac:dyDescent="0.2">
      <c r="A861" s="46">
        <v>858</v>
      </c>
      <c r="B861" s="120">
        <f t="shared" si="50"/>
        <v>28.6</v>
      </c>
      <c r="C861" s="121">
        <f t="shared" si="49"/>
        <v>2.3833333333333333</v>
      </c>
      <c r="D861" s="11">
        <f t="shared" si="48"/>
        <v>4.1850684931507141E-2</v>
      </c>
    </row>
    <row r="862" spans="1:4" x14ac:dyDescent="0.2">
      <c r="A862" s="46">
        <v>859</v>
      </c>
      <c r="B862" s="120">
        <f t="shared" si="50"/>
        <v>28.633333333333333</v>
      </c>
      <c r="C862" s="121">
        <f t="shared" si="49"/>
        <v>2.3861111111111111</v>
      </c>
      <c r="D862" s="11">
        <f t="shared" si="48"/>
        <v>4.1853424657534541E-2</v>
      </c>
    </row>
    <row r="863" spans="1:4" x14ac:dyDescent="0.2">
      <c r="A863" s="46">
        <v>860</v>
      </c>
      <c r="B863" s="120">
        <f t="shared" si="50"/>
        <v>28.666666666666668</v>
      </c>
      <c r="C863" s="121">
        <f t="shared" si="49"/>
        <v>2.3888888888888888</v>
      </c>
      <c r="D863" s="11">
        <f t="shared" ref="D863:D926" si="51">(($D$1098-$D$733)/365+D862)</f>
        <v>4.185616438356194E-2</v>
      </c>
    </row>
    <row r="864" spans="1:4" x14ac:dyDescent="0.2">
      <c r="A864" s="46">
        <v>861</v>
      </c>
      <c r="B864" s="120">
        <f t="shared" si="50"/>
        <v>28.7</v>
      </c>
      <c r="C864" s="121">
        <f t="shared" si="49"/>
        <v>2.3916666666666666</v>
      </c>
      <c r="D864" s="11">
        <f t="shared" si="51"/>
        <v>4.185890410958934E-2</v>
      </c>
    </row>
    <row r="865" spans="1:4" x14ac:dyDescent="0.2">
      <c r="A865" s="46">
        <v>862</v>
      </c>
      <c r="B865" s="120">
        <f t="shared" si="50"/>
        <v>28.733333333333334</v>
      </c>
      <c r="C865" s="121">
        <f t="shared" si="49"/>
        <v>2.3944444444444444</v>
      </c>
      <c r="D865" s="11">
        <f t="shared" si="51"/>
        <v>4.1861643835616739E-2</v>
      </c>
    </row>
    <row r="866" spans="1:4" x14ac:dyDescent="0.2">
      <c r="A866" s="46">
        <v>863</v>
      </c>
      <c r="B866" s="120">
        <f t="shared" si="50"/>
        <v>28.766666666666666</v>
      </c>
      <c r="C866" s="121">
        <f t="shared" si="49"/>
        <v>2.3972222222222221</v>
      </c>
      <c r="D866" s="11">
        <f t="shared" si="51"/>
        <v>4.1864383561644139E-2</v>
      </c>
    </row>
    <row r="867" spans="1:4" x14ac:dyDescent="0.2">
      <c r="A867" s="46">
        <v>864</v>
      </c>
      <c r="B867" s="120">
        <f t="shared" si="50"/>
        <v>28.8</v>
      </c>
      <c r="C867" s="121">
        <f t="shared" si="49"/>
        <v>2.4</v>
      </c>
      <c r="D867" s="11">
        <f t="shared" si="51"/>
        <v>4.1867123287671539E-2</v>
      </c>
    </row>
    <row r="868" spans="1:4" x14ac:dyDescent="0.2">
      <c r="A868" s="46">
        <v>865</v>
      </c>
      <c r="B868" s="120">
        <f t="shared" si="50"/>
        <v>28.833333333333332</v>
      </c>
      <c r="C868" s="121">
        <f t="shared" si="49"/>
        <v>2.4027777777777777</v>
      </c>
      <c r="D868" s="11">
        <f t="shared" si="51"/>
        <v>4.1869863013698938E-2</v>
      </c>
    </row>
    <row r="869" spans="1:4" x14ac:dyDescent="0.2">
      <c r="A869" s="46">
        <v>866</v>
      </c>
      <c r="B869" s="120">
        <f t="shared" si="50"/>
        <v>28.866666666666667</v>
      </c>
      <c r="C869" s="121">
        <f t="shared" si="49"/>
        <v>2.4055555555555554</v>
      </c>
      <c r="D869" s="11">
        <f t="shared" si="51"/>
        <v>4.1872602739726338E-2</v>
      </c>
    </row>
    <row r="870" spans="1:4" x14ac:dyDescent="0.2">
      <c r="A870" s="46">
        <v>867</v>
      </c>
      <c r="B870" s="120">
        <f t="shared" si="50"/>
        <v>28.9</v>
      </c>
      <c r="C870" s="121">
        <f t="shared" si="49"/>
        <v>2.4083333333333332</v>
      </c>
      <c r="D870" s="11">
        <f t="shared" si="51"/>
        <v>4.1875342465753737E-2</v>
      </c>
    </row>
    <row r="871" spans="1:4" x14ac:dyDescent="0.2">
      <c r="A871" s="46">
        <v>868</v>
      </c>
      <c r="B871" s="120">
        <f t="shared" si="50"/>
        <v>28.933333333333334</v>
      </c>
      <c r="C871" s="121">
        <f t="shared" si="49"/>
        <v>2.411111111111111</v>
      </c>
      <c r="D871" s="11">
        <f t="shared" si="51"/>
        <v>4.1878082191781137E-2</v>
      </c>
    </row>
    <row r="872" spans="1:4" x14ac:dyDescent="0.2">
      <c r="A872" s="46">
        <v>869</v>
      </c>
      <c r="B872" s="120">
        <f t="shared" si="50"/>
        <v>28.966666666666665</v>
      </c>
      <c r="C872" s="121">
        <f t="shared" si="49"/>
        <v>2.4138888888888888</v>
      </c>
      <c r="D872" s="11">
        <f t="shared" si="51"/>
        <v>4.1880821917808536E-2</v>
      </c>
    </row>
    <row r="873" spans="1:4" x14ac:dyDescent="0.2">
      <c r="A873" s="46">
        <v>870</v>
      </c>
      <c r="B873" s="120">
        <f t="shared" si="50"/>
        <v>29</v>
      </c>
      <c r="C873" s="121">
        <f t="shared" si="49"/>
        <v>2.4166666666666665</v>
      </c>
      <c r="D873" s="11">
        <f t="shared" si="51"/>
        <v>4.1883561643835936E-2</v>
      </c>
    </row>
    <row r="874" spans="1:4" x14ac:dyDescent="0.2">
      <c r="A874" s="46">
        <v>871</v>
      </c>
      <c r="B874" s="120">
        <f t="shared" si="50"/>
        <v>29.033333333333335</v>
      </c>
      <c r="C874" s="121">
        <f t="shared" si="49"/>
        <v>2.4194444444444447</v>
      </c>
      <c r="D874" s="11">
        <f t="shared" si="51"/>
        <v>4.1886301369863335E-2</v>
      </c>
    </row>
    <row r="875" spans="1:4" x14ac:dyDescent="0.2">
      <c r="A875" s="46">
        <v>872</v>
      </c>
      <c r="B875" s="120">
        <f t="shared" si="50"/>
        <v>29.066666666666666</v>
      </c>
      <c r="C875" s="121">
        <f t="shared" si="49"/>
        <v>2.4222222222222221</v>
      </c>
      <c r="D875" s="11">
        <f t="shared" si="51"/>
        <v>4.1889041095890735E-2</v>
      </c>
    </row>
    <row r="876" spans="1:4" x14ac:dyDescent="0.2">
      <c r="A876" s="46">
        <v>873</v>
      </c>
      <c r="B876" s="120">
        <f t="shared" si="50"/>
        <v>29.1</v>
      </c>
      <c r="C876" s="121">
        <f t="shared" si="49"/>
        <v>2.4250000000000003</v>
      </c>
      <c r="D876" s="11">
        <f t="shared" si="51"/>
        <v>4.1891780821918134E-2</v>
      </c>
    </row>
    <row r="877" spans="1:4" x14ac:dyDescent="0.2">
      <c r="A877" s="46">
        <v>874</v>
      </c>
      <c r="B877" s="120">
        <f t="shared" si="50"/>
        <v>29.133333333333333</v>
      </c>
      <c r="C877" s="121">
        <f t="shared" si="49"/>
        <v>2.4277777777777776</v>
      </c>
      <c r="D877" s="11">
        <f t="shared" si="51"/>
        <v>4.1894520547945534E-2</v>
      </c>
    </row>
    <row r="878" spans="1:4" x14ac:dyDescent="0.2">
      <c r="A878" s="46">
        <v>875</v>
      </c>
      <c r="B878" s="120">
        <f t="shared" si="50"/>
        <v>29.166666666666668</v>
      </c>
      <c r="C878" s="121">
        <f t="shared" si="49"/>
        <v>2.4305555555555558</v>
      </c>
      <c r="D878" s="11">
        <f t="shared" si="51"/>
        <v>4.1897260273972933E-2</v>
      </c>
    </row>
    <row r="879" spans="1:4" x14ac:dyDescent="0.2">
      <c r="A879" s="46">
        <v>876</v>
      </c>
      <c r="B879" s="120">
        <f t="shared" si="50"/>
        <v>29.2</v>
      </c>
      <c r="C879" s="121">
        <f t="shared" si="49"/>
        <v>2.4333333333333331</v>
      </c>
      <c r="D879" s="11">
        <f t="shared" si="51"/>
        <v>4.1900000000000333E-2</v>
      </c>
    </row>
    <row r="880" spans="1:4" x14ac:dyDescent="0.2">
      <c r="A880" s="46">
        <v>877</v>
      </c>
      <c r="B880" s="120">
        <f t="shared" si="50"/>
        <v>29.233333333333334</v>
      </c>
      <c r="C880" s="121">
        <f t="shared" si="49"/>
        <v>2.4361111111111113</v>
      </c>
      <c r="D880" s="11">
        <f t="shared" si="51"/>
        <v>4.1902739726027732E-2</v>
      </c>
    </row>
    <row r="881" spans="1:4" x14ac:dyDescent="0.2">
      <c r="A881" s="46">
        <v>878</v>
      </c>
      <c r="B881" s="120">
        <f t="shared" si="50"/>
        <v>29.266666666666666</v>
      </c>
      <c r="C881" s="121">
        <f t="shared" si="49"/>
        <v>2.4388888888888887</v>
      </c>
      <c r="D881" s="11">
        <f t="shared" si="51"/>
        <v>4.1905479452055132E-2</v>
      </c>
    </row>
    <row r="882" spans="1:4" x14ac:dyDescent="0.2">
      <c r="A882" s="46">
        <v>879</v>
      </c>
      <c r="B882" s="120">
        <f t="shared" si="50"/>
        <v>29.3</v>
      </c>
      <c r="C882" s="121">
        <f t="shared" si="49"/>
        <v>2.4416666666666669</v>
      </c>
      <c r="D882" s="11">
        <f t="shared" si="51"/>
        <v>4.1908219178082531E-2</v>
      </c>
    </row>
    <row r="883" spans="1:4" x14ac:dyDescent="0.2">
      <c r="A883" s="46">
        <v>880</v>
      </c>
      <c r="B883" s="120">
        <f t="shared" si="50"/>
        <v>29.333333333333332</v>
      </c>
      <c r="C883" s="121">
        <f t="shared" si="49"/>
        <v>2.4444444444444442</v>
      </c>
      <c r="D883" s="11">
        <f t="shared" si="51"/>
        <v>4.1910958904109931E-2</v>
      </c>
    </row>
    <row r="884" spans="1:4" x14ac:dyDescent="0.2">
      <c r="A884" s="46">
        <v>881</v>
      </c>
      <c r="B884" s="120">
        <f t="shared" si="50"/>
        <v>29.366666666666667</v>
      </c>
      <c r="C884" s="121">
        <f t="shared" si="49"/>
        <v>2.4472222222222224</v>
      </c>
      <c r="D884" s="11">
        <f t="shared" si="51"/>
        <v>4.191369863013733E-2</v>
      </c>
    </row>
    <row r="885" spans="1:4" x14ac:dyDescent="0.2">
      <c r="A885" s="46">
        <v>882</v>
      </c>
      <c r="B885" s="120">
        <f t="shared" si="50"/>
        <v>29.4</v>
      </c>
      <c r="C885" s="121">
        <f t="shared" si="49"/>
        <v>2.4499999999999997</v>
      </c>
      <c r="D885" s="11">
        <f t="shared" si="51"/>
        <v>4.191643835616473E-2</v>
      </c>
    </row>
    <row r="886" spans="1:4" x14ac:dyDescent="0.2">
      <c r="A886" s="46">
        <v>883</v>
      </c>
      <c r="B886" s="120">
        <f t="shared" si="50"/>
        <v>29.433333333333334</v>
      </c>
      <c r="C886" s="121">
        <f t="shared" si="49"/>
        <v>2.4527777777777779</v>
      </c>
      <c r="D886" s="11">
        <f t="shared" si="51"/>
        <v>4.1919178082192129E-2</v>
      </c>
    </row>
    <row r="887" spans="1:4" x14ac:dyDescent="0.2">
      <c r="A887" s="46">
        <v>884</v>
      </c>
      <c r="B887" s="120">
        <f t="shared" si="50"/>
        <v>29.466666666666665</v>
      </c>
      <c r="C887" s="121">
        <f t="shared" si="49"/>
        <v>2.4555555555555553</v>
      </c>
      <c r="D887" s="11">
        <f t="shared" si="51"/>
        <v>4.1921917808219529E-2</v>
      </c>
    </row>
    <row r="888" spans="1:4" x14ac:dyDescent="0.2">
      <c r="A888" s="46">
        <v>885</v>
      </c>
      <c r="B888" s="120">
        <f t="shared" si="50"/>
        <v>29.5</v>
      </c>
      <c r="C888" s="121">
        <f t="shared" si="49"/>
        <v>2.4583333333333335</v>
      </c>
      <c r="D888" s="11">
        <f t="shared" si="51"/>
        <v>4.1924657534246929E-2</v>
      </c>
    </row>
    <row r="889" spans="1:4" x14ac:dyDescent="0.2">
      <c r="A889" s="46">
        <v>886</v>
      </c>
      <c r="B889" s="120">
        <f t="shared" si="50"/>
        <v>29.533333333333335</v>
      </c>
      <c r="C889" s="121">
        <f t="shared" si="49"/>
        <v>2.4611111111111112</v>
      </c>
      <c r="D889" s="11">
        <f t="shared" si="51"/>
        <v>4.1927397260274328E-2</v>
      </c>
    </row>
    <row r="890" spans="1:4" x14ac:dyDescent="0.2">
      <c r="A890" s="46">
        <v>887</v>
      </c>
      <c r="B890" s="120">
        <f t="shared" si="50"/>
        <v>29.566666666666666</v>
      </c>
      <c r="C890" s="121">
        <f t="shared" si="49"/>
        <v>2.463888888888889</v>
      </c>
      <c r="D890" s="11">
        <f t="shared" si="51"/>
        <v>4.1930136986301728E-2</v>
      </c>
    </row>
    <row r="891" spans="1:4" x14ac:dyDescent="0.2">
      <c r="A891" s="46">
        <v>888</v>
      </c>
      <c r="B891" s="120">
        <f t="shared" si="50"/>
        <v>29.6</v>
      </c>
      <c r="C891" s="121">
        <f t="shared" si="49"/>
        <v>2.4666666666666668</v>
      </c>
      <c r="D891" s="11">
        <f t="shared" si="51"/>
        <v>4.1932876712329127E-2</v>
      </c>
    </row>
    <row r="892" spans="1:4" x14ac:dyDescent="0.2">
      <c r="A892" s="46">
        <v>889</v>
      </c>
      <c r="B892" s="120">
        <f t="shared" si="50"/>
        <v>29.633333333333333</v>
      </c>
      <c r="C892" s="121">
        <f t="shared" si="49"/>
        <v>2.4694444444444446</v>
      </c>
      <c r="D892" s="11">
        <f t="shared" si="51"/>
        <v>4.1935616438356527E-2</v>
      </c>
    </row>
    <row r="893" spans="1:4" x14ac:dyDescent="0.2">
      <c r="A893" s="46">
        <v>890</v>
      </c>
      <c r="B893" s="120">
        <f t="shared" si="50"/>
        <v>29.666666666666668</v>
      </c>
      <c r="C893" s="121">
        <f t="shared" si="49"/>
        <v>2.4722222222222223</v>
      </c>
      <c r="D893" s="11">
        <f t="shared" si="51"/>
        <v>4.1938356164383926E-2</v>
      </c>
    </row>
    <row r="894" spans="1:4" x14ac:dyDescent="0.2">
      <c r="A894" s="46">
        <v>891</v>
      </c>
      <c r="B894" s="120">
        <f t="shared" si="50"/>
        <v>29.7</v>
      </c>
      <c r="C894" s="121">
        <f t="shared" si="49"/>
        <v>2.4750000000000001</v>
      </c>
      <c r="D894" s="11">
        <f t="shared" si="51"/>
        <v>4.1941095890411326E-2</v>
      </c>
    </row>
    <row r="895" spans="1:4" x14ac:dyDescent="0.2">
      <c r="A895" s="46">
        <v>892</v>
      </c>
      <c r="B895" s="120">
        <f t="shared" si="50"/>
        <v>29.733333333333334</v>
      </c>
      <c r="C895" s="121">
        <f t="shared" si="49"/>
        <v>2.4777777777777779</v>
      </c>
      <c r="D895" s="11">
        <f t="shared" si="51"/>
        <v>4.1943835616438725E-2</v>
      </c>
    </row>
    <row r="896" spans="1:4" x14ac:dyDescent="0.2">
      <c r="A896" s="46">
        <v>893</v>
      </c>
      <c r="B896" s="120">
        <f t="shared" si="50"/>
        <v>29.766666666666666</v>
      </c>
      <c r="C896" s="121">
        <f t="shared" si="49"/>
        <v>2.4805555555555556</v>
      </c>
      <c r="D896" s="11">
        <f t="shared" si="51"/>
        <v>4.1946575342466125E-2</v>
      </c>
    </row>
    <row r="897" spans="1:4" x14ac:dyDescent="0.2">
      <c r="A897" s="46">
        <v>894</v>
      </c>
      <c r="B897" s="120">
        <f t="shared" si="50"/>
        <v>29.8</v>
      </c>
      <c r="C897" s="121">
        <f t="shared" si="49"/>
        <v>2.4833333333333334</v>
      </c>
      <c r="D897" s="11">
        <f t="shared" si="51"/>
        <v>4.1949315068493524E-2</v>
      </c>
    </row>
    <row r="898" spans="1:4" x14ac:dyDescent="0.2">
      <c r="A898" s="46">
        <v>895</v>
      </c>
      <c r="B898" s="120">
        <f t="shared" si="50"/>
        <v>29.833333333333332</v>
      </c>
      <c r="C898" s="121">
        <f t="shared" si="49"/>
        <v>2.4861111111111112</v>
      </c>
      <c r="D898" s="11">
        <f t="shared" si="51"/>
        <v>4.1952054794520924E-2</v>
      </c>
    </row>
    <row r="899" spans="1:4" x14ac:dyDescent="0.2">
      <c r="A899" s="46">
        <v>896</v>
      </c>
      <c r="B899" s="120">
        <f t="shared" si="50"/>
        <v>29.866666666666667</v>
      </c>
      <c r="C899" s="121">
        <f t="shared" si="49"/>
        <v>2.4888888888888889</v>
      </c>
      <c r="D899" s="11">
        <f t="shared" si="51"/>
        <v>4.1954794520548323E-2</v>
      </c>
    </row>
    <row r="900" spans="1:4" x14ac:dyDescent="0.2">
      <c r="A900" s="46">
        <v>897</v>
      </c>
      <c r="B900" s="120">
        <f t="shared" si="50"/>
        <v>29.9</v>
      </c>
      <c r="C900" s="121">
        <f t="shared" si="49"/>
        <v>2.4916666666666667</v>
      </c>
      <c r="D900" s="11">
        <f t="shared" si="51"/>
        <v>4.1957534246575723E-2</v>
      </c>
    </row>
    <row r="901" spans="1:4" x14ac:dyDescent="0.2">
      <c r="A901" s="46">
        <v>898</v>
      </c>
      <c r="B901" s="120">
        <f t="shared" si="50"/>
        <v>29.933333333333334</v>
      </c>
      <c r="C901" s="121">
        <f t="shared" si="49"/>
        <v>2.4944444444444445</v>
      </c>
      <c r="D901" s="11">
        <f t="shared" si="51"/>
        <v>4.1960273972603122E-2</v>
      </c>
    </row>
    <row r="902" spans="1:4" x14ac:dyDescent="0.2">
      <c r="A902" s="46">
        <v>899</v>
      </c>
      <c r="B902" s="120">
        <f t="shared" si="50"/>
        <v>29.966666666666665</v>
      </c>
      <c r="C902" s="121">
        <f t="shared" si="49"/>
        <v>2.4972222222222222</v>
      </c>
      <c r="D902" s="11">
        <f t="shared" si="51"/>
        <v>4.1963013698630522E-2</v>
      </c>
    </row>
    <row r="903" spans="1:4" x14ac:dyDescent="0.2">
      <c r="A903" s="46">
        <v>900</v>
      </c>
      <c r="B903" s="120">
        <f t="shared" si="50"/>
        <v>30</v>
      </c>
      <c r="C903" s="121">
        <f t="shared" si="49"/>
        <v>2.5</v>
      </c>
      <c r="D903" s="11">
        <f t="shared" si="51"/>
        <v>4.1965753424657921E-2</v>
      </c>
    </row>
    <row r="904" spans="1:4" x14ac:dyDescent="0.2">
      <c r="A904" s="46">
        <v>901</v>
      </c>
      <c r="B904" s="120">
        <f t="shared" si="50"/>
        <v>30.033333333333335</v>
      </c>
      <c r="C904" s="121">
        <f t="shared" si="49"/>
        <v>2.5027777777777778</v>
      </c>
      <c r="D904" s="11">
        <f t="shared" si="51"/>
        <v>4.1968493150685321E-2</v>
      </c>
    </row>
    <row r="905" spans="1:4" x14ac:dyDescent="0.2">
      <c r="A905" s="46">
        <v>902</v>
      </c>
      <c r="B905" s="120">
        <f t="shared" si="50"/>
        <v>30.066666666666666</v>
      </c>
      <c r="C905" s="121">
        <f t="shared" si="49"/>
        <v>2.5055555555555555</v>
      </c>
      <c r="D905" s="11">
        <f t="shared" si="51"/>
        <v>4.197123287671272E-2</v>
      </c>
    </row>
    <row r="906" spans="1:4" x14ac:dyDescent="0.2">
      <c r="A906" s="46">
        <v>903</v>
      </c>
      <c r="B906" s="120">
        <f t="shared" si="50"/>
        <v>30.1</v>
      </c>
      <c r="C906" s="121">
        <f t="shared" si="49"/>
        <v>2.5083333333333333</v>
      </c>
      <c r="D906" s="11">
        <f t="shared" si="51"/>
        <v>4.197397260274012E-2</v>
      </c>
    </row>
    <row r="907" spans="1:4" x14ac:dyDescent="0.2">
      <c r="A907" s="46">
        <v>904</v>
      </c>
      <c r="B907" s="120">
        <f t="shared" si="50"/>
        <v>30.133333333333333</v>
      </c>
      <c r="C907" s="121">
        <f t="shared" si="49"/>
        <v>2.5111111111111111</v>
      </c>
      <c r="D907" s="11">
        <f t="shared" si="51"/>
        <v>4.197671232876752E-2</v>
      </c>
    </row>
    <row r="908" spans="1:4" x14ac:dyDescent="0.2">
      <c r="A908" s="46">
        <v>905</v>
      </c>
      <c r="B908" s="120">
        <f t="shared" si="50"/>
        <v>30.166666666666668</v>
      </c>
      <c r="C908" s="121">
        <f t="shared" si="49"/>
        <v>2.5138888888888888</v>
      </c>
      <c r="D908" s="11">
        <f t="shared" si="51"/>
        <v>4.1979452054794919E-2</v>
      </c>
    </row>
    <row r="909" spans="1:4" x14ac:dyDescent="0.2">
      <c r="A909" s="46">
        <v>906</v>
      </c>
      <c r="B909" s="120">
        <f t="shared" si="50"/>
        <v>30.2</v>
      </c>
      <c r="C909" s="121">
        <f t="shared" ref="C909:C972" si="52">B909/12</f>
        <v>2.5166666666666666</v>
      </c>
      <c r="D909" s="11">
        <f t="shared" si="51"/>
        <v>4.1982191780822319E-2</v>
      </c>
    </row>
    <row r="910" spans="1:4" x14ac:dyDescent="0.2">
      <c r="A910" s="46">
        <v>907</v>
      </c>
      <c r="B910" s="120">
        <f t="shared" si="50"/>
        <v>30.233333333333334</v>
      </c>
      <c r="C910" s="121">
        <f t="shared" si="52"/>
        <v>2.5194444444444444</v>
      </c>
      <c r="D910" s="11">
        <f t="shared" si="51"/>
        <v>4.1984931506849718E-2</v>
      </c>
    </row>
    <row r="911" spans="1:4" x14ac:dyDescent="0.2">
      <c r="A911" s="46">
        <v>908</v>
      </c>
      <c r="B911" s="120">
        <f t="shared" ref="B911:B974" si="53">A911/30</f>
        <v>30.266666666666666</v>
      </c>
      <c r="C911" s="121">
        <f t="shared" si="52"/>
        <v>2.5222222222222221</v>
      </c>
      <c r="D911" s="11">
        <f t="shared" si="51"/>
        <v>4.1987671232877118E-2</v>
      </c>
    </row>
    <row r="912" spans="1:4" x14ac:dyDescent="0.2">
      <c r="A912" s="46">
        <v>909</v>
      </c>
      <c r="B912" s="120">
        <f t="shared" si="53"/>
        <v>30.3</v>
      </c>
      <c r="C912" s="121">
        <f t="shared" si="52"/>
        <v>2.5249999999999999</v>
      </c>
      <c r="D912" s="11">
        <f t="shared" si="51"/>
        <v>4.1990410958904517E-2</v>
      </c>
    </row>
    <row r="913" spans="1:4" x14ac:dyDescent="0.2">
      <c r="A913" s="46">
        <v>910</v>
      </c>
      <c r="B913" s="120">
        <f t="shared" si="53"/>
        <v>30.333333333333332</v>
      </c>
      <c r="C913" s="121">
        <f t="shared" si="52"/>
        <v>2.5277777777777777</v>
      </c>
      <c r="D913" s="11">
        <f t="shared" si="51"/>
        <v>4.1993150684931917E-2</v>
      </c>
    </row>
    <row r="914" spans="1:4" x14ac:dyDescent="0.2">
      <c r="A914" s="46">
        <v>911</v>
      </c>
      <c r="B914" s="120">
        <f t="shared" si="53"/>
        <v>30.366666666666667</v>
      </c>
      <c r="C914" s="121">
        <f t="shared" si="52"/>
        <v>2.5305555555555554</v>
      </c>
      <c r="D914" s="11">
        <f t="shared" si="51"/>
        <v>4.1995890410959316E-2</v>
      </c>
    </row>
    <row r="915" spans="1:4" x14ac:dyDescent="0.2">
      <c r="A915" s="46">
        <v>912</v>
      </c>
      <c r="B915" s="120">
        <f t="shared" si="53"/>
        <v>30.4</v>
      </c>
      <c r="C915" s="121">
        <f t="shared" si="52"/>
        <v>2.5333333333333332</v>
      </c>
      <c r="D915" s="11">
        <f t="shared" si="51"/>
        <v>4.1998630136986716E-2</v>
      </c>
    </row>
    <row r="916" spans="1:4" x14ac:dyDescent="0.2">
      <c r="A916" s="46">
        <v>913</v>
      </c>
      <c r="B916" s="120">
        <f t="shared" si="53"/>
        <v>30.433333333333334</v>
      </c>
      <c r="C916" s="121">
        <f t="shared" si="52"/>
        <v>2.536111111111111</v>
      </c>
      <c r="D916" s="11">
        <f t="shared" si="51"/>
        <v>4.2001369863014115E-2</v>
      </c>
    </row>
    <row r="917" spans="1:4" x14ac:dyDescent="0.2">
      <c r="A917" s="46">
        <v>914</v>
      </c>
      <c r="B917" s="120">
        <f t="shared" si="53"/>
        <v>30.466666666666665</v>
      </c>
      <c r="C917" s="121">
        <f t="shared" si="52"/>
        <v>2.5388888888888888</v>
      </c>
      <c r="D917" s="11">
        <f t="shared" si="51"/>
        <v>4.2004109589041515E-2</v>
      </c>
    </row>
    <row r="918" spans="1:4" x14ac:dyDescent="0.2">
      <c r="A918" s="46">
        <v>915</v>
      </c>
      <c r="B918" s="120">
        <f t="shared" si="53"/>
        <v>30.5</v>
      </c>
      <c r="C918" s="121">
        <f t="shared" si="52"/>
        <v>2.5416666666666665</v>
      </c>
      <c r="D918" s="11">
        <f t="shared" si="51"/>
        <v>4.2006849315068914E-2</v>
      </c>
    </row>
    <row r="919" spans="1:4" x14ac:dyDescent="0.2">
      <c r="A919" s="46">
        <v>916</v>
      </c>
      <c r="B919" s="120">
        <f t="shared" si="53"/>
        <v>30.533333333333335</v>
      </c>
      <c r="C919" s="121">
        <f t="shared" si="52"/>
        <v>2.5444444444444447</v>
      </c>
      <c r="D919" s="11">
        <f t="shared" si="51"/>
        <v>4.2009589041096314E-2</v>
      </c>
    </row>
    <row r="920" spans="1:4" x14ac:dyDescent="0.2">
      <c r="A920" s="46">
        <v>917</v>
      </c>
      <c r="B920" s="120">
        <f t="shared" si="53"/>
        <v>30.566666666666666</v>
      </c>
      <c r="C920" s="121">
        <f t="shared" si="52"/>
        <v>2.5472222222222221</v>
      </c>
      <c r="D920" s="11">
        <f t="shared" si="51"/>
        <v>4.2012328767123713E-2</v>
      </c>
    </row>
    <row r="921" spans="1:4" x14ac:dyDescent="0.2">
      <c r="A921" s="46">
        <v>918</v>
      </c>
      <c r="B921" s="120">
        <f t="shared" si="53"/>
        <v>30.6</v>
      </c>
      <c r="C921" s="121">
        <f t="shared" si="52"/>
        <v>2.5500000000000003</v>
      </c>
      <c r="D921" s="11">
        <f t="shared" si="51"/>
        <v>4.2015068493151113E-2</v>
      </c>
    </row>
    <row r="922" spans="1:4" x14ac:dyDescent="0.2">
      <c r="A922" s="46">
        <v>919</v>
      </c>
      <c r="B922" s="120">
        <f t="shared" si="53"/>
        <v>30.633333333333333</v>
      </c>
      <c r="C922" s="121">
        <f t="shared" si="52"/>
        <v>2.5527777777777776</v>
      </c>
      <c r="D922" s="11">
        <f t="shared" si="51"/>
        <v>4.2017808219178512E-2</v>
      </c>
    </row>
    <row r="923" spans="1:4" x14ac:dyDescent="0.2">
      <c r="A923" s="46">
        <v>920</v>
      </c>
      <c r="B923" s="120">
        <f t="shared" si="53"/>
        <v>30.666666666666668</v>
      </c>
      <c r="C923" s="121">
        <f t="shared" si="52"/>
        <v>2.5555555555555558</v>
      </c>
      <c r="D923" s="11">
        <f t="shared" si="51"/>
        <v>4.2020547945205912E-2</v>
      </c>
    </row>
    <row r="924" spans="1:4" x14ac:dyDescent="0.2">
      <c r="A924" s="46">
        <v>921</v>
      </c>
      <c r="B924" s="120">
        <f t="shared" si="53"/>
        <v>30.7</v>
      </c>
      <c r="C924" s="121">
        <f t="shared" si="52"/>
        <v>2.5583333333333331</v>
      </c>
      <c r="D924" s="11">
        <f t="shared" si="51"/>
        <v>4.2023287671233311E-2</v>
      </c>
    </row>
    <row r="925" spans="1:4" x14ac:dyDescent="0.2">
      <c r="A925" s="46">
        <v>922</v>
      </c>
      <c r="B925" s="120">
        <f t="shared" si="53"/>
        <v>30.733333333333334</v>
      </c>
      <c r="C925" s="121">
        <f t="shared" si="52"/>
        <v>2.5611111111111113</v>
      </c>
      <c r="D925" s="11">
        <f t="shared" si="51"/>
        <v>4.2026027397260711E-2</v>
      </c>
    </row>
    <row r="926" spans="1:4" x14ac:dyDescent="0.2">
      <c r="A926" s="46">
        <v>923</v>
      </c>
      <c r="B926" s="120">
        <f t="shared" si="53"/>
        <v>30.766666666666666</v>
      </c>
      <c r="C926" s="121">
        <f t="shared" si="52"/>
        <v>2.5638888888888887</v>
      </c>
      <c r="D926" s="11">
        <f t="shared" si="51"/>
        <v>4.202876712328811E-2</v>
      </c>
    </row>
    <row r="927" spans="1:4" x14ac:dyDescent="0.2">
      <c r="A927" s="46">
        <v>924</v>
      </c>
      <c r="B927" s="120">
        <f t="shared" si="53"/>
        <v>30.8</v>
      </c>
      <c r="C927" s="121">
        <f t="shared" si="52"/>
        <v>2.5666666666666669</v>
      </c>
      <c r="D927" s="11">
        <f t="shared" ref="D927:D990" si="54">(($D$1098-$D$733)/365+D926)</f>
        <v>4.203150684931551E-2</v>
      </c>
    </row>
    <row r="928" spans="1:4" x14ac:dyDescent="0.2">
      <c r="A928" s="46">
        <v>925</v>
      </c>
      <c r="B928" s="120">
        <f t="shared" si="53"/>
        <v>30.833333333333332</v>
      </c>
      <c r="C928" s="121">
        <f t="shared" si="52"/>
        <v>2.5694444444444442</v>
      </c>
      <c r="D928" s="11">
        <f t="shared" si="54"/>
        <v>4.203424657534291E-2</v>
      </c>
    </row>
    <row r="929" spans="1:4" x14ac:dyDescent="0.2">
      <c r="A929" s="46">
        <v>926</v>
      </c>
      <c r="B929" s="120">
        <f t="shared" si="53"/>
        <v>30.866666666666667</v>
      </c>
      <c r="C929" s="121">
        <f t="shared" si="52"/>
        <v>2.5722222222222224</v>
      </c>
      <c r="D929" s="11">
        <f t="shared" si="54"/>
        <v>4.2036986301370309E-2</v>
      </c>
    </row>
    <row r="930" spans="1:4" x14ac:dyDescent="0.2">
      <c r="A930" s="46">
        <v>927</v>
      </c>
      <c r="B930" s="120">
        <f t="shared" si="53"/>
        <v>30.9</v>
      </c>
      <c r="C930" s="121">
        <f t="shared" si="52"/>
        <v>2.5749999999999997</v>
      </c>
      <c r="D930" s="11">
        <f t="shared" si="54"/>
        <v>4.2039726027397709E-2</v>
      </c>
    </row>
    <row r="931" spans="1:4" x14ac:dyDescent="0.2">
      <c r="A931" s="46">
        <v>928</v>
      </c>
      <c r="B931" s="120">
        <f t="shared" si="53"/>
        <v>30.933333333333334</v>
      </c>
      <c r="C931" s="121">
        <f t="shared" si="52"/>
        <v>2.5777777777777779</v>
      </c>
      <c r="D931" s="11">
        <f t="shared" si="54"/>
        <v>4.2042465753425108E-2</v>
      </c>
    </row>
    <row r="932" spans="1:4" x14ac:dyDescent="0.2">
      <c r="A932" s="46">
        <v>929</v>
      </c>
      <c r="B932" s="120">
        <f t="shared" si="53"/>
        <v>30.966666666666665</v>
      </c>
      <c r="C932" s="121">
        <f t="shared" si="52"/>
        <v>2.5805555555555553</v>
      </c>
      <c r="D932" s="11">
        <f t="shared" si="54"/>
        <v>4.2045205479452508E-2</v>
      </c>
    </row>
    <row r="933" spans="1:4" x14ac:dyDescent="0.2">
      <c r="A933" s="46">
        <v>930</v>
      </c>
      <c r="B933" s="120">
        <f t="shared" si="53"/>
        <v>31</v>
      </c>
      <c r="C933" s="121">
        <f t="shared" si="52"/>
        <v>2.5833333333333335</v>
      </c>
      <c r="D933" s="11">
        <f t="shared" si="54"/>
        <v>4.2047945205479907E-2</v>
      </c>
    </row>
    <row r="934" spans="1:4" x14ac:dyDescent="0.2">
      <c r="A934" s="46">
        <v>931</v>
      </c>
      <c r="B934" s="120">
        <f t="shared" si="53"/>
        <v>31.033333333333335</v>
      </c>
      <c r="C934" s="121">
        <f t="shared" si="52"/>
        <v>2.5861111111111112</v>
      </c>
      <c r="D934" s="11">
        <f t="shared" si="54"/>
        <v>4.2050684931507307E-2</v>
      </c>
    </row>
    <row r="935" spans="1:4" x14ac:dyDescent="0.2">
      <c r="A935" s="46">
        <v>932</v>
      </c>
      <c r="B935" s="120">
        <f t="shared" si="53"/>
        <v>31.066666666666666</v>
      </c>
      <c r="C935" s="121">
        <f t="shared" si="52"/>
        <v>2.588888888888889</v>
      </c>
      <c r="D935" s="11">
        <f t="shared" si="54"/>
        <v>4.2053424657534706E-2</v>
      </c>
    </row>
    <row r="936" spans="1:4" x14ac:dyDescent="0.2">
      <c r="A936" s="46">
        <v>933</v>
      </c>
      <c r="B936" s="120">
        <f t="shared" si="53"/>
        <v>31.1</v>
      </c>
      <c r="C936" s="121">
        <f t="shared" si="52"/>
        <v>2.5916666666666668</v>
      </c>
      <c r="D936" s="11">
        <f t="shared" si="54"/>
        <v>4.2056164383562106E-2</v>
      </c>
    </row>
    <row r="937" spans="1:4" x14ac:dyDescent="0.2">
      <c r="A937" s="46">
        <v>934</v>
      </c>
      <c r="B937" s="120">
        <f t="shared" si="53"/>
        <v>31.133333333333333</v>
      </c>
      <c r="C937" s="121">
        <f t="shared" si="52"/>
        <v>2.5944444444444446</v>
      </c>
      <c r="D937" s="11">
        <f t="shared" si="54"/>
        <v>4.2058904109589505E-2</v>
      </c>
    </row>
    <row r="938" spans="1:4" x14ac:dyDescent="0.2">
      <c r="A938" s="46">
        <v>935</v>
      </c>
      <c r="B938" s="120">
        <f t="shared" si="53"/>
        <v>31.166666666666668</v>
      </c>
      <c r="C938" s="121">
        <f t="shared" si="52"/>
        <v>2.5972222222222223</v>
      </c>
      <c r="D938" s="11">
        <f t="shared" si="54"/>
        <v>4.2061643835616905E-2</v>
      </c>
    </row>
    <row r="939" spans="1:4" x14ac:dyDescent="0.2">
      <c r="A939" s="46">
        <v>936</v>
      </c>
      <c r="B939" s="120">
        <f t="shared" si="53"/>
        <v>31.2</v>
      </c>
      <c r="C939" s="121">
        <f t="shared" si="52"/>
        <v>2.6</v>
      </c>
      <c r="D939" s="11">
        <f t="shared" si="54"/>
        <v>4.2064383561644304E-2</v>
      </c>
    </row>
    <row r="940" spans="1:4" x14ac:dyDescent="0.2">
      <c r="A940" s="46">
        <v>937</v>
      </c>
      <c r="B940" s="120">
        <f t="shared" si="53"/>
        <v>31.233333333333334</v>
      </c>
      <c r="C940" s="121">
        <f t="shared" si="52"/>
        <v>2.6027777777777779</v>
      </c>
      <c r="D940" s="11">
        <f t="shared" si="54"/>
        <v>4.2067123287671704E-2</v>
      </c>
    </row>
    <row r="941" spans="1:4" x14ac:dyDescent="0.2">
      <c r="A941" s="46">
        <v>938</v>
      </c>
      <c r="B941" s="120">
        <f t="shared" si="53"/>
        <v>31.266666666666666</v>
      </c>
      <c r="C941" s="121">
        <f t="shared" si="52"/>
        <v>2.6055555555555556</v>
      </c>
      <c r="D941" s="11">
        <f t="shared" si="54"/>
        <v>4.2069863013699103E-2</v>
      </c>
    </row>
    <row r="942" spans="1:4" x14ac:dyDescent="0.2">
      <c r="A942" s="46">
        <v>939</v>
      </c>
      <c r="B942" s="120">
        <f t="shared" si="53"/>
        <v>31.3</v>
      </c>
      <c r="C942" s="121">
        <f t="shared" si="52"/>
        <v>2.6083333333333334</v>
      </c>
      <c r="D942" s="11">
        <f t="shared" si="54"/>
        <v>4.2072602739726503E-2</v>
      </c>
    </row>
    <row r="943" spans="1:4" x14ac:dyDescent="0.2">
      <c r="A943" s="46">
        <v>940</v>
      </c>
      <c r="B943" s="120">
        <f t="shared" si="53"/>
        <v>31.333333333333332</v>
      </c>
      <c r="C943" s="121">
        <f t="shared" si="52"/>
        <v>2.6111111111111112</v>
      </c>
      <c r="D943" s="11">
        <f t="shared" si="54"/>
        <v>4.2075342465753902E-2</v>
      </c>
    </row>
    <row r="944" spans="1:4" x14ac:dyDescent="0.2">
      <c r="A944" s="46">
        <v>941</v>
      </c>
      <c r="B944" s="120">
        <f t="shared" si="53"/>
        <v>31.366666666666667</v>
      </c>
      <c r="C944" s="121">
        <f t="shared" si="52"/>
        <v>2.6138888888888889</v>
      </c>
      <c r="D944" s="11">
        <f t="shared" si="54"/>
        <v>4.2078082191781302E-2</v>
      </c>
    </row>
    <row r="945" spans="1:4" x14ac:dyDescent="0.2">
      <c r="A945" s="46">
        <v>942</v>
      </c>
      <c r="B945" s="120">
        <f t="shared" si="53"/>
        <v>31.4</v>
      </c>
      <c r="C945" s="121">
        <f t="shared" si="52"/>
        <v>2.6166666666666667</v>
      </c>
      <c r="D945" s="11">
        <f t="shared" si="54"/>
        <v>4.2080821917808701E-2</v>
      </c>
    </row>
    <row r="946" spans="1:4" x14ac:dyDescent="0.2">
      <c r="A946" s="46">
        <v>943</v>
      </c>
      <c r="B946" s="120">
        <f t="shared" si="53"/>
        <v>31.433333333333334</v>
      </c>
      <c r="C946" s="121">
        <f t="shared" si="52"/>
        <v>2.6194444444444445</v>
      </c>
      <c r="D946" s="11">
        <f t="shared" si="54"/>
        <v>4.2083561643836101E-2</v>
      </c>
    </row>
    <row r="947" spans="1:4" x14ac:dyDescent="0.2">
      <c r="A947" s="46">
        <v>944</v>
      </c>
      <c r="B947" s="120">
        <f t="shared" si="53"/>
        <v>31.466666666666665</v>
      </c>
      <c r="C947" s="121">
        <f t="shared" si="52"/>
        <v>2.6222222222222222</v>
      </c>
      <c r="D947" s="11">
        <f t="shared" si="54"/>
        <v>4.2086301369863501E-2</v>
      </c>
    </row>
    <row r="948" spans="1:4" x14ac:dyDescent="0.2">
      <c r="A948" s="46">
        <v>945</v>
      </c>
      <c r="B948" s="120">
        <f t="shared" si="53"/>
        <v>31.5</v>
      </c>
      <c r="C948" s="121">
        <f t="shared" si="52"/>
        <v>2.625</v>
      </c>
      <c r="D948" s="11">
        <f t="shared" si="54"/>
        <v>4.20890410958909E-2</v>
      </c>
    </row>
    <row r="949" spans="1:4" x14ac:dyDescent="0.2">
      <c r="A949" s="46">
        <v>946</v>
      </c>
      <c r="B949" s="120">
        <f t="shared" si="53"/>
        <v>31.533333333333335</v>
      </c>
      <c r="C949" s="121">
        <f t="shared" si="52"/>
        <v>2.6277777777777778</v>
      </c>
      <c r="D949" s="11">
        <f t="shared" si="54"/>
        <v>4.20917808219183E-2</v>
      </c>
    </row>
    <row r="950" spans="1:4" x14ac:dyDescent="0.2">
      <c r="A950" s="46">
        <v>947</v>
      </c>
      <c r="B950" s="120">
        <f t="shared" si="53"/>
        <v>31.566666666666666</v>
      </c>
      <c r="C950" s="121">
        <f t="shared" si="52"/>
        <v>2.6305555555555555</v>
      </c>
      <c r="D950" s="11">
        <f t="shared" si="54"/>
        <v>4.2094520547945699E-2</v>
      </c>
    </row>
    <row r="951" spans="1:4" x14ac:dyDescent="0.2">
      <c r="A951" s="46">
        <v>948</v>
      </c>
      <c r="B951" s="120">
        <f t="shared" si="53"/>
        <v>31.6</v>
      </c>
      <c r="C951" s="121">
        <f t="shared" si="52"/>
        <v>2.6333333333333333</v>
      </c>
      <c r="D951" s="11">
        <f t="shared" si="54"/>
        <v>4.2097260273973099E-2</v>
      </c>
    </row>
    <row r="952" spans="1:4" x14ac:dyDescent="0.2">
      <c r="A952" s="46">
        <v>949</v>
      </c>
      <c r="B952" s="120">
        <f t="shared" si="53"/>
        <v>31.633333333333333</v>
      </c>
      <c r="C952" s="121">
        <f t="shared" si="52"/>
        <v>2.6361111111111111</v>
      </c>
      <c r="D952" s="11">
        <f t="shared" si="54"/>
        <v>4.2100000000000498E-2</v>
      </c>
    </row>
    <row r="953" spans="1:4" x14ac:dyDescent="0.2">
      <c r="A953" s="46">
        <v>950</v>
      </c>
      <c r="B953" s="120">
        <f t="shared" si="53"/>
        <v>31.666666666666668</v>
      </c>
      <c r="C953" s="121">
        <f t="shared" si="52"/>
        <v>2.6388888888888888</v>
      </c>
      <c r="D953" s="11">
        <f t="shared" si="54"/>
        <v>4.2102739726027898E-2</v>
      </c>
    </row>
    <row r="954" spans="1:4" x14ac:dyDescent="0.2">
      <c r="A954" s="46">
        <v>951</v>
      </c>
      <c r="B954" s="120">
        <f t="shared" si="53"/>
        <v>31.7</v>
      </c>
      <c r="C954" s="121">
        <f t="shared" si="52"/>
        <v>2.6416666666666666</v>
      </c>
      <c r="D954" s="11">
        <f t="shared" si="54"/>
        <v>4.2105479452055297E-2</v>
      </c>
    </row>
    <row r="955" spans="1:4" x14ac:dyDescent="0.2">
      <c r="A955" s="46">
        <v>952</v>
      </c>
      <c r="B955" s="120">
        <f t="shared" si="53"/>
        <v>31.733333333333334</v>
      </c>
      <c r="C955" s="121">
        <f t="shared" si="52"/>
        <v>2.6444444444444444</v>
      </c>
      <c r="D955" s="11">
        <f t="shared" si="54"/>
        <v>4.2108219178082697E-2</v>
      </c>
    </row>
    <row r="956" spans="1:4" x14ac:dyDescent="0.2">
      <c r="A956" s="46">
        <v>953</v>
      </c>
      <c r="B956" s="120">
        <f t="shared" si="53"/>
        <v>31.766666666666666</v>
      </c>
      <c r="C956" s="121">
        <f t="shared" si="52"/>
        <v>2.6472222222222221</v>
      </c>
      <c r="D956" s="11">
        <f t="shared" si="54"/>
        <v>4.2110958904110096E-2</v>
      </c>
    </row>
    <row r="957" spans="1:4" x14ac:dyDescent="0.2">
      <c r="A957" s="46">
        <v>954</v>
      </c>
      <c r="B957" s="120">
        <f t="shared" si="53"/>
        <v>31.8</v>
      </c>
      <c r="C957" s="121">
        <f t="shared" si="52"/>
        <v>2.65</v>
      </c>
      <c r="D957" s="11">
        <f t="shared" si="54"/>
        <v>4.2113698630137496E-2</v>
      </c>
    </row>
    <row r="958" spans="1:4" x14ac:dyDescent="0.2">
      <c r="A958" s="46">
        <v>955</v>
      </c>
      <c r="B958" s="120">
        <f t="shared" si="53"/>
        <v>31.833333333333332</v>
      </c>
      <c r="C958" s="121">
        <f t="shared" si="52"/>
        <v>2.6527777777777777</v>
      </c>
      <c r="D958" s="11">
        <f t="shared" si="54"/>
        <v>4.2116438356164895E-2</v>
      </c>
    </row>
    <row r="959" spans="1:4" x14ac:dyDescent="0.2">
      <c r="A959" s="46">
        <v>956</v>
      </c>
      <c r="B959" s="120">
        <f t="shared" si="53"/>
        <v>31.866666666666667</v>
      </c>
      <c r="C959" s="121">
        <f t="shared" si="52"/>
        <v>2.6555555555555554</v>
      </c>
      <c r="D959" s="11">
        <f t="shared" si="54"/>
        <v>4.2119178082192295E-2</v>
      </c>
    </row>
    <row r="960" spans="1:4" x14ac:dyDescent="0.2">
      <c r="A960" s="46">
        <v>957</v>
      </c>
      <c r="B960" s="120">
        <f t="shared" si="53"/>
        <v>31.9</v>
      </c>
      <c r="C960" s="121">
        <f t="shared" si="52"/>
        <v>2.6583333333333332</v>
      </c>
      <c r="D960" s="11">
        <f t="shared" si="54"/>
        <v>4.2121917808219694E-2</v>
      </c>
    </row>
    <row r="961" spans="1:4" x14ac:dyDescent="0.2">
      <c r="A961" s="46">
        <v>958</v>
      </c>
      <c r="B961" s="120">
        <f t="shared" si="53"/>
        <v>31.933333333333334</v>
      </c>
      <c r="C961" s="121">
        <f t="shared" si="52"/>
        <v>2.661111111111111</v>
      </c>
      <c r="D961" s="11">
        <f t="shared" si="54"/>
        <v>4.2124657534247094E-2</v>
      </c>
    </row>
    <row r="962" spans="1:4" x14ac:dyDescent="0.2">
      <c r="A962" s="46">
        <v>959</v>
      </c>
      <c r="B962" s="120">
        <f t="shared" si="53"/>
        <v>31.966666666666665</v>
      </c>
      <c r="C962" s="121">
        <f t="shared" si="52"/>
        <v>2.6638888888888888</v>
      </c>
      <c r="D962" s="11">
        <f t="shared" si="54"/>
        <v>4.2127397260274493E-2</v>
      </c>
    </row>
    <row r="963" spans="1:4" x14ac:dyDescent="0.2">
      <c r="A963" s="46">
        <v>960</v>
      </c>
      <c r="B963" s="120">
        <f t="shared" si="53"/>
        <v>32</v>
      </c>
      <c r="C963" s="121">
        <f t="shared" si="52"/>
        <v>2.6666666666666665</v>
      </c>
      <c r="D963" s="11">
        <f t="shared" si="54"/>
        <v>4.2130136986301893E-2</v>
      </c>
    </row>
    <row r="964" spans="1:4" x14ac:dyDescent="0.2">
      <c r="A964" s="46">
        <v>961</v>
      </c>
      <c r="B964" s="120">
        <f t="shared" si="53"/>
        <v>32.033333333333331</v>
      </c>
      <c r="C964" s="121">
        <f t="shared" si="52"/>
        <v>2.6694444444444443</v>
      </c>
      <c r="D964" s="11">
        <f t="shared" si="54"/>
        <v>4.2132876712329292E-2</v>
      </c>
    </row>
    <row r="965" spans="1:4" x14ac:dyDescent="0.2">
      <c r="A965" s="46">
        <v>962</v>
      </c>
      <c r="B965" s="120">
        <f t="shared" si="53"/>
        <v>32.06666666666667</v>
      </c>
      <c r="C965" s="121">
        <f t="shared" si="52"/>
        <v>2.6722222222222225</v>
      </c>
      <c r="D965" s="11">
        <f t="shared" si="54"/>
        <v>4.2135616438356692E-2</v>
      </c>
    </row>
    <row r="966" spans="1:4" x14ac:dyDescent="0.2">
      <c r="A966" s="46">
        <v>963</v>
      </c>
      <c r="B966" s="120">
        <f t="shared" si="53"/>
        <v>32.1</v>
      </c>
      <c r="C966" s="121">
        <f t="shared" si="52"/>
        <v>2.6750000000000003</v>
      </c>
      <c r="D966" s="11">
        <f t="shared" si="54"/>
        <v>4.2138356164384091E-2</v>
      </c>
    </row>
    <row r="967" spans="1:4" x14ac:dyDescent="0.2">
      <c r="A967" s="46">
        <v>964</v>
      </c>
      <c r="B967" s="120">
        <f t="shared" si="53"/>
        <v>32.133333333333333</v>
      </c>
      <c r="C967" s="121">
        <f t="shared" si="52"/>
        <v>2.6777777777777776</v>
      </c>
      <c r="D967" s="11">
        <f t="shared" si="54"/>
        <v>4.2141095890411491E-2</v>
      </c>
    </row>
    <row r="968" spans="1:4" x14ac:dyDescent="0.2">
      <c r="A968" s="46">
        <v>965</v>
      </c>
      <c r="B968" s="120">
        <f t="shared" si="53"/>
        <v>32.166666666666664</v>
      </c>
      <c r="C968" s="121">
        <f t="shared" si="52"/>
        <v>2.6805555555555554</v>
      </c>
      <c r="D968" s="11">
        <f t="shared" si="54"/>
        <v>4.2143835616438891E-2</v>
      </c>
    </row>
    <row r="969" spans="1:4" x14ac:dyDescent="0.2">
      <c r="A969" s="46">
        <v>966</v>
      </c>
      <c r="B969" s="120">
        <f t="shared" si="53"/>
        <v>32.200000000000003</v>
      </c>
      <c r="C969" s="121">
        <f t="shared" si="52"/>
        <v>2.6833333333333336</v>
      </c>
      <c r="D969" s="11">
        <f t="shared" si="54"/>
        <v>4.214657534246629E-2</v>
      </c>
    </row>
    <row r="970" spans="1:4" x14ac:dyDescent="0.2">
      <c r="A970" s="46">
        <v>967</v>
      </c>
      <c r="B970" s="120">
        <f t="shared" si="53"/>
        <v>32.233333333333334</v>
      </c>
      <c r="C970" s="121">
        <f t="shared" si="52"/>
        <v>2.6861111111111113</v>
      </c>
      <c r="D970" s="11">
        <f t="shared" si="54"/>
        <v>4.214931506849369E-2</v>
      </c>
    </row>
    <row r="971" spans="1:4" x14ac:dyDescent="0.2">
      <c r="A971" s="46">
        <v>968</v>
      </c>
      <c r="B971" s="120">
        <f t="shared" si="53"/>
        <v>32.266666666666666</v>
      </c>
      <c r="C971" s="121">
        <f t="shared" si="52"/>
        <v>2.6888888888888887</v>
      </c>
      <c r="D971" s="11">
        <f t="shared" si="54"/>
        <v>4.2152054794521089E-2</v>
      </c>
    </row>
    <row r="972" spans="1:4" x14ac:dyDescent="0.2">
      <c r="A972" s="46">
        <v>969</v>
      </c>
      <c r="B972" s="120">
        <f t="shared" si="53"/>
        <v>32.299999999999997</v>
      </c>
      <c r="C972" s="121">
        <f t="shared" si="52"/>
        <v>2.6916666666666664</v>
      </c>
      <c r="D972" s="11">
        <f t="shared" si="54"/>
        <v>4.2154794520548489E-2</v>
      </c>
    </row>
    <row r="973" spans="1:4" x14ac:dyDescent="0.2">
      <c r="A973" s="46">
        <v>970</v>
      </c>
      <c r="B973" s="120">
        <f t="shared" si="53"/>
        <v>32.333333333333336</v>
      </c>
      <c r="C973" s="121">
        <f t="shared" ref="C973:C1036" si="55">B973/12</f>
        <v>2.6944444444444446</v>
      </c>
      <c r="D973" s="11">
        <f t="shared" si="54"/>
        <v>4.2157534246575888E-2</v>
      </c>
    </row>
    <row r="974" spans="1:4" x14ac:dyDescent="0.2">
      <c r="A974" s="46">
        <v>971</v>
      </c>
      <c r="B974" s="120">
        <f t="shared" si="53"/>
        <v>32.366666666666667</v>
      </c>
      <c r="C974" s="121">
        <f t="shared" si="55"/>
        <v>2.6972222222222224</v>
      </c>
      <c r="D974" s="11">
        <f t="shared" si="54"/>
        <v>4.2160273972603288E-2</v>
      </c>
    </row>
    <row r="975" spans="1:4" x14ac:dyDescent="0.2">
      <c r="A975" s="46">
        <v>972</v>
      </c>
      <c r="B975" s="120">
        <f t="shared" ref="B975:B1038" si="56">A975/30</f>
        <v>32.4</v>
      </c>
      <c r="C975" s="121">
        <f t="shared" si="55"/>
        <v>2.6999999999999997</v>
      </c>
      <c r="D975" s="11">
        <f t="shared" si="54"/>
        <v>4.2163013698630687E-2</v>
      </c>
    </row>
    <row r="976" spans="1:4" x14ac:dyDescent="0.2">
      <c r="A976" s="46">
        <v>973</v>
      </c>
      <c r="B976" s="120">
        <f t="shared" si="56"/>
        <v>32.43333333333333</v>
      </c>
      <c r="C976" s="121">
        <f t="shared" si="55"/>
        <v>2.7027777777777775</v>
      </c>
      <c r="D976" s="11">
        <f t="shared" si="54"/>
        <v>4.2165753424658087E-2</v>
      </c>
    </row>
    <row r="977" spans="1:4" x14ac:dyDescent="0.2">
      <c r="A977" s="46">
        <v>974</v>
      </c>
      <c r="B977" s="120">
        <f t="shared" si="56"/>
        <v>32.466666666666669</v>
      </c>
      <c r="C977" s="121">
        <f t="shared" si="55"/>
        <v>2.7055555555555557</v>
      </c>
      <c r="D977" s="11">
        <f t="shared" si="54"/>
        <v>4.2168493150685486E-2</v>
      </c>
    </row>
    <row r="978" spans="1:4" x14ac:dyDescent="0.2">
      <c r="A978" s="46">
        <v>975</v>
      </c>
      <c r="B978" s="120">
        <f t="shared" si="56"/>
        <v>32.5</v>
      </c>
      <c r="C978" s="121">
        <f t="shared" si="55"/>
        <v>2.7083333333333335</v>
      </c>
      <c r="D978" s="11">
        <f t="shared" si="54"/>
        <v>4.2171232876712886E-2</v>
      </c>
    </row>
    <row r="979" spans="1:4" x14ac:dyDescent="0.2">
      <c r="A979" s="46">
        <v>976</v>
      </c>
      <c r="B979" s="120">
        <f t="shared" si="56"/>
        <v>32.533333333333331</v>
      </c>
      <c r="C979" s="121">
        <f t="shared" si="55"/>
        <v>2.7111111111111108</v>
      </c>
      <c r="D979" s="11">
        <f t="shared" si="54"/>
        <v>4.2173972602740285E-2</v>
      </c>
    </row>
    <row r="980" spans="1:4" x14ac:dyDescent="0.2">
      <c r="A980" s="46">
        <v>977</v>
      </c>
      <c r="B980" s="120">
        <f t="shared" si="56"/>
        <v>32.56666666666667</v>
      </c>
      <c r="C980" s="121">
        <f t="shared" si="55"/>
        <v>2.713888888888889</v>
      </c>
      <c r="D980" s="11">
        <f t="shared" si="54"/>
        <v>4.2176712328767685E-2</v>
      </c>
    </row>
    <row r="981" spans="1:4" x14ac:dyDescent="0.2">
      <c r="A981" s="46">
        <v>978</v>
      </c>
      <c r="B981" s="120">
        <f t="shared" si="56"/>
        <v>32.6</v>
      </c>
      <c r="C981" s="121">
        <f t="shared" si="55"/>
        <v>2.7166666666666668</v>
      </c>
      <c r="D981" s="11">
        <f t="shared" si="54"/>
        <v>4.2179452054795084E-2</v>
      </c>
    </row>
    <row r="982" spans="1:4" x14ac:dyDescent="0.2">
      <c r="A982" s="46">
        <v>979</v>
      </c>
      <c r="B982" s="120">
        <f t="shared" si="56"/>
        <v>32.633333333333333</v>
      </c>
      <c r="C982" s="121">
        <f t="shared" si="55"/>
        <v>2.7194444444444446</v>
      </c>
      <c r="D982" s="11">
        <f t="shared" si="54"/>
        <v>4.2182191780822484E-2</v>
      </c>
    </row>
    <row r="983" spans="1:4" x14ac:dyDescent="0.2">
      <c r="A983" s="46">
        <v>980</v>
      </c>
      <c r="B983" s="120">
        <f t="shared" si="56"/>
        <v>32.666666666666664</v>
      </c>
      <c r="C983" s="121">
        <f t="shared" si="55"/>
        <v>2.7222222222222219</v>
      </c>
      <c r="D983" s="11">
        <f t="shared" si="54"/>
        <v>4.2184931506849883E-2</v>
      </c>
    </row>
    <row r="984" spans="1:4" x14ac:dyDescent="0.2">
      <c r="A984" s="46">
        <v>981</v>
      </c>
      <c r="B984" s="120">
        <f t="shared" si="56"/>
        <v>32.700000000000003</v>
      </c>
      <c r="C984" s="121">
        <f t="shared" si="55"/>
        <v>2.7250000000000001</v>
      </c>
      <c r="D984" s="11">
        <f t="shared" si="54"/>
        <v>4.2187671232877283E-2</v>
      </c>
    </row>
    <row r="985" spans="1:4" x14ac:dyDescent="0.2">
      <c r="A985" s="46">
        <v>982</v>
      </c>
      <c r="B985" s="120">
        <f t="shared" si="56"/>
        <v>32.733333333333334</v>
      </c>
      <c r="C985" s="121">
        <f t="shared" si="55"/>
        <v>2.7277777777777779</v>
      </c>
      <c r="D985" s="11">
        <f t="shared" si="54"/>
        <v>4.2190410958904682E-2</v>
      </c>
    </row>
    <row r="986" spans="1:4" x14ac:dyDescent="0.2">
      <c r="A986" s="46">
        <v>983</v>
      </c>
      <c r="B986" s="120">
        <f t="shared" si="56"/>
        <v>32.766666666666666</v>
      </c>
      <c r="C986" s="121">
        <f t="shared" si="55"/>
        <v>2.7305555555555556</v>
      </c>
      <c r="D986" s="11">
        <f t="shared" si="54"/>
        <v>4.2193150684932082E-2</v>
      </c>
    </row>
    <row r="987" spans="1:4" x14ac:dyDescent="0.2">
      <c r="A987" s="46">
        <v>984</v>
      </c>
      <c r="B987" s="120">
        <f t="shared" si="56"/>
        <v>32.799999999999997</v>
      </c>
      <c r="C987" s="121">
        <f t="shared" si="55"/>
        <v>2.7333333333333329</v>
      </c>
      <c r="D987" s="11">
        <f t="shared" si="54"/>
        <v>4.2195890410959482E-2</v>
      </c>
    </row>
    <row r="988" spans="1:4" x14ac:dyDescent="0.2">
      <c r="A988" s="46">
        <v>985</v>
      </c>
      <c r="B988" s="120">
        <f t="shared" si="56"/>
        <v>32.833333333333336</v>
      </c>
      <c r="C988" s="121">
        <f t="shared" si="55"/>
        <v>2.7361111111111112</v>
      </c>
      <c r="D988" s="11">
        <f t="shared" si="54"/>
        <v>4.2198630136986881E-2</v>
      </c>
    </row>
    <row r="989" spans="1:4" x14ac:dyDescent="0.2">
      <c r="A989" s="46">
        <v>986</v>
      </c>
      <c r="B989" s="120">
        <f t="shared" si="56"/>
        <v>32.866666666666667</v>
      </c>
      <c r="C989" s="121">
        <f t="shared" si="55"/>
        <v>2.7388888888888889</v>
      </c>
      <c r="D989" s="11">
        <f t="shared" si="54"/>
        <v>4.2201369863014281E-2</v>
      </c>
    </row>
    <row r="990" spans="1:4" x14ac:dyDescent="0.2">
      <c r="A990" s="46">
        <v>987</v>
      </c>
      <c r="B990" s="120">
        <f t="shared" si="56"/>
        <v>32.9</v>
      </c>
      <c r="C990" s="121">
        <f t="shared" si="55"/>
        <v>2.7416666666666667</v>
      </c>
      <c r="D990" s="11">
        <f t="shared" si="54"/>
        <v>4.220410958904168E-2</v>
      </c>
    </row>
    <row r="991" spans="1:4" x14ac:dyDescent="0.2">
      <c r="A991" s="46">
        <v>988</v>
      </c>
      <c r="B991" s="120">
        <f t="shared" si="56"/>
        <v>32.93333333333333</v>
      </c>
      <c r="C991" s="121">
        <f t="shared" si="55"/>
        <v>2.744444444444444</v>
      </c>
      <c r="D991" s="11">
        <f t="shared" ref="D991:D1054" si="57">(($D$1098-$D$733)/365+D990)</f>
        <v>4.220684931506908E-2</v>
      </c>
    </row>
    <row r="992" spans="1:4" x14ac:dyDescent="0.2">
      <c r="A992" s="46">
        <v>989</v>
      </c>
      <c r="B992" s="120">
        <f t="shared" si="56"/>
        <v>32.966666666666669</v>
      </c>
      <c r="C992" s="121">
        <f t="shared" si="55"/>
        <v>2.7472222222222222</v>
      </c>
      <c r="D992" s="11">
        <f t="shared" si="57"/>
        <v>4.2209589041096479E-2</v>
      </c>
    </row>
    <row r="993" spans="1:4" x14ac:dyDescent="0.2">
      <c r="A993" s="46">
        <v>990</v>
      </c>
      <c r="B993" s="120">
        <f t="shared" si="56"/>
        <v>33</v>
      </c>
      <c r="C993" s="121">
        <f t="shared" si="55"/>
        <v>2.75</v>
      </c>
      <c r="D993" s="11">
        <f t="shared" si="57"/>
        <v>4.2212328767123879E-2</v>
      </c>
    </row>
    <row r="994" spans="1:4" x14ac:dyDescent="0.2">
      <c r="A994" s="46">
        <v>991</v>
      </c>
      <c r="B994" s="120">
        <f t="shared" si="56"/>
        <v>33.033333333333331</v>
      </c>
      <c r="C994" s="121">
        <f t="shared" si="55"/>
        <v>2.7527777777777778</v>
      </c>
      <c r="D994" s="11">
        <f t="shared" si="57"/>
        <v>4.2215068493151278E-2</v>
      </c>
    </row>
    <row r="995" spans="1:4" x14ac:dyDescent="0.2">
      <c r="A995" s="46">
        <v>992</v>
      </c>
      <c r="B995" s="120">
        <f t="shared" si="56"/>
        <v>33.06666666666667</v>
      </c>
      <c r="C995" s="121">
        <f t="shared" si="55"/>
        <v>2.755555555555556</v>
      </c>
      <c r="D995" s="11">
        <f t="shared" si="57"/>
        <v>4.2217808219178678E-2</v>
      </c>
    </row>
    <row r="996" spans="1:4" x14ac:dyDescent="0.2">
      <c r="A996" s="46">
        <v>993</v>
      </c>
      <c r="B996" s="120">
        <f t="shared" si="56"/>
        <v>33.1</v>
      </c>
      <c r="C996" s="121">
        <f t="shared" si="55"/>
        <v>2.7583333333333333</v>
      </c>
      <c r="D996" s="11">
        <f t="shared" si="57"/>
        <v>4.2220547945206077E-2</v>
      </c>
    </row>
    <row r="997" spans="1:4" x14ac:dyDescent="0.2">
      <c r="A997" s="46">
        <v>994</v>
      </c>
      <c r="B997" s="120">
        <f t="shared" si="56"/>
        <v>33.133333333333333</v>
      </c>
      <c r="C997" s="121">
        <f t="shared" si="55"/>
        <v>2.7611111111111111</v>
      </c>
      <c r="D997" s="11">
        <f t="shared" si="57"/>
        <v>4.2223287671233477E-2</v>
      </c>
    </row>
    <row r="998" spans="1:4" x14ac:dyDescent="0.2">
      <c r="A998" s="46">
        <v>995</v>
      </c>
      <c r="B998" s="120">
        <f t="shared" si="56"/>
        <v>33.166666666666664</v>
      </c>
      <c r="C998" s="121">
        <f t="shared" si="55"/>
        <v>2.7638888888888888</v>
      </c>
      <c r="D998" s="11">
        <f t="shared" si="57"/>
        <v>4.2226027397260876E-2</v>
      </c>
    </row>
    <row r="999" spans="1:4" x14ac:dyDescent="0.2">
      <c r="A999" s="46">
        <v>996</v>
      </c>
      <c r="B999" s="120">
        <f t="shared" si="56"/>
        <v>33.200000000000003</v>
      </c>
      <c r="C999" s="121">
        <f t="shared" si="55"/>
        <v>2.7666666666666671</v>
      </c>
      <c r="D999" s="11">
        <f t="shared" si="57"/>
        <v>4.2228767123288276E-2</v>
      </c>
    </row>
    <row r="1000" spans="1:4" x14ac:dyDescent="0.2">
      <c r="A1000" s="46">
        <v>997</v>
      </c>
      <c r="B1000" s="120">
        <f t="shared" si="56"/>
        <v>33.233333333333334</v>
      </c>
      <c r="C1000" s="121">
        <f t="shared" si="55"/>
        <v>2.7694444444444444</v>
      </c>
      <c r="D1000" s="11">
        <f t="shared" si="57"/>
        <v>4.2231506849315675E-2</v>
      </c>
    </row>
    <row r="1001" spans="1:4" x14ac:dyDescent="0.2">
      <c r="A1001" s="46">
        <v>998</v>
      </c>
      <c r="B1001" s="120">
        <f t="shared" si="56"/>
        <v>33.266666666666666</v>
      </c>
      <c r="C1001" s="121">
        <f t="shared" si="55"/>
        <v>2.7722222222222221</v>
      </c>
      <c r="D1001" s="11">
        <f t="shared" si="57"/>
        <v>4.2234246575343075E-2</v>
      </c>
    </row>
    <row r="1002" spans="1:4" x14ac:dyDescent="0.2">
      <c r="A1002" s="46">
        <v>999</v>
      </c>
      <c r="B1002" s="120">
        <f t="shared" si="56"/>
        <v>33.299999999999997</v>
      </c>
      <c r="C1002" s="121">
        <f t="shared" si="55"/>
        <v>2.7749999999999999</v>
      </c>
      <c r="D1002" s="11">
        <f t="shared" si="57"/>
        <v>4.2236986301370474E-2</v>
      </c>
    </row>
    <row r="1003" spans="1:4" x14ac:dyDescent="0.2">
      <c r="A1003" s="46">
        <v>1000</v>
      </c>
      <c r="B1003" s="120">
        <f t="shared" si="56"/>
        <v>33.333333333333336</v>
      </c>
      <c r="C1003" s="121">
        <f t="shared" si="55"/>
        <v>2.7777777777777781</v>
      </c>
      <c r="D1003" s="11">
        <f t="shared" si="57"/>
        <v>4.2239726027397874E-2</v>
      </c>
    </row>
    <row r="1004" spans="1:4" x14ac:dyDescent="0.2">
      <c r="A1004" s="46">
        <v>1001</v>
      </c>
      <c r="B1004" s="120">
        <f t="shared" si="56"/>
        <v>33.366666666666667</v>
      </c>
      <c r="C1004" s="121">
        <f t="shared" si="55"/>
        <v>2.7805555555555554</v>
      </c>
      <c r="D1004" s="11">
        <f t="shared" si="57"/>
        <v>4.2242465753425273E-2</v>
      </c>
    </row>
    <row r="1005" spans="1:4" x14ac:dyDescent="0.2">
      <c r="A1005" s="46">
        <v>1002</v>
      </c>
      <c r="B1005" s="120">
        <f t="shared" si="56"/>
        <v>33.4</v>
      </c>
      <c r="C1005" s="121">
        <f t="shared" si="55"/>
        <v>2.7833333333333332</v>
      </c>
      <c r="D1005" s="11">
        <f t="shared" si="57"/>
        <v>4.2245205479452673E-2</v>
      </c>
    </row>
    <row r="1006" spans="1:4" x14ac:dyDescent="0.2">
      <c r="A1006" s="46">
        <v>1003</v>
      </c>
      <c r="B1006" s="120">
        <f t="shared" si="56"/>
        <v>33.43333333333333</v>
      </c>
      <c r="C1006" s="121">
        <f t="shared" si="55"/>
        <v>2.786111111111111</v>
      </c>
      <c r="D1006" s="11">
        <f t="shared" si="57"/>
        <v>4.2247945205480072E-2</v>
      </c>
    </row>
    <row r="1007" spans="1:4" x14ac:dyDescent="0.2">
      <c r="A1007" s="46">
        <v>1004</v>
      </c>
      <c r="B1007" s="120">
        <f t="shared" si="56"/>
        <v>33.466666666666669</v>
      </c>
      <c r="C1007" s="121">
        <f t="shared" si="55"/>
        <v>2.7888888888888892</v>
      </c>
      <c r="D1007" s="11">
        <f t="shared" si="57"/>
        <v>4.2250684931507472E-2</v>
      </c>
    </row>
    <row r="1008" spans="1:4" x14ac:dyDescent="0.2">
      <c r="A1008" s="46">
        <v>1005</v>
      </c>
      <c r="B1008" s="120">
        <f t="shared" si="56"/>
        <v>33.5</v>
      </c>
      <c r="C1008" s="121">
        <f t="shared" si="55"/>
        <v>2.7916666666666665</v>
      </c>
      <c r="D1008" s="11">
        <f t="shared" si="57"/>
        <v>4.2253424657534872E-2</v>
      </c>
    </row>
    <row r="1009" spans="1:4" x14ac:dyDescent="0.2">
      <c r="A1009" s="46">
        <v>1006</v>
      </c>
      <c r="B1009" s="120">
        <f t="shared" si="56"/>
        <v>33.533333333333331</v>
      </c>
      <c r="C1009" s="121">
        <f t="shared" si="55"/>
        <v>2.7944444444444443</v>
      </c>
      <c r="D1009" s="11">
        <f t="shared" si="57"/>
        <v>4.2256164383562271E-2</v>
      </c>
    </row>
    <row r="1010" spans="1:4" x14ac:dyDescent="0.2">
      <c r="A1010" s="46">
        <v>1007</v>
      </c>
      <c r="B1010" s="120">
        <f t="shared" si="56"/>
        <v>33.56666666666667</v>
      </c>
      <c r="C1010" s="121">
        <f t="shared" si="55"/>
        <v>2.7972222222222225</v>
      </c>
      <c r="D1010" s="11">
        <f t="shared" si="57"/>
        <v>4.2258904109589671E-2</v>
      </c>
    </row>
    <row r="1011" spans="1:4" x14ac:dyDescent="0.2">
      <c r="A1011" s="46">
        <v>1008</v>
      </c>
      <c r="B1011" s="120">
        <f t="shared" si="56"/>
        <v>33.6</v>
      </c>
      <c r="C1011" s="121">
        <f t="shared" si="55"/>
        <v>2.8000000000000003</v>
      </c>
      <c r="D1011" s="11">
        <f t="shared" si="57"/>
        <v>4.226164383561707E-2</v>
      </c>
    </row>
    <row r="1012" spans="1:4" x14ac:dyDescent="0.2">
      <c r="A1012" s="46">
        <v>1009</v>
      </c>
      <c r="B1012" s="120">
        <f t="shared" si="56"/>
        <v>33.633333333333333</v>
      </c>
      <c r="C1012" s="121">
        <f t="shared" si="55"/>
        <v>2.8027777777777776</v>
      </c>
      <c r="D1012" s="11">
        <f t="shared" si="57"/>
        <v>4.226438356164447E-2</v>
      </c>
    </row>
    <row r="1013" spans="1:4" x14ac:dyDescent="0.2">
      <c r="A1013" s="46">
        <v>1010</v>
      </c>
      <c r="B1013" s="120">
        <f t="shared" si="56"/>
        <v>33.666666666666664</v>
      </c>
      <c r="C1013" s="121">
        <f t="shared" si="55"/>
        <v>2.8055555555555554</v>
      </c>
      <c r="D1013" s="11">
        <f t="shared" si="57"/>
        <v>4.2267123287671869E-2</v>
      </c>
    </row>
    <row r="1014" spans="1:4" x14ac:dyDescent="0.2">
      <c r="A1014" s="46">
        <v>1011</v>
      </c>
      <c r="B1014" s="120">
        <f t="shared" si="56"/>
        <v>33.700000000000003</v>
      </c>
      <c r="C1014" s="121">
        <f t="shared" si="55"/>
        <v>2.8083333333333336</v>
      </c>
      <c r="D1014" s="11">
        <f t="shared" si="57"/>
        <v>4.2269863013699269E-2</v>
      </c>
    </row>
    <row r="1015" spans="1:4" x14ac:dyDescent="0.2">
      <c r="A1015" s="46">
        <v>1012</v>
      </c>
      <c r="B1015" s="120">
        <f t="shared" si="56"/>
        <v>33.733333333333334</v>
      </c>
      <c r="C1015" s="121">
        <f t="shared" si="55"/>
        <v>2.8111111111111113</v>
      </c>
      <c r="D1015" s="11">
        <f t="shared" si="57"/>
        <v>4.2272602739726668E-2</v>
      </c>
    </row>
    <row r="1016" spans="1:4" x14ac:dyDescent="0.2">
      <c r="A1016" s="46">
        <v>1013</v>
      </c>
      <c r="B1016" s="120">
        <f t="shared" si="56"/>
        <v>33.766666666666666</v>
      </c>
      <c r="C1016" s="121">
        <f t="shared" si="55"/>
        <v>2.8138888888888887</v>
      </c>
      <c r="D1016" s="11">
        <f t="shared" si="57"/>
        <v>4.2275342465754068E-2</v>
      </c>
    </row>
    <row r="1017" spans="1:4" x14ac:dyDescent="0.2">
      <c r="A1017" s="46">
        <v>1014</v>
      </c>
      <c r="B1017" s="120">
        <f t="shared" si="56"/>
        <v>33.799999999999997</v>
      </c>
      <c r="C1017" s="121">
        <f t="shared" si="55"/>
        <v>2.8166666666666664</v>
      </c>
      <c r="D1017" s="11">
        <f t="shared" si="57"/>
        <v>4.2278082191781467E-2</v>
      </c>
    </row>
    <row r="1018" spans="1:4" x14ac:dyDescent="0.2">
      <c r="A1018" s="46">
        <v>1015</v>
      </c>
      <c r="B1018" s="120">
        <f t="shared" si="56"/>
        <v>33.833333333333336</v>
      </c>
      <c r="C1018" s="121">
        <f t="shared" si="55"/>
        <v>2.8194444444444446</v>
      </c>
      <c r="D1018" s="11">
        <f t="shared" si="57"/>
        <v>4.2280821917808867E-2</v>
      </c>
    </row>
    <row r="1019" spans="1:4" x14ac:dyDescent="0.2">
      <c r="A1019" s="46">
        <v>1016</v>
      </c>
      <c r="B1019" s="120">
        <f t="shared" si="56"/>
        <v>33.866666666666667</v>
      </c>
      <c r="C1019" s="121">
        <f t="shared" si="55"/>
        <v>2.8222222222222224</v>
      </c>
      <c r="D1019" s="11">
        <f t="shared" si="57"/>
        <v>4.2283561643836266E-2</v>
      </c>
    </row>
    <row r="1020" spans="1:4" x14ac:dyDescent="0.2">
      <c r="A1020" s="46">
        <v>1017</v>
      </c>
      <c r="B1020" s="120">
        <f t="shared" si="56"/>
        <v>33.9</v>
      </c>
      <c r="C1020" s="121">
        <f t="shared" si="55"/>
        <v>2.8249999999999997</v>
      </c>
      <c r="D1020" s="11">
        <f t="shared" si="57"/>
        <v>4.2286301369863666E-2</v>
      </c>
    </row>
    <row r="1021" spans="1:4" x14ac:dyDescent="0.2">
      <c r="A1021" s="46">
        <v>1018</v>
      </c>
      <c r="B1021" s="120">
        <f t="shared" si="56"/>
        <v>33.93333333333333</v>
      </c>
      <c r="C1021" s="121">
        <f t="shared" si="55"/>
        <v>2.8277777777777775</v>
      </c>
      <c r="D1021" s="11">
        <f t="shared" si="57"/>
        <v>4.2289041095891065E-2</v>
      </c>
    </row>
    <row r="1022" spans="1:4" x14ac:dyDescent="0.2">
      <c r="A1022" s="46">
        <v>1019</v>
      </c>
      <c r="B1022" s="120">
        <f t="shared" si="56"/>
        <v>33.966666666666669</v>
      </c>
      <c r="C1022" s="121">
        <f t="shared" si="55"/>
        <v>2.8305555555555557</v>
      </c>
      <c r="D1022" s="11">
        <f t="shared" si="57"/>
        <v>4.2291780821918465E-2</v>
      </c>
    </row>
    <row r="1023" spans="1:4" x14ac:dyDescent="0.2">
      <c r="A1023" s="46">
        <v>1020</v>
      </c>
      <c r="B1023" s="120">
        <f t="shared" si="56"/>
        <v>34</v>
      </c>
      <c r="C1023" s="121">
        <f t="shared" si="55"/>
        <v>2.8333333333333335</v>
      </c>
      <c r="D1023" s="11">
        <f t="shared" si="57"/>
        <v>4.2294520547945864E-2</v>
      </c>
    </row>
    <row r="1024" spans="1:4" x14ac:dyDescent="0.2">
      <c r="A1024" s="46">
        <v>1021</v>
      </c>
      <c r="B1024" s="120">
        <f t="shared" si="56"/>
        <v>34.033333333333331</v>
      </c>
      <c r="C1024" s="121">
        <f t="shared" si="55"/>
        <v>2.8361111111111108</v>
      </c>
      <c r="D1024" s="11">
        <f t="shared" si="57"/>
        <v>4.2297260273973264E-2</v>
      </c>
    </row>
    <row r="1025" spans="1:4" x14ac:dyDescent="0.2">
      <c r="A1025" s="46">
        <v>1022</v>
      </c>
      <c r="B1025" s="120">
        <f t="shared" si="56"/>
        <v>34.06666666666667</v>
      </c>
      <c r="C1025" s="121">
        <f t="shared" si="55"/>
        <v>2.838888888888889</v>
      </c>
      <c r="D1025" s="11">
        <f t="shared" si="57"/>
        <v>4.2300000000000663E-2</v>
      </c>
    </row>
    <row r="1026" spans="1:4" x14ac:dyDescent="0.2">
      <c r="A1026" s="46">
        <v>1023</v>
      </c>
      <c r="B1026" s="120">
        <f t="shared" si="56"/>
        <v>34.1</v>
      </c>
      <c r="C1026" s="121">
        <f t="shared" si="55"/>
        <v>2.8416666666666668</v>
      </c>
      <c r="D1026" s="11">
        <f t="shared" si="57"/>
        <v>4.2302739726028063E-2</v>
      </c>
    </row>
    <row r="1027" spans="1:4" x14ac:dyDescent="0.2">
      <c r="A1027" s="46">
        <v>1024</v>
      </c>
      <c r="B1027" s="120">
        <f t="shared" si="56"/>
        <v>34.133333333333333</v>
      </c>
      <c r="C1027" s="121">
        <f t="shared" si="55"/>
        <v>2.8444444444444446</v>
      </c>
      <c r="D1027" s="11">
        <f t="shared" si="57"/>
        <v>4.2305479452055463E-2</v>
      </c>
    </row>
    <row r="1028" spans="1:4" x14ac:dyDescent="0.2">
      <c r="A1028" s="46">
        <v>1025</v>
      </c>
      <c r="B1028" s="120">
        <f t="shared" si="56"/>
        <v>34.166666666666664</v>
      </c>
      <c r="C1028" s="121">
        <f t="shared" si="55"/>
        <v>2.8472222222222219</v>
      </c>
      <c r="D1028" s="11">
        <f t="shared" si="57"/>
        <v>4.2308219178082862E-2</v>
      </c>
    </row>
    <row r="1029" spans="1:4" x14ac:dyDescent="0.2">
      <c r="A1029" s="46">
        <v>1026</v>
      </c>
      <c r="B1029" s="120">
        <f t="shared" si="56"/>
        <v>34.200000000000003</v>
      </c>
      <c r="C1029" s="121">
        <f t="shared" si="55"/>
        <v>2.85</v>
      </c>
      <c r="D1029" s="11">
        <f t="shared" si="57"/>
        <v>4.2310958904110262E-2</v>
      </c>
    </row>
    <row r="1030" spans="1:4" x14ac:dyDescent="0.2">
      <c r="A1030" s="46">
        <v>1027</v>
      </c>
      <c r="B1030" s="120">
        <f t="shared" si="56"/>
        <v>34.233333333333334</v>
      </c>
      <c r="C1030" s="121">
        <f t="shared" si="55"/>
        <v>2.8527777777777779</v>
      </c>
      <c r="D1030" s="11">
        <f t="shared" si="57"/>
        <v>4.2313698630137661E-2</v>
      </c>
    </row>
    <row r="1031" spans="1:4" x14ac:dyDescent="0.2">
      <c r="A1031" s="46">
        <v>1028</v>
      </c>
      <c r="B1031" s="120">
        <f t="shared" si="56"/>
        <v>34.266666666666666</v>
      </c>
      <c r="C1031" s="121">
        <f t="shared" si="55"/>
        <v>2.8555555555555556</v>
      </c>
      <c r="D1031" s="11">
        <f t="shared" si="57"/>
        <v>4.2316438356165061E-2</v>
      </c>
    </row>
    <row r="1032" spans="1:4" x14ac:dyDescent="0.2">
      <c r="A1032" s="46">
        <v>1029</v>
      </c>
      <c r="B1032" s="120">
        <f t="shared" si="56"/>
        <v>34.299999999999997</v>
      </c>
      <c r="C1032" s="121">
        <f t="shared" si="55"/>
        <v>2.8583333333333329</v>
      </c>
      <c r="D1032" s="11">
        <f t="shared" si="57"/>
        <v>4.231917808219246E-2</v>
      </c>
    </row>
    <row r="1033" spans="1:4" x14ac:dyDescent="0.2">
      <c r="A1033" s="46">
        <v>1030</v>
      </c>
      <c r="B1033" s="120">
        <f t="shared" si="56"/>
        <v>34.333333333333336</v>
      </c>
      <c r="C1033" s="121">
        <f t="shared" si="55"/>
        <v>2.8611111111111112</v>
      </c>
      <c r="D1033" s="11">
        <f t="shared" si="57"/>
        <v>4.232191780821986E-2</v>
      </c>
    </row>
    <row r="1034" spans="1:4" x14ac:dyDescent="0.2">
      <c r="A1034" s="46">
        <v>1031</v>
      </c>
      <c r="B1034" s="120">
        <f t="shared" si="56"/>
        <v>34.366666666666667</v>
      </c>
      <c r="C1034" s="121">
        <f t="shared" si="55"/>
        <v>2.8638888888888889</v>
      </c>
      <c r="D1034" s="11">
        <f t="shared" si="57"/>
        <v>4.2324657534247259E-2</v>
      </c>
    </row>
    <row r="1035" spans="1:4" x14ac:dyDescent="0.2">
      <c r="A1035" s="46">
        <v>1032</v>
      </c>
      <c r="B1035" s="120">
        <f t="shared" si="56"/>
        <v>34.4</v>
      </c>
      <c r="C1035" s="121">
        <f t="shared" si="55"/>
        <v>2.8666666666666667</v>
      </c>
      <c r="D1035" s="11">
        <f t="shared" si="57"/>
        <v>4.2327397260274659E-2</v>
      </c>
    </row>
    <row r="1036" spans="1:4" x14ac:dyDescent="0.2">
      <c r="A1036" s="46">
        <v>1033</v>
      </c>
      <c r="B1036" s="120">
        <f t="shared" si="56"/>
        <v>34.43333333333333</v>
      </c>
      <c r="C1036" s="121">
        <f t="shared" si="55"/>
        <v>2.869444444444444</v>
      </c>
      <c r="D1036" s="11">
        <f t="shared" si="57"/>
        <v>4.2330136986302058E-2</v>
      </c>
    </row>
    <row r="1037" spans="1:4" x14ac:dyDescent="0.2">
      <c r="A1037" s="46">
        <v>1034</v>
      </c>
      <c r="B1037" s="120">
        <f t="shared" si="56"/>
        <v>34.466666666666669</v>
      </c>
      <c r="C1037" s="121">
        <f t="shared" ref="C1037:C1105" si="58">B1037/12</f>
        <v>2.8722222222222222</v>
      </c>
      <c r="D1037" s="11">
        <f t="shared" si="57"/>
        <v>4.2332876712329458E-2</v>
      </c>
    </row>
    <row r="1038" spans="1:4" x14ac:dyDescent="0.2">
      <c r="A1038" s="46">
        <v>1035</v>
      </c>
      <c r="B1038" s="120">
        <f t="shared" si="56"/>
        <v>34.5</v>
      </c>
      <c r="C1038" s="121">
        <f t="shared" si="58"/>
        <v>2.875</v>
      </c>
      <c r="D1038" s="11">
        <f t="shared" si="57"/>
        <v>4.2335616438356857E-2</v>
      </c>
    </row>
    <row r="1039" spans="1:4" x14ac:dyDescent="0.2">
      <c r="A1039" s="46">
        <v>1036</v>
      </c>
      <c r="B1039" s="120">
        <f t="shared" ref="B1039:B1107" si="59">A1039/30</f>
        <v>34.533333333333331</v>
      </c>
      <c r="C1039" s="121">
        <f t="shared" si="58"/>
        <v>2.8777777777777778</v>
      </c>
      <c r="D1039" s="11">
        <f t="shared" si="57"/>
        <v>4.2338356164384257E-2</v>
      </c>
    </row>
    <row r="1040" spans="1:4" x14ac:dyDescent="0.2">
      <c r="A1040" s="46">
        <v>1037</v>
      </c>
      <c r="B1040" s="120">
        <f t="shared" si="59"/>
        <v>34.56666666666667</v>
      </c>
      <c r="C1040" s="121">
        <f t="shared" si="58"/>
        <v>2.880555555555556</v>
      </c>
      <c r="D1040" s="11">
        <f t="shared" si="57"/>
        <v>4.2341095890411656E-2</v>
      </c>
    </row>
    <row r="1041" spans="1:4" x14ac:dyDescent="0.2">
      <c r="A1041" s="46">
        <v>1038</v>
      </c>
      <c r="B1041" s="120">
        <f t="shared" si="59"/>
        <v>34.6</v>
      </c>
      <c r="C1041" s="121">
        <f t="shared" si="58"/>
        <v>2.8833333333333333</v>
      </c>
      <c r="D1041" s="11">
        <f t="shared" si="57"/>
        <v>4.2343835616439056E-2</v>
      </c>
    </row>
    <row r="1042" spans="1:4" x14ac:dyDescent="0.2">
      <c r="A1042" s="46">
        <v>1039</v>
      </c>
      <c r="B1042" s="120">
        <f t="shared" si="59"/>
        <v>34.633333333333333</v>
      </c>
      <c r="C1042" s="121">
        <f t="shared" si="58"/>
        <v>2.8861111111111111</v>
      </c>
      <c r="D1042" s="11">
        <f t="shared" si="57"/>
        <v>4.2346575342466455E-2</v>
      </c>
    </row>
    <row r="1043" spans="1:4" x14ac:dyDescent="0.2">
      <c r="A1043" s="46">
        <v>1040</v>
      </c>
      <c r="B1043" s="120">
        <f t="shared" si="59"/>
        <v>34.666666666666664</v>
      </c>
      <c r="C1043" s="121">
        <f t="shared" si="58"/>
        <v>2.8888888888888888</v>
      </c>
      <c r="D1043" s="11">
        <f t="shared" si="57"/>
        <v>4.2349315068493855E-2</v>
      </c>
    </row>
    <row r="1044" spans="1:4" x14ac:dyDescent="0.2">
      <c r="A1044" s="46">
        <v>1041</v>
      </c>
      <c r="B1044" s="120">
        <f t="shared" si="59"/>
        <v>34.700000000000003</v>
      </c>
      <c r="C1044" s="121">
        <f t="shared" si="58"/>
        <v>2.8916666666666671</v>
      </c>
      <c r="D1044" s="11">
        <f t="shared" si="57"/>
        <v>4.2352054794521254E-2</v>
      </c>
    </row>
    <row r="1045" spans="1:4" x14ac:dyDescent="0.2">
      <c r="A1045" s="46">
        <v>1042</v>
      </c>
      <c r="B1045" s="120">
        <f t="shared" si="59"/>
        <v>34.733333333333334</v>
      </c>
      <c r="C1045" s="121">
        <f t="shared" si="58"/>
        <v>2.8944444444444444</v>
      </c>
      <c r="D1045" s="11">
        <f t="shared" si="57"/>
        <v>4.2354794520548654E-2</v>
      </c>
    </row>
    <row r="1046" spans="1:4" x14ac:dyDescent="0.2">
      <c r="A1046" s="46">
        <v>1043</v>
      </c>
      <c r="B1046" s="120">
        <f t="shared" si="59"/>
        <v>34.766666666666666</v>
      </c>
      <c r="C1046" s="121">
        <f t="shared" si="58"/>
        <v>2.8972222222222221</v>
      </c>
      <c r="D1046" s="11">
        <f t="shared" si="57"/>
        <v>4.2357534246576053E-2</v>
      </c>
    </row>
    <row r="1047" spans="1:4" x14ac:dyDescent="0.2">
      <c r="A1047" s="46">
        <v>1044</v>
      </c>
      <c r="B1047" s="120">
        <f t="shared" si="59"/>
        <v>34.799999999999997</v>
      </c>
      <c r="C1047" s="121">
        <f t="shared" si="58"/>
        <v>2.9</v>
      </c>
      <c r="D1047" s="11">
        <f t="shared" si="57"/>
        <v>4.2360273972603453E-2</v>
      </c>
    </row>
    <row r="1048" spans="1:4" x14ac:dyDescent="0.2">
      <c r="A1048" s="46">
        <v>1045</v>
      </c>
      <c r="B1048" s="120">
        <f t="shared" si="59"/>
        <v>34.833333333333336</v>
      </c>
      <c r="C1048" s="121">
        <f t="shared" si="58"/>
        <v>2.9027777777777781</v>
      </c>
      <c r="D1048" s="11">
        <f t="shared" si="57"/>
        <v>4.2363013698630853E-2</v>
      </c>
    </row>
    <row r="1049" spans="1:4" x14ac:dyDescent="0.2">
      <c r="A1049" s="46">
        <v>1046</v>
      </c>
      <c r="B1049" s="120">
        <f t="shared" si="59"/>
        <v>34.866666666666667</v>
      </c>
      <c r="C1049" s="121">
        <f t="shared" si="58"/>
        <v>2.9055555555555554</v>
      </c>
      <c r="D1049" s="11">
        <f t="shared" si="57"/>
        <v>4.2365753424658252E-2</v>
      </c>
    </row>
    <row r="1050" spans="1:4" x14ac:dyDescent="0.2">
      <c r="A1050" s="46">
        <v>1047</v>
      </c>
      <c r="B1050" s="120">
        <f t="shared" si="59"/>
        <v>34.9</v>
      </c>
      <c r="C1050" s="121">
        <f t="shared" si="58"/>
        <v>2.9083333333333332</v>
      </c>
      <c r="D1050" s="11">
        <f t="shared" si="57"/>
        <v>4.2368493150685652E-2</v>
      </c>
    </row>
    <row r="1051" spans="1:4" x14ac:dyDescent="0.2">
      <c r="A1051" s="46">
        <v>1048</v>
      </c>
      <c r="B1051" s="120">
        <f t="shared" si="59"/>
        <v>34.93333333333333</v>
      </c>
      <c r="C1051" s="121">
        <f t="shared" si="58"/>
        <v>2.911111111111111</v>
      </c>
      <c r="D1051" s="11">
        <f t="shared" si="57"/>
        <v>4.2371232876713051E-2</v>
      </c>
    </row>
    <row r="1052" spans="1:4" x14ac:dyDescent="0.2">
      <c r="A1052" s="46">
        <v>1049</v>
      </c>
      <c r="B1052" s="120">
        <f t="shared" si="59"/>
        <v>34.966666666666669</v>
      </c>
      <c r="C1052" s="121">
        <f t="shared" si="58"/>
        <v>2.9138888888888892</v>
      </c>
      <c r="D1052" s="11">
        <f t="shared" si="57"/>
        <v>4.2373972602740451E-2</v>
      </c>
    </row>
    <row r="1053" spans="1:4" x14ac:dyDescent="0.2">
      <c r="A1053" s="46">
        <v>1050</v>
      </c>
      <c r="B1053" s="120">
        <f t="shared" si="59"/>
        <v>35</v>
      </c>
      <c r="C1053" s="121">
        <f t="shared" si="58"/>
        <v>2.9166666666666665</v>
      </c>
      <c r="D1053" s="11">
        <f t="shared" si="57"/>
        <v>4.237671232876785E-2</v>
      </c>
    </row>
    <row r="1054" spans="1:4" x14ac:dyDescent="0.2">
      <c r="A1054" s="46">
        <v>1051</v>
      </c>
      <c r="B1054" s="120">
        <f t="shared" si="59"/>
        <v>35.033333333333331</v>
      </c>
      <c r="C1054" s="121">
        <f t="shared" si="58"/>
        <v>2.9194444444444443</v>
      </c>
      <c r="D1054" s="11">
        <f t="shared" si="57"/>
        <v>4.237945205479525E-2</v>
      </c>
    </row>
    <row r="1055" spans="1:4" x14ac:dyDescent="0.2">
      <c r="A1055" s="46">
        <v>1052</v>
      </c>
      <c r="B1055" s="120">
        <f t="shared" si="59"/>
        <v>35.06666666666667</v>
      </c>
      <c r="C1055" s="121">
        <f t="shared" si="58"/>
        <v>2.9222222222222225</v>
      </c>
      <c r="D1055" s="11">
        <f t="shared" ref="D1055:D1097" si="60">(($D$1098-$D$733)/365+D1054)</f>
        <v>4.2382191780822649E-2</v>
      </c>
    </row>
    <row r="1056" spans="1:4" x14ac:dyDescent="0.2">
      <c r="A1056" s="46">
        <v>1053</v>
      </c>
      <c r="B1056" s="120">
        <f t="shared" si="59"/>
        <v>35.1</v>
      </c>
      <c r="C1056" s="121">
        <f t="shared" si="58"/>
        <v>2.9250000000000003</v>
      </c>
      <c r="D1056" s="11">
        <f t="shared" si="60"/>
        <v>4.2384931506850049E-2</v>
      </c>
    </row>
    <row r="1057" spans="1:4" x14ac:dyDescent="0.2">
      <c r="A1057" s="46">
        <v>1054</v>
      </c>
      <c r="B1057" s="120">
        <f t="shared" si="59"/>
        <v>35.133333333333333</v>
      </c>
      <c r="C1057" s="121">
        <f t="shared" si="58"/>
        <v>2.9277777777777776</v>
      </c>
      <c r="D1057" s="11">
        <f t="shared" si="60"/>
        <v>4.2387671232877448E-2</v>
      </c>
    </row>
    <row r="1058" spans="1:4" x14ac:dyDescent="0.2">
      <c r="A1058" s="46">
        <v>1055</v>
      </c>
      <c r="B1058" s="120">
        <f t="shared" si="59"/>
        <v>35.166666666666664</v>
      </c>
      <c r="C1058" s="121">
        <f t="shared" si="58"/>
        <v>2.9305555555555554</v>
      </c>
      <c r="D1058" s="11">
        <f t="shared" si="60"/>
        <v>4.2390410958904848E-2</v>
      </c>
    </row>
    <row r="1059" spans="1:4" x14ac:dyDescent="0.2">
      <c r="A1059" s="46">
        <v>1056</v>
      </c>
      <c r="B1059" s="120">
        <f t="shared" si="59"/>
        <v>35.200000000000003</v>
      </c>
      <c r="C1059" s="121">
        <f t="shared" si="58"/>
        <v>2.9333333333333336</v>
      </c>
      <c r="D1059" s="11">
        <f t="shared" si="60"/>
        <v>4.2393150684932247E-2</v>
      </c>
    </row>
    <row r="1060" spans="1:4" x14ac:dyDescent="0.2">
      <c r="A1060" s="46">
        <v>1057</v>
      </c>
      <c r="B1060" s="120">
        <f t="shared" si="59"/>
        <v>35.233333333333334</v>
      </c>
      <c r="C1060" s="121">
        <f t="shared" si="58"/>
        <v>2.9361111111111113</v>
      </c>
      <c r="D1060" s="11">
        <f t="shared" si="60"/>
        <v>4.2395890410959647E-2</v>
      </c>
    </row>
    <row r="1061" spans="1:4" x14ac:dyDescent="0.2">
      <c r="A1061" s="46">
        <v>1058</v>
      </c>
      <c r="B1061" s="120">
        <f t="shared" si="59"/>
        <v>35.266666666666666</v>
      </c>
      <c r="C1061" s="121">
        <f t="shared" si="58"/>
        <v>2.9388888888888887</v>
      </c>
      <c r="D1061" s="11">
        <f t="shared" si="60"/>
        <v>4.2398630136987046E-2</v>
      </c>
    </row>
    <row r="1062" spans="1:4" x14ac:dyDescent="0.2">
      <c r="A1062" s="46">
        <v>1059</v>
      </c>
      <c r="B1062" s="120">
        <f t="shared" si="59"/>
        <v>35.299999999999997</v>
      </c>
      <c r="C1062" s="121">
        <f t="shared" si="58"/>
        <v>2.9416666666666664</v>
      </c>
      <c r="D1062" s="11">
        <f t="shared" si="60"/>
        <v>4.2401369863014446E-2</v>
      </c>
    </row>
    <row r="1063" spans="1:4" x14ac:dyDescent="0.2">
      <c r="A1063" s="46">
        <v>1060</v>
      </c>
      <c r="B1063" s="120">
        <f t="shared" si="59"/>
        <v>35.333333333333336</v>
      </c>
      <c r="C1063" s="121">
        <f t="shared" si="58"/>
        <v>2.9444444444444446</v>
      </c>
      <c r="D1063" s="11">
        <f t="shared" si="60"/>
        <v>4.2404109589041845E-2</v>
      </c>
    </row>
    <row r="1064" spans="1:4" x14ac:dyDescent="0.2">
      <c r="A1064" s="46">
        <v>1061</v>
      </c>
      <c r="B1064" s="120">
        <f t="shared" si="59"/>
        <v>35.366666666666667</v>
      </c>
      <c r="C1064" s="121">
        <f t="shared" si="58"/>
        <v>2.9472222222222224</v>
      </c>
      <c r="D1064" s="11">
        <f t="shared" si="60"/>
        <v>4.2406849315069245E-2</v>
      </c>
    </row>
    <row r="1065" spans="1:4" x14ac:dyDescent="0.2">
      <c r="A1065" s="46">
        <v>1062</v>
      </c>
      <c r="B1065" s="120">
        <f t="shared" si="59"/>
        <v>35.4</v>
      </c>
      <c r="C1065" s="121">
        <f t="shared" si="58"/>
        <v>2.9499999999999997</v>
      </c>
      <c r="D1065" s="11">
        <f t="shared" si="60"/>
        <v>4.2409589041096644E-2</v>
      </c>
    </row>
    <row r="1066" spans="1:4" x14ac:dyDescent="0.2">
      <c r="A1066" s="46">
        <v>1063</v>
      </c>
      <c r="B1066" s="120">
        <f t="shared" si="59"/>
        <v>35.43333333333333</v>
      </c>
      <c r="C1066" s="121">
        <f t="shared" si="58"/>
        <v>2.9527777777777775</v>
      </c>
      <c r="D1066" s="11">
        <f t="shared" si="60"/>
        <v>4.2412328767124044E-2</v>
      </c>
    </row>
    <row r="1067" spans="1:4" x14ac:dyDescent="0.2">
      <c r="A1067" s="46">
        <v>1064</v>
      </c>
      <c r="B1067" s="120">
        <f t="shared" si="59"/>
        <v>35.466666666666669</v>
      </c>
      <c r="C1067" s="121">
        <f t="shared" si="58"/>
        <v>2.9555555555555557</v>
      </c>
      <c r="D1067" s="11">
        <f t="shared" si="60"/>
        <v>4.2415068493151444E-2</v>
      </c>
    </row>
    <row r="1068" spans="1:4" x14ac:dyDescent="0.2">
      <c r="A1068" s="46">
        <v>1065</v>
      </c>
      <c r="B1068" s="120">
        <f t="shared" si="59"/>
        <v>35.5</v>
      </c>
      <c r="C1068" s="121">
        <f t="shared" si="58"/>
        <v>2.9583333333333335</v>
      </c>
      <c r="D1068" s="11">
        <f t="shared" si="60"/>
        <v>4.2417808219178843E-2</v>
      </c>
    </row>
    <row r="1069" spans="1:4" x14ac:dyDescent="0.2">
      <c r="A1069" s="46">
        <v>1066</v>
      </c>
      <c r="B1069" s="120">
        <f t="shared" si="59"/>
        <v>35.533333333333331</v>
      </c>
      <c r="C1069" s="121">
        <f t="shared" si="58"/>
        <v>2.9611111111111108</v>
      </c>
      <c r="D1069" s="11">
        <f t="shared" si="60"/>
        <v>4.2420547945206243E-2</v>
      </c>
    </row>
    <row r="1070" spans="1:4" x14ac:dyDescent="0.2">
      <c r="A1070" s="46">
        <v>1067</v>
      </c>
      <c r="B1070" s="120">
        <f t="shared" si="59"/>
        <v>35.56666666666667</v>
      </c>
      <c r="C1070" s="121">
        <f t="shared" si="58"/>
        <v>2.963888888888889</v>
      </c>
      <c r="D1070" s="11">
        <f t="shared" si="60"/>
        <v>4.2423287671233642E-2</v>
      </c>
    </row>
    <row r="1071" spans="1:4" x14ac:dyDescent="0.2">
      <c r="A1071" s="46">
        <v>1068</v>
      </c>
      <c r="B1071" s="120">
        <f t="shared" si="59"/>
        <v>35.6</v>
      </c>
      <c r="C1071" s="121">
        <f t="shared" si="58"/>
        <v>2.9666666666666668</v>
      </c>
      <c r="D1071" s="11">
        <f t="shared" si="60"/>
        <v>4.2426027397261042E-2</v>
      </c>
    </row>
    <row r="1072" spans="1:4" x14ac:dyDescent="0.2">
      <c r="A1072" s="46">
        <v>1069</v>
      </c>
      <c r="B1072" s="120">
        <f t="shared" si="59"/>
        <v>35.633333333333333</v>
      </c>
      <c r="C1072" s="121">
        <f t="shared" si="58"/>
        <v>2.9694444444444446</v>
      </c>
      <c r="D1072" s="11">
        <f t="shared" si="60"/>
        <v>4.2428767123288441E-2</v>
      </c>
    </row>
    <row r="1073" spans="1:4" x14ac:dyDescent="0.2">
      <c r="A1073" s="46">
        <v>1070</v>
      </c>
      <c r="B1073" s="120">
        <f t="shared" si="59"/>
        <v>35.666666666666664</v>
      </c>
      <c r="C1073" s="121">
        <f t="shared" si="58"/>
        <v>2.9722222222222219</v>
      </c>
      <c r="D1073" s="11">
        <f t="shared" si="60"/>
        <v>4.2431506849315841E-2</v>
      </c>
    </row>
    <row r="1074" spans="1:4" x14ac:dyDescent="0.2">
      <c r="A1074" s="46">
        <v>1071</v>
      </c>
      <c r="B1074" s="120">
        <f t="shared" si="59"/>
        <v>35.700000000000003</v>
      </c>
      <c r="C1074" s="121">
        <f t="shared" si="58"/>
        <v>2.9750000000000001</v>
      </c>
      <c r="D1074" s="11">
        <f t="shared" si="60"/>
        <v>4.243424657534324E-2</v>
      </c>
    </row>
    <row r="1075" spans="1:4" x14ac:dyDescent="0.2">
      <c r="A1075" s="46">
        <v>1072</v>
      </c>
      <c r="B1075" s="120">
        <f t="shared" si="59"/>
        <v>35.733333333333334</v>
      </c>
      <c r="C1075" s="121">
        <f t="shared" si="58"/>
        <v>2.9777777777777779</v>
      </c>
      <c r="D1075" s="11">
        <f t="shared" si="60"/>
        <v>4.243698630137064E-2</v>
      </c>
    </row>
    <row r="1076" spans="1:4" x14ac:dyDescent="0.2">
      <c r="A1076" s="46">
        <v>1073</v>
      </c>
      <c r="B1076" s="120">
        <f t="shared" si="59"/>
        <v>35.766666666666666</v>
      </c>
      <c r="C1076" s="121">
        <f t="shared" si="58"/>
        <v>2.9805555555555556</v>
      </c>
      <c r="D1076" s="11">
        <f t="shared" si="60"/>
        <v>4.2439726027398039E-2</v>
      </c>
    </row>
    <row r="1077" spans="1:4" x14ac:dyDescent="0.2">
      <c r="A1077" s="46">
        <v>1074</v>
      </c>
      <c r="B1077" s="120">
        <f t="shared" si="59"/>
        <v>35.799999999999997</v>
      </c>
      <c r="C1077" s="121">
        <f t="shared" si="58"/>
        <v>2.9833333333333329</v>
      </c>
      <c r="D1077" s="11">
        <f t="shared" si="60"/>
        <v>4.2442465753425439E-2</v>
      </c>
    </row>
    <row r="1078" spans="1:4" x14ac:dyDescent="0.2">
      <c r="A1078" s="46">
        <v>1075</v>
      </c>
      <c r="B1078" s="120">
        <f t="shared" si="59"/>
        <v>35.833333333333336</v>
      </c>
      <c r="C1078" s="121">
        <f t="shared" si="58"/>
        <v>2.9861111111111112</v>
      </c>
      <c r="D1078" s="11">
        <f t="shared" si="60"/>
        <v>4.2445205479452838E-2</v>
      </c>
    </row>
    <row r="1079" spans="1:4" x14ac:dyDescent="0.2">
      <c r="A1079" s="46">
        <v>1076</v>
      </c>
      <c r="B1079" s="120">
        <f t="shared" si="59"/>
        <v>35.866666666666667</v>
      </c>
      <c r="C1079" s="121">
        <f t="shared" si="58"/>
        <v>2.9888888888888889</v>
      </c>
      <c r="D1079" s="11">
        <f t="shared" si="60"/>
        <v>4.2447945205480238E-2</v>
      </c>
    </row>
    <row r="1080" spans="1:4" x14ac:dyDescent="0.2">
      <c r="A1080" s="46">
        <v>1077</v>
      </c>
      <c r="B1080" s="120">
        <f t="shared" si="59"/>
        <v>35.9</v>
      </c>
      <c r="C1080" s="121">
        <f t="shared" si="58"/>
        <v>2.9916666666666667</v>
      </c>
      <c r="D1080" s="11">
        <f t="shared" si="60"/>
        <v>4.2450684931507637E-2</v>
      </c>
    </row>
    <row r="1081" spans="1:4" x14ac:dyDescent="0.2">
      <c r="A1081" s="46">
        <v>1078</v>
      </c>
      <c r="B1081" s="120">
        <f t="shared" si="59"/>
        <v>35.93333333333333</v>
      </c>
      <c r="C1081" s="121">
        <f t="shared" si="58"/>
        <v>2.994444444444444</v>
      </c>
      <c r="D1081" s="11">
        <f t="shared" si="60"/>
        <v>4.2453424657535037E-2</v>
      </c>
    </row>
    <row r="1082" spans="1:4" x14ac:dyDescent="0.2">
      <c r="A1082" s="46">
        <v>1079</v>
      </c>
      <c r="B1082" s="120">
        <f t="shared" si="59"/>
        <v>35.966666666666669</v>
      </c>
      <c r="C1082" s="121">
        <f t="shared" si="58"/>
        <v>2.9972222222222222</v>
      </c>
      <c r="D1082" s="11">
        <f t="shared" si="60"/>
        <v>4.2456164383562436E-2</v>
      </c>
    </row>
    <row r="1083" spans="1:4" x14ac:dyDescent="0.2">
      <c r="A1083" s="46">
        <v>1080</v>
      </c>
      <c r="B1083" s="120">
        <f t="shared" si="59"/>
        <v>36</v>
      </c>
      <c r="C1083" s="121">
        <f t="shared" si="58"/>
        <v>3</v>
      </c>
      <c r="D1083" s="11">
        <f t="shared" si="60"/>
        <v>4.2458904109589836E-2</v>
      </c>
    </row>
    <row r="1084" spans="1:4" x14ac:dyDescent="0.2">
      <c r="A1084" s="46">
        <v>1081</v>
      </c>
      <c r="B1084" s="120">
        <f t="shared" si="59"/>
        <v>36.033333333333331</v>
      </c>
      <c r="C1084" s="121">
        <f t="shared" si="58"/>
        <v>3.0027777777777778</v>
      </c>
      <c r="D1084" s="11">
        <f t="shared" si="60"/>
        <v>4.2461643835617235E-2</v>
      </c>
    </row>
    <row r="1085" spans="1:4" x14ac:dyDescent="0.2">
      <c r="A1085" s="46">
        <v>1082</v>
      </c>
      <c r="B1085" s="120">
        <f t="shared" si="59"/>
        <v>36.06666666666667</v>
      </c>
      <c r="C1085" s="121">
        <f t="shared" si="58"/>
        <v>3.005555555555556</v>
      </c>
      <c r="D1085" s="11">
        <f t="shared" si="60"/>
        <v>4.2464383561644635E-2</v>
      </c>
    </row>
    <row r="1086" spans="1:4" x14ac:dyDescent="0.2">
      <c r="A1086" s="46">
        <v>1083</v>
      </c>
      <c r="B1086" s="120">
        <f t="shared" si="59"/>
        <v>36.1</v>
      </c>
      <c r="C1086" s="121">
        <f t="shared" si="58"/>
        <v>3.0083333333333333</v>
      </c>
      <c r="D1086" s="11">
        <f t="shared" si="60"/>
        <v>4.2467123287672034E-2</v>
      </c>
    </row>
    <row r="1087" spans="1:4" x14ac:dyDescent="0.2">
      <c r="A1087" s="46">
        <v>1084</v>
      </c>
      <c r="B1087" s="120">
        <f t="shared" si="59"/>
        <v>36.133333333333333</v>
      </c>
      <c r="C1087" s="121">
        <f t="shared" si="58"/>
        <v>3.0111111111111111</v>
      </c>
      <c r="D1087" s="11">
        <f t="shared" si="60"/>
        <v>4.2469863013699434E-2</v>
      </c>
    </row>
    <row r="1088" spans="1:4" x14ac:dyDescent="0.2">
      <c r="A1088" s="46">
        <v>1085</v>
      </c>
      <c r="B1088" s="120">
        <f t="shared" si="59"/>
        <v>36.166666666666664</v>
      </c>
      <c r="C1088" s="121">
        <f t="shared" si="58"/>
        <v>3.0138888888888888</v>
      </c>
      <c r="D1088" s="11">
        <f t="shared" si="60"/>
        <v>4.2472602739726834E-2</v>
      </c>
    </row>
    <row r="1089" spans="1:6" x14ac:dyDescent="0.2">
      <c r="A1089" s="46">
        <v>1086</v>
      </c>
      <c r="B1089" s="120">
        <f t="shared" si="59"/>
        <v>36.200000000000003</v>
      </c>
      <c r="C1089" s="121">
        <f t="shared" si="58"/>
        <v>3.0166666666666671</v>
      </c>
      <c r="D1089" s="11">
        <f t="shared" si="60"/>
        <v>4.2475342465754233E-2</v>
      </c>
    </row>
    <row r="1090" spans="1:6" x14ac:dyDescent="0.2">
      <c r="A1090" s="46">
        <v>1087</v>
      </c>
      <c r="B1090" s="120">
        <f t="shared" si="59"/>
        <v>36.233333333333334</v>
      </c>
      <c r="C1090" s="121">
        <f t="shared" si="58"/>
        <v>3.0194444444444444</v>
      </c>
      <c r="D1090" s="11">
        <f t="shared" si="60"/>
        <v>4.2478082191781633E-2</v>
      </c>
    </row>
    <row r="1091" spans="1:6" x14ac:dyDescent="0.2">
      <c r="A1091" s="46">
        <v>1088</v>
      </c>
      <c r="B1091" s="120">
        <f t="shared" si="59"/>
        <v>36.266666666666666</v>
      </c>
      <c r="C1091" s="121">
        <f t="shared" si="58"/>
        <v>3.0222222222222221</v>
      </c>
      <c r="D1091" s="11">
        <f t="shared" si="60"/>
        <v>4.2480821917809032E-2</v>
      </c>
    </row>
    <row r="1092" spans="1:6" x14ac:dyDescent="0.2">
      <c r="A1092" s="46">
        <v>1089</v>
      </c>
      <c r="B1092" s="120">
        <f t="shared" si="59"/>
        <v>36.299999999999997</v>
      </c>
      <c r="C1092" s="121">
        <f t="shared" si="58"/>
        <v>3.0249999999999999</v>
      </c>
      <c r="D1092" s="11">
        <f t="shared" si="60"/>
        <v>4.2483561643836432E-2</v>
      </c>
    </row>
    <row r="1093" spans="1:6" x14ac:dyDescent="0.2">
      <c r="A1093" s="46">
        <v>1090</v>
      </c>
      <c r="B1093" s="120">
        <f t="shared" si="59"/>
        <v>36.333333333333336</v>
      </c>
      <c r="C1093" s="121">
        <f t="shared" si="58"/>
        <v>3.0277777777777781</v>
      </c>
      <c r="D1093" s="11">
        <f t="shared" si="60"/>
        <v>4.2486301369863831E-2</v>
      </c>
    </row>
    <row r="1094" spans="1:6" x14ac:dyDescent="0.2">
      <c r="A1094" s="46">
        <v>1091</v>
      </c>
      <c r="B1094" s="120">
        <f t="shared" si="59"/>
        <v>36.366666666666667</v>
      </c>
      <c r="C1094" s="121">
        <f t="shared" si="58"/>
        <v>3.0305555555555554</v>
      </c>
      <c r="D1094" s="11">
        <f t="shared" si="60"/>
        <v>4.2489041095891231E-2</v>
      </c>
    </row>
    <row r="1095" spans="1:6" x14ac:dyDescent="0.2">
      <c r="A1095" s="46">
        <v>1092</v>
      </c>
      <c r="B1095" s="120">
        <f t="shared" si="59"/>
        <v>36.4</v>
      </c>
      <c r="C1095" s="121">
        <f t="shared" si="58"/>
        <v>3.0333333333333332</v>
      </c>
      <c r="D1095" s="11">
        <f t="shared" si="60"/>
        <v>4.249178082191863E-2</v>
      </c>
    </row>
    <row r="1096" spans="1:6" x14ac:dyDescent="0.2">
      <c r="A1096" s="46">
        <v>1093</v>
      </c>
      <c r="B1096" s="120">
        <f t="shared" si="59"/>
        <v>36.43333333333333</v>
      </c>
      <c r="C1096" s="121">
        <f t="shared" si="58"/>
        <v>3.036111111111111</v>
      </c>
      <c r="D1096" s="11">
        <f t="shared" si="60"/>
        <v>4.249452054794603E-2</v>
      </c>
    </row>
    <row r="1097" spans="1:6" x14ac:dyDescent="0.2">
      <c r="A1097" s="46">
        <v>1094</v>
      </c>
      <c r="B1097" s="120">
        <f t="shared" si="59"/>
        <v>36.466666666666669</v>
      </c>
      <c r="C1097" s="121">
        <f t="shared" si="58"/>
        <v>3.0388888888888892</v>
      </c>
      <c r="D1097" s="11">
        <f t="shared" si="60"/>
        <v>4.2497260273973429E-2</v>
      </c>
    </row>
    <row r="1098" spans="1:6" x14ac:dyDescent="0.2">
      <c r="A1098" s="116">
        <v>1095</v>
      </c>
      <c r="B1098" s="117">
        <f t="shared" si="59"/>
        <v>36.5</v>
      </c>
      <c r="C1098" s="118">
        <f t="shared" si="58"/>
        <v>3.0416666666666665</v>
      </c>
      <c r="D1098" s="119">
        <f>_Yr3</f>
        <v>4.2500000000000003E-2</v>
      </c>
      <c r="E1098">
        <f>F1098*365</f>
        <v>1095</v>
      </c>
      <c r="F1098">
        <v>3</v>
      </c>
    </row>
    <row r="1099" spans="1:6" x14ac:dyDescent="0.2">
      <c r="A1099" s="46">
        <v>1096</v>
      </c>
      <c r="B1099" s="120">
        <f t="shared" si="59"/>
        <v>36.533333333333331</v>
      </c>
      <c r="C1099" s="121">
        <f t="shared" si="58"/>
        <v>3.0444444444444443</v>
      </c>
      <c r="D1099" s="11">
        <f>(($D$1463-$D$1098)/365+D1098)</f>
        <v>4.2504109589041099E-2</v>
      </c>
    </row>
    <row r="1100" spans="1:6" x14ac:dyDescent="0.2">
      <c r="A1100" s="46">
        <v>1097</v>
      </c>
      <c r="B1100" s="120">
        <f t="shared" si="59"/>
        <v>36.56666666666667</v>
      </c>
      <c r="C1100" s="121">
        <f t="shared" si="58"/>
        <v>3.0472222222222225</v>
      </c>
      <c r="D1100" s="11">
        <f t="shared" ref="D1100:D1163" si="61">(($D$1463-$D$1098)/365+D1099)</f>
        <v>4.2508219178082195E-2</v>
      </c>
    </row>
    <row r="1101" spans="1:6" x14ac:dyDescent="0.2">
      <c r="A1101" s="46">
        <v>1098</v>
      </c>
      <c r="B1101" s="120">
        <f t="shared" si="59"/>
        <v>36.6</v>
      </c>
      <c r="C1101" s="121">
        <f t="shared" si="58"/>
        <v>3.0500000000000003</v>
      </c>
      <c r="D1101" s="11">
        <f t="shared" si="61"/>
        <v>4.2512328767123291E-2</v>
      </c>
    </row>
    <row r="1102" spans="1:6" x14ac:dyDescent="0.2">
      <c r="A1102" s="46">
        <v>1099</v>
      </c>
      <c r="B1102" s="120">
        <f t="shared" si="59"/>
        <v>36.633333333333333</v>
      </c>
      <c r="C1102" s="121">
        <f t="shared" si="58"/>
        <v>3.0527777777777776</v>
      </c>
      <c r="D1102" s="11">
        <f t="shared" si="61"/>
        <v>4.2516438356164386E-2</v>
      </c>
    </row>
    <row r="1103" spans="1:6" x14ac:dyDescent="0.2">
      <c r="A1103" s="46">
        <v>1100</v>
      </c>
      <c r="B1103" s="120">
        <f t="shared" si="59"/>
        <v>36.666666666666664</v>
      </c>
      <c r="C1103" s="121">
        <f t="shared" si="58"/>
        <v>3.0555555555555554</v>
      </c>
      <c r="D1103" s="11">
        <f t="shared" si="61"/>
        <v>4.2520547945205482E-2</v>
      </c>
    </row>
    <row r="1104" spans="1:6" x14ac:dyDescent="0.2">
      <c r="A1104" s="46">
        <v>1101</v>
      </c>
      <c r="B1104" s="120">
        <f t="shared" si="59"/>
        <v>36.700000000000003</v>
      </c>
      <c r="C1104" s="121">
        <f t="shared" si="58"/>
        <v>3.0583333333333336</v>
      </c>
      <c r="D1104" s="11">
        <f t="shared" si="61"/>
        <v>4.2524657534246578E-2</v>
      </c>
    </row>
    <row r="1105" spans="1:4" x14ac:dyDescent="0.2">
      <c r="A1105" s="46">
        <v>1102</v>
      </c>
      <c r="B1105" s="120">
        <f t="shared" si="59"/>
        <v>36.733333333333334</v>
      </c>
      <c r="C1105" s="121">
        <f t="shared" si="58"/>
        <v>3.0611111111111113</v>
      </c>
      <c r="D1105" s="11">
        <f t="shared" si="61"/>
        <v>4.2528767123287674E-2</v>
      </c>
    </row>
    <row r="1106" spans="1:4" x14ac:dyDescent="0.2">
      <c r="A1106" s="46">
        <v>1103</v>
      </c>
      <c r="B1106" s="120">
        <f t="shared" si="59"/>
        <v>36.766666666666666</v>
      </c>
      <c r="C1106" s="121">
        <f t="shared" ref="C1106:C1169" si="62">B1106/12</f>
        <v>3.0638888888888887</v>
      </c>
      <c r="D1106" s="11">
        <f t="shared" si="61"/>
        <v>4.253287671232877E-2</v>
      </c>
    </row>
    <row r="1107" spans="1:4" x14ac:dyDescent="0.2">
      <c r="A1107" s="46">
        <v>1104</v>
      </c>
      <c r="B1107" s="120">
        <f t="shared" si="59"/>
        <v>36.799999999999997</v>
      </c>
      <c r="C1107" s="121">
        <f t="shared" si="62"/>
        <v>3.0666666666666664</v>
      </c>
      <c r="D1107" s="11">
        <f t="shared" si="61"/>
        <v>4.2536986301369865E-2</v>
      </c>
    </row>
    <row r="1108" spans="1:4" x14ac:dyDescent="0.2">
      <c r="A1108" s="46">
        <v>1105</v>
      </c>
      <c r="B1108" s="120">
        <f t="shared" ref="B1108:B1171" si="63">A1108/30</f>
        <v>36.833333333333336</v>
      </c>
      <c r="C1108" s="121">
        <f t="shared" si="62"/>
        <v>3.0694444444444446</v>
      </c>
      <c r="D1108" s="11">
        <f t="shared" si="61"/>
        <v>4.2541095890410961E-2</v>
      </c>
    </row>
    <row r="1109" spans="1:4" x14ac:dyDescent="0.2">
      <c r="A1109" s="46">
        <v>1106</v>
      </c>
      <c r="B1109" s="120">
        <f t="shared" si="63"/>
        <v>36.866666666666667</v>
      </c>
      <c r="C1109" s="121">
        <f t="shared" si="62"/>
        <v>3.0722222222222224</v>
      </c>
      <c r="D1109" s="11">
        <f t="shared" si="61"/>
        <v>4.2545205479452057E-2</v>
      </c>
    </row>
    <row r="1110" spans="1:4" x14ac:dyDescent="0.2">
      <c r="A1110" s="46">
        <v>1107</v>
      </c>
      <c r="B1110" s="120">
        <f t="shared" si="63"/>
        <v>36.9</v>
      </c>
      <c r="C1110" s="121">
        <f t="shared" si="62"/>
        <v>3.0749999999999997</v>
      </c>
      <c r="D1110" s="11">
        <f t="shared" si="61"/>
        <v>4.2549315068493153E-2</v>
      </c>
    </row>
    <row r="1111" spans="1:4" x14ac:dyDescent="0.2">
      <c r="A1111" s="46">
        <v>1108</v>
      </c>
      <c r="B1111" s="120">
        <f t="shared" si="63"/>
        <v>36.93333333333333</v>
      </c>
      <c r="C1111" s="121">
        <f t="shared" si="62"/>
        <v>3.0777777777777775</v>
      </c>
      <c r="D1111" s="11">
        <f t="shared" si="61"/>
        <v>4.2553424657534249E-2</v>
      </c>
    </row>
    <row r="1112" spans="1:4" x14ac:dyDescent="0.2">
      <c r="A1112" s="46">
        <v>1109</v>
      </c>
      <c r="B1112" s="120">
        <f t="shared" si="63"/>
        <v>36.966666666666669</v>
      </c>
      <c r="C1112" s="121">
        <f t="shared" si="62"/>
        <v>3.0805555555555557</v>
      </c>
      <c r="D1112" s="11">
        <f t="shared" si="61"/>
        <v>4.2557534246575345E-2</v>
      </c>
    </row>
    <row r="1113" spans="1:4" x14ac:dyDescent="0.2">
      <c r="A1113" s="46">
        <v>1110</v>
      </c>
      <c r="B1113" s="120">
        <f t="shared" si="63"/>
        <v>37</v>
      </c>
      <c r="C1113" s="121">
        <f t="shared" si="62"/>
        <v>3.0833333333333335</v>
      </c>
      <c r="D1113" s="11">
        <f t="shared" si="61"/>
        <v>4.256164383561644E-2</v>
      </c>
    </row>
    <row r="1114" spans="1:4" x14ac:dyDescent="0.2">
      <c r="A1114" s="46">
        <v>1111</v>
      </c>
      <c r="B1114" s="120">
        <f t="shared" si="63"/>
        <v>37.033333333333331</v>
      </c>
      <c r="C1114" s="121">
        <f t="shared" si="62"/>
        <v>3.0861111111111108</v>
      </c>
      <c r="D1114" s="11">
        <f t="shared" si="61"/>
        <v>4.2565753424657536E-2</v>
      </c>
    </row>
    <row r="1115" spans="1:4" x14ac:dyDescent="0.2">
      <c r="A1115" s="46">
        <v>1112</v>
      </c>
      <c r="B1115" s="120">
        <f t="shared" si="63"/>
        <v>37.06666666666667</v>
      </c>
      <c r="C1115" s="121">
        <f t="shared" si="62"/>
        <v>3.088888888888889</v>
      </c>
      <c r="D1115" s="11">
        <f t="shared" si="61"/>
        <v>4.2569863013698632E-2</v>
      </c>
    </row>
    <row r="1116" spans="1:4" x14ac:dyDescent="0.2">
      <c r="A1116" s="46">
        <v>1113</v>
      </c>
      <c r="B1116" s="120">
        <f t="shared" si="63"/>
        <v>37.1</v>
      </c>
      <c r="C1116" s="121">
        <f t="shared" si="62"/>
        <v>3.0916666666666668</v>
      </c>
      <c r="D1116" s="11">
        <f t="shared" si="61"/>
        <v>4.2573972602739728E-2</v>
      </c>
    </row>
    <row r="1117" spans="1:4" x14ac:dyDescent="0.2">
      <c r="A1117" s="46">
        <v>1114</v>
      </c>
      <c r="B1117" s="120">
        <f t="shared" si="63"/>
        <v>37.133333333333333</v>
      </c>
      <c r="C1117" s="121">
        <f t="shared" si="62"/>
        <v>3.0944444444444446</v>
      </c>
      <c r="D1117" s="11">
        <f t="shared" si="61"/>
        <v>4.2578082191780824E-2</v>
      </c>
    </row>
    <row r="1118" spans="1:4" x14ac:dyDescent="0.2">
      <c r="A1118" s="46">
        <v>1115</v>
      </c>
      <c r="B1118" s="120">
        <f t="shared" si="63"/>
        <v>37.166666666666664</v>
      </c>
      <c r="C1118" s="121">
        <f t="shared" si="62"/>
        <v>3.0972222222222219</v>
      </c>
      <c r="D1118" s="11">
        <f t="shared" si="61"/>
        <v>4.2582191780821919E-2</v>
      </c>
    </row>
    <row r="1119" spans="1:4" x14ac:dyDescent="0.2">
      <c r="A1119" s="46">
        <v>1116</v>
      </c>
      <c r="B1119" s="120">
        <f t="shared" si="63"/>
        <v>37.200000000000003</v>
      </c>
      <c r="C1119" s="121">
        <f t="shared" si="62"/>
        <v>3.1</v>
      </c>
      <c r="D1119" s="11">
        <f t="shared" si="61"/>
        <v>4.2586301369863015E-2</v>
      </c>
    </row>
    <row r="1120" spans="1:4" x14ac:dyDescent="0.2">
      <c r="A1120" s="46">
        <v>1117</v>
      </c>
      <c r="B1120" s="120">
        <f t="shared" si="63"/>
        <v>37.233333333333334</v>
      </c>
      <c r="C1120" s="121">
        <f t="shared" si="62"/>
        <v>3.1027777777777779</v>
      </c>
      <c r="D1120" s="11">
        <f t="shared" si="61"/>
        <v>4.2590410958904111E-2</v>
      </c>
    </row>
    <row r="1121" spans="1:4" x14ac:dyDescent="0.2">
      <c r="A1121" s="46">
        <v>1118</v>
      </c>
      <c r="B1121" s="120">
        <f t="shared" si="63"/>
        <v>37.266666666666666</v>
      </c>
      <c r="C1121" s="121">
        <f t="shared" si="62"/>
        <v>3.1055555555555556</v>
      </c>
      <c r="D1121" s="11">
        <f t="shared" si="61"/>
        <v>4.2594520547945207E-2</v>
      </c>
    </row>
    <row r="1122" spans="1:4" x14ac:dyDescent="0.2">
      <c r="A1122" s="46">
        <v>1119</v>
      </c>
      <c r="B1122" s="120">
        <f t="shared" si="63"/>
        <v>37.299999999999997</v>
      </c>
      <c r="C1122" s="121">
        <f t="shared" si="62"/>
        <v>3.1083333333333329</v>
      </c>
      <c r="D1122" s="11">
        <f t="shared" si="61"/>
        <v>4.2598630136986303E-2</v>
      </c>
    </row>
    <row r="1123" spans="1:4" x14ac:dyDescent="0.2">
      <c r="A1123" s="46">
        <v>1120</v>
      </c>
      <c r="B1123" s="120">
        <f t="shared" si="63"/>
        <v>37.333333333333336</v>
      </c>
      <c r="C1123" s="121">
        <f t="shared" si="62"/>
        <v>3.1111111111111112</v>
      </c>
      <c r="D1123" s="11">
        <f t="shared" si="61"/>
        <v>4.2602739726027399E-2</v>
      </c>
    </row>
    <row r="1124" spans="1:4" x14ac:dyDescent="0.2">
      <c r="A1124" s="46">
        <v>1121</v>
      </c>
      <c r="B1124" s="120">
        <f t="shared" si="63"/>
        <v>37.366666666666667</v>
      </c>
      <c r="C1124" s="121">
        <f t="shared" si="62"/>
        <v>3.1138888888888889</v>
      </c>
      <c r="D1124" s="11">
        <f t="shared" si="61"/>
        <v>4.2606849315068494E-2</v>
      </c>
    </row>
    <row r="1125" spans="1:4" x14ac:dyDescent="0.2">
      <c r="A1125" s="46">
        <v>1122</v>
      </c>
      <c r="B1125" s="120">
        <f t="shared" si="63"/>
        <v>37.4</v>
      </c>
      <c r="C1125" s="121">
        <f t="shared" si="62"/>
        <v>3.1166666666666667</v>
      </c>
      <c r="D1125" s="11">
        <f t="shared" si="61"/>
        <v>4.261095890410959E-2</v>
      </c>
    </row>
    <row r="1126" spans="1:4" x14ac:dyDescent="0.2">
      <c r="A1126" s="46">
        <v>1123</v>
      </c>
      <c r="B1126" s="120">
        <f t="shared" si="63"/>
        <v>37.43333333333333</v>
      </c>
      <c r="C1126" s="121">
        <f t="shared" si="62"/>
        <v>3.119444444444444</v>
      </c>
      <c r="D1126" s="11">
        <f t="shared" si="61"/>
        <v>4.2615068493150686E-2</v>
      </c>
    </row>
    <row r="1127" spans="1:4" x14ac:dyDescent="0.2">
      <c r="A1127" s="46">
        <v>1124</v>
      </c>
      <c r="B1127" s="120">
        <f t="shared" si="63"/>
        <v>37.466666666666669</v>
      </c>
      <c r="C1127" s="121">
        <f t="shared" si="62"/>
        <v>3.1222222222222222</v>
      </c>
      <c r="D1127" s="11">
        <f t="shared" si="61"/>
        <v>4.2619178082191782E-2</v>
      </c>
    </row>
    <row r="1128" spans="1:4" x14ac:dyDescent="0.2">
      <c r="A1128" s="46">
        <v>1125</v>
      </c>
      <c r="B1128" s="120">
        <f t="shared" si="63"/>
        <v>37.5</v>
      </c>
      <c r="C1128" s="121">
        <f t="shared" si="62"/>
        <v>3.125</v>
      </c>
      <c r="D1128" s="11">
        <f t="shared" si="61"/>
        <v>4.2623287671232878E-2</v>
      </c>
    </row>
    <row r="1129" spans="1:4" x14ac:dyDescent="0.2">
      <c r="A1129" s="46">
        <v>1126</v>
      </c>
      <c r="B1129" s="120">
        <f t="shared" si="63"/>
        <v>37.533333333333331</v>
      </c>
      <c r="C1129" s="121">
        <f t="shared" si="62"/>
        <v>3.1277777777777778</v>
      </c>
      <c r="D1129" s="11">
        <f t="shared" si="61"/>
        <v>4.2627397260273973E-2</v>
      </c>
    </row>
    <row r="1130" spans="1:4" x14ac:dyDescent="0.2">
      <c r="A1130" s="46">
        <v>1127</v>
      </c>
      <c r="B1130" s="120">
        <f t="shared" si="63"/>
        <v>37.56666666666667</v>
      </c>
      <c r="C1130" s="121">
        <f t="shared" si="62"/>
        <v>3.130555555555556</v>
      </c>
      <c r="D1130" s="11">
        <f t="shared" si="61"/>
        <v>4.2631506849315069E-2</v>
      </c>
    </row>
    <row r="1131" spans="1:4" x14ac:dyDescent="0.2">
      <c r="A1131" s="46">
        <v>1128</v>
      </c>
      <c r="B1131" s="120">
        <f t="shared" si="63"/>
        <v>37.6</v>
      </c>
      <c r="C1131" s="121">
        <f t="shared" si="62"/>
        <v>3.1333333333333333</v>
      </c>
      <c r="D1131" s="11">
        <f t="shared" si="61"/>
        <v>4.2635616438356165E-2</v>
      </c>
    </row>
    <row r="1132" spans="1:4" x14ac:dyDescent="0.2">
      <c r="A1132" s="46">
        <v>1129</v>
      </c>
      <c r="B1132" s="120">
        <f t="shared" si="63"/>
        <v>37.633333333333333</v>
      </c>
      <c r="C1132" s="121">
        <f t="shared" si="62"/>
        <v>3.1361111111111111</v>
      </c>
      <c r="D1132" s="11">
        <f t="shared" si="61"/>
        <v>4.2639726027397261E-2</v>
      </c>
    </row>
    <row r="1133" spans="1:4" x14ac:dyDescent="0.2">
      <c r="A1133" s="46">
        <v>1130</v>
      </c>
      <c r="B1133" s="120">
        <f t="shared" si="63"/>
        <v>37.666666666666664</v>
      </c>
      <c r="C1133" s="121">
        <f t="shared" si="62"/>
        <v>3.1388888888888888</v>
      </c>
      <c r="D1133" s="11">
        <f t="shared" si="61"/>
        <v>4.2643835616438357E-2</v>
      </c>
    </row>
    <row r="1134" spans="1:4" x14ac:dyDescent="0.2">
      <c r="A1134" s="46">
        <v>1131</v>
      </c>
      <c r="B1134" s="120">
        <f t="shared" si="63"/>
        <v>37.700000000000003</v>
      </c>
      <c r="C1134" s="121">
        <f t="shared" si="62"/>
        <v>3.1416666666666671</v>
      </c>
      <c r="D1134" s="11">
        <f t="shared" si="61"/>
        <v>4.2647945205479453E-2</v>
      </c>
    </row>
    <row r="1135" spans="1:4" x14ac:dyDescent="0.2">
      <c r="A1135" s="46">
        <v>1132</v>
      </c>
      <c r="B1135" s="120">
        <f t="shared" si="63"/>
        <v>37.733333333333334</v>
      </c>
      <c r="C1135" s="121">
        <f t="shared" si="62"/>
        <v>3.1444444444444444</v>
      </c>
      <c r="D1135" s="11">
        <f t="shared" si="61"/>
        <v>4.2652054794520548E-2</v>
      </c>
    </row>
    <row r="1136" spans="1:4" x14ac:dyDescent="0.2">
      <c r="A1136" s="46">
        <v>1133</v>
      </c>
      <c r="B1136" s="120">
        <f t="shared" si="63"/>
        <v>37.766666666666666</v>
      </c>
      <c r="C1136" s="121">
        <f t="shared" si="62"/>
        <v>3.1472222222222221</v>
      </c>
      <c r="D1136" s="11">
        <f t="shared" si="61"/>
        <v>4.2656164383561644E-2</v>
      </c>
    </row>
    <row r="1137" spans="1:4" x14ac:dyDescent="0.2">
      <c r="A1137" s="46">
        <v>1134</v>
      </c>
      <c r="B1137" s="120">
        <f t="shared" si="63"/>
        <v>37.799999999999997</v>
      </c>
      <c r="C1137" s="121">
        <f t="shared" si="62"/>
        <v>3.15</v>
      </c>
      <c r="D1137" s="11">
        <f t="shared" si="61"/>
        <v>4.266027397260274E-2</v>
      </c>
    </row>
    <row r="1138" spans="1:4" x14ac:dyDescent="0.2">
      <c r="A1138" s="46">
        <v>1135</v>
      </c>
      <c r="B1138" s="120">
        <f t="shared" si="63"/>
        <v>37.833333333333336</v>
      </c>
      <c r="C1138" s="121">
        <f t="shared" si="62"/>
        <v>3.1527777777777781</v>
      </c>
      <c r="D1138" s="11">
        <f t="shared" si="61"/>
        <v>4.2664383561643836E-2</v>
      </c>
    </row>
    <row r="1139" spans="1:4" x14ac:dyDescent="0.2">
      <c r="A1139" s="46">
        <v>1136</v>
      </c>
      <c r="B1139" s="120">
        <f t="shared" si="63"/>
        <v>37.866666666666667</v>
      </c>
      <c r="C1139" s="121">
        <f t="shared" si="62"/>
        <v>3.1555555555555554</v>
      </c>
      <c r="D1139" s="11">
        <f t="shared" si="61"/>
        <v>4.2668493150684932E-2</v>
      </c>
    </row>
    <row r="1140" spans="1:4" x14ac:dyDescent="0.2">
      <c r="A1140" s="46">
        <v>1137</v>
      </c>
      <c r="B1140" s="120">
        <f t="shared" si="63"/>
        <v>37.9</v>
      </c>
      <c r="C1140" s="121">
        <f t="shared" si="62"/>
        <v>3.1583333333333332</v>
      </c>
      <c r="D1140" s="11">
        <f t="shared" si="61"/>
        <v>4.2672602739726027E-2</v>
      </c>
    </row>
    <row r="1141" spans="1:4" x14ac:dyDescent="0.2">
      <c r="A1141" s="46">
        <v>1138</v>
      </c>
      <c r="B1141" s="120">
        <f t="shared" si="63"/>
        <v>37.93333333333333</v>
      </c>
      <c r="C1141" s="121">
        <f t="shared" si="62"/>
        <v>3.161111111111111</v>
      </c>
      <c r="D1141" s="11">
        <f t="shared" si="61"/>
        <v>4.2676712328767123E-2</v>
      </c>
    </row>
    <row r="1142" spans="1:4" x14ac:dyDescent="0.2">
      <c r="A1142" s="46">
        <v>1139</v>
      </c>
      <c r="B1142" s="120">
        <f t="shared" si="63"/>
        <v>37.966666666666669</v>
      </c>
      <c r="C1142" s="121">
        <f t="shared" si="62"/>
        <v>3.1638888888888892</v>
      </c>
      <c r="D1142" s="11">
        <f t="shared" si="61"/>
        <v>4.2680821917808219E-2</v>
      </c>
    </row>
    <row r="1143" spans="1:4" x14ac:dyDescent="0.2">
      <c r="A1143" s="46">
        <v>1140</v>
      </c>
      <c r="B1143" s="120">
        <f t="shared" si="63"/>
        <v>38</v>
      </c>
      <c r="C1143" s="121">
        <f t="shared" si="62"/>
        <v>3.1666666666666665</v>
      </c>
      <c r="D1143" s="11">
        <f t="shared" si="61"/>
        <v>4.2684931506849315E-2</v>
      </c>
    </row>
    <row r="1144" spans="1:4" x14ac:dyDescent="0.2">
      <c r="A1144" s="46">
        <v>1141</v>
      </c>
      <c r="B1144" s="120">
        <f t="shared" si="63"/>
        <v>38.033333333333331</v>
      </c>
      <c r="C1144" s="121">
        <f t="shared" si="62"/>
        <v>3.1694444444444443</v>
      </c>
      <c r="D1144" s="11">
        <f t="shared" si="61"/>
        <v>4.2689041095890411E-2</v>
      </c>
    </row>
    <row r="1145" spans="1:4" x14ac:dyDescent="0.2">
      <c r="A1145" s="46">
        <v>1142</v>
      </c>
      <c r="B1145" s="120">
        <f t="shared" si="63"/>
        <v>38.06666666666667</v>
      </c>
      <c r="C1145" s="121">
        <f t="shared" si="62"/>
        <v>3.1722222222222225</v>
      </c>
      <c r="D1145" s="11">
        <f t="shared" si="61"/>
        <v>4.2693150684931506E-2</v>
      </c>
    </row>
    <row r="1146" spans="1:4" x14ac:dyDescent="0.2">
      <c r="A1146" s="46">
        <v>1143</v>
      </c>
      <c r="B1146" s="120">
        <f t="shared" si="63"/>
        <v>38.1</v>
      </c>
      <c r="C1146" s="121">
        <f t="shared" si="62"/>
        <v>3.1750000000000003</v>
      </c>
      <c r="D1146" s="11">
        <f t="shared" si="61"/>
        <v>4.2697260273972602E-2</v>
      </c>
    </row>
    <row r="1147" spans="1:4" x14ac:dyDescent="0.2">
      <c r="A1147" s="46">
        <v>1144</v>
      </c>
      <c r="B1147" s="120">
        <f t="shared" si="63"/>
        <v>38.133333333333333</v>
      </c>
      <c r="C1147" s="121">
        <f t="shared" si="62"/>
        <v>3.1777777777777776</v>
      </c>
      <c r="D1147" s="11">
        <f t="shared" si="61"/>
        <v>4.2701369863013698E-2</v>
      </c>
    </row>
    <row r="1148" spans="1:4" x14ac:dyDescent="0.2">
      <c r="A1148" s="46">
        <v>1145</v>
      </c>
      <c r="B1148" s="120">
        <f t="shared" si="63"/>
        <v>38.166666666666664</v>
      </c>
      <c r="C1148" s="121">
        <f t="shared" si="62"/>
        <v>3.1805555555555554</v>
      </c>
      <c r="D1148" s="11">
        <f t="shared" si="61"/>
        <v>4.2705479452054794E-2</v>
      </c>
    </row>
    <row r="1149" spans="1:4" x14ac:dyDescent="0.2">
      <c r="A1149" s="46">
        <v>1146</v>
      </c>
      <c r="B1149" s="120">
        <f t="shared" si="63"/>
        <v>38.200000000000003</v>
      </c>
      <c r="C1149" s="121">
        <f t="shared" si="62"/>
        <v>3.1833333333333336</v>
      </c>
      <c r="D1149" s="11">
        <f t="shared" si="61"/>
        <v>4.270958904109589E-2</v>
      </c>
    </row>
    <row r="1150" spans="1:4" x14ac:dyDescent="0.2">
      <c r="A1150" s="46">
        <v>1147</v>
      </c>
      <c r="B1150" s="120">
        <f t="shared" si="63"/>
        <v>38.233333333333334</v>
      </c>
      <c r="C1150" s="121">
        <f t="shared" si="62"/>
        <v>3.1861111111111113</v>
      </c>
      <c r="D1150" s="11">
        <f t="shared" si="61"/>
        <v>4.2713698630136986E-2</v>
      </c>
    </row>
    <row r="1151" spans="1:4" x14ac:dyDescent="0.2">
      <c r="A1151" s="46">
        <v>1148</v>
      </c>
      <c r="B1151" s="120">
        <f t="shared" si="63"/>
        <v>38.266666666666666</v>
      </c>
      <c r="C1151" s="121">
        <f t="shared" si="62"/>
        <v>3.1888888888888887</v>
      </c>
      <c r="D1151" s="11">
        <f t="shared" si="61"/>
        <v>4.2717808219178081E-2</v>
      </c>
    </row>
    <row r="1152" spans="1:4" x14ac:dyDescent="0.2">
      <c r="A1152" s="46">
        <v>1149</v>
      </c>
      <c r="B1152" s="120">
        <f t="shared" si="63"/>
        <v>38.299999999999997</v>
      </c>
      <c r="C1152" s="121">
        <f t="shared" si="62"/>
        <v>3.1916666666666664</v>
      </c>
      <c r="D1152" s="11">
        <f t="shared" si="61"/>
        <v>4.2721917808219177E-2</v>
      </c>
    </row>
    <row r="1153" spans="1:4" x14ac:dyDescent="0.2">
      <c r="A1153" s="46">
        <v>1150</v>
      </c>
      <c r="B1153" s="120">
        <f t="shared" si="63"/>
        <v>38.333333333333336</v>
      </c>
      <c r="C1153" s="121">
        <f t="shared" si="62"/>
        <v>3.1944444444444446</v>
      </c>
      <c r="D1153" s="11">
        <f t="shared" si="61"/>
        <v>4.2726027397260273E-2</v>
      </c>
    </row>
    <row r="1154" spans="1:4" x14ac:dyDescent="0.2">
      <c r="A1154" s="46">
        <v>1151</v>
      </c>
      <c r="B1154" s="120">
        <f t="shared" si="63"/>
        <v>38.366666666666667</v>
      </c>
      <c r="C1154" s="121">
        <f t="shared" si="62"/>
        <v>3.1972222222222224</v>
      </c>
      <c r="D1154" s="11">
        <f t="shared" si="61"/>
        <v>4.2730136986301369E-2</v>
      </c>
    </row>
    <row r="1155" spans="1:4" x14ac:dyDescent="0.2">
      <c r="A1155" s="46">
        <v>1152</v>
      </c>
      <c r="B1155" s="120">
        <f t="shared" si="63"/>
        <v>38.4</v>
      </c>
      <c r="C1155" s="121">
        <f t="shared" si="62"/>
        <v>3.1999999999999997</v>
      </c>
      <c r="D1155" s="11">
        <f t="shared" si="61"/>
        <v>4.2734246575342465E-2</v>
      </c>
    </row>
    <row r="1156" spans="1:4" x14ac:dyDescent="0.2">
      <c r="A1156" s="46">
        <v>1153</v>
      </c>
      <c r="B1156" s="120">
        <f t="shared" si="63"/>
        <v>38.43333333333333</v>
      </c>
      <c r="C1156" s="121">
        <f t="shared" si="62"/>
        <v>3.2027777777777775</v>
      </c>
      <c r="D1156" s="11">
        <f t="shared" si="61"/>
        <v>4.273835616438356E-2</v>
      </c>
    </row>
    <row r="1157" spans="1:4" x14ac:dyDescent="0.2">
      <c r="A1157" s="46">
        <v>1154</v>
      </c>
      <c r="B1157" s="120">
        <f t="shared" si="63"/>
        <v>38.466666666666669</v>
      </c>
      <c r="C1157" s="121">
        <f t="shared" si="62"/>
        <v>3.2055555555555557</v>
      </c>
      <c r="D1157" s="11">
        <f t="shared" si="61"/>
        <v>4.2742465753424656E-2</v>
      </c>
    </row>
    <row r="1158" spans="1:4" x14ac:dyDescent="0.2">
      <c r="A1158" s="46">
        <v>1155</v>
      </c>
      <c r="B1158" s="120">
        <f t="shared" si="63"/>
        <v>38.5</v>
      </c>
      <c r="C1158" s="121">
        <f t="shared" si="62"/>
        <v>3.2083333333333335</v>
      </c>
      <c r="D1158" s="11">
        <f t="shared" si="61"/>
        <v>4.2746575342465752E-2</v>
      </c>
    </row>
    <row r="1159" spans="1:4" x14ac:dyDescent="0.2">
      <c r="A1159" s="46">
        <v>1156</v>
      </c>
      <c r="B1159" s="120">
        <f t="shared" si="63"/>
        <v>38.533333333333331</v>
      </c>
      <c r="C1159" s="121">
        <f t="shared" si="62"/>
        <v>3.2111111111111108</v>
      </c>
      <c r="D1159" s="11">
        <f t="shared" si="61"/>
        <v>4.2750684931506848E-2</v>
      </c>
    </row>
    <row r="1160" spans="1:4" x14ac:dyDescent="0.2">
      <c r="A1160" s="46">
        <v>1157</v>
      </c>
      <c r="B1160" s="120">
        <f t="shared" si="63"/>
        <v>38.56666666666667</v>
      </c>
      <c r="C1160" s="121">
        <f t="shared" si="62"/>
        <v>3.213888888888889</v>
      </c>
      <c r="D1160" s="11">
        <f t="shared" si="61"/>
        <v>4.2754794520547944E-2</v>
      </c>
    </row>
    <row r="1161" spans="1:4" x14ac:dyDescent="0.2">
      <c r="A1161" s="46">
        <v>1158</v>
      </c>
      <c r="B1161" s="120">
        <f t="shared" si="63"/>
        <v>38.6</v>
      </c>
      <c r="C1161" s="121">
        <f t="shared" si="62"/>
        <v>3.2166666666666668</v>
      </c>
      <c r="D1161" s="11">
        <f t="shared" si="61"/>
        <v>4.275890410958904E-2</v>
      </c>
    </row>
    <row r="1162" spans="1:4" x14ac:dyDescent="0.2">
      <c r="A1162" s="46">
        <v>1159</v>
      </c>
      <c r="B1162" s="120">
        <f t="shared" si="63"/>
        <v>38.633333333333333</v>
      </c>
      <c r="C1162" s="121">
        <f t="shared" si="62"/>
        <v>3.2194444444444446</v>
      </c>
      <c r="D1162" s="11">
        <f t="shared" si="61"/>
        <v>4.2763013698630135E-2</v>
      </c>
    </row>
    <row r="1163" spans="1:4" x14ac:dyDescent="0.2">
      <c r="A1163" s="46">
        <v>1160</v>
      </c>
      <c r="B1163" s="120">
        <f t="shared" si="63"/>
        <v>38.666666666666664</v>
      </c>
      <c r="C1163" s="121">
        <f t="shared" si="62"/>
        <v>3.2222222222222219</v>
      </c>
      <c r="D1163" s="11">
        <f t="shared" si="61"/>
        <v>4.2767123287671231E-2</v>
      </c>
    </row>
    <row r="1164" spans="1:4" x14ac:dyDescent="0.2">
      <c r="A1164" s="46">
        <v>1161</v>
      </c>
      <c r="B1164" s="120">
        <f t="shared" si="63"/>
        <v>38.700000000000003</v>
      </c>
      <c r="C1164" s="121">
        <f t="shared" si="62"/>
        <v>3.2250000000000001</v>
      </c>
      <c r="D1164" s="11">
        <f t="shared" ref="D1164:D1227" si="64">(($D$1463-$D$1098)/365+D1163)</f>
        <v>4.2771232876712327E-2</v>
      </c>
    </row>
    <row r="1165" spans="1:4" x14ac:dyDescent="0.2">
      <c r="A1165" s="46">
        <v>1162</v>
      </c>
      <c r="B1165" s="120">
        <f t="shared" si="63"/>
        <v>38.733333333333334</v>
      </c>
      <c r="C1165" s="121">
        <f t="shared" si="62"/>
        <v>3.2277777777777779</v>
      </c>
      <c r="D1165" s="11">
        <f t="shared" si="64"/>
        <v>4.2775342465753423E-2</v>
      </c>
    </row>
    <row r="1166" spans="1:4" x14ac:dyDescent="0.2">
      <c r="A1166" s="46">
        <v>1163</v>
      </c>
      <c r="B1166" s="120">
        <f t="shared" si="63"/>
        <v>38.766666666666666</v>
      </c>
      <c r="C1166" s="121">
        <f t="shared" si="62"/>
        <v>3.2305555555555556</v>
      </c>
      <c r="D1166" s="11">
        <f t="shared" si="64"/>
        <v>4.2779452054794519E-2</v>
      </c>
    </row>
    <row r="1167" spans="1:4" x14ac:dyDescent="0.2">
      <c r="A1167" s="46">
        <v>1164</v>
      </c>
      <c r="B1167" s="120">
        <f t="shared" si="63"/>
        <v>38.799999999999997</v>
      </c>
      <c r="C1167" s="121">
        <f t="shared" si="62"/>
        <v>3.2333333333333329</v>
      </c>
      <c r="D1167" s="11">
        <f t="shared" si="64"/>
        <v>4.2783561643835614E-2</v>
      </c>
    </row>
    <row r="1168" spans="1:4" x14ac:dyDescent="0.2">
      <c r="A1168" s="46">
        <v>1165</v>
      </c>
      <c r="B1168" s="120">
        <f t="shared" si="63"/>
        <v>38.833333333333336</v>
      </c>
      <c r="C1168" s="121">
        <f t="shared" si="62"/>
        <v>3.2361111111111112</v>
      </c>
      <c r="D1168" s="11">
        <f t="shared" si="64"/>
        <v>4.278767123287671E-2</v>
      </c>
    </row>
    <row r="1169" spans="1:4" x14ac:dyDescent="0.2">
      <c r="A1169" s="46">
        <v>1166</v>
      </c>
      <c r="B1169" s="120">
        <f t="shared" si="63"/>
        <v>38.866666666666667</v>
      </c>
      <c r="C1169" s="121">
        <f t="shared" si="62"/>
        <v>3.2388888888888889</v>
      </c>
      <c r="D1169" s="11">
        <f t="shared" si="64"/>
        <v>4.2791780821917806E-2</v>
      </c>
    </row>
    <row r="1170" spans="1:4" x14ac:dyDescent="0.2">
      <c r="A1170" s="46">
        <v>1167</v>
      </c>
      <c r="B1170" s="120">
        <f t="shared" si="63"/>
        <v>38.9</v>
      </c>
      <c r="C1170" s="121">
        <f t="shared" ref="C1170:C1233" si="65">B1170/12</f>
        <v>3.2416666666666667</v>
      </c>
      <c r="D1170" s="11">
        <f t="shared" si="64"/>
        <v>4.2795890410958902E-2</v>
      </c>
    </row>
    <row r="1171" spans="1:4" x14ac:dyDescent="0.2">
      <c r="A1171" s="46">
        <v>1168</v>
      </c>
      <c r="B1171" s="120">
        <f t="shared" si="63"/>
        <v>38.93333333333333</v>
      </c>
      <c r="C1171" s="121">
        <f t="shared" si="65"/>
        <v>3.244444444444444</v>
      </c>
      <c r="D1171" s="11">
        <f t="shared" si="64"/>
        <v>4.2799999999999998E-2</v>
      </c>
    </row>
    <row r="1172" spans="1:4" x14ac:dyDescent="0.2">
      <c r="A1172" s="46">
        <v>1169</v>
      </c>
      <c r="B1172" s="120">
        <f t="shared" ref="B1172:B1235" si="66">A1172/30</f>
        <v>38.966666666666669</v>
      </c>
      <c r="C1172" s="121">
        <f t="shared" si="65"/>
        <v>3.2472222222222222</v>
      </c>
      <c r="D1172" s="11">
        <f t="shared" si="64"/>
        <v>4.2804109589041094E-2</v>
      </c>
    </row>
    <row r="1173" spans="1:4" x14ac:dyDescent="0.2">
      <c r="A1173" s="46">
        <v>1170</v>
      </c>
      <c r="B1173" s="120">
        <f t="shared" si="66"/>
        <v>39</v>
      </c>
      <c r="C1173" s="121">
        <f t="shared" si="65"/>
        <v>3.25</v>
      </c>
      <c r="D1173" s="11">
        <f t="shared" si="64"/>
        <v>4.2808219178082189E-2</v>
      </c>
    </row>
    <row r="1174" spans="1:4" x14ac:dyDescent="0.2">
      <c r="A1174" s="46">
        <v>1171</v>
      </c>
      <c r="B1174" s="120">
        <f t="shared" si="66"/>
        <v>39.033333333333331</v>
      </c>
      <c r="C1174" s="121">
        <f t="shared" si="65"/>
        <v>3.2527777777777778</v>
      </c>
      <c r="D1174" s="11">
        <f t="shared" si="64"/>
        <v>4.2812328767123285E-2</v>
      </c>
    </row>
    <row r="1175" spans="1:4" x14ac:dyDescent="0.2">
      <c r="A1175" s="46">
        <v>1172</v>
      </c>
      <c r="B1175" s="120">
        <f t="shared" si="66"/>
        <v>39.06666666666667</v>
      </c>
      <c r="C1175" s="121">
        <f t="shared" si="65"/>
        <v>3.255555555555556</v>
      </c>
      <c r="D1175" s="11">
        <f t="shared" si="64"/>
        <v>4.2816438356164381E-2</v>
      </c>
    </row>
    <row r="1176" spans="1:4" x14ac:dyDescent="0.2">
      <c r="A1176" s="46">
        <v>1173</v>
      </c>
      <c r="B1176" s="120">
        <f t="shared" si="66"/>
        <v>39.1</v>
      </c>
      <c r="C1176" s="121">
        <f t="shared" si="65"/>
        <v>3.2583333333333333</v>
      </c>
      <c r="D1176" s="11">
        <f t="shared" si="64"/>
        <v>4.2820547945205477E-2</v>
      </c>
    </row>
    <row r="1177" spans="1:4" x14ac:dyDescent="0.2">
      <c r="A1177" s="46">
        <v>1174</v>
      </c>
      <c r="B1177" s="120">
        <f t="shared" si="66"/>
        <v>39.133333333333333</v>
      </c>
      <c r="C1177" s="121">
        <f t="shared" si="65"/>
        <v>3.2611111111111111</v>
      </c>
      <c r="D1177" s="11">
        <f t="shared" si="64"/>
        <v>4.2824657534246573E-2</v>
      </c>
    </row>
    <row r="1178" spans="1:4" x14ac:dyDescent="0.2">
      <c r="A1178" s="46">
        <v>1175</v>
      </c>
      <c r="B1178" s="120">
        <f t="shared" si="66"/>
        <v>39.166666666666664</v>
      </c>
      <c r="C1178" s="121">
        <f t="shared" si="65"/>
        <v>3.2638888888888888</v>
      </c>
      <c r="D1178" s="11">
        <f t="shared" si="64"/>
        <v>4.2828767123287668E-2</v>
      </c>
    </row>
    <row r="1179" spans="1:4" x14ac:dyDescent="0.2">
      <c r="A1179" s="46">
        <v>1176</v>
      </c>
      <c r="B1179" s="120">
        <f t="shared" si="66"/>
        <v>39.200000000000003</v>
      </c>
      <c r="C1179" s="121">
        <f t="shared" si="65"/>
        <v>3.2666666666666671</v>
      </c>
      <c r="D1179" s="11">
        <f t="shared" si="64"/>
        <v>4.2832876712328764E-2</v>
      </c>
    </row>
    <row r="1180" spans="1:4" x14ac:dyDescent="0.2">
      <c r="A1180" s="46">
        <v>1177</v>
      </c>
      <c r="B1180" s="120">
        <f t="shared" si="66"/>
        <v>39.233333333333334</v>
      </c>
      <c r="C1180" s="121">
        <f t="shared" si="65"/>
        <v>3.2694444444444444</v>
      </c>
      <c r="D1180" s="11">
        <f t="shared" si="64"/>
        <v>4.283698630136986E-2</v>
      </c>
    </row>
    <row r="1181" spans="1:4" x14ac:dyDescent="0.2">
      <c r="A1181" s="46">
        <v>1178</v>
      </c>
      <c r="B1181" s="120">
        <f t="shared" si="66"/>
        <v>39.266666666666666</v>
      </c>
      <c r="C1181" s="121">
        <f t="shared" si="65"/>
        <v>3.2722222222222221</v>
      </c>
      <c r="D1181" s="11">
        <f t="shared" si="64"/>
        <v>4.2841095890410956E-2</v>
      </c>
    </row>
    <row r="1182" spans="1:4" x14ac:dyDescent="0.2">
      <c r="A1182" s="46">
        <v>1179</v>
      </c>
      <c r="B1182" s="120">
        <f t="shared" si="66"/>
        <v>39.299999999999997</v>
      </c>
      <c r="C1182" s="121">
        <f t="shared" si="65"/>
        <v>3.2749999999999999</v>
      </c>
      <c r="D1182" s="11">
        <f t="shared" si="64"/>
        <v>4.2845205479452052E-2</v>
      </c>
    </row>
    <row r="1183" spans="1:4" x14ac:dyDescent="0.2">
      <c r="A1183" s="46">
        <v>1180</v>
      </c>
      <c r="B1183" s="120">
        <f t="shared" si="66"/>
        <v>39.333333333333336</v>
      </c>
      <c r="C1183" s="121">
        <f t="shared" si="65"/>
        <v>3.2777777777777781</v>
      </c>
      <c r="D1183" s="11">
        <f t="shared" si="64"/>
        <v>4.2849315068493148E-2</v>
      </c>
    </row>
    <row r="1184" spans="1:4" x14ac:dyDescent="0.2">
      <c r="A1184" s="46">
        <v>1181</v>
      </c>
      <c r="B1184" s="120">
        <f t="shared" si="66"/>
        <v>39.366666666666667</v>
      </c>
      <c r="C1184" s="121">
        <f t="shared" si="65"/>
        <v>3.2805555555555554</v>
      </c>
      <c r="D1184" s="11">
        <f t="shared" si="64"/>
        <v>4.2853424657534243E-2</v>
      </c>
    </row>
    <row r="1185" spans="1:4" x14ac:dyDescent="0.2">
      <c r="A1185" s="46">
        <v>1182</v>
      </c>
      <c r="B1185" s="120">
        <f t="shared" si="66"/>
        <v>39.4</v>
      </c>
      <c r="C1185" s="121">
        <f t="shared" si="65"/>
        <v>3.2833333333333332</v>
      </c>
      <c r="D1185" s="11">
        <f t="shared" si="64"/>
        <v>4.2857534246575339E-2</v>
      </c>
    </row>
    <row r="1186" spans="1:4" x14ac:dyDescent="0.2">
      <c r="A1186" s="46">
        <v>1183</v>
      </c>
      <c r="B1186" s="120">
        <f t="shared" si="66"/>
        <v>39.43333333333333</v>
      </c>
      <c r="C1186" s="121">
        <f t="shared" si="65"/>
        <v>3.286111111111111</v>
      </c>
      <c r="D1186" s="11">
        <f t="shared" si="64"/>
        <v>4.2861643835616435E-2</v>
      </c>
    </row>
    <row r="1187" spans="1:4" x14ac:dyDescent="0.2">
      <c r="A1187" s="46">
        <v>1184</v>
      </c>
      <c r="B1187" s="120">
        <f t="shared" si="66"/>
        <v>39.466666666666669</v>
      </c>
      <c r="C1187" s="121">
        <f t="shared" si="65"/>
        <v>3.2888888888888892</v>
      </c>
      <c r="D1187" s="11">
        <f t="shared" si="64"/>
        <v>4.2865753424657531E-2</v>
      </c>
    </row>
    <row r="1188" spans="1:4" x14ac:dyDescent="0.2">
      <c r="A1188" s="46">
        <v>1185</v>
      </c>
      <c r="B1188" s="120">
        <f t="shared" si="66"/>
        <v>39.5</v>
      </c>
      <c r="C1188" s="121">
        <f t="shared" si="65"/>
        <v>3.2916666666666665</v>
      </c>
      <c r="D1188" s="11">
        <f t="shared" si="64"/>
        <v>4.2869863013698627E-2</v>
      </c>
    </row>
    <row r="1189" spans="1:4" x14ac:dyDescent="0.2">
      <c r="A1189" s="46">
        <v>1186</v>
      </c>
      <c r="B1189" s="120">
        <f t="shared" si="66"/>
        <v>39.533333333333331</v>
      </c>
      <c r="C1189" s="121">
        <f t="shared" si="65"/>
        <v>3.2944444444444443</v>
      </c>
      <c r="D1189" s="11">
        <f t="shared" si="64"/>
        <v>4.2873972602739722E-2</v>
      </c>
    </row>
    <row r="1190" spans="1:4" x14ac:dyDescent="0.2">
      <c r="A1190" s="46">
        <v>1187</v>
      </c>
      <c r="B1190" s="120">
        <f t="shared" si="66"/>
        <v>39.56666666666667</v>
      </c>
      <c r="C1190" s="121">
        <f t="shared" si="65"/>
        <v>3.2972222222222225</v>
      </c>
      <c r="D1190" s="11">
        <f t="shared" si="64"/>
        <v>4.2878082191780818E-2</v>
      </c>
    </row>
    <row r="1191" spans="1:4" x14ac:dyDescent="0.2">
      <c r="A1191" s="46">
        <v>1188</v>
      </c>
      <c r="B1191" s="120">
        <f t="shared" si="66"/>
        <v>39.6</v>
      </c>
      <c r="C1191" s="121">
        <f t="shared" si="65"/>
        <v>3.3000000000000003</v>
      </c>
      <c r="D1191" s="11">
        <f t="shared" si="64"/>
        <v>4.2882191780821914E-2</v>
      </c>
    </row>
    <row r="1192" spans="1:4" x14ac:dyDescent="0.2">
      <c r="A1192" s="46">
        <v>1189</v>
      </c>
      <c r="B1192" s="120">
        <f t="shared" si="66"/>
        <v>39.633333333333333</v>
      </c>
      <c r="C1192" s="121">
        <f t="shared" si="65"/>
        <v>3.3027777777777776</v>
      </c>
      <c r="D1192" s="11">
        <f t="shared" si="64"/>
        <v>4.288630136986301E-2</v>
      </c>
    </row>
    <row r="1193" spans="1:4" x14ac:dyDescent="0.2">
      <c r="A1193" s="46">
        <v>1190</v>
      </c>
      <c r="B1193" s="120">
        <f t="shared" si="66"/>
        <v>39.666666666666664</v>
      </c>
      <c r="C1193" s="121">
        <f t="shared" si="65"/>
        <v>3.3055555555555554</v>
      </c>
      <c r="D1193" s="11">
        <f t="shared" si="64"/>
        <v>4.2890410958904106E-2</v>
      </c>
    </row>
    <row r="1194" spans="1:4" x14ac:dyDescent="0.2">
      <c r="A1194" s="46">
        <v>1191</v>
      </c>
      <c r="B1194" s="120">
        <f t="shared" si="66"/>
        <v>39.700000000000003</v>
      </c>
      <c r="C1194" s="121">
        <f t="shared" si="65"/>
        <v>3.3083333333333336</v>
      </c>
      <c r="D1194" s="11">
        <f t="shared" si="64"/>
        <v>4.2894520547945202E-2</v>
      </c>
    </row>
    <row r="1195" spans="1:4" x14ac:dyDescent="0.2">
      <c r="A1195" s="46">
        <v>1192</v>
      </c>
      <c r="B1195" s="120">
        <f t="shared" si="66"/>
        <v>39.733333333333334</v>
      </c>
      <c r="C1195" s="121">
        <f t="shared" si="65"/>
        <v>3.3111111111111113</v>
      </c>
      <c r="D1195" s="11">
        <f t="shared" si="64"/>
        <v>4.2898630136986297E-2</v>
      </c>
    </row>
    <row r="1196" spans="1:4" x14ac:dyDescent="0.2">
      <c r="A1196" s="46">
        <v>1193</v>
      </c>
      <c r="B1196" s="120">
        <f t="shared" si="66"/>
        <v>39.766666666666666</v>
      </c>
      <c r="C1196" s="121">
        <f t="shared" si="65"/>
        <v>3.3138888888888887</v>
      </c>
      <c r="D1196" s="11">
        <f t="shared" si="64"/>
        <v>4.2902739726027393E-2</v>
      </c>
    </row>
    <row r="1197" spans="1:4" x14ac:dyDescent="0.2">
      <c r="A1197" s="46">
        <v>1194</v>
      </c>
      <c r="B1197" s="120">
        <f t="shared" si="66"/>
        <v>39.799999999999997</v>
      </c>
      <c r="C1197" s="121">
        <f t="shared" si="65"/>
        <v>3.3166666666666664</v>
      </c>
      <c r="D1197" s="11">
        <f t="shared" si="64"/>
        <v>4.2906849315068489E-2</v>
      </c>
    </row>
    <row r="1198" spans="1:4" x14ac:dyDescent="0.2">
      <c r="A1198" s="46">
        <v>1195</v>
      </c>
      <c r="B1198" s="120">
        <f t="shared" si="66"/>
        <v>39.833333333333336</v>
      </c>
      <c r="C1198" s="121">
        <f t="shared" si="65"/>
        <v>3.3194444444444446</v>
      </c>
      <c r="D1198" s="11">
        <f t="shared" si="64"/>
        <v>4.2910958904109585E-2</v>
      </c>
    </row>
    <row r="1199" spans="1:4" x14ac:dyDescent="0.2">
      <c r="A1199" s="46">
        <v>1196</v>
      </c>
      <c r="B1199" s="120">
        <f t="shared" si="66"/>
        <v>39.866666666666667</v>
      </c>
      <c r="C1199" s="121">
        <f t="shared" si="65"/>
        <v>3.3222222222222224</v>
      </c>
      <c r="D1199" s="11">
        <f t="shared" si="64"/>
        <v>4.2915068493150681E-2</v>
      </c>
    </row>
    <row r="1200" spans="1:4" x14ac:dyDescent="0.2">
      <c r="A1200" s="46">
        <v>1197</v>
      </c>
      <c r="B1200" s="120">
        <f t="shared" si="66"/>
        <v>39.9</v>
      </c>
      <c r="C1200" s="121">
        <f t="shared" si="65"/>
        <v>3.3249999999999997</v>
      </c>
      <c r="D1200" s="11">
        <f t="shared" si="64"/>
        <v>4.2919178082191776E-2</v>
      </c>
    </row>
    <row r="1201" spans="1:4" x14ac:dyDescent="0.2">
      <c r="A1201" s="46">
        <v>1198</v>
      </c>
      <c r="B1201" s="120">
        <f t="shared" si="66"/>
        <v>39.93333333333333</v>
      </c>
      <c r="C1201" s="121">
        <f t="shared" si="65"/>
        <v>3.3277777777777775</v>
      </c>
      <c r="D1201" s="11">
        <f t="shared" si="64"/>
        <v>4.2923287671232872E-2</v>
      </c>
    </row>
    <row r="1202" spans="1:4" x14ac:dyDescent="0.2">
      <c r="A1202" s="46">
        <v>1199</v>
      </c>
      <c r="B1202" s="120">
        <f t="shared" si="66"/>
        <v>39.966666666666669</v>
      </c>
      <c r="C1202" s="121">
        <f t="shared" si="65"/>
        <v>3.3305555555555557</v>
      </c>
      <c r="D1202" s="11">
        <f t="shared" si="64"/>
        <v>4.2927397260273968E-2</v>
      </c>
    </row>
    <row r="1203" spans="1:4" x14ac:dyDescent="0.2">
      <c r="A1203" s="46">
        <v>1200</v>
      </c>
      <c r="B1203" s="120">
        <f t="shared" si="66"/>
        <v>40</v>
      </c>
      <c r="C1203" s="121">
        <f t="shared" si="65"/>
        <v>3.3333333333333335</v>
      </c>
      <c r="D1203" s="11">
        <f t="shared" si="64"/>
        <v>4.2931506849315064E-2</v>
      </c>
    </row>
    <row r="1204" spans="1:4" x14ac:dyDescent="0.2">
      <c r="A1204" s="46">
        <v>1201</v>
      </c>
      <c r="B1204" s="120">
        <f t="shared" si="66"/>
        <v>40.033333333333331</v>
      </c>
      <c r="C1204" s="121">
        <f t="shared" si="65"/>
        <v>3.3361111111111108</v>
      </c>
      <c r="D1204" s="11">
        <f t="shared" si="64"/>
        <v>4.293561643835616E-2</v>
      </c>
    </row>
    <row r="1205" spans="1:4" x14ac:dyDescent="0.2">
      <c r="A1205" s="46">
        <v>1202</v>
      </c>
      <c r="B1205" s="120">
        <f t="shared" si="66"/>
        <v>40.06666666666667</v>
      </c>
      <c r="C1205" s="121">
        <f t="shared" si="65"/>
        <v>3.338888888888889</v>
      </c>
      <c r="D1205" s="11">
        <f t="shared" si="64"/>
        <v>4.2939726027397256E-2</v>
      </c>
    </row>
    <row r="1206" spans="1:4" x14ac:dyDescent="0.2">
      <c r="A1206" s="46">
        <v>1203</v>
      </c>
      <c r="B1206" s="120">
        <f t="shared" si="66"/>
        <v>40.1</v>
      </c>
      <c r="C1206" s="121">
        <f t="shared" si="65"/>
        <v>3.3416666666666668</v>
      </c>
      <c r="D1206" s="11">
        <f t="shared" si="64"/>
        <v>4.2943835616438351E-2</v>
      </c>
    </row>
    <row r="1207" spans="1:4" x14ac:dyDescent="0.2">
      <c r="A1207" s="46">
        <v>1204</v>
      </c>
      <c r="B1207" s="120">
        <f t="shared" si="66"/>
        <v>40.133333333333333</v>
      </c>
      <c r="C1207" s="121">
        <f t="shared" si="65"/>
        <v>3.3444444444444446</v>
      </c>
      <c r="D1207" s="11">
        <f t="shared" si="64"/>
        <v>4.2947945205479447E-2</v>
      </c>
    </row>
    <row r="1208" spans="1:4" x14ac:dyDescent="0.2">
      <c r="A1208" s="46">
        <v>1205</v>
      </c>
      <c r="B1208" s="120">
        <f t="shared" si="66"/>
        <v>40.166666666666664</v>
      </c>
      <c r="C1208" s="121">
        <f t="shared" si="65"/>
        <v>3.3472222222222219</v>
      </c>
      <c r="D1208" s="11">
        <f t="shared" si="64"/>
        <v>4.2952054794520543E-2</v>
      </c>
    </row>
    <row r="1209" spans="1:4" x14ac:dyDescent="0.2">
      <c r="A1209" s="46">
        <v>1206</v>
      </c>
      <c r="B1209" s="120">
        <f t="shared" si="66"/>
        <v>40.200000000000003</v>
      </c>
      <c r="C1209" s="121">
        <f t="shared" si="65"/>
        <v>3.35</v>
      </c>
      <c r="D1209" s="11">
        <f t="shared" si="64"/>
        <v>4.2956164383561639E-2</v>
      </c>
    </row>
    <row r="1210" spans="1:4" x14ac:dyDescent="0.2">
      <c r="A1210" s="46">
        <v>1207</v>
      </c>
      <c r="B1210" s="120">
        <f t="shared" si="66"/>
        <v>40.233333333333334</v>
      </c>
      <c r="C1210" s="121">
        <f t="shared" si="65"/>
        <v>3.3527777777777779</v>
      </c>
      <c r="D1210" s="11">
        <f t="shared" si="64"/>
        <v>4.2960273972602735E-2</v>
      </c>
    </row>
    <row r="1211" spans="1:4" x14ac:dyDescent="0.2">
      <c r="A1211" s="46">
        <v>1208</v>
      </c>
      <c r="B1211" s="120">
        <f t="shared" si="66"/>
        <v>40.266666666666666</v>
      </c>
      <c r="C1211" s="121">
        <f t="shared" si="65"/>
        <v>3.3555555555555556</v>
      </c>
      <c r="D1211" s="11">
        <f t="shared" si="64"/>
        <v>4.296438356164383E-2</v>
      </c>
    </row>
    <row r="1212" spans="1:4" x14ac:dyDescent="0.2">
      <c r="A1212" s="46">
        <v>1209</v>
      </c>
      <c r="B1212" s="120">
        <f t="shared" si="66"/>
        <v>40.299999999999997</v>
      </c>
      <c r="C1212" s="121">
        <f t="shared" si="65"/>
        <v>3.3583333333333329</v>
      </c>
      <c r="D1212" s="11">
        <f t="shared" si="64"/>
        <v>4.2968493150684926E-2</v>
      </c>
    </row>
    <row r="1213" spans="1:4" x14ac:dyDescent="0.2">
      <c r="A1213" s="46">
        <v>1210</v>
      </c>
      <c r="B1213" s="120">
        <f t="shared" si="66"/>
        <v>40.333333333333336</v>
      </c>
      <c r="C1213" s="121">
        <f t="shared" si="65"/>
        <v>3.3611111111111112</v>
      </c>
      <c r="D1213" s="11">
        <f t="shared" si="64"/>
        <v>4.2972602739726022E-2</v>
      </c>
    </row>
    <row r="1214" spans="1:4" x14ac:dyDescent="0.2">
      <c r="A1214" s="46">
        <v>1211</v>
      </c>
      <c r="B1214" s="120">
        <f t="shared" si="66"/>
        <v>40.366666666666667</v>
      </c>
      <c r="C1214" s="121">
        <f t="shared" si="65"/>
        <v>3.3638888888888889</v>
      </c>
      <c r="D1214" s="11">
        <f t="shared" si="64"/>
        <v>4.2976712328767118E-2</v>
      </c>
    </row>
    <row r="1215" spans="1:4" x14ac:dyDescent="0.2">
      <c r="A1215" s="46">
        <v>1212</v>
      </c>
      <c r="B1215" s="120">
        <f t="shared" si="66"/>
        <v>40.4</v>
      </c>
      <c r="C1215" s="121">
        <f t="shared" si="65"/>
        <v>3.3666666666666667</v>
      </c>
      <c r="D1215" s="11">
        <f t="shared" si="64"/>
        <v>4.2980821917808214E-2</v>
      </c>
    </row>
    <row r="1216" spans="1:4" x14ac:dyDescent="0.2">
      <c r="A1216" s="46">
        <v>1213</v>
      </c>
      <c r="B1216" s="120">
        <f t="shared" si="66"/>
        <v>40.43333333333333</v>
      </c>
      <c r="C1216" s="121">
        <f t="shared" si="65"/>
        <v>3.369444444444444</v>
      </c>
      <c r="D1216" s="11">
        <f t="shared" si="64"/>
        <v>4.298493150684931E-2</v>
      </c>
    </row>
    <row r="1217" spans="1:4" x14ac:dyDescent="0.2">
      <c r="A1217" s="46">
        <v>1214</v>
      </c>
      <c r="B1217" s="120">
        <f t="shared" si="66"/>
        <v>40.466666666666669</v>
      </c>
      <c r="C1217" s="121">
        <f t="shared" si="65"/>
        <v>3.3722222222222222</v>
      </c>
      <c r="D1217" s="11">
        <f t="shared" si="64"/>
        <v>4.2989041095890405E-2</v>
      </c>
    </row>
    <row r="1218" spans="1:4" x14ac:dyDescent="0.2">
      <c r="A1218" s="46">
        <v>1215</v>
      </c>
      <c r="B1218" s="120">
        <f t="shared" si="66"/>
        <v>40.5</v>
      </c>
      <c r="C1218" s="121">
        <f t="shared" si="65"/>
        <v>3.375</v>
      </c>
      <c r="D1218" s="11">
        <f t="shared" si="64"/>
        <v>4.2993150684931501E-2</v>
      </c>
    </row>
    <row r="1219" spans="1:4" x14ac:dyDescent="0.2">
      <c r="A1219" s="46">
        <v>1216</v>
      </c>
      <c r="B1219" s="120">
        <f t="shared" si="66"/>
        <v>40.533333333333331</v>
      </c>
      <c r="C1219" s="121">
        <f t="shared" si="65"/>
        <v>3.3777777777777778</v>
      </c>
      <c r="D1219" s="11">
        <f t="shared" si="64"/>
        <v>4.2997260273972597E-2</v>
      </c>
    </row>
    <row r="1220" spans="1:4" x14ac:dyDescent="0.2">
      <c r="A1220" s="46">
        <v>1217</v>
      </c>
      <c r="B1220" s="120">
        <f t="shared" si="66"/>
        <v>40.56666666666667</v>
      </c>
      <c r="C1220" s="121">
        <f t="shared" si="65"/>
        <v>3.380555555555556</v>
      </c>
      <c r="D1220" s="11">
        <f t="shared" si="64"/>
        <v>4.3001369863013693E-2</v>
      </c>
    </row>
    <row r="1221" spans="1:4" x14ac:dyDescent="0.2">
      <c r="A1221" s="46">
        <v>1218</v>
      </c>
      <c r="B1221" s="120">
        <f t="shared" si="66"/>
        <v>40.6</v>
      </c>
      <c r="C1221" s="121">
        <f t="shared" si="65"/>
        <v>3.3833333333333333</v>
      </c>
      <c r="D1221" s="11">
        <f t="shared" si="64"/>
        <v>4.3005479452054789E-2</v>
      </c>
    </row>
    <row r="1222" spans="1:4" x14ac:dyDescent="0.2">
      <c r="A1222" s="46">
        <v>1219</v>
      </c>
      <c r="B1222" s="120">
        <f t="shared" si="66"/>
        <v>40.633333333333333</v>
      </c>
      <c r="C1222" s="121">
        <f t="shared" si="65"/>
        <v>3.3861111111111111</v>
      </c>
      <c r="D1222" s="11">
        <f t="shared" si="64"/>
        <v>4.3009589041095884E-2</v>
      </c>
    </row>
    <row r="1223" spans="1:4" x14ac:dyDescent="0.2">
      <c r="A1223" s="46">
        <v>1220</v>
      </c>
      <c r="B1223" s="120">
        <f t="shared" si="66"/>
        <v>40.666666666666664</v>
      </c>
      <c r="C1223" s="121">
        <f t="shared" si="65"/>
        <v>3.3888888888888888</v>
      </c>
      <c r="D1223" s="11">
        <f t="shared" si="64"/>
        <v>4.301369863013698E-2</v>
      </c>
    </row>
    <row r="1224" spans="1:4" x14ac:dyDescent="0.2">
      <c r="A1224" s="46">
        <v>1221</v>
      </c>
      <c r="B1224" s="120">
        <f t="shared" si="66"/>
        <v>40.700000000000003</v>
      </c>
      <c r="C1224" s="121">
        <f t="shared" si="65"/>
        <v>3.3916666666666671</v>
      </c>
      <c r="D1224" s="11">
        <f t="shared" si="64"/>
        <v>4.3017808219178076E-2</v>
      </c>
    </row>
    <row r="1225" spans="1:4" x14ac:dyDescent="0.2">
      <c r="A1225" s="46">
        <v>1222</v>
      </c>
      <c r="B1225" s="120">
        <f t="shared" si="66"/>
        <v>40.733333333333334</v>
      </c>
      <c r="C1225" s="121">
        <f t="shared" si="65"/>
        <v>3.3944444444444444</v>
      </c>
      <c r="D1225" s="11">
        <f t="shared" si="64"/>
        <v>4.3021917808219172E-2</v>
      </c>
    </row>
    <row r="1226" spans="1:4" x14ac:dyDescent="0.2">
      <c r="A1226" s="46">
        <v>1223</v>
      </c>
      <c r="B1226" s="120">
        <f t="shared" si="66"/>
        <v>40.766666666666666</v>
      </c>
      <c r="C1226" s="121">
        <f t="shared" si="65"/>
        <v>3.3972222222222221</v>
      </c>
      <c r="D1226" s="11">
        <f t="shared" si="64"/>
        <v>4.3026027397260268E-2</v>
      </c>
    </row>
    <row r="1227" spans="1:4" x14ac:dyDescent="0.2">
      <c r="A1227" s="46">
        <v>1224</v>
      </c>
      <c r="B1227" s="120">
        <f t="shared" si="66"/>
        <v>40.799999999999997</v>
      </c>
      <c r="C1227" s="121">
        <f t="shared" si="65"/>
        <v>3.4</v>
      </c>
      <c r="D1227" s="11">
        <f t="shared" si="64"/>
        <v>4.3030136986301364E-2</v>
      </c>
    </row>
    <row r="1228" spans="1:4" x14ac:dyDescent="0.2">
      <c r="A1228" s="46">
        <v>1225</v>
      </c>
      <c r="B1228" s="120">
        <f t="shared" si="66"/>
        <v>40.833333333333336</v>
      </c>
      <c r="C1228" s="121">
        <f t="shared" si="65"/>
        <v>3.4027777777777781</v>
      </c>
      <c r="D1228" s="11">
        <f t="shared" ref="D1228:D1291" si="67">(($D$1463-$D$1098)/365+D1227)</f>
        <v>4.3034246575342459E-2</v>
      </c>
    </row>
    <row r="1229" spans="1:4" x14ac:dyDescent="0.2">
      <c r="A1229" s="46">
        <v>1226</v>
      </c>
      <c r="B1229" s="120">
        <f t="shared" si="66"/>
        <v>40.866666666666667</v>
      </c>
      <c r="C1229" s="121">
        <f t="shared" si="65"/>
        <v>3.4055555555555554</v>
      </c>
      <c r="D1229" s="11">
        <f t="shared" si="67"/>
        <v>4.3038356164383555E-2</v>
      </c>
    </row>
    <row r="1230" spans="1:4" x14ac:dyDescent="0.2">
      <c r="A1230" s="46">
        <v>1227</v>
      </c>
      <c r="B1230" s="120">
        <f t="shared" si="66"/>
        <v>40.9</v>
      </c>
      <c r="C1230" s="121">
        <f t="shared" si="65"/>
        <v>3.4083333333333332</v>
      </c>
      <c r="D1230" s="11">
        <f t="shared" si="67"/>
        <v>4.3042465753424651E-2</v>
      </c>
    </row>
    <row r="1231" spans="1:4" x14ac:dyDescent="0.2">
      <c r="A1231" s="46">
        <v>1228</v>
      </c>
      <c r="B1231" s="120">
        <f t="shared" si="66"/>
        <v>40.93333333333333</v>
      </c>
      <c r="C1231" s="121">
        <f t="shared" si="65"/>
        <v>3.411111111111111</v>
      </c>
      <c r="D1231" s="11">
        <f t="shared" si="67"/>
        <v>4.3046575342465747E-2</v>
      </c>
    </row>
    <row r="1232" spans="1:4" x14ac:dyDescent="0.2">
      <c r="A1232" s="46">
        <v>1229</v>
      </c>
      <c r="B1232" s="120">
        <f t="shared" si="66"/>
        <v>40.966666666666669</v>
      </c>
      <c r="C1232" s="121">
        <f t="shared" si="65"/>
        <v>3.4138888888888892</v>
      </c>
      <c r="D1232" s="11">
        <f t="shared" si="67"/>
        <v>4.3050684931506843E-2</v>
      </c>
    </row>
    <row r="1233" spans="1:4" x14ac:dyDescent="0.2">
      <c r="A1233" s="46">
        <v>1230</v>
      </c>
      <c r="B1233" s="120">
        <f t="shared" si="66"/>
        <v>41</v>
      </c>
      <c r="C1233" s="121">
        <f t="shared" si="65"/>
        <v>3.4166666666666665</v>
      </c>
      <c r="D1233" s="11">
        <f t="shared" si="67"/>
        <v>4.3054794520547938E-2</v>
      </c>
    </row>
    <row r="1234" spans="1:4" x14ac:dyDescent="0.2">
      <c r="A1234" s="46">
        <v>1231</v>
      </c>
      <c r="B1234" s="120">
        <f t="shared" si="66"/>
        <v>41.033333333333331</v>
      </c>
      <c r="C1234" s="121">
        <f t="shared" ref="C1234:C1297" si="68">B1234/12</f>
        <v>3.4194444444444443</v>
      </c>
      <c r="D1234" s="11">
        <f t="shared" si="67"/>
        <v>4.3058904109589034E-2</v>
      </c>
    </row>
    <row r="1235" spans="1:4" x14ac:dyDescent="0.2">
      <c r="A1235" s="46">
        <v>1232</v>
      </c>
      <c r="B1235" s="120">
        <f t="shared" si="66"/>
        <v>41.06666666666667</v>
      </c>
      <c r="C1235" s="121">
        <f t="shared" si="68"/>
        <v>3.4222222222222225</v>
      </c>
      <c r="D1235" s="11">
        <f t="shared" si="67"/>
        <v>4.306301369863013E-2</v>
      </c>
    </row>
    <row r="1236" spans="1:4" x14ac:dyDescent="0.2">
      <c r="A1236" s="46">
        <v>1233</v>
      </c>
      <c r="B1236" s="120">
        <f t="shared" ref="B1236:B1299" si="69">A1236/30</f>
        <v>41.1</v>
      </c>
      <c r="C1236" s="121">
        <f t="shared" si="68"/>
        <v>3.4250000000000003</v>
      </c>
      <c r="D1236" s="11">
        <f t="shared" si="67"/>
        <v>4.3067123287671226E-2</v>
      </c>
    </row>
    <row r="1237" spans="1:4" x14ac:dyDescent="0.2">
      <c r="A1237" s="46">
        <v>1234</v>
      </c>
      <c r="B1237" s="120">
        <f t="shared" si="69"/>
        <v>41.133333333333333</v>
      </c>
      <c r="C1237" s="121">
        <f t="shared" si="68"/>
        <v>3.4277777777777776</v>
      </c>
      <c r="D1237" s="11">
        <f t="shared" si="67"/>
        <v>4.3071232876712322E-2</v>
      </c>
    </row>
    <row r="1238" spans="1:4" x14ac:dyDescent="0.2">
      <c r="A1238" s="46">
        <v>1235</v>
      </c>
      <c r="B1238" s="120">
        <f t="shared" si="69"/>
        <v>41.166666666666664</v>
      </c>
      <c r="C1238" s="121">
        <f t="shared" si="68"/>
        <v>3.4305555555555554</v>
      </c>
      <c r="D1238" s="11">
        <f t="shared" si="67"/>
        <v>4.3075342465753418E-2</v>
      </c>
    </row>
    <row r="1239" spans="1:4" x14ac:dyDescent="0.2">
      <c r="A1239" s="46">
        <v>1236</v>
      </c>
      <c r="B1239" s="120">
        <f t="shared" si="69"/>
        <v>41.2</v>
      </c>
      <c r="C1239" s="121">
        <f t="shared" si="68"/>
        <v>3.4333333333333336</v>
      </c>
      <c r="D1239" s="11">
        <f t="shared" si="67"/>
        <v>4.3079452054794513E-2</v>
      </c>
    </row>
    <row r="1240" spans="1:4" x14ac:dyDescent="0.2">
      <c r="A1240" s="46">
        <v>1237</v>
      </c>
      <c r="B1240" s="120">
        <f t="shared" si="69"/>
        <v>41.233333333333334</v>
      </c>
      <c r="C1240" s="121">
        <f t="shared" si="68"/>
        <v>3.4361111111111113</v>
      </c>
      <c r="D1240" s="11">
        <f t="shared" si="67"/>
        <v>4.3083561643835609E-2</v>
      </c>
    </row>
    <row r="1241" spans="1:4" x14ac:dyDescent="0.2">
      <c r="A1241" s="46">
        <v>1238</v>
      </c>
      <c r="B1241" s="120">
        <f t="shared" si="69"/>
        <v>41.266666666666666</v>
      </c>
      <c r="C1241" s="121">
        <f t="shared" si="68"/>
        <v>3.4388888888888887</v>
      </c>
      <c r="D1241" s="11">
        <f t="shared" si="67"/>
        <v>4.3087671232876705E-2</v>
      </c>
    </row>
    <row r="1242" spans="1:4" x14ac:dyDescent="0.2">
      <c r="A1242" s="46">
        <v>1239</v>
      </c>
      <c r="B1242" s="120">
        <f t="shared" si="69"/>
        <v>41.3</v>
      </c>
      <c r="C1242" s="121">
        <f t="shared" si="68"/>
        <v>3.4416666666666664</v>
      </c>
      <c r="D1242" s="11">
        <f t="shared" si="67"/>
        <v>4.3091780821917801E-2</v>
      </c>
    </row>
    <row r="1243" spans="1:4" x14ac:dyDescent="0.2">
      <c r="A1243" s="46">
        <v>1240</v>
      </c>
      <c r="B1243" s="120">
        <f t="shared" si="69"/>
        <v>41.333333333333336</v>
      </c>
      <c r="C1243" s="121">
        <f t="shared" si="68"/>
        <v>3.4444444444444446</v>
      </c>
      <c r="D1243" s="11">
        <f t="shared" si="67"/>
        <v>4.3095890410958897E-2</v>
      </c>
    </row>
    <row r="1244" spans="1:4" x14ac:dyDescent="0.2">
      <c r="A1244" s="46">
        <v>1241</v>
      </c>
      <c r="B1244" s="120">
        <f t="shared" si="69"/>
        <v>41.366666666666667</v>
      </c>
      <c r="C1244" s="121">
        <f t="shared" si="68"/>
        <v>3.4472222222222224</v>
      </c>
      <c r="D1244" s="11">
        <f t="shared" si="67"/>
        <v>4.3099999999999992E-2</v>
      </c>
    </row>
    <row r="1245" spans="1:4" x14ac:dyDescent="0.2">
      <c r="A1245" s="46">
        <v>1242</v>
      </c>
      <c r="B1245" s="120">
        <f t="shared" si="69"/>
        <v>41.4</v>
      </c>
      <c r="C1245" s="121">
        <f t="shared" si="68"/>
        <v>3.4499999999999997</v>
      </c>
      <c r="D1245" s="11">
        <f t="shared" si="67"/>
        <v>4.3104109589041088E-2</v>
      </c>
    </row>
    <row r="1246" spans="1:4" x14ac:dyDescent="0.2">
      <c r="A1246" s="46">
        <v>1243</v>
      </c>
      <c r="B1246" s="120">
        <f t="shared" si="69"/>
        <v>41.43333333333333</v>
      </c>
      <c r="C1246" s="121">
        <f t="shared" si="68"/>
        <v>3.4527777777777775</v>
      </c>
      <c r="D1246" s="11">
        <f t="shared" si="67"/>
        <v>4.3108219178082184E-2</v>
      </c>
    </row>
    <row r="1247" spans="1:4" x14ac:dyDescent="0.2">
      <c r="A1247" s="46">
        <v>1244</v>
      </c>
      <c r="B1247" s="120">
        <f t="shared" si="69"/>
        <v>41.466666666666669</v>
      </c>
      <c r="C1247" s="121">
        <f t="shared" si="68"/>
        <v>3.4555555555555557</v>
      </c>
      <c r="D1247" s="11">
        <f t="shared" si="67"/>
        <v>4.311232876712328E-2</v>
      </c>
    </row>
    <row r="1248" spans="1:4" x14ac:dyDescent="0.2">
      <c r="A1248" s="46">
        <v>1245</v>
      </c>
      <c r="B1248" s="120">
        <f t="shared" si="69"/>
        <v>41.5</v>
      </c>
      <c r="C1248" s="121">
        <f t="shared" si="68"/>
        <v>3.4583333333333335</v>
      </c>
      <c r="D1248" s="11">
        <f t="shared" si="67"/>
        <v>4.3116438356164376E-2</v>
      </c>
    </row>
    <row r="1249" spans="1:4" x14ac:dyDescent="0.2">
      <c r="A1249" s="46">
        <v>1246</v>
      </c>
      <c r="B1249" s="120">
        <f t="shared" si="69"/>
        <v>41.533333333333331</v>
      </c>
      <c r="C1249" s="121">
        <f t="shared" si="68"/>
        <v>3.4611111111111108</v>
      </c>
      <c r="D1249" s="11">
        <f t="shared" si="67"/>
        <v>4.3120547945205472E-2</v>
      </c>
    </row>
    <row r="1250" spans="1:4" x14ac:dyDescent="0.2">
      <c r="A1250" s="46">
        <v>1247</v>
      </c>
      <c r="B1250" s="120">
        <f t="shared" si="69"/>
        <v>41.56666666666667</v>
      </c>
      <c r="C1250" s="121">
        <f t="shared" si="68"/>
        <v>3.463888888888889</v>
      </c>
      <c r="D1250" s="11">
        <f t="shared" si="67"/>
        <v>4.3124657534246567E-2</v>
      </c>
    </row>
    <row r="1251" spans="1:4" x14ac:dyDescent="0.2">
      <c r="A1251" s="46">
        <v>1248</v>
      </c>
      <c r="B1251" s="120">
        <f t="shared" si="69"/>
        <v>41.6</v>
      </c>
      <c r="C1251" s="121">
        <f t="shared" si="68"/>
        <v>3.4666666666666668</v>
      </c>
      <c r="D1251" s="11">
        <f t="shared" si="67"/>
        <v>4.3128767123287663E-2</v>
      </c>
    </row>
    <row r="1252" spans="1:4" x14ac:dyDescent="0.2">
      <c r="A1252" s="46">
        <v>1249</v>
      </c>
      <c r="B1252" s="120">
        <f t="shared" si="69"/>
        <v>41.633333333333333</v>
      </c>
      <c r="C1252" s="121">
        <f t="shared" si="68"/>
        <v>3.4694444444444446</v>
      </c>
      <c r="D1252" s="11">
        <f t="shared" si="67"/>
        <v>4.3132876712328759E-2</v>
      </c>
    </row>
    <row r="1253" spans="1:4" x14ac:dyDescent="0.2">
      <c r="A1253" s="46">
        <v>1250</v>
      </c>
      <c r="B1253" s="120">
        <f t="shared" si="69"/>
        <v>41.666666666666664</v>
      </c>
      <c r="C1253" s="121">
        <f t="shared" si="68"/>
        <v>3.4722222222222219</v>
      </c>
      <c r="D1253" s="11">
        <f t="shared" si="67"/>
        <v>4.3136986301369855E-2</v>
      </c>
    </row>
    <row r="1254" spans="1:4" x14ac:dyDescent="0.2">
      <c r="A1254" s="46">
        <v>1251</v>
      </c>
      <c r="B1254" s="120">
        <f t="shared" si="69"/>
        <v>41.7</v>
      </c>
      <c r="C1254" s="121">
        <f t="shared" si="68"/>
        <v>3.4750000000000001</v>
      </c>
      <c r="D1254" s="11">
        <f t="shared" si="67"/>
        <v>4.3141095890410951E-2</v>
      </c>
    </row>
    <row r="1255" spans="1:4" x14ac:dyDescent="0.2">
      <c r="A1255" s="46">
        <v>1252</v>
      </c>
      <c r="B1255" s="120">
        <f t="shared" si="69"/>
        <v>41.733333333333334</v>
      </c>
      <c r="C1255" s="121">
        <f t="shared" si="68"/>
        <v>3.4777777777777779</v>
      </c>
      <c r="D1255" s="11">
        <f t="shared" si="67"/>
        <v>4.3145205479452046E-2</v>
      </c>
    </row>
    <row r="1256" spans="1:4" x14ac:dyDescent="0.2">
      <c r="A1256" s="46">
        <v>1253</v>
      </c>
      <c r="B1256" s="120">
        <f t="shared" si="69"/>
        <v>41.766666666666666</v>
      </c>
      <c r="C1256" s="121">
        <f t="shared" si="68"/>
        <v>3.4805555555555556</v>
      </c>
      <c r="D1256" s="11">
        <f t="shared" si="67"/>
        <v>4.3149315068493142E-2</v>
      </c>
    </row>
    <row r="1257" spans="1:4" x14ac:dyDescent="0.2">
      <c r="A1257" s="46">
        <v>1254</v>
      </c>
      <c r="B1257" s="120">
        <f t="shared" si="69"/>
        <v>41.8</v>
      </c>
      <c r="C1257" s="121">
        <f t="shared" si="68"/>
        <v>3.4833333333333329</v>
      </c>
      <c r="D1257" s="11">
        <f t="shared" si="67"/>
        <v>4.3153424657534238E-2</v>
      </c>
    </row>
    <row r="1258" spans="1:4" x14ac:dyDescent="0.2">
      <c r="A1258" s="46">
        <v>1255</v>
      </c>
      <c r="B1258" s="120">
        <f t="shared" si="69"/>
        <v>41.833333333333336</v>
      </c>
      <c r="C1258" s="121">
        <f t="shared" si="68"/>
        <v>3.4861111111111112</v>
      </c>
      <c r="D1258" s="11">
        <f t="shared" si="67"/>
        <v>4.3157534246575334E-2</v>
      </c>
    </row>
    <row r="1259" spans="1:4" x14ac:dyDescent="0.2">
      <c r="A1259" s="46">
        <v>1256</v>
      </c>
      <c r="B1259" s="120">
        <f t="shared" si="69"/>
        <v>41.866666666666667</v>
      </c>
      <c r="C1259" s="121">
        <f t="shared" si="68"/>
        <v>3.4888888888888889</v>
      </c>
      <c r="D1259" s="11">
        <f t="shared" si="67"/>
        <v>4.316164383561643E-2</v>
      </c>
    </row>
    <row r="1260" spans="1:4" x14ac:dyDescent="0.2">
      <c r="A1260" s="46">
        <v>1257</v>
      </c>
      <c r="B1260" s="120">
        <f t="shared" si="69"/>
        <v>41.9</v>
      </c>
      <c r="C1260" s="121">
        <f t="shared" si="68"/>
        <v>3.4916666666666667</v>
      </c>
      <c r="D1260" s="11">
        <f t="shared" si="67"/>
        <v>4.3165753424657526E-2</v>
      </c>
    </row>
    <row r="1261" spans="1:4" x14ac:dyDescent="0.2">
      <c r="A1261" s="46">
        <v>1258</v>
      </c>
      <c r="B1261" s="120">
        <f t="shared" si="69"/>
        <v>41.93333333333333</v>
      </c>
      <c r="C1261" s="121">
        <f t="shared" si="68"/>
        <v>3.494444444444444</v>
      </c>
      <c r="D1261" s="11">
        <f t="shared" si="67"/>
        <v>4.3169863013698621E-2</v>
      </c>
    </row>
    <row r="1262" spans="1:4" x14ac:dyDescent="0.2">
      <c r="A1262" s="46">
        <v>1259</v>
      </c>
      <c r="B1262" s="120">
        <f t="shared" si="69"/>
        <v>41.966666666666669</v>
      </c>
      <c r="C1262" s="121">
        <f t="shared" si="68"/>
        <v>3.4972222222222222</v>
      </c>
      <c r="D1262" s="11">
        <f t="shared" si="67"/>
        <v>4.3173972602739717E-2</v>
      </c>
    </row>
    <row r="1263" spans="1:4" x14ac:dyDescent="0.2">
      <c r="A1263" s="46">
        <v>1260</v>
      </c>
      <c r="B1263" s="120">
        <f t="shared" si="69"/>
        <v>42</v>
      </c>
      <c r="C1263" s="121">
        <f t="shared" si="68"/>
        <v>3.5</v>
      </c>
      <c r="D1263" s="11">
        <f t="shared" si="67"/>
        <v>4.3178082191780813E-2</v>
      </c>
    </row>
    <row r="1264" spans="1:4" x14ac:dyDescent="0.2">
      <c r="A1264" s="46">
        <v>1261</v>
      </c>
      <c r="B1264" s="120">
        <f t="shared" si="69"/>
        <v>42.033333333333331</v>
      </c>
      <c r="C1264" s="121">
        <f t="shared" si="68"/>
        <v>3.5027777777777778</v>
      </c>
      <c r="D1264" s="11">
        <f t="shared" si="67"/>
        <v>4.3182191780821909E-2</v>
      </c>
    </row>
    <row r="1265" spans="1:4" x14ac:dyDescent="0.2">
      <c r="A1265" s="46">
        <v>1262</v>
      </c>
      <c r="B1265" s="120">
        <f t="shared" si="69"/>
        <v>42.06666666666667</v>
      </c>
      <c r="C1265" s="121">
        <f t="shared" si="68"/>
        <v>3.505555555555556</v>
      </c>
      <c r="D1265" s="11">
        <f t="shared" si="67"/>
        <v>4.3186301369863005E-2</v>
      </c>
    </row>
    <row r="1266" spans="1:4" x14ac:dyDescent="0.2">
      <c r="A1266" s="46">
        <v>1263</v>
      </c>
      <c r="B1266" s="120">
        <f t="shared" si="69"/>
        <v>42.1</v>
      </c>
      <c r="C1266" s="121">
        <f t="shared" si="68"/>
        <v>3.5083333333333333</v>
      </c>
      <c r="D1266" s="11">
        <f t="shared" si="67"/>
        <v>4.31904109589041E-2</v>
      </c>
    </row>
    <row r="1267" spans="1:4" x14ac:dyDescent="0.2">
      <c r="A1267" s="46">
        <v>1264</v>
      </c>
      <c r="B1267" s="120">
        <f t="shared" si="69"/>
        <v>42.133333333333333</v>
      </c>
      <c r="C1267" s="121">
        <f t="shared" si="68"/>
        <v>3.5111111111111111</v>
      </c>
      <c r="D1267" s="11">
        <f t="shared" si="67"/>
        <v>4.3194520547945196E-2</v>
      </c>
    </row>
    <row r="1268" spans="1:4" x14ac:dyDescent="0.2">
      <c r="A1268" s="46">
        <v>1265</v>
      </c>
      <c r="B1268" s="120">
        <f t="shared" si="69"/>
        <v>42.166666666666664</v>
      </c>
      <c r="C1268" s="121">
        <f t="shared" si="68"/>
        <v>3.5138888888888888</v>
      </c>
      <c r="D1268" s="11">
        <f t="shared" si="67"/>
        <v>4.3198630136986292E-2</v>
      </c>
    </row>
    <row r="1269" spans="1:4" x14ac:dyDescent="0.2">
      <c r="A1269" s="46">
        <v>1266</v>
      </c>
      <c r="B1269" s="120">
        <f t="shared" si="69"/>
        <v>42.2</v>
      </c>
      <c r="C1269" s="121">
        <f t="shared" si="68"/>
        <v>3.5166666666666671</v>
      </c>
      <c r="D1269" s="11">
        <f t="shared" si="67"/>
        <v>4.3202739726027388E-2</v>
      </c>
    </row>
    <row r="1270" spans="1:4" x14ac:dyDescent="0.2">
      <c r="A1270" s="46">
        <v>1267</v>
      </c>
      <c r="B1270" s="120">
        <f t="shared" si="69"/>
        <v>42.233333333333334</v>
      </c>
      <c r="C1270" s="121">
        <f t="shared" si="68"/>
        <v>3.5194444444444444</v>
      </c>
      <c r="D1270" s="11">
        <f t="shared" si="67"/>
        <v>4.3206849315068484E-2</v>
      </c>
    </row>
    <row r="1271" spans="1:4" x14ac:dyDescent="0.2">
      <c r="A1271" s="46">
        <v>1268</v>
      </c>
      <c r="B1271" s="120">
        <f t="shared" si="69"/>
        <v>42.266666666666666</v>
      </c>
      <c r="C1271" s="121">
        <f t="shared" si="68"/>
        <v>3.5222222222222221</v>
      </c>
      <c r="D1271" s="11">
        <f t="shared" si="67"/>
        <v>4.321095890410958E-2</v>
      </c>
    </row>
    <row r="1272" spans="1:4" x14ac:dyDescent="0.2">
      <c r="A1272" s="46">
        <v>1269</v>
      </c>
      <c r="B1272" s="120">
        <f t="shared" si="69"/>
        <v>42.3</v>
      </c>
      <c r="C1272" s="121">
        <f t="shared" si="68"/>
        <v>3.5249999999999999</v>
      </c>
      <c r="D1272" s="11">
        <f t="shared" si="67"/>
        <v>4.3215068493150675E-2</v>
      </c>
    </row>
    <row r="1273" spans="1:4" x14ac:dyDescent="0.2">
      <c r="A1273" s="46">
        <v>1270</v>
      </c>
      <c r="B1273" s="120">
        <f t="shared" si="69"/>
        <v>42.333333333333336</v>
      </c>
      <c r="C1273" s="121">
        <f t="shared" si="68"/>
        <v>3.5277777777777781</v>
      </c>
      <c r="D1273" s="11">
        <f t="shared" si="67"/>
        <v>4.3219178082191771E-2</v>
      </c>
    </row>
    <row r="1274" spans="1:4" x14ac:dyDescent="0.2">
      <c r="A1274" s="46">
        <v>1271</v>
      </c>
      <c r="B1274" s="120">
        <f t="shared" si="69"/>
        <v>42.366666666666667</v>
      </c>
      <c r="C1274" s="121">
        <f t="shared" si="68"/>
        <v>3.5305555555555554</v>
      </c>
      <c r="D1274" s="11">
        <f t="shared" si="67"/>
        <v>4.3223287671232867E-2</v>
      </c>
    </row>
    <row r="1275" spans="1:4" x14ac:dyDescent="0.2">
      <c r="A1275" s="46">
        <v>1272</v>
      </c>
      <c r="B1275" s="120">
        <f t="shared" si="69"/>
        <v>42.4</v>
      </c>
      <c r="C1275" s="121">
        <f t="shared" si="68"/>
        <v>3.5333333333333332</v>
      </c>
      <c r="D1275" s="11">
        <f t="shared" si="67"/>
        <v>4.3227397260273963E-2</v>
      </c>
    </row>
    <row r="1276" spans="1:4" x14ac:dyDescent="0.2">
      <c r="A1276" s="46">
        <v>1273</v>
      </c>
      <c r="B1276" s="120">
        <f t="shared" si="69"/>
        <v>42.43333333333333</v>
      </c>
      <c r="C1276" s="121">
        <f t="shared" si="68"/>
        <v>3.536111111111111</v>
      </c>
      <c r="D1276" s="11">
        <f t="shared" si="67"/>
        <v>4.3231506849315059E-2</v>
      </c>
    </row>
    <row r="1277" spans="1:4" x14ac:dyDescent="0.2">
      <c r="A1277" s="46">
        <v>1274</v>
      </c>
      <c r="B1277" s="120">
        <f t="shared" si="69"/>
        <v>42.466666666666669</v>
      </c>
      <c r="C1277" s="121">
        <f t="shared" si="68"/>
        <v>3.5388888888888892</v>
      </c>
      <c r="D1277" s="11">
        <f t="shared" si="67"/>
        <v>4.3235616438356154E-2</v>
      </c>
    </row>
    <row r="1278" spans="1:4" x14ac:dyDescent="0.2">
      <c r="A1278" s="46">
        <v>1275</v>
      </c>
      <c r="B1278" s="120">
        <f t="shared" si="69"/>
        <v>42.5</v>
      </c>
      <c r="C1278" s="121">
        <f t="shared" si="68"/>
        <v>3.5416666666666665</v>
      </c>
      <c r="D1278" s="11">
        <f t="shared" si="67"/>
        <v>4.323972602739725E-2</v>
      </c>
    </row>
    <row r="1279" spans="1:4" x14ac:dyDescent="0.2">
      <c r="A1279" s="46">
        <v>1276</v>
      </c>
      <c r="B1279" s="120">
        <f t="shared" si="69"/>
        <v>42.533333333333331</v>
      </c>
      <c r="C1279" s="121">
        <f t="shared" si="68"/>
        <v>3.5444444444444443</v>
      </c>
      <c r="D1279" s="11">
        <f t="shared" si="67"/>
        <v>4.3243835616438346E-2</v>
      </c>
    </row>
    <row r="1280" spans="1:4" x14ac:dyDescent="0.2">
      <c r="A1280" s="46">
        <v>1277</v>
      </c>
      <c r="B1280" s="120">
        <f t="shared" si="69"/>
        <v>42.56666666666667</v>
      </c>
      <c r="C1280" s="121">
        <f t="shared" si="68"/>
        <v>3.5472222222222225</v>
      </c>
      <c r="D1280" s="11">
        <f t="shared" si="67"/>
        <v>4.3247945205479442E-2</v>
      </c>
    </row>
    <row r="1281" spans="1:4" x14ac:dyDescent="0.2">
      <c r="A1281" s="46">
        <v>1278</v>
      </c>
      <c r="B1281" s="120">
        <f t="shared" si="69"/>
        <v>42.6</v>
      </c>
      <c r="C1281" s="121">
        <f t="shared" si="68"/>
        <v>3.5500000000000003</v>
      </c>
      <c r="D1281" s="11">
        <f t="shared" si="67"/>
        <v>4.3252054794520538E-2</v>
      </c>
    </row>
    <row r="1282" spans="1:4" x14ac:dyDescent="0.2">
      <c r="A1282" s="46">
        <v>1279</v>
      </c>
      <c r="B1282" s="120">
        <f t="shared" si="69"/>
        <v>42.633333333333333</v>
      </c>
      <c r="C1282" s="121">
        <f t="shared" si="68"/>
        <v>3.5527777777777776</v>
      </c>
      <c r="D1282" s="11">
        <f t="shared" si="67"/>
        <v>4.3256164383561634E-2</v>
      </c>
    </row>
    <row r="1283" spans="1:4" x14ac:dyDescent="0.2">
      <c r="A1283" s="46">
        <v>1280</v>
      </c>
      <c r="B1283" s="120">
        <f t="shared" si="69"/>
        <v>42.666666666666664</v>
      </c>
      <c r="C1283" s="121">
        <f t="shared" si="68"/>
        <v>3.5555555555555554</v>
      </c>
      <c r="D1283" s="11">
        <f t="shared" si="67"/>
        <v>4.3260273972602729E-2</v>
      </c>
    </row>
    <row r="1284" spans="1:4" x14ac:dyDescent="0.2">
      <c r="A1284" s="46">
        <v>1281</v>
      </c>
      <c r="B1284" s="120">
        <f t="shared" si="69"/>
        <v>42.7</v>
      </c>
      <c r="C1284" s="121">
        <f t="shared" si="68"/>
        <v>3.5583333333333336</v>
      </c>
      <c r="D1284" s="11">
        <f t="shared" si="67"/>
        <v>4.3264383561643825E-2</v>
      </c>
    </row>
    <row r="1285" spans="1:4" x14ac:dyDescent="0.2">
      <c r="A1285" s="46">
        <v>1282</v>
      </c>
      <c r="B1285" s="120">
        <f t="shared" si="69"/>
        <v>42.733333333333334</v>
      </c>
      <c r="C1285" s="121">
        <f t="shared" si="68"/>
        <v>3.5611111111111113</v>
      </c>
      <c r="D1285" s="11">
        <f t="shared" si="67"/>
        <v>4.3268493150684921E-2</v>
      </c>
    </row>
    <row r="1286" spans="1:4" x14ac:dyDescent="0.2">
      <c r="A1286" s="46">
        <v>1283</v>
      </c>
      <c r="B1286" s="120">
        <f t="shared" si="69"/>
        <v>42.766666666666666</v>
      </c>
      <c r="C1286" s="121">
        <f t="shared" si="68"/>
        <v>3.5638888888888887</v>
      </c>
      <c r="D1286" s="11">
        <f t="shared" si="67"/>
        <v>4.3272602739726017E-2</v>
      </c>
    </row>
    <row r="1287" spans="1:4" x14ac:dyDescent="0.2">
      <c r="A1287" s="46">
        <v>1284</v>
      </c>
      <c r="B1287" s="120">
        <f t="shared" si="69"/>
        <v>42.8</v>
      </c>
      <c r="C1287" s="121">
        <f t="shared" si="68"/>
        <v>3.5666666666666664</v>
      </c>
      <c r="D1287" s="11">
        <f t="shared" si="67"/>
        <v>4.3276712328767113E-2</v>
      </c>
    </row>
    <row r="1288" spans="1:4" x14ac:dyDescent="0.2">
      <c r="A1288" s="46">
        <v>1285</v>
      </c>
      <c r="B1288" s="120">
        <f t="shared" si="69"/>
        <v>42.833333333333336</v>
      </c>
      <c r="C1288" s="121">
        <f t="shared" si="68"/>
        <v>3.5694444444444446</v>
      </c>
      <c r="D1288" s="11">
        <f t="shared" si="67"/>
        <v>4.3280821917808208E-2</v>
      </c>
    </row>
    <row r="1289" spans="1:4" x14ac:dyDescent="0.2">
      <c r="A1289" s="46">
        <v>1286</v>
      </c>
      <c r="B1289" s="120">
        <f t="shared" si="69"/>
        <v>42.866666666666667</v>
      </c>
      <c r="C1289" s="121">
        <f t="shared" si="68"/>
        <v>3.5722222222222224</v>
      </c>
      <c r="D1289" s="11">
        <f t="shared" si="67"/>
        <v>4.3284931506849304E-2</v>
      </c>
    </row>
    <row r="1290" spans="1:4" x14ac:dyDescent="0.2">
      <c r="A1290" s="46">
        <v>1287</v>
      </c>
      <c r="B1290" s="120">
        <f t="shared" si="69"/>
        <v>42.9</v>
      </c>
      <c r="C1290" s="121">
        <f t="shared" si="68"/>
        <v>3.5749999999999997</v>
      </c>
      <c r="D1290" s="11">
        <f t="shared" si="67"/>
        <v>4.32890410958904E-2</v>
      </c>
    </row>
    <row r="1291" spans="1:4" x14ac:dyDescent="0.2">
      <c r="A1291" s="46">
        <v>1288</v>
      </c>
      <c r="B1291" s="120">
        <f t="shared" si="69"/>
        <v>42.93333333333333</v>
      </c>
      <c r="C1291" s="121">
        <f t="shared" si="68"/>
        <v>3.5777777777777775</v>
      </c>
      <c r="D1291" s="11">
        <f t="shared" si="67"/>
        <v>4.3293150684931496E-2</v>
      </c>
    </row>
    <row r="1292" spans="1:4" x14ac:dyDescent="0.2">
      <c r="A1292" s="46">
        <v>1289</v>
      </c>
      <c r="B1292" s="120">
        <f t="shared" si="69"/>
        <v>42.966666666666669</v>
      </c>
      <c r="C1292" s="121">
        <f t="shared" si="68"/>
        <v>3.5805555555555557</v>
      </c>
      <c r="D1292" s="11">
        <f t="shared" ref="D1292:D1355" si="70">(($D$1463-$D$1098)/365+D1291)</f>
        <v>4.3297260273972592E-2</v>
      </c>
    </row>
    <row r="1293" spans="1:4" x14ac:dyDescent="0.2">
      <c r="A1293" s="46">
        <v>1290</v>
      </c>
      <c r="B1293" s="120">
        <f t="shared" si="69"/>
        <v>43</v>
      </c>
      <c r="C1293" s="121">
        <f t="shared" si="68"/>
        <v>3.5833333333333335</v>
      </c>
      <c r="D1293" s="11">
        <f t="shared" si="70"/>
        <v>4.3301369863013688E-2</v>
      </c>
    </row>
    <row r="1294" spans="1:4" x14ac:dyDescent="0.2">
      <c r="A1294" s="46">
        <v>1291</v>
      </c>
      <c r="B1294" s="120">
        <f t="shared" si="69"/>
        <v>43.033333333333331</v>
      </c>
      <c r="C1294" s="121">
        <f t="shared" si="68"/>
        <v>3.5861111111111108</v>
      </c>
      <c r="D1294" s="11">
        <f t="shared" si="70"/>
        <v>4.3305479452054783E-2</v>
      </c>
    </row>
    <row r="1295" spans="1:4" x14ac:dyDescent="0.2">
      <c r="A1295" s="46">
        <v>1292</v>
      </c>
      <c r="B1295" s="120">
        <f t="shared" si="69"/>
        <v>43.06666666666667</v>
      </c>
      <c r="C1295" s="121">
        <f t="shared" si="68"/>
        <v>3.588888888888889</v>
      </c>
      <c r="D1295" s="11">
        <f t="shared" si="70"/>
        <v>4.3309589041095879E-2</v>
      </c>
    </row>
    <row r="1296" spans="1:4" x14ac:dyDescent="0.2">
      <c r="A1296" s="46">
        <v>1293</v>
      </c>
      <c r="B1296" s="120">
        <f t="shared" si="69"/>
        <v>43.1</v>
      </c>
      <c r="C1296" s="121">
        <f t="shared" si="68"/>
        <v>3.5916666666666668</v>
      </c>
      <c r="D1296" s="11">
        <f t="shared" si="70"/>
        <v>4.3313698630136975E-2</v>
      </c>
    </row>
    <row r="1297" spans="1:4" x14ac:dyDescent="0.2">
      <c r="A1297" s="46">
        <v>1294</v>
      </c>
      <c r="B1297" s="120">
        <f t="shared" si="69"/>
        <v>43.133333333333333</v>
      </c>
      <c r="C1297" s="121">
        <f t="shared" si="68"/>
        <v>3.5944444444444446</v>
      </c>
      <c r="D1297" s="11">
        <f t="shared" si="70"/>
        <v>4.3317808219178071E-2</v>
      </c>
    </row>
    <row r="1298" spans="1:4" x14ac:dyDescent="0.2">
      <c r="A1298" s="46">
        <v>1295</v>
      </c>
      <c r="B1298" s="120">
        <f t="shared" si="69"/>
        <v>43.166666666666664</v>
      </c>
      <c r="C1298" s="121">
        <f t="shared" ref="C1298:C1361" si="71">B1298/12</f>
        <v>3.5972222222222219</v>
      </c>
      <c r="D1298" s="11">
        <f t="shared" si="70"/>
        <v>4.3321917808219167E-2</v>
      </c>
    </row>
    <row r="1299" spans="1:4" x14ac:dyDescent="0.2">
      <c r="A1299" s="46">
        <v>1296</v>
      </c>
      <c r="B1299" s="120">
        <f t="shared" si="69"/>
        <v>43.2</v>
      </c>
      <c r="C1299" s="121">
        <f t="shared" si="71"/>
        <v>3.6</v>
      </c>
      <c r="D1299" s="11">
        <f t="shared" si="70"/>
        <v>4.3326027397260262E-2</v>
      </c>
    </row>
    <row r="1300" spans="1:4" x14ac:dyDescent="0.2">
      <c r="A1300" s="46">
        <v>1297</v>
      </c>
      <c r="B1300" s="120">
        <f t="shared" ref="B1300:B1363" si="72">A1300/30</f>
        <v>43.233333333333334</v>
      </c>
      <c r="C1300" s="121">
        <f t="shared" si="71"/>
        <v>3.6027777777777779</v>
      </c>
      <c r="D1300" s="11">
        <f t="shared" si="70"/>
        <v>4.3330136986301358E-2</v>
      </c>
    </row>
    <row r="1301" spans="1:4" x14ac:dyDescent="0.2">
      <c r="A1301" s="46">
        <v>1298</v>
      </c>
      <c r="B1301" s="120">
        <f t="shared" si="72"/>
        <v>43.266666666666666</v>
      </c>
      <c r="C1301" s="121">
        <f t="shared" si="71"/>
        <v>3.6055555555555556</v>
      </c>
      <c r="D1301" s="11">
        <f t="shared" si="70"/>
        <v>4.3334246575342454E-2</v>
      </c>
    </row>
    <row r="1302" spans="1:4" x14ac:dyDescent="0.2">
      <c r="A1302" s="46">
        <v>1299</v>
      </c>
      <c r="B1302" s="120">
        <f t="shared" si="72"/>
        <v>43.3</v>
      </c>
      <c r="C1302" s="121">
        <f t="shared" si="71"/>
        <v>3.6083333333333329</v>
      </c>
      <c r="D1302" s="11">
        <f t="shared" si="70"/>
        <v>4.333835616438355E-2</v>
      </c>
    </row>
    <row r="1303" spans="1:4" x14ac:dyDescent="0.2">
      <c r="A1303" s="46">
        <v>1300</v>
      </c>
      <c r="B1303" s="120">
        <f t="shared" si="72"/>
        <v>43.333333333333336</v>
      </c>
      <c r="C1303" s="121">
        <f t="shared" si="71"/>
        <v>3.6111111111111112</v>
      </c>
      <c r="D1303" s="11">
        <f t="shared" si="70"/>
        <v>4.3342465753424646E-2</v>
      </c>
    </row>
    <row r="1304" spans="1:4" x14ac:dyDescent="0.2">
      <c r="A1304" s="46">
        <v>1301</v>
      </c>
      <c r="B1304" s="120">
        <f t="shared" si="72"/>
        <v>43.366666666666667</v>
      </c>
      <c r="C1304" s="121">
        <f t="shared" si="71"/>
        <v>3.6138888888888889</v>
      </c>
      <c r="D1304" s="11">
        <f t="shared" si="70"/>
        <v>4.3346575342465742E-2</v>
      </c>
    </row>
    <row r="1305" spans="1:4" x14ac:dyDescent="0.2">
      <c r="A1305" s="46">
        <v>1302</v>
      </c>
      <c r="B1305" s="120">
        <f t="shared" si="72"/>
        <v>43.4</v>
      </c>
      <c r="C1305" s="121">
        <f t="shared" si="71"/>
        <v>3.6166666666666667</v>
      </c>
      <c r="D1305" s="11">
        <f t="shared" si="70"/>
        <v>4.3350684931506837E-2</v>
      </c>
    </row>
    <row r="1306" spans="1:4" x14ac:dyDescent="0.2">
      <c r="A1306" s="46">
        <v>1303</v>
      </c>
      <c r="B1306" s="120">
        <f t="shared" si="72"/>
        <v>43.43333333333333</v>
      </c>
      <c r="C1306" s="121">
        <f t="shared" si="71"/>
        <v>3.619444444444444</v>
      </c>
      <c r="D1306" s="11">
        <f t="shared" si="70"/>
        <v>4.3354794520547933E-2</v>
      </c>
    </row>
    <row r="1307" spans="1:4" x14ac:dyDescent="0.2">
      <c r="A1307" s="46">
        <v>1304</v>
      </c>
      <c r="B1307" s="120">
        <f t="shared" si="72"/>
        <v>43.466666666666669</v>
      </c>
      <c r="C1307" s="121">
        <f t="shared" si="71"/>
        <v>3.6222222222222222</v>
      </c>
      <c r="D1307" s="11">
        <f t="shared" si="70"/>
        <v>4.3358904109589029E-2</v>
      </c>
    </row>
    <row r="1308" spans="1:4" x14ac:dyDescent="0.2">
      <c r="A1308" s="46">
        <v>1305</v>
      </c>
      <c r="B1308" s="120">
        <f t="shared" si="72"/>
        <v>43.5</v>
      </c>
      <c r="C1308" s="121">
        <f t="shared" si="71"/>
        <v>3.625</v>
      </c>
      <c r="D1308" s="11">
        <f t="shared" si="70"/>
        <v>4.3363013698630125E-2</v>
      </c>
    </row>
    <row r="1309" spans="1:4" x14ac:dyDescent="0.2">
      <c r="A1309" s="46">
        <v>1306</v>
      </c>
      <c r="B1309" s="120">
        <f t="shared" si="72"/>
        <v>43.533333333333331</v>
      </c>
      <c r="C1309" s="121">
        <f t="shared" si="71"/>
        <v>3.6277777777777778</v>
      </c>
      <c r="D1309" s="11">
        <f t="shared" si="70"/>
        <v>4.3367123287671221E-2</v>
      </c>
    </row>
    <row r="1310" spans="1:4" x14ac:dyDescent="0.2">
      <c r="A1310" s="46">
        <v>1307</v>
      </c>
      <c r="B1310" s="120">
        <f t="shared" si="72"/>
        <v>43.56666666666667</v>
      </c>
      <c r="C1310" s="121">
        <f t="shared" si="71"/>
        <v>3.630555555555556</v>
      </c>
      <c r="D1310" s="11">
        <f t="shared" si="70"/>
        <v>4.3371232876712316E-2</v>
      </c>
    </row>
    <row r="1311" spans="1:4" x14ac:dyDescent="0.2">
      <c r="A1311" s="46">
        <v>1308</v>
      </c>
      <c r="B1311" s="120">
        <f t="shared" si="72"/>
        <v>43.6</v>
      </c>
      <c r="C1311" s="121">
        <f t="shared" si="71"/>
        <v>3.6333333333333333</v>
      </c>
      <c r="D1311" s="11">
        <f t="shared" si="70"/>
        <v>4.3375342465753412E-2</v>
      </c>
    </row>
    <row r="1312" spans="1:4" x14ac:dyDescent="0.2">
      <c r="A1312" s="46">
        <v>1309</v>
      </c>
      <c r="B1312" s="120">
        <f t="shared" si="72"/>
        <v>43.633333333333333</v>
      </c>
      <c r="C1312" s="121">
        <f t="shared" si="71"/>
        <v>3.6361111111111111</v>
      </c>
      <c r="D1312" s="11">
        <f t="shared" si="70"/>
        <v>4.3379452054794508E-2</v>
      </c>
    </row>
    <row r="1313" spans="1:4" x14ac:dyDescent="0.2">
      <c r="A1313" s="46">
        <v>1310</v>
      </c>
      <c r="B1313" s="120">
        <f t="shared" si="72"/>
        <v>43.666666666666664</v>
      </c>
      <c r="C1313" s="121">
        <f t="shared" si="71"/>
        <v>3.6388888888888888</v>
      </c>
      <c r="D1313" s="11">
        <f t="shared" si="70"/>
        <v>4.3383561643835604E-2</v>
      </c>
    </row>
    <row r="1314" spans="1:4" x14ac:dyDescent="0.2">
      <c r="A1314" s="46">
        <v>1311</v>
      </c>
      <c r="B1314" s="120">
        <f t="shared" si="72"/>
        <v>43.7</v>
      </c>
      <c r="C1314" s="121">
        <f t="shared" si="71"/>
        <v>3.6416666666666671</v>
      </c>
      <c r="D1314" s="11">
        <f t="shared" si="70"/>
        <v>4.33876712328767E-2</v>
      </c>
    </row>
    <row r="1315" spans="1:4" x14ac:dyDescent="0.2">
      <c r="A1315" s="46">
        <v>1312</v>
      </c>
      <c r="B1315" s="120">
        <f t="shared" si="72"/>
        <v>43.733333333333334</v>
      </c>
      <c r="C1315" s="121">
        <f t="shared" si="71"/>
        <v>3.6444444444444444</v>
      </c>
      <c r="D1315" s="11">
        <f t="shared" si="70"/>
        <v>4.3391780821917796E-2</v>
      </c>
    </row>
    <row r="1316" spans="1:4" x14ac:dyDescent="0.2">
      <c r="A1316" s="46">
        <v>1313</v>
      </c>
      <c r="B1316" s="120">
        <f t="shared" si="72"/>
        <v>43.766666666666666</v>
      </c>
      <c r="C1316" s="121">
        <f t="shared" si="71"/>
        <v>3.6472222222222221</v>
      </c>
      <c r="D1316" s="11">
        <f t="shared" si="70"/>
        <v>4.3395890410958891E-2</v>
      </c>
    </row>
    <row r="1317" spans="1:4" x14ac:dyDescent="0.2">
      <c r="A1317" s="46">
        <v>1314</v>
      </c>
      <c r="B1317" s="120">
        <f t="shared" si="72"/>
        <v>43.8</v>
      </c>
      <c r="C1317" s="121">
        <f t="shared" si="71"/>
        <v>3.65</v>
      </c>
      <c r="D1317" s="11">
        <f t="shared" si="70"/>
        <v>4.3399999999999987E-2</v>
      </c>
    </row>
    <row r="1318" spans="1:4" x14ac:dyDescent="0.2">
      <c r="A1318" s="46">
        <v>1315</v>
      </c>
      <c r="B1318" s="120">
        <f t="shared" si="72"/>
        <v>43.833333333333336</v>
      </c>
      <c r="C1318" s="121">
        <f t="shared" si="71"/>
        <v>3.6527777777777781</v>
      </c>
      <c r="D1318" s="11">
        <f t="shared" si="70"/>
        <v>4.3404109589041083E-2</v>
      </c>
    </row>
    <row r="1319" spans="1:4" x14ac:dyDescent="0.2">
      <c r="A1319" s="46">
        <v>1316</v>
      </c>
      <c r="B1319" s="120">
        <f t="shared" si="72"/>
        <v>43.866666666666667</v>
      </c>
      <c r="C1319" s="121">
        <f t="shared" si="71"/>
        <v>3.6555555555555554</v>
      </c>
      <c r="D1319" s="11">
        <f t="shared" si="70"/>
        <v>4.3408219178082179E-2</v>
      </c>
    </row>
    <row r="1320" spans="1:4" x14ac:dyDescent="0.2">
      <c r="A1320" s="46">
        <v>1317</v>
      </c>
      <c r="B1320" s="120">
        <f t="shared" si="72"/>
        <v>43.9</v>
      </c>
      <c r="C1320" s="121">
        <f t="shared" si="71"/>
        <v>3.6583333333333332</v>
      </c>
      <c r="D1320" s="11">
        <f t="shared" si="70"/>
        <v>4.3412328767123275E-2</v>
      </c>
    </row>
    <row r="1321" spans="1:4" x14ac:dyDescent="0.2">
      <c r="A1321" s="46">
        <v>1318</v>
      </c>
      <c r="B1321" s="120">
        <f t="shared" si="72"/>
        <v>43.93333333333333</v>
      </c>
      <c r="C1321" s="121">
        <f t="shared" si="71"/>
        <v>3.661111111111111</v>
      </c>
      <c r="D1321" s="11">
        <f t="shared" si="70"/>
        <v>4.341643835616437E-2</v>
      </c>
    </row>
    <row r="1322" spans="1:4" x14ac:dyDescent="0.2">
      <c r="A1322" s="46">
        <v>1319</v>
      </c>
      <c r="B1322" s="120">
        <f t="shared" si="72"/>
        <v>43.966666666666669</v>
      </c>
      <c r="C1322" s="121">
        <f t="shared" si="71"/>
        <v>3.6638888888888892</v>
      </c>
      <c r="D1322" s="11">
        <f t="shared" si="70"/>
        <v>4.3420547945205466E-2</v>
      </c>
    </row>
    <row r="1323" spans="1:4" x14ac:dyDescent="0.2">
      <c r="A1323" s="46">
        <v>1320</v>
      </c>
      <c r="B1323" s="120">
        <f t="shared" si="72"/>
        <v>44</v>
      </c>
      <c r="C1323" s="121">
        <f t="shared" si="71"/>
        <v>3.6666666666666665</v>
      </c>
      <c r="D1323" s="11">
        <f t="shared" si="70"/>
        <v>4.3424657534246562E-2</v>
      </c>
    </row>
    <row r="1324" spans="1:4" x14ac:dyDescent="0.2">
      <c r="A1324" s="46">
        <v>1321</v>
      </c>
      <c r="B1324" s="120">
        <f t="shared" si="72"/>
        <v>44.033333333333331</v>
      </c>
      <c r="C1324" s="121">
        <f t="shared" si="71"/>
        <v>3.6694444444444443</v>
      </c>
      <c r="D1324" s="11">
        <f t="shared" si="70"/>
        <v>4.3428767123287658E-2</v>
      </c>
    </row>
    <row r="1325" spans="1:4" x14ac:dyDescent="0.2">
      <c r="A1325" s="46">
        <v>1322</v>
      </c>
      <c r="B1325" s="120">
        <f t="shared" si="72"/>
        <v>44.06666666666667</v>
      </c>
      <c r="C1325" s="121">
        <f t="shared" si="71"/>
        <v>3.6722222222222225</v>
      </c>
      <c r="D1325" s="11">
        <f t="shared" si="70"/>
        <v>4.3432876712328754E-2</v>
      </c>
    </row>
    <row r="1326" spans="1:4" x14ac:dyDescent="0.2">
      <c r="A1326" s="46">
        <v>1323</v>
      </c>
      <c r="B1326" s="120">
        <f t="shared" si="72"/>
        <v>44.1</v>
      </c>
      <c r="C1326" s="121">
        <f t="shared" si="71"/>
        <v>3.6750000000000003</v>
      </c>
      <c r="D1326" s="11">
        <f t="shared" si="70"/>
        <v>4.343698630136985E-2</v>
      </c>
    </row>
    <row r="1327" spans="1:4" x14ac:dyDescent="0.2">
      <c r="A1327" s="46">
        <v>1324</v>
      </c>
      <c r="B1327" s="120">
        <f t="shared" si="72"/>
        <v>44.133333333333333</v>
      </c>
      <c r="C1327" s="121">
        <f t="shared" si="71"/>
        <v>3.6777777777777776</v>
      </c>
      <c r="D1327" s="11">
        <f t="shared" si="70"/>
        <v>4.3441095890410945E-2</v>
      </c>
    </row>
    <row r="1328" spans="1:4" x14ac:dyDescent="0.2">
      <c r="A1328" s="46">
        <v>1325</v>
      </c>
      <c r="B1328" s="120">
        <f t="shared" si="72"/>
        <v>44.166666666666664</v>
      </c>
      <c r="C1328" s="121">
        <f t="shared" si="71"/>
        <v>3.6805555555555554</v>
      </c>
      <c r="D1328" s="11">
        <f t="shared" si="70"/>
        <v>4.3445205479452041E-2</v>
      </c>
    </row>
    <row r="1329" spans="1:4" x14ac:dyDescent="0.2">
      <c r="A1329" s="46">
        <v>1326</v>
      </c>
      <c r="B1329" s="120">
        <f t="shared" si="72"/>
        <v>44.2</v>
      </c>
      <c r="C1329" s="121">
        <f t="shared" si="71"/>
        <v>3.6833333333333336</v>
      </c>
      <c r="D1329" s="11">
        <f t="shared" si="70"/>
        <v>4.3449315068493137E-2</v>
      </c>
    </row>
    <row r="1330" spans="1:4" x14ac:dyDescent="0.2">
      <c r="A1330" s="46">
        <v>1327</v>
      </c>
      <c r="B1330" s="120">
        <f t="shared" si="72"/>
        <v>44.233333333333334</v>
      </c>
      <c r="C1330" s="121">
        <f t="shared" si="71"/>
        <v>3.6861111111111113</v>
      </c>
      <c r="D1330" s="11">
        <f t="shared" si="70"/>
        <v>4.3453424657534233E-2</v>
      </c>
    </row>
    <row r="1331" spans="1:4" x14ac:dyDescent="0.2">
      <c r="A1331" s="46">
        <v>1328</v>
      </c>
      <c r="B1331" s="120">
        <f t="shared" si="72"/>
        <v>44.266666666666666</v>
      </c>
      <c r="C1331" s="121">
        <f t="shared" si="71"/>
        <v>3.6888888888888887</v>
      </c>
      <c r="D1331" s="11">
        <f t="shared" si="70"/>
        <v>4.3457534246575329E-2</v>
      </c>
    </row>
    <row r="1332" spans="1:4" x14ac:dyDescent="0.2">
      <c r="A1332" s="46">
        <v>1329</v>
      </c>
      <c r="B1332" s="120">
        <f t="shared" si="72"/>
        <v>44.3</v>
      </c>
      <c r="C1332" s="121">
        <f t="shared" si="71"/>
        <v>3.6916666666666664</v>
      </c>
      <c r="D1332" s="11">
        <f t="shared" si="70"/>
        <v>4.3461643835616424E-2</v>
      </c>
    </row>
    <row r="1333" spans="1:4" x14ac:dyDescent="0.2">
      <c r="A1333" s="46">
        <v>1330</v>
      </c>
      <c r="B1333" s="120">
        <f t="shared" si="72"/>
        <v>44.333333333333336</v>
      </c>
      <c r="C1333" s="121">
        <f t="shared" si="71"/>
        <v>3.6944444444444446</v>
      </c>
      <c r="D1333" s="11">
        <f t="shared" si="70"/>
        <v>4.346575342465752E-2</v>
      </c>
    </row>
    <row r="1334" spans="1:4" x14ac:dyDescent="0.2">
      <c r="A1334" s="46">
        <v>1331</v>
      </c>
      <c r="B1334" s="120">
        <f t="shared" si="72"/>
        <v>44.366666666666667</v>
      </c>
      <c r="C1334" s="121">
        <f t="shared" si="71"/>
        <v>3.6972222222222224</v>
      </c>
      <c r="D1334" s="11">
        <f t="shared" si="70"/>
        <v>4.3469863013698616E-2</v>
      </c>
    </row>
    <row r="1335" spans="1:4" x14ac:dyDescent="0.2">
      <c r="A1335" s="46">
        <v>1332</v>
      </c>
      <c r="B1335" s="120">
        <f t="shared" si="72"/>
        <v>44.4</v>
      </c>
      <c r="C1335" s="121">
        <f t="shared" si="71"/>
        <v>3.6999999999999997</v>
      </c>
      <c r="D1335" s="11">
        <f t="shared" si="70"/>
        <v>4.3473972602739712E-2</v>
      </c>
    </row>
    <row r="1336" spans="1:4" x14ac:dyDescent="0.2">
      <c r="A1336" s="46">
        <v>1333</v>
      </c>
      <c r="B1336" s="120">
        <f t="shared" si="72"/>
        <v>44.43333333333333</v>
      </c>
      <c r="C1336" s="121">
        <f t="shared" si="71"/>
        <v>3.7027777777777775</v>
      </c>
      <c r="D1336" s="11">
        <f t="shared" si="70"/>
        <v>4.3478082191780808E-2</v>
      </c>
    </row>
    <row r="1337" spans="1:4" x14ac:dyDescent="0.2">
      <c r="A1337" s="46">
        <v>1334</v>
      </c>
      <c r="B1337" s="120">
        <f t="shared" si="72"/>
        <v>44.466666666666669</v>
      </c>
      <c r="C1337" s="121">
        <f t="shared" si="71"/>
        <v>3.7055555555555557</v>
      </c>
      <c r="D1337" s="11">
        <f t="shared" si="70"/>
        <v>4.3482191780821904E-2</v>
      </c>
    </row>
    <row r="1338" spans="1:4" x14ac:dyDescent="0.2">
      <c r="A1338" s="46">
        <v>1335</v>
      </c>
      <c r="B1338" s="120">
        <f t="shared" si="72"/>
        <v>44.5</v>
      </c>
      <c r="C1338" s="121">
        <f t="shared" si="71"/>
        <v>3.7083333333333335</v>
      </c>
      <c r="D1338" s="11">
        <f t="shared" si="70"/>
        <v>4.3486301369862999E-2</v>
      </c>
    </row>
    <row r="1339" spans="1:4" x14ac:dyDescent="0.2">
      <c r="A1339" s="46">
        <v>1336</v>
      </c>
      <c r="B1339" s="120">
        <f t="shared" si="72"/>
        <v>44.533333333333331</v>
      </c>
      <c r="C1339" s="121">
        <f t="shared" si="71"/>
        <v>3.7111111111111108</v>
      </c>
      <c r="D1339" s="11">
        <f t="shared" si="70"/>
        <v>4.3490410958904095E-2</v>
      </c>
    </row>
    <row r="1340" spans="1:4" x14ac:dyDescent="0.2">
      <c r="A1340" s="46">
        <v>1337</v>
      </c>
      <c r="B1340" s="120">
        <f t="shared" si="72"/>
        <v>44.56666666666667</v>
      </c>
      <c r="C1340" s="121">
        <f t="shared" si="71"/>
        <v>3.713888888888889</v>
      </c>
      <c r="D1340" s="11">
        <f t="shared" si="70"/>
        <v>4.3494520547945191E-2</v>
      </c>
    </row>
    <row r="1341" spans="1:4" x14ac:dyDescent="0.2">
      <c r="A1341" s="46">
        <v>1338</v>
      </c>
      <c r="B1341" s="120">
        <f t="shared" si="72"/>
        <v>44.6</v>
      </c>
      <c r="C1341" s="121">
        <f t="shared" si="71"/>
        <v>3.7166666666666668</v>
      </c>
      <c r="D1341" s="11">
        <f t="shared" si="70"/>
        <v>4.3498630136986287E-2</v>
      </c>
    </row>
    <row r="1342" spans="1:4" x14ac:dyDescent="0.2">
      <c r="A1342" s="46">
        <v>1339</v>
      </c>
      <c r="B1342" s="120">
        <f t="shared" si="72"/>
        <v>44.633333333333333</v>
      </c>
      <c r="C1342" s="121">
        <f t="shared" si="71"/>
        <v>3.7194444444444446</v>
      </c>
      <c r="D1342" s="11">
        <f t="shared" si="70"/>
        <v>4.3502739726027383E-2</v>
      </c>
    </row>
    <row r="1343" spans="1:4" x14ac:dyDescent="0.2">
      <c r="A1343" s="46">
        <v>1340</v>
      </c>
      <c r="B1343" s="120">
        <f t="shared" si="72"/>
        <v>44.666666666666664</v>
      </c>
      <c r="C1343" s="121">
        <f t="shared" si="71"/>
        <v>3.7222222222222219</v>
      </c>
      <c r="D1343" s="11">
        <f t="shared" si="70"/>
        <v>4.3506849315068478E-2</v>
      </c>
    </row>
    <row r="1344" spans="1:4" x14ac:dyDescent="0.2">
      <c r="A1344" s="46">
        <v>1341</v>
      </c>
      <c r="B1344" s="120">
        <f t="shared" si="72"/>
        <v>44.7</v>
      </c>
      <c r="C1344" s="121">
        <f t="shared" si="71"/>
        <v>3.7250000000000001</v>
      </c>
      <c r="D1344" s="11">
        <f t="shared" si="70"/>
        <v>4.3510958904109574E-2</v>
      </c>
    </row>
    <row r="1345" spans="1:4" x14ac:dyDescent="0.2">
      <c r="A1345" s="46">
        <v>1342</v>
      </c>
      <c r="B1345" s="120">
        <f t="shared" si="72"/>
        <v>44.733333333333334</v>
      </c>
      <c r="C1345" s="121">
        <f t="shared" si="71"/>
        <v>3.7277777777777779</v>
      </c>
      <c r="D1345" s="11">
        <f t="shared" si="70"/>
        <v>4.351506849315067E-2</v>
      </c>
    </row>
    <row r="1346" spans="1:4" x14ac:dyDescent="0.2">
      <c r="A1346" s="46">
        <v>1343</v>
      </c>
      <c r="B1346" s="120">
        <f t="shared" si="72"/>
        <v>44.766666666666666</v>
      </c>
      <c r="C1346" s="121">
        <f t="shared" si="71"/>
        <v>3.7305555555555556</v>
      </c>
      <c r="D1346" s="11">
        <f t="shared" si="70"/>
        <v>4.3519178082191766E-2</v>
      </c>
    </row>
    <row r="1347" spans="1:4" x14ac:dyDescent="0.2">
      <c r="A1347" s="46">
        <v>1344</v>
      </c>
      <c r="B1347" s="120">
        <f t="shared" si="72"/>
        <v>44.8</v>
      </c>
      <c r="C1347" s="121">
        <f t="shared" si="71"/>
        <v>3.7333333333333329</v>
      </c>
      <c r="D1347" s="11">
        <f t="shared" si="70"/>
        <v>4.3523287671232862E-2</v>
      </c>
    </row>
    <row r="1348" spans="1:4" x14ac:dyDescent="0.2">
      <c r="A1348" s="46">
        <v>1345</v>
      </c>
      <c r="B1348" s="120">
        <f t="shared" si="72"/>
        <v>44.833333333333336</v>
      </c>
      <c r="C1348" s="121">
        <f t="shared" si="71"/>
        <v>3.7361111111111112</v>
      </c>
      <c r="D1348" s="11">
        <f t="shared" si="70"/>
        <v>4.3527397260273958E-2</v>
      </c>
    </row>
    <row r="1349" spans="1:4" x14ac:dyDescent="0.2">
      <c r="A1349" s="46">
        <v>1346</v>
      </c>
      <c r="B1349" s="120">
        <f t="shared" si="72"/>
        <v>44.866666666666667</v>
      </c>
      <c r="C1349" s="121">
        <f t="shared" si="71"/>
        <v>3.7388888888888889</v>
      </c>
      <c r="D1349" s="11">
        <f t="shared" si="70"/>
        <v>4.3531506849315053E-2</v>
      </c>
    </row>
    <row r="1350" spans="1:4" x14ac:dyDescent="0.2">
      <c r="A1350" s="46">
        <v>1347</v>
      </c>
      <c r="B1350" s="120">
        <f t="shared" si="72"/>
        <v>44.9</v>
      </c>
      <c r="C1350" s="121">
        <f t="shared" si="71"/>
        <v>3.7416666666666667</v>
      </c>
      <c r="D1350" s="11">
        <f t="shared" si="70"/>
        <v>4.3535616438356149E-2</v>
      </c>
    </row>
    <row r="1351" spans="1:4" x14ac:dyDescent="0.2">
      <c r="A1351" s="46">
        <v>1348</v>
      </c>
      <c r="B1351" s="120">
        <f t="shared" si="72"/>
        <v>44.93333333333333</v>
      </c>
      <c r="C1351" s="121">
        <f t="shared" si="71"/>
        <v>3.744444444444444</v>
      </c>
      <c r="D1351" s="11">
        <f t="shared" si="70"/>
        <v>4.3539726027397245E-2</v>
      </c>
    </row>
    <row r="1352" spans="1:4" x14ac:dyDescent="0.2">
      <c r="A1352" s="46">
        <v>1349</v>
      </c>
      <c r="B1352" s="120">
        <f t="shared" si="72"/>
        <v>44.966666666666669</v>
      </c>
      <c r="C1352" s="121">
        <f t="shared" si="71"/>
        <v>3.7472222222222222</v>
      </c>
      <c r="D1352" s="11">
        <f t="shared" si="70"/>
        <v>4.3543835616438341E-2</v>
      </c>
    </row>
    <row r="1353" spans="1:4" x14ac:dyDescent="0.2">
      <c r="A1353" s="46">
        <v>1350</v>
      </c>
      <c r="B1353" s="120">
        <f t="shared" si="72"/>
        <v>45</v>
      </c>
      <c r="C1353" s="121">
        <f t="shared" si="71"/>
        <v>3.75</v>
      </c>
      <c r="D1353" s="11">
        <f t="shared" si="70"/>
        <v>4.3547945205479437E-2</v>
      </c>
    </row>
    <row r="1354" spans="1:4" x14ac:dyDescent="0.2">
      <c r="A1354" s="46">
        <v>1351</v>
      </c>
      <c r="B1354" s="120">
        <f t="shared" si="72"/>
        <v>45.033333333333331</v>
      </c>
      <c r="C1354" s="121">
        <f t="shared" si="71"/>
        <v>3.7527777777777778</v>
      </c>
      <c r="D1354" s="11">
        <f t="shared" si="70"/>
        <v>4.3552054794520532E-2</v>
      </c>
    </row>
    <row r="1355" spans="1:4" x14ac:dyDescent="0.2">
      <c r="A1355" s="46">
        <v>1352</v>
      </c>
      <c r="B1355" s="120">
        <f t="shared" si="72"/>
        <v>45.06666666666667</v>
      </c>
      <c r="C1355" s="121">
        <f t="shared" si="71"/>
        <v>3.755555555555556</v>
      </c>
      <c r="D1355" s="11">
        <f t="shared" si="70"/>
        <v>4.3556164383561628E-2</v>
      </c>
    </row>
    <row r="1356" spans="1:4" x14ac:dyDescent="0.2">
      <c r="A1356" s="46">
        <v>1353</v>
      </c>
      <c r="B1356" s="120">
        <f t="shared" si="72"/>
        <v>45.1</v>
      </c>
      <c r="C1356" s="121">
        <f t="shared" si="71"/>
        <v>3.7583333333333333</v>
      </c>
      <c r="D1356" s="11">
        <f t="shared" ref="D1356:D1419" si="73">(($D$1463-$D$1098)/365+D1355)</f>
        <v>4.3560273972602724E-2</v>
      </c>
    </row>
    <row r="1357" spans="1:4" x14ac:dyDescent="0.2">
      <c r="A1357" s="46">
        <v>1354</v>
      </c>
      <c r="B1357" s="120">
        <f t="shared" si="72"/>
        <v>45.133333333333333</v>
      </c>
      <c r="C1357" s="121">
        <f t="shared" si="71"/>
        <v>3.7611111111111111</v>
      </c>
      <c r="D1357" s="11">
        <f t="shared" si="73"/>
        <v>4.356438356164382E-2</v>
      </c>
    </row>
    <row r="1358" spans="1:4" x14ac:dyDescent="0.2">
      <c r="A1358" s="46">
        <v>1355</v>
      </c>
      <c r="B1358" s="120">
        <f t="shared" si="72"/>
        <v>45.166666666666664</v>
      </c>
      <c r="C1358" s="121">
        <f t="shared" si="71"/>
        <v>3.7638888888888888</v>
      </c>
      <c r="D1358" s="11">
        <f t="shared" si="73"/>
        <v>4.3568493150684916E-2</v>
      </c>
    </row>
    <row r="1359" spans="1:4" x14ac:dyDescent="0.2">
      <c r="A1359" s="46">
        <v>1356</v>
      </c>
      <c r="B1359" s="120">
        <f t="shared" si="72"/>
        <v>45.2</v>
      </c>
      <c r="C1359" s="121">
        <f t="shared" si="71"/>
        <v>3.7666666666666671</v>
      </c>
      <c r="D1359" s="11">
        <f t="shared" si="73"/>
        <v>4.3572602739726012E-2</v>
      </c>
    </row>
    <row r="1360" spans="1:4" x14ac:dyDescent="0.2">
      <c r="A1360" s="46">
        <v>1357</v>
      </c>
      <c r="B1360" s="120">
        <f t="shared" si="72"/>
        <v>45.233333333333334</v>
      </c>
      <c r="C1360" s="121">
        <f t="shared" si="71"/>
        <v>3.7694444444444444</v>
      </c>
      <c r="D1360" s="11">
        <f t="shared" si="73"/>
        <v>4.3576712328767107E-2</v>
      </c>
    </row>
    <row r="1361" spans="1:4" x14ac:dyDescent="0.2">
      <c r="A1361" s="46">
        <v>1358</v>
      </c>
      <c r="B1361" s="120">
        <f t="shared" si="72"/>
        <v>45.266666666666666</v>
      </c>
      <c r="C1361" s="121">
        <f t="shared" si="71"/>
        <v>3.7722222222222221</v>
      </c>
      <c r="D1361" s="11">
        <f t="shared" si="73"/>
        <v>4.3580821917808203E-2</v>
      </c>
    </row>
    <row r="1362" spans="1:4" x14ac:dyDescent="0.2">
      <c r="A1362" s="46">
        <v>1359</v>
      </c>
      <c r="B1362" s="120">
        <f t="shared" si="72"/>
        <v>45.3</v>
      </c>
      <c r="C1362" s="121">
        <f t="shared" ref="C1362:C1425" si="74">B1362/12</f>
        <v>3.7749999999999999</v>
      </c>
      <c r="D1362" s="11">
        <f t="shared" si="73"/>
        <v>4.3584931506849299E-2</v>
      </c>
    </row>
    <row r="1363" spans="1:4" x14ac:dyDescent="0.2">
      <c r="A1363" s="46">
        <v>1360</v>
      </c>
      <c r="B1363" s="120">
        <f t="shared" si="72"/>
        <v>45.333333333333336</v>
      </c>
      <c r="C1363" s="121">
        <f t="shared" si="74"/>
        <v>3.7777777777777781</v>
      </c>
      <c r="D1363" s="11">
        <f t="shared" si="73"/>
        <v>4.3589041095890395E-2</v>
      </c>
    </row>
    <row r="1364" spans="1:4" x14ac:dyDescent="0.2">
      <c r="A1364" s="46">
        <v>1361</v>
      </c>
      <c r="B1364" s="120">
        <f t="shared" ref="B1364:B1427" si="75">A1364/30</f>
        <v>45.366666666666667</v>
      </c>
      <c r="C1364" s="121">
        <f t="shared" si="74"/>
        <v>3.7805555555555554</v>
      </c>
      <c r="D1364" s="11">
        <f t="shared" si="73"/>
        <v>4.3593150684931491E-2</v>
      </c>
    </row>
    <row r="1365" spans="1:4" x14ac:dyDescent="0.2">
      <c r="A1365" s="46">
        <v>1362</v>
      </c>
      <c r="B1365" s="120">
        <f t="shared" si="75"/>
        <v>45.4</v>
      </c>
      <c r="C1365" s="121">
        <f t="shared" si="74"/>
        <v>3.7833333333333332</v>
      </c>
      <c r="D1365" s="11">
        <f t="shared" si="73"/>
        <v>4.3597260273972586E-2</v>
      </c>
    </row>
    <row r="1366" spans="1:4" x14ac:dyDescent="0.2">
      <c r="A1366" s="46">
        <v>1363</v>
      </c>
      <c r="B1366" s="120">
        <f t="shared" si="75"/>
        <v>45.43333333333333</v>
      </c>
      <c r="C1366" s="121">
        <f t="shared" si="74"/>
        <v>3.786111111111111</v>
      </c>
      <c r="D1366" s="11">
        <f t="shared" si="73"/>
        <v>4.3601369863013682E-2</v>
      </c>
    </row>
    <row r="1367" spans="1:4" x14ac:dyDescent="0.2">
      <c r="A1367" s="46">
        <v>1364</v>
      </c>
      <c r="B1367" s="120">
        <f t="shared" si="75"/>
        <v>45.466666666666669</v>
      </c>
      <c r="C1367" s="121">
        <f t="shared" si="74"/>
        <v>3.7888888888888892</v>
      </c>
      <c r="D1367" s="11">
        <f t="shared" si="73"/>
        <v>4.3605479452054778E-2</v>
      </c>
    </row>
    <row r="1368" spans="1:4" x14ac:dyDescent="0.2">
      <c r="A1368" s="46">
        <v>1365</v>
      </c>
      <c r="B1368" s="120">
        <f t="shared" si="75"/>
        <v>45.5</v>
      </c>
      <c r="C1368" s="121">
        <f t="shared" si="74"/>
        <v>3.7916666666666665</v>
      </c>
      <c r="D1368" s="11">
        <f t="shared" si="73"/>
        <v>4.3609589041095874E-2</v>
      </c>
    </row>
    <row r="1369" spans="1:4" x14ac:dyDescent="0.2">
      <c r="A1369" s="46">
        <v>1366</v>
      </c>
      <c r="B1369" s="120">
        <f t="shared" si="75"/>
        <v>45.533333333333331</v>
      </c>
      <c r="C1369" s="121">
        <f t="shared" si="74"/>
        <v>3.7944444444444443</v>
      </c>
      <c r="D1369" s="11">
        <f t="shared" si="73"/>
        <v>4.361369863013697E-2</v>
      </c>
    </row>
    <row r="1370" spans="1:4" x14ac:dyDescent="0.2">
      <c r="A1370" s="46">
        <v>1367</v>
      </c>
      <c r="B1370" s="120">
        <f t="shared" si="75"/>
        <v>45.56666666666667</v>
      </c>
      <c r="C1370" s="121">
        <f t="shared" si="74"/>
        <v>3.7972222222222225</v>
      </c>
      <c r="D1370" s="11">
        <f t="shared" si="73"/>
        <v>4.3617808219178066E-2</v>
      </c>
    </row>
    <row r="1371" spans="1:4" x14ac:dyDescent="0.2">
      <c r="A1371" s="46">
        <v>1368</v>
      </c>
      <c r="B1371" s="120">
        <f t="shared" si="75"/>
        <v>45.6</v>
      </c>
      <c r="C1371" s="121">
        <f t="shared" si="74"/>
        <v>3.8000000000000003</v>
      </c>
      <c r="D1371" s="11">
        <f t="shared" si="73"/>
        <v>4.3621917808219161E-2</v>
      </c>
    </row>
    <row r="1372" spans="1:4" x14ac:dyDescent="0.2">
      <c r="A1372" s="46">
        <v>1369</v>
      </c>
      <c r="B1372" s="120">
        <f t="shared" si="75"/>
        <v>45.633333333333333</v>
      </c>
      <c r="C1372" s="121">
        <f t="shared" si="74"/>
        <v>3.8027777777777776</v>
      </c>
      <c r="D1372" s="11">
        <f t="shared" si="73"/>
        <v>4.3626027397260257E-2</v>
      </c>
    </row>
    <row r="1373" spans="1:4" x14ac:dyDescent="0.2">
      <c r="A1373" s="46">
        <v>1370</v>
      </c>
      <c r="B1373" s="120">
        <f t="shared" si="75"/>
        <v>45.666666666666664</v>
      </c>
      <c r="C1373" s="121">
        <f t="shared" si="74"/>
        <v>3.8055555555555554</v>
      </c>
      <c r="D1373" s="11">
        <f t="shared" si="73"/>
        <v>4.3630136986301353E-2</v>
      </c>
    </row>
    <row r="1374" spans="1:4" x14ac:dyDescent="0.2">
      <c r="A1374" s="46">
        <v>1371</v>
      </c>
      <c r="B1374" s="120">
        <f t="shared" si="75"/>
        <v>45.7</v>
      </c>
      <c r="C1374" s="121">
        <f t="shared" si="74"/>
        <v>3.8083333333333336</v>
      </c>
      <c r="D1374" s="11">
        <f t="shared" si="73"/>
        <v>4.3634246575342449E-2</v>
      </c>
    </row>
    <row r="1375" spans="1:4" x14ac:dyDescent="0.2">
      <c r="A1375" s="46">
        <v>1372</v>
      </c>
      <c r="B1375" s="120">
        <f t="shared" si="75"/>
        <v>45.733333333333334</v>
      </c>
      <c r="C1375" s="121">
        <f t="shared" si="74"/>
        <v>3.8111111111111113</v>
      </c>
      <c r="D1375" s="11">
        <f t="shared" si="73"/>
        <v>4.3638356164383545E-2</v>
      </c>
    </row>
    <row r="1376" spans="1:4" x14ac:dyDescent="0.2">
      <c r="A1376" s="46">
        <v>1373</v>
      </c>
      <c r="B1376" s="120">
        <f t="shared" si="75"/>
        <v>45.766666666666666</v>
      </c>
      <c r="C1376" s="121">
        <f t="shared" si="74"/>
        <v>3.8138888888888887</v>
      </c>
      <c r="D1376" s="11">
        <f t="shared" si="73"/>
        <v>4.364246575342464E-2</v>
      </c>
    </row>
    <row r="1377" spans="1:4" x14ac:dyDescent="0.2">
      <c r="A1377" s="46">
        <v>1374</v>
      </c>
      <c r="B1377" s="120">
        <f t="shared" si="75"/>
        <v>45.8</v>
      </c>
      <c r="C1377" s="121">
        <f t="shared" si="74"/>
        <v>3.8166666666666664</v>
      </c>
      <c r="D1377" s="11">
        <f t="shared" si="73"/>
        <v>4.3646575342465736E-2</v>
      </c>
    </row>
    <row r="1378" spans="1:4" x14ac:dyDescent="0.2">
      <c r="A1378" s="46">
        <v>1375</v>
      </c>
      <c r="B1378" s="120">
        <f t="shared" si="75"/>
        <v>45.833333333333336</v>
      </c>
      <c r="C1378" s="121">
        <f t="shared" si="74"/>
        <v>3.8194444444444446</v>
      </c>
      <c r="D1378" s="11">
        <f t="shared" si="73"/>
        <v>4.3650684931506832E-2</v>
      </c>
    </row>
    <row r="1379" spans="1:4" x14ac:dyDescent="0.2">
      <c r="A1379" s="46">
        <v>1376</v>
      </c>
      <c r="B1379" s="120">
        <f t="shared" si="75"/>
        <v>45.866666666666667</v>
      </c>
      <c r="C1379" s="121">
        <f t="shared" si="74"/>
        <v>3.8222222222222224</v>
      </c>
      <c r="D1379" s="11">
        <f t="shared" si="73"/>
        <v>4.3654794520547928E-2</v>
      </c>
    </row>
    <row r="1380" spans="1:4" x14ac:dyDescent="0.2">
      <c r="A1380" s="46">
        <v>1377</v>
      </c>
      <c r="B1380" s="120">
        <f t="shared" si="75"/>
        <v>45.9</v>
      </c>
      <c r="C1380" s="121">
        <f t="shared" si="74"/>
        <v>3.8249999999999997</v>
      </c>
      <c r="D1380" s="11">
        <f t="shared" si="73"/>
        <v>4.3658904109589024E-2</v>
      </c>
    </row>
    <row r="1381" spans="1:4" x14ac:dyDescent="0.2">
      <c r="A1381" s="46">
        <v>1378</v>
      </c>
      <c r="B1381" s="120">
        <f t="shared" si="75"/>
        <v>45.93333333333333</v>
      </c>
      <c r="C1381" s="121">
        <f t="shared" si="74"/>
        <v>3.8277777777777775</v>
      </c>
      <c r="D1381" s="11">
        <f t="shared" si="73"/>
        <v>4.366301369863012E-2</v>
      </c>
    </row>
    <row r="1382" spans="1:4" x14ac:dyDescent="0.2">
      <c r="A1382" s="46">
        <v>1379</v>
      </c>
      <c r="B1382" s="120">
        <f t="shared" si="75"/>
        <v>45.966666666666669</v>
      </c>
      <c r="C1382" s="121">
        <f t="shared" si="74"/>
        <v>3.8305555555555557</v>
      </c>
      <c r="D1382" s="11">
        <f t="shared" si="73"/>
        <v>4.3667123287671215E-2</v>
      </c>
    </row>
    <row r="1383" spans="1:4" x14ac:dyDescent="0.2">
      <c r="A1383" s="46">
        <v>1380</v>
      </c>
      <c r="B1383" s="120">
        <f t="shared" si="75"/>
        <v>46</v>
      </c>
      <c r="C1383" s="121">
        <f t="shared" si="74"/>
        <v>3.8333333333333335</v>
      </c>
      <c r="D1383" s="11">
        <f t="shared" si="73"/>
        <v>4.3671232876712311E-2</v>
      </c>
    </row>
    <row r="1384" spans="1:4" x14ac:dyDescent="0.2">
      <c r="A1384" s="46">
        <v>1381</v>
      </c>
      <c r="B1384" s="120">
        <f t="shared" si="75"/>
        <v>46.033333333333331</v>
      </c>
      <c r="C1384" s="121">
        <f t="shared" si="74"/>
        <v>3.8361111111111108</v>
      </c>
      <c r="D1384" s="11">
        <f t="shared" si="73"/>
        <v>4.3675342465753407E-2</v>
      </c>
    </row>
    <row r="1385" spans="1:4" x14ac:dyDescent="0.2">
      <c r="A1385" s="46">
        <v>1382</v>
      </c>
      <c r="B1385" s="120">
        <f t="shared" si="75"/>
        <v>46.06666666666667</v>
      </c>
      <c r="C1385" s="121">
        <f t="shared" si="74"/>
        <v>3.838888888888889</v>
      </c>
      <c r="D1385" s="11">
        <f t="shared" si="73"/>
        <v>4.3679452054794503E-2</v>
      </c>
    </row>
    <row r="1386" spans="1:4" x14ac:dyDescent="0.2">
      <c r="A1386" s="46">
        <v>1383</v>
      </c>
      <c r="B1386" s="120">
        <f t="shared" si="75"/>
        <v>46.1</v>
      </c>
      <c r="C1386" s="121">
        <f t="shared" si="74"/>
        <v>3.8416666666666668</v>
      </c>
      <c r="D1386" s="11">
        <f t="shared" si="73"/>
        <v>4.3683561643835599E-2</v>
      </c>
    </row>
    <row r="1387" spans="1:4" x14ac:dyDescent="0.2">
      <c r="A1387" s="46">
        <v>1384</v>
      </c>
      <c r="B1387" s="120">
        <f t="shared" si="75"/>
        <v>46.133333333333333</v>
      </c>
      <c r="C1387" s="121">
        <f t="shared" si="74"/>
        <v>3.8444444444444446</v>
      </c>
      <c r="D1387" s="11">
        <f t="shared" si="73"/>
        <v>4.3687671232876694E-2</v>
      </c>
    </row>
    <row r="1388" spans="1:4" x14ac:dyDescent="0.2">
      <c r="A1388" s="46">
        <v>1385</v>
      </c>
      <c r="B1388" s="120">
        <f t="shared" si="75"/>
        <v>46.166666666666664</v>
      </c>
      <c r="C1388" s="121">
        <f t="shared" si="74"/>
        <v>3.8472222222222219</v>
      </c>
      <c r="D1388" s="11">
        <f t="shared" si="73"/>
        <v>4.369178082191779E-2</v>
      </c>
    </row>
    <row r="1389" spans="1:4" x14ac:dyDescent="0.2">
      <c r="A1389" s="46">
        <v>1386</v>
      </c>
      <c r="B1389" s="120">
        <f t="shared" si="75"/>
        <v>46.2</v>
      </c>
      <c r="C1389" s="121">
        <f t="shared" si="74"/>
        <v>3.85</v>
      </c>
      <c r="D1389" s="11">
        <f t="shared" si="73"/>
        <v>4.3695890410958886E-2</v>
      </c>
    </row>
    <row r="1390" spans="1:4" x14ac:dyDescent="0.2">
      <c r="A1390" s="46">
        <v>1387</v>
      </c>
      <c r="B1390" s="120">
        <f t="shared" si="75"/>
        <v>46.233333333333334</v>
      </c>
      <c r="C1390" s="121">
        <f t="shared" si="74"/>
        <v>3.8527777777777779</v>
      </c>
      <c r="D1390" s="11">
        <f t="shared" si="73"/>
        <v>4.3699999999999982E-2</v>
      </c>
    </row>
    <row r="1391" spans="1:4" x14ac:dyDescent="0.2">
      <c r="A1391" s="46">
        <v>1388</v>
      </c>
      <c r="B1391" s="120">
        <f t="shared" si="75"/>
        <v>46.266666666666666</v>
      </c>
      <c r="C1391" s="121">
        <f t="shared" si="74"/>
        <v>3.8555555555555556</v>
      </c>
      <c r="D1391" s="11">
        <f t="shared" si="73"/>
        <v>4.3704109589041078E-2</v>
      </c>
    </row>
    <row r="1392" spans="1:4" x14ac:dyDescent="0.2">
      <c r="A1392" s="46">
        <v>1389</v>
      </c>
      <c r="B1392" s="120">
        <f t="shared" si="75"/>
        <v>46.3</v>
      </c>
      <c r="C1392" s="121">
        <f t="shared" si="74"/>
        <v>3.8583333333333329</v>
      </c>
      <c r="D1392" s="11">
        <f t="shared" si="73"/>
        <v>4.3708219178082174E-2</v>
      </c>
    </row>
    <row r="1393" spans="1:4" x14ac:dyDescent="0.2">
      <c r="A1393" s="46">
        <v>1390</v>
      </c>
      <c r="B1393" s="120">
        <f t="shared" si="75"/>
        <v>46.333333333333336</v>
      </c>
      <c r="C1393" s="121">
        <f t="shared" si="74"/>
        <v>3.8611111111111112</v>
      </c>
      <c r="D1393" s="11">
        <f t="shared" si="73"/>
        <v>4.3712328767123269E-2</v>
      </c>
    </row>
    <row r="1394" spans="1:4" x14ac:dyDescent="0.2">
      <c r="A1394" s="46">
        <v>1391</v>
      </c>
      <c r="B1394" s="120">
        <f t="shared" si="75"/>
        <v>46.366666666666667</v>
      </c>
      <c r="C1394" s="121">
        <f t="shared" si="74"/>
        <v>3.8638888888888889</v>
      </c>
      <c r="D1394" s="11">
        <f t="shared" si="73"/>
        <v>4.3716438356164365E-2</v>
      </c>
    </row>
    <row r="1395" spans="1:4" x14ac:dyDescent="0.2">
      <c r="A1395" s="46">
        <v>1392</v>
      </c>
      <c r="B1395" s="120">
        <f t="shared" si="75"/>
        <v>46.4</v>
      </c>
      <c r="C1395" s="121">
        <f t="shared" si="74"/>
        <v>3.8666666666666667</v>
      </c>
      <c r="D1395" s="11">
        <f t="shared" si="73"/>
        <v>4.3720547945205461E-2</v>
      </c>
    </row>
    <row r="1396" spans="1:4" x14ac:dyDescent="0.2">
      <c r="A1396" s="46">
        <v>1393</v>
      </c>
      <c r="B1396" s="120">
        <f t="shared" si="75"/>
        <v>46.43333333333333</v>
      </c>
      <c r="C1396" s="121">
        <f t="shared" si="74"/>
        <v>3.869444444444444</v>
      </c>
      <c r="D1396" s="11">
        <f t="shared" si="73"/>
        <v>4.3724657534246557E-2</v>
      </c>
    </row>
    <row r="1397" spans="1:4" x14ac:dyDescent="0.2">
      <c r="A1397" s="46">
        <v>1394</v>
      </c>
      <c r="B1397" s="120">
        <f t="shared" si="75"/>
        <v>46.466666666666669</v>
      </c>
      <c r="C1397" s="121">
        <f t="shared" si="74"/>
        <v>3.8722222222222222</v>
      </c>
      <c r="D1397" s="11">
        <f t="shared" si="73"/>
        <v>4.3728767123287653E-2</v>
      </c>
    </row>
    <row r="1398" spans="1:4" x14ac:dyDescent="0.2">
      <c r="A1398" s="46">
        <v>1395</v>
      </c>
      <c r="B1398" s="120">
        <f t="shared" si="75"/>
        <v>46.5</v>
      </c>
      <c r="C1398" s="121">
        <f t="shared" si="74"/>
        <v>3.875</v>
      </c>
      <c r="D1398" s="11">
        <f t="shared" si="73"/>
        <v>4.3732876712328748E-2</v>
      </c>
    </row>
    <row r="1399" spans="1:4" x14ac:dyDescent="0.2">
      <c r="A1399" s="46">
        <v>1396</v>
      </c>
      <c r="B1399" s="120">
        <f t="shared" si="75"/>
        <v>46.533333333333331</v>
      </c>
      <c r="C1399" s="121">
        <f t="shared" si="74"/>
        <v>3.8777777777777778</v>
      </c>
      <c r="D1399" s="11">
        <f t="shared" si="73"/>
        <v>4.3736986301369844E-2</v>
      </c>
    </row>
    <row r="1400" spans="1:4" x14ac:dyDescent="0.2">
      <c r="A1400" s="46">
        <v>1397</v>
      </c>
      <c r="B1400" s="120">
        <f t="shared" si="75"/>
        <v>46.56666666666667</v>
      </c>
      <c r="C1400" s="121">
        <f t="shared" si="74"/>
        <v>3.880555555555556</v>
      </c>
      <c r="D1400" s="11">
        <f t="shared" si="73"/>
        <v>4.374109589041094E-2</v>
      </c>
    </row>
    <row r="1401" spans="1:4" x14ac:dyDescent="0.2">
      <c r="A1401" s="46">
        <v>1398</v>
      </c>
      <c r="B1401" s="120">
        <f t="shared" si="75"/>
        <v>46.6</v>
      </c>
      <c r="C1401" s="121">
        <f t="shared" si="74"/>
        <v>3.8833333333333333</v>
      </c>
      <c r="D1401" s="11">
        <f t="shared" si="73"/>
        <v>4.3745205479452036E-2</v>
      </c>
    </row>
    <row r="1402" spans="1:4" x14ac:dyDescent="0.2">
      <c r="A1402" s="46">
        <v>1399</v>
      </c>
      <c r="B1402" s="120">
        <f t="shared" si="75"/>
        <v>46.633333333333333</v>
      </c>
      <c r="C1402" s="121">
        <f t="shared" si="74"/>
        <v>3.8861111111111111</v>
      </c>
      <c r="D1402" s="11">
        <f t="shared" si="73"/>
        <v>4.3749315068493132E-2</v>
      </c>
    </row>
    <row r="1403" spans="1:4" x14ac:dyDescent="0.2">
      <c r="A1403" s="46">
        <v>1400</v>
      </c>
      <c r="B1403" s="120">
        <f t="shared" si="75"/>
        <v>46.666666666666664</v>
      </c>
      <c r="C1403" s="121">
        <f t="shared" si="74"/>
        <v>3.8888888888888888</v>
      </c>
      <c r="D1403" s="11">
        <f t="shared" si="73"/>
        <v>4.3753424657534228E-2</v>
      </c>
    </row>
    <row r="1404" spans="1:4" x14ac:dyDescent="0.2">
      <c r="A1404" s="46">
        <v>1401</v>
      </c>
      <c r="B1404" s="120">
        <f t="shared" si="75"/>
        <v>46.7</v>
      </c>
      <c r="C1404" s="121">
        <f t="shared" si="74"/>
        <v>3.8916666666666671</v>
      </c>
      <c r="D1404" s="11">
        <f t="shared" si="73"/>
        <v>4.3757534246575323E-2</v>
      </c>
    </row>
    <row r="1405" spans="1:4" x14ac:dyDescent="0.2">
      <c r="A1405" s="46">
        <v>1402</v>
      </c>
      <c r="B1405" s="120">
        <f t="shared" si="75"/>
        <v>46.733333333333334</v>
      </c>
      <c r="C1405" s="121">
        <f t="shared" si="74"/>
        <v>3.8944444444444444</v>
      </c>
      <c r="D1405" s="11">
        <f t="shared" si="73"/>
        <v>4.3761643835616419E-2</v>
      </c>
    </row>
    <row r="1406" spans="1:4" x14ac:dyDescent="0.2">
      <c r="A1406" s="46">
        <v>1403</v>
      </c>
      <c r="B1406" s="120">
        <f t="shared" si="75"/>
        <v>46.766666666666666</v>
      </c>
      <c r="C1406" s="121">
        <f t="shared" si="74"/>
        <v>3.8972222222222221</v>
      </c>
      <c r="D1406" s="11">
        <f t="shared" si="73"/>
        <v>4.3765753424657515E-2</v>
      </c>
    </row>
    <row r="1407" spans="1:4" x14ac:dyDescent="0.2">
      <c r="A1407" s="46">
        <v>1404</v>
      </c>
      <c r="B1407" s="120">
        <f t="shared" si="75"/>
        <v>46.8</v>
      </c>
      <c r="C1407" s="121">
        <f t="shared" si="74"/>
        <v>3.9</v>
      </c>
      <c r="D1407" s="11">
        <f t="shared" si="73"/>
        <v>4.3769863013698611E-2</v>
      </c>
    </row>
    <row r="1408" spans="1:4" x14ac:dyDescent="0.2">
      <c r="A1408" s="46">
        <v>1405</v>
      </c>
      <c r="B1408" s="120">
        <f t="shared" si="75"/>
        <v>46.833333333333336</v>
      </c>
      <c r="C1408" s="121">
        <f t="shared" si="74"/>
        <v>3.9027777777777781</v>
      </c>
      <c r="D1408" s="11">
        <f t="shared" si="73"/>
        <v>4.3773972602739707E-2</v>
      </c>
    </row>
    <row r="1409" spans="1:4" x14ac:dyDescent="0.2">
      <c r="A1409" s="46">
        <v>1406</v>
      </c>
      <c r="B1409" s="120">
        <f t="shared" si="75"/>
        <v>46.866666666666667</v>
      </c>
      <c r="C1409" s="121">
        <f t="shared" si="74"/>
        <v>3.9055555555555554</v>
      </c>
      <c r="D1409" s="11">
        <f t="shared" si="73"/>
        <v>4.3778082191780802E-2</v>
      </c>
    </row>
    <row r="1410" spans="1:4" x14ac:dyDescent="0.2">
      <c r="A1410" s="46">
        <v>1407</v>
      </c>
      <c r="B1410" s="120">
        <f t="shared" si="75"/>
        <v>46.9</v>
      </c>
      <c r="C1410" s="121">
        <f t="shared" si="74"/>
        <v>3.9083333333333332</v>
      </c>
      <c r="D1410" s="11">
        <f t="shared" si="73"/>
        <v>4.3782191780821898E-2</v>
      </c>
    </row>
    <row r="1411" spans="1:4" x14ac:dyDescent="0.2">
      <c r="A1411" s="46">
        <v>1408</v>
      </c>
      <c r="B1411" s="120">
        <f t="shared" si="75"/>
        <v>46.93333333333333</v>
      </c>
      <c r="C1411" s="121">
        <f t="shared" si="74"/>
        <v>3.911111111111111</v>
      </c>
      <c r="D1411" s="11">
        <f t="shared" si="73"/>
        <v>4.3786301369862994E-2</v>
      </c>
    </row>
    <row r="1412" spans="1:4" x14ac:dyDescent="0.2">
      <c r="A1412" s="46">
        <v>1409</v>
      </c>
      <c r="B1412" s="120">
        <f t="shared" si="75"/>
        <v>46.966666666666669</v>
      </c>
      <c r="C1412" s="121">
        <f t="shared" si="74"/>
        <v>3.9138888888888892</v>
      </c>
      <c r="D1412" s="11">
        <f t="shared" si="73"/>
        <v>4.379041095890409E-2</v>
      </c>
    </row>
    <row r="1413" spans="1:4" x14ac:dyDescent="0.2">
      <c r="A1413" s="46">
        <v>1410</v>
      </c>
      <c r="B1413" s="120">
        <f t="shared" si="75"/>
        <v>47</v>
      </c>
      <c r="C1413" s="121">
        <f t="shared" si="74"/>
        <v>3.9166666666666665</v>
      </c>
      <c r="D1413" s="11">
        <f t="shared" si="73"/>
        <v>4.3794520547945186E-2</v>
      </c>
    </row>
    <row r="1414" spans="1:4" x14ac:dyDescent="0.2">
      <c r="A1414" s="46">
        <v>1411</v>
      </c>
      <c r="B1414" s="120">
        <f t="shared" si="75"/>
        <v>47.033333333333331</v>
      </c>
      <c r="C1414" s="121">
        <f t="shared" si="74"/>
        <v>3.9194444444444443</v>
      </c>
      <c r="D1414" s="11">
        <f t="shared" si="73"/>
        <v>4.3798630136986282E-2</v>
      </c>
    </row>
    <row r="1415" spans="1:4" x14ac:dyDescent="0.2">
      <c r="A1415" s="46">
        <v>1412</v>
      </c>
      <c r="B1415" s="120">
        <f t="shared" si="75"/>
        <v>47.06666666666667</v>
      </c>
      <c r="C1415" s="121">
        <f t="shared" si="74"/>
        <v>3.9222222222222225</v>
      </c>
      <c r="D1415" s="11">
        <f t="shared" si="73"/>
        <v>4.3802739726027377E-2</v>
      </c>
    </row>
    <row r="1416" spans="1:4" x14ac:dyDescent="0.2">
      <c r="A1416" s="46">
        <v>1413</v>
      </c>
      <c r="B1416" s="120">
        <f t="shared" si="75"/>
        <v>47.1</v>
      </c>
      <c r="C1416" s="121">
        <f t="shared" si="74"/>
        <v>3.9250000000000003</v>
      </c>
      <c r="D1416" s="11">
        <f t="shared" si="73"/>
        <v>4.3806849315068473E-2</v>
      </c>
    </row>
    <row r="1417" spans="1:4" x14ac:dyDescent="0.2">
      <c r="A1417" s="46">
        <v>1414</v>
      </c>
      <c r="B1417" s="120">
        <f t="shared" si="75"/>
        <v>47.133333333333333</v>
      </c>
      <c r="C1417" s="121">
        <f t="shared" si="74"/>
        <v>3.9277777777777776</v>
      </c>
      <c r="D1417" s="11">
        <f t="shared" si="73"/>
        <v>4.3810958904109569E-2</v>
      </c>
    </row>
    <row r="1418" spans="1:4" x14ac:dyDescent="0.2">
      <c r="A1418" s="46">
        <v>1415</v>
      </c>
      <c r="B1418" s="120">
        <f t="shared" si="75"/>
        <v>47.166666666666664</v>
      </c>
      <c r="C1418" s="121">
        <f t="shared" si="74"/>
        <v>3.9305555555555554</v>
      </c>
      <c r="D1418" s="11">
        <f t="shared" si="73"/>
        <v>4.3815068493150665E-2</v>
      </c>
    </row>
    <row r="1419" spans="1:4" x14ac:dyDescent="0.2">
      <c r="A1419" s="46">
        <v>1416</v>
      </c>
      <c r="B1419" s="120">
        <f t="shared" si="75"/>
        <v>47.2</v>
      </c>
      <c r="C1419" s="121">
        <f t="shared" si="74"/>
        <v>3.9333333333333336</v>
      </c>
      <c r="D1419" s="11">
        <f t="shared" si="73"/>
        <v>4.3819178082191761E-2</v>
      </c>
    </row>
    <row r="1420" spans="1:4" x14ac:dyDescent="0.2">
      <c r="A1420" s="46">
        <v>1417</v>
      </c>
      <c r="B1420" s="120">
        <f t="shared" si="75"/>
        <v>47.233333333333334</v>
      </c>
      <c r="C1420" s="121">
        <f t="shared" si="74"/>
        <v>3.9361111111111113</v>
      </c>
      <c r="D1420" s="11">
        <f t="shared" ref="D1420:D1462" si="76">(($D$1463-$D$1098)/365+D1419)</f>
        <v>4.3823287671232856E-2</v>
      </c>
    </row>
    <row r="1421" spans="1:4" x14ac:dyDescent="0.2">
      <c r="A1421" s="46">
        <v>1418</v>
      </c>
      <c r="B1421" s="120">
        <f t="shared" si="75"/>
        <v>47.266666666666666</v>
      </c>
      <c r="C1421" s="121">
        <f t="shared" si="74"/>
        <v>3.9388888888888887</v>
      </c>
      <c r="D1421" s="11">
        <f t="shared" si="76"/>
        <v>4.3827397260273952E-2</v>
      </c>
    </row>
    <row r="1422" spans="1:4" x14ac:dyDescent="0.2">
      <c r="A1422" s="46">
        <v>1419</v>
      </c>
      <c r="B1422" s="120">
        <f t="shared" si="75"/>
        <v>47.3</v>
      </c>
      <c r="C1422" s="121">
        <f t="shared" si="74"/>
        <v>3.9416666666666664</v>
      </c>
      <c r="D1422" s="11">
        <f t="shared" si="76"/>
        <v>4.3831506849315048E-2</v>
      </c>
    </row>
    <row r="1423" spans="1:4" x14ac:dyDescent="0.2">
      <c r="A1423" s="46">
        <v>1420</v>
      </c>
      <c r="B1423" s="120">
        <f t="shared" si="75"/>
        <v>47.333333333333336</v>
      </c>
      <c r="C1423" s="121">
        <f t="shared" si="74"/>
        <v>3.9444444444444446</v>
      </c>
      <c r="D1423" s="11">
        <f t="shared" si="76"/>
        <v>4.3835616438356144E-2</v>
      </c>
    </row>
    <row r="1424" spans="1:4" x14ac:dyDescent="0.2">
      <c r="A1424" s="46">
        <v>1421</v>
      </c>
      <c r="B1424" s="120">
        <f t="shared" si="75"/>
        <v>47.366666666666667</v>
      </c>
      <c r="C1424" s="121">
        <f t="shared" si="74"/>
        <v>3.9472222222222224</v>
      </c>
      <c r="D1424" s="11">
        <f t="shared" si="76"/>
        <v>4.383972602739724E-2</v>
      </c>
    </row>
    <row r="1425" spans="1:4" x14ac:dyDescent="0.2">
      <c r="A1425" s="46">
        <v>1422</v>
      </c>
      <c r="B1425" s="120">
        <f t="shared" si="75"/>
        <v>47.4</v>
      </c>
      <c r="C1425" s="121">
        <f t="shared" si="74"/>
        <v>3.9499999999999997</v>
      </c>
      <c r="D1425" s="11">
        <f t="shared" si="76"/>
        <v>4.3843835616438336E-2</v>
      </c>
    </row>
    <row r="1426" spans="1:4" x14ac:dyDescent="0.2">
      <c r="A1426" s="46">
        <v>1423</v>
      </c>
      <c r="B1426" s="120">
        <f t="shared" si="75"/>
        <v>47.43333333333333</v>
      </c>
      <c r="C1426" s="121">
        <f t="shared" ref="C1426:C1494" si="77">B1426/12</f>
        <v>3.9527777777777775</v>
      </c>
      <c r="D1426" s="11">
        <f t="shared" si="76"/>
        <v>4.3847945205479431E-2</v>
      </c>
    </row>
    <row r="1427" spans="1:4" x14ac:dyDescent="0.2">
      <c r="A1427" s="46">
        <v>1424</v>
      </c>
      <c r="B1427" s="120">
        <f t="shared" si="75"/>
        <v>47.466666666666669</v>
      </c>
      <c r="C1427" s="121">
        <f t="shared" si="77"/>
        <v>3.9555555555555557</v>
      </c>
      <c r="D1427" s="11">
        <f t="shared" si="76"/>
        <v>4.3852054794520527E-2</v>
      </c>
    </row>
    <row r="1428" spans="1:4" x14ac:dyDescent="0.2">
      <c r="A1428" s="46">
        <v>1425</v>
      </c>
      <c r="B1428" s="120">
        <f t="shared" ref="B1428:B1496" si="78">A1428/30</f>
        <v>47.5</v>
      </c>
      <c r="C1428" s="121">
        <f t="shared" si="77"/>
        <v>3.9583333333333335</v>
      </c>
      <c r="D1428" s="11">
        <f t="shared" si="76"/>
        <v>4.3856164383561623E-2</v>
      </c>
    </row>
    <row r="1429" spans="1:4" x14ac:dyDescent="0.2">
      <c r="A1429" s="46">
        <v>1426</v>
      </c>
      <c r="B1429" s="120">
        <f t="shared" si="78"/>
        <v>47.533333333333331</v>
      </c>
      <c r="C1429" s="121">
        <f t="shared" si="77"/>
        <v>3.9611111111111108</v>
      </c>
      <c r="D1429" s="11">
        <f t="shared" si="76"/>
        <v>4.3860273972602719E-2</v>
      </c>
    </row>
    <row r="1430" spans="1:4" x14ac:dyDescent="0.2">
      <c r="A1430" s="46">
        <v>1427</v>
      </c>
      <c r="B1430" s="120">
        <f t="shared" si="78"/>
        <v>47.56666666666667</v>
      </c>
      <c r="C1430" s="121">
        <f t="shared" si="77"/>
        <v>3.963888888888889</v>
      </c>
      <c r="D1430" s="11">
        <f t="shared" si="76"/>
        <v>4.3864383561643815E-2</v>
      </c>
    </row>
    <row r="1431" spans="1:4" x14ac:dyDescent="0.2">
      <c r="A1431" s="46">
        <v>1428</v>
      </c>
      <c r="B1431" s="120">
        <f t="shared" si="78"/>
        <v>47.6</v>
      </c>
      <c r="C1431" s="121">
        <f t="shared" si="77"/>
        <v>3.9666666666666668</v>
      </c>
      <c r="D1431" s="11">
        <f t="shared" si="76"/>
        <v>4.386849315068491E-2</v>
      </c>
    </row>
    <row r="1432" spans="1:4" x14ac:dyDescent="0.2">
      <c r="A1432" s="46">
        <v>1429</v>
      </c>
      <c r="B1432" s="120">
        <f t="shared" si="78"/>
        <v>47.633333333333333</v>
      </c>
      <c r="C1432" s="121">
        <f t="shared" si="77"/>
        <v>3.9694444444444446</v>
      </c>
      <c r="D1432" s="11">
        <f t="shared" si="76"/>
        <v>4.3872602739726006E-2</v>
      </c>
    </row>
    <row r="1433" spans="1:4" x14ac:dyDescent="0.2">
      <c r="A1433" s="46">
        <v>1430</v>
      </c>
      <c r="B1433" s="120">
        <f t="shared" si="78"/>
        <v>47.666666666666664</v>
      </c>
      <c r="C1433" s="121">
        <f t="shared" si="77"/>
        <v>3.9722222222222219</v>
      </c>
      <c r="D1433" s="11">
        <f t="shared" si="76"/>
        <v>4.3876712328767102E-2</v>
      </c>
    </row>
    <row r="1434" spans="1:4" x14ac:dyDescent="0.2">
      <c r="A1434" s="46">
        <v>1431</v>
      </c>
      <c r="B1434" s="120">
        <f t="shared" si="78"/>
        <v>47.7</v>
      </c>
      <c r="C1434" s="121">
        <f t="shared" si="77"/>
        <v>3.9750000000000001</v>
      </c>
      <c r="D1434" s="11">
        <f t="shared" si="76"/>
        <v>4.3880821917808198E-2</v>
      </c>
    </row>
    <row r="1435" spans="1:4" x14ac:dyDescent="0.2">
      <c r="A1435" s="46">
        <v>1432</v>
      </c>
      <c r="B1435" s="120">
        <f t="shared" si="78"/>
        <v>47.733333333333334</v>
      </c>
      <c r="C1435" s="121">
        <f t="shared" si="77"/>
        <v>3.9777777777777779</v>
      </c>
      <c r="D1435" s="11">
        <f t="shared" si="76"/>
        <v>4.3884931506849294E-2</v>
      </c>
    </row>
    <row r="1436" spans="1:4" x14ac:dyDescent="0.2">
      <c r="A1436" s="46">
        <v>1433</v>
      </c>
      <c r="B1436" s="120">
        <f t="shared" si="78"/>
        <v>47.766666666666666</v>
      </c>
      <c r="C1436" s="121">
        <f t="shared" si="77"/>
        <v>3.9805555555555556</v>
      </c>
      <c r="D1436" s="11">
        <f t="shared" si="76"/>
        <v>4.388904109589039E-2</v>
      </c>
    </row>
    <row r="1437" spans="1:4" x14ac:dyDescent="0.2">
      <c r="A1437" s="46">
        <v>1434</v>
      </c>
      <c r="B1437" s="120">
        <f t="shared" si="78"/>
        <v>47.8</v>
      </c>
      <c r="C1437" s="121">
        <f t="shared" si="77"/>
        <v>3.9833333333333329</v>
      </c>
      <c r="D1437" s="11">
        <f t="shared" si="76"/>
        <v>4.3893150684931485E-2</v>
      </c>
    </row>
    <row r="1438" spans="1:4" x14ac:dyDescent="0.2">
      <c r="A1438" s="46">
        <v>1435</v>
      </c>
      <c r="B1438" s="120">
        <f t="shared" si="78"/>
        <v>47.833333333333336</v>
      </c>
      <c r="C1438" s="121">
        <f t="shared" si="77"/>
        <v>3.9861111111111112</v>
      </c>
      <c r="D1438" s="11">
        <f t="shared" si="76"/>
        <v>4.3897260273972581E-2</v>
      </c>
    </row>
    <row r="1439" spans="1:4" x14ac:dyDescent="0.2">
      <c r="A1439" s="46">
        <v>1436</v>
      </c>
      <c r="B1439" s="120">
        <f t="shared" si="78"/>
        <v>47.866666666666667</v>
      </c>
      <c r="C1439" s="121">
        <f t="shared" si="77"/>
        <v>3.9888888888888889</v>
      </c>
      <c r="D1439" s="11">
        <f t="shared" si="76"/>
        <v>4.3901369863013677E-2</v>
      </c>
    </row>
    <row r="1440" spans="1:4" x14ac:dyDescent="0.2">
      <c r="A1440" s="46">
        <v>1437</v>
      </c>
      <c r="B1440" s="120">
        <f t="shared" si="78"/>
        <v>47.9</v>
      </c>
      <c r="C1440" s="121">
        <f t="shared" si="77"/>
        <v>3.9916666666666667</v>
      </c>
      <c r="D1440" s="11">
        <f t="shared" si="76"/>
        <v>4.3905479452054773E-2</v>
      </c>
    </row>
    <row r="1441" spans="1:4" x14ac:dyDescent="0.2">
      <c r="A1441" s="46">
        <v>1438</v>
      </c>
      <c r="B1441" s="120">
        <f t="shared" si="78"/>
        <v>47.93333333333333</v>
      </c>
      <c r="C1441" s="121">
        <f t="shared" si="77"/>
        <v>3.994444444444444</v>
      </c>
      <c r="D1441" s="11">
        <f t="shared" si="76"/>
        <v>4.3909589041095869E-2</v>
      </c>
    </row>
    <row r="1442" spans="1:4" x14ac:dyDescent="0.2">
      <c r="A1442" s="46">
        <v>1439</v>
      </c>
      <c r="B1442" s="120">
        <f t="shared" si="78"/>
        <v>47.966666666666669</v>
      </c>
      <c r="C1442" s="121">
        <f t="shared" si="77"/>
        <v>3.9972222222222222</v>
      </c>
      <c r="D1442" s="11">
        <f t="shared" si="76"/>
        <v>4.3913698630136964E-2</v>
      </c>
    </row>
    <row r="1443" spans="1:4" x14ac:dyDescent="0.2">
      <c r="A1443" s="46">
        <v>1440</v>
      </c>
      <c r="B1443" s="120">
        <f t="shared" si="78"/>
        <v>48</v>
      </c>
      <c r="C1443" s="121">
        <f t="shared" si="77"/>
        <v>4</v>
      </c>
      <c r="D1443" s="11">
        <f t="shared" si="76"/>
        <v>4.391780821917806E-2</v>
      </c>
    </row>
    <row r="1444" spans="1:4" x14ac:dyDescent="0.2">
      <c r="A1444" s="46">
        <v>1441</v>
      </c>
      <c r="B1444" s="120">
        <f t="shared" si="78"/>
        <v>48.033333333333331</v>
      </c>
      <c r="C1444" s="121">
        <f t="shared" si="77"/>
        <v>4.0027777777777773</v>
      </c>
      <c r="D1444" s="11">
        <f t="shared" si="76"/>
        <v>4.3921917808219156E-2</v>
      </c>
    </row>
    <row r="1445" spans="1:4" x14ac:dyDescent="0.2">
      <c r="A1445" s="46">
        <v>1442</v>
      </c>
      <c r="B1445" s="120">
        <f t="shared" si="78"/>
        <v>48.06666666666667</v>
      </c>
      <c r="C1445" s="121">
        <f t="shared" si="77"/>
        <v>4.0055555555555555</v>
      </c>
      <c r="D1445" s="11">
        <f t="shared" si="76"/>
        <v>4.3926027397260252E-2</v>
      </c>
    </row>
    <row r="1446" spans="1:4" x14ac:dyDescent="0.2">
      <c r="A1446" s="46">
        <v>1443</v>
      </c>
      <c r="B1446" s="120">
        <f t="shared" si="78"/>
        <v>48.1</v>
      </c>
      <c r="C1446" s="121">
        <f t="shared" si="77"/>
        <v>4.0083333333333337</v>
      </c>
      <c r="D1446" s="11">
        <f t="shared" si="76"/>
        <v>4.3930136986301348E-2</v>
      </c>
    </row>
    <row r="1447" spans="1:4" x14ac:dyDescent="0.2">
      <c r="A1447" s="46">
        <v>1444</v>
      </c>
      <c r="B1447" s="120">
        <f t="shared" si="78"/>
        <v>48.133333333333333</v>
      </c>
      <c r="C1447" s="121">
        <f t="shared" si="77"/>
        <v>4.0111111111111111</v>
      </c>
      <c r="D1447" s="11">
        <f t="shared" si="76"/>
        <v>4.3934246575342444E-2</v>
      </c>
    </row>
    <row r="1448" spans="1:4" x14ac:dyDescent="0.2">
      <c r="A1448" s="46">
        <v>1445</v>
      </c>
      <c r="B1448" s="120">
        <f t="shared" si="78"/>
        <v>48.166666666666664</v>
      </c>
      <c r="C1448" s="121">
        <f t="shared" si="77"/>
        <v>4.0138888888888884</v>
      </c>
      <c r="D1448" s="11">
        <f t="shared" si="76"/>
        <v>4.3938356164383539E-2</v>
      </c>
    </row>
    <row r="1449" spans="1:4" x14ac:dyDescent="0.2">
      <c r="A1449" s="46">
        <v>1446</v>
      </c>
      <c r="B1449" s="120">
        <f t="shared" si="78"/>
        <v>48.2</v>
      </c>
      <c r="C1449" s="121">
        <f t="shared" si="77"/>
        <v>4.0166666666666666</v>
      </c>
      <c r="D1449" s="11">
        <f t="shared" si="76"/>
        <v>4.3942465753424635E-2</v>
      </c>
    </row>
    <row r="1450" spans="1:4" x14ac:dyDescent="0.2">
      <c r="A1450" s="46">
        <v>1447</v>
      </c>
      <c r="B1450" s="120">
        <f t="shared" si="78"/>
        <v>48.233333333333334</v>
      </c>
      <c r="C1450" s="121">
        <f t="shared" si="77"/>
        <v>4.0194444444444448</v>
      </c>
      <c r="D1450" s="11">
        <f t="shared" si="76"/>
        <v>4.3946575342465731E-2</v>
      </c>
    </row>
    <row r="1451" spans="1:4" x14ac:dyDescent="0.2">
      <c r="A1451" s="46">
        <v>1448</v>
      </c>
      <c r="B1451" s="120">
        <f t="shared" si="78"/>
        <v>48.266666666666666</v>
      </c>
      <c r="C1451" s="121">
        <f t="shared" si="77"/>
        <v>4.0222222222222221</v>
      </c>
      <c r="D1451" s="11">
        <f t="shared" si="76"/>
        <v>4.3950684931506827E-2</v>
      </c>
    </row>
    <row r="1452" spans="1:4" x14ac:dyDescent="0.2">
      <c r="A1452" s="46">
        <v>1449</v>
      </c>
      <c r="B1452" s="120">
        <f t="shared" si="78"/>
        <v>48.3</v>
      </c>
      <c r="C1452" s="121">
        <f t="shared" si="77"/>
        <v>4.0249999999999995</v>
      </c>
      <c r="D1452" s="11">
        <f t="shared" si="76"/>
        <v>4.3954794520547923E-2</v>
      </c>
    </row>
    <row r="1453" spans="1:4" x14ac:dyDescent="0.2">
      <c r="A1453" s="46">
        <v>1450</v>
      </c>
      <c r="B1453" s="120">
        <f t="shared" si="78"/>
        <v>48.333333333333336</v>
      </c>
      <c r="C1453" s="121">
        <f t="shared" si="77"/>
        <v>4.0277777777777777</v>
      </c>
      <c r="D1453" s="11">
        <f t="shared" si="76"/>
        <v>4.3958904109589018E-2</v>
      </c>
    </row>
    <row r="1454" spans="1:4" x14ac:dyDescent="0.2">
      <c r="A1454" s="46">
        <v>1451</v>
      </c>
      <c r="B1454" s="120">
        <f t="shared" si="78"/>
        <v>48.366666666666667</v>
      </c>
      <c r="C1454" s="121">
        <f t="shared" si="77"/>
        <v>4.0305555555555559</v>
      </c>
      <c r="D1454" s="11">
        <f t="shared" si="76"/>
        <v>4.3963013698630114E-2</v>
      </c>
    </row>
    <row r="1455" spans="1:4" x14ac:dyDescent="0.2">
      <c r="A1455" s="46">
        <v>1452</v>
      </c>
      <c r="B1455" s="120">
        <f t="shared" si="78"/>
        <v>48.4</v>
      </c>
      <c r="C1455" s="121">
        <f t="shared" si="77"/>
        <v>4.0333333333333332</v>
      </c>
      <c r="D1455" s="11">
        <f t="shared" si="76"/>
        <v>4.396712328767121E-2</v>
      </c>
    </row>
    <row r="1456" spans="1:4" x14ac:dyDescent="0.2">
      <c r="A1456" s="46">
        <v>1453</v>
      </c>
      <c r="B1456" s="120">
        <f t="shared" si="78"/>
        <v>48.43333333333333</v>
      </c>
      <c r="C1456" s="121">
        <f t="shared" si="77"/>
        <v>4.0361111111111105</v>
      </c>
      <c r="D1456" s="11">
        <f t="shared" si="76"/>
        <v>4.3971232876712306E-2</v>
      </c>
    </row>
    <row r="1457" spans="1:6" x14ac:dyDescent="0.2">
      <c r="A1457" s="46">
        <v>1454</v>
      </c>
      <c r="B1457" s="120">
        <f t="shared" si="78"/>
        <v>48.466666666666669</v>
      </c>
      <c r="C1457" s="121">
        <f t="shared" si="77"/>
        <v>4.0388888888888888</v>
      </c>
      <c r="D1457" s="11">
        <f t="shared" si="76"/>
        <v>4.3975342465753402E-2</v>
      </c>
    </row>
    <row r="1458" spans="1:6" x14ac:dyDescent="0.2">
      <c r="A1458" s="46">
        <v>1455</v>
      </c>
      <c r="B1458" s="120">
        <f t="shared" si="78"/>
        <v>48.5</v>
      </c>
      <c r="C1458" s="121">
        <f t="shared" si="77"/>
        <v>4.041666666666667</v>
      </c>
      <c r="D1458" s="11">
        <f t="shared" si="76"/>
        <v>4.3979452054794498E-2</v>
      </c>
    </row>
    <row r="1459" spans="1:6" x14ac:dyDescent="0.2">
      <c r="A1459" s="46">
        <v>1456</v>
      </c>
      <c r="B1459" s="120">
        <f t="shared" si="78"/>
        <v>48.533333333333331</v>
      </c>
      <c r="C1459" s="121">
        <f t="shared" si="77"/>
        <v>4.0444444444444443</v>
      </c>
      <c r="D1459" s="11">
        <f t="shared" si="76"/>
        <v>4.3983561643835593E-2</v>
      </c>
    </row>
    <row r="1460" spans="1:6" x14ac:dyDescent="0.2">
      <c r="A1460" s="46">
        <v>1457</v>
      </c>
      <c r="B1460" s="120">
        <f t="shared" si="78"/>
        <v>48.56666666666667</v>
      </c>
      <c r="C1460" s="121">
        <f t="shared" si="77"/>
        <v>4.0472222222222225</v>
      </c>
      <c r="D1460" s="11">
        <f t="shared" si="76"/>
        <v>4.3987671232876689E-2</v>
      </c>
    </row>
    <row r="1461" spans="1:6" x14ac:dyDescent="0.2">
      <c r="A1461" s="46">
        <v>1458</v>
      </c>
      <c r="B1461" s="120">
        <f t="shared" si="78"/>
        <v>48.6</v>
      </c>
      <c r="C1461" s="121">
        <f t="shared" si="77"/>
        <v>4.05</v>
      </c>
      <c r="D1461" s="11">
        <f t="shared" si="76"/>
        <v>4.3991780821917785E-2</v>
      </c>
    </row>
    <row r="1462" spans="1:6" x14ac:dyDescent="0.2">
      <c r="A1462" s="46">
        <v>1459</v>
      </c>
      <c r="B1462" s="120">
        <f t="shared" si="78"/>
        <v>48.633333333333333</v>
      </c>
      <c r="C1462" s="121">
        <f t="shared" si="77"/>
        <v>4.052777777777778</v>
      </c>
      <c r="D1462" s="11">
        <f t="shared" si="76"/>
        <v>4.3995890410958881E-2</v>
      </c>
    </row>
    <row r="1463" spans="1:6" x14ac:dyDescent="0.2">
      <c r="A1463" s="116">
        <v>1460</v>
      </c>
      <c r="B1463" s="117">
        <f t="shared" si="78"/>
        <v>48.666666666666664</v>
      </c>
      <c r="C1463" s="118">
        <f t="shared" si="77"/>
        <v>4.0555555555555554</v>
      </c>
      <c r="D1463" s="119">
        <f>_Yr4</f>
        <v>4.3999999999999997E-2</v>
      </c>
      <c r="E1463">
        <f>F1463*365</f>
        <v>1460</v>
      </c>
      <c r="F1463">
        <v>4</v>
      </c>
    </row>
    <row r="1464" spans="1:6" x14ac:dyDescent="0.2">
      <c r="A1464" s="46">
        <v>1461</v>
      </c>
      <c r="B1464" s="120">
        <f t="shared" si="78"/>
        <v>48.7</v>
      </c>
      <c r="C1464" s="121">
        <f t="shared" si="77"/>
        <v>4.0583333333333336</v>
      </c>
      <c r="D1464" s="11">
        <f>(($D$1828-$D$1463)/365+D1463)</f>
        <v>4.400547945205479E-2</v>
      </c>
    </row>
    <row r="1465" spans="1:6" x14ac:dyDescent="0.2">
      <c r="A1465" s="46">
        <v>1462</v>
      </c>
      <c r="B1465" s="120">
        <f t="shared" si="78"/>
        <v>48.733333333333334</v>
      </c>
      <c r="C1465" s="121">
        <f t="shared" si="77"/>
        <v>4.0611111111111109</v>
      </c>
      <c r="D1465" s="11">
        <f t="shared" ref="D1465:D1528" si="79">(($D$1828-$D$1463)/365+D1464)</f>
        <v>4.4010958904109582E-2</v>
      </c>
    </row>
    <row r="1466" spans="1:6" x14ac:dyDescent="0.2">
      <c r="A1466" s="46">
        <v>1463</v>
      </c>
      <c r="B1466" s="120">
        <f t="shared" si="78"/>
        <v>48.766666666666666</v>
      </c>
      <c r="C1466" s="121">
        <f t="shared" si="77"/>
        <v>4.0638888888888891</v>
      </c>
      <c r="D1466" s="11">
        <f t="shared" si="79"/>
        <v>4.4016438356164374E-2</v>
      </c>
    </row>
    <row r="1467" spans="1:6" x14ac:dyDescent="0.2">
      <c r="A1467" s="46">
        <v>1464</v>
      </c>
      <c r="B1467" s="120">
        <f t="shared" si="78"/>
        <v>48.8</v>
      </c>
      <c r="C1467" s="121">
        <f t="shared" si="77"/>
        <v>4.0666666666666664</v>
      </c>
      <c r="D1467" s="11">
        <f t="shared" si="79"/>
        <v>4.4021917808219166E-2</v>
      </c>
    </row>
    <row r="1468" spans="1:6" x14ac:dyDescent="0.2">
      <c r="A1468" s="46">
        <v>1465</v>
      </c>
      <c r="B1468" s="120">
        <f t="shared" si="78"/>
        <v>48.833333333333336</v>
      </c>
      <c r="C1468" s="121">
        <f t="shared" si="77"/>
        <v>4.0694444444444446</v>
      </c>
      <c r="D1468" s="11">
        <f t="shared" si="79"/>
        <v>4.4027397260273958E-2</v>
      </c>
    </row>
    <row r="1469" spans="1:6" x14ac:dyDescent="0.2">
      <c r="A1469" s="46">
        <v>1466</v>
      </c>
      <c r="B1469" s="120">
        <f t="shared" si="78"/>
        <v>48.866666666666667</v>
      </c>
      <c r="C1469" s="121">
        <f t="shared" si="77"/>
        <v>4.072222222222222</v>
      </c>
      <c r="D1469" s="11">
        <f t="shared" si="79"/>
        <v>4.403287671232875E-2</v>
      </c>
    </row>
    <row r="1470" spans="1:6" x14ac:dyDescent="0.2">
      <c r="A1470" s="46">
        <v>1467</v>
      </c>
      <c r="B1470" s="120">
        <f t="shared" si="78"/>
        <v>48.9</v>
      </c>
      <c r="C1470" s="121">
        <f t="shared" si="77"/>
        <v>4.0750000000000002</v>
      </c>
      <c r="D1470" s="11">
        <f t="shared" si="79"/>
        <v>4.4038356164383542E-2</v>
      </c>
    </row>
    <row r="1471" spans="1:6" x14ac:dyDescent="0.2">
      <c r="A1471" s="46">
        <v>1468</v>
      </c>
      <c r="B1471" s="120">
        <f t="shared" si="78"/>
        <v>48.93333333333333</v>
      </c>
      <c r="C1471" s="121">
        <f t="shared" si="77"/>
        <v>4.0777777777777775</v>
      </c>
      <c r="D1471" s="11">
        <f t="shared" si="79"/>
        <v>4.4043835616438334E-2</v>
      </c>
    </row>
    <row r="1472" spans="1:6" x14ac:dyDescent="0.2">
      <c r="A1472" s="46">
        <v>1469</v>
      </c>
      <c r="B1472" s="120">
        <f t="shared" si="78"/>
        <v>48.966666666666669</v>
      </c>
      <c r="C1472" s="121">
        <f t="shared" si="77"/>
        <v>4.0805555555555557</v>
      </c>
      <c r="D1472" s="11">
        <f t="shared" si="79"/>
        <v>4.4049315068493126E-2</v>
      </c>
    </row>
    <row r="1473" spans="1:4" x14ac:dyDescent="0.2">
      <c r="A1473" s="46">
        <v>1470</v>
      </c>
      <c r="B1473" s="120">
        <f t="shared" si="78"/>
        <v>49</v>
      </c>
      <c r="C1473" s="121">
        <f t="shared" si="77"/>
        <v>4.083333333333333</v>
      </c>
      <c r="D1473" s="11">
        <f t="shared" si="79"/>
        <v>4.4054794520547919E-2</v>
      </c>
    </row>
    <row r="1474" spans="1:4" x14ac:dyDescent="0.2">
      <c r="A1474" s="46">
        <v>1471</v>
      </c>
      <c r="B1474" s="120">
        <f t="shared" si="78"/>
        <v>49.033333333333331</v>
      </c>
      <c r="C1474" s="121">
        <f t="shared" si="77"/>
        <v>4.0861111111111112</v>
      </c>
      <c r="D1474" s="11">
        <f t="shared" si="79"/>
        <v>4.4060273972602711E-2</v>
      </c>
    </row>
    <row r="1475" spans="1:4" x14ac:dyDescent="0.2">
      <c r="A1475" s="46">
        <v>1472</v>
      </c>
      <c r="B1475" s="120">
        <f t="shared" si="78"/>
        <v>49.06666666666667</v>
      </c>
      <c r="C1475" s="121">
        <f t="shared" si="77"/>
        <v>4.0888888888888895</v>
      </c>
      <c r="D1475" s="11">
        <f t="shared" si="79"/>
        <v>4.4065753424657503E-2</v>
      </c>
    </row>
    <row r="1476" spans="1:4" x14ac:dyDescent="0.2">
      <c r="A1476" s="46">
        <v>1473</v>
      </c>
      <c r="B1476" s="120">
        <f t="shared" si="78"/>
        <v>49.1</v>
      </c>
      <c r="C1476" s="121">
        <f t="shared" si="77"/>
        <v>4.0916666666666668</v>
      </c>
      <c r="D1476" s="11">
        <f t="shared" si="79"/>
        <v>4.4071232876712295E-2</v>
      </c>
    </row>
    <row r="1477" spans="1:4" x14ac:dyDescent="0.2">
      <c r="A1477" s="46">
        <v>1474</v>
      </c>
      <c r="B1477" s="120">
        <f t="shared" si="78"/>
        <v>49.133333333333333</v>
      </c>
      <c r="C1477" s="121">
        <f t="shared" si="77"/>
        <v>4.0944444444444441</v>
      </c>
      <c r="D1477" s="11">
        <f t="shared" si="79"/>
        <v>4.4076712328767087E-2</v>
      </c>
    </row>
    <row r="1478" spans="1:4" x14ac:dyDescent="0.2">
      <c r="A1478" s="46">
        <v>1475</v>
      </c>
      <c r="B1478" s="120">
        <f t="shared" si="78"/>
        <v>49.166666666666664</v>
      </c>
      <c r="C1478" s="121">
        <f t="shared" si="77"/>
        <v>4.0972222222222223</v>
      </c>
      <c r="D1478" s="11">
        <f t="shared" si="79"/>
        <v>4.4082191780821879E-2</v>
      </c>
    </row>
    <row r="1479" spans="1:4" x14ac:dyDescent="0.2">
      <c r="A1479" s="46">
        <v>1476</v>
      </c>
      <c r="B1479" s="120">
        <f t="shared" si="78"/>
        <v>49.2</v>
      </c>
      <c r="C1479" s="121">
        <f t="shared" si="77"/>
        <v>4.1000000000000005</v>
      </c>
      <c r="D1479" s="11">
        <f t="shared" si="79"/>
        <v>4.4087671232876671E-2</v>
      </c>
    </row>
    <row r="1480" spans="1:4" x14ac:dyDescent="0.2">
      <c r="A1480" s="46">
        <v>1477</v>
      </c>
      <c r="B1480" s="120">
        <f t="shared" si="78"/>
        <v>49.233333333333334</v>
      </c>
      <c r="C1480" s="121">
        <f t="shared" si="77"/>
        <v>4.1027777777777779</v>
      </c>
      <c r="D1480" s="11">
        <f t="shared" si="79"/>
        <v>4.4093150684931463E-2</v>
      </c>
    </row>
    <row r="1481" spans="1:4" x14ac:dyDescent="0.2">
      <c r="A1481" s="46">
        <v>1478</v>
      </c>
      <c r="B1481" s="120">
        <f t="shared" si="78"/>
        <v>49.266666666666666</v>
      </c>
      <c r="C1481" s="121">
        <f t="shared" si="77"/>
        <v>4.1055555555555552</v>
      </c>
      <c r="D1481" s="11">
        <f t="shared" si="79"/>
        <v>4.4098630136986255E-2</v>
      </c>
    </row>
    <row r="1482" spans="1:4" x14ac:dyDescent="0.2">
      <c r="A1482" s="46">
        <v>1479</v>
      </c>
      <c r="B1482" s="120">
        <f t="shared" si="78"/>
        <v>49.3</v>
      </c>
      <c r="C1482" s="121">
        <f t="shared" si="77"/>
        <v>4.1083333333333334</v>
      </c>
      <c r="D1482" s="11">
        <f t="shared" si="79"/>
        <v>4.4104109589041048E-2</v>
      </c>
    </row>
    <row r="1483" spans="1:4" x14ac:dyDescent="0.2">
      <c r="A1483" s="46">
        <v>1480</v>
      </c>
      <c r="B1483" s="120">
        <f t="shared" si="78"/>
        <v>49.333333333333336</v>
      </c>
      <c r="C1483" s="121">
        <f t="shared" si="77"/>
        <v>4.1111111111111116</v>
      </c>
      <c r="D1483" s="11">
        <f t="shared" si="79"/>
        <v>4.410958904109584E-2</v>
      </c>
    </row>
    <row r="1484" spans="1:4" x14ac:dyDescent="0.2">
      <c r="A1484" s="46">
        <v>1481</v>
      </c>
      <c r="B1484" s="120">
        <f t="shared" si="78"/>
        <v>49.366666666666667</v>
      </c>
      <c r="C1484" s="121">
        <f t="shared" si="77"/>
        <v>4.1138888888888889</v>
      </c>
      <c r="D1484" s="11">
        <f t="shared" si="79"/>
        <v>4.4115068493150632E-2</v>
      </c>
    </row>
    <row r="1485" spans="1:4" x14ac:dyDescent="0.2">
      <c r="A1485" s="46">
        <v>1482</v>
      </c>
      <c r="B1485" s="120">
        <f t="shared" si="78"/>
        <v>49.4</v>
      </c>
      <c r="C1485" s="121">
        <f t="shared" si="77"/>
        <v>4.1166666666666663</v>
      </c>
      <c r="D1485" s="11">
        <f t="shared" si="79"/>
        <v>4.4120547945205424E-2</v>
      </c>
    </row>
    <row r="1486" spans="1:4" x14ac:dyDescent="0.2">
      <c r="A1486" s="46">
        <v>1483</v>
      </c>
      <c r="B1486" s="120">
        <f t="shared" si="78"/>
        <v>49.43333333333333</v>
      </c>
      <c r="C1486" s="121">
        <f t="shared" si="77"/>
        <v>4.1194444444444445</v>
      </c>
      <c r="D1486" s="11">
        <f t="shared" si="79"/>
        <v>4.4126027397260216E-2</v>
      </c>
    </row>
    <row r="1487" spans="1:4" x14ac:dyDescent="0.2">
      <c r="A1487" s="46">
        <v>1484</v>
      </c>
      <c r="B1487" s="120">
        <f t="shared" si="78"/>
        <v>49.466666666666669</v>
      </c>
      <c r="C1487" s="121">
        <f t="shared" si="77"/>
        <v>4.1222222222222227</v>
      </c>
      <c r="D1487" s="11">
        <f t="shared" si="79"/>
        <v>4.4131506849315008E-2</v>
      </c>
    </row>
    <row r="1488" spans="1:4" x14ac:dyDescent="0.2">
      <c r="A1488" s="46">
        <v>1485</v>
      </c>
      <c r="B1488" s="120">
        <f t="shared" si="78"/>
        <v>49.5</v>
      </c>
      <c r="C1488" s="121">
        <f t="shared" si="77"/>
        <v>4.125</v>
      </c>
      <c r="D1488" s="11">
        <f t="shared" si="79"/>
        <v>4.41369863013698E-2</v>
      </c>
    </row>
    <row r="1489" spans="1:4" x14ac:dyDescent="0.2">
      <c r="A1489" s="46">
        <v>1486</v>
      </c>
      <c r="B1489" s="120">
        <f t="shared" si="78"/>
        <v>49.533333333333331</v>
      </c>
      <c r="C1489" s="121">
        <f t="shared" si="77"/>
        <v>4.1277777777777773</v>
      </c>
      <c r="D1489" s="11">
        <f t="shared" si="79"/>
        <v>4.4142465753424592E-2</v>
      </c>
    </row>
    <row r="1490" spans="1:4" x14ac:dyDescent="0.2">
      <c r="A1490" s="46">
        <v>1487</v>
      </c>
      <c r="B1490" s="120">
        <f t="shared" si="78"/>
        <v>49.56666666666667</v>
      </c>
      <c r="C1490" s="121">
        <f t="shared" si="77"/>
        <v>4.1305555555555555</v>
      </c>
      <c r="D1490" s="11">
        <f t="shared" si="79"/>
        <v>4.4147945205479384E-2</v>
      </c>
    </row>
    <row r="1491" spans="1:4" x14ac:dyDescent="0.2">
      <c r="A1491" s="46">
        <v>1488</v>
      </c>
      <c r="B1491" s="120">
        <f t="shared" si="78"/>
        <v>49.6</v>
      </c>
      <c r="C1491" s="121">
        <f t="shared" si="77"/>
        <v>4.1333333333333337</v>
      </c>
      <c r="D1491" s="11">
        <f t="shared" si="79"/>
        <v>4.4153424657534177E-2</v>
      </c>
    </row>
    <row r="1492" spans="1:4" x14ac:dyDescent="0.2">
      <c r="A1492" s="46">
        <v>1489</v>
      </c>
      <c r="B1492" s="120">
        <f t="shared" si="78"/>
        <v>49.633333333333333</v>
      </c>
      <c r="C1492" s="121">
        <f t="shared" si="77"/>
        <v>4.1361111111111111</v>
      </c>
      <c r="D1492" s="11">
        <f t="shared" si="79"/>
        <v>4.4158904109588969E-2</v>
      </c>
    </row>
    <row r="1493" spans="1:4" x14ac:dyDescent="0.2">
      <c r="A1493" s="46">
        <v>1490</v>
      </c>
      <c r="B1493" s="120">
        <f t="shared" si="78"/>
        <v>49.666666666666664</v>
      </c>
      <c r="C1493" s="121">
        <f t="shared" si="77"/>
        <v>4.1388888888888884</v>
      </c>
      <c r="D1493" s="11">
        <f t="shared" si="79"/>
        <v>4.4164383561643761E-2</v>
      </c>
    </row>
    <row r="1494" spans="1:4" x14ac:dyDescent="0.2">
      <c r="A1494" s="46">
        <v>1491</v>
      </c>
      <c r="B1494" s="120">
        <f t="shared" si="78"/>
        <v>49.7</v>
      </c>
      <c r="C1494" s="121">
        <f t="shared" si="77"/>
        <v>4.1416666666666666</v>
      </c>
      <c r="D1494" s="11">
        <f t="shared" si="79"/>
        <v>4.4169863013698553E-2</v>
      </c>
    </row>
    <row r="1495" spans="1:4" x14ac:dyDescent="0.2">
      <c r="A1495" s="46">
        <v>1492</v>
      </c>
      <c r="B1495" s="120">
        <f t="shared" si="78"/>
        <v>49.733333333333334</v>
      </c>
      <c r="C1495" s="121">
        <f t="shared" ref="C1495:C1558" si="80">B1495/12</f>
        <v>4.1444444444444448</v>
      </c>
      <c r="D1495" s="11">
        <f t="shared" si="79"/>
        <v>4.4175342465753345E-2</v>
      </c>
    </row>
    <row r="1496" spans="1:4" x14ac:dyDescent="0.2">
      <c r="A1496" s="46">
        <v>1493</v>
      </c>
      <c r="B1496" s="120">
        <f t="shared" si="78"/>
        <v>49.766666666666666</v>
      </c>
      <c r="C1496" s="121">
        <f t="shared" si="80"/>
        <v>4.1472222222222221</v>
      </c>
      <c r="D1496" s="11">
        <f t="shared" si="79"/>
        <v>4.4180821917808137E-2</v>
      </c>
    </row>
    <row r="1497" spans="1:4" x14ac:dyDescent="0.2">
      <c r="A1497" s="46">
        <v>1494</v>
      </c>
      <c r="B1497" s="120">
        <f t="shared" ref="B1497:B1560" si="81">A1497/30</f>
        <v>49.8</v>
      </c>
      <c r="C1497" s="121">
        <f t="shared" si="80"/>
        <v>4.1499999999999995</v>
      </c>
      <c r="D1497" s="11">
        <f t="shared" si="79"/>
        <v>4.4186301369862929E-2</v>
      </c>
    </row>
    <row r="1498" spans="1:4" x14ac:dyDescent="0.2">
      <c r="A1498" s="46">
        <v>1495</v>
      </c>
      <c r="B1498" s="120">
        <f t="shared" si="81"/>
        <v>49.833333333333336</v>
      </c>
      <c r="C1498" s="121">
        <f t="shared" si="80"/>
        <v>4.1527777777777777</v>
      </c>
      <c r="D1498" s="11">
        <f t="shared" si="79"/>
        <v>4.4191780821917721E-2</v>
      </c>
    </row>
    <row r="1499" spans="1:4" x14ac:dyDescent="0.2">
      <c r="A1499" s="46">
        <v>1496</v>
      </c>
      <c r="B1499" s="120">
        <f t="shared" si="81"/>
        <v>49.866666666666667</v>
      </c>
      <c r="C1499" s="121">
        <f t="shared" si="80"/>
        <v>4.1555555555555559</v>
      </c>
      <c r="D1499" s="11">
        <f t="shared" si="79"/>
        <v>4.4197260273972513E-2</v>
      </c>
    </row>
    <row r="1500" spans="1:4" x14ac:dyDescent="0.2">
      <c r="A1500" s="46">
        <v>1497</v>
      </c>
      <c r="B1500" s="120">
        <f t="shared" si="81"/>
        <v>49.9</v>
      </c>
      <c r="C1500" s="121">
        <f t="shared" si="80"/>
        <v>4.1583333333333332</v>
      </c>
      <c r="D1500" s="11">
        <f t="shared" si="79"/>
        <v>4.4202739726027306E-2</v>
      </c>
    </row>
    <row r="1501" spans="1:4" x14ac:dyDescent="0.2">
      <c r="A1501" s="46">
        <v>1498</v>
      </c>
      <c r="B1501" s="120">
        <f t="shared" si="81"/>
        <v>49.93333333333333</v>
      </c>
      <c r="C1501" s="121">
        <f t="shared" si="80"/>
        <v>4.1611111111111105</v>
      </c>
      <c r="D1501" s="11">
        <f t="shared" si="79"/>
        <v>4.4208219178082098E-2</v>
      </c>
    </row>
    <row r="1502" spans="1:4" x14ac:dyDescent="0.2">
      <c r="A1502" s="46">
        <v>1499</v>
      </c>
      <c r="B1502" s="120">
        <f t="shared" si="81"/>
        <v>49.966666666666669</v>
      </c>
      <c r="C1502" s="121">
        <f t="shared" si="80"/>
        <v>4.1638888888888888</v>
      </c>
      <c r="D1502" s="11">
        <f t="shared" si="79"/>
        <v>4.421369863013689E-2</v>
      </c>
    </row>
    <row r="1503" spans="1:4" x14ac:dyDescent="0.2">
      <c r="A1503" s="46">
        <v>1500</v>
      </c>
      <c r="B1503" s="120">
        <f t="shared" si="81"/>
        <v>50</v>
      </c>
      <c r="C1503" s="121">
        <f t="shared" si="80"/>
        <v>4.166666666666667</v>
      </c>
      <c r="D1503" s="11">
        <f t="shared" si="79"/>
        <v>4.4219178082191682E-2</v>
      </c>
    </row>
    <row r="1504" spans="1:4" x14ac:dyDescent="0.2">
      <c r="A1504" s="46">
        <v>1501</v>
      </c>
      <c r="B1504" s="120">
        <f t="shared" si="81"/>
        <v>50.033333333333331</v>
      </c>
      <c r="C1504" s="121">
        <f t="shared" si="80"/>
        <v>4.1694444444444443</v>
      </c>
      <c r="D1504" s="11">
        <f t="shared" si="79"/>
        <v>4.4224657534246474E-2</v>
      </c>
    </row>
    <row r="1505" spans="1:4" x14ac:dyDescent="0.2">
      <c r="A1505" s="46">
        <v>1502</v>
      </c>
      <c r="B1505" s="120">
        <f t="shared" si="81"/>
        <v>50.06666666666667</v>
      </c>
      <c r="C1505" s="121">
        <f t="shared" si="80"/>
        <v>4.1722222222222225</v>
      </c>
      <c r="D1505" s="11">
        <f t="shared" si="79"/>
        <v>4.4230136986301266E-2</v>
      </c>
    </row>
    <row r="1506" spans="1:4" x14ac:dyDescent="0.2">
      <c r="A1506" s="46">
        <v>1503</v>
      </c>
      <c r="B1506" s="120">
        <f t="shared" si="81"/>
        <v>50.1</v>
      </c>
      <c r="C1506" s="121">
        <f t="shared" si="80"/>
        <v>4.1749999999999998</v>
      </c>
      <c r="D1506" s="11">
        <f t="shared" si="79"/>
        <v>4.4235616438356058E-2</v>
      </c>
    </row>
    <row r="1507" spans="1:4" x14ac:dyDescent="0.2">
      <c r="A1507" s="46">
        <v>1504</v>
      </c>
      <c r="B1507" s="120">
        <f t="shared" si="81"/>
        <v>50.133333333333333</v>
      </c>
      <c r="C1507" s="121">
        <f t="shared" si="80"/>
        <v>4.177777777777778</v>
      </c>
      <c r="D1507" s="11">
        <f t="shared" si="79"/>
        <v>4.424109589041085E-2</v>
      </c>
    </row>
    <row r="1508" spans="1:4" x14ac:dyDescent="0.2">
      <c r="A1508" s="46">
        <v>1505</v>
      </c>
      <c r="B1508" s="120">
        <f t="shared" si="81"/>
        <v>50.166666666666664</v>
      </c>
      <c r="C1508" s="121">
        <f t="shared" si="80"/>
        <v>4.1805555555555554</v>
      </c>
      <c r="D1508" s="11">
        <f t="shared" si="79"/>
        <v>4.4246575342465642E-2</v>
      </c>
    </row>
    <row r="1509" spans="1:4" x14ac:dyDescent="0.2">
      <c r="A1509" s="46">
        <v>1506</v>
      </c>
      <c r="B1509" s="120">
        <f t="shared" si="81"/>
        <v>50.2</v>
      </c>
      <c r="C1509" s="121">
        <f t="shared" si="80"/>
        <v>4.1833333333333336</v>
      </c>
      <c r="D1509" s="11">
        <f t="shared" si="79"/>
        <v>4.4252054794520435E-2</v>
      </c>
    </row>
    <row r="1510" spans="1:4" x14ac:dyDescent="0.2">
      <c r="A1510" s="46">
        <v>1507</v>
      </c>
      <c r="B1510" s="120">
        <f t="shared" si="81"/>
        <v>50.233333333333334</v>
      </c>
      <c r="C1510" s="121">
        <f t="shared" si="80"/>
        <v>4.1861111111111109</v>
      </c>
      <c r="D1510" s="11">
        <f t="shared" si="79"/>
        <v>4.4257534246575227E-2</v>
      </c>
    </row>
    <row r="1511" spans="1:4" x14ac:dyDescent="0.2">
      <c r="A1511" s="46">
        <v>1508</v>
      </c>
      <c r="B1511" s="120">
        <f t="shared" si="81"/>
        <v>50.266666666666666</v>
      </c>
      <c r="C1511" s="121">
        <f t="shared" si="80"/>
        <v>4.1888888888888891</v>
      </c>
      <c r="D1511" s="11">
        <f t="shared" si="79"/>
        <v>4.4263013698630019E-2</v>
      </c>
    </row>
    <row r="1512" spans="1:4" x14ac:dyDescent="0.2">
      <c r="A1512" s="46">
        <v>1509</v>
      </c>
      <c r="B1512" s="120">
        <f t="shared" si="81"/>
        <v>50.3</v>
      </c>
      <c r="C1512" s="121">
        <f t="shared" si="80"/>
        <v>4.1916666666666664</v>
      </c>
      <c r="D1512" s="11">
        <f t="shared" si="79"/>
        <v>4.4268493150684811E-2</v>
      </c>
    </row>
    <row r="1513" spans="1:4" x14ac:dyDescent="0.2">
      <c r="A1513" s="46">
        <v>1510</v>
      </c>
      <c r="B1513" s="120">
        <f t="shared" si="81"/>
        <v>50.333333333333336</v>
      </c>
      <c r="C1513" s="121">
        <f t="shared" si="80"/>
        <v>4.1944444444444446</v>
      </c>
      <c r="D1513" s="11">
        <f t="shared" si="79"/>
        <v>4.4273972602739603E-2</v>
      </c>
    </row>
    <row r="1514" spans="1:4" x14ac:dyDescent="0.2">
      <c r="A1514" s="46">
        <v>1511</v>
      </c>
      <c r="B1514" s="120">
        <f t="shared" si="81"/>
        <v>50.366666666666667</v>
      </c>
      <c r="C1514" s="121">
        <f t="shared" si="80"/>
        <v>4.197222222222222</v>
      </c>
      <c r="D1514" s="11">
        <f t="shared" si="79"/>
        <v>4.4279452054794395E-2</v>
      </c>
    </row>
    <row r="1515" spans="1:4" x14ac:dyDescent="0.2">
      <c r="A1515" s="46">
        <v>1512</v>
      </c>
      <c r="B1515" s="120">
        <f t="shared" si="81"/>
        <v>50.4</v>
      </c>
      <c r="C1515" s="121">
        <f t="shared" si="80"/>
        <v>4.2</v>
      </c>
      <c r="D1515" s="11">
        <f t="shared" si="79"/>
        <v>4.4284931506849187E-2</v>
      </c>
    </row>
    <row r="1516" spans="1:4" x14ac:dyDescent="0.2">
      <c r="A1516" s="46">
        <v>1513</v>
      </c>
      <c r="B1516" s="120">
        <f t="shared" si="81"/>
        <v>50.43333333333333</v>
      </c>
      <c r="C1516" s="121">
        <f t="shared" si="80"/>
        <v>4.2027777777777775</v>
      </c>
      <c r="D1516" s="11">
        <f t="shared" si="79"/>
        <v>4.4290410958903979E-2</v>
      </c>
    </row>
    <row r="1517" spans="1:4" x14ac:dyDescent="0.2">
      <c r="A1517" s="46">
        <v>1514</v>
      </c>
      <c r="B1517" s="120">
        <f t="shared" si="81"/>
        <v>50.466666666666669</v>
      </c>
      <c r="C1517" s="121">
        <f t="shared" si="80"/>
        <v>4.2055555555555557</v>
      </c>
      <c r="D1517" s="11">
        <f t="shared" si="79"/>
        <v>4.4295890410958771E-2</v>
      </c>
    </row>
    <row r="1518" spans="1:4" x14ac:dyDescent="0.2">
      <c r="A1518" s="46">
        <v>1515</v>
      </c>
      <c r="B1518" s="120">
        <f t="shared" si="81"/>
        <v>50.5</v>
      </c>
      <c r="C1518" s="121">
        <f t="shared" si="80"/>
        <v>4.208333333333333</v>
      </c>
      <c r="D1518" s="11">
        <f t="shared" si="79"/>
        <v>4.4301369863013564E-2</v>
      </c>
    </row>
    <row r="1519" spans="1:4" x14ac:dyDescent="0.2">
      <c r="A1519" s="46">
        <v>1516</v>
      </c>
      <c r="B1519" s="120">
        <f t="shared" si="81"/>
        <v>50.533333333333331</v>
      </c>
      <c r="C1519" s="121">
        <f t="shared" si="80"/>
        <v>4.2111111111111112</v>
      </c>
      <c r="D1519" s="11">
        <f t="shared" si="79"/>
        <v>4.4306849315068356E-2</v>
      </c>
    </row>
    <row r="1520" spans="1:4" x14ac:dyDescent="0.2">
      <c r="A1520" s="46">
        <v>1517</v>
      </c>
      <c r="B1520" s="120">
        <f t="shared" si="81"/>
        <v>50.56666666666667</v>
      </c>
      <c r="C1520" s="121">
        <f t="shared" si="80"/>
        <v>4.2138888888888895</v>
      </c>
      <c r="D1520" s="11">
        <f t="shared" si="79"/>
        <v>4.4312328767123148E-2</v>
      </c>
    </row>
    <row r="1521" spans="1:4" x14ac:dyDescent="0.2">
      <c r="A1521" s="46">
        <v>1518</v>
      </c>
      <c r="B1521" s="120">
        <f t="shared" si="81"/>
        <v>50.6</v>
      </c>
      <c r="C1521" s="121">
        <f t="shared" si="80"/>
        <v>4.2166666666666668</v>
      </c>
      <c r="D1521" s="11">
        <f t="shared" si="79"/>
        <v>4.431780821917794E-2</v>
      </c>
    </row>
    <row r="1522" spans="1:4" x14ac:dyDescent="0.2">
      <c r="A1522" s="46">
        <v>1519</v>
      </c>
      <c r="B1522" s="120">
        <f t="shared" si="81"/>
        <v>50.633333333333333</v>
      </c>
      <c r="C1522" s="121">
        <f t="shared" si="80"/>
        <v>4.2194444444444441</v>
      </c>
      <c r="D1522" s="11">
        <f t="shared" si="79"/>
        <v>4.4323287671232732E-2</v>
      </c>
    </row>
    <row r="1523" spans="1:4" x14ac:dyDescent="0.2">
      <c r="A1523" s="46">
        <v>1520</v>
      </c>
      <c r="B1523" s="120">
        <f t="shared" si="81"/>
        <v>50.666666666666664</v>
      </c>
      <c r="C1523" s="121">
        <f t="shared" si="80"/>
        <v>4.2222222222222223</v>
      </c>
      <c r="D1523" s="11">
        <f t="shared" si="79"/>
        <v>4.4328767123287524E-2</v>
      </c>
    </row>
    <row r="1524" spans="1:4" x14ac:dyDescent="0.2">
      <c r="A1524" s="46">
        <v>1521</v>
      </c>
      <c r="B1524" s="120">
        <f t="shared" si="81"/>
        <v>50.7</v>
      </c>
      <c r="C1524" s="121">
        <f t="shared" si="80"/>
        <v>4.2250000000000005</v>
      </c>
      <c r="D1524" s="11">
        <f t="shared" si="79"/>
        <v>4.4334246575342316E-2</v>
      </c>
    </row>
    <row r="1525" spans="1:4" x14ac:dyDescent="0.2">
      <c r="A1525" s="46">
        <v>1522</v>
      </c>
      <c r="B1525" s="120">
        <f t="shared" si="81"/>
        <v>50.733333333333334</v>
      </c>
      <c r="C1525" s="121">
        <f t="shared" si="80"/>
        <v>4.2277777777777779</v>
      </c>
      <c r="D1525" s="11">
        <f t="shared" si="79"/>
        <v>4.4339726027397108E-2</v>
      </c>
    </row>
    <row r="1526" spans="1:4" x14ac:dyDescent="0.2">
      <c r="A1526" s="46">
        <v>1523</v>
      </c>
      <c r="B1526" s="120">
        <f t="shared" si="81"/>
        <v>50.766666666666666</v>
      </c>
      <c r="C1526" s="121">
        <f t="shared" si="80"/>
        <v>4.2305555555555552</v>
      </c>
      <c r="D1526" s="11">
        <f t="shared" si="79"/>
        <v>4.43452054794519E-2</v>
      </c>
    </row>
    <row r="1527" spans="1:4" x14ac:dyDescent="0.2">
      <c r="A1527" s="46">
        <v>1524</v>
      </c>
      <c r="B1527" s="120">
        <f t="shared" si="81"/>
        <v>50.8</v>
      </c>
      <c r="C1527" s="121">
        <f t="shared" si="80"/>
        <v>4.2333333333333334</v>
      </c>
      <c r="D1527" s="11">
        <f t="shared" si="79"/>
        <v>4.4350684931506693E-2</v>
      </c>
    </row>
    <row r="1528" spans="1:4" x14ac:dyDescent="0.2">
      <c r="A1528" s="46">
        <v>1525</v>
      </c>
      <c r="B1528" s="120">
        <f t="shared" si="81"/>
        <v>50.833333333333336</v>
      </c>
      <c r="C1528" s="121">
        <f t="shared" si="80"/>
        <v>4.2361111111111116</v>
      </c>
      <c r="D1528" s="11">
        <f t="shared" si="79"/>
        <v>4.4356164383561485E-2</v>
      </c>
    </row>
    <row r="1529" spans="1:4" x14ac:dyDescent="0.2">
      <c r="A1529" s="46">
        <v>1526</v>
      </c>
      <c r="B1529" s="120">
        <f t="shared" si="81"/>
        <v>50.866666666666667</v>
      </c>
      <c r="C1529" s="121">
        <f t="shared" si="80"/>
        <v>4.2388888888888889</v>
      </c>
      <c r="D1529" s="11">
        <f t="shared" ref="D1529:D1592" si="82">(($D$1828-$D$1463)/365+D1528)</f>
        <v>4.4361643835616277E-2</v>
      </c>
    </row>
    <row r="1530" spans="1:4" x14ac:dyDescent="0.2">
      <c r="A1530" s="46">
        <v>1527</v>
      </c>
      <c r="B1530" s="120">
        <f t="shared" si="81"/>
        <v>50.9</v>
      </c>
      <c r="C1530" s="121">
        <f t="shared" si="80"/>
        <v>4.2416666666666663</v>
      </c>
      <c r="D1530" s="11">
        <f t="shared" si="82"/>
        <v>4.4367123287671069E-2</v>
      </c>
    </row>
    <row r="1531" spans="1:4" x14ac:dyDescent="0.2">
      <c r="A1531" s="46">
        <v>1528</v>
      </c>
      <c r="B1531" s="120">
        <f t="shared" si="81"/>
        <v>50.93333333333333</v>
      </c>
      <c r="C1531" s="121">
        <f t="shared" si="80"/>
        <v>4.2444444444444445</v>
      </c>
      <c r="D1531" s="11">
        <f t="shared" si="82"/>
        <v>4.4372602739725861E-2</v>
      </c>
    </row>
    <row r="1532" spans="1:4" x14ac:dyDescent="0.2">
      <c r="A1532" s="46">
        <v>1529</v>
      </c>
      <c r="B1532" s="120">
        <f t="shared" si="81"/>
        <v>50.966666666666669</v>
      </c>
      <c r="C1532" s="121">
        <f t="shared" si="80"/>
        <v>4.2472222222222227</v>
      </c>
      <c r="D1532" s="11">
        <f t="shared" si="82"/>
        <v>4.4378082191780653E-2</v>
      </c>
    </row>
    <row r="1533" spans="1:4" x14ac:dyDescent="0.2">
      <c r="A1533" s="46">
        <v>1530</v>
      </c>
      <c r="B1533" s="120">
        <f t="shared" si="81"/>
        <v>51</v>
      </c>
      <c r="C1533" s="121">
        <f t="shared" si="80"/>
        <v>4.25</v>
      </c>
      <c r="D1533" s="11">
        <f t="shared" si="82"/>
        <v>4.4383561643835445E-2</v>
      </c>
    </row>
    <row r="1534" spans="1:4" x14ac:dyDescent="0.2">
      <c r="A1534" s="46">
        <v>1531</v>
      </c>
      <c r="B1534" s="120">
        <f t="shared" si="81"/>
        <v>51.033333333333331</v>
      </c>
      <c r="C1534" s="121">
        <f t="shared" si="80"/>
        <v>4.2527777777777773</v>
      </c>
      <c r="D1534" s="11">
        <f t="shared" si="82"/>
        <v>4.4389041095890237E-2</v>
      </c>
    </row>
    <row r="1535" spans="1:4" x14ac:dyDescent="0.2">
      <c r="A1535" s="46">
        <v>1532</v>
      </c>
      <c r="B1535" s="120">
        <f t="shared" si="81"/>
        <v>51.06666666666667</v>
      </c>
      <c r="C1535" s="121">
        <f t="shared" si="80"/>
        <v>4.2555555555555555</v>
      </c>
      <c r="D1535" s="11">
        <f t="shared" si="82"/>
        <v>4.4394520547945029E-2</v>
      </c>
    </row>
    <row r="1536" spans="1:4" x14ac:dyDescent="0.2">
      <c r="A1536" s="46">
        <v>1533</v>
      </c>
      <c r="B1536" s="120">
        <f t="shared" si="81"/>
        <v>51.1</v>
      </c>
      <c r="C1536" s="121">
        <f t="shared" si="80"/>
        <v>4.2583333333333337</v>
      </c>
      <c r="D1536" s="11">
        <f t="shared" si="82"/>
        <v>4.4399999999999822E-2</v>
      </c>
    </row>
    <row r="1537" spans="1:4" x14ac:dyDescent="0.2">
      <c r="A1537" s="46">
        <v>1534</v>
      </c>
      <c r="B1537" s="120">
        <f t="shared" si="81"/>
        <v>51.133333333333333</v>
      </c>
      <c r="C1537" s="121">
        <f t="shared" si="80"/>
        <v>4.2611111111111111</v>
      </c>
      <c r="D1537" s="11">
        <f t="shared" si="82"/>
        <v>4.4405479452054614E-2</v>
      </c>
    </row>
    <row r="1538" spans="1:4" x14ac:dyDescent="0.2">
      <c r="A1538" s="46">
        <v>1535</v>
      </c>
      <c r="B1538" s="120">
        <f t="shared" si="81"/>
        <v>51.166666666666664</v>
      </c>
      <c r="C1538" s="121">
        <f t="shared" si="80"/>
        <v>4.2638888888888884</v>
      </c>
      <c r="D1538" s="11">
        <f t="shared" si="82"/>
        <v>4.4410958904109406E-2</v>
      </c>
    </row>
    <row r="1539" spans="1:4" x14ac:dyDescent="0.2">
      <c r="A1539" s="46">
        <v>1536</v>
      </c>
      <c r="B1539" s="120">
        <f t="shared" si="81"/>
        <v>51.2</v>
      </c>
      <c r="C1539" s="121">
        <f t="shared" si="80"/>
        <v>4.2666666666666666</v>
      </c>
      <c r="D1539" s="11">
        <f t="shared" si="82"/>
        <v>4.4416438356164198E-2</v>
      </c>
    </row>
    <row r="1540" spans="1:4" x14ac:dyDescent="0.2">
      <c r="A1540" s="46">
        <v>1537</v>
      </c>
      <c r="B1540" s="120">
        <f t="shared" si="81"/>
        <v>51.233333333333334</v>
      </c>
      <c r="C1540" s="121">
        <f t="shared" si="80"/>
        <v>4.2694444444444448</v>
      </c>
      <c r="D1540" s="11">
        <f t="shared" si="82"/>
        <v>4.442191780821899E-2</v>
      </c>
    </row>
    <row r="1541" spans="1:4" x14ac:dyDescent="0.2">
      <c r="A1541" s="46">
        <v>1538</v>
      </c>
      <c r="B1541" s="120">
        <f t="shared" si="81"/>
        <v>51.266666666666666</v>
      </c>
      <c r="C1541" s="121">
        <f t="shared" si="80"/>
        <v>4.2722222222222221</v>
      </c>
      <c r="D1541" s="11">
        <f t="shared" si="82"/>
        <v>4.4427397260273782E-2</v>
      </c>
    </row>
    <row r="1542" spans="1:4" x14ac:dyDescent="0.2">
      <c r="A1542" s="46">
        <v>1539</v>
      </c>
      <c r="B1542" s="120">
        <f t="shared" si="81"/>
        <v>51.3</v>
      </c>
      <c r="C1542" s="121">
        <f t="shared" si="80"/>
        <v>4.2749999999999995</v>
      </c>
      <c r="D1542" s="11">
        <f t="shared" si="82"/>
        <v>4.4432876712328574E-2</v>
      </c>
    </row>
    <row r="1543" spans="1:4" x14ac:dyDescent="0.2">
      <c r="A1543" s="46">
        <v>1540</v>
      </c>
      <c r="B1543" s="120">
        <f t="shared" si="81"/>
        <v>51.333333333333336</v>
      </c>
      <c r="C1543" s="121">
        <f t="shared" si="80"/>
        <v>4.2777777777777777</v>
      </c>
      <c r="D1543" s="11">
        <f t="shared" si="82"/>
        <v>4.4438356164383366E-2</v>
      </c>
    </row>
    <row r="1544" spans="1:4" x14ac:dyDescent="0.2">
      <c r="A1544" s="46">
        <v>1541</v>
      </c>
      <c r="B1544" s="120">
        <f t="shared" si="81"/>
        <v>51.366666666666667</v>
      </c>
      <c r="C1544" s="121">
        <f t="shared" si="80"/>
        <v>4.2805555555555559</v>
      </c>
      <c r="D1544" s="11">
        <f t="shared" si="82"/>
        <v>4.4443835616438158E-2</v>
      </c>
    </row>
    <row r="1545" spans="1:4" x14ac:dyDescent="0.2">
      <c r="A1545" s="46">
        <v>1542</v>
      </c>
      <c r="B1545" s="120">
        <f t="shared" si="81"/>
        <v>51.4</v>
      </c>
      <c r="C1545" s="121">
        <f t="shared" si="80"/>
        <v>4.2833333333333332</v>
      </c>
      <c r="D1545" s="11">
        <f t="shared" si="82"/>
        <v>4.4449315068492951E-2</v>
      </c>
    </row>
    <row r="1546" spans="1:4" x14ac:dyDescent="0.2">
      <c r="A1546" s="46">
        <v>1543</v>
      </c>
      <c r="B1546" s="120">
        <f t="shared" si="81"/>
        <v>51.43333333333333</v>
      </c>
      <c r="C1546" s="121">
        <f t="shared" si="80"/>
        <v>4.2861111111111105</v>
      </c>
      <c r="D1546" s="11">
        <f t="shared" si="82"/>
        <v>4.4454794520547743E-2</v>
      </c>
    </row>
    <row r="1547" spans="1:4" x14ac:dyDescent="0.2">
      <c r="A1547" s="46">
        <v>1544</v>
      </c>
      <c r="B1547" s="120">
        <f t="shared" si="81"/>
        <v>51.466666666666669</v>
      </c>
      <c r="C1547" s="121">
        <f t="shared" si="80"/>
        <v>4.2888888888888888</v>
      </c>
      <c r="D1547" s="11">
        <f t="shared" si="82"/>
        <v>4.4460273972602535E-2</v>
      </c>
    </row>
    <row r="1548" spans="1:4" x14ac:dyDescent="0.2">
      <c r="A1548" s="46">
        <v>1545</v>
      </c>
      <c r="B1548" s="120">
        <f t="shared" si="81"/>
        <v>51.5</v>
      </c>
      <c r="C1548" s="121">
        <f t="shared" si="80"/>
        <v>4.291666666666667</v>
      </c>
      <c r="D1548" s="11">
        <f t="shared" si="82"/>
        <v>4.4465753424657327E-2</v>
      </c>
    </row>
    <row r="1549" spans="1:4" x14ac:dyDescent="0.2">
      <c r="A1549" s="46">
        <v>1546</v>
      </c>
      <c r="B1549" s="120">
        <f t="shared" si="81"/>
        <v>51.533333333333331</v>
      </c>
      <c r="C1549" s="121">
        <f t="shared" si="80"/>
        <v>4.2944444444444443</v>
      </c>
      <c r="D1549" s="11">
        <f t="shared" si="82"/>
        <v>4.4471232876712119E-2</v>
      </c>
    </row>
    <row r="1550" spans="1:4" x14ac:dyDescent="0.2">
      <c r="A1550" s="46">
        <v>1547</v>
      </c>
      <c r="B1550" s="120">
        <f t="shared" si="81"/>
        <v>51.56666666666667</v>
      </c>
      <c r="C1550" s="121">
        <f t="shared" si="80"/>
        <v>4.2972222222222225</v>
      </c>
      <c r="D1550" s="11">
        <f t="shared" si="82"/>
        <v>4.4476712328766911E-2</v>
      </c>
    </row>
    <row r="1551" spans="1:4" x14ac:dyDescent="0.2">
      <c r="A1551" s="46">
        <v>1548</v>
      </c>
      <c r="B1551" s="120">
        <f t="shared" si="81"/>
        <v>51.6</v>
      </c>
      <c r="C1551" s="121">
        <f t="shared" si="80"/>
        <v>4.3</v>
      </c>
      <c r="D1551" s="11">
        <f t="shared" si="82"/>
        <v>4.4482191780821703E-2</v>
      </c>
    </row>
    <row r="1552" spans="1:4" x14ac:dyDescent="0.2">
      <c r="A1552" s="46">
        <v>1549</v>
      </c>
      <c r="B1552" s="120">
        <f t="shared" si="81"/>
        <v>51.633333333333333</v>
      </c>
      <c r="C1552" s="121">
        <f t="shared" si="80"/>
        <v>4.302777777777778</v>
      </c>
      <c r="D1552" s="11">
        <f t="shared" si="82"/>
        <v>4.4487671232876495E-2</v>
      </c>
    </row>
    <row r="1553" spans="1:4" x14ac:dyDescent="0.2">
      <c r="A1553" s="46">
        <v>1550</v>
      </c>
      <c r="B1553" s="120">
        <f t="shared" si="81"/>
        <v>51.666666666666664</v>
      </c>
      <c r="C1553" s="121">
        <f t="shared" si="80"/>
        <v>4.3055555555555554</v>
      </c>
      <c r="D1553" s="11">
        <f t="shared" si="82"/>
        <v>4.4493150684931287E-2</v>
      </c>
    </row>
    <row r="1554" spans="1:4" x14ac:dyDescent="0.2">
      <c r="A1554" s="46">
        <v>1551</v>
      </c>
      <c r="B1554" s="120">
        <f t="shared" si="81"/>
        <v>51.7</v>
      </c>
      <c r="C1554" s="121">
        <f t="shared" si="80"/>
        <v>4.3083333333333336</v>
      </c>
      <c r="D1554" s="11">
        <f t="shared" si="82"/>
        <v>4.449863013698608E-2</v>
      </c>
    </row>
    <row r="1555" spans="1:4" x14ac:dyDescent="0.2">
      <c r="A1555" s="46">
        <v>1552</v>
      </c>
      <c r="B1555" s="120">
        <f t="shared" si="81"/>
        <v>51.733333333333334</v>
      </c>
      <c r="C1555" s="121">
        <f t="shared" si="80"/>
        <v>4.3111111111111109</v>
      </c>
      <c r="D1555" s="11">
        <f t="shared" si="82"/>
        <v>4.4504109589040872E-2</v>
      </c>
    </row>
    <row r="1556" spans="1:4" x14ac:dyDescent="0.2">
      <c r="A1556" s="46">
        <v>1553</v>
      </c>
      <c r="B1556" s="120">
        <f t="shared" si="81"/>
        <v>51.766666666666666</v>
      </c>
      <c r="C1556" s="121">
        <f t="shared" si="80"/>
        <v>4.3138888888888891</v>
      </c>
      <c r="D1556" s="11">
        <f t="shared" si="82"/>
        <v>4.4509589041095664E-2</v>
      </c>
    </row>
    <row r="1557" spans="1:4" x14ac:dyDescent="0.2">
      <c r="A1557" s="46">
        <v>1554</v>
      </c>
      <c r="B1557" s="120">
        <f t="shared" si="81"/>
        <v>51.8</v>
      </c>
      <c r="C1557" s="121">
        <f t="shared" si="80"/>
        <v>4.3166666666666664</v>
      </c>
      <c r="D1557" s="11">
        <f t="shared" si="82"/>
        <v>4.4515068493150456E-2</v>
      </c>
    </row>
    <row r="1558" spans="1:4" x14ac:dyDescent="0.2">
      <c r="A1558" s="46">
        <v>1555</v>
      </c>
      <c r="B1558" s="120">
        <f t="shared" si="81"/>
        <v>51.833333333333336</v>
      </c>
      <c r="C1558" s="121">
        <f t="shared" si="80"/>
        <v>4.3194444444444446</v>
      </c>
      <c r="D1558" s="11">
        <f t="shared" si="82"/>
        <v>4.4520547945205248E-2</v>
      </c>
    </row>
    <row r="1559" spans="1:4" x14ac:dyDescent="0.2">
      <c r="A1559" s="46">
        <v>1556</v>
      </c>
      <c r="B1559" s="120">
        <f t="shared" si="81"/>
        <v>51.866666666666667</v>
      </c>
      <c r="C1559" s="121">
        <f t="shared" ref="C1559:C1622" si="83">B1559/12</f>
        <v>4.322222222222222</v>
      </c>
      <c r="D1559" s="11">
        <f t="shared" si="82"/>
        <v>4.452602739726004E-2</v>
      </c>
    </row>
    <row r="1560" spans="1:4" x14ac:dyDescent="0.2">
      <c r="A1560" s="46">
        <v>1557</v>
      </c>
      <c r="B1560" s="120">
        <f t="shared" si="81"/>
        <v>51.9</v>
      </c>
      <c r="C1560" s="121">
        <f t="shared" si="83"/>
        <v>4.3250000000000002</v>
      </c>
      <c r="D1560" s="11">
        <f t="shared" si="82"/>
        <v>4.4531506849314832E-2</v>
      </c>
    </row>
    <row r="1561" spans="1:4" x14ac:dyDescent="0.2">
      <c r="A1561" s="46">
        <v>1558</v>
      </c>
      <c r="B1561" s="120">
        <f t="shared" ref="B1561:B1624" si="84">A1561/30</f>
        <v>51.93333333333333</v>
      </c>
      <c r="C1561" s="121">
        <f t="shared" si="83"/>
        <v>4.3277777777777775</v>
      </c>
      <c r="D1561" s="11">
        <f t="shared" si="82"/>
        <v>4.4536986301369624E-2</v>
      </c>
    </row>
    <row r="1562" spans="1:4" x14ac:dyDescent="0.2">
      <c r="A1562" s="46">
        <v>1559</v>
      </c>
      <c r="B1562" s="120">
        <f t="shared" si="84"/>
        <v>51.966666666666669</v>
      </c>
      <c r="C1562" s="121">
        <f t="shared" si="83"/>
        <v>4.3305555555555557</v>
      </c>
      <c r="D1562" s="11">
        <f t="shared" si="82"/>
        <v>4.4542465753424416E-2</v>
      </c>
    </row>
    <row r="1563" spans="1:4" x14ac:dyDescent="0.2">
      <c r="A1563" s="46">
        <v>1560</v>
      </c>
      <c r="B1563" s="120">
        <f t="shared" si="84"/>
        <v>52</v>
      </c>
      <c r="C1563" s="121">
        <f t="shared" si="83"/>
        <v>4.333333333333333</v>
      </c>
      <c r="D1563" s="11">
        <f t="shared" si="82"/>
        <v>4.4547945205479209E-2</v>
      </c>
    </row>
    <row r="1564" spans="1:4" x14ac:dyDescent="0.2">
      <c r="A1564" s="46">
        <v>1561</v>
      </c>
      <c r="B1564" s="120">
        <f t="shared" si="84"/>
        <v>52.033333333333331</v>
      </c>
      <c r="C1564" s="121">
        <f t="shared" si="83"/>
        <v>4.3361111111111112</v>
      </c>
      <c r="D1564" s="11">
        <f t="shared" si="82"/>
        <v>4.4553424657534001E-2</v>
      </c>
    </row>
    <row r="1565" spans="1:4" x14ac:dyDescent="0.2">
      <c r="A1565" s="46">
        <v>1562</v>
      </c>
      <c r="B1565" s="120">
        <f t="shared" si="84"/>
        <v>52.06666666666667</v>
      </c>
      <c r="C1565" s="121">
        <f t="shared" si="83"/>
        <v>4.3388888888888895</v>
      </c>
      <c r="D1565" s="11">
        <f t="shared" si="82"/>
        <v>4.4558904109588793E-2</v>
      </c>
    </row>
    <row r="1566" spans="1:4" x14ac:dyDescent="0.2">
      <c r="A1566" s="46">
        <v>1563</v>
      </c>
      <c r="B1566" s="120">
        <f t="shared" si="84"/>
        <v>52.1</v>
      </c>
      <c r="C1566" s="121">
        <f t="shared" si="83"/>
        <v>4.3416666666666668</v>
      </c>
      <c r="D1566" s="11">
        <f t="shared" si="82"/>
        <v>4.4564383561643585E-2</v>
      </c>
    </row>
    <row r="1567" spans="1:4" x14ac:dyDescent="0.2">
      <c r="A1567" s="46">
        <v>1564</v>
      </c>
      <c r="B1567" s="120">
        <f t="shared" si="84"/>
        <v>52.133333333333333</v>
      </c>
      <c r="C1567" s="121">
        <f t="shared" si="83"/>
        <v>4.3444444444444441</v>
      </c>
      <c r="D1567" s="11">
        <f t="shared" si="82"/>
        <v>4.4569863013698377E-2</v>
      </c>
    </row>
    <row r="1568" spans="1:4" x14ac:dyDescent="0.2">
      <c r="A1568" s="46">
        <v>1565</v>
      </c>
      <c r="B1568" s="120">
        <f t="shared" si="84"/>
        <v>52.166666666666664</v>
      </c>
      <c r="C1568" s="121">
        <f t="shared" si="83"/>
        <v>4.3472222222222223</v>
      </c>
      <c r="D1568" s="11">
        <f t="shared" si="82"/>
        <v>4.4575342465753169E-2</v>
      </c>
    </row>
    <row r="1569" spans="1:4" x14ac:dyDescent="0.2">
      <c r="A1569" s="46">
        <v>1566</v>
      </c>
      <c r="B1569" s="120">
        <f t="shared" si="84"/>
        <v>52.2</v>
      </c>
      <c r="C1569" s="121">
        <f t="shared" si="83"/>
        <v>4.3500000000000005</v>
      </c>
      <c r="D1569" s="11">
        <f t="shared" si="82"/>
        <v>4.4580821917807961E-2</v>
      </c>
    </row>
    <row r="1570" spans="1:4" x14ac:dyDescent="0.2">
      <c r="A1570" s="46">
        <v>1567</v>
      </c>
      <c r="B1570" s="120">
        <f t="shared" si="84"/>
        <v>52.233333333333334</v>
      </c>
      <c r="C1570" s="121">
        <f t="shared" si="83"/>
        <v>4.3527777777777779</v>
      </c>
      <c r="D1570" s="11">
        <f t="shared" si="82"/>
        <v>4.4586301369862753E-2</v>
      </c>
    </row>
    <row r="1571" spans="1:4" x14ac:dyDescent="0.2">
      <c r="A1571" s="46">
        <v>1568</v>
      </c>
      <c r="B1571" s="120">
        <f t="shared" si="84"/>
        <v>52.266666666666666</v>
      </c>
      <c r="C1571" s="121">
        <f t="shared" si="83"/>
        <v>4.3555555555555552</v>
      </c>
      <c r="D1571" s="11">
        <f t="shared" si="82"/>
        <v>4.4591780821917545E-2</v>
      </c>
    </row>
    <row r="1572" spans="1:4" x14ac:dyDescent="0.2">
      <c r="A1572" s="46">
        <v>1569</v>
      </c>
      <c r="B1572" s="120">
        <f t="shared" si="84"/>
        <v>52.3</v>
      </c>
      <c r="C1572" s="121">
        <f t="shared" si="83"/>
        <v>4.3583333333333334</v>
      </c>
      <c r="D1572" s="11">
        <f t="shared" si="82"/>
        <v>4.4597260273972338E-2</v>
      </c>
    </row>
    <row r="1573" spans="1:4" x14ac:dyDescent="0.2">
      <c r="A1573" s="46">
        <v>1570</v>
      </c>
      <c r="B1573" s="120">
        <f t="shared" si="84"/>
        <v>52.333333333333336</v>
      </c>
      <c r="C1573" s="121">
        <f t="shared" si="83"/>
        <v>4.3611111111111116</v>
      </c>
      <c r="D1573" s="11">
        <f t="shared" si="82"/>
        <v>4.460273972602713E-2</v>
      </c>
    </row>
    <row r="1574" spans="1:4" x14ac:dyDescent="0.2">
      <c r="A1574" s="46">
        <v>1571</v>
      </c>
      <c r="B1574" s="120">
        <f t="shared" si="84"/>
        <v>52.366666666666667</v>
      </c>
      <c r="C1574" s="121">
        <f t="shared" si="83"/>
        <v>4.3638888888888889</v>
      </c>
      <c r="D1574" s="11">
        <f t="shared" si="82"/>
        <v>4.4608219178081922E-2</v>
      </c>
    </row>
    <row r="1575" spans="1:4" x14ac:dyDescent="0.2">
      <c r="A1575" s="46">
        <v>1572</v>
      </c>
      <c r="B1575" s="120">
        <f t="shared" si="84"/>
        <v>52.4</v>
      </c>
      <c r="C1575" s="121">
        <f t="shared" si="83"/>
        <v>4.3666666666666663</v>
      </c>
      <c r="D1575" s="11">
        <f t="shared" si="82"/>
        <v>4.4613698630136714E-2</v>
      </c>
    </row>
    <row r="1576" spans="1:4" x14ac:dyDescent="0.2">
      <c r="A1576" s="46">
        <v>1573</v>
      </c>
      <c r="B1576" s="120">
        <f t="shared" si="84"/>
        <v>52.43333333333333</v>
      </c>
      <c r="C1576" s="121">
        <f t="shared" si="83"/>
        <v>4.3694444444444445</v>
      </c>
      <c r="D1576" s="11">
        <f t="shared" si="82"/>
        <v>4.4619178082191506E-2</v>
      </c>
    </row>
    <row r="1577" spans="1:4" x14ac:dyDescent="0.2">
      <c r="A1577" s="46">
        <v>1574</v>
      </c>
      <c r="B1577" s="120">
        <f t="shared" si="84"/>
        <v>52.466666666666669</v>
      </c>
      <c r="C1577" s="121">
        <f t="shared" si="83"/>
        <v>4.3722222222222227</v>
      </c>
      <c r="D1577" s="11">
        <f t="shared" si="82"/>
        <v>4.4624657534246298E-2</v>
      </c>
    </row>
    <row r="1578" spans="1:4" x14ac:dyDescent="0.2">
      <c r="A1578" s="46">
        <v>1575</v>
      </c>
      <c r="B1578" s="120">
        <f t="shared" si="84"/>
        <v>52.5</v>
      </c>
      <c r="C1578" s="121">
        <f t="shared" si="83"/>
        <v>4.375</v>
      </c>
      <c r="D1578" s="11">
        <f t="shared" si="82"/>
        <v>4.463013698630109E-2</v>
      </c>
    </row>
    <row r="1579" spans="1:4" x14ac:dyDescent="0.2">
      <c r="A1579" s="46">
        <v>1576</v>
      </c>
      <c r="B1579" s="120">
        <f t="shared" si="84"/>
        <v>52.533333333333331</v>
      </c>
      <c r="C1579" s="121">
        <f t="shared" si="83"/>
        <v>4.3777777777777773</v>
      </c>
      <c r="D1579" s="11">
        <f t="shared" si="82"/>
        <v>4.4635616438355882E-2</v>
      </c>
    </row>
    <row r="1580" spans="1:4" x14ac:dyDescent="0.2">
      <c r="A1580" s="46">
        <v>1577</v>
      </c>
      <c r="B1580" s="120">
        <f t="shared" si="84"/>
        <v>52.56666666666667</v>
      </c>
      <c r="C1580" s="121">
        <f t="shared" si="83"/>
        <v>4.3805555555555555</v>
      </c>
      <c r="D1580" s="11">
        <f t="shared" si="82"/>
        <v>4.4641095890410674E-2</v>
      </c>
    </row>
    <row r="1581" spans="1:4" x14ac:dyDescent="0.2">
      <c r="A1581" s="46">
        <v>1578</v>
      </c>
      <c r="B1581" s="120">
        <f t="shared" si="84"/>
        <v>52.6</v>
      </c>
      <c r="C1581" s="121">
        <f t="shared" si="83"/>
        <v>4.3833333333333337</v>
      </c>
      <c r="D1581" s="11">
        <f t="shared" si="82"/>
        <v>4.4646575342465467E-2</v>
      </c>
    </row>
    <row r="1582" spans="1:4" x14ac:dyDescent="0.2">
      <c r="A1582" s="46">
        <v>1579</v>
      </c>
      <c r="B1582" s="120">
        <f t="shared" si="84"/>
        <v>52.633333333333333</v>
      </c>
      <c r="C1582" s="121">
        <f t="shared" si="83"/>
        <v>4.3861111111111111</v>
      </c>
      <c r="D1582" s="11">
        <f t="shared" si="82"/>
        <v>4.4652054794520259E-2</v>
      </c>
    </row>
    <row r="1583" spans="1:4" x14ac:dyDescent="0.2">
      <c r="A1583" s="46">
        <v>1580</v>
      </c>
      <c r="B1583" s="120">
        <f t="shared" si="84"/>
        <v>52.666666666666664</v>
      </c>
      <c r="C1583" s="121">
        <f t="shared" si="83"/>
        <v>4.3888888888888884</v>
      </c>
      <c r="D1583" s="11">
        <f t="shared" si="82"/>
        <v>4.4657534246575051E-2</v>
      </c>
    </row>
    <row r="1584" spans="1:4" x14ac:dyDescent="0.2">
      <c r="A1584" s="46">
        <v>1581</v>
      </c>
      <c r="B1584" s="120">
        <f t="shared" si="84"/>
        <v>52.7</v>
      </c>
      <c r="C1584" s="121">
        <f t="shared" si="83"/>
        <v>4.3916666666666666</v>
      </c>
      <c r="D1584" s="11">
        <f t="shared" si="82"/>
        <v>4.4663013698629843E-2</v>
      </c>
    </row>
    <row r="1585" spans="1:4" x14ac:dyDescent="0.2">
      <c r="A1585" s="46">
        <v>1582</v>
      </c>
      <c r="B1585" s="120">
        <f t="shared" si="84"/>
        <v>52.733333333333334</v>
      </c>
      <c r="C1585" s="121">
        <f t="shared" si="83"/>
        <v>4.3944444444444448</v>
      </c>
      <c r="D1585" s="11">
        <f t="shared" si="82"/>
        <v>4.4668493150684635E-2</v>
      </c>
    </row>
    <row r="1586" spans="1:4" x14ac:dyDescent="0.2">
      <c r="A1586" s="46">
        <v>1583</v>
      </c>
      <c r="B1586" s="120">
        <f t="shared" si="84"/>
        <v>52.766666666666666</v>
      </c>
      <c r="C1586" s="121">
        <f t="shared" si="83"/>
        <v>4.3972222222222221</v>
      </c>
      <c r="D1586" s="11">
        <f t="shared" si="82"/>
        <v>4.4673972602739427E-2</v>
      </c>
    </row>
    <row r="1587" spans="1:4" x14ac:dyDescent="0.2">
      <c r="A1587" s="46">
        <v>1584</v>
      </c>
      <c r="B1587" s="120">
        <f t="shared" si="84"/>
        <v>52.8</v>
      </c>
      <c r="C1587" s="121">
        <f t="shared" si="83"/>
        <v>4.3999999999999995</v>
      </c>
      <c r="D1587" s="11">
        <f t="shared" si="82"/>
        <v>4.4679452054794219E-2</v>
      </c>
    </row>
    <row r="1588" spans="1:4" x14ac:dyDescent="0.2">
      <c r="A1588" s="46">
        <v>1585</v>
      </c>
      <c r="B1588" s="120">
        <f t="shared" si="84"/>
        <v>52.833333333333336</v>
      </c>
      <c r="C1588" s="121">
        <f t="shared" si="83"/>
        <v>4.4027777777777777</v>
      </c>
      <c r="D1588" s="11">
        <f t="shared" si="82"/>
        <v>4.4684931506849011E-2</v>
      </c>
    </row>
    <row r="1589" spans="1:4" x14ac:dyDescent="0.2">
      <c r="A1589" s="46">
        <v>1586</v>
      </c>
      <c r="B1589" s="120">
        <f t="shared" si="84"/>
        <v>52.866666666666667</v>
      </c>
      <c r="C1589" s="121">
        <f t="shared" si="83"/>
        <v>4.4055555555555559</v>
      </c>
      <c r="D1589" s="11">
        <f t="shared" si="82"/>
        <v>4.4690410958903803E-2</v>
      </c>
    </row>
    <row r="1590" spans="1:4" x14ac:dyDescent="0.2">
      <c r="A1590" s="46">
        <v>1587</v>
      </c>
      <c r="B1590" s="120">
        <f t="shared" si="84"/>
        <v>52.9</v>
      </c>
      <c r="C1590" s="121">
        <f t="shared" si="83"/>
        <v>4.4083333333333332</v>
      </c>
      <c r="D1590" s="11">
        <f t="shared" si="82"/>
        <v>4.4695890410958596E-2</v>
      </c>
    </row>
    <row r="1591" spans="1:4" x14ac:dyDescent="0.2">
      <c r="A1591" s="46">
        <v>1588</v>
      </c>
      <c r="B1591" s="120">
        <f t="shared" si="84"/>
        <v>52.93333333333333</v>
      </c>
      <c r="C1591" s="121">
        <f t="shared" si="83"/>
        <v>4.4111111111111105</v>
      </c>
      <c r="D1591" s="11">
        <f t="shared" si="82"/>
        <v>4.4701369863013388E-2</v>
      </c>
    </row>
    <row r="1592" spans="1:4" x14ac:dyDescent="0.2">
      <c r="A1592" s="46">
        <v>1589</v>
      </c>
      <c r="B1592" s="120">
        <f t="shared" si="84"/>
        <v>52.966666666666669</v>
      </c>
      <c r="C1592" s="121">
        <f t="shared" si="83"/>
        <v>4.4138888888888888</v>
      </c>
      <c r="D1592" s="11">
        <f t="shared" si="82"/>
        <v>4.470684931506818E-2</v>
      </c>
    </row>
    <row r="1593" spans="1:4" x14ac:dyDescent="0.2">
      <c r="A1593" s="46">
        <v>1590</v>
      </c>
      <c r="B1593" s="120">
        <f t="shared" si="84"/>
        <v>53</v>
      </c>
      <c r="C1593" s="121">
        <f t="shared" si="83"/>
        <v>4.416666666666667</v>
      </c>
      <c r="D1593" s="11">
        <f t="shared" ref="D1593:D1656" si="85">(($D$1828-$D$1463)/365+D1592)</f>
        <v>4.4712328767122972E-2</v>
      </c>
    </row>
    <row r="1594" spans="1:4" x14ac:dyDescent="0.2">
      <c r="A1594" s="46">
        <v>1591</v>
      </c>
      <c r="B1594" s="120">
        <f t="shared" si="84"/>
        <v>53.033333333333331</v>
      </c>
      <c r="C1594" s="121">
        <f t="shared" si="83"/>
        <v>4.4194444444444443</v>
      </c>
      <c r="D1594" s="11">
        <f t="shared" si="85"/>
        <v>4.4717808219177764E-2</v>
      </c>
    </row>
    <row r="1595" spans="1:4" x14ac:dyDescent="0.2">
      <c r="A1595" s="46">
        <v>1592</v>
      </c>
      <c r="B1595" s="120">
        <f t="shared" si="84"/>
        <v>53.06666666666667</v>
      </c>
      <c r="C1595" s="121">
        <f t="shared" si="83"/>
        <v>4.4222222222222225</v>
      </c>
      <c r="D1595" s="11">
        <f t="shared" si="85"/>
        <v>4.4723287671232556E-2</v>
      </c>
    </row>
    <row r="1596" spans="1:4" x14ac:dyDescent="0.2">
      <c r="A1596" s="46">
        <v>1593</v>
      </c>
      <c r="B1596" s="120">
        <f t="shared" si="84"/>
        <v>53.1</v>
      </c>
      <c r="C1596" s="121">
        <f t="shared" si="83"/>
        <v>4.4249999999999998</v>
      </c>
      <c r="D1596" s="11">
        <f t="shared" si="85"/>
        <v>4.4728767123287348E-2</v>
      </c>
    </row>
    <row r="1597" spans="1:4" x14ac:dyDescent="0.2">
      <c r="A1597" s="46">
        <v>1594</v>
      </c>
      <c r="B1597" s="120">
        <f t="shared" si="84"/>
        <v>53.133333333333333</v>
      </c>
      <c r="C1597" s="121">
        <f t="shared" si="83"/>
        <v>4.427777777777778</v>
      </c>
      <c r="D1597" s="11">
        <f t="shared" si="85"/>
        <v>4.473424657534214E-2</v>
      </c>
    </row>
    <row r="1598" spans="1:4" x14ac:dyDescent="0.2">
      <c r="A1598" s="46">
        <v>1595</v>
      </c>
      <c r="B1598" s="120">
        <f t="shared" si="84"/>
        <v>53.166666666666664</v>
      </c>
      <c r="C1598" s="121">
        <f t="shared" si="83"/>
        <v>4.4305555555555554</v>
      </c>
      <c r="D1598" s="11">
        <f t="shared" si="85"/>
        <v>4.4739726027396932E-2</v>
      </c>
    </row>
    <row r="1599" spans="1:4" x14ac:dyDescent="0.2">
      <c r="A1599" s="46">
        <v>1596</v>
      </c>
      <c r="B1599" s="120">
        <f t="shared" si="84"/>
        <v>53.2</v>
      </c>
      <c r="C1599" s="121">
        <f t="shared" si="83"/>
        <v>4.4333333333333336</v>
      </c>
      <c r="D1599" s="11">
        <f t="shared" si="85"/>
        <v>4.4745205479451725E-2</v>
      </c>
    </row>
    <row r="1600" spans="1:4" x14ac:dyDescent="0.2">
      <c r="A1600" s="46">
        <v>1597</v>
      </c>
      <c r="B1600" s="120">
        <f t="shared" si="84"/>
        <v>53.233333333333334</v>
      </c>
      <c r="C1600" s="121">
        <f t="shared" si="83"/>
        <v>4.4361111111111109</v>
      </c>
      <c r="D1600" s="11">
        <f t="shared" si="85"/>
        <v>4.4750684931506517E-2</v>
      </c>
    </row>
    <row r="1601" spans="1:4" x14ac:dyDescent="0.2">
      <c r="A1601" s="46">
        <v>1598</v>
      </c>
      <c r="B1601" s="120">
        <f t="shared" si="84"/>
        <v>53.266666666666666</v>
      </c>
      <c r="C1601" s="121">
        <f t="shared" si="83"/>
        <v>4.4388888888888891</v>
      </c>
      <c r="D1601" s="11">
        <f t="shared" si="85"/>
        <v>4.4756164383561309E-2</v>
      </c>
    </row>
    <row r="1602" spans="1:4" x14ac:dyDescent="0.2">
      <c r="A1602" s="46">
        <v>1599</v>
      </c>
      <c r="B1602" s="120">
        <f t="shared" si="84"/>
        <v>53.3</v>
      </c>
      <c r="C1602" s="121">
        <f t="shared" si="83"/>
        <v>4.4416666666666664</v>
      </c>
      <c r="D1602" s="11">
        <f t="shared" si="85"/>
        <v>4.4761643835616101E-2</v>
      </c>
    </row>
    <row r="1603" spans="1:4" x14ac:dyDescent="0.2">
      <c r="A1603" s="46">
        <v>1600</v>
      </c>
      <c r="B1603" s="120">
        <f t="shared" si="84"/>
        <v>53.333333333333336</v>
      </c>
      <c r="C1603" s="121">
        <f t="shared" si="83"/>
        <v>4.4444444444444446</v>
      </c>
      <c r="D1603" s="11">
        <f t="shared" si="85"/>
        <v>4.4767123287670893E-2</v>
      </c>
    </row>
    <row r="1604" spans="1:4" x14ac:dyDescent="0.2">
      <c r="A1604" s="46">
        <v>1601</v>
      </c>
      <c r="B1604" s="120">
        <f t="shared" si="84"/>
        <v>53.366666666666667</v>
      </c>
      <c r="C1604" s="121">
        <f t="shared" si="83"/>
        <v>4.447222222222222</v>
      </c>
      <c r="D1604" s="11">
        <f t="shared" si="85"/>
        <v>4.4772602739725685E-2</v>
      </c>
    </row>
    <row r="1605" spans="1:4" x14ac:dyDescent="0.2">
      <c r="A1605" s="46">
        <v>1602</v>
      </c>
      <c r="B1605" s="120">
        <f t="shared" si="84"/>
        <v>53.4</v>
      </c>
      <c r="C1605" s="121">
        <f t="shared" si="83"/>
        <v>4.45</v>
      </c>
      <c r="D1605" s="11">
        <f t="shared" si="85"/>
        <v>4.4778082191780477E-2</v>
      </c>
    </row>
    <row r="1606" spans="1:4" x14ac:dyDescent="0.2">
      <c r="A1606" s="46">
        <v>1603</v>
      </c>
      <c r="B1606" s="120">
        <f t="shared" si="84"/>
        <v>53.43333333333333</v>
      </c>
      <c r="C1606" s="121">
        <f t="shared" si="83"/>
        <v>4.4527777777777775</v>
      </c>
      <c r="D1606" s="11">
        <f t="shared" si="85"/>
        <v>4.4783561643835269E-2</v>
      </c>
    </row>
    <row r="1607" spans="1:4" x14ac:dyDescent="0.2">
      <c r="A1607" s="46">
        <v>1604</v>
      </c>
      <c r="B1607" s="120">
        <f t="shared" si="84"/>
        <v>53.466666666666669</v>
      </c>
      <c r="C1607" s="121">
        <f t="shared" si="83"/>
        <v>4.4555555555555557</v>
      </c>
      <c r="D1607" s="11">
        <f t="shared" si="85"/>
        <v>4.4789041095890061E-2</v>
      </c>
    </row>
    <row r="1608" spans="1:4" x14ac:dyDescent="0.2">
      <c r="A1608" s="46">
        <v>1605</v>
      </c>
      <c r="B1608" s="120">
        <f t="shared" si="84"/>
        <v>53.5</v>
      </c>
      <c r="C1608" s="121">
        <f t="shared" si="83"/>
        <v>4.458333333333333</v>
      </c>
      <c r="D1608" s="11">
        <f t="shared" si="85"/>
        <v>4.4794520547944854E-2</v>
      </c>
    </row>
    <row r="1609" spans="1:4" x14ac:dyDescent="0.2">
      <c r="A1609" s="46">
        <v>1606</v>
      </c>
      <c r="B1609" s="120">
        <f t="shared" si="84"/>
        <v>53.533333333333331</v>
      </c>
      <c r="C1609" s="121">
        <f t="shared" si="83"/>
        <v>4.4611111111111112</v>
      </c>
      <c r="D1609" s="11">
        <f t="shared" si="85"/>
        <v>4.4799999999999646E-2</v>
      </c>
    </row>
    <row r="1610" spans="1:4" x14ac:dyDescent="0.2">
      <c r="A1610" s="46">
        <v>1607</v>
      </c>
      <c r="B1610" s="120">
        <f t="shared" si="84"/>
        <v>53.56666666666667</v>
      </c>
      <c r="C1610" s="121">
        <f t="shared" si="83"/>
        <v>4.4638888888888895</v>
      </c>
      <c r="D1610" s="11">
        <f t="shared" si="85"/>
        <v>4.4805479452054438E-2</v>
      </c>
    </row>
    <row r="1611" spans="1:4" x14ac:dyDescent="0.2">
      <c r="A1611" s="46">
        <v>1608</v>
      </c>
      <c r="B1611" s="120">
        <f t="shared" si="84"/>
        <v>53.6</v>
      </c>
      <c r="C1611" s="121">
        <f t="shared" si="83"/>
        <v>4.4666666666666668</v>
      </c>
      <c r="D1611" s="11">
        <f t="shared" si="85"/>
        <v>4.481095890410923E-2</v>
      </c>
    </row>
    <row r="1612" spans="1:4" x14ac:dyDescent="0.2">
      <c r="A1612" s="46">
        <v>1609</v>
      </c>
      <c r="B1612" s="120">
        <f t="shared" si="84"/>
        <v>53.633333333333333</v>
      </c>
      <c r="C1612" s="121">
        <f t="shared" si="83"/>
        <v>4.4694444444444441</v>
      </c>
      <c r="D1612" s="11">
        <f t="shared" si="85"/>
        <v>4.4816438356164022E-2</v>
      </c>
    </row>
    <row r="1613" spans="1:4" x14ac:dyDescent="0.2">
      <c r="A1613" s="46">
        <v>1610</v>
      </c>
      <c r="B1613" s="120">
        <f t="shared" si="84"/>
        <v>53.666666666666664</v>
      </c>
      <c r="C1613" s="121">
        <f t="shared" si="83"/>
        <v>4.4722222222222223</v>
      </c>
      <c r="D1613" s="11">
        <f t="shared" si="85"/>
        <v>4.4821917808218814E-2</v>
      </c>
    </row>
    <row r="1614" spans="1:4" x14ac:dyDescent="0.2">
      <c r="A1614" s="46">
        <v>1611</v>
      </c>
      <c r="B1614" s="120">
        <f t="shared" si="84"/>
        <v>53.7</v>
      </c>
      <c r="C1614" s="121">
        <f t="shared" si="83"/>
        <v>4.4750000000000005</v>
      </c>
      <c r="D1614" s="11">
        <f t="shared" si="85"/>
        <v>4.4827397260273606E-2</v>
      </c>
    </row>
    <row r="1615" spans="1:4" x14ac:dyDescent="0.2">
      <c r="A1615" s="46">
        <v>1612</v>
      </c>
      <c r="B1615" s="120">
        <f t="shared" si="84"/>
        <v>53.733333333333334</v>
      </c>
      <c r="C1615" s="121">
        <f t="shared" si="83"/>
        <v>4.4777777777777779</v>
      </c>
      <c r="D1615" s="11">
        <f t="shared" si="85"/>
        <v>4.4832876712328398E-2</v>
      </c>
    </row>
    <row r="1616" spans="1:4" x14ac:dyDescent="0.2">
      <c r="A1616" s="46">
        <v>1613</v>
      </c>
      <c r="B1616" s="120">
        <f t="shared" si="84"/>
        <v>53.766666666666666</v>
      </c>
      <c r="C1616" s="121">
        <f t="shared" si="83"/>
        <v>4.4805555555555552</v>
      </c>
      <c r="D1616" s="11">
        <f t="shared" si="85"/>
        <v>4.483835616438319E-2</v>
      </c>
    </row>
    <row r="1617" spans="1:4" x14ac:dyDescent="0.2">
      <c r="A1617" s="46">
        <v>1614</v>
      </c>
      <c r="B1617" s="120">
        <f t="shared" si="84"/>
        <v>53.8</v>
      </c>
      <c r="C1617" s="121">
        <f t="shared" si="83"/>
        <v>4.4833333333333334</v>
      </c>
      <c r="D1617" s="11">
        <f t="shared" si="85"/>
        <v>4.4843835616437983E-2</v>
      </c>
    </row>
    <row r="1618" spans="1:4" x14ac:dyDescent="0.2">
      <c r="A1618" s="46">
        <v>1615</v>
      </c>
      <c r="B1618" s="120">
        <f t="shared" si="84"/>
        <v>53.833333333333336</v>
      </c>
      <c r="C1618" s="121">
        <f t="shared" si="83"/>
        <v>4.4861111111111116</v>
      </c>
      <c r="D1618" s="11">
        <f t="shared" si="85"/>
        <v>4.4849315068492775E-2</v>
      </c>
    </row>
    <row r="1619" spans="1:4" x14ac:dyDescent="0.2">
      <c r="A1619" s="46">
        <v>1616</v>
      </c>
      <c r="B1619" s="120">
        <f t="shared" si="84"/>
        <v>53.866666666666667</v>
      </c>
      <c r="C1619" s="121">
        <f t="shared" si="83"/>
        <v>4.4888888888888889</v>
      </c>
      <c r="D1619" s="11">
        <f t="shared" si="85"/>
        <v>4.4854794520547567E-2</v>
      </c>
    </row>
    <row r="1620" spans="1:4" x14ac:dyDescent="0.2">
      <c r="A1620" s="46">
        <v>1617</v>
      </c>
      <c r="B1620" s="120">
        <f t="shared" si="84"/>
        <v>53.9</v>
      </c>
      <c r="C1620" s="121">
        <f t="shared" si="83"/>
        <v>4.4916666666666663</v>
      </c>
      <c r="D1620" s="11">
        <f t="shared" si="85"/>
        <v>4.4860273972602359E-2</v>
      </c>
    </row>
    <row r="1621" spans="1:4" x14ac:dyDescent="0.2">
      <c r="A1621" s="46">
        <v>1618</v>
      </c>
      <c r="B1621" s="120">
        <f t="shared" si="84"/>
        <v>53.93333333333333</v>
      </c>
      <c r="C1621" s="121">
        <f t="shared" si="83"/>
        <v>4.4944444444444445</v>
      </c>
      <c r="D1621" s="11">
        <f t="shared" si="85"/>
        <v>4.4865753424657151E-2</v>
      </c>
    </row>
    <row r="1622" spans="1:4" x14ac:dyDescent="0.2">
      <c r="A1622" s="46">
        <v>1619</v>
      </c>
      <c r="B1622" s="120">
        <f t="shared" si="84"/>
        <v>53.966666666666669</v>
      </c>
      <c r="C1622" s="121">
        <f t="shared" si="83"/>
        <v>4.4972222222222227</v>
      </c>
      <c r="D1622" s="11">
        <f t="shared" si="85"/>
        <v>4.4871232876711943E-2</v>
      </c>
    </row>
    <row r="1623" spans="1:4" x14ac:dyDescent="0.2">
      <c r="A1623" s="46">
        <v>1620</v>
      </c>
      <c r="B1623" s="120">
        <f t="shared" si="84"/>
        <v>54</v>
      </c>
      <c r="C1623" s="121">
        <f t="shared" ref="C1623:C1686" si="86">B1623/12</f>
        <v>4.5</v>
      </c>
      <c r="D1623" s="11">
        <f t="shared" si="85"/>
        <v>4.4876712328766735E-2</v>
      </c>
    </row>
    <row r="1624" spans="1:4" x14ac:dyDescent="0.2">
      <c r="A1624" s="46">
        <v>1621</v>
      </c>
      <c r="B1624" s="120">
        <f t="shared" si="84"/>
        <v>54.033333333333331</v>
      </c>
      <c r="C1624" s="121">
        <f t="shared" si="86"/>
        <v>4.5027777777777773</v>
      </c>
      <c r="D1624" s="11">
        <f t="shared" si="85"/>
        <v>4.4882191780821527E-2</v>
      </c>
    </row>
    <row r="1625" spans="1:4" x14ac:dyDescent="0.2">
      <c r="A1625" s="46">
        <v>1622</v>
      </c>
      <c r="B1625" s="120">
        <f t="shared" ref="B1625:B1688" si="87">A1625/30</f>
        <v>54.06666666666667</v>
      </c>
      <c r="C1625" s="121">
        <f t="shared" si="86"/>
        <v>4.5055555555555555</v>
      </c>
      <c r="D1625" s="11">
        <f t="shared" si="85"/>
        <v>4.4887671232876319E-2</v>
      </c>
    </row>
    <row r="1626" spans="1:4" x14ac:dyDescent="0.2">
      <c r="A1626" s="46">
        <v>1623</v>
      </c>
      <c r="B1626" s="120">
        <f t="shared" si="87"/>
        <v>54.1</v>
      </c>
      <c r="C1626" s="121">
        <f t="shared" si="86"/>
        <v>4.5083333333333337</v>
      </c>
      <c r="D1626" s="11">
        <f t="shared" si="85"/>
        <v>4.4893150684931112E-2</v>
      </c>
    </row>
    <row r="1627" spans="1:4" x14ac:dyDescent="0.2">
      <c r="A1627" s="46">
        <v>1624</v>
      </c>
      <c r="B1627" s="120">
        <f t="shared" si="87"/>
        <v>54.133333333333333</v>
      </c>
      <c r="C1627" s="121">
        <f t="shared" si="86"/>
        <v>4.5111111111111111</v>
      </c>
      <c r="D1627" s="11">
        <f t="shared" si="85"/>
        <v>4.4898630136985904E-2</v>
      </c>
    </row>
    <row r="1628" spans="1:4" x14ac:dyDescent="0.2">
      <c r="A1628" s="46">
        <v>1625</v>
      </c>
      <c r="B1628" s="120">
        <f t="shared" si="87"/>
        <v>54.166666666666664</v>
      </c>
      <c r="C1628" s="121">
        <f t="shared" si="86"/>
        <v>4.5138888888888884</v>
      </c>
      <c r="D1628" s="11">
        <f t="shared" si="85"/>
        <v>4.4904109589040696E-2</v>
      </c>
    </row>
    <row r="1629" spans="1:4" x14ac:dyDescent="0.2">
      <c r="A1629" s="46">
        <v>1626</v>
      </c>
      <c r="B1629" s="120">
        <f t="shared" si="87"/>
        <v>54.2</v>
      </c>
      <c r="C1629" s="121">
        <f t="shared" si="86"/>
        <v>4.5166666666666666</v>
      </c>
      <c r="D1629" s="11">
        <f t="shared" si="85"/>
        <v>4.4909589041095488E-2</v>
      </c>
    </row>
    <row r="1630" spans="1:4" x14ac:dyDescent="0.2">
      <c r="A1630" s="46">
        <v>1627</v>
      </c>
      <c r="B1630" s="120">
        <f t="shared" si="87"/>
        <v>54.233333333333334</v>
      </c>
      <c r="C1630" s="121">
        <f t="shared" si="86"/>
        <v>4.5194444444444448</v>
      </c>
      <c r="D1630" s="11">
        <f t="shared" si="85"/>
        <v>4.491506849315028E-2</v>
      </c>
    </row>
    <row r="1631" spans="1:4" x14ac:dyDescent="0.2">
      <c r="A1631" s="46">
        <v>1628</v>
      </c>
      <c r="B1631" s="120">
        <f t="shared" si="87"/>
        <v>54.266666666666666</v>
      </c>
      <c r="C1631" s="121">
        <f t="shared" si="86"/>
        <v>4.5222222222222221</v>
      </c>
      <c r="D1631" s="11">
        <f t="shared" si="85"/>
        <v>4.4920547945205072E-2</v>
      </c>
    </row>
    <row r="1632" spans="1:4" x14ac:dyDescent="0.2">
      <c r="A1632" s="46">
        <v>1629</v>
      </c>
      <c r="B1632" s="120">
        <f t="shared" si="87"/>
        <v>54.3</v>
      </c>
      <c r="C1632" s="121">
        <f t="shared" si="86"/>
        <v>4.5249999999999995</v>
      </c>
      <c r="D1632" s="11">
        <f t="shared" si="85"/>
        <v>4.4926027397259864E-2</v>
      </c>
    </row>
    <row r="1633" spans="1:4" x14ac:dyDescent="0.2">
      <c r="A1633" s="46">
        <v>1630</v>
      </c>
      <c r="B1633" s="120">
        <f t="shared" si="87"/>
        <v>54.333333333333336</v>
      </c>
      <c r="C1633" s="121">
        <f t="shared" si="86"/>
        <v>4.5277777777777777</v>
      </c>
      <c r="D1633" s="11">
        <f t="shared" si="85"/>
        <v>4.4931506849314656E-2</v>
      </c>
    </row>
    <row r="1634" spans="1:4" x14ac:dyDescent="0.2">
      <c r="A1634" s="46">
        <v>1631</v>
      </c>
      <c r="B1634" s="120">
        <f t="shared" si="87"/>
        <v>54.366666666666667</v>
      </c>
      <c r="C1634" s="121">
        <f t="shared" si="86"/>
        <v>4.5305555555555559</v>
      </c>
      <c r="D1634" s="11">
        <f t="shared" si="85"/>
        <v>4.4936986301369448E-2</v>
      </c>
    </row>
    <row r="1635" spans="1:4" x14ac:dyDescent="0.2">
      <c r="A1635" s="46">
        <v>1632</v>
      </c>
      <c r="B1635" s="120">
        <f t="shared" si="87"/>
        <v>54.4</v>
      </c>
      <c r="C1635" s="121">
        <f t="shared" si="86"/>
        <v>4.5333333333333332</v>
      </c>
      <c r="D1635" s="11">
        <f t="shared" si="85"/>
        <v>4.4942465753424241E-2</v>
      </c>
    </row>
    <row r="1636" spans="1:4" x14ac:dyDescent="0.2">
      <c r="A1636" s="46">
        <v>1633</v>
      </c>
      <c r="B1636" s="120">
        <f t="shared" si="87"/>
        <v>54.43333333333333</v>
      </c>
      <c r="C1636" s="121">
        <f t="shared" si="86"/>
        <v>4.5361111111111105</v>
      </c>
      <c r="D1636" s="11">
        <f t="shared" si="85"/>
        <v>4.4947945205479033E-2</v>
      </c>
    </row>
    <row r="1637" spans="1:4" x14ac:dyDescent="0.2">
      <c r="A1637" s="46">
        <v>1634</v>
      </c>
      <c r="B1637" s="120">
        <f t="shared" si="87"/>
        <v>54.466666666666669</v>
      </c>
      <c r="C1637" s="121">
        <f t="shared" si="86"/>
        <v>4.5388888888888888</v>
      </c>
      <c r="D1637" s="11">
        <f t="shared" si="85"/>
        <v>4.4953424657533825E-2</v>
      </c>
    </row>
    <row r="1638" spans="1:4" x14ac:dyDescent="0.2">
      <c r="A1638" s="46">
        <v>1635</v>
      </c>
      <c r="B1638" s="120">
        <f t="shared" si="87"/>
        <v>54.5</v>
      </c>
      <c r="C1638" s="121">
        <f t="shared" si="86"/>
        <v>4.541666666666667</v>
      </c>
      <c r="D1638" s="11">
        <f t="shared" si="85"/>
        <v>4.4958904109588617E-2</v>
      </c>
    </row>
    <row r="1639" spans="1:4" x14ac:dyDescent="0.2">
      <c r="A1639" s="46">
        <v>1636</v>
      </c>
      <c r="B1639" s="120">
        <f t="shared" si="87"/>
        <v>54.533333333333331</v>
      </c>
      <c r="C1639" s="121">
        <f t="shared" si="86"/>
        <v>4.5444444444444443</v>
      </c>
      <c r="D1639" s="11">
        <f t="shared" si="85"/>
        <v>4.4964383561643409E-2</v>
      </c>
    </row>
    <row r="1640" spans="1:4" x14ac:dyDescent="0.2">
      <c r="A1640" s="46">
        <v>1637</v>
      </c>
      <c r="B1640" s="120">
        <f t="shared" si="87"/>
        <v>54.56666666666667</v>
      </c>
      <c r="C1640" s="121">
        <f t="shared" si="86"/>
        <v>4.5472222222222225</v>
      </c>
      <c r="D1640" s="11">
        <f t="shared" si="85"/>
        <v>4.4969863013698201E-2</v>
      </c>
    </row>
    <row r="1641" spans="1:4" x14ac:dyDescent="0.2">
      <c r="A1641" s="46">
        <v>1638</v>
      </c>
      <c r="B1641" s="120">
        <f t="shared" si="87"/>
        <v>54.6</v>
      </c>
      <c r="C1641" s="121">
        <f t="shared" si="86"/>
        <v>4.55</v>
      </c>
      <c r="D1641" s="11">
        <f t="shared" si="85"/>
        <v>4.4975342465752993E-2</v>
      </c>
    </row>
    <row r="1642" spans="1:4" x14ac:dyDescent="0.2">
      <c r="A1642" s="46">
        <v>1639</v>
      </c>
      <c r="B1642" s="120">
        <f t="shared" si="87"/>
        <v>54.633333333333333</v>
      </c>
      <c r="C1642" s="121">
        <f t="shared" si="86"/>
        <v>4.552777777777778</v>
      </c>
      <c r="D1642" s="11">
        <f t="shared" si="85"/>
        <v>4.4980821917807785E-2</v>
      </c>
    </row>
    <row r="1643" spans="1:4" x14ac:dyDescent="0.2">
      <c r="A1643" s="46">
        <v>1640</v>
      </c>
      <c r="B1643" s="120">
        <f t="shared" si="87"/>
        <v>54.666666666666664</v>
      </c>
      <c r="C1643" s="121">
        <f t="shared" si="86"/>
        <v>4.5555555555555554</v>
      </c>
      <c r="D1643" s="11">
        <f t="shared" si="85"/>
        <v>4.4986301369862577E-2</v>
      </c>
    </row>
    <row r="1644" spans="1:4" x14ac:dyDescent="0.2">
      <c r="A1644" s="46">
        <v>1641</v>
      </c>
      <c r="B1644" s="120">
        <f t="shared" si="87"/>
        <v>54.7</v>
      </c>
      <c r="C1644" s="121">
        <f t="shared" si="86"/>
        <v>4.5583333333333336</v>
      </c>
      <c r="D1644" s="11">
        <f t="shared" si="85"/>
        <v>4.499178082191737E-2</v>
      </c>
    </row>
    <row r="1645" spans="1:4" x14ac:dyDescent="0.2">
      <c r="A1645" s="46">
        <v>1642</v>
      </c>
      <c r="B1645" s="120">
        <f t="shared" si="87"/>
        <v>54.733333333333334</v>
      </c>
      <c r="C1645" s="121">
        <f t="shared" si="86"/>
        <v>4.5611111111111109</v>
      </c>
      <c r="D1645" s="11">
        <f t="shared" si="85"/>
        <v>4.4997260273972162E-2</v>
      </c>
    </row>
    <row r="1646" spans="1:4" x14ac:dyDescent="0.2">
      <c r="A1646" s="46">
        <v>1643</v>
      </c>
      <c r="B1646" s="120">
        <f t="shared" si="87"/>
        <v>54.766666666666666</v>
      </c>
      <c r="C1646" s="121">
        <f t="shared" si="86"/>
        <v>4.5638888888888891</v>
      </c>
      <c r="D1646" s="11">
        <f t="shared" si="85"/>
        <v>4.5002739726026954E-2</v>
      </c>
    </row>
    <row r="1647" spans="1:4" x14ac:dyDescent="0.2">
      <c r="A1647" s="46">
        <v>1644</v>
      </c>
      <c r="B1647" s="120">
        <f t="shared" si="87"/>
        <v>54.8</v>
      </c>
      <c r="C1647" s="121">
        <f t="shared" si="86"/>
        <v>4.5666666666666664</v>
      </c>
      <c r="D1647" s="11">
        <f t="shared" si="85"/>
        <v>4.5008219178081746E-2</v>
      </c>
    </row>
    <row r="1648" spans="1:4" x14ac:dyDescent="0.2">
      <c r="A1648" s="46">
        <v>1645</v>
      </c>
      <c r="B1648" s="120">
        <f t="shared" si="87"/>
        <v>54.833333333333336</v>
      </c>
      <c r="C1648" s="121">
        <f t="shared" si="86"/>
        <v>4.5694444444444446</v>
      </c>
      <c r="D1648" s="11">
        <f t="shared" si="85"/>
        <v>4.5013698630136538E-2</v>
      </c>
    </row>
    <row r="1649" spans="1:4" x14ac:dyDescent="0.2">
      <c r="A1649" s="46">
        <v>1646</v>
      </c>
      <c r="B1649" s="120">
        <f t="shared" si="87"/>
        <v>54.866666666666667</v>
      </c>
      <c r="C1649" s="121">
        <f t="shared" si="86"/>
        <v>4.572222222222222</v>
      </c>
      <c r="D1649" s="11">
        <f t="shared" si="85"/>
        <v>4.501917808219133E-2</v>
      </c>
    </row>
    <row r="1650" spans="1:4" x14ac:dyDescent="0.2">
      <c r="A1650" s="46">
        <v>1647</v>
      </c>
      <c r="B1650" s="120">
        <f t="shared" si="87"/>
        <v>54.9</v>
      </c>
      <c r="C1650" s="121">
        <f t="shared" si="86"/>
        <v>4.5750000000000002</v>
      </c>
      <c r="D1650" s="11">
        <f t="shared" si="85"/>
        <v>4.5024657534246122E-2</v>
      </c>
    </row>
    <row r="1651" spans="1:4" x14ac:dyDescent="0.2">
      <c r="A1651" s="46">
        <v>1648</v>
      </c>
      <c r="B1651" s="120">
        <f t="shared" si="87"/>
        <v>54.93333333333333</v>
      </c>
      <c r="C1651" s="121">
        <f t="shared" si="86"/>
        <v>4.5777777777777775</v>
      </c>
      <c r="D1651" s="11">
        <f t="shared" si="85"/>
        <v>4.5030136986300914E-2</v>
      </c>
    </row>
    <row r="1652" spans="1:4" x14ac:dyDescent="0.2">
      <c r="A1652" s="46">
        <v>1649</v>
      </c>
      <c r="B1652" s="120">
        <f t="shared" si="87"/>
        <v>54.966666666666669</v>
      </c>
      <c r="C1652" s="121">
        <f t="shared" si="86"/>
        <v>4.5805555555555557</v>
      </c>
      <c r="D1652" s="11">
        <f t="shared" si="85"/>
        <v>4.5035616438355706E-2</v>
      </c>
    </row>
    <row r="1653" spans="1:4" x14ac:dyDescent="0.2">
      <c r="A1653" s="46">
        <v>1650</v>
      </c>
      <c r="B1653" s="120">
        <f t="shared" si="87"/>
        <v>55</v>
      </c>
      <c r="C1653" s="121">
        <f t="shared" si="86"/>
        <v>4.583333333333333</v>
      </c>
      <c r="D1653" s="11">
        <f t="shared" si="85"/>
        <v>4.5041095890410499E-2</v>
      </c>
    </row>
    <row r="1654" spans="1:4" x14ac:dyDescent="0.2">
      <c r="A1654" s="46">
        <v>1651</v>
      </c>
      <c r="B1654" s="120">
        <f t="shared" si="87"/>
        <v>55.033333333333331</v>
      </c>
      <c r="C1654" s="121">
        <f t="shared" si="86"/>
        <v>4.5861111111111112</v>
      </c>
      <c r="D1654" s="11">
        <f t="shared" si="85"/>
        <v>4.5046575342465291E-2</v>
      </c>
    </row>
    <row r="1655" spans="1:4" x14ac:dyDescent="0.2">
      <c r="A1655" s="46">
        <v>1652</v>
      </c>
      <c r="B1655" s="120">
        <f t="shared" si="87"/>
        <v>55.06666666666667</v>
      </c>
      <c r="C1655" s="121">
        <f t="shared" si="86"/>
        <v>4.5888888888888895</v>
      </c>
      <c r="D1655" s="11">
        <f t="shared" si="85"/>
        <v>4.5052054794520083E-2</v>
      </c>
    </row>
    <row r="1656" spans="1:4" x14ac:dyDescent="0.2">
      <c r="A1656" s="46">
        <v>1653</v>
      </c>
      <c r="B1656" s="120">
        <f t="shared" si="87"/>
        <v>55.1</v>
      </c>
      <c r="C1656" s="121">
        <f t="shared" si="86"/>
        <v>4.5916666666666668</v>
      </c>
      <c r="D1656" s="11">
        <f t="shared" si="85"/>
        <v>4.5057534246574875E-2</v>
      </c>
    </row>
    <row r="1657" spans="1:4" x14ac:dyDescent="0.2">
      <c r="A1657" s="46">
        <v>1654</v>
      </c>
      <c r="B1657" s="120">
        <f t="shared" si="87"/>
        <v>55.133333333333333</v>
      </c>
      <c r="C1657" s="121">
        <f t="shared" si="86"/>
        <v>4.5944444444444441</v>
      </c>
      <c r="D1657" s="11">
        <f t="shared" ref="D1657:D1720" si="88">(($D$1828-$D$1463)/365+D1656)</f>
        <v>4.5063013698629667E-2</v>
      </c>
    </row>
    <row r="1658" spans="1:4" x14ac:dyDescent="0.2">
      <c r="A1658" s="46">
        <v>1655</v>
      </c>
      <c r="B1658" s="120">
        <f t="shared" si="87"/>
        <v>55.166666666666664</v>
      </c>
      <c r="C1658" s="121">
        <f t="shared" si="86"/>
        <v>4.5972222222222223</v>
      </c>
      <c r="D1658" s="11">
        <f t="shared" si="88"/>
        <v>4.5068493150684459E-2</v>
      </c>
    </row>
    <row r="1659" spans="1:4" x14ac:dyDescent="0.2">
      <c r="A1659" s="46">
        <v>1656</v>
      </c>
      <c r="B1659" s="120">
        <f t="shared" si="87"/>
        <v>55.2</v>
      </c>
      <c r="C1659" s="121">
        <f t="shared" si="86"/>
        <v>4.6000000000000005</v>
      </c>
      <c r="D1659" s="11">
        <f t="shared" si="88"/>
        <v>4.5073972602739251E-2</v>
      </c>
    </row>
    <row r="1660" spans="1:4" x14ac:dyDescent="0.2">
      <c r="A1660" s="46">
        <v>1657</v>
      </c>
      <c r="B1660" s="120">
        <f t="shared" si="87"/>
        <v>55.233333333333334</v>
      </c>
      <c r="C1660" s="121">
        <f t="shared" si="86"/>
        <v>4.6027777777777779</v>
      </c>
      <c r="D1660" s="11">
        <f t="shared" si="88"/>
        <v>4.5079452054794043E-2</v>
      </c>
    </row>
    <row r="1661" spans="1:4" x14ac:dyDescent="0.2">
      <c r="A1661" s="46">
        <v>1658</v>
      </c>
      <c r="B1661" s="120">
        <f t="shared" si="87"/>
        <v>55.266666666666666</v>
      </c>
      <c r="C1661" s="121">
        <f t="shared" si="86"/>
        <v>4.6055555555555552</v>
      </c>
      <c r="D1661" s="11">
        <f t="shared" si="88"/>
        <v>4.5084931506848835E-2</v>
      </c>
    </row>
    <row r="1662" spans="1:4" x14ac:dyDescent="0.2">
      <c r="A1662" s="46">
        <v>1659</v>
      </c>
      <c r="B1662" s="120">
        <f t="shared" si="87"/>
        <v>55.3</v>
      </c>
      <c r="C1662" s="121">
        <f t="shared" si="86"/>
        <v>4.6083333333333334</v>
      </c>
      <c r="D1662" s="11">
        <f t="shared" si="88"/>
        <v>4.5090410958903628E-2</v>
      </c>
    </row>
    <row r="1663" spans="1:4" x14ac:dyDescent="0.2">
      <c r="A1663" s="46">
        <v>1660</v>
      </c>
      <c r="B1663" s="120">
        <f t="shared" si="87"/>
        <v>55.333333333333336</v>
      </c>
      <c r="C1663" s="121">
        <f t="shared" si="86"/>
        <v>4.6111111111111116</v>
      </c>
      <c r="D1663" s="11">
        <f t="shared" si="88"/>
        <v>4.509589041095842E-2</v>
      </c>
    </row>
    <row r="1664" spans="1:4" x14ac:dyDescent="0.2">
      <c r="A1664" s="46">
        <v>1661</v>
      </c>
      <c r="B1664" s="120">
        <f t="shared" si="87"/>
        <v>55.366666666666667</v>
      </c>
      <c r="C1664" s="121">
        <f t="shared" si="86"/>
        <v>4.6138888888888889</v>
      </c>
      <c r="D1664" s="11">
        <f t="shared" si="88"/>
        <v>4.5101369863013212E-2</v>
      </c>
    </row>
    <row r="1665" spans="1:4" x14ac:dyDescent="0.2">
      <c r="A1665" s="46">
        <v>1662</v>
      </c>
      <c r="B1665" s="120">
        <f t="shared" si="87"/>
        <v>55.4</v>
      </c>
      <c r="C1665" s="121">
        <f t="shared" si="86"/>
        <v>4.6166666666666663</v>
      </c>
      <c r="D1665" s="11">
        <f t="shared" si="88"/>
        <v>4.5106849315068004E-2</v>
      </c>
    </row>
    <row r="1666" spans="1:4" x14ac:dyDescent="0.2">
      <c r="A1666" s="46">
        <v>1663</v>
      </c>
      <c r="B1666" s="120">
        <f t="shared" si="87"/>
        <v>55.43333333333333</v>
      </c>
      <c r="C1666" s="121">
        <f t="shared" si="86"/>
        <v>4.6194444444444445</v>
      </c>
      <c r="D1666" s="11">
        <f t="shared" si="88"/>
        <v>4.5112328767122796E-2</v>
      </c>
    </row>
    <row r="1667" spans="1:4" x14ac:dyDescent="0.2">
      <c r="A1667" s="46">
        <v>1664</v>
      </c>
      <c r="B1667" s="120">
        <f t="shared" si="87"/>
        <v>55.466666666666669</v>
      </c>
      <c r="C1667" s="121">
        <f t="shared" si="86"/>
        <v>4.6222222222222227</v>
      </c>
      <c r="D1667" s="11">
        <f t="shared" si="88"/>
        <v>4.5117808219177588E-2</v>
      </c>
    </row>
    <row r="1668" spans="1:4" x14ac:dyDescent="0.2">
      <c r="A1668" s="46">
        <v>1665</v>
      </c>
      <c r="B1668" s="120">
        <f t="shared" si="87"/>
        <v>55.5</v>
      </c>
      <c r="C1668" s="121">
        <f t="shared" si="86"/>
        <v>4.625</v>
      </c>
      <c r="D1668" s="11">
        <f t="shared" si="88"/>
        <v>4.512328767123238E-2</v>
      </c>
    </row>
    <row r="1669" spans="1:4" x14ac:dyDescent="0.2">
      <c r="A1669" s="46">
        <v>1666</v>
      </c>
      <c r="B1669" s="120">
        <f t="shared" si="87"/>
        <v>55.533333333333331</v>
      </c>
      <c r="C1669" s="121">
        <f t="shared" si="86"/>
        <v>4.6277777777777773</v>
      </c>
      <c r="D1669" s="11">
        <f t="shared" si="88"/>
        <v>4.5128767123287172E-2</v>
      </c>
    </row>
    <row r="1670" spans="1:4" x14ac:dyDescent="0.2">
      <c r="A1670" s="46">
        <v>1667</v>
      </c>
      <c r="B1670" s="120">
        <f t="shared" si="87"/>
        <v>55.56666666666667</v>
      </c>
      <c r="C1670" s="121">
        <f t="shared" si="86"/>
        <v>4.6305555555555555</v>
      </c>
      <c r="D1670" s="11">
        <f t="shared" si="88"/>
        <v>4.5134246575341964E-2</v>
      </c>
    </row>
    <row r="1671" spans="1:4" x14ac:dyDescent="0.2">
      <c r="A1671" s="46">
        <v>1668</v>
      </c>
      <c r="B1671" s="120">
        <f t="shared" si="87"/>
        <v>55.6</v>
      </c>
      <c r="C1671" s="121">
        <f t="shared" si="86"/>
        <v>4.6333333333333337</v>
      </c>
      <c r="D1671" s="11">
        <f t="shared" si="88"/>
        <v>4.5139726027396757E-2</v>
      </c>
    </row>
    <row r="1672" spans="1:4" x14ac:dyDescent="0.2">
      <c r="A1672" s="46">
        <v>1669</v>
      </c>
      <c r="B1672" s="120">
        <f t="shared" si="87"/>
        <v>55.633333333333333</v>
      </c>
      <c r="C1672" s="121">
        <f t="shared" si="86"/>
        <v>4.6361111111111111</v>
      </c>
      <c r="D1672" s="11">
        <f t="shared" si="88"/>
        <v>4.5145205479451549E-2</v>
      </c>
    </row>
    <row r="1673" spans="1:4" x14ac:dyDescent="0.2">
      <c r="A1673" s="46">
        <v>1670</v>
      </c>
      <c r="B1673" s="120">
        <f t="shared" si="87"/>
        <v>55.666666666666664</v>
      </c>
      <c r="C1673" s="121">
        <f t="shared" si="86"/>
        <v>4.6388888888888884</v>
      </c>
      <c r="D1673" s="11">
        <f t="shared" si="88"/>
        <v>4.5150684931506341E-2</v>
      </c>
    </row>
    <row r="1674" spans="1:4" x14ac:dyDescent="0.2">
      <c r="A1674" s="46">
        <v>1671</v>
      </c>
      <c r="B1674" s="120">
        <f t="shared" si="87"/>
        <v>55.7</v>
      </c>
      <c r="C1674" s="121">
        <f t="shared" si="86"/>
        <v>4.6416666666666666</v>
      </c>
      <c r="D1674" s="11">
        <f t="shared" si="88"/>
        <v>4.5156164383561133E-2</v>
      </c>
    </row>
    <row r="1675" spans="1:4" x14ac:dyDescent="0.2">
      <c r="A1675" s="46">
        <v>1672</v>
      </c>
      <c r="B1675" s="120">
        <f t="shared" si="87"/>
        <v>55.733333333333334</v>
      </c>
      <c r="C1675" s="121">
        <f t="shared" si="86"/>
        <v>4.6444444444444448</v>
      </c>
      <c r="D1675" s="11">
        <f t="shared" si="88"/>
        <v>4.5161643835615925E-2</v>
      </c>
    </row>
    <row r="1676" spans="1:4" x14ac:dyDescent="0.2">
      <c r="A1676" s="46">
        <v>1673</v>
      </c>
      <c r="B1676" s="120">
        <f t="shared" si="87"/>
        <v>55.766666666666666</v>
      </c>
      <c r="C1676" s="121">
        <f t="shared" si="86"/>
        <v>4.6472222222222221</v>
      </c>
      <c r="D1676" s="11">
        <f t="shared" si="88"/>
        <v>4.5167123287670717E-2</v>
      </c>
    </row>
    <row r="1677" spans="1:4" x14ac:dyDescent="0.2">
      <c r="A1677" s="46">
        <v>1674</v>
      </c>
      <c r="B1677" s="120">
        <f t="shared" si="87"/>
        <v>55.8</v>
      </c>
      <c r="C1677" s="121">
        <f t="shared" si="86"/>
        <v>4.6499999999999995</v>
      </c>
      <c r="D1677" s="11">
        <f t="shared" si="88"/>
        <v>4.5172602739725509E-2</v>
      </c>
    </row>
    <row r="1678" spans="1:4" x14ac:dyDescent="0.2">
      <c r="A1678" s="46">
        <v>1675</v>
      </c>
      <c r="B1678" s="120">
        <f t="shared" si="87"/>
        <v>55.833333333333336</v>
      </c>
      <c r="C1678" s="121">
        <f t="shared" si="86"/>
        <v>4.6527777777777777</v>
      </c>
      <c r="D1678" s="11">
        <f t="shared" si="88"/>
        <v>4.5178082191780301E-2</v>
      </c>
    </row>
    <row r="1679" spans="1:4" x14ac:dyDescent="0.2">
      <c r="A1679" s="46">
        <v>1676</v>
      </c>
      <c r="B1679" s="120">
        <f t="shared" si="87"/>
        <v>55.866666666666667</v>
      </c>
      <c r="C1679" s="121">
        <f t="shared" si="86"/>
        <v>4.6555555555555559</v>
      </c>
      <c r="D1679" s="11">
        <f t="shared" si="88"/>
        <v>4.5183561643835093E-2</v>
      </c>
    </row>
    <row r="1680" spans="1:4" x14ac:dyDescent="0.2">
      <c r="A1680" s="46">
        <v>1677</v>
      </c>
      <c r="B1680" s="120">
        <f t="shared" si="87"/>
        <v>55.9</v>
      </c>
      <c r="C1680" s="121">
        <f t="shared" si="86"/>
        <v>4.6583333333333332</v>
      </c>
      <c r="D1680" s="11">
        <f t="shared" si="88"/>
        <v>4.5189041095889886E-2</v>
      </c>
    </row>
    <row r="1681" spans="1:4" x14ac:dyDescent="0.2">
      <c r="A1681" s="46">
        <v>1678</v>
      </c>
      <c r="B1681" s="120">
        <f t="shared" si="87"/>
        <v>55.93333333333333</v>
      </c>
      <c r="C1681" s="121">
        <f t="shared" si="86"/>
        <v>4.6611111111111105</v>
      </c>
      <c r="D1681" s="11">
        <f t="shared" si="88"/>
        <v>4.5194520547944678E-2</v>
      </c>
    </row>
    <row r="1682" spans="1:4" x14ac:dyDescent="0.2">
      <c r="A1682" s="46">
        <v>1679</v>
      </c>
      <c r="B1682" s="120">
        <f t="shared" si="87"/>
        <v>55.966666666666669</v>
      </c>
      <c r="C1682" s="121">
        <f t="shared" si="86"/>
        <v>4.6638888888888888</v>
      </c>
      <c r="D1682" s="11">
        <f t="shared" si="88"/>
        <v>4.519999999999947E-2</v>
      </c>
    </row>
    <row r="1683" spans="1:4" x14ac:dyDescent="0.2">
      <c r="A1683" s="46">
        <v>1680</v>
      </c>
      <c r="B1683" s="120">
        <f t="shared" si="87"/>
        <v>56</v>
      </c>
      <c r="C1683" s="121">
        <f t="shared" si="86"/>
        <v>4.666666666666667</v>
      </c>
      <c r="D1683" s="11">
        <f t="shared" si="88"/>
        <v>4.5205479452054262E-2</v>
      </c>
    </row>
    <row r="1684" spans="1:4" x14ac:dyDescent="0.2">
      <c r="A1684" s="46">
        <v>1681</v>
      </c>
      <c r="B1684" s="120">
        <f t="shared" si="87"/>
        <v>56.033333333333331</v>
      </c>
      <c r="C1684" s="121">
        <f t="shared" si="86"/>
        <v>4.6694444444444443</v>
      </c>
      <c r="D1684" s="11">
        <f t="shared" si="88"/>
        <v>4.5210958904109054E-2</v>
      </c>
    </row>
    <row r="1685" spans="1:4" x14ac:dyDescent="0.2">
      <c r="A1685" s="46">
        <v>1682</v>
      </c>
      <c r="B1685" s="120">
        <f t="shared" si="87"/>
        <v>56.06666666666667</v>
      </c>
      <c r="C1685" s="121">
        <f t="shared" si="86"/>
        <v>4.6722222222222225</v>
      </c>
      <c r="D1685" s="11">
        <f t="shared" si="88"/>
        <v>4.5216438356163846E-2</v>
      </c>
    </row>
    <row r="1686" spans="1:4" x14ac:dyDescent="0.2">
      <c r="A1686" s="46">
        <v>1683</v>
      </c>
      <c r="B1686" s="120">
        <f t="shared" si="87"/>
        <v>56.1</v>
      </c>
      <c r="C1686" s="121">
        <f t="shared" si="86"/>
        <v>4.6749999999999998</v>
      </c>
      <c r="D1686" s="11">
        <f t="shared" si="88"/>
        <v>4.5221917808218638E-2</v>
      </c>
    </row>
    <row r="1687" spans="1:4" x14ac:dyDescent="0.2">
      <c r="A1687" s="46">
        <v>1684</v>
      </c>
      <c r="B1687" s="120">
        <f t="shared" si="87"/>
        <v>56.133333333333333</v>
      </c>
      <c r="C1687" s="121">
        <f t="shared" ref="C1687:C1750" si="89">B1687/12</f>
        <v>4.677777777777778</v>
      </c>
      <c r="D1687" s="11">
        <f t="shared" si="88"/>
        <v>4.522739726027343E-2</v>
      </c>
    </row>
    <row r="1688" spans="1:4" x14ac:dyDescent="0.2">
      <c r="A1688" s="46">
        <v>1685</v>
      </c>
      <c r="B1688" s="120">
        <f t="shared" si="87"/>
        <v>56.166666666666664</v>
      </c>
      <c r="C1688" s="121">
        <f t="shared" si="89"/>
        <v>4.6805555555555554</v>
      </c>
      <c r="D1688" s="11">
        <f t="shared" si="88"/>
        <v>4.5232876712328222E-2</v>
      </c>
    </row>
    <row r="1689" spans="1:4" x14ac:dyDescent="0.2">
      <c r="A1689" s="46">
        <v>1686</v>
      </c>
      <c r="B1689" s="120">
        <f t="shared" ref="B1689:B1752" si="90">A1689/30</f>
        <v>56.2</v>
      </c>
      <c r="C1689" s="121">
        <f t="shared" si="89"/>
        <v>4.6833333333333336</v>
      </c>
      <c r="D1689" s="11">
        <f t="shared" si="88"/>
        <v>4.5238356164383015E-2</v>
      </c>
    </row>
    <row r="1690" spans="1:4" x14ac:dyDescent="0.2">
      <c r="A1690" s="46">
        <v>1687</v>
      </c>
      <c r="B1690" s="120">
        <f t="shared" si="90"/>
        <v>56.233333333333334</v>
      </c>
      <c r="C1690" s="121">
        <f t="shared" si="89"/>
        <v>4.6861111111111109</v>
      </c>
      <c r="D1690" s="11">
        <f t="shared" si="88"/>
        <v>4.5243835616437807E-2</v>
      </c>
    </row>
    <row r="1691" spans="1:4" x14ac:dyDescent="0.2">
      <c r="A1691" s="46">
        <v>1688</v>
      </c>
      <c r="B1691" s="120">
        <f t="shared" si="90"/>
        <v>56.266666666666666</v>
      </c>
      <c r="C1691" s="121">
        <f t="shared" si="89"/>
        <v>4.6888888888888891</v>
      </c>
      <c r="D1691" s="11">
        <f t="shared" si="88"/>
        <v>4.5249315068492599E-2</v>
      </c>
    </row>
    <row r="1692" spans="1:4" x14ac:dyDescent="0.2">
      <c r="A1692" s="46">
        <v>1689</v>
      </c>
      <c r="B1692" s="120">
        <f t="shared" si="90"/>
        <v>56.3</v>
      </c>
      <c r="C1692" s="121">
        <f t="shared" si="89"/>
        <v>4.6916666666666664</v>
      </c>
      <c r="D1692" s="11">
        <f t="shared" si="88"/>
        <v>4.5254794520547391E-2</v>
      </c>
    </row>
    <row r="1693" spans="1:4" x14ac:dyDescent="0.2">
      <c r="A1693" s="46">
        <v>1690</v>
      </c>
      <c r="B1693" s="120">
        <f t="shared" si="90"/>
        <v>56.333333333333336</v>
      </c>
      <c r="C1693" s="121">
        <f t="shared" si="89"/>
        <v>4.6944444444444446</v>
      </c>
      <c r="D1693" s="11">
        <f t="shared" si="88"/>
        <v>4.5260273972602183E-2</v>
      </c>
    </row>
    <row r="1694" spans="1:4" x14ac:dyDescent="0.2">
      <c r="A1694" s="46">
        <v>1691</v>
      </c>
      <c r="B1694" s="120">
        <f t="shared" si="90"/>
        <v>56.366666666666667</v>
      </c>
      <c r="C1694" s="121">
        <f t="shared" si="89"/>
        <v>4.697222222222222</v>
      </c>
      <c r="D1694" s="11">
        <f t="shared" si="88"/>
        <v>4.5265753424656975E-2</v>
      </c>
    </row>
    <row r="1695" spans="1:4" x14ac:dyDescent="0.2">
      <c r="A1695" s="46">
        <v>1692</v>
      </c>
      <c r="B1695" s="120">
        <f t="shared" si="90"/>
        <v>56.4</v>
      </c>
      <c r="C1695" s="121">
        <f t="shared" si="89"/>
        <v>4.7</v>
      </c>
      <c r="D1695" s="11">
        <f t="shared" si="88"/>
        <v>4.5271232876711767E-2</v>
      </c>
    </row>
    <row r="1696" spans="1:4" x14ac:dyDescent="0.2">
      <c r="A1696" s="46">
        <v>1693</v>
      </c>
      <c r="B1696" s="120">
        <f t="shared" si="90"/>
        <v>56.43333333333333</v>
      </c>
      <c r="C1696" s="121">
        <f t="shared" si="89"/>
        <v>4.7027777777777775</v>
      </c>
      <c r="D1696" s="11">
        <f t="shared" si="88"/>
        <v>4.5276712328766559E-2</v>
      </c>
    </row>
    <row r="1697" spans="1:4" x14ac:dyDescent="0.2">
      <c r="A1697" s="46">
        <v>1694</v>
      </c>
      <c r="B1697" s="120">
        <f t="shared" si="90"/>
        <v>56.466666666666669</v>
      </c>
      <c r="C1697" s="121">
        <f t="shared" si="89"/>
        <v>4.7055555555555557</v>
      </c>
      <c r="D1697" s="11">
        <f t="shared" si="88"/>
        <v>4.5282191780821351E-2</v>
      </c>
    </row>
    <row r="1698" spans="1:4" x14ac:dyDescent="0.2">
      <c r="A1698" s="46">
        <v>1695</v>
      </c>
      <c r="B1698" s="120">
        <f t="shared" si="90"/>
        <v>56.5</v>
      </c>
      <c r="C1698" s="121">
        <f t="shared" si="89"/>
        <v>4.708333333333333</v>
      </c>
      <c r="D1698" s="11">
        <f t="shared" si="88"/>
        <v>4.5287671232876144E-2</v>
      </c>
    </row>
    <row r="1699" spans="1:4" x14ac:dyDescent="0.2">
      <c r="A1699" s="46">
        <v>1696</v>
      </c>
      <c r="B1699" s="120">
        <f t="shared" si="90"/>
        <v>56.533333333333331</v>
      </c>
      <c r="C1699" s="121">
        <f t="shared" si="89"/>
        <v>4.7111111111111112</v>
      </c>
      <c r="D1699" s="11">
        <f t="shared" si="88"/>
        <v>4.5293150684930936E-2</v>
      </c>
    </row>
    <row r="1700" spans="1:4" x14ac:dyDescent="0.2">
      <c r="A1700" s="46">
        <v>1697</v>
      </c>
      <c r="B1700" s="120">
        <f t="shared" si="90"/>
        <v>56.56666666666667</v>
      </c>
      <c r="C1700" s="121">
        <f t="shared" si="89"/>
        <v>4.7138888888888895</v>
      </c>
      <c r="D1700" s="11">
        <f t="shared" si="88"/>
        <v>4.5298630136985728E-2</v>
      </c>
    </row>
    <row r="1701" spans="1:4" x14ac:dyDescent="0.2">
      <c r="A1701" s="46">
        <v>1698</v>
      </c>
      <c r="B1701" s="120">
        <f t="shared" si="90"/>
        <v>56.6</v>
      </c>
      <c r="C1701" s="121">
        <f t="shared" si="89"/>
        <v>4.7166666666666668</v>
      </c>
      <c r="D1701" s="11">
        <f t="shared" si="88"/>
        <v>4.530410958904052E-2</v>
      </c>
    </row>
    <row r="1702" spans="1:4" x14ac:dyDescent="0.2">
      <c r="A1702" s="46">
        <v>1699</v>
      </c>
      <c r="B1702" s="120">
        <f t="shared" si="90"/>
        <v>56.633333333333333</v>
      </c>
      <c r="C1702" s="121">
        <f t="shared" si="89"/>
        <v>4.7194444444444441</v>
      </c>
      <c r="D1702" s="11">
        <f t="shared" si="88"/>
        <v>4.5309589041095312E-2</v>
      </c>
    </row>
    <row r="1703" spans="1:4" x14ac:dyDescent="0.2">
      <c r="A1703" s="46">
        <v>1700</v>
      </c>
      <c r="B1703" s="120">
        <f t="shared" si="90"/>
        <v>56.666666666666664</v>
      </c>
      <c r="C1703" s="121">
        <f t="shared" si="89"/>
        <v>4.7222222222222223</v>
      </c>
      <c r="D1703" s="11">
        <f t="shared" si="88"/>
        <v>4.5315068493150104E-2</v>
      </c>
    </row>
    <row r="1704" spans="1:4" x14ac:dyDescent="0.2">
      <c r="A1704" s="46">
        <v>1701</v>
      </c>
      <c r="B1704" s="120">
        <f t="shared" si="90"/>
        <v>56.7</v>
      </c>
      <c r="C1704" s="121">
        <f t="shared" si="89"/>
        <v>4.7250000000000005</v>
      </c>
      <c r="D1704" s="11">
        <f t="shared" si="88"/>
        <v>4.5320547945204896E-2</v>
      </c>
    </row>
    <row r="1705" spans="1:4" x14ac:dyDescent="0.2">
      <c r="A1705" s="46">
        <v>1702</v>
      </c>
      <c r="B1705" s="120">
        <f t="shared" si="90"/>
        <v>56.733333333333334</v>
      </c>
      <c r="C1705" s="121">
        <f t="shared" si="89"/>
        <v>4.7277777777777779</v>
      </c>
      <c r="D1705" s="11">
        <f t="shared" si="88"/>
        <v>4.5326027397259688E-2</v>
      </c>
    </row>
    <row r="1706" spans="1:4" x14ac:dyDescent="0.2">
      <c r="A1706" s="46">
        <v>1703</v>
      </c>
      <c r="B1706" s="120">
        <f t="shared" si="90"/>
        <v>56.766666666666666</v>
      </c>
      <c r="C1706" s="121">
        <f t="shared" si="89"/>
        <v>4.7305555555555552</v>
      </c>
      <c r="D1706" s="11">
        <f t="shared" si="88"/>
        <v>4.533150684931448E-2</v>
      </c>
    </row>
    <row r="1707" spans="1:4" x14ac:dyDescent="0.2">
      <c r="A1707" s="46">
        <v>1704</v>
      </c>
      <c r="B1707" s="120">
        <f t="shared" si="90"/>
        <v>56.8</v>
      </c>
      <c r="C1707" s="121">
        <f t="shared" si="89"/>
        <v>4.7333333333333334</v>
      </c>
      <c r="D1707" s="11">
        <f t="shared" si="88"/>
        <v>4.5336986301369273E-2</v>
      </c>
    </row>
    <row r="1708" spans="1:4" x14ac:dyDescent="0.2">
      <c r="A1708" s="46">
        <v>1705</v>
      </c>
      <c r="B1708" s="120">
        <f t="shared" si="90"/>
        <v>56.833333333333336</v>
      </c>
      <c r="C1708" s="121">
        <f t="shared" si="89"/>
        <v>4.7361111111111116</v>
      </c>
      <c r="D1708" s="11">
        <f t="shared" si="88"/>
        <v>4.5342465753424065E-2</v>
      </c>
    </row>
    <row r="1709" spans="1:4" x14ac:dyDescent="0.2">
      <c r="A1709" s="46">
        <v>1706</v>
      </c>
      <c r="B1709" s="120">
        <f t="shared" si="90"/>
        <v>56.866666666666667</v>
      </c>
      <c r="C1709" s="121">
        <f t="shared" si="89"/>
        <v>4.7388888888888889</v>
      </c>
      <c r="D1709" s="11">
        <f t="shared" si="88"/>
        <v>4.5347945205478857E-2</v>
      </c>
    </row>
    <row r="1710" spans="1:4" x14ac:dyDescent="0.2">
      <c r="A1710" s="46">
        <v>1707</v>
      </c>
      <c r="B1710" s="120">
        <f t="shared" si="90"/>
        <v>56.9</v>
      </c>
      <c r="C1710" s="121">
        <f t="shared" si="89"/>
        <v>4.7416666666666663</v>
      </c>
      <c r="D1710" s="11">
        <f t="shared" si="88"/>
        <v>4.5353424657533649E-2</v>
      </c>
    </row>
    <row r="1711" spans="1:4" x14ac:dyDescent="0.2">
      <c r="A1711" s="46">
        <v>1708</v>
      </c>
      <c r="B1711" s="120">
        <f t="shared" si="90"/>
        <v>56.93333333333333</v>
      </c>
      <c r="C1711" s="121">
        <f t="shared" si="89"/>
        <v>4.7444444444444445</v>
      </c>
      <c r="D1711" s="11">
        <f t="shared" si="88"/>
        <v>4.5358904109588441E-2</v>
      </c>
    </row>
    <row r="1712" spans="1:4" x14ac:dyDescent="0.2">
      <c r="A1712" s="46">
        <v>1709</v>
      </c>
      <c r="B1712" s="120">
        <f t="shared" si="90"/>
        <v>56.966666666666669</v>
      </c>
      <c r="C1712" s="121">
        <f t="shared" si="89"/>
        <v>4.7472222222222227</v>
      </c>
      <c r="D1712" s="11">
        <f t="shared" si="88"/>
        <v>4.5364383561643233E-2</v>
      </c>
    </row>
    <row r="1713" spans="1:4" x14ac:dyDescent="0.2">
      <c r="A1713" s="46">
        <v>1710</v>
      </c>
      <c r="B1713" s="120">
        <f t="shared" si="90"/>
        <v>57</v>
      </c>
      <c r="C1713" s="121">
        <f t="shared" si="89"/>
        <v>4.75</v>
      </c>
      <c r="D1713" s="11">
        <f t="shared" si="88"/>
        <v>4.5369863013698025E-2</v>
      </c>
    </row>
    <row r="1714" spans="1:4" x14ac:dyDescent="0.2">
      <c r="A1714" s="46">
        <v>1711</v>
      </c>
      <c r="B1714" s="120">
        <f t="shared" si="90"/>
        <v>57.033333333333331</v>
      </c>
      <c r="C1714" s="121">
        <f t="shared" si="89"/>
        <v>4.7527777777777773</v>
      </c>
      <c r="D1714" s="11">
        <f t="shared" si="88"/>
        <v>4.5375342465752817E-2</v>
      </c>
    </row>
    <row r="1715" spans="1:4" x14ac:dyDescent="0.2">
      <c r="A1715" s="46">
        <v>1712</v>
      </c>
      <c r="B1715" s="120">
        <f t="shared" si="90"/>
        <v>57.06666666666667</v>
      </c>
      <c r="C1715" s="121">
        <f t="shared" si="89"/>
        <v>4.7555555555555555</v>
      </c>
      <c r="D1715" s="11">
        <f t="shared" si="88"/>
        <v>4.5380821917807609E-2</v>
      </c>
    </row>
    <row r="1716" spans="1:4" x14ac:dyDescent="0.2">
      <c r="A1716" s="46">
        <v>1713</v>
      </c>
      <c r="B1716" s="120">
        <f t="shared" si="90"/>
        <v>57.1</v>
      </c>
      <c r="C1716" s="121">
        <f t="shared" si="89"/>
        <v>4.7583333333333337</v>
      </c>
      <c r="D1716" s="11">
        <f t="shared" si="88"/>
        <v>4.5386301369862402E-2</v>
      </c>
    </row>
    <row r="1717" spans="1:4" x14ac:dyDescent="0.2">
      <c r="A1717" s="46">
        <v>1714</v>
      </c>
      <c r="B1717" s="120">
        <f t="shared" si="90"/>
        <v>57.133333333333333</v>
      </c>
      <c r="C1717" s="121">
        <f t="shared" si="89"/>
        <v>4.7611111111111111</v>
      </c>
      <c r="D1717" s="11">
        <f t="shared" si="88"/>
        <v>4.5391780821917194E-2</v>
      </c>
    </row>
    <row r="1718" spans="1:4" x14ac:dyDescent="0.2">
      <c r="A1718" s="46">
        <v>1715</v>
      </c>
      <c r="B1718" s="120">
        <f t="shared" si="90"/>
        <v>57.166666666666664</v>
      </c>
      <c r="C1718" s="121">
        <f t="shared" si="89"/>
        <v>4.7638888888888884</v>
      </c>
      <c r="D1718" s="11">
        <f t="shared" si="88"/>
        <v>4.5397260273971986E-2</v>
      </c>
    </row>
    <row r="1719" spans="1:4" x14ac:dyDescent="0.2">
      <c r="A1719" s="46">
        <v>1716</v>
      </c>
      <c r="B1719" s="120">
        <f t="shared" si="90"/>
        <v>57.2</v>
      </c>
      <c r="C1719" s="121">
        <f t="shared" si="89"/>
        <v>4.7666666666666666</v>
      </c>
      <c r="D1719" s="11">
        <f t="shared" si="88"/>
        <v>4.5402739726026778E-2</v>
      </c>
    </row>
    <row r="1720" spans="1:4" x14ac:dyDescent="0.2">
      <c r="A1720" s="46">
        <v>1717</v>
      </c>
      <c r="B1720" s="120">
        <f t="shared" si="90"/>
        <v>57.233333333333334</v>
      </c>
      <c r="C1720" s="121">
        <f t="shared" si="89"/>
        <v>4.7694444444444448</v>
      </c>
      <c r="D1720" s="11">
        <f t="shared" si="88"/>
        <v>4.540821917808157E-2</v>
      </c>
    </row>
    <row r="1721" spans="1:4" x14ac:dyDescent="0.2">
      <c r="A1721" s="46">
        <v>1718</v>
      </c>
      <c r="B1721" s="120">
        <f t="shared" si="90"/>
        <v>57.266666666666666</v>
      </c>
      <c r="C1721" s="121">
        <f t="shared" si="89"/>
        <v>4.7722222222222221</v>
      </c>
      <c r="D1721" s="11">
        <f t="shared" ref="D1721:D1784" si="91">(($D$1828-$D$1463)/365+D1720)</f>
        <v>4.5413698630136362E-2</v>
      </c>
    </row>
    <row r="1722" spans="1:4" x14ac:dyDescent="0.2">
      <c r="A1722" s="46">
        <v>1719</v>
      </c>
      <c r="B1722" s="120">
        <f t="shared" si="90"/>
        <v>57.3</v>
      </c>
      <c r="C1722" s="121">
        <f t="shared" si="89"/>
        <v>4.7749999999999995</v>
      </c>
      <c r="D1722" s="11">
        <f t="shared" si="91"/>
        <v>4.5419178082191154E-2</v>
      </c>
    </row>
    <row r="1723" spans="1:4" x14ac:dyDescent="0.2">
      <c r="A1723" s="46">
        <v>1720</v>
      </c>
      <c r="B1723" s="120">
        <f t="shared" si="90"/>
        <v>57.333333333333336</v>
      </c>
      <c r="C1723" s="121">
        <f t="shared" si="89"/>
        <v>4.7777777777777777</v>
      </c>
      <c r="D1723" s="11">
        <f t="shared" si="91"/>
        <v>4.5424657534245946E-2</v>
      </c>
    </row>
    <row r="1724" spans="1:4" x14ac:dyDescent="0.2">
      <c r="A1724" s="46">
        <v>1721</v>
      </c>
      <c r="B1724" s="120">
        <f t="shared" si="90"/>
        <v>57.366666666666667</v>
      </c>
      <c r="C1724" s="121">
        <f t="shared" si="89"/>
        <v>4.7805555555555559</v>
      </c>
      <c r="D1724" s="11">
        <f t="shared" si="91"/>
        <v>4.5430136986300738E-2</v>
      </c>
    </row>
    <row r="1725" spans="1:4" x14ac:dyDescent="0.2">
      <c r="A1725" s="46">
        <v>1722</v>
      </c>
      <c r="B1725" s="120">
        <f t="shared" si="90"/>
        <v>57.4</v>
      </c>
      <c r="C1725" s="121">
        <f t="shared" si="89"/>
        <v>4.7833333333333332</v>
      </c>
      <c r="D1725" s="11">
        <f t="shared" si="91"/>
        <v>4.5435616438355531E-2</v>
      </c>
    </row>
    <row r="1726" spans="1:4" x14ac:dyDescent="0.2">
      <c r="A1726" s="46">
        <v>1723</v>
      </c>
      <c r="B1726" s="120">
        <f t="shared" si="90"/>
        <v>57.43333333333333</v>
      </c>
      <c r="C1726" s="121">
        <f t="shared" si="89"/>
        <v>4.7861111111111105</v>
      </c>
      <c r="D1726" s="11">
        <f t="shared" si="91"/>
        <v>4.5441095890410323E-2</v>
      </c>
    </row>
    <row r="1727" spans="1:4" x14ac:dyDescent="0.2">
      <c r="A1727" s="46">
        <v>1724</v>
      </c>
      <c r="B1727" s="120">
        <f t="shared" si="90"/>
        <v>57.466666666666669</v>
      </c>
      <c r="C1727" s="121">
        <f t="shared" si="89"/>
        <v>4.7888888888888888</v>
      </c>
      <c r="D1727" s="11">
        <f t="shared" si="91"/>
        <v>4.5446575342465115E-2</v>
      </c>
    </row>
    <row r="1728" spans="1:4" x14ac:dyDescent="0.2">
      <c r="A1728" s="46">
        <v>1725</v>
      </c>
      <c r="B1728" s="120">
        <f t="shared" si="90"/>
        <v>57.5</v>
      </c>
      <c r="C1728" s="121">
        <f t="shared" si="89"/>
        <v>4.791666666666667</v>
      </c>
      <c r="D1728" s="11">
        <f t="shared" si="91"/>
        <v>4.5452054794519907E-2</v>
      </c>
    </row>
    <row r="1729" spans="1:4" x14ac:dyDescent="0.2">
      <c r="A1729" s="46">
        <v>1726</v>
      </c>
      <c r="B1729" s="120">
        <f t="shared" si="90"/>
        <v>57.533333333333331</v>
      </c>
      <c r="C1729" s="121">
        <f t="shared" si="89"/>
        <v>4.7944444444444443</v>
      </c>
      <c r="D1729" s="11">
        <f t="shared" si="91"/>
        <v>4.5457534246574699E-2</v>
      </c>
    </row>
    <row r="1730" spans="1:4" x14ac:dyDescent="0.2">
      <c r="A1730" s="46">
        <v>1727</v>
      </c>
      <c r="B1730" s="120">
        <f t="shared" si="90"/>
        <v>57.56666666666667</v>
      </c>
      <c r="C1730" s="121">
        <f t="shared" si="89"/>
        <v>4.7972222222222225</v>
      </c>
      <c r="D1730" s="11">
        <f t="shared" si="91"/>
        <v>4.5463013698629491E-2</v>
      </c>
    </row>
    <row r="1731" spans="1:4" x14ac:dyDescent="0.2">
      <c r="A1731" s="46">
        <v>1728</v>
      </c>
      <c r="B1731" s="120">
        <f t="shared" si="90"/>
        <v>57.6</v>
      </c>
      <c r="C1731" s="121">
        <f t="shared" si="89"/>
        <v>4.8</v>
      </c>
      <c r="D1731" s="11">
        <f t="shared" si="91"/>
        <v>4.5468493150684283E-2</v>
      </c>
    </row>
    <row r="1732" spans="1:4" x14ac:dyDescent="0.2">
      <c r="A1732" s="46">
        <v>1729</v>
      </c>
      <c r="B1732" s="120">
        <f t="shared" si="90"/>
        <v>57.633333333333333</v>
      </c>
      <c r="C1732" s="121">
        <f t="shared" si="89"/>
        <v>4.802777777777778</v>
      </c>
      <c r="D1732" s="11">
        <f t="shared" si="91"/>
        <v>4.5473972602739075E-2</v>
      </c>
    </row>
    <row r="1733" spans="1:4" x14ac:dyDescent="0.2">
      <c r="A1733" s="46">
        <v>1730</v>
      </c>
      <c r="B1733" s="120">
        <f t="shared" si="90"/>
        <v>57.666666666666664</v>
      </c>
      <c r="C1733" s="121">
        <f t="shared" si="89"/>
        <v>4.8055555555555554</v>
      </c>
      <c r="D1733" s="11">
        <f t="shared" si="91"/>
        <v>4.5479452054793867E-2</v>
      </c>
    </row>
    <row r="1734" spans="1:4" x14ac:dyDescent="0.2">
      <c r="A1734" s="46">
        <v>1731</v>
      </c>
      <c r="B1734" s="120">
        <f t="shared" si="90"/>
        <v>57.7</v>
      </c>
      <c r="C1734" s="121">
        <f t="shared" si="89"/>
        <v>4.8083333333333336</v>
      </c>
      <c r="D1734" s="11">
        <f t="shared" si="91"/>
        <v>4.548493150684866E-2</v>
      </c>
    </row>
    <row r="1735" spans="1:4" x14ac:dyDescent="0.2">
      <c r="A1735" s="46">
        <v>1732</v>
      </c>
      <c r="B1735" s="120">
        <f t="shared" si="90"/>
        <v>57.733333333333334</v>
      </c>
      <c r="C1735" s="121">
        <f t="shared" si="89"/>
        <v>4.8111111111111109</v>
      </c>
      <c r="D1735" s="11">
        <f t="shared" si="91"/>
        <v>4.5490410958903452E-2</v>
      </c>
    </row>
    <row r="1736" spans="1:4" x14ac:dyDescent="0.2">
      <c r="A1736" s="46">
        <v>1733</v>
      </c>
      <c r="B1736" s="120">
        <f t="shared" si="90"/>
        <v>57.766666666666666</v>
      </c>
      <c r="C1736" s="121">
        <f t="shared" si="89"/>
        <v>4.8138888888888891</v>
      </c>
      <c r="D1736" s="11">
        <f t="shared" si="91"/>
        <v>4.5495890410958244E-2</v>
      </c>
    </row>
    <row r="1737" spans="1:4" x14ac:dyDescent="0.2">
      <c r="A1737" s="46">
        <v>1734</v>
      </c>
      <c r="B1737" s="120">
        <f t="shared" si="90"/>
        <v>57.8</v>
      </c>
      <c r="C1737" s="121">
        <f t="shared" si="89"/>
        <v>4.8166666666666664</v>
      </c>
      <c r="D1737" s="11">
        <f t="shared" si="91"/>
        <v>4.5501369863013036E-2</v>
      </c>
    </row>
    <row r="1738" spans="1:4" x14ac:dyDescent="0.2">
      <c r="A1738" s="46">
        <v>1735</v>
      </c>
      <c r="B1738" s="120">
        <f t="shared" si="90"/>
        <v>57.833333333333336</v>
      </c>
      <c r="C1738" s="121">
        <f t="shared" si="89"/>
        <v>4.8194444444444446</v>
      </c>
      <c r="D1738" s="11">
        <f t="shared" si="91"/>
        <v>4.5506849315067828E-2</v>
      </c>
    </row>
    <row r="1739" spans="1:4" x14ac:dyDescent="0.2">
      <c r="A1739" s="46">
        <v>1736</v>
      </c>
      <c r="B1739" s="120">
        <f t="shared" si="90"/>
        <v>57.866666666666667</v>
      </c>
      <c r="C1739" s="121">
        <f t="shared" si="89"/>
        <v>4.822222222222222</v>
      </c>
      <c r="D1739" s="11">
        <f t="shared" si="91"/>
        <v>4.551232876712262E-2</v>
      </c>
    </row>
    <row r="1740" spans="1:4" x14ac:dyDescent="0.2">
      <c r="A1740" s="46">
        <v>1737</v>
      </c>
      <c r="B1740" s="120">
        <f t="shared" si="90"/>
        <v>57.9</v>
      </c>
      <c r="C1740" s="121">
        <f t="shared" si="89"/>
        <v>4.8250000000000002</v>
      </c>
      <c r="D1740" s="11">
        <f t="shared" si="91"/>
        <v>4.5517808219177412E-2</v>
      </c>
    </row>
    <row r="1741" spans="1:4" x14ac:dyDescent="0.2">
      <c r="A1741" s="46">
        <v>1738</v>
      </c>
      <c r="B1741" s="120">
        <f t="shared" si="90"/>
        <v>57.93333333333333</v>
      </c>
      <c r="C1741" s="121">
        <f t="shared" si="89"/>
        <v>4.8277777777777775</v>
      </c>
      <c r="D1741" s="11">
        <f t="shared" si="91"/>
        <v>4.5523287671232204E-2</v>
      </c>
    </row>
    <row r="1742" spans="1:4" x14ac:dyDescent="0.2">
      <c r="A1742" s="46">
        <v>1739</v>
      </c>
      <c r="B1742" s="120">
        <f t="shared" si="90"/>
        <v>57.966666666666669</v>
      </c>
      <c r="C1742" s="121">
        <f t="shared" si="89"/>
        <v>4.8305555555555557</v>
      </c>
      <c r="D1742" s="11">
        <f t="shared" si="91"/>
        <v>4.5528767123286996E-2</v>
      </c>
    </row>
    <row r="1743" spans="1:4" x14ac:dyDescent="0.2">
      <c r="A1743" s="46">
        <v>1740</v>
      </c>
      <c r="B1743" s="120">
        <f t="shared" si="90"/>
        <v>58</v>
      </c>
      <c r="C1743" s="121">
        <f t="shared" si="89"/>
        <v>4.833333333333333</v>
      </c>
      <c r="D1743" s="11">
        <f t="shared" si="91"/>
        <v>4.5534246575341789E-2</v>
      </c>
    </row>
    <row r="1744" spans="1:4" x14ac:dyDescent="0.2">
      <c r="A1744" s="46">
        <v>1741</v>
      </c>
      <c r="B1744" s="120">
        <f t="shared" si="90"/>
        <v>58.033333333333331</v>
      </c>
      <c r="C1744" s="121">
        <f t="shared" si="89"/>
        <v>4.8361111111111112</v>
      </c>
      <c r="D1744" s="11">
        <f t="shared" si="91"/>
        <v>4.5539726027396581E-2</v>
      </c>
    </row>
    <row r="1745" spans="1:4" x14ac:dyDescent="0.2">
      <c r="A1745" s="46">
        <v>1742</v>
      </c>
      <c r="B1745" s="120">
        <f t="shared" si="90"/>
        <v>58.06666666666667</v>
      </c>
      <c r="C1745" s="121">
        <f t="shared" si="89"/>
        <v>4.8388888888888895</v>
      </c>
      <c r="D1745" s="11">
        <f t="shared" si="91"/>
        <v>4.5545205479451373E-2</v>
      </c>
    </row>
    <row r="1746" spans="1:4" x14ac:dyDescent="0.2">
      <c r="A1746" s="46">
        <v>1743</v>
      </c>
      <c r="B1746" s="120">
        <f t="shared" si="90"/>
        <v>58.1</v>
      </c>
      <c r="C1746" s="121">
        <f t="shared" si="89"/>
        <v>4.8416666666666668</v>
      </c>
      <c r="D1746" s="11">
        <f t="shared" si="91"/>
        <v>4.5550684931506165E-2</v>
      </c>
    </row>
    <row r="1747" spans="1:4" x14ac:dyDescent="0.2">
      <c r="A1747" s="46">
        <v>1744</v>
      </c>
      <c r="B1747" s="120">
        <f t="shared" si="90"/>
        <v>58.133333333333333</v>
      </c>
      <c r="C1747" s="121">
        <f t="shared" si="89"/>
        <v>4.8444444444444441</v>
      </c>
      <c r="D1747" s="11">
        <f t="shared" si="91"/>
        <v>4.5556164383560957E-2</v>
      </c>
    </row>
    <row r="1748" spans="1:4" x14ac:dyDescent="0.2">
      <c r="A1748" s="46">
        <v>1745</v>
      </c>
      <c r="B1748" s="120">
        <f t="shared" si="90"/>
        <v>58.166666666666664</v>
      </c>
      <c r="C1748" s="121">
        <f t="shared" si="89"/>
        <v>4.8472222222222223</v>
      </c>
      <c r="D1748" s="11">
        <f t="shared" si="91"/>
        <v>4.5561643835615749E-2</v>
      </c>
    </row>
    <row r="1749" spans="1:4" x14ac:dyDescent="0.2">
      <c r="A1749" s="46">
        <v>1746</v>
      </c>
      <c r="B1749" s="120">
        <f t="shared" si="90"/>
        <v>58.2</v>
      </c>
      <c r="C1749" s="121">
        <f t="shared" si="89"/>
        <v>4.8500000000000005</v>
      </c>
      <c r="D1749" s="11">
        <f t="shared" si="91"/>
        <v>4.5567123287670541E-2</v>
      </c>
    </row>
    <row r="1750" spans="1:4" x14ac:dyDescent="0.2">
      <c r="A1750" s="46">
        <v>1747</v>
      </c>
      <c r="B1750" s="120">
        <f t="shared" si="90"/>
        <v>58.233333333333334</v>
      </c>
      <c r="C1750" s="121">
        <f t="shared" si="89"/>
        <v>4.8527777777777779</v>
      </c>
      <c r="D1750" s="11">
        <f t="shared" si="91"/>
        <v>4.5572602739725333E-2</v>
      </c>
    </row>
    <row r="1751" spans="1:4" x14ac:dyDescent="0.2">
      <c r="A1751" s="46">
        <v>1748</v>
      </c>
      <c r="B1751" s="120">
        <f t="shared" si="90"/>
        <v>58.266666666666666</v>
      </c>
      <c r="C1751" s="121">
        <f t="shared" ref="C1751:C1814" si="92">B1751/12</f>
        <v>4.8555555555555552</v>
      </c>
      <c r="D1751" s="11">
        <f t="shared" si="91"/>
        <v>4.5578082191780125E-2</v>
      </c>
    </row>
    <row r="1752" spans="1:4" x14ac:dyDescent="0.2">
      <c r="A1752" s="46">
        <v>1749</v>
      </c>
      <c r="B1752" s="120">
        <f t="shared" si="90"/>
        <v>58.3</v>
      </c>
      <c r="C1752" s="121">
        <f t="shared" si="92"/>
        <v>4.8583333333333334</v>
      </c>
      <c r="D1752" s="11">
        <f t="shared" si="91"/>
        <v>4.5583561643834918E-2</v>
      </c>
    </row>
    <row r="1753" spans="1:4" x14ac:dyDescent="0.2">
      <c r="A1753" s="46">
        <v>1750</v>
      </c>
      <c r="B1753" s="120">
        <f t="shared" ref="B1753:B1816" si="93">A1753/30</f>
        <v>58.333333333333336</v>
      </c>
      <c r="C1753" s="121">
        <f t="shared" si="92"/>
        <v>4.8611111111111116</v>
      </c>
      <c r="D1753" s="11">
        <f t="shared" si="91"/>
        <v>4.558904109588971E-2</v>
      </c>
    </row>
    <row r="1754" spans="1:4" x14ac:dyDescent="0.2">
      <c r="A1754" s="46">
        <v>1751</v>
      </c>
      <c r="B1754" s="120">
        <f t="shared" si="93"/>
        <v>58.366666666666667</v>
      </c>
      <c r="C1754" s="121">
        <f t="shared" si="92"/>
        <v>4.8638888888888889</v>
      </c>
      <c r="D1754" s="11">
        <f t="shared" si="91"/>
        <v>4.5594520547944502E-2</v>
      </c>
    </row>
    <row r="1755" spans="1:4" x14ac:dyDescent="0.2">
      <c r="A1755" s="46">
        <v>1752</v>
      </c>
      <c r="B1755" s="120">
        <f t="shared" si="93"/>
        <v>58.4</v>
      </c>
      <c r="C1755" s="121">
        <f t="shared" si="92"/>
        <v>4.8666666666666663</v>
      </c>
      <c r="D1755" s="11">
        <f t="shared" si="91"/>
        <v>4.5599999999999294E-2</v>
      </c>
    </row>
    <row r="1756" spans="1:4" x14ac:dyDescent="0.2">
      <c r="A1756" s="46">
        <v>1753</v>
      </c>
      <c r="B1756" s="120">
        <f t="shared" si="93"/>
        <v>58.43333333333333</v>
      </c>
      <c r="C1756" s="121">
        <f t="shared" si="92"/>
        <v>4.8694444444444445</v>
      </c>
      <c r="D1756" s="11">
        <f t="shared" si="91"/>
        <v>4.5605479452054086E-2</v>
      </c>
    </row>
    <row r="1757" spans="1:4" x14ac:dyDescent="0.2">
      <c r="A1757" s="46">
        <v>1754</v>
      </c>
      <c r="B1757" s="120">
        <f t="shared" si="93"/>
        <v>58.466666666666669</v>
      </c>
      <c r="C1757" s="121">
        <f t="shared" si="92"/>
        <v>4.8722222222222227</v>
      </c>
      <c r="D1757" s="11">
        <f t="shared" si="91"/>
        <v>4.5610958904108878E-2</v>
      </c>
    </row>
    <row r="1758" spans="1:4" x14ac:dyDescent="0.2">
      <c r="A1758" s="46">
        <v>1755</v>
      </c>
      <c r="B1758" s="120">
        <f t="shared" si="93"/>
        <v>58.5</v>
      </c>
      <c r="C1758" s="121">
        <f t="shared" si="92"/>
        <v>4.875</v>
      </c>
      <c r="D1758" s="11">
        <f t="shared" si="91"/>
        <v>4.561643835616367E-2</v>
      </c>
    </row>
    <row r="1759" spans="1:4" x14ac:dyDescent="0.2">
      <c r="A1759" s="46">
        <v>1756</v>
      </c>
      <c r="B1759" s="120">
        <f t="shared" si="93"/>
        <v>58.533333333333331</v>
      </c>
      <c r="C1759" s="121">
        <f t="shared" si="92"/>
        <v>4.8777777777777773</v>
      </c>
      <c r="D1759" s="11">
        <f t="shared" si="91"/>
        <v>4.5621917808218462E-2</v>
      </c>
    </row>
    <row r="1760" spans="1:4" x14ac:dyDescent="0.2">
      <c r="A1760" s="46">
        <v>1757</v>
      </c>
      <c r="B1760" s="120">
        <f t="shared" si="93"/>
        <v>58.56666666666667</v>
      </c>
      <c r="C1760" s="121">
        <f t="shared" si="92"/>
        <v>4.8805555555555555</v>
      </c>
      <c r="D1760" s="11">
        <f t="shared" si="91"/>
        <v>4.5627397260273254E-2</v>
      </c>
    </row>
    <row r="1761" spans="1:4" x14ac:dyDescent="0.2">
      <c r="A1761" s="46">
        <v>1758</v>
      </c>
      <c r="B1761" s="120">
        <f t="shared" si="93"/>
        <v>58.6</v>
      </c>
      <c r="C1761" s="121">
        <f t="shared" si="92"/>
        <v>4.8833333333333337</v>
      </c>
      <c r="D1761" s="11">
        <f t="shared" si="91"/>
        <v>4.5632876712328047E-2</v>
      </c>
    </row>
    <row r="1762" spans="1:4" x14ac:dyDescent="0.2">
      <c r="A1762" s="46">
        <v>1759</v>
      </c>
      <c r="B1762" s="120">
        <f t="shared" si="93"/>
        <v>58.633333333333333</v>
      </c>
      <c r="C1762" s="121">
        <f t="shared" si="92"/>
        <v>4.8861111111111111</v>
      </c>
      <c r="D1762" s="11">
        <f t="shared" si="91"/>
        <v>4.5638356164382839E-2</v>
      </c>
    </row>
    <row r="1763" spans="1:4" x14ac:dyDescent="0.2">
      <c r="A1763" s="46">
        <v>1760</v>
      </c>
      <c r="B1763" s="120">
        <f t="shared" si="93"/>
        <v>58.666666666666664</v>
      </c>
      <c r="C1763" s="121">
        <f t="shared" si="92"/>
        <v>4.8888888888888884</v>
      </c>
      <c r="D1763" s="11">
        <f t="shared" si="91"/>
        <v>4.5643835616437631E-2</v>
      </c>
    </row>
    <row r="1764" spans="1:4" x14ac:dyDescent="0.2">
      <c r="A1764" s="46">
        <v>1761</v>
      </c>
      <c r="B1764" s="120">
        <f t="shared" si="93"/>
        <v>58.7</v>
      </c>
      <c r="C1764" s="121">
        <f t="shared" si="92"/>
        <v>4.8916666666666666</v>
      </c>
      <c r="D1764" s="11">
        <f t="shared" si="91"/>
        <v>4.5649315068492423E-2</v>
      </c>
    </row>
    <row r="1765" spans="1:4" x14ac:dyDescent="0.2">
      <c r="A1765" s="46">
        <v>1762</v>
      </c>
      <c r="B1765" s="120">
        <f t="shared" si="93"/>
        <v>58.733333333333334</v>
      </c>
      <c r="C1765" s="121">
        <f t="shared" si="92"/>
        <v>4.8944444444444448</v>
      </c>
      <c r="D1765" s="11">
        <f t="shared" si="91"/>
        <v>4.5654794520547215E-2</v>
      </c>
    </row>
    <row r="1766" spans="1:4" x14ac:dyDescent="0.2">
      <c r="A1766" s="46">
        <v>1763</v>
      </c>
      <c r="B1766" s="120">
        <f t="shared" si="93"/>
        <v>58.766666666666666</v>
      </c>
      <c r="C1766" s="121">
        <f t="shared" si="92"/>
        <v>4.8972222222222221</v>
      </c>
      <c r="D1766" s="11">
        <f t="shared" si="91"/>
        <v>4.5660273972602007E-2</v>
      </c>
    </row>
    <row r="1767" spans="1:4" x14ac:dyDescent="0.2">
      <c r="A1767" s="46">
        <v>1764</v>
      </c>
      <c r="B1767" s="120">
        <f t="shared" si="93"/>
        <v>58.8</v>
      </c>
      <c r="C1767" s="121">
        <f t="shared" si="92"/>
        <v>4.8999999999999995</v>
      </c>
      <c r="D1767" s="11">
        <f t="shared" si="91"/>
        <v>4.5665753424656799E-2</v>
      </c>
    </row>
    <row r="1768" spans="1:4" x14ac:dyDescent="0.2">
      <c r="A1768" s="46">
        <v>1765</v>
      </c>
      <c r="B1768" s="120">
        <f t="shared" si="93"/>
        <v>58.833333333333336</v>
      </c>
      <c r="C1768" s="121">
        <f t="shared" si="92"/>
        <v>4.9027777777777777</v>
      </c>
      <c r="D1768" s="11">
        <f t="shared" si="91"/>
        <v>4.5671232876711591E-2</v>
      </c>
    </row>
    <row r="1769" spans="1:4" x14ac:dyDescent="0.2">
      <c r="A1769" s="46">
        <v>1766</v>
      </c>
      <c r="B1769" s="120">
        <f t="shared" si="93"/>
        <v>58.866666666666667</v>
      </c>
      <c r="C1769" s="121">
        <f t="shared" si="92"/>
        <v>4.9055555555555559</v>
      </c>
      <c r="D1769" s="11">
        <f t="shared" si="91"/>
        <v>4.5676712328766383E-2</v>
      </c>
    </row>
    <row r="1770" spans="1:4" x14ac:dyDescent="0.2">
      <c r="A1770" s="46">
        <v>1767</v>
      </c>
      <c r="B1770" s="120">
        <f t="shared" si="93"/>
        <v>58.9</v>
      </c>
      <c r="C1770" s="121">
        <f t="shared" si="92"/>
        <v>4.9083333333333332</v>
      </c>
      <c r="D1770" s="11">
        <f t="shared" si="91"/>
        <v>4.5682191780821176E-2</v>
      </c>
    </row>
    <row r="1771" spans="1:4" x14ac:dyDescent="0.2">
      <c r="A1771" s="46">
        <v>1768</v>
      </c>
      <c r="B1771" s="120">
        <f t="shared" si="93"/>
        <v>58.93333333333333</v>
      </c>
      <c r="C1771" s="121">
        <f t="shared" si="92"/>
        <v>4.9111111111111105</v>
      </c>
      <c r="D1771" s="11">
        <f t="shared" si="91"/>
        <v>4.5687671232875968E-2</v>
      </c>
    </row>
    <row r="1772" spans="1:4" x14ac:dyDescent="0.2">
      <c r="A1772" s="46">
        <v>1769</v>
      </c>
      <c r="B1772" s="120">
        <f t="shared" si="93"/>
        <v>58.966666666666669</v>
      </c>
      <c r="C1772" s="121">
        <f t="shared" si="92"/>
        <v>4.9138888888888888</v>
      </c>
      <c r="D1772" s="11">
        <f t="shared" si="91"/>
        <v>4.569315068493076E-2</v>
      </c>
    </row>
    <row r="1773" spans="1:4" x14ac:dyDescent="0.2">
      <c r="A1773" s="46">
        <v>1770</v>
      </c>
      <c r="B1773" s="120">
        <f t="shared" si="93"/>
        <v>59</v>
      </c>
      <c r="C1773" s="121">
        <f t="shared" si="92"/>
        <v>4.916666666666667</v>
      </c>
      <c r="D1773" s="11">
        <f t="shared" si="91"/>
        <v>4.5698630136985552E-2</v>
      </c>
    </row>
    <row r="1774" spans="1:4" x14ac:dyDescent="0.2">
      <c r="A1774" s="46">
        <v>1771</v>
      </c>
      <c r="B1774" s="120">
        <f t="shared" si="93"/>
        <v>59.033333333333331</v>
      </c>
      <c r="C1774" s="121">
        <f t="shared" si="92"/>
        <v>4.9194444444444443</v>
      </c>
      <c r="D1774" s="11">
        <f t="shared" si="91"/>
        <v>4.5704109589040344E-2</v>
      </c>
    </row>
    <row r="1775" spans="1:4" x14ac:dyDescent="0.2">
      <c r="A1775" s="46">
        <v>1772</v>
      </c>
      <c r="B1775" s="120">
        <f t="shared" si="93"/>
        <v>59.06666666666667</v>
      </c>
      <c r="C1775" s="121">
        <f t="shared" si="92"/>
        <v>4.9222222222222225</v>
      </c>
      <c r="D1775" s="11">
        <f t="shared" si="91"/>
        <v>4.5709589041095136E-2</v>
      </c>
    </row>
    <row r="1776" spans="1:4" x14ac:dyDescent="0.2">
      <c r="A1776" s="46">
        <v>1773</v>
      </c>
      <c r="B1776" s="120">
        <f t="shared" si="93"/>
        <v>59.1</v>
      </c>
      <c r="C1776" s="121">
        <f t="shared" si="92"/>
        <v>4.9249999999999998</v>
      </c>
      <c r="D1776" s="11">
        <f t="shared" si="91"/>
        <v>4.5715068493149928E-2</v>
      </c>
    </row>
    <row r="1777" spans="1:4" x14ac:dyDescent="0.2">
      <c r="A1777" s="46">
        <v>1774</v>
      </c>
      <c r="B1777" s="120">
        <f t="shared" si="93"/>
        <v>59.133333333333333</v>
      </c>
      <c r="C1777" s="121">
        <f t="shared" si="92"/>
        <v>4.927777777777778</v>
      </c>
      <c r="D1777" s="11">
        <f t="shared" si="91"/>
        <v>4.572054794520472E-2</v>
      </c>
    </row>
    <row r="1778" spans="1:4" x14ac:dyDescent="0.2">
      <c r="A1778" s="46">
        <v>1775</v>
      </c>
      <c r="B1778" s="120">
        <f t="shared" si="93"/>
        <v>59.166666666666664</v>
      </c>
      <c r="C1778" s="121">
        <f t="shared" si="92"/>
        <v>4.9305555555555554</v>
      </c>
      <c r="D1778" s="11">
        <f t="shared" si="91"/>
        <v>4.5726027397259512E-2</v>
      </c>
    </row>
    <row r="1779" spans="1:4" x14ac:dyDescent="0.2">
      <c r="A1779" s="46">
        <v>1776</v>
      </c>
      <c r="B1779" s="120">
        <f t="shared" si="93"/>
        <v>59.2</v>
      </c>
      <c r="C1779" s="121">
        <f t="shared" si="92"/>
        <v>4.9333333333333336</v>
      </c>
      <c r="D1779" s="11">
        <f t="shared" si="91"/>
        <v>4.5731506849314305E-2</v>
      </c>
    </row>
    <row r="1780" spans="1:4" x14ac:dyDescent="0.2">
      <c r="A1780" s="46">
        <v>1777</v>
      </c>
      <c r="B1780" s="120">
        <f t="shared" si="93"/>
        <v>59.233333333333334</v>
      </c>
      <c r="C1780" s="121">
        <f t="shared" si="92"/>
        <v>4.9361111111111109</v>
      </c>
      <c r="D1780" s="11">
        <f t="shared" si="91"/>
        <v>4.5736986301369097E-2</v>
      </c>
    </row>
    <row r="1781" spans="1:4" x14ac:dyDescent="0.2">
      <c r="A1781" s="46">
        <v>1778</v>
      </c>
      <c r="B1781" s="120">
        <f t="shared" si="93"/>
        <v>59.266666666666666</v>
      </c>
      <c r="C1781" s="121">
        <f t="shared" si="92"/>
        <v>4.9388888888888891</v>
      </c>
      <c r="D1781" s="11">
        <f t="shared" si="91"/>
        <v>4.5742465753423889E-2</v>
      </c>
    </row>
    <row r="1782" spans="1:4" x14ac:dyDescent="0.2">
      <c r="A1782" s="46">
        <v>1779</v>
      </c>
      <c r="B1782" s="120">
        <f t="shared" si="93"/>
        <v>59.3</v>
      </c>
      <c r="C1782" s="121">
        <f t="shared" si="92"/>
        <v>4.9416666666666664</v>
      </c>
      <c r="D1782" s="11">
        <f t="shared" si="91"/>
        <v>4.5747945205478681E-2</v>
      </c>
    </row>
    <row r="1783" spans="1:4" x14ac:dyDescent="0.2">
      <c r="A1783" s="46">
        <v>1780</v>
      </c>
      <c r="B1783" s="120">
        <f t="shared" si="93"/>
        <v>59.333333333333336</v>
      </c>
      <c r="C1783" s="121">
        <f t="shared" si="92"/>
        <v>4.9444444444444446</v>
      </c>
      <c r="D1783" s="11">
        <f t="shared" si="91"/>
        <v>4.5753424657533473E-2</v>
      </c>
    </row>
    <row r="1784" spans="1:4" x14ac:dyDescent="0.2">
      <c r="A1784" s="46">
        <v>1781</v>
      </c>
      <c r="B1784" s="120">
        <f t="shared" si="93"/>
        <v>59.366666666666667</v>
      </c>
      <c r="C1784" s="121">
        <f t="shared" si="92"/>
        <v>4.947222222222222</v>
      </c>
      <c r="D1784" s="11">
        <f t="shared" si="91"/>
        <v>4.5758904109588265E-2</v>
      </c>
    </row>
    <row r="1785" spans="1:4" x14ac:dyDescent="0.2">
      <c r="A1785" s="46">
        <v>1782</v>
      </c>
      <c r="B1785" s="120">
        <f t="shared" si="93"/>
        <v>59.4</v>
      </c>
      <c r="C1785" s="121">
        <f t="shared" si="92"/>
        <v>4.95</v>
      </c>
      <c r="D1785" s="11">
        <f t="shared" ref="D1785:D1827" si="94">(($D$1828-$D$1463)/365+D1784)</f>
        <v>4.5764383561643057E-2</v>
      </c>
    </row>
    <row r="1786" spans="1:4" x14ac:dyDescent="0.2">
      <c r="A1786" s="46">
        <v>1783</v>
      </c>
      <c r="B1786" s="120">
        <f t="shared" si="93"/>
        <v>59.43333333333333</v>
      </c>
      <c r="C1786" s="121">
        <f t="shared" si="92"/>
        <v>4.9527777777777775</v>
      </c>
      <c r="D1786" s="11">
        <f t="shared" si="94"/>
        <v>4.5769863013697849E-2</v>
      </c>
    </row>
    <row r="1787" spans="1:4" x14ac:dyDescent="0.2">
      <c r="A1787" s="46">
        <v>1784</v>
      </c>
      <c r="B1787" s="120">
        <f t="shared" si="93"/>
        <v>59.466666666666669</v>
      </c>
      <c r="C1787" s="121">
        <f t="shared" si="92"/>
        <v>4.9555555555555557</v>
      </c>
      <c r="D1787" s="11">
        <f t="shared" si="94"/>
        <v>4.5775342465752641E-2</v>
      </c>
    </row>
    <row r="1788" spans="1:4" x14ac:dyDescent="0.2">
      <c r="A1788" s="46">
        <v>1785</v>
      </c>
      <c r="B1788" s="120">
        <f t="shared" si="93"/>
        <v>59.5</v>
      </c>
      <c r="C1788" s="121">
        <f t="shared" si="92"/>
        <v>4.958333333333333</v>
      </c>
      <c r="D1788" s="11">
        <f t="shared" si="94"/>
        <v>4.5780821917807434E-2</v>
      </c>
    </row>
    <row r="1789" spans="1:4" x14ac:dyDescent="0.2">
      <c r="A1789" s="46">
        <v>1786</v>
      </c>
      <c r="B1789" s="120">
        <f t="shared" si="93"/>
        <v>59.533333333333331</v>
      </c>
      <c r="C1789" s="121">
        <f t="shared" si="92"/>
        <v>4.9611111111111112</v>
      </c>
      <c r="D1789" s="11">
        <f t="shared" si="94"/>
        <v>4.5786301369862226E-2</v>
      </c>
    </row>
    <row r="1790" spans="1:4" x14ac:dyDescent="0.2">
      <c r="A1790" s="46">
        <v>1787</v>
      </c>
      <c r="B1790" s="120">
        <f t="shared" si="93"/>
        <v>59.56666666666667</v>
      </c>
      <c r="C1790" s="121">
        <f t="shared" si="92"/>
        <v>4.9638888888888895</v>
      </c>
      <c r="D1790" s="11">
        <f t="shared" si="94"/>
        <v>4.5791780821917018E-2</v>
      </c>
    </row>
    <row r="1791" spans="1:4" x14ac:dyDescent="0.2">
      <c r="A1791" s="46">
        <v>1788</v>
      </c>
      <c r="B1791" s="120">
        <f t="shared" si="93"/>
        <v>59.6</v>
      </c>
      <c r="C1791" s="121">
        <f t="shared" si="92"/>
        <v>4.9666666666666668</v>
      </c>
      <c r="D1791" s="11">
        <f t="shared" si="94"/>
        <v>4.579726027397181E-2</v>
      </c>
    </row>
    <row r="1792" spans="1:4" x14ac:dyDescent="0.2">
      <c r="A1792" s="46">
        <v>1789</v>
      </c>
      <c r="B1792" s="120">
        <f t="shared" si="93"/>
        <v>59.633333333333333</v>
      </c>
      <c r="C1792" s="121">
        <f t="shared" si="92"/>
        <v>4.9694444444444441</v>
      </c>
      <c r="D1792" s="11">
        <f t="shared" si="94"/>
        <v>4.5802739726026602E-2</v>
      </c>
    </row>
    <row r="1793" spans="1:4" x14ac:dyDescent="0.2">
      <c r="A1793" s="46">
        <v>1790</v>
      </c>
      <c r="B1793" s="120">
        <f t="shared" si="93"/>
        <v>59.666666666666664</v>
      </c>
      <c r="C1793" s="121">
        <f t="shared" si="92"/>
        <v>4.9722222222222223</v>
      </c>
      <c r="D1793" s="11">
        <f t="shared" si="94"/>
        <v>4.5808219178081394E-2</v>
      </c>
    </row>
    <row r="1794" spans="1:4" x14ac:dyDescent="0.2">
      <c r="A1794" s="46">
        <v>1791</v>
      </c>
      <c r="B1794" s="120">
        <f t="shared" si="93"/>
        <v>59.7</v>
      </c>
      <c r="C1794" s="121">
        <f t="shared" si="92"/>
        <v>4.9750000000000005</v>
      </c>
      <c r="D1794" s="11">
        <f t="shared" si="94"/>
        <v>4.5813698630136186E-2</v>
      </c>
    </row>
    <row r="1795" spans="1:4" x14ac:dyDescent="0.2">
      <c r="A1795" s="46">
        <v>1792</v>
      </c>
      <c r="B1795" s="120">
        <f t="shared" si="93"/>
        <v>59.733333333333334</v>
      </c>
      <c r="C1795" s="121">
        <f t="shared" si="92"/>
        <v>4.9777777777777779</v>
      </c>
      <c r="D1795" s="11">
        <f t="shared" si="94"/>
        <v>4.5819178082190978E-2</v>
      </c>
    </row>
    <row r="1796" spans="1:4" x14ac:dyDescent="0.2">
      <c r="A1796" s="46">
        <v>1793</v>
      </c>
      <c r="B1796" s="120">
        <f t="shared" si="93"/>
        <v>59.766666666666666</v>
      </c>
      <c r="C1796" s="121">
        <f t="shared" si="92"/>
        <v>4.9805555555555552</v>
      </c>
      <c r="D1796" s="11">
        <f t="shared" si="94"/>
        <v>4.582465753424577E-2</v>
      </c>
    </row>
    <row r="1797" spans="1:4" x14ac:dyDescent="0.2">
      <c r="A1797" s="46">
        <v>1794</v>
      </c>
      <c r="B1797" s="120">
        <f t="shared" si="93"/>
        <v>59.8</v>
      </c>
      <c r="C1797" s="121">
        <f t="shared" si="92"/>
        <v>4.9833333333333334</v>
      </c>
      <c r="D1797" s="11">
        <f t="shared" si="94"/>
        <v>4.5830136986300563E-2</v>
      </c>
    </row>
    <row r="1798" spans="1:4" x14ac:dyDescent="0.2">
      <c r="A1798" s="46">
        <v>1795</v>
      </c>
      <c r="B1798" s="120">
        <f t="shared" si="93"/>
        <v>59.833333333333336</v>
      </c>
      <c r="C1798" s="121">
        <f t="shared" si="92"/>
        <v>4.9861111111111116</v>
      </c>
      <c r="D1798" s="11">
        <f t="shared" si="94"/>
        <v>4.5835616438355355E-2</v>
      </c>
    </row>
    <row r="1799" spans="1:4" x14ac:dyDescent="0.2">
      <c r="A1799" s="46">
        <v>1796</v>
      </c>
      <c r="B1799" s="120">
        <f t="shared" si="93"/>
        <v>59.866666666666667</v>
      </c>
      <c r="C1799" s="121">
        <f t="shared" si="92"/>
        <v>4.9888888888888889</v>
      </c>
      <c r="D1799" s="11">
        <f t="shared" si="94"/>
        <v>4.5841095890410147E-2</v>
      </c>
    </row>
    <row r="1800" spans="1:4" x14ac:dyDescent="0.2">
      <c r="A1800" s="46">
        <v>1797</v>
      </c>
      <c r="B1800" s="120">
        <f t="shared" si="93"/>
        <v>59.9</v>
      </c>
      <c r="C1800" s="121">
        <f t="shared" si="92"/>
        <v>4.9916666666666663</v>
      </c>
      <c r="D1800" s="11">
        <f t="shared" si="94"/>
        <v>4.5846575342464939E-2</v>
      </c>
    </row>
    <row r="1801" spans="1:4" x14ac:dyDescent="0.2">
      <c r="A1801" s="46">
        <v>1798</v>
      </c>
      <c r="B1801" s="120">
        <f t="shared" si="93"/>
        <v>59.93333333333333</v>
      </c>
      <c r="C1801" s="121">
        <f t="shared" si="92"/>
        <v>4.9944444444444445</v>
      </c>
      <c r="D1801" s="11">
        <f t="shared" si="94"/>
        <v>4.5852054794519731E-2</v>
      </c>
    </row>
    <row r="1802" spans="1:4" x14ac:dyDescent="0.2">
      <c r="A1802" s="46">
        <v>1799</v>
      </c>
      <c r="B1802" s="120">
        <f t="shared" si="93"/>
        <v>59.966666666666669</v>
      </c>
      <c r="C1802" s="121">
        <f t="shared" si="92"/>
        <v>4.9972222222222227</v>
      </c>
      <c r="D1802" s="11">
        <f t="shared" si="94"/>
        <v>4.5857534246574523E-2</v>
      </c>
    </row>
    <row r="1803" spans="1:4" x14ac:dyDescent="0.2">
      <c r="A1803" s="46">
        <v>1800</v>
      </c>
      <c r="B1803" s="120">
        <f t="shared" si="93"/>
        <v>60</v>
      </c>
      <c r="C1803" s="121">
        <f t="shared" si="92"/>
        <v>5</v>
      </c>
      <c r="D1803" s="11">
        <f t="shared" si="94"/>
        <v>4.5863013698629315E-2</v>
      </c>
    </row>
    <row r="1804" spans="1:4" x14ac:dyDescent="0.2">
      <c r="A1804" s="46">
        <v>1801</v>
      </c>
      <c r="B1804" s="120">
        <f t="shared" si="93"/>
        <v>60.033333333333331</v>
      </c>
      <c r="C1804" s="121">
        <f t="shared" si="92"/>
        <v>5.0027777777777773</v>
      </c>
      <c r="D1804" s="11">
        <f t="shared" si="94"/>
        <v>4.5868493150684107E-2</v>
      </c>
    </row>
    <row r="1805" spans="1:4" x14ac:dyDescent="0.2">
      <c r="A1805" s="46">
        <v>1802</v>
      </c>
      <c r="B1805" s="120">
        <f t="shared" si="93"/>
        <v>60.06666666666667</v>
      </c>
      <c r="C1805" s="121">
        <f t="shared" si="92"/>
        <v>5.0055555555555555</v>
      </c>
      <c r="D1805" s="11">
        <f t="shared" si="94"/>
        <v>4.5873972602738899E-2</v>
      </c>
    </row>
    <row r="1806" spans="1:4" x14ac:dyDescent="0.2">
      <c r="A1806" s="46">
        <v>1803</v>
      </c>
      <c r="B1806" s="120">
        <f t="shared" si="93"/>
        <v>60.1</v>
      </c>
      <c r="C1806" s="121">
        <f t="shared" si="92"/>
        <v>5.0083333333333337</v>
      </c>
      <c r="D1806" s="11">
        <f t="shared" si="94"/>
        <v>4.5879452054793692E-2</v>
      </c>
    </row>
    <row r="1807" spans="1:4" x14ac:dyDescent="0.2">
      <c r="A1807" s="46">
        <v>1804</v>
      </c>
      <c r="B1807" s="120">
        <f t="shared" si="93"/>
        <v>60.133333333333333</v>
      </c>
      <c r="C1807" s="121">
        <f t="shared" si="92"/>
        <v>5.0111111111111111</v>
      </c>
      <c r="D1807" s="11">
        <f t="shared" si="94"/>
        <v>4.5884931506848484E-2</v>
      </c>
    </row>
    <row r="1808" spans="1:4" x14ac:dyDescent="0.2">
      <c r="A1808" s="46">
        <v>1805</v>
      </c>
      <c r="B1808" s="120">
        <f t="shared" si="93"/>
        <v>60.166666666666664</v>
      </c>
      <c r="C1808" s="121">
        <f t="shared" si="92"/>
        <v>5.0138888888888884</v>
      </c>
      <c r="D1808" s="11">
        <f t="shared" si="94"/>
        <v>4.5890410958903276E-2</v>
      </c>
    </row>
    <row r="1809" spans="1:4" x14ac:dyDescent="0.2">
      <c r="A1809" s="46">
        <v>1806</v>
      </c>
      <c r="B1809" s="120">
        <f t="shared" si="93"/>
        <v>60.2</v>
      </c>
      <c r="C1809" s="121">
        <f t="shared" si="92"/>
        <v>5.0166666666666666</v>
      </c>
      <c r="D1809" s="11">
        <f t="shared" si="94"/>
        <v>4.5895890410958068E-2</v>
      </c>
    </row>
    <row r="1810" spans="1:4" x14ac:dyDescent="0.2">
      <c r="A1810" s="46">
        <v>1807</v>
      </c>
      <c r="B1810" s="120">
        <f t="shared" si="93"/>
        <v>60.233333333333334</v>
      </c>
      <c r="C1810" s="121">
        <f t="shared" si="92"/>
        <v>5.0194444444444448</v>
      </c>
      <c r="D1810" s="11">
        <f t="shared" si="94"/>
        <v>4.590136986301286E-2</v>
      </c>
    </row>
    <row r="1811" spans="1:4" x14ac:dyDescent="0.2">
      <c r="A1811" s="46">
        <v>1808</v>
      </c>
      <c r="B1811" s="120">
        <f t="shared" si="93"/>
        <v>60.266666666666666</v>
      </c>
      <c r="C1811" s="121">
        <f t="shared" si="92"/>
        <v>5.0222222222222221</v>
      </c>
      <c r="D1811" s="11">
        <f t="shared" si="94"/>
        <v>4.5906849315067652E-2</v>
      </c>
    </row>
    <row r="1812" spans="1:4" x14ac:dyDescent="0.2">
      <c r="A1812" s="46">
        <v>1809</v>
      </c>
      <c r="B1812" s="120">
        <f t="shared" si="93"/>
        <v>60.3</v>
      </c>
      <c r="C1812" s="121">
        <f t="shared" si="92"/>
        <v>5.0249999999999995</v>
      </c>
      <c r="D1812" s="11">
        <f t="shared" si="94"/>
        <v>4.5912328767122444E-2</v>
      </c>
    </row>
    <row r="1813" spans="1:4" x14ac:dyDescent="0.2">
      <c r="A1813" s="46">
        <v>1810</v>
      </c>
      <c r="B1813" s="120">
        <f t="shared" si="93"/>
        <v>60.333333333333336</v>
      </c>
      <c r="C1813" s="121">
        <f t="shared" si="92"/>
        <v>5.0277777777777777</v>
      </c>
      <c r="D1813" s="11">
        <f t="shared" si="94"/>
        <v>4.5917808219177236E-2</v>
      </c>
    </row>
    <row r="1814" spans="1:4" x14ac:dyDescent="0.2">
      <c r="A1814" s="46">
        <v>1811</v>
      </c>
      <c r="B1814" s="120">
        <f t="shared" si="93"/>
        <v>60.366666666666667</v>
      </c>
      <c r="C1814" s="121">
        <f t="shared" si="92"/>
        <v>5.0305555555555559</v>
      </c>
      <c r="D1814" s="11">
        <f t="shared" si="94"/>
        <v>4.5923287671232028E-2</v>
      </c>
    </row>
    <row r="1815" spans="1:4" x14ac:dyDescent="0.2">
      <c r="A1815" s="46">
        <v>1812</v>
      </c>
      <c r="B1815" s="120">
        <f t="shared" si="93"/>
        <v>60.4</v>
      </c>
      <c r="C1815" s="121">
        <f t="shared" ref="C1815:C1883" si="95">B1815/12</f>
        <v>5.0333333333333332</v>
      </c>
      <c r="D1815" s="11">
        <f t="shared" si="94"/>
        <v>4.5928767123286821E-2</v>
      </c>
    </row>
    <row r="1816" spans="1:4" x14ac:dyDescent="0.2">
      <c r="A1816" s="46">
        <v>1813</v>
      </c>
      <c r="B1816" s="120">
        <f t="shared" si="93"/>
        <v>60.43333333333333</v>
      </c>
      <c r="C1816" s="121">
        <f t="shared" si="95"/>
        <v>5.0361111111111105</v>
      </c>
      <c r="D1816" s="11">
        <f t="shared" si="94"/>
        <v>4.5934246575341613E-2</v>
      </c>
    </row>
    <row r="1817" spans="1:4" x14ac:dyDescent="0.2">
      <c r="A1817" s="46">
        <v>1814</v>
      </c>
      <c r="B1817" s="120">
        <f t="shared" ref="B1817:B1885" si="96">A1817/30</f>
        <v>60.466666666666669</v>
      </c>
      <c r="C1817" s="121">
        <f t="shared" si="95"/>
        <v>5.0388888888888888</v>
      </c>
      <c r="D1817" s="11">
        <f t="shared" si="94"/>
        <v>4.5939726027396405E-2</v>
      </c>
    </row>
    <row r="1818" spans="1:4" x14ac:dyDescent="0.2">
      <c r="A1818" s="46">
        <v>1815</v>
      </c>
      <c r="B1818" s="120">
        <f t="shared" si="96"/>
        <v>60.5</v>
      </c>
      <c r="C1818" s="121">
        <f t="shared" si="95"/>
        <v>5.041666666666667</v>
      </c>
      <c r="D1818" s="11">
        <f t="shared" si="94"/>
        <v>4.5945205479451197E-2</v>
      </c>
    </row>
    <row r="1819" spans="1:4" x14ac:dyDescent="0.2">
      <c r="A1819" s="46">
        <v>1816</v>
      </c>
      <c r="B1819" s="120">
        <f t="shared" si="96"/>
        <v>60.533333333333331</v>
      </c>
      <c r="C1819" s="121">
        <f t="shared" si="95"/>
        <v>5.0444444444444443</v>
      </c>
      <c r="D1819" s="11">
        <f t="shared" si="94"/>
        <v>4.5950684931505989E-2</v>
      </c>
    </row>
    <row r="1820" spans="1:4" x14ac:dyDescent="0.2">
      <c r="A1820" s="46">
        <v>1817</v>
      </c>
      <c r="B1820" s="120">
        <f t="shared" si="96"/>
        <v>60.56666666666667</v>
      </c>
      <c r="C1820" s="121">
        <f t="shared" si="95"/>
        <v>5.0472222222222225</v>
      </c>
      <c r="D1820" s="11">
        <f t="shared" si="94"/>
        <v>4.5956164383560781E-2</v>
      </c>
    </row>
    <row r="1821" spans="1:4" x14ac:dyDescent="0.2">
      <c r="A1821" s="46">
        <v>1818</v>
      </c>
      <c r="B1821" s="120">
        <f t="shared" si="96"/>
        <v>60.6</v>
      </c>
      <c r="C1821" s="121">
        <f t="shared" si="95"/>
        <v>5.05</v>
      </c>
      <c r="D1821" s="11">
        <f t="shared" si="94"/>
        <v>4.5961643835615573E-2</v>
      </c>
    </row>
    <row r="1822" spans="1:4" x14ac:dyDescent="0.2">
      <c r="A1822" s="46">
        <v>1819</v>
      </c>
      <c r="B1822" s="120">
        <f t="shared" si="96"/>
        <v>60.633333333333333</v>
      </c>
      <c r="C1822" s="121">
        <f t="shared" si="95"/>
        <v>5.052777777777778</v>
      </c>
      <c r="D1822" s="11">
        <f t="shared" si="94"/>
        <v>4.5967123287670365E-2</v>
      </c>
    </row>
    <row r="1823" spans="1:4" x14ac:dyDescent="0.2">
      <c r="A1823" s="46">
        <v>1820</v>
      </c>
      <c r="B1823" s="120">
        <f t="shared" si="96"/>
        <v>60.666666666666664</v>
      </c>
      <c r="C1823" s="121">
        <f t="shared" si="95"/>
        <v>5.0555555555555554</v>
      </c>
      <c r="D1823" s="11">
        <f t="shared" si="94"/>
        <v>4.5972602739725157E-2</v>
      </c>
    </row>
    <row r="1824" spans="1:4" x14ac:dyDescent="0.2">
      <c r="A1824" s="46">
        <v>1821</v>
      </c>
      <c r="B1824" s="120">
        <f t="shared" si="96"/>
        <v>60.7</v>
      </c>
      <c r="C1824" s="121">
        <f t="shared" si="95"/>
        <v>5.0583333333333336</v>
      </c>
      <c r="D1824" s="11">
        <f t="shared" si="94"/>
        <v>4.597808219177995E-2</v>
      </c>
    </row>
    <row r="1825" spans="1:8" x14ac:dyDescent="0.2">
      <c r="A1825" s="46">
        <v>1822</v>
      </c>
      <c r="B1825" s="120">
        <f t="shared" si="96"/>
        <v>60.733333333333334</v>
      </c>
      <c r="C1825" s="121">
        <f t="shared" si="95"/>
        <v>5.0611111111111109</v>
      </c>
      <c r="D1825" s="11">
        <f t="shared" si="94"/>
        <v>4.5983561643834742E-2</v>
      </c>
    </row>
    <row r="1826" spans="1:8" x14ac:dyDescent="0.2">
      <c r="A1826" s="46">
        <v>1823</v>
      </c>
      <c r="B1826" s="120">
        <f t="shared" si="96"/>
        <v>60.766666666666666</v>
      </c>
      <c r="C1826" s="121">
        <f t="shared" si="95"/>
        <v>5.0638888888888891</v>
      </c>
      <c r="D1826" s="11">
        <f t="shared" si="94"/>
        <v>4.5989041095889534E-2</v>
      </c>
    </row>
    <row r="1827" spans="1:8" x14ac:dyDescent="0.2">
      <c r="A1827" s="46">
        <v>1824</v>
      </c>
      <c r="B1827" s="120">
        <f t="shared" si="96"/>
        <v>60.8</v>
      </c>
      <c r="C1827" s="121">
        <f t="shared" si="95"/>
        <v>5.0666666666666664</v>
      </c>
      <c r="D1827" s="11">
        <f t="shared" si="94"/>
        <v>4.5994520547944326E-2</v>
      </c>
    </row>
    <row r="1828" spans="1:8" x14ac:dyDescent="0.2">
      <c r="A1828" s="116">
        <v>1825</v>
      </c>
      <c r="B1828" s="117">
        <f t="shared" si="96"/>
        <v>60.833333333333336</v>
      </c>
      <c r="C1828" s="118">
        <f t="shared" si="95"/>
        <v>5.0694444444444446</v>
      </c>
      <c r="D1828" s="119">
        <f>_Yr5</f>
        <v>4.5999999999999999E-2</v>
      </c>
      <c r="E1828">
        <f>F1828*365</f>
        <v>1825</v>
      </c>
      <c r="F1828">
        <v>5</v>
      </c>
    </row>
    <row r="1829" spans="1:8" x14ac:dyDescent="0.2">
      <c r="A1829" s="46">
        <v>1826</v>
      </c>
      <c r="B1829" s="120">
        <f t="shared" si="96"/>
        <v>60.866666666666667</v>
      </c>
      <c r="C1829" s="121">
        <f t="shared" si="95"/>
        <v>5.072222222222222</v>
      </c>
      <c r="D1829" s="11">
        <f>(($D$2193-$D$1828)/365+D1828)</f>
        <v>4.6002739726027399E-2</v>
      </c>
    </row>
    <row r="1830" spans="1:8" x14ac:dyDescent="0.2">
      <c r="A1830" s="46">
        <v>1827</v>
      </c>
      <c r="B1830" s="120">
        <f t="shared" si="96"/>
        <v>60.9</v>
      </c>
      <c r="C1830" s="121">
        <f t="shared" si="95"/>
        <v>5.0750000000000002</v>
      </c>
      <c r="D1830" s="11">
        <f t="shared" ref="D1830:D1893" si="97">(($D$2193-$D$1828)/365+D1829)</f>
        <v>4.6005479452054798E-2</v>
      </c>
    </row>
    <row r="1831" spans="1:8" x14ac:dyDescent="0.2">
      <c r="A1831" s="46">
        <v>1828</v>
      </c>
      <c r="B1831" s="120">
        <f t="shared" si="96"/>
        <v>60.93333333333333</v>
      </c>
      <c r="C1831" s="121">
        <f t="shared" si="95"/>
        <v>5.0777777777777775</v>
      </c>
      <c r="D1831" s="11">
        <f t="shared" si="97"/>
        <v>4.6008219178082198E-2</v>
      </c>
      <c r="H1831" s="72"/>
    </row>
    <row r="1832" spans="1:8" x14ac:dyDescent="0.2">
      <c r="A1832" s="46">
        <v>1829</v>
      </c>
      <c r="B1832" s="120">
        <f t="shared" si="96"/>
        <v>60.966666666666669</v>
      </c>
      <c r="C1832" s="121">
        <f t="shared" si="95"/>
        <v>5.0805555555555557</v>
      </c>
      <c r="D1832" s="11">
        <f t="shared" si="97"/>
        <v>4.6010958904109597E-2</v>
      </c>
    </row>
    <row r="1833" spans="1:8" x14ac:dyDescent="0.2">
      <c r="A1833" s="46">
        <v>1830</v>
      </c>
      <c r="B1833" s="120">
        <f t="shared" si="96"/>
        <v>61</v>
      </c>
      <c r="C1833" s="121">
        <f t="shared" si="95"/>
        <v>5.083333333333333</v>
      </c>
      <c r="D1833" s="11">
        <f t="shared" si="97"/>
        <v>4.6013698630136997E-2</v>
      </c>
    </row>
    <row r="1834" spans="1:8" x14ac:dyDescent="0.2">
      <c r="A1834" s="46">
        <v>1831</v>
      </c>
      <c r="B1834" s="120">
        <f t="shared" si="96"/>
        <v>61.033333333333331</v>
      </c>
      <c r="C1834" s="121">
        <f t="shared" si="95"/>
        <v>5.0861111111111112</v>
      </c>
      <c r="D1834" s="11">
        <f t="shared" si="97"/>
        <v>4.6016438356164396E-2</v>
      </c>
    </row>
    <row r="1835" spans="1:8" x14ac:dyDescent="0.2">
      <c r="A1835" s="46">
        <v>1832</v>
      </c>
      <c r="B1835" s="120">
        <f t="shared" si="96"/>
        <v>61.06666666666667</v>
      </c>
      <c r="C1835" s="121">
        <f t="shared" si="95"/>
        <v>5.0888888888888895</v>
      </c>
      <c r="D1835" s="11">
        <f t="shared" si="97"/>
        <v>4.6019178082191796E-2</v>
      </c>
    </row>
    <row r="1836" spans="1:8" x14ac:dyDescent="0.2">
      <c r="A1836" s="46">
        <v>1833</v>
      </c>
      <c r="B1836" s="120">
        <f t="shared" si="96"/>
        <v>61.1</v>
      </c>
      <c r="C1836" s="121">
        <f t="shared" si="95"/>
        <v>5.0916666666666668</v>
      </c>
      <c r="D1836" s="11">
        <f t="shared" si="97"/>
        <v>4.6021917808219195E-2</v>
      </c>
    </row>
    <row r="1837" spans="1:8" x14ac:dyDescent="0.2">
      <c r="A1837" s="46">
        <v>1834</v>
      </c>
      <c r="B1837" s="120">
        <f t="shared" si="96"/>
        <v>61.133333333333333</v>
      </c>
      <c r="C1837" s="121">
        <f t="shared" si="95"/>
        <v>5.0944444444444441</v>
      </c>
      <c r="D1837" s="11">
        <f t="shared" si="97"/>
        <v>4.6024657534246595E-2</v>
      </c>
    </row>
    <row r="1838" spans="1:8" x14ac:dyDescent="0.2">
      <c r="A1838" s="46">
        <v>1835</v>
      </c>
      <c r="B1838" s="120">
        <f t="shared" si="96"/>
        <v>61.166666666666664</v>
      </c>
      <c r="C1838" s="121">
        <f t="shared" si="95"/>
        <v>5.0972222222222223</v>
      </c>
      <c r="D1838" s="11">
        <f t="shared" si="97"/>
        <v>4.6027397260273994E-2</v>
      </c>
    </row>
    <row r="1839" spans="1:8" x14ac:dyDescent="0.2">
      <c r="A1839" s="46">
        <v>1836</v>
      </c>
      <c r="B1839" s="120">
        <f t="shared" si="96"/>
        <v>61.2</v>
      </c>
      <c r="C1839" s="121">
        <f t="shared" si="95"/>
        <v>5.1000000000000005</v>
      </c>
      <c r="D1839" s="11">
        <f t="shared" si="97"/>
        <v>4.6030136986301394E-2</v>
      </c>
    </row>
    <row r="1840" spans="1:8" x14ac:dyDescent="0.2">
      <c r="A1840" s="46">
        <v>1837</v>
      </c>
      <c r="B1840" s="120">
        <f t="shared" si="96"/>
        <v>61.233333333333334</v>
      </c>
      <c r="C1840" s="121">
        <f t="shared" si="95"/>
        <v>5.1027777777777779</v>
      </c>
      <c r="D1840" s="11">
        <f t="shared" si="97"/>
        <v>4.6032876712328794E-2</v>
      </c>
    </row>
    <row r="1841" spans="1:4" x14ac:dyDescent="0.2">
      <c r="A1841" s="46">
        <v>1838</v>
      </c>
      <c r="B1841" s="120">
        <f t="shared" si="96"/>
        <v>61.266666666666666</v>
      </c>
      <c r="C1841" s="121">
        <f t="shared" si="95"/>
        <v>5.1055555555555552</v>
      </c>
      <c r="D1841" s="11">
        <f t="shared" si="97"/>
        <v>4.6035616438356193E-2</v>
      </c>
    </row>
    <row r="1842" spans="1:4" x14ac:dyDescent="0.2">
      <c r="A1842" s="46">
        <v>1839</v>
      </c>
      <c r="B1842" s="120">
        <f t="shared" si="96"/>
        <v>61.3</v>
      </c>
      <c r="C1842" s="121">
        <f t="shared" si="95"/>
        <v>5.1083333333333334</v>
      </c>
      <c r="D1842" s="11">
        <f t="shared" si="97"/>
        <v>4.6038356164383593E-2</v>
      </c>
    </row>
    <row r="1843" spans="1:4" x14ac:dyDescent="0.2">
      <c r="A1843" s="46">
        <v>1840</v>
      </c>
      <c r="B1843" s="120">
        <f t="shared" si="96"/>
        <v>61.333333333333336</v>
      </c>
      <c r="C1843" s="121">
        <f t="shared" si="95"/>
        <v>5.1111111111111116</v>
      </c>
      <c r="D1843" s="11">
        <f t="shared" si="97"/>
        <v>4.6041095890410992E-2</v>
      </c>
    </row>
    <row r="1844" spans="1:4" x14ac:dyDescent="0.2">
      <c r="A1844" s="46">
        <v>1841</v>
      </c>
      <c r="B1844" s="120">
        <f t="shared" si="96"/>
        <v>61.366666666666667</v>
      </c>
      <c r="C1844" s="121">
        <f t="shared" si="95"/>
        <v>5.1138888888888889</v>
      </c>
      <c r="D1844" s="11">
        <f t="shared" si="97"/>
        <v>4.6043835616438392E-2</v>
      </c>
    </row>
    <row r="1845" spans="1:4" x14ac:dyDescent="0.2">
      <c r="A1845" s="46">
        <v>1842</v>
      </c>
      <c r="B1845" s="120">
        <f t="shared" si="96"/>
        <v>61.4</v>
      </c>
      <c r="C1845" s="121">
        <f t="shared" si="95"/>
        <v>5.1166666666666663</v>
      </c>
      <c r="D1845" s="11">
        <f t="shared" si="97"/>
        <v>4.6046575342465791E-2</v>
      </c>
    </row>
    <row r="1846" spans="1:4" x14ac:dyDescent="0.2">
      <c r="A1846" s="46">
        <v>1843</v>
      </c>
      <c r="B1846" s="120">
        <f t="shared" si="96"/>
        <v>61.43333333333333</v>
      </c>
      <c r="C1846" s="121">
        <f t="shared" si="95"/>
        <v>5.1194444444444445</v>
      </c>
      <c r="D1846" s="11">
        <f t="shared" si="97"/>
        <v>4.6049315068493191E-2</v>
      </c>
    </row>
    <row r="1847" spans="1:4" x14ac:dyDescent="0.2">
      <c r="A1847" s="46">
        <v>1844</v>
      </c>
      <c r="B1847" s="120">
        <f t="shared" si="96"/>
        <v>61.466666666666669</v>
      </c>
      <c r="C1847" s="121">
        <f t="shared" si="95"/>
        <v>5.1222222222222227</v>
      </c>
      <c r="D1847" s="11">
        <f t="shared" si="97"/>
        <v>4.605205479452059E-2</v>
      </c>
    </row>
    <row r="1848" spans="1:4" x14ac:dyDescent="0.2">
      <c r="A1848" s="46">
        <v>1845</v>
      </c>
      <c r="B1848" s="120">
        <f t="shared" si="96"/>
        <v>61.5</v>
      </c>
      <c r="C1848" s="121">
        <f t="shared" si="95"/>
        <v>5.125</v>
      </c>
      <c r="D1848" s="11">
        <f t="shared" si="97"/>
        <v>4.605479452054799E-2</v>
      </c>
    </row>
    <row r="1849" spans="1:4" x14ac:dyDescent="0.2">
      <c r="A1849" s="46">
        <v>1846</v>
      </c>
      <c r="B1849" s="120">
        <f t="shared" si="96"/>
        <v>61.533333333333331</v>
      </c>
      <c r="C1849" s="121">
        <f t="shared" si="95"/>
        <v>5.1277777777777773</v>
      </c>
      <c r="D1849" s="11">
        <f t="shared" si="97"/>
        <v>4.6057534246575389E-2</v>
      </c>
    </row>
    <row r="1850" spans="1:4" x14ac:dyDescent="0.2">
      <c r="A1850" s="46">
        <v>1847</v>
      </c>
      <c r="B1850" s="120">
        <f t="shared" si="96"/>
        <v>61.56666666666667</v>
      </c>
      <c r="C1850" s="121">
        <f t="shared" si="95"/>
        <v>5.1305555555555555</v>
      </c>
      <c r="D1850" s="11">
        <f t="shared" si="97"/>
        <v>4.6060273972602789E-2</v>
      </c>
    </row>
    <row r="1851" spans="1:4" x14ac:dyDescent="0.2">
      <c r="A1851" s="46">
        <v>1848</v>
      </c>
      <c r="B1851" s="120">
        <f t="shared" si="96"/>
        <v>61.6</v>
      </c>
      <c r="C1851" s="121">
        <f t="shared" si="95"/>
        <v>5.1333333333333337</v>
      </c>
      <c r="D1851" s="11">
        <f t="shared" si="97"/>
        <v>4.6063013698630188E-2</v>
      </c>
    </row>
    <row r="1852" spans="1:4" x14ac:dyDescent="0.2">
      <c r="A1852" s="46">
        <v>1849</v>
      </c>
      <c r="B1852" s="120">
        <f t="shared" si="96"/>
        <v>61.633333333333333</v>
      </c>
      <c r="C1852" s="121">
        <f t="shared" si="95"/>
        <v>5.1361111111111111</v>
      </c>
      <c r="D1852" s="11">
        <f t="shared" si="97"/>
        <v>4.6065753424657588E-2</v>
      </c>
    </row>
    <row r="1853" spans="1:4" x14ac:dyDescent="0.2">
      <c r="A1853" s="46">
        <v>1850</v>
      </c>
      <c r="B1853" s="120">
        <f t="shared" si="96"/>
        <v>61.666666666666664</v>
      </c>
      <c r="C1853" s="121">
        <f t="shared" si="95"/>
        <v>5.1388888888888884</v>
      </c>
      <c r="D1853" s="11">
        <f t="shared" si="97"/>
        <v>4.6068493150684987E-2</v>
      </c>
    </row>
    <row r="1854" spans="1:4" x14ac:dyDescent="0.2">
      <c r="A1854" s="46">
        <v>1851</v>
      </c>
      <c r="B1854" s="120">
        <f t="shared" si="96"/>
        <v>61.7</v>
      </c>
      <c r="C1854" s="121">
        <f t="shared" si="95"/>
        <v>5.1416666666666666</v>
      </c>
      <c r="D1854" s="11">
        <f t="shared" si="97"/>
        <v>4.6071232876712387E-2</v>
      </c>
    </row>
    <row r="1855" spans="1:4" x14ac:dyDescent="0.2">
      <c r="A1855" s="46">
        <v>1852</v>
      </c>
      <c r="B1855" s="120">
        <f t="shared" si="96"/>
        <v>61.733333333333334</v>
      </c>
      <c r="C1855" s="121">
        <f t="shared" si="95"/>
        <v>5.1444444444444448</v>
      </c>
      <c r="D1855" s="11">
        <f t="shared" si="97"/>
        <v>4.6073972602739786E-2</v>
      </c>
    </row>
    <row r="1856" spans="1:4" x14ac:dyDescent="0.2">
      <c r="A1856" s="46">
        <v>1853</v>
      </c>
      <c r="B1856" s="120">
        <f t="shared" si="96"/>
        <v>61.766666666666666</v>
      </c>
      <c r="C1856" s="121">
        <f t="shared" si="95"/>
        <v>5.1472222222222221</v>
      </c>
      <c r="D1856" s="11">
        <f t="shared" si="97"/>
        <v>4.6076712328767186E-2</v>
      </c>
    </row>
    <row r="1857" spans="1:4" x14ac:dyDescent="0.2">
      <c r="A1857" s="46">
        <v>1854</v>
      </c>
      <c r="B1857" s="120">
        <f t="shared" si="96"/>
        <v>61.8</v>
      </c>
      <c r="C1857" s="121">
        <f t="shared" si="95"/>
        <v>5.1499999999999995</v>
      </c>
      <c r="D1857" s="11">
        <f t="shared" si="97"/>
        <v>4.6079452054794585E-2</v>
      </c>
    </row>
    <row r="1858" spans="1:4" x14ac:dyDescent="0.2">
      <c r="A1858" s="46">
        <v>1855</v>
      </c>
      <c r="B1858" s="120">
        <f t="shared" si="96"/>
        <v>61.833333333333336</v>
      </c>
      <c r="C1858" s="121">
        <f t="shared" si="95"/>
        <v>5.1527777777777777</v>
      </c>
      <c r="D1858" s="11">
        <f t="shared" si="97"/>
        <v>4.6082191780821985E-2</v>
      </c>
    </row>
    <row r="1859" spans="1:4" x14ac:dyDescent="0.2">
      <c r="A1859" s="46">
        <v>1856</v>
      </c>
      <c r="B1859" s="120">
        <f t="shared" si="96"/>
        <v>61.866666666666667</v>
      </c>
      <c r="C1859" s="121">
        <f t="shared" si="95"/>
        <v>5.1555555555555559</v>
      </c>
      <c r="D1859" s="11">
        <f t="shared" si="97"/>
        <v>4.6084931506849384E-2</v>
      </c>
    </row>
    <row r="1860" spans="1:4" x14ac:dyDescent="0.2">
      <c r="A1860" s="46">
        <v>1857</v>
      </c>
      <c r="B1860" s="120">
        <f t="shared" si="96"/>
        <v>61.9</v>
      </c>
      <c r="C1860" s="121">
        <f t="shared" si="95"/>
        <v>5.1583333333333332</v>
      </c>
      <c r="D1860" s="11">
        <f t="shared" si="97"/>
        <v>4.6087671232876784E-2</v>
      </c>
    </row>
    <row r="1861" spans="1:4" x14ac:dyDescent="0.2">
      <c r="A1861" s="46">
        <v>1858</v>
      </c>
      <c r="B1861" s="120">
        <f t="shared" si="96"/>
        <v>61.93333333333333</v>
      </c>
      <c r="C1861" s="121">
        <f t="shared" si="95"/>
        <v>5.1611111111111105</v>
      </c>
      <c r="D1861" s="11">
        <f t="shared" si="97"/>
        <v>4.6090410958904184E-2</v>
      </c>
    </row>
    <row r="1862" spans="1:4" x14ac:dyDescent="0.2">
      <c r="A1862" s="46">
        <v>1859</v>
      </c>
      <c r="B1862" s="120">
        <f t="shared" si="96"/>
        <v>61.966666666666669</v>
      </c>
      <c r="C1862" s="121">
        <f t="shared" si="95"/>
        <v>5.1638888888888888</v>
      </c>
      <c r="D1862" s="11">
        <f t="shared" si="97"/>
        <v>4.6093150684931583E-2</v>
      </c>
    </row>
    <row r="1863" spans="1:4" x14ac:dyDescent="0.2">
      <c r="A1863" s="46">
        <v>1860</v>
      </c>
      <c r="B1863" s="120">
        <f t="shared" si="96"/>
        <v>62</v>
      </c>
      <c r="C1863" s="121">
        <f t="shared" si="95"/>
        <v>5.166666666666667</v>
      </c>
      <c r="D1863" s="11">
        <f t="shared" si="97"/>
        <v>4.6095890410958983E-2</v>
      </c>
    </row>
    <row r="1864" spans="1:4" x14ac:dyDescent="0.2">
      <c r="A1864" s="46">
        <v>1861</v>
      </c>
      <c r="B1864" s="120">
        <f t="shared" si="96"/>
        <v>62.033333333333331</v>
      </c>
      <c r="C1864" s="121">
        <f t="shared" si="95"/>
        <v>5.1694444444444443</v>
      </c>
      <c r="D1864" s="11">
        <f t="shared" si="97"/>
        <v>4.6098630136986382E-2</v>
      </c>
    </row>
    <row r="1865" spans="1:4" x14ac:dyDescent="0.2">
      <c r="A1865" s="46">
        <v>1862</v>
      </c>
      <c r="B1865" s="120">
        <f t="shared" si="96"/>
        <v>62.06666666666667</v>
      </c>
      <c r="C1865" s="121">
        <f t="shared" si="95"/>
        <v>5.1722222222222225</v>
      </c>
      <c r="D1865" s="11">
        <f t="shared" si="97"/>
        <v>4.6101369863013782E-2</v>
      </c>
    </row>
    <row r="1866" spans="1:4" x14ac:dyDescent="0.2">
      <c r="A1866" s="46">
        <v>1863</v>
      </c>
      <c r="B1866" s="120">
        <f t="shared" si="96"/>
        <v>62.1</v>
      </c>
      <c r="C1866" s="121">
        <f t="shared" si="95"/>
        <v>5.1749999999999998</v>
      </c>
      <c r="D1866" s="11">
        <f t="shared" si="97"/>
        <v>4.6104109589041181E-2</v>
      </c>
    </row>
    <row r="1867" spans="1:4" x14ac:dyDescent="0.2">
      <c r="A1867" s="46">
        <v>1864</v>
      </c>
      <c r="B1867" s="120">
        <f t="shared" si="96"/>
        <v>62.133333333333333</v>
      </c>
      <c r="C1867" s="121">
        <f t="shared" si="95"/>
        <v>5.177777777777778</v>
      </c>
      <c r="D1867" s="11">
        <f t="shared" si="97"/>
        <v>4.6106849315068581E-2</v>
      </c>
    </row>
    <row r="1868" spans="1:4" x14ac:dyDescent="0.2">
      <c r="A1868" s="46">
        <v>1865</v>
      </c>
      <c r="B1868" s="120">
        <f t="shared" si="96"/>
        <v>62.166666666666664</v>
      </c>
      <c r="C1868" s="121">
        <f t="shared" si="95"/>
        <v>5.1805555555555554</v>
      </c>
      <c r="D1868" s="11">
        <f t="shared" si="97"/>
        <v>4.610958904109598E-2</v>
      </c>
    </row>
    <row r="1869" spans="1:4" x14ac:dyDescent="0.2">
      <c r="A1869" s="46">
        <v>1866</v>
      </c>
      <c r="B1869" s="120">
        <f t="shared" si="96"/>
        <v>62.2</v>
      </c>
      <c r="C1869" s="121">
        <f t="shared" si="95"/>
        <v>5.1833333333333336</v>
      </c>
      <c r="D1869" s="11">
        <f t="shared" si="97"/>
        <v>4.611232876712338E-2</v>
      </c>
    </row>
    <row r="1870" spans="1:4" x14ac:dyDescent="0.2">
      <c r="A1870" s="46">
        <v>1867</v>
      </c>
      <c r="B1870" s="120">
        <f t="shared" si="96"/>
        <v>62.233333333333334</v>
      </c>
      <c r="C1870" s="121">
        <f t="shared" si="95"/>
        <v>5.1861111111111109</v>
      </c>
      <c r="D1870" s="11">
        <f t="shared" si="97"/>
        <v>4.6115068493150779E-2</v>
      </c>
    </row>
    <row r="1871" spans="1:4" x14ac:dyDescent="0.2">
      <c r="A1871" s="46">
        <v>1868</v>
      </c>
      <c r="B1871" s="120">
        <f t="shared" si="96"/>
        <v>62.266666666666666</v>
      </c>
      <c r="C1871" s="121">
        <f t="shared" si="95"/>
        <v>5.1888888888888891</v>
      </c>
      <c r="D1871" s="11">
        <f t="shared" si="97"/>
        <v>4.6117808219178179E-2</v>
      </c>
    </row>
    <row r="1872" spans="1:4" x14ac:dyDescent="0.2">
      <c r="A1872" s="46">
        <v>1869</v>
      </c>
      <c r="B1872" s="120">
        <f t="shared" si="96"/>
        <v>62.3</v>
      </c>
      <c r="C1872" s="121">
        <f t="shared" si="95"/>
        <v>5.1916666666666664</v>
      </c>
      <c r="D1872" s="11">
        <f t="shared" si="97"/>
        <v>4.6120547945205578E-2</v>
      </c>
    </row>
    <row r="1873" spans="1:4" x14ac:dyDescent="0.2">
      <c r="A1873" s="46">
        <v>1870</v>
      </c>
      <c r="B1873" s="120">
        <f t="shared" si="96"/>
        <v>62.333333333333336</v>
      </c>
      <c r="C1873" s="121">
        <f t="shared" si="95"/>
        <v>5.1944444444444446</v>
      </c>
      <c r="D1873" s="11">
        <f t="shared" si="97"/>
        <v>4.6123287671232978E-2</v>
      </c>
    </row>
    <row r="1874" spans="1:4" x14ac:dyDescent="0.2">
      <c r="A1874" s="46">
        <v>1871</v>
      </c>
      <c r="B1874" s="120">
        <f t="shared" si="96"/>
        <v>62.366666666666667</v>
      </c>
      <c r="C1874" s="121">
        <f t="shared" si="95"/>
        <v>5.197222222222222</v>
      </c>
      <c r="D1874" s="11">
        <f t="shared" si="97"/>
        <v>4.6126027397260377E-2</v>
      </c>
    </row>
    <row r="1875" spans="1:4" x14ac:dyDescent="0.2">
      <c r="A1875" s="46">
        <v>1872</v>
      </c>
      <c r="B1875" s="120">
        <f t="shared" si="96"/>
        <v>62.4</v>
      </c>
      <c r="C1875" s="121">
        <f t="shared" si="95"/>
        <v>5.2</v>
      </c>
      <c r="D1875" s="11">
        <f t="shared" si="97"/>
        <v>4.6128767123287777E-2</v>
      </c>
    </row>
    <row r="1876" spans="1:4" x14ac:dyDescent="0.2">
      <c r="A1876" s="46">
        <v>1873</v>
      </c>
      <c r="B1876" s="120">
        <f t="shared" si="96"/>
        <v>62.43333333333333</v>
      </c>
      <c r="C1876" s="121">
        <f t="shared" si="95"/>
        <v>5.2027777777777775</v>
      </c>
      <c r="D1876" s="11">
        <f t="shared" si="97"/>
        <v>4.6131506849315176E-2</v>
      </c>
    </row>
    <row r="1877" spans="1:4" x14ac:dyDescent="0.2">
      <c r="A1877" s="46">
        <v>1874</v>
      </c>
      <c r="B1877" s="120">
        <f t="shared" si="96"/>
        <v>62.466666666666669</v>
      </c>
      <c r="C1877" s="121">
        <f t="shared" si="95"/>
        <v>5.2055555555555557</v>
      </c>
      <c r="D1877" s="11">
        <f t="shared" si="97"/>
        <v>4.6134246575342576E-2</v>
      </c>
    </row>
    <row r="1878" spans="1:4" x14ac:dyDescent="0.2">
      <c r="A1878" s="46">
        <v>1875</v>
      </c>
      <c r="B1878" s="120">
        <f t="shared" si="96"/>
        <v>62.5</v>
      </c>
      <c r="C1878" s="121">
        <f t="shared" si="95"/>
        <v>5.208333333333333</v>
      </c>
      <c r="D1878" s="11">
        <f t="shared" si="97"/>
        <v>4.6136986301369975E-2</v>
      </c>
    </row>
    <row r="1879" spans="1:4" x14ac:dyDescent="0.2">
      <c r="A1879" s="46">
        <v>1876</v>
      </c>
      <c r="B1879" s="120">
        <f t="shared" si="96"/>
        <v>62.533333333333331</v>
      </c>
      <c r="C1879" s="121">
        <f t="shared" si="95"/>
        <v>5.2111111111111112</v>
      </c>
      <c r="D1879" s="11">
        <f t="shared" si="97"/>
        <v>4.6139726027397375E-2</v>
      </c>
    </row>
    <row r="1880" spans="1:4" x14ac:dyDescent="0.2">
      <c r="A1880" s="46">
        <v>1877</v>
      </c>
      <c r="B1880" s="120">
        <f t="shared" si="96"/>
        <v>62.56666666666667</v>
      </c>
      <c r="C1880" s="121">
        <f t="shared" si="95"/>
        <v>5.2138888888888895</v>
      </c>
      <c r="D1880" s="11">
        <f t="shared" si="97"/>
        <v>4.6142465753424775E-2</v>
      </c>
    </row>
    <row r="1881" spans="1:4" x14ac:dyDescent="0.2">
      <c r="A1881" s="46">
        <v>1878</v>
      </c>
      <c r="B1881" s="120">
        <f t="shared" si="96"/>
        <v>62.6</v>
      </c>
      <c r="C1881" s="121">
        <f t="shared" si="95"/>
        <v>5.2166666666666668</v>
      </c>
      <c r="D1881" s="11">
        <f t="shared" si="97"/>
        <v>4.6145205479452174E-2</v>
      </c>
    </row>
    <row r="1882" spans="1:4" x14ac:dyDescent="0.2">
      <c r="A1882" s="46">
        <v>1879</v>
      </c>
      <c r="B1882" s="120">
        <f t="shared" si="96"/>
        <v>62.633333333333333</v>
      </c>
      <c r="C1882" s="121">
        <f t="shared" si="95"/>
        <v>5.2194444444444441</v>
      </c>
      <c r="D1882" s="11">
        <f t="shared" si="97"/>
        <v>4.6147945205479574E-2</v>
      </c>
    </row>
    <row r="1883" spans="1:4" x14ac:dyDescent="0.2">
      <c r="A1883" s="46">
        <v>1880</v>
      </c>
      <c r="B1883" s="120">
        <f t="shared" si="96"/>
        <v>62.666666666666664</v>
      </c>
      <c r="C1883" s="121">
        <f t="shared" si="95"/>
        <v>5.2222222222222223</v>
      </c>
      <c r="D1883" s="11">
        <f t="shared" si="97"/>
        <v>4.6150684931506973E-2</v>
      </c>
    </row>
    <row r="1884" spans="1:4" x14ac:dyDescent="0.2">
      <c r="A1884" s="46">
        <v>1881</v>
      </c>
      <c r="B1884" s="120">
        <f t="shared" si="96"/>
        <v>62.7</v>
      </c>
      <c r="C1884" s="121">
        <f t="shared" ref="C1884:C1947" si="98">B1884/12</f>
        <v>5.2250000000000005</v>
      </c>
      <c r="D1884" s="11">
        <f t="shared" si="97"/>
        <v>4.6153424657534373E-2</v>
      </c>
    </row>
    <row r="1885" spans="1:4" x14ac:dyDescent="0.2">
      <c r="A1885" s="46">
        <v>1882</v>
      </c>
      <c r="B1885" s="120">
        <f t="shared" si="96"/>
        <v>62.733333333333334</v>
      </c>
      <c r="C1885" s="121">
        <f t="shared" si="98"/>
        <v>5.2277777777777779</v>
      </c>
      <c r="D1885" s="11">
        <f t="shared" si="97"/>
        <v>4.6156164383561772E-2</v>
      </c>
    </row>
    <row r="1886" spans="1:4" x14ac:dyDescent="0.2">
      <c r="A1886" s="46">
        <v>1883</v>
      </c>
      <c r="B1886" s="120">
        <f t="shared" ref="B1886:B1949" si="99">A1886/30</f>
        <v>62.766666666666666</v>
      </c>
      <c r="C1886" s="121">
        <f t="shared" si="98"/>
        <v>5.2305555555555552</v>
      </c>
      <c r="D1886" s="11">
        <f t="shared" si="97"/>
        <v>4.6158904109589172E-2</v>
      </c>
    </row>
    <row r="1887" spans="1:4" x14ac:dyDescent="0.2">
      <c r="A1887" s="46">
        <v>1884</v>
      </c>
      <c r="B1887" s="120">
        <f t="shared" si="99"/>
        <v>62.8</v>
      </c>
      <c r="C1887" s="121">
        <f t="shared" si="98"/>
        <v>5.2333333333333334</v>
      </c>
      <c r="D1887" s="11">
        <f t="shared" si="97"/>
        <v>4.6161643835616571E-2</v>
      </c>
    </row>
    <row r="1888" spans="1:4" x14ac:dyDescent="0.2">
      <c r="A1888" s="46">
        <v>1885</v>
      </c>
      <c r="B1888" s="120">
        <f t="shared" si="99"/>
        <v>62.833333333333336</v>
      </c>
      <c r="C1888" s="121">
        <f t="shared" si="98"/>
        <v>5.2361111111111116</v>
      </c>
      <c r="D1888" s="11">
        <f t="shared" si="97"/>
        <v>4.6164383561643971E-2</v>
      </c>
    </row>
    <row r="1889" spans="1:4" x14ac:dyDescent="0.2">
      <c r="A1889" s="46">
        <v>1886</v>
      </c>
      <c r="B1889" s="120">
        <f t="shared" si="99"/>
        <v>62.866666666666667</v>
      </c>
      <c r="C1889" s="121">
        <f t="shared" si="98"/>
        <v>5.2388888888888889</v>
      </c>
      <c r="D1889" s="11">
        <f t="shared" si="97"/>
        <v>4.616712328767137E-2</v>
      </c>
    </row>
    <row r="1890" spans="1:4" x14ac:dyDescent="0.2">
      <c r="A1890" s="46">
        <v>1887</v>
      </c>
      <c r="B1890" s="120">
        <f t="shared" si="99"/>
        <v>62.9</v>
      </c>
      <c r="C1890" s="121">
        <f t="shared" si="98"/>
        <v>5.2416666666666663</v>
      </c>
      <c r="D1890" s="11">
        <f t="shared" si="97"/>
        <v>4.616986301369877E-2</v>
      </c>
    </row>
    <row r="1891" spans="1:4" x14ac:dyDescent="0.2">
      <c r="A1891" s="46">
        <v>1888</v>
      </c>
      <c r="B1891" s="120">
        <f t="shared" si="99"/>
        <v>62.93333333333333</v>
      </c>
      <c r="C1891" s="121">
        <f t="shared" si="98"/>
        <v>5.2444444444444445</v>
      </c>
      <c r="D1891" s="11">
        <f t="shared" si="97"/>
        <v>4.6172602739726169E-2</v>
      </c>
    </row>
    <row r="1892" spans="1:4" x14ac:dyDescent="0.2">
      <c r="A1892" s="46">
        <v>1889</v>
      </c>
      <c r="B1892" s="120">
        <f t="shared" si="99"/>
        <v>62.966666666666669</v>
      </c>
      <c r="C1892" s="121">
        <f t="shared" si="98"/>
        <v>5.2472222222222227</v>
      </c>
      <c r="D1892" s="11">
        <f t="shared" si="97"/>
        <v>4.6175342465753569E-2</v>
      </c>
    </row>
    <row r="1893" spans="1:4" x14ac:dyDescent="0.2">
      <c r="A1893" s="46">
        <v>1890</v>
      </c>
      <c r="B1893" s="120">
        <f t="shared" si="99"/>
        <v>63</v>
      </c>
      <c r="C1893" s="121">
        <f t="shared" si="98"/>
        <v>5.25</v>
      </c>
      <c r="D1893" s="11">
        <f t="shared" si="97"/>
        <v>4.6178082191780968E-2</v>
      </c>
    </row>
    <row r="1894" spans="1:4" x14ac:dyDescent="0.2">
      <c r="A1894" s="46">
        <v>1891</v>
      </c>
      <c r="B1894" s="120">
        <f t="shared" si="99"/>
        <v>63.033333333333331</v>
      </c>
      <c r="C1894" s="121">
        <f t="shared" si="98"/>
        <v>5.2527777777777773</v>
      </c>
      <c r="D1894" s="11">
        <f t="shared" ref="D1894:D1957" si="100">(($D$2193-$D$1828)/365+D1893)</f>
        <v>4.6180821917808368E-2</v>
      </c>
    </row>
    <row r="1895" spans="1:4" x14ac:dyDescent="0.2">
      <c r="A1895" s="46">
        <v>1892</v>
      </c>
      <c r="B1895" s="120">
        <f t="shared" si="99"/>
        <v>63.06666666666667</v>
      </c>
      <c r="C1895" s="121">
        <f t="shared" si="98"/>
        <v>5.2555555555555555</v>
      </c>
      <c r="D1895" s="11">
        <f t="shared" si="100"/>
        <v>4.6183561643835767E-2</v>
      </c>
    </row>
    <row r="1896" spans="1:4" x14ac:dyDescent="0.2">
      <c r="A1896" s="46">
        <v>1893</v>
      </c>
      <c r="B1896" s="120">
        <f t="shared" si="99"/>
        <v>63.1</v>
      </c>
      <c r="C1896" s="121">
        <f t="shared" si="98"/>
        <v>5.2583333333333337</v>
      </c>
      <c r="D1896" s="11">
        <f t="shared" si="100"/>
        <v>4.6186301369863167E-2</v>
      </c>
    </row>
    <row r="1897" spans="1:4" x14ac:dyDescent="0.2">
      <c r="A1897" s="46">
        <v>1894</v>
      </c>
      <c r="B1897" s="120">
        <f t="shared" si="99"/>
        <v>63.133333333333333</v>
      </c>
      <c r="C1897" s="121">
        <f t="shared" si="98"/>
        <v>5.2611111111111111</v>
      </c>
      <c r="D1897" s="11">
        <f t="shared" si="100"/>
        <v>4.6189041095890566E-2</v>
      </c>
    </row>
    <row r="1898" spans="1:4" x14ac:dyDescent="0.2">
      <c r="A1898" s="46">
        <v>1895</v>
      </c>
      <c r="B1898" s="120">
        <f t="shared" si="99"/>
        <v>63.166666666666664</v>
      </c>
      <c r="C1898" s="121">
        <f t="shared" si="98"/>
        <v>5.2638888888888884</v>
      </c>
      <c r="D1898" s="11">
        <f t="shared" si="100"/>
        <v>4.6191780821917966E-2</v>
      </c>
    </row>
    <row r="1899" spans="1:4" x14ac:dyDescent="0.2">
      <c r="A1899" s="46">
        <v>1896</v>
      </c>
      <c r="B1899" s="120">
        <f t="shared" si="99"/>
        <v>63.2</v>
      </c>
      <c r="C1899" s="121">
        <f t="shared" si="98"/>
        <v>5.2666666666666666</v>
      </c>
      <c r="D1899" s="11">
        <f t="shared" si="100"/>
        <v>4.6194520547945365E-2</v>
      </c>
    </row>
    <row r="1900" spans="1:4" x14ac:dyDescent="0.2">
      <c r="A1900" s="46">
        <v>1897</v>
      </c>
      <c r="B1900" s="120">
        <f t="shared" si="99"/>
        <v>63.233333333333334</v>
      </c>
      <c r="C1900" s="121">
        <f t="shared" si="98"/>
        <v>5.2694444444444448</v>
      </c>
      <c r="D1900" s="11">
        <f t="shared" si="100"/>
        <v>4.6197260273972765E-2</v>
      </c>
    </row>
    <row r="1901" spans="1:4" x14ac:dyDescent="0.2">
      <c r="A1901" s="46">
        <v>1898</v>
      </c>
      <c r="B1901" s="120">
        <f t="shared" si="99"/>
        <v>63.266666666666666</v>
      </c>
      <c r="C1901" s="121">
        <f t="shared" si="98"/>
        <v>5.2722222222222221</v>
      </c>
      <c r="D1901" s="11">
        <f t="shared" si="100"/>
        <v>4.6200000000000165E-2</v>
      </c>
    </row>
    <row r="1902" spans="1:4" x14ac:dyDescent="0.2">
      <c r="A1902" s="46">
        <v>1899</v>
      </c>
      <c r="B1902" s="120">
        <f t="shared" si="99"/>
        <v>63.3</v>
      </c>
      <c r="C1902" s="121">
        <f t="shared" si="98"/>
        <v>5.2749999999999995</v>
      </c>
      <c r="D1902" s="11">
        <f t="shared" si="100"/>
        <v>4.6202739726027564E-2</v>
      </c>
    </row>
    <row r="1903" spans="1:4" x14ac:dyDescent="0.2">
      <c r="A1903" s="46">
        <v>1900</v>
      </c>
      <c r="B1903" s="120">
        <f t="shared" si="99"/>
        <v>63.333333333333336</v>
      </c>
      <c r="C1903" s="121">
        <f t="shared" si="98"/>
        <v>5.2777777777777777</v>
      </c>
      <c r="D1903" s="11">
        <f t="shared" si="100"/>
        <v>4.6205479452054964E-2</v>
      </c>
    </row>
    <row r="1904" spans="1:4" x14ac:dyDescent="0.2">
      <c r="A1904" s="46">
        <v>1901</v>
      </c>
      <c r="B1904" s="120">
        <f t="shared" si="99"/>
        <v>63.366666666666667</v>
      </c>
      <c r="C1904" s="121">
        <f t="shared" si="98"/>
        <v>5.2805555555555559</v>
      </c>
      <c r="D1904" s="11">
        <f t="shared" si="100"/>
        <v>4.6208219178082363E-2</v>
      </c>
    </row>
    <row r="1905" spans="1:4" x14ac:dyDescent="0.2">
      <c r="A1905" s="46">
        <v>1902</v>
      </c>
      <c r="B1905" s="120">
        <f t="shared" si="99"/>
        <v>63.4</v>
      </c>
      <c r="C1905" s="121">
        <f t="shared" si="98"/>
        <v>5.2833333333333332</v>
      </c>
      <c r="D1905" s="11">
        <f t="shared" si="100"/>
        <v>4.6210958904109763E-2</v>
      </c>
    </row>
    <row r="1906" spans="1:4" x14ac:dyDescent="0.2">
      <c r="A1906" s="46">
        <v>1903</v>
      </c>
      <c r="B1906" s="120">
        <f t="shared" si="99"/>
        <v>63.43333333333333</v>
      </c>
      <c r="C1906" s="121">
        <f t="shared" si="98"/>
        <v>5.2861111111111105</v>
      </c>
      <c r="D1906" s="11">
        <f t="shared" si="100"/>
        <v>4.6213698630137162E-2</v>
      </c>
    </row>
    <row r="1907" spans="1:4" x14ac:dyDescent="0.2">
      <c r="A1907" s="46">
        <v>1904</v>
      </c>
      <c r="B1907" s="120">
        <f t="shared" si="99"/>
        <v>63.466666666666669</v>
      </c>
      <c r="C1907" s="121">
        <f t="shared" si="98"/>
        <v>5.2888888888888888</v>
      </c>
      <c r="D1907" s="11">
        <f t="shared" si="100"/>
        <v>4.6216438356164562E-2</v>
      </c>
    </row>
    <row r="1908" spans="1:4" x14ac:dyDescent="0.2">
      <c r="A1908" s="46">
        <v>1905</v>
      </c>
      <c r="B1908" s="120">
        <f t="shared" si="99"/>
        <v>63.5</v>
      </c>
      <c r="C1908" s="121">
        <f t="shared" si="98"/>
        <v>5.291666666666667</v>
      </c>
      <c r="D1908" s="11">
        <f t="shared" si="100"/>
        <v>4.6219178082191961E-2</v>
      </c>
    </row>
    <row r="1909" spans="1:4" x14ac:dyDescent="0.2">
      <c r="A1909" s="46">
        <v>1906</v>
      </c>
      <c r="B1909" s="120">
        <f t="shared" si="99"/>
        <v>63.533333333333331</v>
      </c>
      <c r="C1909" s="121">
        <f t="shared" si="98"/>
        <v>5.2944444444444443</v>
      </c>
      <c r="D1909" s="11">
        <f t="shared" si="100"/>
        <v>4.6221917808219361E-2</v>
      </c>
    </row>
    <row r="1910" spans="1:4" x14ac:dyDescent="0.2">
      <c r="A1910" s="46">
        <v>1907</v>
      </c>
      <c r="B1910" s="120">
        <f t="shared" si="99"/>
        <v>63.56666666666667</v>
      </c>
      <c r="C1910" s="121">
        <f t="shared" si="98"/>
        <v>5.2972222222222225</v>
      </c>
      <c r="D1910" s="11">
        <f t="shared" si="100"/>
        <v>4.622465753424676E-2</v>
      </c>
    </row>
    <row r="1911" spans="1:4" x14ac:dyDescent="0.2">
      <c r="A1911" s="46">
        <v>1908</v>
      </c>
      <c r="B1911" s="120">
        <f t="shared" si="99"/>
        <v>63.6</v>
      </c>
      <c r="C1911" s="121">
        <f t="shared" si="98"/>
        <v>5.3</v>
      </c>
      <c r="D1911" s="11">
        <f t="shared" si="100"/>
        <v>4.622739726027416E-2</v>
      </c>
    </row>
    <row r="1912" spans="1:4" x14ac:dyDescent="0.2">
      <c r="A1912" s="46">
        <v>1909</v>
      </c>
      <c r="B1912" s="120">
        <f t="shared" si="99"/>
        <v>63.633333333333333</v>
      </c>
      <c r="C1912" s="121">
        <f t="shared" si="98"/>
        <v>5.302777777777778</v>
      </c>
      <c r="D1912" s="11">
        <f t="shared" si="100"/>
        <v>4.6230136986301559E-2</v>
      </c>
    </row>
    <row r="1913" spans="1:4" x14ac:dyDescent="0.2">
      <c r="A1913" s="46">
        <v>1910</v>
      </c>
      <c r="B1913" s="120">
        <f t="shared" si="99"/>
        <v>63.666666666666664</v>
      </c>
      <c r="C1913" s="121">
        <f t="shared" si="98"/>
        <v>5.3055555555555554</v>
      </c>
      <c r="D1913" s="11">
        <f t="shared" si="100"/>
        <v>4.6232876712328959E-2</v>
      </c>
    </row>
    <row r="1914" spans="1:4" x14ac:dyDescent="0.2">
      <c r="A1914" s="46">
        <v>1911</v>
      </c>
      <c r="B1914" s="120">
        <f t="shared" si="99"/>
        <v>63.7</v>
      </c>
      <c r="C1914" s="121">
        <f t="shared" si="98"/>
        <v>5.3083333333333336</v>
      </c>
      <c r="D1914" s="11">
        <f t="shared" si="100"/>
        <v>4.6235616438356358E-2</v>
      </c>
    </row>
    <row r="1915" spans="1:4" x14ac:dyDescent="0.2">
      <c r="A1915" s="46">
        <v>1912</v>
      </c>
      <c r="B1915" s="120">
        <f t="shared" si="99"/>
        <v>63.733333333333334</v>
      </c>
      <c r="C1915" s="121">
        <f t="shared" si="98"/>
        <v>5.3111111111111109</v>
      </c>
      <c r="D1915" s="11">
        <f t="shared" si="100"/>
        <v>4.6238356164383758E-2</v>
      </c>
    </row>
    <row r="1916" spans="1:4" x14ac:dyDescent="0.2">
      <c r="A1916" s="46">
        <v>1913</v>
      </c>
      <c r="B1916" s="120">
        <f t="shared" si="99"/>
        <v>63.766666666666666</v>
      </c>
      <c r="C1916" s="121">
        <f t="shared" si="98"/>
        <v>5.3138888888888891</v>
      </c>
      <c r="D1916" s="11">
        <f t="shared" si="100"/>
        <v>4.6241095890411157E-2</v>
      </c>
    </row>
    <row r="1917" spans="1:4" x14ac:dyDescent="0.2">
      <c r="A1917" s="46">
        <v>1914</v>
      </c>
      <c r="B1917" s="120">
        <f t="shared" si="99"/>
        <v>63.8</v>
      </c>
      <c r="C1917" s="121">
        <f t="shared" si="98"/>
        <v>5.3166666666666664</v>
      </c>
      <c r="D1917" s="11">
        <f t="shared" si="100"/>
        <v>4.6243835616438557E-2</v>
      </c>
    </row>
    <row r="1918" spans="1:4" x14ac:dyDescent="0.2">
      <c r="A1918" s="46">
        <v>1915</v>
      </c>
      <c r="B1918" s="120">
        <f t="shared" si="99"/>
        <v>63.833333333333336</v>
      </c>
      <c r="C1918" s="121">
        <f t="shared" si="98"/>
        <v>5.3194444444444446</v>
      </c>
      <c r="D1918" s="11">
        <f t="shared" si="100"/>
        <v>4.6246575342465956E-2</v>
      </c>
    </row>
    <row r="1919" spans="1:4" x14ac:dyDescent="0.2">
      <c r="A1919" s="46">
        <v>1916</v>
      </c>
      <c r="B1919" s="120">
        <f t="shared" si="99"/>
        <v>63.866666666666667</v>
      </c>
      <c r="C1919" s="121">
        <f t="shared" si="98"/>
        <v>5.322222222222222</v>
      </c>
      <c r="D1919" s="11">
        <f t="shared" si="100"/>
        <v>4.6249315068493356E-2</v>
      </c>
    </row>
    <row r="1920" spans="1:4" x14ac:dyDescent="0.2">
      <c r="A1920" s="46">
        <v>1917</v>
      </c>
      <c r="B1920" s="120">
        <f t="shared" si="99"/>
        <v>63.9</v>
      </c>
      <c r="C1920" s="121">
        <f t="shared" si="98"/>
        <v>5.3250000000000002</v>
      </c>
      <c r="D1920" s="11">
        <f t="shared" si="100"/>
        <v>4.6252054794520756E-2</v>
      </c>
    </row>
    <row r="1921" spans="1:4" x14ac:dyDescent="0.2">
      <c r="A1921" s="46">
        <v>1918</v>
      </c>
      <c r="B1921" s="120">
        <f t="shared" si="99"/>
        <v>63.93333333333333</v>
      </c>
      <c r="C1921" s="121">
        <f t="shared" si="98"/>
        <v>5.3277777777777775</v>
      </c>
      <c r="D1921" s="11">
        <f t="shared" si="100"/>
        <v>4.6254794520548155E-2</v>
      </c>
    </row>
    <row r="1922" spans="1:4" x14ac:dyDescent="0.2">
      <c r="A1922" s="46">
        <v>1919</v>
      </c>
      <c r="B1922" s="120">
        <f t="shared" si="99"/>
        <v>63.966666666666669</v>
      </c>
      <c r="C1922" s="121">
        <f t="shared" si="98"/>
        <v>5.3305555555555557</v>
      </c>
      <c r="D1922" s="11">
        <f t="shared" si="100"/>
        <v>4.6257534246575555E-2</v>
      </c>
    </row>
    <row r="1923" spans="1:4" x14ac:dyDescent="0.2">
      <c r="A1923" s="46">
        <v>1920</v>
      </c>
      <c r="B1923" s="120">
        <f t="shared" si="99"/>
        <v>64</v>
      </c>
      <c r="C1923" s="121">
        <f t="shared" si="98"/>
        <v>5.333333333333333</v>
      </c>
      <c r="D1923" s="11">
        <f t="shared" si="100"/>
        <v>4.6260273972602954E-2</v>
      </c>
    </row>
    <row r="1924" spans="1:4" x14ac:dyDescent="0.2">
      <c r="A1924" s="46">
        <v>1921</v>
      </c>
      <c r="B1924" s="120">
        <f t="shared" si="99"/>
        <v>64.033333333333331</v>
      </c>
      <c r="C1924" s="121">
        <f t="shared" si="98"/>
        <v>5.3361111111111112</v>
      </c>
      <c r="D1924" s="11">
        <f t="shared" si="100"/>
        <v>4.6263013698630354E-2</v>
      </c>
    </row>
    <row r="1925" spans="1:4" x14ac:dyDescent="0.2">
      <c r="A1925" s="46">
        <v>1922</v>
      </c>
      <c r="B1925" s="120">
        <f t="shared" si="99"/>
        <v>64.066666666666663</v>
      </c>
      <c r="C1925" s="121">
        <f t="shared" si="98"/>
        <v>5.3388888888888886</v>
      </c>
      <c r="D1925" s="11">
        <f t="shared" si="100"/>
        <v>4.6265753424657753E-2</v>
      </c>
    </row>
    <row r="1926" spans="1:4" x14ac:dyDescent="0.2">
      <c r="A1926" s="46">
        <v>1923</v>
      </c>
      <c r="B1926" s="120">
        <f t="shared" si="99"/>
        <v>64.099999999999994</v>
      </c>
      <c r="C1926" s="121">
        <f t="shared" si="98"/>
        <v>5.3416666666666659</v>
      </c>
      <c r="D1926" s="11">
        <f t="shared" si="100"/>
        <v>4.6268493150685153E-2</v>
      </c>
    </row>
    <row r="1927" spans="1:4" x14ac:dyDescent="0.2">
      <c r="A1927" s="46">
        <v>1924</v>
      </c>
      <c r="B1927" s="120">
        <f t="shared" si="99"/>
        <v>64.13333333333334</v>
      </c>
      <c r="C1927" s="121">
        <f t="shared" si="98"/>
        <v>5.344444444444445</v>
      </c>
      <c r="D1927" s="11">
        <f t="shared" si="100"/>
        <v>4.6271232876712552E-2</v>
      </c>
    </row>
    <row r="1928" spans="1:4" x14ac:dyDescent="0.2">
      <c r="A1928" s="46">
        <v>1925</v>
      </c>
      <c r="B1928" s="120">
        <f t="shared" si="99"/>
        <v>64.166666666666671</v>
      </c>
      <c r="C1928" s="121">
        <f t="shared" si="98"/>
        <v>5.3472222222222223</v>
      </c>
      <c r="D1928" s="11">
        <f t="shared" si="100"/>
        <v>4.6273972602739952E-2</v>
      </c>
    </row>
    <row r="1929" spans="1:4" x14ac:dyDescent="0.2">
      <c r="A1929" s="46">
        <v>1926</v>
      </c>
      <c r="B1929" s="120">
        <f t="shared" si="99"/>
        <v>64.2</v>
      </c>
      <c r="C1929" s="121">
        <f t="shared" si="98"/>
        <v>5.3500000000000005</v>
      </c>
      <c r="D1929" s="11">
        <f t="shared" si="100"/>
        <v>4.6276712328767351E-2</v>
      </c>
    </row>
    <row r="1930" spans="1:4" x14ac:dyDescent="0.2">
      <c r="A1930" s="46">
        <v>1927</v>
      </c>
      <c r="B1930" s="120">
        <f t="shared" si="99"/>
        <v>64.233333333333334</v>
      </c>
      <c r="C1930" s="121">
        <f t="shared" si="98"/>
        <v>5.3527777777777779</v>
      </c>
      <c r="D1930" s="11">
        <f t="shared" si="100"/>
        <v>4.6279452054794751E-2</v>
      </c>
    </row>
    <row r="1931" spans="1:4" x14ac:dyDescent="0.2">
      <c r="A1931" s="46">
        <v>1928</v>
      </c>
      <c r="B1931" s="120">
        <f t="shared" si="99"/>
        <v>64.266666666666666</v>
      </c>
      <c r="C1931" s="121">
        <f t="shared" si="98"/>
        <v>5.3555555555555552</v>
      </c>
      <c r="D1931" s="11">
        <f t="shared" si="100"/>
        <v>4.628219178082215E-2</v>
      </c>
    </row>
    <row r="1932" spans="1:4" x14ac:dyDescent="0.2">
      <c r="A1932" s="46">
        <v>1929</v>
      </c>
      <c r="B1932" s="120">
        <f t="shared" si="99"/>
        <v>64.3</v>
      </c>
      <c r="C1932" s="121">
        <f t="shared" si="98"/>
        <v>5.3583333333333334</v>
      </c>
      <c r="D1932" s="11">
        <f t="shared" si="100"/>
        <v>4.628493150684955E-2</v>
      </c>
    </row>
    <row r="1933" spans="1:4" x14ac:dyDescent="0.2">
      <c r="A1933" s="46">
        <v>1930</v>
      </c>
      <c r="B1933" s="120">
        <f t="shared" si="99"/>
        <v>64.333333333333329</v>
      </c>
      <c r="C1933" s="121">
        <f t="shared" si="98"/>
        <v>5.3611111111111107</v>
      </c>
      <c r="D1933" s="11">
        <f t="shared" si="100"/>
        <v>4.6287671232876949E-2</v>
      </c>
    </row>
    <row r="1934" spans="1:4" x14ac:dyDescent="0.2">
      <c r="A1934" s="46">
        <v>1931</v>
      </c>
      <c r="B1934" s="120">
        <f t="shared" si="99"/>
        <v>64.36666666666666</v>
      </c>
      <c r="C1934" s="121">
        <f t="shared" si="98"/>
        <v>5.363888888888888</v>
      </c>
      <c r="D1934" s="11">
        <f t="shared" si="100"/>
        <v>4.6290410958904349E-2</v>
      </c>
    </row>
    <row r="1935" spans="1:4" x14ac:dyDescent="0.2">
      <c r="A1935" s="46">
        <v>1932</v>
      </c>
      <c r="B1935" s="120">
        <f t="shared" si="99"/>
        <v>64.400000000000006</v>
      </c>
      <c r="C1935" s="121">
        <f t="shared" si="98"/>
        <v>5.3666666666666671</v>
      </c>
      <c r="D1935" s="11">
        <f t="shared" si="100"/>
        <v>4.6293150684931748E-2</v>
      </c>
    </row>
    <row r="1936" spans="1:4" x14ac:dyDescent="0.2">
      <c r="A1936" s="46">
        <v>1933</v>
      </c>
      <c r="B1936" s="120">
        <f t="shared" si="99"/>
        <v>64.433333333333337</v>
      </c>
      <c r="C1936" s="121">
        <f t="shared" si="98"/>
        <v>5.3694444444444445</v>
      </c>
      <c r="D1936" s="11">
        <f t="shared" si="100"/>
        <v>4.6295890410959148E-2</v>
      </c>
    </row>
    <row r="1937" spans="1:4" x14ac:dyDescent="0.2">
      <c r="A1937" s="46">
        <v>1934</v>
      </c>
      <c r="B1937" s="120">
        <f t="shared" si="99"/>
        <v>64.466666666666669</v>
      </c>
      <c r="C1937" s="121">
        <f t="shared" si="98"/>
        <v>5.3722222222222227</v>
      </c>
      <c r="D1937" s="11">
        <f t="shared" si="100"/>
        <v>4.6298630136986547E-2</v>
      </c>
    </row>
    <row r="1938" spans="1:4" x14ac:dyDescent="0.2">
      <c r="A1938" s="46">
        <v>1935</v>
      </c>
      <c r="B1938" s="120">
        <f t="shared" si="99"/>
        <v>64.5</v>
      </c>
      <c r="C1938" s="121">
        <f t="shared" si="98"/>
        <v>5.375</v>
      </c>
      <c r="D1938" s="11">
        <f t="shared" si="100"/>
        <v>4.6301369863013947E-2</v>
      </c>
    </row>
    <row r="1939" spans="1:4" x14ac:dyDescent="0.2">
      <c r="A1939" s="46">
        <v>1936</v>
      </c>
      <c r="B1939" s="120">
        <f t="shared" si="99"/>
        <v>64.533333333333331</v>
      </c>
      <c r="C1939" s="121">
        <f t="shared" si="98"/>
        <v>5.3777777777777773</v>
      </c>
      <c r="D1939" s="11">
        <f t="shared" si="100"/>
        <v>4.6304109589041346E-2</v>
      </c>
    </row>
    <row r="1940" spans="1:4" x14ac:dyDescent="0.2">
      <c r="A1940" s="46">
        <v>1937</v>
      </c>
      <c r="B1940" s="120">
        <f t="shared" si="99"/>
        <v>64.566666666666663</v>
      </c>
      <c r="C1940" s="121">
        <f t="shared" si="98"/>
        <v>5.3805555555555555</v>
      </c>
      <c r="D1940" s="11">
        <f t="shared" si="100"/>
        <v>4.6306849315068746E-2</v>
      </c>
    </row>
    <row r="1941" spans="1:4" x14ac:dyDescent="0.2">
      <c r="A1941" s="46">
        <v>1938</v>
      </c>
      <c r="B1941" s="120">
        <f t="shared" si="99"/>
        <v>64.599999999999994</v>
      </c>
      <c r="C1941" s="121">
        <f t="shared" si="98"/>
        <v>5.3833333333333329</v>
      </c>
      <c r="D1941" s="11">
        <f t="shared" si="100"/>
        <v>4.6309589041096146E-2</v>
      </c>
    </row>
    <row r="1942" spans="1:4" x14ac:dyDescent="0.2">
      <c r="A1942" s="46">
        <v>1939</v>
      </c>
      <c r="B1942" s="120">
        <f t="shared" si="99"/>
        <v>64.63333333333334</v>
      </c>
      <c r="C1942" s="121">
        <f t="shared" si="98"/>
        <v>5.386111111111112</v>
      </c>
      <c r="D1942" s="11">
        <f t="shared" si="100"/>
        <v>4.6312328767123545E-2</v>
      </c>
    </row>
    <row r="1943" spans="1:4" x14ac:dyDescent="0.2">
      <c r="A1943" s="46">
        <v>1940</v>
      </c>
      <c r="B1943" s="120">
        <f t="shared" si="99"/>
        <v>64.666666666666671</v>
      </c>
      <c r="C1943" s="121">
        <f t="shared" si="98"/>
        <v>5.3888888888888893</v>
      </c>
      <c r="D1943" s="11">
        <f t="shared" si="100"/>
        <v>4.6315068493150945E-2</v>
      </c>
    </row>
    <row r="1944" spans="1:4" x14ac:dyDescent="0.2">
      <c r="A1944" s="46">
        <v>1941</v>
      </c>
      <c r="B1944" s="120">
        <f t="shared" si="99"/>
        <v>64.7</v>
      </c>
      <c r="C1944" s="121">
        <f t="shared" si="98"/>
        <v>5.3916666666666666</v>
      </c>
      <c r="D1944" s="11">
        <f t="shared" si="100"/>
        <v>4.6317808219178344E-2</v>
      </c>
    </row>
    <row r="1945" spans="1:4" x14ac:dyDescent="0.2">
      <c r="A1945" s="46">
        <v>1942</v>
      </c>
      <c r="B1945" s="120">
        <f t="shared" si="99"/>
        <v>64.733333333333334</v>
      </c>
      <c r="C1945" s="121">
        <f t="shared" si="98"/>
        <v>5.3944444444444448</v>
      </c>
      <c r="D1945" s="11">
        <f t="shared" si="100"/>
        <v>4.6320547945205744E-2</v>
      </c>
    </row>
    <row r="1946" spans="1:4" x14ac:dyDescent="0.2">
      <c r="A1946" s="46">
        <v>1943</v>
      </c>
      <c r="B1946" s="120">
        <f t="shared" si="99"/>
        <v>64.766666666666666</v>
      </c>
      <c r="C1946" s="121">
        <f t="shared" si="98"/>
        <v>5.3972222222222221</v>
      </c>
      <c r="D1946" s="11">
        <f t="shared" si="100"/>
        <v>4.6323287671233143E-2</v>
      </c>
    </row>
    <row r="1947" spans="1:4" x14ac:dyDescent="0.2">
      <c r="A1947" s="46">
        <v>1944</v>
      </c>
      <c r="B1947" s="120">
        <f t="shared" si="99"/>
        <v>64.8</v>
      </c>
      <c r="C1947" s="121">
        <f t="shared" si="98"/>
        <v>5.3999999999999995</v>
      </c>
      <c r="D1947" s="11">
        <f t="shared" si="100"/>
        <v>4.6326027397260543E-2</v>
      </c>
    </row>
    <row r="1948" spans="1:4" x14ac:dyDescent="0.2">
      <c r="A1948" s="46">
        <v>1945</v>
      </c>
      <c r="B1948" s="120">
        <f t="shared" si="99"/>
        <v>64.833333333333329</v>
      </c>
      <c r="C1948" s="121">
        <f t="shared" ref="C1948:C2011" si="101">B1948/12</f>
        <v>5.4027777777777777</v>
      </c>
      <c r="D1948" s="11">
        <f t="shared" si="100"/>
        <v>4.6328767123287942E-2</v>
      </c>
    </row>
    <row r="1949" spans="1:4" x14ac:dyDescent="0.2">
      <c r="A1949" s="46">
        <v>1946</v>
      </c>
      <c r="B1949" s="120">
        <f t="shared" si="99"/>
        <v>64.86666666666666</v>
      </c>
      <c r="C1949" s="121">
        <f t="shared" si="101"/>
        <v>5.405555555555555</v>
      </c>
      <c r="D1949" s="11">
        <f t="shared" si="100"/>
        <v>4.6331506849315342E-2</v>
      </c>
    </row>
    <row r="1950" spans="1:4" x14ac:dyDescent="0.2">
      <c r="A1950" s="46">
        <v>1947</v>
      </c>
      <c r="B1950" s="120">
        <f t="shared" ref="B1950:B2013" si="102">A1950/30</f>
        <v>64.900000000000006</v>
      </c>
      <c r="C1950" s="121">
        <f t="shared" si="101"/>
        <v>5.4083333333333341</v>
      </c>
      <c r="D1950" s="11">
        <f t="shared" si="100"/>
        <v>4.6334246575342741E-2</v>
      </c>
    </row>
    <row r="1951" spans="1:4" x14ac:dyDescent="0.2">
      <c r="A1951" s="46">
        <v>1948</v>
      </c>
      <c r="B1951" s="120">
        <f t="shared" si="102"/>
        <v>64.933333333333337</v>
      </c>
      <c r="C1951" s="121">
        <f t="shared" si="101"/>
        <v>5.4111111111111114</v>
      </c>
      <c r="D1951" s="11">
        <f t="shared" si="100"/>
        <v>4.6336986301370141E-2</v>
      </c>
    </row>
    <row r="1952" spans="1:4" x14ac:dyDescent="0.2">
      <c r="A1952" s="46">
        <v>1949</v>
      </c>
      <c r="B1952" s="120">
        <f t="shared" si="102"/>
        <v>64.966666666666669</v>
      </c>
      <c r="C1952" s="121">
        <f t="shared" si="101"/>
        <v>5.4138888888888888</v>
      </c>
      <c r="D1952" s="11">
        <f t="shared" si="100"/>
        <v>4.633972602739754E-2</v>
      </c>
    </row>
    <row r="1953" spans="1:4" x14ac:dyDescent="0.2">
      <c r="A1953" s="46">
        <v>1950</v>
      </c>
      <c r="B1953" s="120">
        <f t="shared" si="102"/>
        <v>65</v>
      </c>
      <c r="C1953" s="121">
        <f t="shared" si="101"/>
        <v>5.416666666666667</v>
      </c>
      <c r="D1953" s="11">
        <f t="shared" si="100"/>
        <v>4.634246575342494E-2</v>
      </c>
    </row>
    <row r="1954" spans="1:4" x14ac:dyDescent="0.2">
      <c r="A1954" s="46">
        <v>1951</v>
      </c>
      <c r="B1954" s="120">
        <f t="shared" si="102"/>
        <v>65.033333333333331</v>
      </c>
      <c r="C1954" s="121">
        <f t="shared" si="101"/>
        <v>5.4194444444444443</v>
      </c>
      <c r="D1954" s="11">
        <f t="shared" si="100"/>
        <v>4.6345205479452339E-2</v>
      </c>
    </row>
    <row r="1955" spans="1:4" x14ac:dyDescent="0.2">
      <c r="A1955" s="46">
        <v>1952</v>
      </c>
      <c r="B1955" s="120">
        <f t="shared" si="102"/>
        <v>65.066666666666663</v>
      </c>
      <c r="C1955" s="121">
        <f t="shared" si="101"/>
        <v>5.4222222222222216</v>
      </c>
      <c r="D1955" s="11">
        <f t="shared" si="100"/>
        <v>4.6347945205479739E-2</v>
      </c>
    </row>
    <row r="1956" spans="1:4" x14ac:dyDescent="0.2">
      <c r="A1956" s="46">
        <v>1953</v>
      </c>
      <c r="B1956" s="120">
        <f t="shared" si="102"/>
        <v>65.099999999999994</v>
      </c>
      <c r="C1956" s="121">
        <f t="shared" si="101"/>
        <v>5.4249999999999998</v>
      </c>
      <c r="D1956" s="11">
        <f t="shared" si="100"/>
        <v>4.6350684931507138E-2</v>
      </c>
    </row>
    <row r="1957" spans="1:4" x14ac:dyDescent="0.2">
      <c r="A1957" s="46">
        <v>1954</v>
      </c>
      <c r="B1957" s="120">
        <f t="shared" si="102"/>
        <v>65.13333333333334</v>
      </c>
      <c r="C1957" s="121">
        <f t="shared" si="101"/>
        <v>5.427777777777778</v>
      </c>
      <c r="D1957" s="11">
        <f t="shared" si="100"/>
        <v>4.6353424657534538E-2</v>
      </c>
    </row>
    <row r="1958" spans="1:4" x14ac:dyDescent="0.2">
      <c r="A1958" s="46">
        <v>1955</v>
      </c>
      <c r="B1958" s="120">
        <f t="shared" si="102"/>
        <v>65.166666666666671</v>
      </c>
      <c r="C1958" s="121">
        <f t="shared" si="101"/>
        <v>5.4305555555555562</v>
      </c>
      <c r="D1958" s="11">
        <f t="shared" ref="D1958:D2021" si="103">(($D$2193-$D$1828)/365+D1957)</f>
        <v>4.6356164383561937E-2</v>
      </c>
    </row>
    <row r="1959" spans="1:4" x14ac:dyDescent="0.2">
      <c r="A1959" s="46">
        <v>1956</v>
      </c>
      <c r="B1959" s="120">
        <f t="shared" si="102"/>
        <v>65.2</v>
      </c>
      <c r="C1959" s="121">
        <f t="shared" si="101"/>
        <v>5.4333333333333336</v>
      </c>
      <c r="D1959" s="11">
        <f t="shared" si="103"/>
        <v>4.6358904109589337E-2</v>
      </c>
    </row>
    <row r="1960" spans="1:4" x14ac:dyDescent="0.2">
      <c r="A1960" s="46">
        <v>1957</v>
      </c>
      <c r="B1960" s="120">
        <f t="shared" si="102"/>
        <v>65.233333333333334</v>
      </c>
      <c r="C1960" s="121">
        <f t="shared" si="101"/>
        <v>5.4361111111111109</v>
      </c>
      <c r="D1960" s="11">
        <f t="shared" si="103"/>
        <v>4.6361643835616737E-2</v>
      </c>
    </row>
    <row r="1961" spans="1:4" x14ac:dyDescent="0.2">
      <c r="A1961" s="46">
        <v>1958</v>
      </c>
      <c r="B1961" s="120">
        <f t="shared" si="102"/>
        <v>65.266666666666666</v>
      </c>
      <c r="C1961" s="121">
        <f t="shared" si="101"/>
        <v>5.4388888888888891</v>
      </c>
      <c r="D1961" s="11">
        <f t="shared" si="103"/>
        <v>4.6364383561644136E-2</v>
      </c>
    </row>
    <row r="1962" spans="1:4" x14ac:dyDescent="0.2">
      <c r="A1962" s="46">
        <v>1959</v>
      </c>
      <c r="B1962" s="120">
        <f t="shared" si="102"/>
        <v>65.3</v>
      </c>
      <c r="C1962" s="121">
        <f t="shared" si="101"/>
        <v>5.4416666666666664</v>
      </c>
      <c r="D1962" s="11">
        <f t="shared" si="103"/>
        <v>4.6367123287671536E-2</v>
      </c>
    </row>
    <row r="1963" spans="1:4" x14ac:dyDescent="0.2">
      <c r="A1963" s="46">
        <v>1960</v>
      </c>
      <c r="B1963" s="120">
        <f t="shared" si="102"/>
        <v>65.333333333333329</v>
      </c>
      <c r="C1963" s="121">
        <f t="shared" si="101"/>
        <v>5.4444444444444438</v>
      </c>
      <c r="D1963" s="11">
        <f t="shared" si="103"/>
        <v>4.6369863013698935E-2</v>
      </c>
    </row>
    <row r="1964" spans="1:4" x14ac:dyDescent="0.2">
      <c r="A1964" s="46">
        <v>1961</v>
      </c>
      <c r="B1964" s="120">
        <f t="shared" si="102"/>
        <v>65.36666666666666</v>
      </c>
      <c r="C1964" s="121">
        <f t="shared" si="101"/>
        <v>5.447222222222222</v>
      </c>
      <c r="D1964" s="11">
        <f t="shared" si="103"/>
        <v>4.6372602739726335E-2</v>
      </c>
    </row>
    <row r="1965" spans="1:4" x14ac:dyDescent="0.2">
      <c r="A1965" s="46">
        <v>1962</v>
      </c>
      <c r="B1965" s="120">
        <f t="shared" si="102"/>
        <v>65.400000000000006</v>
      </c>
      <c r="C1965" s="121">
        <f t="shared" si="101"/>
        <v>5.45</v>
      </c>
      <c r="D1965" s="11">
        <f t="shared" si="103"/>
        <v>4.6375342465753734E-2</v>
      </c>
    </row>
    <row r="1966" spans="1:4" x14ac:dyDescent="0.2">
      <c r="A1966" s="46">
        <v>1963</v>
      </c>
      <c r="B1966" s="120">
        <f t="shared" si="102"/>
        <v>65.433333333333337</v>
      </c>
      <c r="C1966" s="121">
        <f t="shared" si="101"/>
        <v>5.4527777777777784</v>
      </c>
      <c r="D1966" s="11">
        <f t="shared" si="103"/>
        <v>4.6378082191781134E-2</v>
      </c>
    </row>
    <row r="1967" spans="1:4" x14ac:dyDescent="0.2">
      <c r="A1967" s="46">
        <v>1964</v>
      </c>
      <c r="B1967" s="120">
        <f t="shared" si="102"/>
        <v>65.466666666666669</v>
      </c>
      <c r="C1967" s="121">
        <f t="shared" si="101"/>
        <v>5.4555555555555557</v>
      </c>
      <c r="D1967" s="11">
        <f t="shared" si="103"/>
        <v>4.6380821917808533E-2</v>
      </c>
    </row>
    <row r="1968" spans="1:4" x14ac:dyDescent="0.2">
      <c r="A1968" s="46">
        <v>1965</v>
      </c>
      <c r="B1968" s="120">
        <f t="shared" si="102"/>
        <v>65.5</v>
      </c>
      <c r="C1968" s="121">
        <f t="shared" si="101"/>
        <v>5.458333333333333</v>
      </c>
      <c r="D1968" s="11">
        <f t="shared" si="103"/>
        <v>4.6383561643835933E-2</v>
      </c>
    </row>
    <row r="1969" spans="1:4" x14ac:dyDescent="0.2">
      <c r="A1969" s="46">
        <v>1966</v>
      </c>
      <c r="B1969" s="120">
        <f t="shared" si="102"/>
        <v>65.533333333333331</v>
      </c>
      <c r="C1969" s="121">
        <f t="shared" si="101"/>
        <v>5.4611111111111112</v>
      </c>
      <c r="D1969" s="11">
        <f t="shared" si="103"/>
        <v>4.6386301369863332E-2</v>
      </c>
    </row>
    <row r="1970" spans="1:4" x14ac:dyDescent="0.2">
      <c r="A1970" s="46">
        <v>1967</v>
      </c>
      <c r="B1970" s="120">
        <f t="shared" si="102"/>
        <v>65.566666666666663</v>
      </c>
      <c r="C1970" s="121">
        <f t="shared" si="101"/>
        <v>5.4638888888888886</v>
      </c>
      <c r="D1970" s="11">
        <f t="shared" si="103"/>
        <v>4.6389041095890732E-2</v>
      </c>
    </row>
    <row r="1971" spans="1:4" x14ac:dyDescent="0.2">
      <c r="A1971" s="46">
        <v>1968</v>
      </c>
      <c r="B1971" s="120">
        <f t="shared" si="102"/>
        <v>65.599999999999994</v>
      </c>
      <c r="C1971" s="121">
        <f t="shared" si="101"/>
        <v>5.4666666666666659</v>
      </c>
      <c r="D1971" s="11">
        <f t="shared" si="103"/>
        <v>4.6391780821918131E-2</v>
      </c>
    </row>
    <row r="1972" spans="1:4" x14ac:dyDescent="0.2">
      <c r="A1972" s="46">
        <v>1969</v>
      </c>
      <c r="B1972" s="120">
        <f t="shared" si="102"/>
        <v>65.63333333333334</v>
      </c>
      <c r="C1972" s="121">
        <f t="shared" si="101"/>
        <v>5.469444444444445</v>
      </c>
      <c r="D1972" s="11">
        <f t="shared" si="103"/>
        <v>4.6394520547945531E-2</v>
      </c>
    </row>
    <row r="1973" spans="1:4" x14ac:dyDescent="0.2">
      <c r="A1973" s="46">
        <v>1970</v>
      </c>
      <c r="B1973" s="120">
        <f t="shared" si="102"/>
        <v>65.666666666666671</v>
      </c>
      <c r="C1973" s="121">
        <f t="shared" si="101"/>
        <v>5.4722222222222223</v>
      </c>
      <c r="D1973" s="11">
        <f t="shared" si="103"/>
        <v>4.639726027397293E-2</v>
      </c>
    </row>
    <row r="1974" spans="1:4" x14ac:dyDescent="0.2">
      <c r="A1974" s="46">
        <v>1971</v>
      </c>
      <c r="B1974" s="120">
        <f t="shared" si="102"/>
        <v>65.7</v>
      </c>
      <c r="C1974" s="121">
        <f t="shared" si="101"/>
        <v>5.4750000000000005</v>
      </c>
      <c r="D1974" s="11">
        <f t="shared" si="103"/>
        <v>4.640000000000033E-2</v>
      </c>
    </row>
    <row r="1975" spans="1:4" x14ac:dyDescent="0.2">
      <c r="A1975" s="46">
        <v>1972</v>
      </c>
      <c r="B1975" s="120">
        <f t="shared" si="102"/>
        <v>65.733333333333334</v>
      </c>
      <c r="C1975" s="121">
        <f t="shared" si="101"/>
        <v>5.4777777777777779</v>
      </c>
      <c r="D1975" s="11">
        <f t="shared" si="103"/>
        <v>4.6402739726027729E-2</v>
      </c>
    </row>
    <row r="1976" spans="1:4" x14ac:dyDescent="0.2">
      <c r="A1976" s="46">
        <v>1973</v>
      </c>
      <c r="B1976" s="120">
        <f t="shared" si="102"/>
        <v>65.766666666666666</v>
      </c>
      <c r="C1976" s="121">
        <f t="shared" si="101"/>
        <v>5.4805555555555552</v>
      </c>
      <c r="D1976" s="11">
        <f t="shared" si="103"/>
        <v>4.6405479452055129E-2</v>
      </c>
    </row>
    <row r="1977" spans="1:4" x14ac:dyDescent="0.2">
      <c r="A1977" s="46">
        <v>1974</v>
      </c>
      <c r="B1977" s="120">
        <f t="shared" si="102"/>
        <v>65.8</v>
      </c>
      <c r="C1977" s="121">
        <f t="shared" si="101"/>
        <v>5.4833333333333334</v>
      </c>
      <c r="D1977" s="11">
        <f t="shared" si="103"/>
        <v>4.6408219178082528E-2</v>
      </c>
    </row>
    <row r="1978" spans="1:4" x14ac:dyDescent="0.2">
      <c r="A1978" s="46">
        <v>1975</v>
      </c>
      <c r="B1978" s="120">
        <f t="shared" si="102"/>
        <v>65.833333333333329</v>
      </c>
      <c r="C1978" s="121">
        <f t="shared" si="101"/>
        <v>5.4861111111111107</v>
      </c>
      <c r="D1978" s="11">
        <f t="shared" si="103"/>
        <v>4.6410958904109928E-2</v>
      </c>
    </row>
    <row r="1979" spans="1:4" x14ac:dyDescent="0.2">
      <c r="A1979" s="46">
        <v>1976</v>
      </c>
      <c r="B1979" s="120">
        <f t="shared" si="102"/>
        <v>65.86666666666666</v>
      </c>
      <c r="C1979" s="121">
        <f t="shared" si="101"/>
        <v>5.488888888888888</v>
      </c>
      <c r="D1979" s="11">
        <f t="shared" si="103"/>
        <v>4.6413698630137327E-2</v>
      </c>
    </row>
    <row r="1980" spans="1:4" x14ac:dyDescent="0.2">
      <c r="A1980" s="46">
        <v>1977</v>
      </c>
      <c r="B1980" s="120">
        <f t="shared" si="102"/>
        <v>65.900000000000006</v>
      </c>
      <c r="C1980" s="121">
        <f t="shared" si="101"/>
        <v>5.4916666666666671</v>
      </c>
      <c r="D1980" s="11">
        <f t="shared" si="103"/>
        <v>4.6416438356164727E-2</v>
      </c>
    </row>
    <row r="1981" spans="1:4" x14ac:dyDescent="0.2">
      <c r="A1981" s="46">
        <v>1978</v>
      </c>
      <c r="B1981" s="120">
        <f t="shared" si="102"/>
        <v>65.933333333333337</v>
      </c>
      <c r="C1981" s="121">
        <f t="shared" si="101"/>
        <v>5.4944444444444445</v>
      </c>
      <c r="D1981" s="11">
        <f t="shared" si="103"/>
        <v>4.6419178082192127E-2</v>
      </c>
    </row>
    <row r="1982" spans="1:4" x14ac:dyDescent="0.2">
      <c r="A1982" s="46">
        <v>1979</v>
      </c>
      <c r="B1982" s="120">
        <f t="shared" si="102"/>
        <v>65.966666666666669</v>
      </c>
      <c r="C1982" s="121">
        <f t="shared" si="101"/>
        <v>5.4972222222222227</v>
      </c>
      <c r="D1982" s="11">
        <f t="shared" si="103"/>
        <v>4.6421917808219526E-2</v>
      </c>
    </row>
    <row r="1983" spans="1:4" x14ac:dyDescent="0.2">
      <c r="A1983" s="46">
        <v>1980</v>
      </c>
      <c r="B1983" s="120">
        <f t="shared" si="102"/>
        <v>66</v>
      </c>
      <c r="C1983" s="121">
        <f t="shared" si="101"/>
        <v>5.5</v>
      </c>
      <c r="D1983" s="11">
        <f t="shared" si="103"/>
        <v>4.6424657534246926E-2</v>
      </c>
    </row>
    <row r="1984" spans="1:4" x14ac:dyDescent="0.2">
      <c r="A1984" s="46">
        <v>1981</v>
      </c>
      <c r="B1984" s="120">
        <f t="shared" si="102"/>
        <v>66.033333333333331</v>
      </c>
      <c r="C1984" s="121">
        <f t="shared" si="101"/>
        <v>5.5027777777777773</v>
      </c>
      <c r="D1984" s="11">
        <f t="shared" si="103"/>
        <v>4.6427397260274325E-2</v>
      </c>
    </row>
    <row r="1985" spans="1:4" x14ac:dyDescent="0.2">
      <c r="A1985" s="46">
        <v>1982</v>
      </c>
      <c r="B1985" s="120">
        <f t="shared" si="102"/>
        <v>66.066666666666663</v>
      </c>
      <c r="C1985" s="121">
        <f t="shared" si="101"/>
        <v>5.5055555555555555</v>
      </c>
      <c r="D1985" s="11">
        <f t="shared" si="103"/>
        <v>4.6430136986301725E-2</v>
      </c>
    </row>
    <row r="1986" spans="1:4" x14ac:dyDescent="0.2">
      <c r="A1986" s="46">
        <v>1983</v>
      </c>
      <c r="B1986" s="120">
        <f t="shared" si="102"/>
        <v>66.099999999999994</v>
      </c>
      <c r="C1986" s="121">
        <f t="shared" si="101"/>
        <v>5.5083333333333329</v>
      </c>
      <c r="D1986" s="11">
        <f t="shared" si="103"/>
        <v>4.6432876712329124E-2</v>
      </c>
    </row>
    <row r="1987" spans="1:4" x14ac:dyDescent="0.2">
      <c r="A1987" s="46">
        <v>1984</v>
      </c>
      <c r="B1987" s="120">
        <f t="shared" si="102"/>
        <v>66.13333333333334</v>
      </c>
      <c r="C1987" s="121">
        <f t="shared" si="101"/>
        <v>5.511111111111112</v>
      </c>
      <c r="D1987" s="11">
        <f t="shared" si="103"/>
        <v>4.6435616438356524E-2</v>
      </c>
    </row>
    <row r="1988" spans="1:4" x14ac:dyDescent="0.2">
      <c r="A1988" s="46">
        <v>1985</v>
      </c>
      <c r="B1988" s="120">
        <f t="shared" si="102"/>
        <v>66.166666666666671</v>
      </c>
      <c r="C1988" s="121">
        <f t="shared" si="101"/>
        <v>5.5138888888888893</v>
      </c>
      <c r="D1988" s="11">
        <f t="shared" si="103"/>
        <v>4.6438356164383923E-2</v>
      </c>
    </row>
    <row r="1989" spans="1:4" x14ac:dyDescent="0.2">
      <c r="A1989" s="46">
        <v>1986</v>
      </c>
      <c r="B1989" s="120">
        <f t="shared" si="102"/>
        <v>66.2</v>
      </c>
      <c r="C1989" s="121">
        <f t="shared" si="101"/>
        <v>5.5166666666666666</v>
      </c>
      <c r="D1989" s="11">
        <f t="shared" si="103"/>
        <v>4.6441095890411323E-2</v>
      </c>
    </row>
    <row r="1990" spans="1:4" x14ac:dyDescent="0.2">
      <c r="A1990" s="46">
        <v>1987</v>
      </c>
      <c r="B1990" s="120">
        <f t="shared" si="102"/>
        <v>66.233333333333334</v>
      </c>
      <c r="C1990" s="121">
        <f t="shared" si="101"/>
        <v>5.5194444444444448</v>
      </c>
      <c r="D1990" s="11">
        <f t="shared" si="103"/>
        <v>4.6443835616438722E-2</v>
      </c>
    </row>
    <row r="1991" spans="1:4" x14ac:dyDescent="0.2">
      <c r="A1991" s="46">
        <v>1988</v>
      </c>
      <c r="B1991" s="120">
        <f t="shared" si="102"/>
        <v>66.266666666666666</v>
      </c>
      <c r="C1991" s="121">
        <f t="shared" si="101"/>
        <v>5.5222222222222221</v>
      </c>
      <c r="D1991" s="11">
        <f t="shared" si="103"/>
        <v>4.6446575342466122E-2</v>
      </c>
    </row>
    <row r="1992" spans="1:4" x14ac:dyDescent="0.2">
      <c r="A1992" s="46">
        <v>1989</v>
      </c>
      <c r="B1992" s="120">
        <f t="shared" si="102"/>
        <v>66.3</v>
      </c>
      <c r="C1992" s="121">
        <f t="shared" si="101"/>
        <v>5.5249999999999995</v>
      </c>
      <c r="D1992" s="11">
        <f t="shared" si="103"/>
        <v>4.6449315068493521E-2</v>
      </c>
    </row>
    <row r="1993" spans="1:4" x14ac:dyDescent="0.2">
      <c r="A1993" s="46">
        <v>1990</v>
      </c>
      <c r="B1993" s="120">
        <f t="shared" si="102"/>
        <v>66.333333333333329</v>
      </c>
      <c r="C1993" s="121">
        <f t="shared" si="101"/>
        <v>5.5277777777777777</v>
      </c>
      <c r="D1993" s="11">
        <f t="shared" si="103"/>
        <v>4.6452054794520921E-2</v>
      </c>
    </row>
    <row r="1994" spans="1:4" x14ac:dyDescent="0.2">
      <c r="A1994" s="46">
        <v>1991</v>
      </c>
      <c r="B1994" s="120">
        <f t="shared" si="102"/>
        <v>66.36666666666666</v>
      </c>
      <c r="C1994" s="121">
        <f t="shared" si="101"/>
        <v>5.530555555555555</v>
      </c>
      <c r="D1994" s="11">
        <f t="shared" si="103"/>
        <v>4.645479452054832E-2</v>
      </c>
    </row>
    <row r="1995" spans="1:4" x14ac:dyDescent="0.2">
      <c r="A1995" s="46">
        <v>1992</v>
      </c>
      <c r="B1995" s="120">
        <f t="shared" si="102"/>
        <v>66.400000000000006</v>
      </c>
      <c r="C1995" s="121">
        <f t="shared" si="101"/>
        <v>5.5333333333333341</v>
      </c>
      <c r="D1995" s="11">
        <f t="shared" si="103"/>
        <v>4.645753424657572E-2</v>
      </c>
    </row>
    <row r="1996" spans="1:4" x14ac:dyDescent="0.2">
      <c r="A1996" s="46">
        <v>1993</v>
      </c>
      <c r="B1996" s="120">
        <f t="shared" si="102"/>
        <v>66.433333333333337</v>
      </c>
      <c r="C1996" s="121">
        <f t="shared" si="101"/>
        <v>5.5361111111111114</v>
      </c>
      <c r="D1996" s="11">
        <f t="shared" si="103"/>
        <v>4.6460273972603119E-2</v>
      </c>
    </row>
    <row r="1997" spans="1:4" x14ac:dyDescent="0.2">
      <c r="A1997" s="46">
        <v>1994</v>
      </c>
      <c r="B1997" s="120">
        <f t="shared" si="102"/>
        <v>66.466666666666669</v>
      </c>
      <c r="C1997" s="121">
        <f t="shared" si="101"/>
        <v>5.5388888888888888</v>
      </c>
      <c r="D1997" s="11">
        <f t="shared" si="103"/>
        <v>4.6463013698630519E-2</v>
      </c>
    </row>
    <row r="1998" spans="1:4" x14ac:dyDescent="0.2">
      <c r="A1998" s="46">
        <v>1995</v>
      </c>
      <c r="B1998" s="120">
        <f t="shared" si="102"/>
        <v>66.5</v>
      </c>
      <c r="C1998" s="121">
        <f t="shared" si="101"/>
        <v>5.541666666666667</v>
      </c>
      <c r="D1998" s="11">
        <f t="shared" si="103"/>
        <v>4.6465753424657918E-2</v>
      </c>
    </row>
    <row r="1999" spans="1:4" x14ac:dyDescent="0.2">
      <c r="A1999" s="46">
        <v>1996</v>
      </c>
      <c r="B1999" s="120">
        <f t="shared" si="102"/>
        <v>66.533333333333331</v>
      </c>
      <c r="C1999" s="121">
        <f t="shared" si="101"/>
        <v>5.5444444444444443</v>
      </c>
      <c r="D1999" s="11">
        <f t="shared" si="103"/>
        <v>4.6468493150685318E-2</v>
      </c>
    </row>
    <row r="2000" spans="1:4" x14ac:dyDescent="0.2">
      <c r="A2000" s="46">
        <v>1997</v>
      </c>
      <c r="B2000" s="120">
        <f t="shared" si="102"/>
        <v>66.566666666666663</v>
      </c>
      <c r="C2000" s="121">
        <f t="shared" si="101"/>
        <v>5.5472222222222216</v>
      </c>
      <c r="D2000" s="11">
        <f t="shared" si="103"/>
        <v>4.6471232876712718E-2</v>
      </c>
    </row>
    <row r="2001" spans="1:4" x14ac:dyDescent="0.2">
      <c r="A2001" s="46">
        <v>1998</v>
      </c>
      <c r="B2001" s="120">
        <f t="shared" si="102"/>
        <v>66.599999999999994</v>
      </c>
      <c r="C2001" s="121">
        <f t="shared" si="101"/>
        <v>5.55</v>
      </c>
      <c r="D2001" s="11">
        <f t="shared" si="103"/>
        <v>4.6473972602740117E-2</v>
      </c>
    </row>
    <row r="2002" spans="1:4" x14ac:dyDescent="0.2">
      <c r="A2002" s="46">
        <v>1999</v>
      </c>
      <c r="B2002" s="120">
        <f t="shared" si="102"/>
        <v>66.63333333333334</v>
      </c>
      <c r="C2002" s="121">
        <f t="shared" si="101"/>
        <v>5.552777777777778</v>
      </c>
      <c r="D2002" s="11">
        <f t="shared" si="103"/>
        <v>4.6476712328767517E-2</v>
      </c>
    </row>
    <row r="2003" spans="1:4" x14ac:dyDescent="0.2">
      <c r="A2003" s="46">
        <v>2000</v>
      </c>
      <c r="B2003" s="120">
        <f t="shared" si="102"/>
        <v>66.666666666666671</v>
      </c>
      <c r="C2003" s="121">
        <f t="shared" si="101"/>
        <v>5.5555555555555562</v>
      </c>
      <c r="D2003" s="11">
        <f t="shared" si="103"/>
        <v>4.6479452054794916E-2</v>
      </c>
    </row>
    <row r="2004" spans="1:4" x14ac:dyDescent="0.2">
      <c r="A2004" s="46">
        <v>2001</v>
      </c>
      <c r="B2004" s="120">
        <f t="shared" si="102"/>
        <v>66.7</v>
      </c>
      <c r="C2004" s="121">
        <f t="shared" si="101"/>
        <v>5.5583333333333336</v>
      </c>
      <c r="D2004" s="11">
        <f t="shared" si="103"/>
        <v>4.6482191780822316E-2</v>
      </c>
    </row>
    <row r="2005" spans="1:4" x14ac:dyDescent="0.2">
      <c r="A2005" s="46">
        <v>2002</v>
      </c>
      <c r="B2005" s="120">
        <f t="shared" si="102"/>
        <v>66.733333333333334</v>
      </c>
      <c r="C2005" s="121">
        <f t="shared" si="101"/>
        <v>5.5611111111111109</v>
      </c>
      <c r="D2005" s="11">
        <f t="shared" si="103"/>
        <v>4.6484931506849715E-2</v>
      </c>
    </row>
    <row r="2006" spans="1:4" x14ac:dyDescent="0.2">
      <c r="A2006" s="46">
        <v>2003</v>
      </c>
      <c r="B2006" s="120">
        <f t="shared" si="102"/>
        <v>66.766666666666666</v>
      </c>
      <c r="C2006" s="121">
        <f t="shared" si="101"/>
        <v>5.5638888888888891</v>
      </c>
      <c r="D2006" s="11">
        <f t="shared" si="103"/>
        <v>4.6487671232877115E-2</v>
      </c>
    </row>
    <row r="2007" spans="1:4" x14ac:dyDescent="0.2">
      <c r="A2007" s="46">
        <v>2004</v>
      </c>
      <c r="B2007" s="120">
        <f t="shared" si="102"/>
        <v>66.8</v>
      </c>
      <c r="C2007" s="121">
        <f t="shared" si="101"/>
        <v>5.5666666666666664</v>
      </c>
      <c r="D2007" s="11">
        <f t="shared" si="103"/>
        <v>4.6490410958904514E-2</v>
      </c>
    </row>
    <row r="2008" spans="1:4" x14ac:dyDescent="0.2">
      <c r="A2008" s="46">
        <v>2005</v>
      </c>
      <c r="B2008" s="120">
        <f t="shared" si="102"/>
        <v>66.833333333333329</v>
      </c>
      <c r="C2008" s="121">
        <f t="shared" si="101"/>
        <v>5.5694444444444438</v>
      </c>
      <c r="D2008" s="11">
        <f t="shared" si="103"/>
        <v>4.6493150684931914E-2</v>
      </c>
    </row>
    <row r="2009" spans="1:4" x14ac:dyDescent="0.2">
      <c r="A2009" s="46">
        <v>2006</v>
      </c>
      <c r="B2009" s="120">
        <f t="shared" si="102"/>
        <v>66.86666666666666</v>
      </c>
      <c r="C2009" s="121">
        <f t="shared" si="101"/>
        <v>5.572222222222222</v>
      </c>
      <c r="D2009" s="11">
        <f t="shared" si="103"/>
        <v>4.6495890410959313E-2</v>
      </c>
    </row>
    <row r="2010" spans="1:4" x14ac:dyDescent="0.2">
      <c r="A2010" s="46">
        <v>2007</v>
      </c>
      <c r="B2010" s="120">
        <f t="shared" si="102"/>
        <v>66.900000000000006</v>
      </c>
      <c r="C2010" s="121">
        <f t="shared" si="101"/>
        <v>5.5750000000000002</v>
      </c>
      <c r="D2010" s="11">
        <f t="shared" si="103"/>
        <v>4.6498630136986713E-2</v>
      </c>
    </row>
    <row r="2011" spans="1:4" x14ac:dyDescent="0.2">
      <c r="A2011" s="46">
        <v>2008</v>
      </c>
      <c r="B2011" s="120">
        <f t="shared" si="102"/>
        <v>66.933333333333337</v>
      </c>
      <c r="C2011" s="121">
        <f t="shared" si="101"/>
        <v>5.5777777777777784</v>
      </c>
      <c r="D2011" s="11">
        <f t="shared" si="103"/>
        <v>4.6501369863014112E-2</v>
      </c>
    </row>
    <row r="2012" spans="1:4" x14ac:dyDescent="0.2">
      <c r="A2012" s="46">
        <v>2009</v>
      </c>
      <c r="B2012" s="120">
        <f t="shared" si="102"/>
        <v>66.966666666666669</v>
      </c>
      <c r="C2012" s="121">
        <f t="shared" ref="C2012:C2075" si="104">B2012/12</f>
        <v>5.5805555555555557</v>
      </c>
      <c r="D2012" s="11">
        <f t="shared" si="103"/>
        <v>4.6504109589041512E-2</v>
      </c>
    </row>
    <row r="2013" spans="1:4" x14ac:dyDescent="0.2">
      <c r="A2013" s="46">
        <v>2010</v>
      </c>
      <c r="B2013" s="120">
        <f t="shared" si="102"/>
        <v>67</v>
      </c>
      <c r="C2013" s="121">
        <f t="shared" si="104"/>
        <v>5.583333333333333</v>
      </c>
      <c r="D2013" s="11">
        <f t="shared" si="103"/>
        <v>4.6506849315068911E-2</v>
      </c>
    </row>
    <row r="2014" spans="1:4" x14ac:dyDescent="0.2">
      <c r="A2014" s="46">
        <v>2011</v>
      </c>
      <c r="B2014" s="120">
        <f t="shared" ref="B2014:B2077" si="105">A2014/30</f>
        <v>67.033333333333331</v>
      </c>
      <c r="C2014" s="121">
        <f t="shared" si="104"/>
        <v>5.5861111111111112</v>
      </c>
      <c r="D2014" s="11">
        <f t="shared" si="103"/>
        <v>4.6509589041096311E-2</v>
      </c>
    </row>
    <row r="2015" spans="1:4" x14ac:dyDescent="0.2">
      <c r="A2015" s="46">
        <v>2012</v>
      </c>
      <c r="B2015" s="120">
        <f t="shared" si="105"/>
        <v>67.066666666666663</v>
      </c>
      <c r="C2015" s="121">
        <f t="shared" si="104"/>
        <v>5.5888888888888886</v>
      </c>
      <c r="D2015" s="11">
        <f t="shared" si="103"/>
        <v>4.651232876712371E-2</v>
      </c>
    </row>
    <row r="2016" spans="1:4" x14ac:dyDescent="0.2">
      <c r="A2016" s="46">
        <v>2013</v>
      </c>
      <c r="B2016" s="120">
        <f t="shared" si="105"/>
        <v>67.099999999999994</v>
      </c>
      <c r="C2016" s="121">
        <f t="shared" si="104"/>
        <v>5.5916666666666659</v>
      </c>
      <c r="D2016" s="11">
        <f t="shared" si="103"/>
        <v>4.651506849315111E-2</v>
      </c>
    </row>
    <row r="2017" spans="1:4" x14ac:dyDescent="0.2">
      <c r="A2017" s="46">
        <v>2014</v>
      </c>
      <c r="B2017" s="120">
        <f t="shared" si="105"/>
        <v>67.13333333333334</v>
      </c>
      <c r="C2017" s="121">
        <f t="shared" si="104"/>
        <v>5.594444444444445</v>
      </c>
      <c r="D2017" s="11">
        <f t="shared" si="103"/>
        <v>4.6517808219178509E-2</v>
      </c>
    </row>
    <row r="2018" spans="1:4" x14ac:dyDescent="0.2">
      <c r="A2018" s="46">
        <v>2015</v>
      </c>
      <c r="B2018" s="120">
        <f t="shared" si="105"/>
        <v>67.166666666666671</v>
      </c>
      <c r="C2018" s="121">
        <f t="shared" si="104"/>
        <v>5.5972222222222223</v>
      </c>
      <c r="D2018" s="11">
        <f t="shared" si="103"/>
        <v>4.6520547945205909E-2</v>
      </c>
    </row>
    <row r="2019" spans="1:4" x14ac:dyDescent="0.2">
      <c r="A2019" s="46">
        <v>2016</v>
      </c>
      <c r="B2019" s="120">
        <f t="shared" si="105"/>
        <v>67.2</v>
      </c>
      <c r="C2019" s="121">
        <f t="shared" si="104"/>
        <v>5.6000000000000005</v>
      </c>
      <c r="D2019" s="11">
        <f t="shared" si="103"/>
        <v>4.6523287671233308E-2</v>
      </c>
    </row>
    <row r="2020" spans="1:4" x14ac:dyDescent="0.2">
      <c r="A2020" s="46">
        <v>2017</v>
      </c>
      <c r="B2020" s="120">
        <f t="shared" si="105"/>
        <v>67.233333333333334</v>
      </c>
      <c r="C2020" s="121">
        <f t="shared" si="104"/>
        <v>5.6027777777777779</v>
      </c>
      <c r="D2020" s="11">
        <f t="shared" si="103"/>
        <v>4.6526027397260708E-2</v>
      </c>
    </row>
    <row r="2021" spans="1:4" x14ac:dyDescent="0.2">
      <c r="A2021" s="46">
        <v>2018</v>
      </c>
      <c r="B2021" s="120">
        <f t="shared" si="105"/>
        <v>67.266666666666666</v>
      </c>
      <c r="C2021" s="121">
        <f t="shared" si="104"/>
        <v>5.6055555555555552</v>
      </c>
      <c r="D2021" s="11">
        <f t="shared" si="103"/>
        <v>4.6528767123288108E-2</v>
      </c>
    </row>
    <row r="2022" spans="1:4" x14ac:dyDescent="0.2">
      <c r="A2022" s="46">
        <v>2019</v>
      </c>
      <c r="B2022" s="120">
        <f t="shared" si="105"/>
        <v>67.3</v>
      </c>
      <c r="C2022" s="121">
        <f t="shared" si="104"/>
        <v>5.6083333333333334</v>
      </c>
      <c r="D2022" s="11">
        <f t="shared" ref="D2022:D2085" si="106">(($D$2193-$D$1828)/365+D2021)</f>
        <v>4.6531506849315507E-2</v>
      </c>
    </row>
    <row r="2023" spans="1:4" x14ac:dyDescent="0.2">
      <c r="A2023" s="46">
        <v>2020</v>
      </c>
      <c r="B2023" s="120">
        <f t="shared" si="105"/>
        <v>67.333333333333329</v>
      </c>
      <c r="C2023" s="121">
        <f t="shared" si="104"/>
        <v>5.6111111111111107</v>
      </c>
      <c r="D2023" s="11">
        <f t="shared" si="106"/>
        <v>4.6534246575342907E-2</v>
      </c>
    </row>
    <row r="2024" spans="1:4" x14ac:dyDescent="0.2">
      <c r="A2024" s="46">
        <v>2021</v>
      </c>
      <c r="B2024" s="120">
        <f t="shared" si="105"/>
        <v>67.36666666666666</v>
      </c>
      <c r="C2024" s="121">
        <f t="shared" si="104"/>
        <v>5.613888888888888</v>
      </c>
      <c r="D2024" s="11">
        <f t="shared" si="106"/>
        <v>4.6536986301370306E-2</v>
      </c>
    </row>
    <row r="2025" spans="1:4" x14ac:dyDescent="0.2">
      <c r="A2025" s="46">
        <v>2022</v>
      </c>
      <c r="B2025" s="120">
        <f t="shared" si="105"/>
        <v>67.400000000000006</v>
      </c>
      <c r="C2025" s="121">
        <f t="shared" si="104"/>
        <v>5.6166666666666671</v>
      </c>
      <c r="D2025" s="11">
        <f t="shared" si="106"/>
        <v>4.6539726027397706E-2</v>
      </c>
    </row>
    <row r="2026" spans="1:4" x14ac:dyDescent="0.2">
      <c r="A2026" s="46">
        <v>2023</v>
      </c>
      <c r="B2026" s="120">
        <f t="shared" si="105"/>
        <v>67.433333333333337</v>
      </c>
      <c r="C2026" s="121">
        <f t="shared" si="104"/>
        <v>5.6194444444444445</v>
      </c>
      <c r="D2026" s="11">
        <f t="shared" si="106"/>
        <v>4.6542465753425105E-2</v>
      </c>
    </row>
    <row r="2027" spans="1:4" x14ac:dyDescent="0.2">
      <c r="A2027" s="46">
        <v>2024</v>
      </c>
      <c r="B2027" s="120">
        <f t="shared" si="105"/>
        <v>67.466666666666669</v>
      </c>
      <c r="C2027" s="121">
        <f t="shared" si="104"/>
        <v>5.6222222222222227</v>
      </c>
      <c r="D2027" s="11">
        <f t="shared" si="106"/>
        <v>4.6545205479452505E-2</v>
      </c>
    </row>
    <row r="2028" spans="1:4" x14ac:dyDescent="0.2">
      <c r="A2028" s="46">
        <v>2025</v>
      </c>
      <c r="B2028" s="120">
        <f t="shared" si="105"/>
        <v>67.5</v>
      </c>
      <c r="C2028" s="121">
        <f t="shared" si="104"/>
        <v>5.625</v>
      </c>
      <c r="D2028" s="11">
        <f t="shared" si="106"/>
        <v>4.6547945205479904E-2</v>
      </c>
    </row>
    <row r="2029" spans="1:4" x14ac:dyDescent="0.2">
      <c r="A2029" s="46">
        <v>2026</v>
      </c>
      <c r="B2029" s="120">
        <f t="shared" si="105"/>
        <v>67.533333333333331</v>
      </c>
      <c r="C2029" s="121">
        <f t="shared" si="104"/>
        <v>5.6277777777777773</v>
      </c>
      <c r="D2029" s="11">
        <f t="shared" si="106"/>
        <v>4.6550684931507304E-2</v>
      </c>
    </row>
    <row r="2030" spans="1:4" x14ac:dyDescent="0.2">
      <c r="A2030" s="46">
        <v>2027</v>
      </c>
      <c r="B2030" s="120">
        <f t="shared" si="105"/>
        <v>67.566666666666663</v>
      </c>
      <c r="C2030" s="121">
        <f t="shared" si="104"/>
        <v>5.6305555555555555</v>
      </c>
      <c r="D2030" s="11">
        <f t="shared" si="106"/>
        <v>4.6553424657534703E-2</v>
      </c>
    </row>
    <row r="2031" spans="1:4" x14ac:dyDescent="0.2">
      <c r="A2031" s="46">
        <v>2028</v>
      </c>
      <c r="B2031" s="120">
        <f t="shared" si="105"/>
        <v>67.599999999999994</v>
      </c>
      <c r="C2031" s="121">
        <f t="shared" si="104"/>
        <v>5.6333333333333329</v>
      </c>
      <c r="D2031" s="11">
        <f t="shared" si="106"/>
        <v>4.6556164383562103E-2</v>
      </c>
    </row>
    <row r="2032" spans="1:4" x14ac:dyDescent="0.2">
      <c r="A2032" s="46">
        <v>2029</v>
      </c>
      <c r="B2032" s="120">
        <f t="shared" si="105"/>
        <v>67.63333333333334</v>
      </c>
      <c r="C2032" s="121">
        <f t="shared" si="104"/>
        <v>5.636111111111112</v>
      </c>
      <c r="D2032" s="11">
        <f t="shared" si="106"/>
        <v>4.6558904109589502E-2</v>
      </c>
    </row>
    <row r="2033" spans="1:4" x14ac:dyDescent="0.2">
      <c r="A2033" s="46">
        <v>2030</v>
      </c>
      <c r="B2033" s="120">
        <f t="shared" si="105"/>
        <v>67.666666666666671</v>
      </c>
      <c r="C2033" s="121">
        <f t="shared" si="104"/>
        <v>5.6388888888888893</v>
      </c>
      <c r="D2033" s="11">
        <f t="shared" si="106"/>
        <v>4.6561643835616902E-2</v>
      </c>
    </row>
    <row r="2034" spans="1:4" x14ac:dyDescent="0.2">
      <c r="A2034" s="46">
        <v>2031</v>
      </c>
      <c r="B2034" s="120">
        <f t="shared" si="105"/>
        <v>67.7</v>
      </c>
      <c r="C2034" s="121">
        <f t="shared" si="104"/>
        <v>5.6416666666666666</v>
      </c>
      <c r="D2034" s="11">
        <f t="shared" si="106"/>
        <v>4.6564383561644301E-2</v>
      </c>
    </row>
    <row r="2035" spans="1:4" x14ac:dyDescent="0.2">
      <c r="A2035" s="46">
        <v>2032</v>
      </c>
      <c r="B2035" s="120">
        <f t="shared" si="105"/>
        <v>67.733333333333334</v>
      </c>
      <c r="C2035" s="121">
        <f t="shared" si="104"/>
        <v>5.6444444444444448</v>
      </c>
      <c r="D2035" s="11">
        <f t="shared" si="106"/>
        <v>4.6567123287671701E-2</v>
      </c>
    </row>
    <row r="2036" spans="1:4" x14ac:dyDescent="0.2">
      <c r="A2036" s="46">
        <v>2033</v>
      </c>
      <c r="B2036" s="120">
        <f t="shared" si="105"/>
        <v>67.766666666666666</v>
      </c>
      <c r="C2036" s="121">
        <f t="shared" si="104"/>
        <v>5.6472222222222221</v>
      </c>
      <c r="D2036" s="11">
        <f t="shared" si="106"/>
        <v>4.65698630136991E-2</v>
      </c>
    </row>
    <row r="2037" spans="1:4" x14ac:dyDescent="0.2">
      <c r="A2037" s="46">
        <v>2034</v>
      </c>
      <c r="B2037" s="120">
        <f t="shared" si="105"/>
        <v>67.8</v>
      </c>
      <c r="C2037" s="121">
        <f t="shared" si="104"/>
        <v>5.6499999999999995</v>
      </c>
      <c r="D2037" s="11">
        <f t="shared" si="106"/>
        <v>4.65726027397265E-2</v>
      </c>
    </row>
    <row r="2038" spans="1:4" x14ac:dyDescent="0.2">
      <c r="A2038" s="46">
        <v>2035</v>
      </c>
      <c r="B2038" s="120">
        <f t="shared" si="105"/>
        <v>67.833333333333329</v>
      </c>
      <c r="C2038" s="121">
        <f t="shared" si="104"/>
        <v>5.6527777777777777</v>
      </c>
      <c r="D2038" s="11">
        <f t="shared" si="106"/>
        <v>4.6575342465753899E-2</v>
      </c>
    </row>
    <row r="2039" spans="1:4" x14ac:dyDescent="0.2">
      <c r="A2039" s="46">
        <v>2036</v>
      </c>
      <c r="B2039" s="120">
        <f t="shared" si="105"/>
        <v>67.86666666666666</v>
      </c>
      <c r="C2039" s="121">
        <f t="shared" si="104"/>
        <v>5.655555555555555</v>
      </c>
      <c r="D2039" s="11">
        <f t="shared" si="106"/>
        <v>4.6578082191781299E-2</v>
      </c>
    </row>
    <row r="2040" spans="1:4" x14ac:dyDescent="0.2">
      <c r="A2040" s="46">
        <v>2037</v>
      </c>
      <c r="B2040" s="120">
        <f t="shared" si="105"/>
        <v>67.900000000000006</v>
      </c>
      <c r="C2040" s="121">
        <f t="shared" si="104"/>
        <v>5.6583333333333341</v>
      </c>
      <c r="D2040" s="11">
        <f t="shared" si="106"/>
        <v>4.6580821917808699E-2</v>
      </c>
    </row>
    <row r="2041" spans="1:4" x14ac:dyDescent="0.2">
      <c r="A2041" s="46">
        <v>2038</v>
      </c>
      <c r="B2041" s="120">
        <f t="shared" si="105"/>
        <v>67.933333333333337</v>
      </c>
      <c r="C2041" s="121">
        <f t="shared" si="104"/>
        <v>5.6611111111111114</v>
      </c>
      <c r="D2041" s="11">
        <f t="shared" si="106"/>
        <v>4.6583561643836098E-2</v>
      </c>
    </row>
    <row r="2042" spans="1:4" x14ac:dyDescent="0.2">
      <c r="A2042" s="46">
        <v>2039</v>
      </c>
      <c r="B2042" s="120">
        <f t="shared" si="105"/>
        <v>67.966666666666669</v>
      </c>
      <c r="C2042" s="121">
        <f t="shared" si="104"/>
        <v>5.6638888888888888</v>
      </c>
      <c r="D2042" s="11">
        <f t="shared" si="106"/>
        <v>4.6586301369863498E-2</v>
      </c>
    </row>
    <row r="2043" spans="1:4" x14ac:dyDescent="0.2">
      <c r="A2043" s="46">
        <v>2040</v>
      </c>
      <c r="B2043" s="120">
        <f t="shared" si="105"/>
        <v>68</v>
      </c>
      <c r="C2043" s="121">
        <f t="shared" si="104"/>
        <v>5.666666666666667</v>
      </c>
      <c r="D2043" s="11">
        <f t="shared" si="106"/>
        <v>4.6589041095890897E-2</v>
      </c>
    </row>
    <row r="2044" spans="1:4" x14ac:dyDescent="0.2">
      <c r="A2044" s="46">
        <v>2041</v>
      </c>
      <c r="B2044" s="120">
        <f t="shared" si="105"/>
        <v>68.033333333333331</v>
      </c>
      <c r="C2044" s="121">
        <f t="shared" si="104"/>
        <v>5.6694444444444443</v>
      </c>
      <c r="D2044" s="11">
        <f t="shared" si="106"/>
        <v>4.6591780821918297E-2</v>
      </c>
    </row>
    <row r="2045" spans="1:4" x14ac:dyDescent="0.2">
      <c r="A2045" s="46">
        <v>2042</v>
      </c>
      <c r="B2045" s="120">
        <f t="shared" si="105"/>
        <v>68.066666666666663</v>
      </c>
      <c r="C2045" s="121">
        <f t="shared" si="104"/>
        <v>5.6722222222222216</v>
      </c>
      <c r="D2045" s="11">
        <f t="shared" si="106"/>
        <v>4.6594520547945696E-2</v>
      </c>
    </row>
    <row r="2046" spans="1:4" x14ac:dyDescent="0.2">
      <c r="A2046" s="46">
        <v>2043</v>
      </c>
      <c r="B2046" s="120">
        <f t="shared" si="105"/>
        <v>68.099999999999994</v>
      </c>
      <c r="C2046" s="121">
        <f t="shared" si="104"/>
        <v>5.6749999999999998</v>
      </c>
      <c r="D2046" s="11">
        <f t="shared" si="106"/>
        <v>4.6597260273973096E-2</v>
      </c>
    </row>
    <row r="2047" spans="1:4" x14ac:dyDescent="0.2">
      <c r="A2047" s="46">
        <v>2044</v>
      </c>
      <c r="B2047" s="120">
        <f t="shared" si="105"/>
        <v>68.13333333333334</v>
      </c>
      <c r="C2047" s="121">
        <f t="shared" si="104"/>
        <v>5.677777777777778</v>
      </c>
      <c r="D2047" s="11">
        <f t="shared" si="106"/>
        <v>4.6600000000000495E-2</v>
      </c>
    </row>
    <row r="2048" spans="1:4" x14ac:dyDescent="0.2">
      <c r="A2048" s="46">
        <v>2045</v>
      </c>
      <c r="B2048" s="120">
        <f t="shared" si="105"/>
        <v>68.166666666666671</v>
      </c>
      <c r="C2048" s="121">
        <f t="shared" si="104"/>
        <v>5.6805555555555562</v>
      </c>
      <c r="D2048" s="11">
        <f t="shared" si="106"/>
        <v>4.6602739726027895E-2</v>
      </c>
    </row>
    <row r="2049" spans="1:4" x14ac:dyDescent="0.2">
      <c r="A2049" s="46">
        <v>2046</v>
      </c>
      <c r="B2049" s="120">
        <f t="shared" si="105"/>
        <v>68.2</v>
      </c>
      <c r="C2049" s="121">
        <f t="shared" si="104"/>
        <v>5.6833333333333336</v>
      </c>
      <c r="D2049" s="11">
        <f t="shared" si="106"/>
        <v>4.6605479452055294E-2</v>
      </c>
    </row>
    <row r="2050" spans="1:4" x14ac:dyDescent="0.2">
      <c r="A2050" s="46">
        <v>2047</v>
      </c>
      <c r="B2050" s="120">
        <f t="shared" si="105"/>
        <v>68.233333333333334</v>
      </c>
      <c r="C2050" s="121">
        <f t="shared" si="104"/>
        <v>5.6861111111111109</v>
      </c>
      <c r="D2050" s="11">
        <f t="shared" si="106"/>
        <v>4.6608219178082694E-2</v>
      </c>
    </row>
    <row r="2051" spans="1:4" x14ac:dyDescent="0.2">
      <c r="A2051" s="46">
        <v>2048</v>
      </c>
      <c r="B2051" s="120">
        <f t="shared" si="105"/>
        <v>68.266666666666666</v>
      </c>
      <c r="C2051" s="121">
        <f t="shared" si="104"/>
        <v>5.6888888888888891</v>
      </c>
      <c r="D2051" s="11">
        <f t="shared" si="106"/>
        <v>4.6610958904110093E-2</v>
      </c>
    </row>
    <row r="2052" spans="1:4" x14ac:dyDescent="0.2">
      <c r="A2052" s="46">
        <v>2049</v>
      </c>
      <c r="B2052" s="120">
        <f t="shared" si="105"/>
        <v>68.3</v>
      </c>
      <c r="C2052" s="121">
        <f t="shared" si="104"/>
        <v>5.6916666666666664</v>
      </c>
      <c r="D2052" s="11">
        <f t="shared" si="106"/>
        <v>4.6613698630137493E-2</v>
      </c>
    </row>
    <row r="2053" spans="1:4" x14ac:dyDescent="0.2">
      <c r="A2053" s="46">
        <v>2050</v>
      </c>
      <c r="B2053" s="120">
        <f t="shared" si="105"/>
        <v>68.333333333333329</v>
      </c>
      <c r="C2053" s="121">
        <f t="shared" si="104"/>
        <v>5.6944444444444438</v>
      </c>
      <c r="D2053" s="11">
        <f t="shared" si="106"/>
        <v>4.6616438356164892E-2</v>
      </c>
    </row>
    <row r="2054" spans="1:4" x14ac:dyDescent="0.2">
      <c r="A2054" s="46">
        <v>2051</v>
      </c>
      <c r="B2054" s="120">
        <f t="shared" si="105"/>
        <v>68.36666666666666</v>
      </c>
      <c r="C2054" s="121">
        <f t="shared" si="104"/>
        <v>5.697222222222222</v>
      </c>
      <c r="D2054" s="11">
        <f t="shared" si="106"/>
        <v>4.6619178082192292E-2</v>
      </c>
    </row>
    <row r="2055" spans="1:4" x14ac:dyDescent="0.2">
      <c r="A2055" s="46">
        <v>2052</v>
      </c>
      <c r="B2055" s="120">
        <f t="shared" si="105"/>
        <v>68.400000000000006</v>
      </c>
      <c r="C2055" s="121">
        <f t="shared" si="104"/>
        <v>5.7</v>
      </c>
      <c r="D2055" s="11">
        <f t="shared" si="106"/>
        <v>4.6621917808219691E-2</v>
      </c>
    </row>
    <row r="2056" spans="1:4" x14ac:dyDescent="0.2">
      <c r="A2056" s="46">
        <v>2053</v>
      </c>
      <c r="B2056" s="120">
        <f t="shared" si="105"/>
        <v>68.433333333333337</v>
      </c>
      <c r="C2056" s="121">
        <f t="shared" si="104"/>
        <v>5.7027777777777784</v>
      </c>
      <c r="D2056" s="11">
        <f t="shared" si="106"/>
        <v>4.6624657534247091E-2</v>
      </c>
    </row>
    <row r="2057" spans="1:4" x14ac:dyDescent="0.2">
      <c r="A2057" s="46">
        <v>2054</v>
      </c>
      <c r="B2057" s="120">
        <f t="shared" si="105"/>
        <v>68.466666666666669</v>
      </c>
      <c r="C2057" s="121">
        <f t="shared" si="104"/>
        <v>5.7055555555555557</v>
      </c>
      <c r="D2057" s="11">
        <f t="shared" si="106"/>
        <v>4.662739726027449E-2</v>
      </c>
    </row>
    <row r="2058" spans="1:4" x14ac:dyDescent="0.2">
      <c r="A2058" s="46">
        <v>2055</v>
      </c>
      <c r="B2058" s="120">
        <f t="shared" si="105"/>
        <v>68.5</v>
      </c>
      <c r="C2058" s="121">
        <f t="shared" si="104"/>
        <v>5.708333333333333</v>
      </c>
      <c r="D2058" s="11">
        <f t="shared" si="106"/>
        <v>4.663013698630189E-2</v>
      </c>
    </row>
    <row r="2059" spans="1:4" x14ac:dyDescent="0.2">
      <c r="A2059" s="46">
        <v>2056</v>
      </c>
      <c r="B2059" s="120">
        <f t="shared" si="105"/>
        <v>68.533333333333331</v>
      </c>
      <c r="C2059" s="121">
        <f t="shared" si="104"/>
        <v>5.7111111111111112</v>
      </c>
      <c r="D2059" s="11">
        <f t="shared" si="106"/>
        <v>4.6632876712329289E-2</v>
      </c>
    </row>
    <row r="2060" spans="1:4" x14ac:dyDescent="0.2">
      <c r="A2060" s="46">
        <v>2057</v>
      </c>
      <c r="B2060" s="120">
        <f t="shared" si="105"/>
        <v>68.566666666666663</v>
      </c>
      <c r="C2060" s="121">
        <f t="shared" si="104"/>
        <v>5.7138888888888886</v>
      </c>
      <c r="D2060" s="11">
        <f t="shared" si="106"/>
        <v>4.6635616438356689E-2</v>
      </c>
    </row>
    <row r="2061" spans="1:4" x14ac:dyDescent="0.2">
      <c r="A2061" s="46">
        <v>2058</v>
      </c>
      <c r="B2061" s="120">
        <f t="shared" si="105"/>
        <v>68.599999999999994</v>
      </c>
      <c r="C2061" s="121">
        <f t="shared" si="104"/>
        <v>5.7166666666666659</v>
      </c>
      <c r="D2061" s="11">
        <f t="shared" si="106"/>
        <v>4.6638356164384089E-2</v>
      </c>
    </row>
    <row r="2062" spans="1:4" x14ac:dyDescent="0.2">
      <c r="A2062" s="46">
        <v>2059</v>
      </c>
      <c r="B2062" s="120">
        <f t="shared" si="105"/>
        <v>68.63333333333334</v>
      </c>
      <c r="C2062" s="121">
        <f t="shared" si="104"/>
        <v>5.719444444444445</v>
      </c>
      <c r="D2062" s="11">
        <f t="shared" si="106"/>
        <v>4.6641095890411488E-2</v>
      </c>
    </row>
    <row r="2063" spans="1:4" x14ac:dyDescent="0.2">
      <c r="A2063" s="46">
        <v>2060</v>
      </c>
      <c r="B2063" s="120">
        <f t="shared" si="105"/>
        <v>68.666666666666671</v>
      </c>
      <c r="C2063" s="121">
        <f t="shared" si="104"/>
        <v>5.7222222222222223</v>
      </c>
      <c r="D2063" s="11">
        <f t="shared" si="106"/>
        <v>4.6643835616438888E-2</v>
      </c>
    </row>
    <row r="2064" spans="1:4" x14ac:dyDescent="0.2">
      <c r="A2064" s="46">
        <v>2061</v>
      </c>
      <c r="B2064" s="120">
        <f t="shared" si="105"/>
        <v>68.7</v>
      </c>
      <c r="C2064" s="121">
        <f t="shared" si="104"/>
        <v>5.7250000000000005</v>
      </c>
      <c r="D2064" s="11">
        <f t="shared" si="106"/>
        <v>4.6646575342466287E-2</v>
      </c>
    </row>
    <row r="2065" spans="1:4" x14ac:dyDescent="0.2">
      <c r="A2065" s="46">
        <v>2062</v>
      </c>
      <c r="B2065" s="120">
        <f t="shared" si="105"/>
        <v>68.733333333333334</v>
      </c>
      <c r="C2065" s="121">
        <f t="shared" si="104"/>
        <v>5.7277777777777779</v>
      </c>
      <c r="D2065" s="11">
        <f t="shared" si="106"/>
        <v>4.6649315068493687E-2</v>
      </c>
    </row>
    <row r="2066" spans="1:4" x14ac:dyDescent="0.2">
      <c r="A2066" s="46">
        <v>2063</v>
      </c>
      <c r="B2066" s="120">
        <f t="shared" si="105"/>
        <v>68.766666666666666</v>
      </c>
      <c r="C2066" s="121">
        <f t="shared" si="104"/>
        <v>5.7305555555555552</v>
      </c>
      <c r="D2066" s="11">
        <f t="shared" si="106"/>
        <v>4.6652054794521086E-2</v>
      </c>
    </row>
    <row r="2067" spans="1:4" x14ac:dyDescent="0.2">
      <c r="A2067" s="46">
        <v>2064</v>
      </c>
      <c r="B2067" s="120">
        <f t="shared" si="105"/>
        <v>68.8</v>
      </c>
      <c r="C2067" s="121">
        <f t="shared" si="104"/>
        <v>5.7333333333333334</v>
      </c>
      <c r="D2067" s="11">
        <f t="shared" si="106"/>
        <v>4.6654794520548486E-2</v>
      </c>
    </row>
    <row r="2068" spans="1:4" x14ac:dyDescent="0.2">
      <c r="A2068" s="46">
        <v>2065</v>
      </c>
      <c r="B2068" s="120">
        <f t="shared" si="105"/>
        <v>68.833333333333329</v>
      </c>
      <c r="C2068" s="121">
        <f t="shared" si="104"/>
        <v>5.7361111111111107</v>
      </c>
      <c r="D2068" s="11">
        <f t="shared" si="106"/>
        <v>4.6657534246575885E-2</v>
      </c>
    </row>
    <row r="2069" spans="1:4" x14ac:dyDescent="0.2">
      <c r="A2069" s="46">
        <v>2066</v>
      </c>
      <c r="B2069" s="120">
        <f t="shared" si="105"/>
        <v>68.86666666666666</v>
      </c>
      <c r="C2069" s="121">
        <f t="shared" si="104"/>
        <v>5.738888888888888</v>
      </c>
      <c r="D2069" s="11">
        <f t="shared" si="106"/>
        <v>4.6660273972603285E-2</v>
      </c>
    </row>
    <row r="2070" spans="1:4" x14ac:dyDescent="0.2">
      <c r="A2070" s="46">
        <v>2067</v>
      </c>
      <c r="B2070" s="120">
        <f t="shared" si="105"/>
        <v>68.900000000000006</v>
      </c>
      <c r="C2070" s="121">
        <f t="shared" si="104"/>
        <v>5.7416666666666671</v>
      </c>
      <c r="D2070" s="11">
        <f t="shared" si="106"/>
        <v>4.6663013698630684E-2</v>
      </c>
    </row>
    <row r="2071" spans="1:4" x14ac:dyDescent="0.2">
      <c r="A2071" s="46">
        <v>2068</v>
      </c>
      <c r="B2071" s="120">
        <f t="shared" si="105"/>
        <v>68.933333333333337</v>
      </c>
      <c r="C2071" s="121">
        <f t="shared" si="104"/>
        <v>5.7444444444444445</v>
      </c>
      <c r="D2071" s="11">
        <f t="shared" si="106"/>
        <v>4.6665753424658084E-2</v>
      </c>
    </row>
    <row r="2072" spans="1:4" x14ac:dyDescent="0.2">
      <c r="A2072" s="46">
        <v>2069</v>
      </c>
      <c r="B2072" s="120">
        <f t="shared" si="105"/>
        <v>68.966666666666669</v>
      </c>
      <c r="C2072" s="121">
        <f t="shared" si="104"/>
        <v>5.7472222222222227</v>
      </c>
      <c r="D2072" s="11">
        <f t="shared" si="106"/>
        <v>4.6668493150685483E-2</v>
      </c>
    </row>
    <row r="2073" spans="1:4" x14ac:dyDescent="0.2">
      <c r="A2073" s="46">
        <v>2070</v>
      </c>
      <c r="B2073" s="120">
        <f t="shared" si="105"/>
        <v>69</v>
      </c>
      <c r="C2073" s="121">
        <f t="shared" si="104"/>
        <v>5.75</v>
      </c>
      <c r="D2073" s="11">
        <f t="shared" si="106"/>
        <v>4.6671232876712883E-2</v>
      </c>
    </row>
    <row r="2074" spans="1:4" x14ac:dyDescent="0.2">
      <c r="A2074" s="46">
        <v>2071</v>
      </c>
      <c r="B2074" s="120">
        <f t="shared" si="105"/>
        <v>69.033333333333331</v>
      </c>
      <c r="C2074" s="121">
        <f t="shared" si="104"/>
        <v>5.7527777777777773</v>
      </c>
      <c r="D2074" s="11">
        <f t="shared" si="106"/>
        <v>4.6673972602740282E-2</v>
      </c>
    </row>
    <row r="2075" spans="1:4" x14ac:dyDescent="0.2">
      <c r="A2075" s="46">
        <v>2072</v>
      </c>
      <c r="B2075" s="120">
        <f t="shared" si="105"/>
        <v>69.066666666666663</v>
      </c>
      <c r="C2075" s="121">
        <f t="shared" si="104"/>
        <v>5.7555555555555555</v>
      </c>
      <c r="D2075" s="11">
        <f t="shared" si="106"/>
        <v>4.6676712328767682E-2</v>
      </c>
    </row>
    <row r="2076" spans="1:4" x14ac:dyDescent="0.2">
      <c r="A2076" s="46">
        <v>2073</v>
      </c>
      <c r="B2076" s="120">
        <f t="shared" si="105"/>
        <v>69.099999999999994</v>
      </c>
      <c r="C2076" s="121">
        <f t="shared" ref="C2076:C2139" si="107">B2076/12</f>
        <v>5.7583333333333329</v>
      </c>
      <c r="D2076" s="11">
        <f t="shared" si="106"/>
        <v>4.6679452054795081E-2</v>
      </c>
    </row>
    <row r="2077" spans="1:4" x14ac:dyDescent="0.2">
      <c r="A2077" s="46">
        <v>2074</v>
      </c>
      <c r="B2077" s="120">
        <f t="shared" si="105"/>
        <v>69.13333333333334</v>
      </c>
      <c r="C2077" s="121">
        <f t="shared" si="107"/>
        <v>5.761111111111112</v>
      </c>
      <c r="D2077" s="11">
        <f t="shared" si="106"/>
        <v>4.6682191780822481E-2</v>
      </c>
    </row>
    <row r="2078" spans="1:4" x14ac:dyDescent="0.2">
      <c r="A2078" s="46">
        <v>2075</v>
      </c>
      <c r="B2078" s="120">
        <f t="shared" ref="B2078:B2141" si="108">A2078/30</f>
        <v>69.166666666666671</v>
      </c>
      <c r="C2078" s="121">
        <f t="shared" si="107"/>
        <v>5.7638888888888893</v>
      </c>
      <c r="D2078" s="11">
        <f t="shared" si="106"/>
        <v>4.668493150684988E-2</v>
      </c>
    </row>
    <row r="2079" spans="1:4" x14ac:dyDescent="0.2">
      <c r="A2079" s="46">
        <v>2076</v>
      </c>
      <c r="B2079" s="120">
        <f t="shared" si="108"/>
        <v>69.2</v>
      </c>
      <c r="C2079" s="121">
        <f t="shared" si="107"/>
        <v>5.7666666666666666</v>
      </c>
      <c r="D2079" s="11">
        <f t="shared" si="106"/>
        <v>4.668767123287728E-2</v>
      </c>
    </row>
    <row r="2080" spans="1:4" x14ac:dyDescent="0.2">
      <c r="A2080" s="46">
        <v>2077</v>
      </c>
      <c r="B2080" s="120">
        <f t="shared" si="108"/>
        <v>69.233333333333334</v>
      </c>
      <c r="C2080" s="121">
        <f t="shared" si="107"/>
        <v>5.7694444444444448</v>
      </c>
      <c r="D2080" s="11">
        <f t="shared" si="106"/>
        <v>4.669041095890468E-2</v>
      </c>
    </row>
    <row r="2081" spans="1:4" x14ac:dyDescent="0.2">
      <c r="A2081" s="46">
        <v>2078</v>
      </c>
      <c r="B2081" s="120">
        <f t="shared" si="108"/>
        <v>69.266666666666666</v>
      </c>
      <c r="C2081" s="121">
        <f t="shared" si="107"/>
        <v>5.7722222222222221</v>
      </c>
      <c r="D2081" s="11">
        <f t="shared" si="106"/>
        <v>4.6693150684932079E-2</v>
      </c>
    </row>
    <row r="2082" spans="1:4" x14ac:dyDescent="0.2">
      <c r="A2082" s="46">
        <v>2079</v>
      </c>
      <c r="B2082" s="120">
        <f t="shared" si="108"/>
        <v>69.3</v>
      </c>
      <c r="C2082" s="121">
        <f t="shared" si="107"/>
        <v>5.7749999999999995</v>
      </c>
      <c r="D2082" s="11">
        <f t="shared" si="106"/>
        <v>4.6695890410959479E-2</v>
      </c>
    </row>
    <row r="2083" spans="1:4" x14ac:dyDescent="0.2">
      <c r="A2083" s="46">
        <v>2080</v>
      </c>
      <c r="B2083" s="120">
        <f t="shared" si="108"/>
        <v>69.333333333333329</v>
      </c>
      <c r="C2083" s="121">
        <f t="shared" si="107"/>
        <v>5.7777777777777777</v>
      </c>
      <c r="D2083" s="11">
        <f t="shared" si="106"/>
        <v>4.6698630136986878E-2</v>
      </c>
    </row>
    <row r="2084" spans="1:4" x14ac:dyDescent="0.2">
      <c r="A2084" s="46">
        <v>2081</v>
      </c>
      <c r="B2084" s="120">
        <f t="shared" si="108"/>
        <v>69.36666666666666</v>
      </c>
      <c r="C2084" s="121">
        <f t="shared" si="107"/>
        <v>5.780555555555555</v>
      </c>
      <c r="D2084" s="11">
        <f t="shared" si="106"/>
        <v>4.6701369863014278E-2</v>
      </c>
    </row>
    <row r="2085" spans="1:4" x14ac:dyDescent="0.2">
      <c r="A2085" s="46">
        <v>2082</v>
      </c>
      <c r="B2085" s="120">
        <f t="shared" si="108"/>
        <v>69.400000000000006</v>
      </c>
      <c r="C2085" s="121">
        <f t="shared" si="107"/>
        <v>5.7833333333333341</v>
      </c>
      <c r="D2085" s="11">
        <f t="shared" si="106"/>
        <v>4.6704109589041677E-2</v>
      </c>
    </row>
    <row r="2086" spans="1:4" x14ac:dyDescent="0.2">
      <c r="A2086" s="46">
        <v>2083</v>
      </c>
      <c r="B2086" s="120">
        <f t="shared" si="108"/>
        <v>69.433333333333337</v>
      </c>
      <c r="C2086" s="121">
        <f t="shared" si="107"/>
        <v>5.7861111111111114</v>
      </c>
      <c r="D2086" s="11">
        <f t="shared" ref="D2086:D2149" si="109">(($D$2193-$D$1828)/365+D2085)</f>
        <v>4.6706849315069077E-2</v>
      </c>
    </row>
    <row r="2087" spans="1:4" x14ac:dyDescent="0.2">
      <c r="A2087" s="46">
        <v>2084</v>
      </c>
      <c r="B2087" s="120">
        <f t="shared" si="108"/>
        <v>69.466666666666669</v>
      </c>
      <c r="C2087" s="121">
        <f t="shared" si="107"/>
        <v>5.7888888888888888</v>
      </c>
      <c r="D2087" s="11">
        <f t="shared" si="109"/>
        <v>4.6709589041096476E-2</v>
      </c>
    </row>
    <row r="2088" spans="1:4" x14ac:dyDescent="0.2">
      <c r="A2088" s="46">
        <v>2085</v>
      </c>
      <c r="B2088" s="120">
        <f t="shared" si="108"/>
        <v>69.5</v>
      </c>
      <c r="C2088" s="121">
        <f t="shared" si="107"/>
        <v>5.791666666666667</v>
      </c>
      <c r="D2088" s="11">
        <f t="shared" si="109"/>
        <v>4.6712328767123876E-2</v>
      </c>
    </row>
    <row r="2089" spans="1:4" x14ac:dyDescent="0.2">
      <c r="A2089" s="46">
        <v>2086</v>
      </c>
      <c r="B2089" s="120">
        <f t="shared" si="108"/>
        <v>69.533333333333331</v>
      </c>
      <c r="C2089" s="121">
        <f t="shared" si="107"/>
        <v>5.7944444444444443</v>
      </c>
      <c r="D2089" s="11">
        <f t="shared" si="109"/>
        <v>4.6715068493151275E-2</v>
      </c>
    </row>
    <row r="2090" spans="1:4" x14ac:dyDescent="0.2">
      <c r="A2090" s="46">
        <v>2087</v>
      </c>
      <c r="B2090" s="120">
        <f t="shared" si="108"/>
        <v>69.566666666666663</v>
      </c>
      <c r="C2090" s="121">
        <f t="shared" si="107"/>
        <v>5.7972222222222216</v>
      </c>
      <c r="D2090" s="11">
        <f t="shared" si="109"/>
        <v>4.6717808219178675E-2</v>
      </c>
    </row>
    <row r="2091" spans="1:4" x14ac:dyDescent="0.2">
      <c r="A2091" s="46">
        <v>2088</v>
      </c>
      <c r="B2091" s="120">
        <f t="shared" si="108"/>
        <v>69.599999999999994</v>
      </c>
      <c r="C2091" s="121">
        <f t="shared" si="107"/>
        <v>5.8</v>
      </c>
      <c r="D2091" s="11">
        <f t="shared" si="109"/>
        <v>4.6720547945206074E-2</v>
      </c>
    </row>
    <row r="2092" spans="1:4" x14ac:dyDescent="0.2">
      <c r="A2092" s="46">
        <v>2089</v>
      </c>
      <c r="B2092" s="120">
        <f t="shared" si="108"/>
        <v>69.63333333333334</v>
      </c>
      <c r="C2092" s="121">
        <f t="shared" si="107"/>
        <v>5.802777777777778</v>
      </c>
      <c r="D2092" s="11">
        <f t="shared" si="109"/>
        <v>4.6723287671233474E-2</v>
      </c>
    </row>
    <row r="2093" spans="1:4" x14ac:dyDescent="0.2">
      <c r="A2093" s="46">
        <v>2090</v>
      </c>
      <c r="B2093" s="120">
        <f t="shared" si="108"/>
        <v>69.666666666666671</v>
      </c>
      <c r="C2093" s="121">
        <f t="shared" si="107"/>
        <v>5.8055555555555562</v>
      </c>
      <c r="D2093" s="11">
        <f t="shared" si="109"/>
        <v>4.6726027397260873E-2</v>
      </c>
    </row>
    <row r="2094" spans="1:4" x14ac:dyDescent="0.2">
      <c r="A2094" s="46">
        <v>2091</v>
      </c>
      <c r="B2094" s="120">
        <f t="shared" si="108"/>
        <v>69.7</v>
      </c>
      <c r="C2094" s="121">
        <f t="shared" si="107"/>
        <v>5.8083333333333336</v>
      </c>
      <c r="D2094" s="11">
        <f t="shared" si="109"/>
        <v>4.6728767123288273E-2</v>
      </c>
    </row>
    <row r="2095" spans="1:4" x14ac:dyDescent="0.2">
      <c r="A2095" s="46">
        <v>2092</v>
      </c>
      <c r="B2095" s="120">
        <f t="shared" si="108"/>
        <v>69.733333333333334</v>
      </c>
      <c r="C2095" s="121">
        <f t="shared" si="107"/>
        <v>5.8111111111111109</v>
      </c>
      <c r="D2095" s="11">
        <f t="shared" si="109"/>
        <v>4.6731506849315672E-2</v>
      </c>
    </row>
    <row r="2096" spans="1:4" x14ac:dyDescent="0.2">
      <c r="A2096" s="46">
        <v>2093</v>
      </c>
      <c r="B2096" s="120">
        <f t="shared" si="108"/>
        <v>69.766666666666666</v>
      </c>
      <c r="C2096" s="121">
        <f t="shared" si="107"/>
        <v>5.8138888888888891</v>
      </c>
      <c r="D2096" s="11">
        <f t="shared" si="109"/>
        <v>4.6734246575343072E-2</v>
      </c>
    </row>
    <row r="2097" spans="1:4" x14ac:dyDescent="0.2">
      <c r="A2097" s="46">
        <v>2094</v>
      </c>
      <c r="B2097" s="120">
        <f t="shared" si="108"/>
        <v>69.8</v>
      </c>
      <c r="C2097" s="121">
        <f t="shared" si="107"/>
        <v>5.8166666666666664</v>
      </c>
      <c r="D2097" s="11">
        <f t="shared" si="109"/>
        <v>4.6736986301370471E-2</v>
      </c>
    </row>
    <row r="2098" spans="1:4" x14ac:dyDescent="0.2">
      <c r="A2098" s="46">
        <v>2095</v>
      </c>
      <c r="B2098" s="120">
        <f t="shared" si="108"/>
        <v>69.833333333333329</v>
      </c>
      <c r="C2098" s="121">
        <f t="shared" si="107"/>
        <v>5.8194444444444438</v>
      </c>
      <c r="D2098" s="11">
        <f t="shared" si="109"/>
        <v>4.6739726027397871E-2</v>
      </c>
    </row>
    <row r="2099" spans="1:4" x14ac:dyDescent="0.2">
      <c r="A2099" s="46">
        <v>2096</v>
      </c>
      <c r="B2099" s="120">
        <f t="shared" si="108"/>
        <v>69.86666666666666</v>
      </c>
      <c r="C2099" s="121">
        <f t="shared" si="107"/>
        <v>5.822222222222222</v>
      </c>
      <c r="D2099" s="11">
        <f t="shared" si="109"/>
        <v>4.674246575342527E-2</v>
      </c>
    </row>
    <row r="2100" spans="1:4" x14ac:dyDescent="0.2">
      <c r="A2100" s="46">
        <v>2097</v>
      </c>
      <c r="B2100" s="120">
        <f t="shared" si="108"/>
        <v>69.900000000000006</v>
      </c>
      <c r="C2100" s="121">
        <f t="shared" si="107"/>
        <v>5.8250000000000002</v>
      </c>
      <c r="D2100" s="11">
        <f t="shared" si="109"/>
        <v>4.674520547945267E-2</v>
      </c>
    </row>
    <row r="2101" spans="1:4" x14ac:dyDescent="0.2">
      <c r="A2101" s="46">
        <v>2098</v>
      </c>
      <c r="B2101" s="120">
        <f t="shared" si="108"/>
        <v>69.933333333333337</v>
      </c>
      <c r="C2101" s="121">
        <f t="shared" si="107"/>
        <v>5.8277777777777784</v>
      </c>
      <c r="D2101" s="11">
        <f t="shared" si="109"/>
        <v>4.674794520548007E-2</v>
      </c>
    </row>
    <row r="2102" spans="1:4" x14ac:dyDescent="0.2">
      <c r="A2102" s="46">
        <v>2099</v>
      </c>
      <c r="B2102" s="120">
        <f t="shared" si="108"/>
        <v>69.966666666666669</v>
      </c>
      <c r="C2102" s="121">
        <f t="shared" si="107"/>
        <v>5.8305555555555557</v>
      </c>
      <c r="D2102" s="11">
        <f t="shared" si="109"/>
        <v>4.6750684931507469E-2</v>
      </c>
    </row>
    <row r="2103" spans="1:4" x14ac:dyDescent="0.2">
      <c r="A2103" s="46">
        <v>2100</v>
      </c>
      <c r="B2103" s="120">
        <f t="shared" si="108"/>
        <v>70</v>
      </c>
      <c r="C2103" s="121">
        <f t="shared" si="107"/>
        <v>5.833333333333333</v>
      </c>
      <c r="D2103" s="11">
        <f t="shared" si="109"/>
        <v>4.6753424657534869E-2</v>
      </c>
    </row>
    <row r="2104" spans="1:4" x14ac:dyDescent="0.2">
      <c r="A2104" s="46">
        <v>2101</v>
      </c>
      <c r="B2104" s="120">
        <f t="shared" si="108"/>
        <v>70.033333333333331</v>
      </c>
      <c r="C2104" s="121">
        <f t="shared" si="107"/>
        <v>5.8361111111111112</v>
      </c>
      <c r="D2104" s="11">
        <f t="shared" si="109"/>
        <v>4.6756164383562268E-2</v>
      </c>
    </row>
    <row r="2105" spans="1:4" x14ac:dyDescent="0.2">
      <c r="A2105" s="46">
        <v>2102</v>
      </c>
      <c r="B2105" s="120">
        <f t="shared" si="108"/>
        <v>70.066666666666663</v>
      </c>
      <c r="C2105" s="121">
        <f t="shared" si="107"/>
        <v>5.8388888888888886</v>
      </c>
      <c r="D2105" s="11">
        <f t="shared" si="109"/>
        <v>4.6758904109589668E-2</v>
      </c>
    </row>
    <row r="2106" spans="1:4" x14ac:dyDescent="0.2">
      <c r="A2106" s="46">
        <v>2103</v>
      </c>
      <c r="B2106" s="120">
        <f t="shared" si="108"/>
        <v>70.099999999999994</v>
      </c>
      <c r="C2106" s="121">
        <f t="shared" si="107"/>
        <v>5.8416666666666659</v>
      </c>
      <c r="D2106" s="11">
        <f t="shared" si="109"/>
        <v>4.6761643835617067E-2</v>
      </c>
    </row>
    <row r="2107" spans="1:4" x14ac:dyDescent="0.2">
      <c r="A2107" s="46">
        <v>2104</v>
      </c>
      <c r="B2107" s="120">
        <f t="shared" si="108"/>
        <v>70.13333333333334</v>
      </c>
      <c r="C2107" s="121">
        <f t="shared" si="107"/>
        <v>5.844444444444445</v>
      </c>
      <c r="D2107" s="11">
        <f t="shared" si="109"/>
        <v>4.6764383561644467E-2</v>
      </c>
    </row>
    <row r="2108" spans="1:4" x14ac:dyDescent="0.2">
      <c r="A2108" s="46">
        <v>2105</v>
      </c>
      <c r="B2108" s="120">
        <f t="shared" si="108"/>
        <v>70.166666666666671</v>
      </c>
      <c r="C2108" s="121">
        <f t="shared" si="107"/>
        <v>5.8472222222222223</v>
      </c>
      <c r="D2108" s="11">
        <f t="shared" si="109"/>
        <v>4.6767123287671866E-2</v>
      </c>
    </row>
    <row r="2109" spans="1:4" x14ac:dyDescent="0.2">
      <c r="A2109" s="46">
        <v>2106</v>
      </c>
      <c r="B2109" s="120">
        <f t="shared" si="108"/>
        <v>70.2</v>
      </c>
      <c r="C2109" s="121">
        <f t="shared" si="107"/>
        <v>5.8500000000000005</v>
      </c>
      <c r="D2109" s="11">
        <f t="shared" si="109"/>
        <v>4.6769863013699266E-2</v>
      </c>
    </row>
    <row r="2110" spans="1:4" x14ac:dyDescent="0.2">
      <c r="A2110" s="46">
        <v>2107</v>
      </c>
      <c r="B2110" s="120">
        <f t="shared" si="108"/>
        <v>70.233333333333334</v>
      </c>
      <c r="C2110" s="121">
        <f t="shared" si="107"/>
        <v>5.8527777777777779</v>
      </c>
      <c r="D2110" s="11">
        <f t="shared" si="109"/>
        <v>4.6772602739726665E-2</v>
      </c>
    </row>
    <row r="2111" spans="1:4" x14ac:dyDescent="0.2">
      <c r="A2111" s="46">
        <v>2108</v>
      </c>
      <c r="B2111" s="120">
        <f t="shared" si="108"/>
        <v>70.266666666666666</v>
      </c>
      <c r="C2111" s="121">
        <f t="shared" si="107"/>
        <v>5.8555555555555552</v>
      </c>
      <c r="D2111" s="11">
        <f t="shared" si="109"/>
        <v>4.6775342465754065E-2</v>
      </c>
    </row>
    <row r="2112" spans="1:4" x14ac:dyDescent="0.2">
      <c r="A2112" s="46">
        <v>2109</v>
      </c>
      <c r="B2112" s="120">
        <f t="shared" si="108"/>
        <v>70.3</v>
      </c>
      <c r="C2112" s="121">
        <f t="shared" si="107"/>
        <v>5.8583333333333334</v>
      </c>
      <c r="D2112" s="11">
        <f t="shared" si="109"/>
        <v>4.6778082191781464E-2</v>
      </c>
    </row>
    <row r="2113" spans="1:4" x14ac:dyDescent="0.2">
      <c r="A2113" s="46">
        <v>2110</v>
      </c>
      <c r="B2113" s="120">
        <f t="shared" si="108"/>
        <v>70.333333333333329</v>
      </c>
      <c r="C2113" s="121">
        <f t="shared" si="107"/>
        <v>5.8611111111111107</v>
      </c>
      <c r="D2113" s="11">
        <f t="shared" si="109"/>
        <v>4.6780821917808864E-2</v>
      </c>
    </row>
    <row r="2114" spans="1:4" x14ac:dyDescent="0.2">
      <c r="A2114" s="46">
        <v>2111</v>
      </c>
      <c r="B2114" s="120">
        <f t="shared" si="108"/>
        <v>70.36666666666666</v>
      </c>
      <c r="C2114" s="121">
        <f t="shared" si="107"/>
        <v>5.863888888888888</v>
      </c>
      <c r="D2114" s="11">
        <f t="shared" si="109"/>
        <v>4.6783561643836263E-2</v>
      </c>
    </row>
    <row r="2115" spans="1:4" x14ac:dyDescent="0.2">
      <c r="A2115" s="46">
        <v>2112</v>
      </c>
      <c r="B2115" s="120">
        <f t="shared" si="108"/>
        <v>70.400000000000006</v>
      </c>
      <c r="C2115" s="121">
        <f t="shared" si="107"/>
        <v>5.8666666666666671</v>
      </c>
      <c r="D2115" s="11">
        <f t="shared" si="109"/>
        <v>4.6786301369863663E-2</v>
      </c>
    </row>
    <row r="2116" spans="1:4" x14ac:dyDescent="0.2">
      <c r="A2116" s="46">
        <v>2113</v>
      </c>
      <c r="B2116" s="120">
        <f t="shared" si="108"/>
        <v>70.433333333333337</v>
      </c>
      <c r="C2116" s="121">
        <f t="shared" si="107"/>
        <v>5.8694444444444445</v>
      </c>
      <c r="D2116" s="11">
        <f t="shared" si="109"/>
        <v>4.6789041095891062E-2</v>
      </c>
    </row>
    <row r="2117" spans="1:4" x14ac:dyDescent="0.2">
      <c r="A2117" s="46">
        <v>2114</v>
      </c>
      <c r="B2117" s="120">
        <f t="shared" si="108"/>
        <v>70.466666666666669</v>
      </c>
      <c r="C2117" s="121">
        <f t="shared" si="107"/>
        <v>5.8722222222222227</v>
      </c>
      <c r="D2117" s="11">
        <f t="shared" si="109"/>
        <v>4.6791780821918462E-2</v>
      </c>
    </row>
    <row r="2118" spans="1:4" x14ac:dyDescent="0.2">
      <c r="A2118" s="46">
        <v>2115</v>
      </c>
      <c r="B2118" s="120">
        <f t="shared" si="108"/>
        <v>70.5</v>
      </c>
      <c r="C2118" s="121">
        <f t="shared" si="107"/>
        <v>5.875</v>
      </c>
      <c r="D2118" s="11">
        <f t="shared" si="109"/>
        <v>4.6794520547945861E-2</v>
      </c>
    </row>
    <row r="2119" spans="1:4" x14ac:dyDescent="0.2">
      <c r="A2119" s="46">
        <v>2116</v>
      </c>
      <c r="B2119" s="120">
        <f t="shared" si="108"/>
        <v>70.533333333333331</v>
      </c>
      <c r="C2119" s="121">
        <f t="shared" si="107"/>
        <v>5.8777777777777773</v>
      </c>
      <c r="D2119" s="11">
        <f t="shared" si="109"/>
        <v>4.6797260273973261E-2</v>
      </c>
    </row>
    <row r="2120" spans="1:4" x14ac:dyDescent="0.2">
      <c r="A2120" s="46">
        <v>2117</v>
      </c>
      <c r="B2120" s="120">
        <f t="shared" si="108"/>
        <v>70.566666666666663</v>
      </c>
      <c r="C2120" s="121">
        <f t="shared" si="107"/>
        <v>5.8805555555555555</v>
      </c>
      <c r="D2120" s="11">
        <f t="shared" si="109"/>
        <v>4.6800000000000661E-2</v>
      </c>
    </row>
    <row r="2121" spans="1:4" x14ac:dyDescent="0.2">
      <c r="A2121" s="46">
        <v>2118</v>
      </c>
      <c r="B2121" s="120">
        <f t="shared" si="108"/>
        <v>70.599999999999994</v>
      </c>
      <c r="C2121" s="121">
        <f t="shared" si="107"/>
        <v>5.8833333333333329</v>
      </c>
      <c r="D2121" s="11">
        <f t="shared" si="109"/>
        <v>4.680273972602806E-2</v>
      </c>
    </row>
    <row r="2122" spans="1:4" x14ac:dyDescent="0.2">
      <c r="A2122" s="46">
        <v>2119</v>
      </c>
      <c r="B2122" s="120">
        <f t="shared" si="108"/>
        <v>70.63333333333334</v>
      </c>
      <c r="C2122" s="121">
        <f t="shared" si="107"/>
        <v>5.886111111111112</v>
      </c>
      <c r="D2122" s="11">
        <f t="shared" si="109"/>
        <v>4.680547945205546E-2</v>
      </c>
    </row>
    <row r="2123" spans="1:4" x14ac:dyDescent="0.2">
      <c r="A2123" s="46">
        <v>2120</v>
      </c>
      <c r="B2123" s="120">
        <f t="shared" si="108"/>
        <v>70.666666666666671</v>
      </c>
      <c r="C2123" s="121">
        <f t="shared" si="107"/>
        <v>5.8888888888888893</v>
      </c>
      <c r="D2123" s="11">
        <f t="shared" si="109"/>
        <v>4.6808219178082859E-2</v>
      </c>
    </row>
    <row r="2124" spans="1:4" x14ac:dyDescent="0.2">
      <c r="A2124" s="46">
        <v>2121</v>
      </c>
      <c r="B2124" s="120">
        <f t="shared" si="108"/>
        <v>70.7</v>
      </c>
      <c r="C2124" s="121">
        <f t="shared" si="107"/>
        <v>5.8916666666666666</v>
      </c>
      <c r="D2124" s="11">
        <f t="shared" si="109"/>
        <v>4.6810958904110259E-2</v>
      </c>
    </row>
    <row r="2125" spans="1:4" x14ac:dyDescent="0.2">
      <c r="A2125" s="46">
        <v>2122</v>
      </c>
      <c r="B2125" s="120">
        <f t="shared" si="108"/>
        <v>70.733333333333334</v>
      </c>
      <c r="C2125" s="121">
        <f t="shared" si="107"/>
        <v>5.8944444444444448</v>
      </c>
      <c r="D2125" s="11">
        <f t="shared" si="109"/>
        <v>4.6813698630137658E-2</v>
      </c>
    </row>
    <row r="2126" spans="1:4" x14ac:dyDescent="0.2">
      <c r="A2126" s="46">
        <v>2123</v>
      </c>
      <c r="B2126" s="120">
        <f t="shared" si="108"/>
        <v>70.766666666666666</v>
      </c>
      <c r="C2126" s="121">
        <f t="shared" si="107"/>
        <v>5.8972222222222221</v>
      </c>
      <c r="D2126" s="11">
        <f t="shared" si="109"/>
        <v>4.6816438356165058E-2</v>
      </c>
    </row>
    <row r="2127" spans="1:4" x14ac:dyDescent="0.2">
      <c r="A2127" s="46">
        <v>2124</v>
      </c>
      <c r="B2127" s="120">
        <f t="shared" si="108"/>
        <v>70.8</v>
      </c>
      <c r="C2127" s="121">
        <f t="shared" si="107"/>
        <v>5.8999999999999995</v>
      </c>
      <c r="D2127" s="11">
        <f t="shared" si="109"/>
        <v>4.6819178082192457E-2</v>
      </c>
    </row>
    <row r="2128" spans="1:4" x14ac:dyDescent="0.2">
      <c r="A2128" s="46">
        <v>2125</v>
      </c>
      <c r="B2128" s="120">
        <f t="shared" si="108"/>
        <v>70.833333333333329</v>
      </c>
      <c r="C2128" s="121">
        <f t="shared" si="107"/>
        <v>5.9027777777777777</v>
      </c>
      <c r="D2128" s="11">
        <f t="shared" si="109"/>
        <v>4.6821917808219857E-2</v>
      </c>
    </row>
    <row r="2129" spans="1:4" x14ac:dyDescent="0.2">
      <c r="A2129" s="46">
        <v>2126</v>
      </c>
      <c r="B2129" s="120">
        <f t="shared" si="108"/>
        <v>70.86666666666666</v>
      </c>
      <c r="C2129" s="121">
        <f t="shared" si="107"/>
        <v>5.905555555555555</v>
      </c>
      <c r="D2129" s="11">
        <f t="shared" si="109"/>
        <v>4.6824657534247256E-2</v>
      </c>
    </row>
    <row r="2130" spans="1:4" x14ac:dyDescent="0.2">
      <c r="A2130" s="46">
        <v>2127</v>
      </c>
      <c r="B2130" s="120">
        <f t="shared" si="108"/>
        <v>70.900000000000006</v>
      </c>
      <c r="C2130" s="121">
        <f t="shared" si="107"/>
        <v>5.9083333333333341</v>
      </c>
      <c r="D2130" s="11">
        <f t="shared" si="109"/>
        <v>4.6827397260274656E-2</v>
      </c>
    </row>
    <row r="2131" spans="1:4" x14ac:dyDescent="0.2">
      <c r="A2131" s="46">
        <v>2128</v>
      </c>
      <c r="B2131" s="120">
        <f t="shared" si="108"/>
        <v>70.933333333333337</v>
      </c>
      <c r="C2131" s="121">
        <f t="shared" si="107"/>
        <v>5.9111111111111114</v>
      </c>
      <c r="D2131" s="11">
        <f t="shared" si="109"/>
        <v>4.6830136986302055E-2</v>
      </c>
    </row>
    <row r="2132" spans="1:4" x14ac:dyDescent="0.2">
      <c r="A2132" s="46">
        <v>2129</v>
      </c>
      <c r="B2132" s="120">
        <f t="shared" si="108"/>
        <v>70.966666666666669</v>
      </c>
      <c r="C2132" s="121">
        <f t="shared" si="107"/>
        <v>5.9138888888888888</v>
      </c>
      <c r="D2132" s="11">
        <f t="shared" si="109"/>
        <v>4.6832876712329455E-2</v>
      </c>
    </row>
    <row r="2133" spans="1:4" x14ac:dyDescent="0.2">
      <c r="A2133" s="46">
        <v>2130</v>
      </c>
      <c r="B2133" s="120">
        <f t="shared" si="108"/>
        <v>71</v>
      </c>
      <c r="C2133" s="121">
        <f t="shared" si="107"/>
        <v>5.916666666666667</v>
      </c>
      <c r="D2133" s="11">
        <f t="shared" si="109"/>
        <v>4.6835616438356854E-2</v>
      </c>
    </row>
    <row r="2134" spans="1:4" x14ac:dyDescent="0.2">
      <c r="A2134" s="46">
        <v>2131</v>
      </c>
      <c r="B2134" s="120">
        <f t="shared" si="108"/>
        <v>71.033333333333331</v>
      </c>
      <c r="C2134" s="121">
        <f t="shared" si="107"/>
        <v>5.9194444444444443</v>
      </c>
      <c r="D2134" s="11">
        <f t="shared" si="109"/>
        <v>4.6838356164384254E-2</v>
      </c>
    </row>
    <row r="2135" spans="1:4" x14ac:dyDescent="0.2">
      <c r="A2135" s="46">
        <v>2132</v>
      </c>
      <c r="B2135" s="120">
        <f t="shared" si="108"/>
        <v>71.066666666666663</v>
      </c>
      <c r="C2135" s="121">
        <f t="shared" si="107"/>
        <v>5.9222222222222216</v>
      </c>
      <c r="D2135" s="11">
        <f t="shared" si="109"/>
        <v>4.6841095890411653E-2</v>
      </c>
    </row>
    <row r="2136" spans="1:4" x14ac:dyDescent="0.2">
      <c r="A2136" s="46">
        <v>2133</v>
      </c>
      <c r="B2136" s="120">
        <f t="shared" si="108"/>
        <v>71.099999999999994</v>
      </c>
      <c r="C2136" s="121">
        <f t="shared" si="107"/>
        <v>5.9249999999999998</v>
      </c>
      <c r="D2136" s="11">
        <f t="shared" si="109"/>
        <v>4.6843835616439053E-2</v>
      </c>
    </row>
    <row r="2137" spans="1:4" x14ac:dyDescent="0.2">
      <c r="A2137" s="46">
        <v>2134</v>
      </c>
      <c r="B2137" s="120">
        <f t="shared" si="108"/>
        <v>71.13333333333334</v>
      </c>
      <c r="C2137" s="121">
        <f t="shared" si="107"/>
        <v>5.927777777777778</v>
      </c>
      <c r="D2137" s="11">
        <f t="shared" si="109"/>
        <v>4.6846575342466452E-2</v>
      </c>
    </row>
    <row r="2138" spans="1:4" x14ac:dyDescent="0.2">
      <c r="A2138" s="46">
        <v>2135</v>
      </c>
      <c r="B2138" s="120">
        <f t="shared" si="108"/>
        <v>71.166666666666671</v>
      </c>
      <c r="C2138" s="121">
        <f t="shared" si="107"/>
        <v>5.9305555555555562</v>
      </c>
      <c r="D2138" s="11">
        <f t="shared" si="109"/>
        <v>4.6849315068493852E-2</v>
      </c>
    </row>
    <row r="2139" spans="1:4" x14ac:dyDescent="0.2">
      <c r="A2139" s="46">
        <v>2136</v>
      </c>
      <c r="B2139" s="120">
        <f t="shared" si="108"/>
        <v>71.2</v>
      </c>
      <c r="C2139" s="121">
        <f t="shared" si="107"/>
        <v>5.9333333333333336</v>
      </c>
      <c r="D2139" s="11">
        <f t="shared" si="109"/>
        <v>4.6852054794521251E-2</v>
      </c>
    </row>
    <row r="2140" spans="1:4" x14ac:dyDescent="0.2">
      <c r="A2140" s="46">
        <v>2137</v>
      </c>
      <c r="B2140" s="120">
        <f t="shared" si="108"/>
        <v>71.233333333333334</v>
      </c>
      <c r="C2140" s="121">
        <f t="shared" ref="C2140:C2208" si="110">B2140/12</f>
        <v>5.9361111111111109</v>
      </c>
      <c r="D2140" s="11">
        <f t="shared" si="109"/>
        <v>4.6854794520548651E-2</v>
      </c>
    </row>
    <row r="2141" spans="1:4" x14ac:dyDescent="0.2">
      <c r="A2141" s="46">
        <v>2138</v>
      </c>
      <c r="B2141" s="120">
        <f t="shared" si="108"/>
        <v>71.266666666666666</v>
      </c>
      <c r="C2141" s="121">
        <f t="shared" si="110"/>
        <v>5.9388888888888891</v>
      </c>
      <c r="D2141" s="11">
        <f t="shared" si="109"/>
        <v>4.6857534246576051E-2</v>
      </c>
    </row>
    <row r="2142" spans="1:4" x14ac:dyDescent="0.2">
      <c r="A2142" s="46">
        <v>2139</v>
      </c>
      <c r="B2142" s="120">
        <f t="shared" ref="B2142:B2210" si="111">A2142/30</f>
        <v>71.3</v>
      </c>
      <c r="C2142" s="121">
        <f t="shared" si="110"/>
        <v>5.9416666666666664</v>
      </c>
      <c r="D2142" s="11">
        <f t="shared" si="109"/>
        <v>4.686027397260345E-2</v>
      </c>
    </row>
    <row r="2143" spans="1:4" x14ac:dyDescent="0.2">
      <c r="A2143" s="46">
        <v>2140</v>
      </c>
      <c r="B2143" s="120">
        <f t="shared" si="111"/>
        <v>71.333333333333329</v>
      </c>
      <c r="C2143" s="121">
        <f t="shared" si="110"/>
        <v>5.9444444444444438</v>
      </c>
      <c r="D2143" s="11">
        <f t="shared" si="109"/>
        <v>4.686301369863085E-2</v>
      </c>
    </row>
    <row r="2144" spans="1:4" x14ac:dyDescent="0.2">
      <c r="A2144" s="46">
        <v>2141</v>
      </c>
      <c r="B2144" s="120">
        <f t="shared" si="111"/>
        <v>71.36666666666666</v>
      </c>
      <c r="C2144" s="121">
        <f t="shared" si="110"/>
        <v>5.947222222222222</v>
      </c>
      <c r="D2144" s="11">
        <f t="shared" si="109"/>
        <v>4.6865753424658249E-2</v>
      </c>
    </row>
    <row r="2145" spans="1:4" x14ac:dyDescent="0.2">
      <c r="A2145" s="46">
        <v>2142</v>
      </c>
      <c r="B2145" s="120">
        <f t="shared" si="111"/>
        <v>71.400000000000006</v>
      </c>
      <c r="C2145" s="121">
        <f t="shared" si="110"/>
        <v>5.95</v>
      </c>
      <c r="D2145" s="11">
        <f t="shared" si="109"/>
        <v>4.6868493150685649E-2</v>
      </c>
    </row>
    <row r="2146" spans="1:4" x14ac:dyDescent="0.2">
      <c r="A2146" s="46">
        <v>2143</v>
      </c>
      <c r="B2146" s="120">
        <f t="shared" si="111"/>
        <v>71.433333333333337</v>
      </c>
      <c r="C2146" s="121">
        <f t="shared" si="110"/>
        <v>5.9527777777777784</v>
      </c>
      <c r="D2146" s="11">
        <f t="shared" si="109"/>
        <v>4.6871232876713048E-2</v>
      </c>
    </row>
    <row r="2147" spans="1:4" x14ac:dyDescent="0.2">
      <c r="A2147" s="46">
        <v>2144</v>
      </c>
      <c r="B2147" s="120">
        <f t="shared" si="111"/>
        <v>71.466666666666669</v>
      </c>
      <c r="C2147" s="121">
        <f t="shared" si="110"/>
        <v>5.9555555555555557</v>
      </c>
      <c r="D2147" s="11">
        <f t="shared" si="109"/>
        <v>4.6873972602740448E-2</v>
      </c>
    </row>
    <row r="2148" spans="1:4" x14ac:dyDescent="0.2">
      <c r="A2148" s="46">
        <v>2145</v>
      </c>
      <c r="B2148" s="120">
        <f t="shared" si="111"/>
        <v>71.5</v>
      </c>
      <c r="C2148" s="121">
        <f t="shared" si="110"/>
        <v>5.958333333333333</v>
      </c>
      <c r="D2148" s="11">
        <f t="shared" si="109"/>
        <v>4.6876712328767847E-2</v>
      </c>
    </row>
    <row r="2149" spans="1:4" x14ac:dyDescent="0.2">
      <c r="A2149" s="46">
        <v>2146</v>
      </c>
      <c r="B2149" s="120">
        <f t="shared" si="111"/>
        <v>71.533333333333331</v>
      </c>
      <c r="C2149" s="121">
        <f t="shared" si="110"/>
        <v>5.9611111111111112</v>
      </c>
      <c r="D2149" s="11">
        <f t="shared" si="109"/>
        <v>4.6879452054795247E-2</v>
      </c>
    </row>
    <row r="2150" spans="1:4" x14ac:dyDescent="0.2">
      <c r="A2150" s="46">
        <v>2147</v>
      </c>
      <c r="B2150" s="120">
        <f t="shared" si="111"/>
        <v>71.566666666666663</v>
      </c>
      <c r="C2150" s="121">
        <f t="shared" si="110"/>
        <v>5.9638888888888886</v>
      </c>
      <c r="D2150" s="11">
        <f t="shared" ref="D2150:D2192" si="112">(($D$2193-$D$1828)/365+D2149)</f>
        <v>4.6882191780822646E-2</v>
      </c>
    </row>
    <row r="2151" spans="1:4" x14ac:dyDescent="0.2">
      <c r="A2151" s="46">
        <v>2148</v>
      </c>
      <c r="B2151" s="120">
        <f t="shared" si="111"/>
        <v>71.599999999999994</v>
      </c>
      <c r="C2151" s="121">
        <f t="shared" si="110"/>
        <v>5.9666666666666659</v>
      </c>
      <c r="D2151" s="11">
        <f t="shared" si="112"/>
        <v>4.6884931506850046E-2</v>
      </c>
    </row>
    <row r="2152" spans="1:4" x14ac:dyDescent="0.2">
      <c r="A2152" s="46">
        <v>2149</v>
      </c>
      <c r="B2152" s="120">
        <f t="shared" si="111"/>
        <v>71.63333333333334</v>
      </c>
      <c r="C2152" s="121">
        <f t="shared" si="110"/>
        <v>5.969444444444445</v>
      </c>
      <c r="D2152" s="11">
        <f t="shared" si="112"/>
        <v>4.6887671232877445E-2</v>
      </c>
    </row>
    <row r="2153" spans="1:4" x14ac:dyDescent="0.2">
      <c r="A2153" s="46">
        <v>2150</v>
      </c>
      <c r="B2153" s="120">
        <f t="shared" si="111"/>
        <v>71.666666666666671</v>
      </c>
      <c r="C2153" s="121">
        <f t="shared" si="110"/>
        <v>5.9722222222222223</v>
      </c>
      <c r="D2153" s="11">
        <f t="shared" si="112"/>
        <v>4.6890410958904845E-2</v>
      </c>
    </row>
    <row r="2154" spans="1:4" x14ac:dyDescent="0.2">
      <c r="A2154" s="46">
        <v>2151</v>
      </c>
      <c r="B2154" s="120">
        <f t="shared" si="111"/>
        <v>71.7</v>
      </c>
      <c r="C2154" s="121">
        <f t="shared" si="110"/>
        <v>5.9750000000000005</v>
      </c>
      <c r="D2154" s="11">
        <f t="shared" si="112"/>
        <v>4.6893150684932244E-2</v>
      </c>
    </row>
    <row r="2155" spans="1:4" x14ac:dyDescent="0.2">
      <c r="A2155" s="46">
        <v>2152</v>
      </c>
      <c r="B2155" s="120">
        <f t="shared" si="111"/>
        <v>71.733333333333334</v>
      </c>
      <c r="C2155" s="121">
        <f t="shared" si="110"/>
        <v>5.9777777777777779</v>
      </c>
      <c r="D2155" s="11">
        <f t="shared" si="112"/>
        <v>4.6895890410959644E-2</v>
      </c>
    </row>
    <row r="2156" spans="1:4" x14ac:dyDescent="0.2">
      <c r="A2156" s="46">
        <v>2153</v>
      </c>
      <c r="B2156" s="120">
        <f t="shared" si="111"/>
        <v>71.766666666666666</v>
      </c>
      <c r="C2156" s="121">
        <f t="shared" si="110"/>
        <v>5.9805555555555552</v>
      </c>
      <c r="D2156" s="11">
        <f t="shared" si="112"/>
        <v>4.6898630136987043E-2</v>
      </c>
    </row>
    <row r="2157" spans="1:4" x14ac:dyDescent="0.2">
      <c r="A2157" s="46">
        <v>2154</v>
      </c>
      <c r="B2157" s="120">
        <f t="shared" si="111"/>
        <v>71.8</v>
      </c>
      <c r="C2157" s="121">
        <f t="shared" si="110"/>
        <v>5.9833333333333334</v>
      </c>
      <c r="D2157" s="11">
        <f t="shared" si="112"/>
        <v>4.6901369863014443E-2</v>
      </c>
    </row>
    <row r="2158" spans="1:4" x14ac:dyDescent="0.2">
      <c r="A2158" s="46">
        <v>2155</v>
      </c>
      <c r="B2158" s="120">
        <f t="shared" si="111"/>
        <v>71.833333333333329</v>
      </c>
      <c r="C2158" s="121">
        <f t="shared" si="110"/>
        <v>5.9861111111111107</v>
      </c>
      <c r="D2158" s="11">
        <f t="shared" si="112"/>
        <v>4.6904109589041842E-2</v>
      </c>
    </row>
    <row r="2159" spans="1:4" x14ac:dyDescent="0.2">
      <c r="A2159" s="46">
        <v>2156</v>
      </c>
      <c r="B2159" s="120">
        <f t="shared" si="111"/>
        <v>71.86666666666666</v>
      </c>
      <c r="C2159" s="121">
        <f t="shared" si="110"/>
        <v>5.988888888888888</v>
      </c>
      <c r="D2159" s="11">
        <f t="shared" si="112"/>
        <v>4.6906849315069242E-2</v>
      </c>
    </row>
    <row r="2160" spans="1:4" x14ac:dyDescent="0.2">
      <c r="A2160" s="46">
        <v>2157</v>
      </c>
      <c r="B2160" s="120">
        <f t="shared" si="111"/>
        <v>71.900000000000006</v>
      </c>
      <c r="C2160" s="121">
        <f t="shared" si="110"/>
        <v>5.9916666666666671</v>
      </c>
      <c r="D2160" s="11">
        <f t="shared" si="112"/>
        <v>4.6909589041096642E-2</v>
      </c>
    </row>
    <row r="2161" spans="1:4" x14ac:dyDescent="0.2">
      <c r="A2161" s="46">
        <v>2158</v>
      </c>
      <c r="B2161" s="120">
        <f t="shared" si="111"/>
        <v>71.933333333333337</v>
      </c>
      <c r="C2161" s="121">
        <f t="shared" si="110"/>
        <v>5.9944444444444445</v>
      </c>
      <c r="D2161" s="11">
        <f t="shared" si="112"/>
        <v>4.6912328767124041E-2</v>
      </c>
    </row>
    <row r="2162" spans="1:4" x14ac:dyDescent="0.2">
      <c r="A2162" s="46">
        <v>2159</v>
      </c>
      <c r="B2162" s="120">
        <f t="shared" si="111"/>
        <v>71.966666666666669</v>
      </c>
      <c r="C2162" s="121">
        <f t="shared" si="110"/>
        <v>5.9972222222222227</v>
      </c>
      <c r="D2162" s="11">
        <f t="shared" si="112"/>
        <v>4.6915068493151441E-2</v>
      </c>
    </row>
    <row r="2163" spans="1:4" x14ac:dyDescent="0.2">
      <c r="A2163" s="46">
        <v>2160</v>
      </c>
      <c r="B2163" s="120">
        <f t="shared" si="111"/>
        <v>72</v>
      </c>
      <c r="C2163" s="121">
        <f t="shared" si="110"/>
        <v>6</v>
      </c>
      <c r="D2163" s="11">
        <f t="shared" si="112"/>
        <v>4.691780821917884E-2</v>
      </c>
    </row>
    <row r="2164" spans="1:4" x14ac:dyDescent="0.2">
      <c r="A2164" s="46">
        <v>2161</v>
      </c>
      <c r="B2164" s="120">
        <f t="shared" si="111"/>
        <v>72.033333333333331</v>
      </c>
      <c r="C2164" s="121">
        <f t="shared" si="110"/>
        <v>6.0027777777777773</v>
      </c>
      <c r="D2164" s="11">
        <f t="shared" si="112"/>
        <v>4.692054794520624E-2</v>
      </c>
    </row>
    <row r="2165" spans="1:4" x14ac:dyDescent="0.2">
      <c r="A2165" s="46">
        <v>2162</v>
      </c>
      <c r="B2165" s="120">
        <f t="shared" si="111"/>
        <v>72.066666666666663</v>
      </c>
      <c r="C2165" s="121">
        <f t="shared" si="110"/>
        <v>6.0055555555555555</v>
      </c>
      <c r="D2165" s="11">
        <f t="shared" si="112"/>
        <v>4.6923287671233639E-2</v>
      </c>
    </row>
    <row r="2166" spans="1:4" x14ac:dyDescent="0.2">
      <c r="A2166" s="46">
        <v>2163</v>
      </c>
      <c r="B2166" s="120">
        <f t="shared" si="111"/>
        <v>72.099999999999994</v>
      </c>
      <c r="C2166" s="121">
        <f t="shared" si="110"/>
        <v>6.0083333333333329</v>
      </c>
      <c r="D2166" s="11">
        <f t="shared" si="112"/>
        <v>4.6926027397261039E-2</v>
      </c>
    </row>
    <row r="2167" spans="1:4" x14ac:dyDescent="0.2">
      <c r="A2167" s="46">
        <v>2164</v>
      </c>
      <c r="B2167" s="120">
        <f t="shared" si="111"/>
        <v>72.13333333333334</v>
      </c>
      <c r="C2167" s="121">
        <f t="shared" si="110"/>
        <v>6.011111111111112</v>
      </c>
      <c r="D2167" s="11">
        <f t="shared" si="112"/>
        <v>4.6928767123288438E-2</v>
      </c>
    </row>
    <row r="2168" spans="1:4" x14ac:dyDescent="0.2">
      <c r="A2168" s="46">
        <v>2165</v>
      </c>
      <c r="B2168" s="120">
        <f t="shared" si="111"/>
        <v>72.166666666666671</v>
      </c>
      <c r="C2168" s="121">
        <f t="shared" si="110"/>
        <v>6.0138888888888893</v>
      </c>
      <c r="D2168" s="11">
        <f t="shared" si="112"/>
        <v>4.6931506849315838E-2</v>
      </c>
    </row>
    <row r="2169" spans="1:4" x14ac:dyDescent="0.2">
      <c r="A2169" s="46">
        <v>2166</v>
      </c>
      <c r="B2169" s="120">
        <f t="shared" si="111"/>
        <v>72.2</v>
      </c>
      <c r="C2169" s="121">
        <f t="shared" si="110"/>
        <v>6.0166666666666666</v>
      </c>
      <c r="D2169" s="11">
        <f t="shared" si="112"/>
        <v>4.6934246575343237E-2</v>
      </c>
    </row>
    <row r="2170" spans="1:4" x14ac:dyDescent="0.2">
      <c r="A2170" s="46">
        <v>2167</v>
      </c>
      <c r="B2170" s="120">
        <f t="shared" si="111"/>
        <v>72.233333333333334</v>
      </c>
      <c r="C2170" s="121">
        <f t="shared" si="110"/>
        <v>6.0194444444444448</v>
      </c>
      <c r="D2170" s="11">
        <f t="shared" si="112"/>
        <v>4.6936986301370637E-2</v>
      </c>
    </row>
    <row r="2171" spans="1:4" x14ac:dyDescent="0.2">
      <c r="A2171" s="46">
        <v>2168</v>
      </c>
      <c r="B2171" s="120">
        <f t="shared" si="111"/>
        <v>72.266666666666666</v>
      </c>
      <c r="C2171" s="121">
        <f t="shared" si="110"/>
        <v>6.0222222222222221</v>
      </c>
      <c r="D2171" s="11">
        <f t="shared" si="112"/>
        <v>4.6939726027398036E-2</v>
      </c>
    </row>
    <row r="2172" spans="1:4" x14ac:dyDescent="0.2">
      <c r="A2172" s="46">
        <v>2169</v>
      </c>
      <c r="B2172" s="120">
        <f t="shared" si="111"/>
        <v>72.3</v>
      </c>
      <c r="C2172" s="121">
        <f t="shared" si="110"/>
        <v>6.0249999999999995</v>
      </c>
      <c r="D2172" s="11">
        <f t="shared" si="112"/>
        <v>4.6942465753425436E-2</v>
      </c>
    </row>
    <row r="2173" spans="1:4" x14ac:dyDescent="0.2">
      <c r="A2173" s="46">
        <v>2170</v>
      </c>
      <c r="B2173" s="120">
        <f t="shared" si="111"/>
        <v>72.333333333333329</v>
      </c>
      <c r="C2173" s="121">
        <f t="shared" si="110"/>
        <v>6.0277777777777777</v>
      </c>
      <c r="D2173" s="11">
        <f t="shared" si="112"/>
        <v>4.6945205479452835E-2</v>
      </c>
    </row>
    <row r="2174" spans="1:4" x14ac:dyDescent="0.2">
      <c r="A2174" s="46">
        <v>2171</v>
      </c>
      <c r="B2174" s="120">
        <f t="shared" si="111"/>
        <v>72.36666666666666</v>
      </c>
      <c r="C2174" s="121">
        <f t="shared" si="110"/>
        <v>6.030555555555555</v>
      </c>
      <c r="D2174" s="11">
        <f t="shared" si="112"/>
        <v>4.6947945205480235E-2</v>
      </c>
    </row>
    <row r="2175" spans="1:4" x14ac:dyDescent="0.2">
      <c r="A2175" s="46">
        <v>2172</v>
      </c>
      <c r="B2175" s="120">
        <f t="shared" si="111"/>
        <v>72.400000000000006</v>
      </c>
      <c r="C2175" s="121">
        <f t="shared" si="110"/>
        <v>6.0333333333333341</v>
      </c>
      <c r="D2175" s="11">
        <f t="shared" si="112"/>
        <v>4.6950684931507634E-2</v>
      </c>
    </row>
    <row r="2176" spans="1:4" x14ac:dyDescent="0.2">
      <c r="A2176" s="46">
        <v>2173</v>
      </c>
      <c r="B2176" s="120">
        <f t="shared" si="111"/>
        <v>72.433333333333337</v>
      </c>
      <c r="C2176" s="121">
        <f t="shared" si="110"/>
        <v>6.0361111111111114</v>
      </c>
      <c r="D2176" s="11">
        <f t="shared" si="112"/>
        <v>4.6953424657535034E-2</v>
      </c>
    </row>
    <row r="2177" spans="1:4" x14ac:dyDescent="0.2">
      <c r="A2177" s="46">
        <v>2174</v>
      </c>
      <c r="B2177" s="120">
        <f t="shared" si="111"/>
        <v>72.466666666666669</v>
      </c>
      <c r="C2177" s="121">
        <f t="shared" si="110"/>
        <v>6.0388888888888888</v>
      </c>
      <c r="D2177" s="11">
        <f t="shared" si="112"/>
        <v>4.6956164383562433E-2</v>
      </c>
    </row>
    <row r="2178" spans="1:4" x14ac:dyDescent="0.2">
      <c r="A2178" s="46">
        <v>2175</v>
      </c>
      <c r="B2178" s="120">
        <f t="shared" si="111"/>
        <v>72.5</v>
      </c>
      <c r="C2178" s="121">
        <f t="shared" si="110"/>
        <v>6.041666666666667</v>
      </c>
      <c r="D2178" s="11">
        <f t="shared" si="112"/>
        <v>4.6958904109589833E-2</v>
      </c>
    </row>
    <row r="2179" spans="1:4" x14ac:dyDescent="0.2">
      <c r="A2179" s="46">
        <v>2176</v>
      </c>
      <c r="B2179" s="120">
        <f t="shared" si="111"/>
        <v>72.533333333333331</v>
      </c>
      <c r="C2179" s="121">
        <f t="shared" si="110"/>
        <v>6.0444444444444443</v>
      </c>
      <c r="D2179" s="11">
        <f t="shared" si="112"/>
        <v>4.6961643835617232E-2</v>
      </c>
    </row>
    <row r="2180" spans="1:4" x14ac:dyDescent="0.2">
      <c r="A2180" s="46">
        <v>2177</v>
      </c>
      <c r="B2180" s="120">
        <f t="shared" si="111"/>
        <v>72.566666666666663</v>
      </c>
      <c r="C2180" s="121">
        <f t="shared" si="110"/>
        <v>6.0472222222222216</v>
      </c>
      <c r="D2180" s="11">
        <f t="shared" si="112"/>
        <v>4.6964383561644632E-2</v>
      </c>
    </row>
    <row r="2181" spans="1:4" x14ac:dyDescent="0.2">
      <c r="A2181" s="46">
        <v>2178</v>
      </c>
      <c r="B2181" s="120">
        <f t="shared" si="111"/>
        <v>72.599999999999994</v>
      </c>
      <c r="C2181" s="121">
        <f t="shared" si="110"/>
        <v>6.05</v>
      </c>
      <c r="D2181" s="11">
        <f t="shared" si="112"/>
        <v>4.6967123287672032E-2</v>
      </c>
    </row>
    <row r="2182" spans="1:4" x14ac:dyDescent="0.2">
      <c r="A2182" s="46">
        <v>2179</v>
      </c>
      <c r="B2182" s="120">
        <f t="shared" si="111"/>
        <v>72.63333333333334</v>
      </c>
      <c r="C2182" s="121">
        <f t="shared" si="110"/>
        <v>6.052777777777778</v>
      </c>
      <c r="D2182" s="11">
        <f t="shared" si="112"/>
        <v>4.6969863013699431E-2</v>
      </c>
    </row>
    <row r="2183" spans="1:4" x14ac:dyDescent="0.2">
      <c r="A2183" s="46">
        <v>2180</v>
      </c>
      <c r="B2183" s="120">
        <f t="shared" si="111"/>
        <v>72.666666666666671</v>
      </c>
      <c r="C2183" s="121">
        <f t="shared" si="110"/>
        <v>6.0555555555555562</v>
      </c>
      <c r="D2183" s="11">
        <f t="shared" si="112"/>
        <v>4.6972602739726831E-2</v>
      </c>
    </row>
    <row r="2184" spans="1:4" x14ac:dyDescent="0.2">
      <c r="A2184" s="46">
        <v>2181</v>
      </c>
      <c r="B2184" s="120">
        <f t="shared" si="111"/>
        <v>72.7</v>
      </c>
      <c r="C2184" s="121">
        <f t="shared" si="110"/>
        <v>6.0583333333333336</v>
      </c>
      <c r="D2184" s="11">
        <f t="shared" si="112"/>
        <v>4.697534246575423E-2</v>
      </c>
    </row>
    <row r="2185" spans="1:4" x14ac:dyDescent="0.2">
      <c r="A2185" s="46">
        <v>2182</v>
      </c>
      <c r="B2185" s="120">
        <f t="shared" si="111"/>
        <v>72.733333333333334</v>
      </c>
      <c r="C2185" s="121">
        <f t="shared" si="110"/>
        <v>6.0611111111111109</v>
      </c>
      <c r="D2185" s="11">
        <f t="shared" si="112"/>
        <v>4.697808219178163E-2</v>
      </c>
    </row>
    <row r="2186" spans="1:4" x14ac:dyDescent="0.2">
      <c r="A2186" s="46">
        <v>2183</v>
      </c>
      <c r="B2186" s="120">
        <f t="shared" si="111"/>
        <v>72.766666666666666</v>
      </c>
      <c r="C2186" s="121">
        <f t="shared" si="110"/>
        <v>6.0638888888888891</v>
      </c>
      <c r="D2186" s="11">
        <f t="shared" si="112"/>
        <v>4.6980821917809029E-2</v>
      </c>
    </row>
    <row r="2187" spans="1:4" x14ac:dyDescent="0.2">
      <c r="A2187" s="46">
        <v>2184</v>
      </c>
      <c r="B2187" s="120">
        <f t="shared" si="111"/>
        <v>72.8</v>
      </c>
      <c r="C2187" s="121">
        <f t="shared" si="110"/>
        <v>6.0666666666666664</v>
      </c>
      <c r="D2187" s="11">
        <f t="shared" si="112"/>
        <v>4.6983561643836429E-2</v>
      </c>
    </row>
    <row r="2188" spans="1:4" x14ac:dyDescent="0.2">
      <c r="A2188" s="46">
        <v>2185</v>
      </c>
      <c r="B2188" s="120">
        <f t="shared" si="111"/>
        <v>72.833333333333329</v>
      </c>
      <c r="C2188" s="121">
        <f t="shared" si="110"/>
        <v>6.0694444444444438</v>
      </c>
      <c r="D2188" s="11">
        <f t="shared" si="112"/>
        <v>4.6986301369863828E-2</v>
      </c>
    </row>
    <row r="2189" spans="1:4" x14ac:dyDescent="0.2">
      <c r="A2189" s="46">
        <v>2186</v>
      </c>
      <c r="B2189" s="120">
        <f t="shared" si="111"/>
        <v>72.86666666666666</v>
      </c>
      <c r="C2189" s="121">
        <f t="shared" si="110"/>
        <v>6.072222222222222</v>
      </c>
      <c r="D2189" s="11">
        <f t="shared" si="112"/>
        <v>4.6989041095891228E-2</v>
      </c>
    </row>
    <row r="2190" spans="1:4" x14ac:dyDescent="0.2">
      <c r="A2190" s="46">
        <v>2187</v>
      </c>
      <c r="B2190" s="120">
        <f t="shared" si="111"/>
        <v>72.900000000000006</v>
      </c>
      <c r="C2190" s="121">
        <f t="shared" si="110"/>
        <v>6.0750000000000002</v>
      </c>
      <c r="D2190" s="11">
        <f t="shared" si="112"/>
        <v>4.6991780821918627E-2</v>
      </c>
    </row>
    <row r="2191" spans="1:4" x14ac:dyDescent="0.2">
      <c r="A2191" s="46">
        <v>2188</v>
      </c>
      <c r="B2191" s="120">
        <f t="shared" si="111"/>
        <v>72.933333333333337</v>
      </c>
      <c r="C2191" s="121">
        <f t="shared" si="110"/>
        <v>6.0777777777777784</v>
      </c>
      <c r="D2191" s="11">
        <f t="shared" si="112"/>
        <v>4.6994520547946027E-2</v>
      </c>
    </row>
    <row r="2192" spans="1:4" x14ac:dyDescent="0.2">
      <c r="A2192" s="46">
        <v>2189</v>
      </c>
      <c r="B2192" s="120">
        <f t="shared" si="111"/>
        <v>72.966666666666669</v>
      </c>
      <c r="C2192" s="121">
        <f t="shared" si="110"/>
        <v>6.0805555555555557</v>
      </c>
      <c r="D2192" s="11">
        <f t="shared" si="112"/>
        <v>4.6997260273973426E-2</v>
      </c>
    </row>
    <row r="2193" spans="1:6" x14ac:dyDescent="0.2">
      <c r="A2193" s="116">
        <v>2190</v>
      </c>
      <c r="B2193" s="117">
        <f t="shared" si="111"/>
        <v>73</v>
      </c>
      <c r="C2193" s="118">
        <f t="shared" si="110"/>
        <v>6.083333333333333</v>
      </c>
      <c r="D2193" s="119">
        <f>_Yr6</f>
        <v>4.7E-2</v>
      </c>
      <c r="E2193">
        <f>F2193*365</f>
        <v>2190</v>
      </c>
      <c r="F2193">
        <v>6</v>
      </c>
    </row>
    <row r="2194" spans="1:6" x14ac:dyDescent="0.2">
      <c r="A2194" s="46">
        <v>2191</v>
      </c>
      <c r="B2194" s="120">
        <f t="shared" si="111"/>
        <v>73.033333333333331</v>
      </c>
      <c r="C2194" s="121">
        <f t="shared" si="110"/>
        <v>6.0861111111111112</v>
      </c>
      <c r="D2194" s="11">
        <f>(($D$2558-$D$2193)/365+D2193)</f>
        <v>4.7006849315068495E-2</v>
      </c>
    </row>
    <row r="2195" spans="1:6" x14ac:dyDescent="0.2">
      <c r="A2195" s="46">
        <v>2192</v>
      </c>
      <c r="B2195" s="120">
        <f t="shared" si="111"/>
        <v>73.066666666666663</v>
      </c>
      <c r="C2195" s="121">
        <f t="shared" si="110"/>
        <v>6.0888888888888886</v>
      </c>
      <c r="D2195" s="11">
        <f t="shared" ref="D2195:D2258" si="113">(($D$2558-$D$2193)/365+D2194)</f>
        <v>4.7013698630136991E-2</v>
      </c>
    </row>
    <row r="2196" spans="1:6" x14ac:dyDescent="0.2">
      <c r="A2196" s="46">
        <v>2193</v>
      </c>
      <c r="B2196" s="120">
        <f t="shared" si="111"/>
        <v>73.099999999999994</v>
      </c>
      <c r="C2196" s="121">
        <f t="shared" si="110"/>
        <v>6.0916666666666659</v>
      </c>
      <c r="D2196" s="11">
        <f t="shared" si="113"/>
        <v>4.7020547945205486E-2</v>
      </c>
    </row>
    <row r="2197" spans="1:6" x14ac:dyDescent="0.2">
      <c r="A2197" s="46">
        <v>2194</v>
      </c>
      <c r="B2197" s="120">
        <f t="shared" si="111"/>
        <v>73.13333333333334</v>
      </c>
      <c r="C2197" s="121">
        <f t="shared" si="110"/>
        <v>6.094444444444445</v>
      </c>
      <c r="D2197" s="11">
        <f t="shared" si="113"/>
        <v>4.7027397260273981E-2</v>
      </c>
    </row>
    <row r="2198" spans="1:6" x14ac:dyDescent="0.2">
      <c r="A2198" s="46">
        <v>2195</v>
      </c>
      <c r="B2198" s="120">
        <f t="shared" si="111"/>
        <v>73.166666666666671</v>
      </c>
      <c r="C2198" s="121">
        <f t="shared" si="110"/>
        <v>6.0972222222222223</v>
      </c>
      <c r="D2198" s="11">
        <f t="shared" si="113"/>
        <v>4.7034246575342477E-2</v>
      </c>
    </row>
    <row r="2199" spans="1:6" x14ac:dyDescent="0.2">
      <c r="A2199" s="46">
        <v>2196</v>
      </c>
      <c r="B2199" s="120">
        <f t="shared" si="111"/>
        <v>73.2</v>
      </c>
      <c r="C2199" s="121">
        <f t="shared" si="110"/>
        <v>6.1000000000000005</v>
      </c>
      <c r="D2199" s="11">
        <f t="shared" si="113"/>
        <v>4.7041095890410972E-2</v>
      </c>
    </row>
    <row r="2200" spans="1:6" x14ac:dyDescent="0.2">
      <c r="A2200" s="46">
        <v>2197</v>
      </c>
      <c r="B2200" s="120">
        <f t="shared" si="111"/>
        <v>73.233333333333334</v>
      </c>
      <c r="C2200" s="121">
        <f t="shared" si="110"/>
        <v>6.1027777777777779</v>
      </c>
      <c r="D2200" s="11">
        <f t="shared" si="113"/>
        <v>4.7047945205479468E-2</v>
      </c>
    </row>
    <row r="2201" spans="1:6" x14ac:dyDescent="0.2">
      <c r="A2201" s="46">
        <v>2198</v>
      </c>
      <c r="B2201" s="120">
        <f t="shared" si="111"/>
        <v>73.266666666666666</v>
      </c>
      <c r="C2201" s="121">
        <f t="shared" si="110"/>
        <v>6.1055555555555552</v>
      </c>
      <c r="D2201" s="11">
        <f t="shared" si="113"/>
        <v>4.7054794520547963E-2</v>
      </c>
    </row>
    <row r="2202" spans="1:6" x14ac:dyDescent="0.2">
      <c r="A2202" s="46">
        <v>2199</v>
      </c>
      <c r="B2202" s="120">
        <f t="shared" si="111"/>
        <v>73.3</v>
      </c>
      <c r="C2202" s="121">
        <f t="shared" si="110"/>
        <v>6.1083333333333334</v>
      </c>
      <c r="D2202" s="11">
        <f t="shared" si="113"/>
        <v>4.7061643835616458E-2</v>
      </c>
    </row>
    <row r="2203" spans="1:6" x14ac:dyDescent="0.2">
      <c r="A2203" s="46">
        <v>2200</v>
      </c>
      <c r="B2203" s="120">
        <f t="shared" si="111"/>
        <v>73.333333333333329</v>
      </c>
      <c r="C2203" s="121">
        <f t="shared" si="110"/>
        <v>6.1111111111111107</v>
      </c>
      <c r="D2203" s="11">
        <f t="shared" si="113"/>
        <v>4.7068493150684954E-2</v>
      </c>
    </row>
    <row r="2204" spans="1:6" x14ac:dyDescent="0.2">
      <c r="A2204" s="46">
        <v>2201</v>
      </c>
      <c r="B2204" s="120">
        <f t="shared" si="111"/>
        <v>73.36666666666666</v>
      </c>
      <c r="C2204" s="121">
        <f t="shared" si="110"/>
        <v>6.113888888888888</v>
      </c>
      <c r="D2204" s="11">
        <f t="shared" si="113"/>
        <v>4.7075342465753449E-2</v>
      </c>
    </row>
    <row r="2205" spans="1:6" x14ac:dyDescent="0.2">
      <c r="A2205" s="46">
        <v>2202</v>
      </c>
      <c r="B2205" s="120">
        <f t="shared" si="111"/>
        <v>73.400000000000006</v>
      </c>
      <c r="C2205" s="121">
        <f t="shared" si="110"/>
        <v>6.1166666666666671</v>
      </c>
      <c r="D2205" s="11">
        <f t="shared" si="113"/>
        <v>4.7082191780821944E-2</v>
      </c>
    </row>
    <row r="2206" spans="1:6" x14ac:dyDescent="0.2">
      <c r="A2206" s="46">
        <v>2203</v>
      </c>
      <c r="B2206" s="120">
        <f t="shared" si="111"/>
        <v>73.433333333333337</v>
      </c>
      <c r="C2206" s="121">
        <f t="shared" si="110"/>
        <v>6.1194444444444445</v>
      </c>
      <c r="D2206" s="11">
        <f t="shared" si="113"/>
        <v>4.708904109589044E-2</v>
      </c>
    </row>
    <row r="2207" spans="1:6" x14ac:dyDescent="0.2">
      <c r="A2207" s="46">
        <v>2204</v>
      </c>
      <c r="B2207" s="120">
        <f t="shared" si="111"/>
        <v>73.466666666666669</v>
      </c>
      <c r="C2207" s="121">
        <f t="shared" si="110"/>
        <v>6.1222222222222227</v>
      </c>
      <c r="D2207" s="11">
        <f t="shared" si="113"/>
        <v>4.7095890410958935E-2</v>
      </c>
    </row>
    <row r="2208" spans="1:6" x14ac:dyDescent="0.2">
      <c r="A2208" s="46">
        <v>2205</v>
      </c>
      <c r="B2208" s="120">
        <f t="shared" si="111"/>
        <v>73.5</v>
      </c>
      <c r="C2208" s="121">
        <f t="shared" si="110"/>
        <v>6.125</v>
      </c>
      <c r="D2208" s="11">
        <f t="shared" si="113"/>
        <v>4.710273972602743E-2</v>
      </c>
    </row>
    <row r="2209" spans="1:4" x14ac:dyDescent="0.2">
      <c r="A2209" s="46">
        <v>2206</v>
      </c>
      <c r="B2209" s="120">
        <f t="shared" si="111"/>
        <v>73.533333333333331</v>
      </c>
      <c r="C2209" s="121">
        <f t="shared" ref="C2209:C2272" si="114">B2209/12</f>
        <v>6.1277777777777773</v>
      </c>
      <c r="D2209" s="11">
        <f t="shared" si="113"/>
        <v>4.7109589041095926E-2</v>
      </c>
    </row>
    <row r="2210" spans="1:4" x14ac:dyDescent="0.2">
      <c r="A2210" s="46">
        <v>2207</v>
      </c>
      <c r="B2210" s="120">
        <f t="shared" si="111"/>
        <v>73.566666666666663</v>
      </c>
      <c r="C2210" s="121">
        <f t="shared" si="114"/>
        <v>6.1305555555555555</v>
      </c>
      <c r="D2210" s="11">
        <f t="shared" si="113"/>
        <v>4.7116438356164421E-2</v>
      </c>
    </row>
    <row r="2211" spans="1:4" x14ac:dyDescent="0.2">
      <c r="A2211" s="46">
        <v>2208</v>
      </c>
      <c r="B2211" s="120">
        <f t="shared" ref="B2211:B2274" si="115">A2211/30</f>
        <v>73.599999999999994</v>
      </c>
      <c r="C2211" s="121">
        <f t="shared" si="114"/>
        <v>6.1333333333333329</v>
      </c>
      <c r="D2211" s="11">
        <f t="shared" si="113"/>
        <v>4.7123287671232916E-2</v>
      </c>
    </row>
    <row r="2212" spans="1:4" x14ac:dyDescent="0.2">
      <c r="A2212" s="46">
        <v>2209</v>
      </c>
      <c r="B2212" s="120">
        <f t="shared" si="115"/>
        <v>73.63333333333334</v>
      </c>
      <c r="C2212" s="121">
        <f t="shared" si="114"/>
        <v>6.136111111111112</v>
      </c>
      <c r="D2212" s="11">
        <f t="shared" si="113"/>
        <v>4.7130136986301412E-2</v>
      </c>
    </row>
    <row r="2213" spans="1:4" x14ac:dyDescent="0.2">
      <c r="A2213" s="46">
        <v>2210</v>
      </c>
      <c r="B2213" s="120">
        <f t="shared" si="115"/>
        <v>73.666666666666671</v>
      </c>
      <c r="C2213" s="121">
        <f t="shared" si="114"/>
        <v>6.1388888888888893</v>
      </c>
      <c r="D2213" s="11">
        <f t="shared" si="113"/>
        <v>4.7136986301369907E-2</v>
      </c>
    </row>
    <row r="2214" spans="1:4" x14ac:dyDescent="0.2">
      <c r="A2214" s="46">
        <v>2211</v>
      </c>
      <c r="B2214" s="120">
        <f t="shared" si="115"/>
        <v>73.7</v>
      </c>
      <c r="C2214" s="121">
        <f t="shared" si="114"/>
        <v>6.1416666666666666</v>
      </c>
      <c r="D2214" s="11">
        <f t="shared" si="113"/>
        <v>4.7143835616438402E-2</v>
      </c>
    </row>
    <row r="2215" spans="1:4" x14ac:dyDescent="0.2">
      <c r="A2215" s="46">
        <v>2212</v>
      </c>
      <c r="B2215" s="120">
        <f t="shared" si="115"/>
        <v>73.733333333333334</v>
      </c>
      <c r="C2215" s="121">
        <f t="shared" si="114"/>
        <v>6.1444444444444448</v>
      </c>
      <c r="D2215" s="11">
        <f t="shared" si="113"/>
        <v>4.7150684931506898E-2</v>
      </c>
    </row>
    <row r="2216" spans="1:4" x14ac:dyDescent="0.2">
      <c r="A2216" s="46">
        <v>2213</v>
      </c>
      <c r="B2216" s="120">
        <f t="shared" si="115"/>
        <v>73.766666666666666</v>
      </c>
      <c r="C2216" s="121">
        <f t="shared" si="114"/>
        <v>6.1472222222222221</v>
      </c>
      <c r="D2216" s="11">
        <f t="shared" si="113"/>
        <v>4.7157534246575393E-2</v>
      </c>
    </row>
    <row r="2217" spans="1:4" x14ac:dyDescent="0.2">
      <c r="A2217" s="46">
        <v>2214</v>
      </c>
      <c r="B2217" s="120">
        <f t="shared" si="115"/>
        <v>73.8</v>
      </c>
      <c r="C2217" s="121">
        <f t="shared" si="114"/>
        <v>6.1499999999999995</v>
      </c>
      <c r="D2217" s="11">
        <f t="shared" si="113"/>
        <v>4.7164383561643888E-2</v>
      </c>
    </row>
    <row r="2218" spans="1:4" x14ac:dyDescent="0.2">
      <c r="A2218" s="46">
        <v>2215</v>
      </c>
      <c r="B2218" s="120">
        <f t="shared" si="115"/>
        <v>73.833333333333329</v>
      </c>
      <c r="C2218" s="121">
        <f t="shared" si="114"/>
        <v>6.1527777777777777</v>
      </c>
      <c r="D2218" s="11">
        <f t="shared" si="113"/>
        <v>4.7171232876712384E-2</v>
      </c>
    </row>
    <row r="2219" spans="1:4" x14ac:dyDescent="0.2">
      <c r="A2219" s="46">
        <v>2216</v>
      </c>
      <c r="B2219" s="120">
        <f t="shared" si="115"/>
        <v>73.86666666666666</v>
      </c>
      <c r="C2219" s="121">
        <f t="shared" si="114"/>
        <v>6.155555555555555</v>
      </c>
      <c r="D2219" s="11">
        <f t="shared" si="113"/>
        <v>4.7178082191780879E-2</v>
      </c>
    </row>
    <row r="2220" spans="1:4" x14ac:dyDescent="0.2">
      <c r="A2220" s="46">
        <v>2217</v>
      </c>
      <c r="B2220" s="120">
        <f t="shared" si="115"/>
        <v>73.900000000000006</v>
      </c>
      <c r="C2220" s="121">
        <f t="shared" si="114"/>
        <v>6.1583333333333341</v>
      </c>
      <c r="D2220" s="11">
        <f t="shared" si="113"/>
        <v>4.7184931506849374E-2</v>
      </c>
    </row>
    <row r="2221" spans="1:4" x14ac:dyDescent="0.2">
      <c r="A2221" s="46">
        <v>2218</v>
      </c>
      <c r="B2221" s="120">
        <f t="shared" si="115"/>
        <v>73.933333333333337</v>
      </c>
      <c r="C2221" s="121">
        <f t="shared" si="114"/>
        <v>6.1611111111111114</v>
      </c>
      <c r="D2221" s="11">
        <f t="shared" si="113"/>
        <v>4.719178082191787E-2</v>
      </c>
    </row>
    <row r="2222" spans="1:4" x14ac:dyDescent="0.2">
      <c r="A2222" s="46">
        <v>2219</v>
      </c>
      <c r="B2222" s="120">
        <f t="shared" si="115"/>
        <v>73.966666666666669</v>
      </c>
      <c r="C2222" s="121">
        <f t="shared" si="114"/>
        <v>6.1638888888888888</v>
      </c>
      <c r="D2222" s="11">
        <f t="shared" si="113"/>
        <v>4.7198630136986365E-2</v>
      </c>
    </row>
    <row r="2223" spans="1:4" x14ac:dyDescent="0.2">
      <c r="A2223" s="46">
        <v>2220</v>
      </c>
      <c r="B2223" s="120">
        <f t="shared" si="115"/>
        <v>74</v>
      </c>
      <c r="C2223" s="121">
        <f t="shared" si="114"/>
        <v>6.166666666666667</v>
      </c>
      <c r="D2223" s="11">
        <f t="shared" si="113"/>
        <v>4.720547945205486E-2</v>
      </c>
    </row>
    <row r="2224" spans="1:4" x14ac:dyDescent="0.2">
      <c r="A2224" s="46">
        <v>2221</v>
      </c>
      <c r="B2224" s="120">
        <f t="shared" si="115"/>
        <v>74.033333333333331</v>
      </c>
      <c r="C2224" s="121">
        <f t="shared" si="114"/>
        <v>6.1694444444444443</v>
      </c>
      <c r="D2224" s="11">
        <f t="shared" si="113"/>
        <v>4.7212328767123356E-2</v>
      </c>
    </row>
    <row r="2225" spans="1:4" x14ac:dyDescent="0.2">
      <c r="A2225" s="46">
        <v>2222</v>
      </c>
      <c r="B2225" s="120">
        <f t="shared" si="115"/>
        <v>74.066666666666663</v>
      </c>
      <c r="C2225" s="121">
        <f t="shared" si="114"/>
        <v>6.1722222222222216</v>
      </c>
      <c r="D2225" s="11">
        <f t="shared" si="113"/>
        <v>4.7219178082191851E-2</v>
      </c>
    </row>
    <row r="2226" spans="1:4" x14ac:dyDescent="0.2">
      <c r="A2226" s="46">
        <v>2223</v>
      </c>
      <c r="B2226" s="120">
        <f t="shared" si="115"/>
        <v>74.099999999999994</v>
      </c>
      <c r="C2226" s="121">
        <f t="shared" si="114"/>
        <v>6.1749999999999998</v>
      </c>
      <c r="D2226" s="11">
        <f t="shared" si="113"/>
        <v>4.7226027397260346E-2</v>
      </c>
    </row>
    <row r="2227" spans="1:4" x14ac:dyDescent="0.2">
      <c r="A2227" s="46">
        <v>2224</v>
      </c>
      <c r="B2227" s="120">
        <f t="shared" si="115"/>
        <v>74.13333333333334</v>
      </c>
      <c r="C2227" s="121">
        <f t="shared" si="114"/>
        <v>6.177777777777778</v>
      </c>
      <c r="D2227" s="11">
        <f t="shared" si="113"/>
        <v>4.7232876712328842E-2</v>
      </c>
    </row>
    <row r="2228" spans="1:4" x14ac:dyDescent="0.2">
      <c r="A2228" s="46">
        <v>2225</v>
      </c>
      <c r="B2228" s="120">
        <f t="shared" si="115"/>
        <v>74.166666666666671</v>
      </c>
      <c r="C2228" s="121">
        <f t="shared" si="114"/>
        <v>6.1805555555555562</v>
      </c>
      <c r="D2228" s="11">
        <f t="shared" si="113"/>
        <v>4.7239726027397337E-2</v>
      </c>
    </row>
    <row r="2229" spans="1:4" x14ac:dyDescent="0.2">
      <c r="A2229" s="46">
        <v>2226</v>
      </c>
      <c r="B2229" s="120">
        <f t="shared" si="115"/>
        <v>74.2</v>
      </c>
      <c r="C2229" s="121">
        <f t="shared" si="114"/>
        <v>6.1833333333333336</v>
      </c>
      <c r="D2229" s="11">
        <f t="shared" si="113"/>
        <v>4.7246575342465832E-2</v>
      </c>
    </row>
    <row r="2230" spans="1:4" x14ac:dyDescent="0.2">
      <c r="A2230" s="46">
        <v>2227</v>
      </c>
      <c r="B2230" s="120">
        <f t="shared" si="115"/>
        <v>74.233333333333334</v>
      </c>
      <c r="C2230" s="121">
        <f t="shared" si="114"/>
        <v>6.1861111111111109</v>
      </c>
      <c r="D2230" s="11">
        <f t="shared" si="113"/>
        <v>4.7253424657534328E-2</v>
      </c>
    </row>
    <row r="2231" spans="1:4" x14ac:dyDescent="0.2">
      <c r="A2231" s="46">
        <v>2228</v>
      </c>
      <c r="B2231" s="120">
        <f t="shared" si="115"/>
        <v>74.266666666666666</v>
      </c>
      <c r="C2231" s="121">
        <f t="shared" si="114"/>
        <v>6.1888888888888891</v>
      </c>
      <c r="D2231" s="11">
        <f t="shared" si="113"/>
        <v>4.7260273972602823E-2</v>
      </c>
    </row>
    <row r="2232" spans="1:4" x14ac:dyDescent="0.2">
      <c r="A2232" s="46">
        <v>2229</v>
      </c>
      <c r="B2232" s="120">
        <f t="shared" si="115"/>
        <v>74.3</v>
      </c>
      <c r="C2232" s="121">
        <f t="shared" si="114"/>
        <v>6.1916666666666664</v>
      </c>
      <c r="D2232" s="11">
        <f t="shared" si="113"/>
        <v>4.7267123287671318E-2</v>
      </c>
    </row>
    <row r="2233" spans="1:4" x14ac:dyDescent="0.2">
      <c r="A2233" s="46">
        <v>2230</v>
      </c>
      <c r="B2233" s="120">
        <f t="shared" si="115"/>
        <v>74.333333333333329</v>
      </c>
      <c r="C2233" s="121">
        <f t="shared" si="114"/>
        <v>6.1944444444444438</v>
      </c>
      <c r="D2233" s="11">
        <f t="shared" si="113"/>
        <v>4.7273972602739814E-2</v>
      </c>
    </row>
    <row r="2234" spans="1:4" x14ac:dyDescent="0.2">
      <c r="A2234" s="46">
        <v>2231</v>
      </c>
      <c r="B2234" s="120">
        <f t="shared" si="115"/>
        <v>74.36666666666666</v>
      </c>
      <c r="C2234" s="121">
        <f t="shared" si="114"/>
        <v>6.197222222222222</v>
      </c>
      <c r="D2234" s="11">
        <f t="shared" si="113"/>
        <v>4.7280821917808309E-2</v>
      </c>
    </row>
    <row r="2235" spans="1:4" x14ac:dyDescent="0.2">
      <c r="A2235" s="46">
        <v>2232</v>
      </c>
      <c r="B2235" s="120">
        <f t="shared" si="115"/>
        <v>74.400000000000006</v>
      </c>
      <c r="C2235" s="121">
        <f t="shared" si="114"/>
        <v>6.2</v>
      </c>
      <c r="D2235" s="11">
        <f t="shared" si="113"/>
        <v>4.7287671232876805E-2</v>
      </c>
    </row>
    <row r="2236" spans="1:4" x14ac:dyDescent="0.2">
      <c r="A2236" s="46">
        <v>2233</v>
      </c>
      <c r="B2236" s="120">
        <f t="shared" si="115"/>
        <v>74.433333333333337</v>
      </c>
      <c r="C2236" s="121">
        <f t="shared" si="114"/>
        <v>6.2027777777777784</v>
      </c>
      <c r="D2236" s="11">
        <f t="shared" si="113"/>
        <v>4.72945205479453E-2</v>
      </c>
    </row>
    <row r="2237" spans="1:4" x14ac:dyDescent="0.2">
      <c r="A2237" s="46">
        <v>2234</v>
      </c>
      <c r="B2237" s="120">
        <f t="shared" si="115"/>
        <v>74.466666666666669</v>
      </c>
      <c r="C2237" s="121">
        <f t="shared" si="114"/>
        <v>6.2055555555555557</v>
      </c>
      <c r="D2237" s="11">
        <f t="shared" si="113"/>
        <v>4.7301369863013795E-2</v>
      </c>
    </row>
    <row r="2238" spans="1:4" x14ac:dyDescent="0.2">
      <c r="A2238" s="46">
        <v>2235</v>
      </c>
      <c r="B2238" s="120">
        <f t="shared" si="115"/>
        <v>74.5</v>
      </c>
      <c r="C2238" s="121">
        <f t="shared" si="114"/>
        <v>6.208333333333333</v>
      </c>
      <c r="D2238" s="11">
        <f t="shared" si="113"/>
        <v>4.7308219178082291E-2</v>
      </c>
    </row>
    <row r="2239" spans="1:4" x14ac:dyDescent="0.2">
      <c r="A2239" s="46">
        <v>2236</v>
      </c>
      <c r="B2239" s="120">
        <f t="shared" si="115"/>
        <v>74.533333333333331</v>
      </c>
      <c r="C2239" s="121">
        <f t="shared" si="114"/>
        <v>6.2111111111111112</v>
      </c>
      <c r="D2239" s="11">
        <f t="shared" si="113"/>
        <v>4.7315068493150786E-2</v>
      </c>
    </row>
    <row r="2240" spans="1:4" x14ac:dyDescent="0.2">
      <c r="A2240" s="46">
        <v>2237</v>
      </c>
      <c r="B2240" s="120">
        <f t="shared" si="115"/>
        <v>74.566666666666663</v>
      </c>
      <c r="C2240" s="121">
        <f t="shared" si="114"/>
        <v>6.2138888888888886</v>
      </c>
      <c r="D2240" s="11">
        <f t="shared" si="113"/>
        <v>4.7321917808219281E-2</v>
      </c>
    </row>
    <row r="2241" spans="1:4" x14ac:dyDescent="0.2">
      <c r="A2241" s="46">
        <v>2238</v>
      </c>
      <c r="B2241" s="120">
        <f t="shared" si="115"/>
        <v>74.599999999999994</v>
      </c>
      <c r="C2241" s="121">
        <f t="shared" si="114"/>
        <v>6.2166666666666659</v>
      </c>
      <c r="D2241" s="11">
        <f t="shared" si="113"/>
        <v>4.7328767123287777E-2</v>
      </c>
    </row>
    <row r="2242" spans="1:4" x14ac:dyDescent="0.2">
      <c r="A2242" s="46">
        <v>2239</v>
      </c>
      <c r="B2242" s="120">
        <f t="shared" si="115"/>
        <v>74.63333333333334</v>
      </c>
      <c r="C2242" s="121">
        <f t="shared" si="114"/>
        <v>6.219444444444445</v>
      </c>
      <c r="D2242" s="11">
        <f t="shared" si="113"/>
        <v>4.7335616438356272E-2</v>
      </c>
    </row>
    <row r="2243" spans="1:4" x14ac:dyDescent="0.2">
      <c r="A2243" s="46">
        <v>2240</v>
      </c>
      <c r="B2243" s="120">
        <f t="shared" si="115"/>
        <v>74.666666666666671</v>
      </c>
      <c r="C2243" s="121">
        <f t="shared" si="114"/>
        <v>6.2222222222222223</v>
      </c>
      <c r="D2243" s="11">
        <f t="shared" si="113"/>
        <v>4.7342465753424767E-2</v>
      </c>
    </row>
    <row r="2244" spans="1:4" x14ac:dyDescent="0.2">
      <c r="A2244" s="46">
        <v>2241</v>
      </c>
      <c r="B2244" s="120">
        <f t="shared" si="115"/>
        <v>74.7</v>
      </c>
      <c r="C2244" s="121">
        <f t="shared" si="114"/>
        <v>6.2250000000000005</v>
      </c>
      <c r="D2244" s="11">
        <f t="shared" si="113"/>
        <v>4.7349315068493263E-2</v>
      </c>
    </row>
    <row r="2245" spans="1:4" x14ac:dyDescent="0.2">
      <c r="A2245" s="46">
        <v>2242</v>
      </c>
      <c r="B2245" s="120">
        <f t="shared" si="115"/>
        <v>74.733333333333334</v>
      </c>
      <c r="C2245" s="121">
        <f t="shared" si="114"/>
        <v>6.2277777777777779</v>
      </c>
      <c r="D2245" s="11">
        <f t="shared" si="113"/>
        <v>4.7356164383561758E-2</v>
      </c>
    </row>
    <row r="2246" spans="1:4" x14ac:dyDescent="0.2">
      <c r="A2246" s="46">
        <v>2243</v>
      </c>
      <c r="B2246" s="120">
        <f t="shared" si="115"/>
        <v>74.766666666666666</v>
      </c>
      <c r="C2246" s="121">
        <f t="shared" si="114"/>
        <v>6.2305555555555552</v>
      </c>
      <c r="D2246" s="11">
        <f t="shared" si="113"/>
        <v>4.7363013698630253E-2</v>
      </c>
    </row>
    <row r="2247" spans="1:4" x14ac:dyDescent="0.2">
      <c r="A2247" s="46">
        <v>2244</v>
      </c>
      <c r="B2247" s="120">
        <f t="shared" si="115"/>
        <v>74.8</v>
      </c>
      <c r="C2247" s="121">
        <f t="shared" si="114"/>
        <v>6.2333333333333334</v>
      </c>
      <c r="D2247" s="11">
        <f t="shared" si="113"/>
        <v>4.7369863013698749E-2</v>
      </c>
    </row>
    <row r="2248" spans="1:4" x14ac:dyDescent="0.2">
      <c r="A2248" s="46">
        <v>2245</v>
      </c>
      <c r="B2248" s="120">
        <f t="shared" si="115"/>
        <v>74.833333333333329</v>
      </c>
      <c r="C2248" s="121">
        <f t="shared" si="114"/>
        <v>6.2361111111111107</v>
      </c>
      <c r="D2248" s="11">
        <f t="shared" si="113"/>
        <v>4.7376712328767244E-2</v>
      </c>
    </row>
    <row r="2249" spans="1:4" x14ac:dyDescent="0.2">
      <c r="A2249" s="46">
        <v>2246</v>
      </c>
      <c r="B2249" s="120">
        <f t="shared" si="115"/>
        <v>74.86666666666666</v>
      </c>
      <c r="C2249" s="121">
        <f t="shared" si="114"/>
        <v>6.238888888888888</v>
      </c>
      <c r="D2249" s="11">
        <f t="shared" si="113"/>
        <v>4.7383561643835739E-2</v>
      </c>
    </row>
    <row r="2250" spans="1:4" x14ac:dyDescent="0.2">
      <c r="A2250" s="46">
        <v>2247</v>
      </c>
      <c r="B2250" s="120">
        <f t="shared" si="115"/>
        <v>74.900000000000006</v>
      </c>
      <c r="C2250" s="121">
        <f t="shared" si="114"/>
        <v>6.2416666666666671</v>
      </c>
      <c r="D2250" s="11">
        <f t="shared" si="113"/>
        <v>4.7390410958904235E-2</v>
      </c>
    </row>
    <row r="2251" spans="1:4" x14ac:dyDescent="0.2">
      <c r="A2251" s="46">
        <v>2248</v>
      </c>
      <c r="B2251" s="120">
        <f t="shared" si="115"/>
        <v>74.933333333333337</v>
      </c>
      <c r="C2251" s="121">
        <f t="shared" si="114"/>
        <v>6.2444444444444445</v>
      </c>
      <c r="D2251" s="11">
        <f t="shared" si="113"/>
        <v>4.739726027397273E-2</v>
      </c>
    </row>
    <row r="2252" spans="1:4" x14ac:dyDescent="0.2">
      <c r="A2252" s="46">
        <v>2249</v>
      </c>
      <c r="B2252" s="120">
        <f t="shared" si="115"/>
        <v>74.966666666666669</v>
      </c>
      <c r="C2252" s="121">
        <f t="shared" si="114"/>
        <v>6.2472222222222227</v>
      </c>
      <c r="D2252" s="11">
        <f t="shared" si="113"/>
        <v>4.7404109589041225E-2</v>
      </c>
    </row>
    <row r="2253" spans="1:4" x14ac:dyDescent="0.2">
      <c r="A2253" s="46">
        <v>2250</v>
      </c>
      <c r="B2253" s="120">
        <f t="shared" si="115"/>
        <v>75</v>
      </c>
      <c r="C2253" s="121">
        <f t="shared" si="114"/>
        <v>6.25</v>
      </c>
      <c r="D2253" s="11">
        <f t="shared" si="113"/>
        <v>4.7410958904109721E-2</v>
      </c>
    </row>
    <row r="2254" spans="1:4" x14ac:dyDescent="0.2">
      <c r="A2254" s="46">
        <v>2251</v>
      </c>
      <c r="B2254" s="120">
        <f t="shared" si="115"/>
        <v>75.033333333333331</v>
      </c>
      <c r="C2254" s="121">
        <f t="shared" si="114"/>
        <v>6.2527777777777773</v>
      </c>
      <c r="D2254" s="11">
        <f t="shared" si="113"/>
        <v>4.7417808219178216E-2</v>
      </c>
    </row>
    <row r="2255" spans="1:4" x14ac:dyDescent="0.2">
      <c r="A2255" s="46">
        <v>2252</v>
      </c>
      <c r="B2255" s="120">
        <f t="shared" si="115"/>
        <v>75.066666666666663</v>
      </c>
      <c r="C2255" s="121">
        <f t="shared" si="114"/>
        <v>6.2555555555555555</v>
      </c>
      <c r="D2255" s="11">
        <f t="shared" si="113"/>
        <v>4.7424657534246711E-2</v>
      </c>
    </row>
    <row r="2256" spans="1:4" x14ac:dyDescent="0.2">
      <c r="A2256" s="46">
        <v>2253</v>
      </c>
      <c r="B2256" s="120">
        <f t="shared" si="115"/>
        <v>75.099999999999994</v>
      </c>
      <c r="C2256" s="121">
        <f t="shared" si="114"/>
        <v>6.2583333333333329</v>
      </c>
      <c r="D2256" s="11">
        <f t="shared" si="113"/>
        <v>4.7431506849315207E-2</v>
      </c>
    </row>
    <row r="2257" spans="1:4" x14ac:dyDescent="0.2">
      <c r="A2257" s="46">
        <v>2254</v>
      </c>
      <c r="B2257" s="120">
        <f t="shared" si="115"/>
        <v>75.13333333333334</v>
      </c>
      <c r="C2257" s="121">
        <f t="shared" si="114"/>
        <v>6.261111111111112</v>
      </c>
      <c r="D2257" s="11">
        <f t="shared" si="113"/>
        <v>4.7438356164383702E-2</v>
      </c>
    </row>
    <row r="2258" spans="1:4" x14ac:dyDescent="0.2">
      <c r="A2258" s="46">
        <v>2255</v>
      </c>
      <c r="B2258" s="120">
        <f t="shared" si="115"/>
        <v>75.166666666666671</v>
      </c>
      <c r="C2258" s="121">
        <f t="shared" si="114"/>
        <v>6.2638888888888893</v>
      </c>
      <c r="D2258" s="11">
        <f t="shared" si="113"/>
        <v>4.7445205479452197E-2</v>
      </c>
    </row>
    <row r="2259" spans="1:4" x14ac:dyDescent="0.2">
      <c r="A2259" s="46">
        <v>2256</v>
      </c>
      <c r="B2259" s="120">
        <f t="shared" si="115"/>
        <v>75.2</v>
      </c>
      <c r="C2259" s="121">
        <f t="shared" si="114"/>
        <v>6.2666666666666666</v>
      </c>
      <c r="D2259" s="11">
        <f t="shared" ref="D2259:D2322" si="116">(($D$2558-$D$2193)/365+D2258)</f>
        <v>4.7452054794520693E-2</v>
      </c>
    </row>
    <row r="2260" spans="1:4" x14ac:dyDescent="0.2">
      <c r="A2260" s="46">
        <v>2257</v>
      </c>
      <c r="B2260" s="120">
        <f t="shared" si="115"/>
        <v>75.233333333333334</v>
      </c>
      <c r="C2260" s="121">
        <f t="shared" si="114"/>
        <v>6.2694444444444448</v>
      </c>
      <c r="D2260" s="11">
        <f t="shared" si="116"/>
        <v>4.7458904109589188E-2</v>
      </c>
    </row>
    <row r="2261" spans="1:4" x14ac:dyDescent="0.2">
      <c r="A2261" s="46">
        <v>2258</v>
      </c>
      <c r="B2261" s="120">
        <f t="shared" si="115"/>
        <v>75.266666666666666</v>
      </c>
      <c r="C2261" s="121">
        <f t="shared" si="114"/>
        <v>6.2722222222222221</v>
      </c>
      <c r="D2261" s="11">
        <f t="shared" si="116"/>
        <v>4.7465753424657683E-2</v>
      </c>
    </row>
    <row r="2262" spans="1:4" x14ac:dyDescent="0.2">
      <c r="A2262" s="46">
        <v>2259</v>
      </c>
      <c r="B2262" s="120">
        <f t="shared" si="115"/>
        <v>75.3</v>
      </c>
      <c r="C2262" s="121">
        <f t="shared" si="114"/>
        <v>6.2749999999999995</v>
      </c>
      <c r="D2262" s="11">
        <f t="shared" si="116"/>
        <v>4.7472602739726179E-2</v>
      </c>
    </row>
    <row r="2263" spans="1:4" x14ac:dyDescent="0.2">
      <c r="A2263" s="46">
        <v>2260</v>
      </c>
      <c r="B2263" s="120">
        <f t="shared" si="115"/>
        <v>75.333333333333329</v>
      </c>
      <c r="C2263" s="121">
        <f t="shared" si="114"/>
        <v>6.2777777777777777</v>
      </c>
      <c r="D2263" s="11">
        <f t="shared" si="116"/>
        <v>4.7479452054794674E-2</v>
      </c>
    </row>
    <row r="2264" spans="1:4" x14ac:dyDescent="0.2">
      <c r="A2264" s="46">
        <v>2261</v>
      </c>
      <c r="B2264" s="120">
        <f t="shared" si="115"/>
        <v>75.36666666666666</v>
      </c>
      <c r="C2264" s="121">
        <f t="shared" si="114"/>
        <v>6.280555555555555</v>
      </c>
      <c r="D2264" s="11">
        <f t="shared" si="116"/>
        <v>4.7486301369863169E-2</v>
      </c>
    </row>
    <row r="2265" spans="1:4" x14ac:dyDescent="0.2">
      <c r="A2265" s="46">
        <v>2262</v>
      </c>
      <c r="B2265" s="120">
        <f t="shared" si="115"/>
        <v>75.400000000000006</v>
      </c>
      <c r="C2265" s="121">
        <f t="shared" si="114"/>
        <v>6.2833333333333341</v>
      </c>
      <c r="D2265" s="11">
        <f t="shared" si="116"/>
        <v>4.7493150684931665E-2</v>
      </c>
    </row>
    <row r="2266" spans="1:4" x14ac:dyDescent="0.2">
      <c r="A2266" s="46">
        <v>2263</v>
      </c>
      <c r="B2266" s="120">
        <f t="shared" si="115"/>
        <v>75.433333333333337</v>
      </c>
      <c r="C2266" s="121">
        <f t="shared" si="114"/>
        <v>6.2861111111111114</v>
      </c>
      <c r="D2266" s="11">
        <f t="shared" si="116"/>
        <v>4.750000000000016E-2</v>
      </c>
    </row>
    <row r="2267" spans="1:4" x14ac:dyDescent="0.2">
      <c r="A2267" s="46">
        <v>2264</v>
      </c>
      <c r="B2267" s="120">
        <f t="shared" si="115"/>
        <v>75.466666666666669</v>
      </c>
      <c r="C2267" s="121">
        <f t="shared" si="114"/>
        <v>6.2888888888888888</v>
      </c>
      <c r="D2267" s="11">
        <f t="shared" si="116"/>
        <v>4.7506849315068655E-2</v>
      </c>
    </row>
    <row r="2268" spans="1:4" x14ac:dyDescent="0.2">
      <c r="A2268" s="46">
        <v>2265</v>
      </c>
      <c r="B2268" s="120">
        <f t="shared" si="115"/>
        <v>75.5</v>
      </c>
      <c r="C2268" s="121">
        <f t="shared" si="114"/>
        <v>6.291666666666667</v>
      </c>
      <c r="D2268" s="11">
        <f t="shared" si="116"/>
        <v>4.7513698630137151E-2</v>
      </c>
    </row>
    <row r="2269" spans="1:4" x14ac:dyDescent="0.2">
      <c r="A2269" s="46">
        <v>2266</v>
      </c>
      <c r="B2269" s="120">
        <f t="shared" si="115"/>
        <v>75.533333333333331</v>
      </c>
      <c r="C2269" s="121">
        <f t="shared" si="114"/>
        <v>6.2944444444444443</v>
      </c>
      <c r="D2269" s="11">
        <f t="shared" si="116"/>
        <v>4.7520547945205646E-2</v>
      </c>
    </row>
    <row r="2270" spans="1:4" x14ac:dyDescent="0.2">
      <c r="A2270" s="46">
        <v>2267</v>
      </c>
      <c r="B2270" s="120">
        <f t="shared" si="115"/>
        <v>75.566666666666663</v>
      </c>
      <c r="C2270" s="121">
        <f t="shared" si="114"/>
        <v>6.2972222222222216</v>
      </c>
      <c r="D2270" s="11">
        <f t="shared" si="116"/>
        <v>4.7527397260274142E-2</v>
      </c>
    </row>
    <row r="2271" spans="1:4" x14ac:dyDescent="0.2">
      <c r="A2271" s="46">
        <v>2268</v>
      </c>
      <c r="B2271" s="120">
        <f t="shared" si="115"/>
        <v>75.599999999999994</v>
      </c>
      <c r="C2271" s="121">
        <f t="shared" si="114"/>
        <v>6.3</v>
      </c>
      <c r="D2271" s="11">
        <f t="shared" si="116"/>
        <v>4.7534246575342637E-2</v>
      </c>
    </row>
    <row r="2272" spans="1:4" x14ac:dyDescent="0.2">
      <c r="A2272" s="46">
        <v>2269</v>
      </c>
      <c r="B2272" s="120">
        <f t="shared" si="115"/>
        <v>75.63333333333334</v>
      </c>
      <c r="C2272" s="121">
        <f t="shared" si="114"/>
        <v>6.302777777777778</v>
      </c>
      <c r="D2272" s="11">
        <f t="shared" si="116"/>
        <v>4.7541095890411132E-2</v>
      </c>
    </row>
    <row r="2273" spans="1:4" x14ac:dyDescent="0.2">
      <c r="A2273" s="46">
        <v>2270</v>
      </c>
      <c r="B2273" s="120">
        <f t="shared" si="115"/>
        <v>75.666666666666671</v>
      </c>
      <c r="C2273" s="121">
        <f t="shared" ref="C2273:C2336" si="117">B2273/12</f>
        <v>6.3055555555555562</v>
      </c>
      <c r="D2273" s="11">
        <f t="shared" si="116"/>
        <v>4.7547945205479628E-2</v>
      </c>
    </row>
    <row r="2274" spans="1:4" x14ac:dyDescent="0.2">
      <c r="A2274" s="46">
        <v>2271</v>
      </c>
      <c r="B2274" s="120">
        <f t="shared" si="115"/>
        <v>75.7</v>
      </c>
      <c r="C2274" s="121">
        <f t="shared" si="117"/>
        <v>6.3083333333333336</v>
      </c>
      <c r="D2274" s="11">
        <f t="shared" si="116"/>
        <v>4.7554794520548123E-2</v>
      </c>
    </row>
    <row r="2275" spans="1:4" x14ac:dyDescent="0.2">
      <c r="A2275" s="46">
        <v>2272</v>
      </c>
      <c r="B2275" s="120">
        <f t="shared" ref="B2275:B2338" si="118">A2275/30</f>
        <v>75.733333333333334</v>
      </c>
      <c r="C2275" s="121">
        <f t="shared" si="117"/>
        <v>6.3111111111111109</v>
      </c>
      <c r="D2275" s="11">
        <f t="shared" si="116"/>
        <v>4.7561643835616618E-2</v>
      </c>
    </row>
    <row r="2276" spans="1:4" x14ac:dyDescent="0.2">
      <c r="A2276" s="46">
        <v>2273</v>
      </c>
      <c r="B2276" s="120">
        <f t="shared" si="118"/>
        <v>75.766666666666666</v>
      </c>
      <c r="C2276" s="121">
        <f t="shared" si="117"/>
        <v>6.3138888888888891</v>
      </c>
      <c r="D2276" s="11">
        <f t="shared" si="116"/>
        <v>4.7568493150685114E-2</v>
      </c>
    </row>
    <row r="2277" spans="1:4" x14ac:dyDescent="0.2">
      <c r="A2277" s="46">
        <v>2274</v>
      </c>
      <c r="B2277" s="120">
        <f t="shared" si="118"/>
        <v>75.8</v>
      </c>
      <c r="C2277" s="121">
        <f t="shared" si="117"/>
        <v>6.3166666666666664</v>
      </c>
      <c r="D2277" s="11">
        <f t="shared" si="116"/>
        <v>4.7575342465753609E-2</v>
      </c>
    </row>
    <row r="2278" spans="1:4" x14ac:dyDescent="0.2">
      <c r="A2278" s="46">
        <v>2275</v>
      </c>
      <c r="B2278" s="120">
        <f t="shared" si="118"/>
        <v>75.833333333333329</v>
      </c>
      <c r="C2278" s="121">
        <f t="shared" si="117"/>
        <v>6.3194444444444438</v>
      </c>
      <c r="D2278" s="11">
        <f t="shared" si="116"/>
        <v>4.7582191780822104E-2</v>
      </c>
    </row>
    <row r="2279" spans="1:4" x14ac:dyDescent="0.2">
      <c r="A2279" s="46">
        <v>2276</v>
      </c>
      <c r="B2279" s="120">
        <f t="shared" si="118"/>
        <v>75.86666666666666</v>
      </c>
      <c r="C2279" s="121">
        <f t="shared" si="117"/>
        <v>6.322222222222222</v>
      </c>
      <c r="D2279" s="11">
        <f t="shared" si="116"/>
        <v>4.75890410958906E-2</v>
      </c>
    </row>
    <row r="2280" spans="1:4" x14ac:dyDescent="0.2">
      <c r="A2280" s="46">
        <v>2277</v>
      </c>
      <c r="B2280" s="120">
        <f t="shared" si="118"/>
        <v>75.900000000000006</v>
      </c>
      <c r="C2280" s="121">
        <f t="shared" si="117"/>
        <v>6.3250000000000002</v>
      </c>
      <c r="D2280" s="11">
        <f t="shared" si="116"/>
        <v>4.7595890410959095E-2</v>
      </c>
    </row>
    <row r="2281" spans="1:4" x14ac:dyDescent="0.2">
      <c r="A2281" s="46">
        <v>2278</v>
      </c>
      <c r="B2281" s="120">
        <f t="shared" si="118"/>
        <v>75.933333333333337</v>
      </c>
      <c r="C2281" s="121">
        <f t="shared" si="117"/>
        <v>6.3277777777777784</v>
      </c>
      <c r="D2281" s="11">
        <f t="shared" si="116"/>
        <v>4.760273972602759E-2</v>
      </c>
    </row>
    <row r="2282" spans="1:4" x14ac:dyDescent="0.2">
      <c r="A2282" s="46">
        <v>2279</v>
      </c>
      <c r="B2282" s="120">
        <f t="shared" si="118"/>
        <v>75.966666666666669</v>
      </c>
      <c r="C2282" s="121">
        <f t="shared" si="117"/>
        <v>6.3305555555555557</v>
      </c>
      <c r="D2282" s="11">
        <f t="shared" si="116"/>
        <v>4.7609589041096086E-2</v>
      </c>
    </row>
    <row r="2283" spans="1:4" x14ac:dyDescent="0.2">
      <c r="A2283" s="46">
        <v>2280</v>
      </c>
      <c r="B2283" s="120">
        <f t="shared" si="118"/>
        <v>76</v>
      </c>
      <c r="C2283" s="121">
        <f t="shared" si="117"/>
        <v>6.333333333333333</v>
      </c>
      <c r="D2283" s="11">
        <f t="shared" si="116"/>
        <v>4.7616438356164581E-2</v>
      </c>
    </row>
    <row r="2284" spans="1:4" x14ac:dyDescent="0.2">
      <c r="A2284" s="46">
        <v>2281</v>
      </c>
      <c r="B2284" s="120">
        <f t="shared" si="118"/>
        <v>76.033333333333331</v>
      </c>
      <c r="C2284" s="121">
        <f t="shared" si="117"/>
        <v>6.3361111111111112</v>
      </c>
      <c r="D2284" s="11">
        <f t="shared" si="116"/>
        <v>4.7623287671233076E-2</v>
      </c>
    </row>
    <row r="2285" spans="1:4" x14ac:dyDescent="0.2">
      <c r="A2285" s="46">
        <v>2282</v>
      </c>
      <c r="B2285" s="120">
        <f t="shared" si="118"/>
        <v>76.066666666666663</v>
      </c>
      <c r="C2285" s="121">
        <f t="shared" si="117"/>
        <v>6.3388888888888886</v>
      </c>
      <c r="D2285" s="11">
        <f t="shared" si="116"/>
        <v>4.7630136986301572E-2</v>
      </c>
    </row>
    <row r="2286" spans="1:4" x14ac:dyDescent="0.2">
      <c r="A2286" s="46">
        <v>2283</v>
      </c>
      <c r="B2286" s="120">
        <f t="shared" si="118"/>
        <v>76.099999999999994</v>
      </c>
      <c r="C2286" s="121">
        <f t="shared" si="117"/>
        <v>6.3416666666666659</v>
      </c>
      <c r="D2286" s="11">
        <f t="shared" si="116"/>
        <v>4.7636986301370067E-2</v>
      </c>
    </row>
    <row r="2287" spans="1:4" x14ac:dyDescent="0.2">
      <c r="A2287" s="46">
        <v>2284</v>
      </c>
      <c r="B2287" s="120">
        <f t="shared" si="118"/>
        <v>76.13333333333334</v>
      </c>
      <c r="C2287" s="121">
        <f t="shared" si="117"/>
        <v>6.344444444444445</v>
      </c>
      <c r="D2287" s="11">
        <f t="shared" si="116"/>
        <v>4.7643835616438562E-2</v>
      </c>
    </row>
    <row r="2288" spans="1:4" x14ac:dyDescent="0.2">
      <c r="A2288" s="46">
        <v>2285</v>
      </c>
      <c r="B2288" s="120">
        <f t="shared" si="118"/>
        <v>76.166666666666671</v>
      </c>
      <c r="C2288" s="121">
        <f t="shared" si="117"/>
        <v>6.3472222222222223</v>
      </c>
      <c r="D2288" s="11">
        <f t="shared" si="116"/>
        <v>4.7650684931507058E-2</v>
      </c>
    </row>
    <row r="2289" spans="1:4" x14ac:dyDescent="0.2">
      <c r="A2289" s="46">
        <v>2286</v>
      </c>
      <c r="B2289" s="120">
        <f t="shared" si="118"/>
        <v>76.2</v>
      </c>
      <c r="C2289" s="121">
        <f t="shared" si="117"/>
        <v>6.3500000000000005</v>
      </c>
      <c r="D2289" s="11">
        <f t="shared" si="116"/>
        <v>4.7657534246575553E-2</v>
      </c>
    </row>
    <row r="2290" spans="1:4" x14ac:dyDescent="0.2">
      <c r="A2290" s="46">
        <v>2287</v>
      </c>
      <c r="B2290" s="120">
        <f t="shared" si="118"/>
        <v>76.233333333333334</v>
      </c>
      <c r="C2290" s="121">
        <f t="shared" si="117"/>
        <v>6.3527777777777779</v>
      </c>
      <c r="D2290" s="11">
        <f t="shared" si="116"/>
        <v>4.7664383561644048E-2</v>
      </c>
    </row>
    <row r="2291" spans="1:4" x14ac:dyDescent="0.2">
      <c r="A2291" s="46">
        <v>2288</v>
      </c>
      <c r="B2291" s="120">
        <f t="shared" si="118"/>
        <v>76.266666666666666</v>
      </c>
      <c r="C2291" s="121">
        <f t="shared" si="117"/>
        <v>6.3555555555555552</v>
      </c>
      <c r="D2291" s="11">
        <f t="shared" si="116"/>
        <v>4.7671232876712544E-2</v>
      </c>
    </row>
    <row r="2292" spans="1:4" x14ac:dyDescent="0.2">
      <c r="A2292" s="46">
        <v>2289</v>
      </c>
      <c r="B2292" s="120">
        <f t="shared" si="118"/>
        <v>76.3</v>
      </c>
      <c r="C2292" s="121">
        <f t="shared" si="117"/>
        <v>6.3583333333333334</v>
      </c>
      <c r="D2292" s="11">
        <f t="shared" si="116"/>
        <v>4.7678082191781039E-2</v>
      </c>
    </row>
    <row r="2293" spans="1:4" x14ac:dyDescent="0.2">
      <c r="A2293" s="46">
        <v>2290</v>
      </c>
      <c r="B2293" s="120">
        <f t="shared" si="118"/>
        <v>76.333333333333329</v>
      </c>
      <c r="C2293" s="121">
        <f t="shared" si="117"/>
        <v>6.3611111111111107</v>
      </c>
      <c r="D2293" s="11">
        <f t="shared" si="116"/>
        <v>4.7684931506849534E-2</v>
      </c>
    </row>
    <row r="2294" spans="1:4" x14ac:dyDescent="0.2">
      <c r="A2294" s="46">
        <v>2291</v>
      </c>
      <c r="B2294" s="120">
        <f t="shared" si="118"/>
        <v>76.36666666666666</v>
      </c>
      <c r="C2294" s="121">
        <f t="shared" si="117"/>
        <v>6.363888888888888</v>
      </c>
      <c r="D2294" s="11">
        <f t="shared" si="116"/>
        <v>4.769178082191803E-2</v>
      </c>
    </row>
    <row r="2295" spans="1:4" x14ac:dyDescent="0.2">
      <c r="A2295" s="46">
        <v>2292</v>
      </c>
      <c r="B2295" s="120">
        <f t="shared" si="118"/>
        <v>76.400000000000006</v>
      </c>
      <c r="C2295" s="121">
        <f t="shared" si="117"/>
        <v>6.3666666666666671</v>
      </c>
      <c r="D2295" s="11">
        <f t="shared" si="116"/>
        <v>4.7698630136986525E-2</v>
      </c>
    </row>
    <row r="2296" spans="1:4" x14ac:dyDescent="0.2">
      <c r="A2296" s="46">
        <v>2293</v>
      </c>
      <c r="B2296" s="120">
        <f t="shared" si="118"/>
        <v>76.433333333333337</v>
      </c>
      <c r="C2296" s="121">
        <f t="shared" si="117"/>
        <v>6.3694444444444445</v>
      </c>
      <c r="D2296" s="11">
        <f t="shared" si="116"/>
        <v>4.770547945205502E-2</v>
      </c>
    </row>
    <row r="2297" spans="1:4" x14ac:dyDescent="0.2">
      <c r="A2297" s="46">
        <v>2294</v>
      </c>
      <c r="B2297" s="120">
        <f t="shared" si="118"/>
        <v>76.466666666666669</v>
      </c>
      <c r="C2297" s="121">
        <f t="shared" si="117"/>
        <v>6.3722222222222227</v>
      </c>
      <c r="D2297" s="11">
        <f t="shared" si="116"/>
        <v>4.7712328767123516E-2</v>
      </c>
    </row>
    <row r="2298" spans="1:4" x14ac:dyDescent="0.2">
      <c r="A2298" s="46">
        <v>2295</v>
      </c>
      <c r="B2298" s="120">
        <f t="shared" si="118"/>
        <v>76.5</v>
      </c>
      <c r="C2298" s="121">
        <f t="shared" si="117"/>
        <v>6.375</v>
      </c>
      <c r="D2298" s="11">
        <f t="shared" si="116"/>
        <v>4.7719178082192011E-2</v>
      </c>
    </row>
    <row r="2299" spans="1:4" x14ac:dyDescent="0.2">
      <c r="A2299" s="46">
        <v>2296</v>
      </c>
      <c r="B2299" s="120">
        <f t="shared" si="118"/>
        <v>76.533333333333331</v>
      </c>
      <c r="C2299" s="121">
        <f t="shared" si="117"/>
        <v>6.3777777777777773</v>
      </c>
      <c r="D2299" s="11">
        <f t="shared" si="116"/>
        <v>4.7726027397260506E-2</v>
      </c>
    </row>
    <row r="2300" spans="1:4" x14ac:dyDescent="0.2">
      <c r="A2300" s="46">
        <v>2297</v>
      </c>
      <c r="B2300" s="120">
        <f t="shared" si="118"/>
        <v>76.566666666666663</v>
      </c>
      <c r="C2300" s="121">
        <f t="shared" si="117"/>
        <v>6.3805555555555555</v>
      </c>
      <c r="D2300" s="11">
        <f t="shared" si="116"/>
        <v>4.7732876712329002E-2</v>
      </c>
    </row>
    <row r="2301" spans="1:4" x14ac:dyDescent="0.2">
      <c r="A2301" s="46">
        <v>2298</v>
      </c>
      <c r="B2301" s="120">
        <f t="shared" si="118"/>
        <v>76.599999999999994</v>
      </c>
      <c r="C2301" s="121">
        <f t="shared" si="117"/>
        <v>6.3833333333333329</v>
      </c>
      <c r="D2301" s="11">
        <f t="shared" si="116"/>
        <v>4.7739726027397497E-2</v>
      </c>
    </row>
    <row r="2302" spans="1:4" x14ac:dyDescent="0.2">
      <c r="A2302" s="46">
        <v>2299</v>
      </c>
      <c r="B2302" s="120">
        <f t="shared" si="118"/>
        <v>76.63333333333334</v>
      </c>
      <c r="C2302" s="121">
        <f t="shared" si="117"/>
        <v>6.386111111111112</v>
      </c>
      <c r="D2302" s="11">
        <f t="shared" si="116"/>
        <v>4.7746575342465992E-2</v>
      </c>
    </row>
    <row r="2303" spans="1:4" x14ac:dyDescent="0.2">
      <c r="A2303" s="46">
        <v>2300</v>
      </c>
      <c r="B2303" s="120">
        <f t="shared" si="118"/>
        <v>76.666666666666671</v>
      </c>
      <c r="C2303" s="121">
        <f t="shared" si="117"/>
        <v>6.3888888888888893</v>
      </c>
      <c r="D2303" s="11">
        <f t="shared" si="116"/>
        <v>4.7753424657534488E-2</v>
      </c>
    </row>
    <row r="2304" spans="1:4" x14ac:dyDescent="0.2">
      <c r="A2304" s="46">
        <v>2301</v>
      </c>
      <c r="B2304" s="120">
        <f t="shared" si="118"/>
        <v>76.7</v>
      </c>
      <c r="C2304" s="121">
        <f t="shared" si="117"/>
        <v>6.3916666666666666</v>
      </c>
      <c r="D2304" s="11">
        <f t="shared" si="116"/>
        <v>4.7760273972602983E-2</v>
      </c>
    </row>
    <row r="2305" spans="1:4" x14ac:dyDescent="0.2">
      <c r="A2305" s="46">
        <v>2302</v>
      </c>
      <c r="B2305" s="120">
        <f t="shared" si="118"/>
        <v>76.733333333333334</v>
      </c>
      <c r="C2305" s="121">
        <f t="shared" si="117"/>
        <v>6.3944444444444448</v>
      </c>
      <c r="D2305" s="11">
        <f t="shared" si="116"/>
        <v>4.7767123287671479E-2</v>
      </c>
    </row>
    <row r="2306" spans="1:4" x14ac:dyDescent="0.2">
      <c r="A2306" s="46">
        <v>2303</v>
      </c>
      <c r="B2306" s="120">
        <f t="shared" si="118"/>
        <v>76.766666666666666</v>
      </c>
      <c r="C2306" s="121">
        <f t="shared" si="117"/>
        <v>6.3972222222222221</v>
      </c>
      <c r="D2306" s="11">
        <f t="shared" si="116"/>
        <v>4.7773972602739974E-2</v>
      </c>
    </row>
    <row r="2307" spans="1:4" x14ac:dyDescent="0.2">
      <c r="A2307" s="46">
        <v>2304</v>
      </c>
      <c r="B2307" s="120">
        <f t="shared" si="118"/>
        <v>76.8</v>
      </c>
      <c r="C2307" s="121">
        <f t="shared" si="117"/>
        <v>6.3999999999999995</v>
      </c>
      <c r="D2307" s="11">
        <f t="shared" si="116"/>
        <v>4.7780821917808469E-2</v>
      </c>
    </row>
    <row r="2308" spans="1:4" x14ac:dyDescent="0.2">
      <c r="A2308" s="46">
        <v>2305</v>
      </c>
      <c r="B2308" s="120">
        <f t="shared" si="118"/>
        <v>76.833333333333329</v>
      </c>
      <c r="C2308" s="121">
        <f t="shared" si="117"/>
        <v>6.4027777777777777</v>
      </c>
      <c r="D2308" s="11">
        <f t="shared" si="116"/>
        <v>4.7787671232876965E-2</v>
      </c>
    </row>
    <row r="2309" spans="1:4" x14ac:dyDescent="0.2">
      <c r="A2309" s="46">
        <v>2306</v>
      </c>
      <c r="B2309" s="120">
        <f t="shared" si="118"/>
        <v>76.86666666666666</v>
      </c>
      <c r="C2309" s="121">
        <f t="shared" si="117"/>
        <v>6.405555555555555</v>
      </c>
      <c r="D2309" s="11">
        <f t="shared" si="116"/>
        <v>4.779452054794546E-2</v>
      </c>
    </row>
    <row r="2310" spans="1:4" x14ac:dyDescent="0.2">
      <c r="A2310" s="46">
        <v>2307</v>
      </c>
      <c r="B2310" s="120">
        <f t="shared" si="118"/>
        <v>76.900000000000006</v>
      </c>
      <c r="C2310" s="121">
        <f t="shared" si="117"/>
        <v>6.4083333333333341</v>
      </c>
      <c r="D2310" s="11">
        <f t="shared" si="116"/>
        <v>4.7801369863013955E-2</v>
      </c>
    </row>
    <row r="2311" spans="1:4" x14ac:dyDescent="0.2">
      <c r="A2311" s="46">
        <v>2308</v>
      </c>
      <c r="B2311" s="120">
        <f t="shared" si="118"/>
        <v>76.933333333333337</v>
      </c>
      <c r="C2311" s="121">
        <f t="shared" si="117"/>
        <v>6.4111111111111114</v>
      </c>
      <c r="D2311" s="11">
        <f t="shared" si="116"/>
        <v>4.7808219178082451E-2</v>
      </c>
    </row>
    <row r="2312" spans="1:4" x14ac:dyDescent="0.2">
      <c r="A2312" s="46">
        <v>2309</v>
      </c>
      <c r="B2312" s="120">
        <f t="shared" si="118"/>
        <v>76.966666666666669</v>
      </c>
      <c r="C2312" s="121">
        <f t="shared" si="117"/>
        <v>6.4138888888888888</v>
      </c>
      <c r="D2312" s="11">
        <f t="shared" si="116"/>
        <v>4.7815068493150946E-2</v>
      </c>
    </row>
    <row r="2313" spans="1:4" x14ac:dyDescent="0.2">
      <c r="A2313" s="46">
        <v>2310</v>
      </c>
      <c r="B2313" s="120">
        <f t="shared" si="118"/>
        <v>77</v>
      </c>
      <c r="C2313" s="121">
        <f t="shared" si="117"/>
        <v>6.416666666666667</v>
      </c>
      <c r="D2313" s="11">
        <f t="shared" si="116"/>
        <v>4.7821917808219441E-2</v>
      </c>
    </row>
    <row r="2314" spans="1:4" x14ac:dyDescent="0.2">
      <c r="A2314" s="46">
        <v>2311</v>
      </c>
      <c r="B2314" s="120">
        <f t="shared" si="118"/>
        <v>77.033333333333331</v>
      </c>
      <c r="C2314" s="121">
        <f t="shared" si="117"/>
        <v>6.4194444444444443</v>
      </c>
      <c r="D2314" s="11">
        <f t="shared" si="116"/>
        <v>4.7828767123287937E-2</v>
      </c>
    </row>
    <row r="2315" spans="1:4" x14ac:dyDescent="0.2">
      <c r="A2315" s="46">
        <v>2312</v>
      </c>
      <c r="B2315" s="120">
        <f t="shared" si="118"/>
        <v>77.066666666666663</v>
      </c>
      <c r="C2315" s="121">
        <f t="shared" si="117"/>
        <v>6.4222222222222216</v>
      </c>
      <c r="D2315" s="11">
        <f t="shared" si="116"/>
        <v>4.7835616438356432E-2</v>
      </c>
    </row>
    <row r="2316" spans="1:4" x14ac:dyDescent="0.2">
      <c r="A2316" s="46">
        <v>2313</v>
      </c>
      <c r="B2316" s="120">
        <f t="shared" si="118"/>
        <v>77.099999999999994</v>
      </c>
      <c r="C2316" s="121">
        <f t="shared" si="117"/>
        <v>6.4249999999999998</v>
      </c>
      <c r="D2316" s="11">
        <f t="shared" si="116"/>
        <v>4.7842465753424927E-2</v>
      </c>
    </row>
    <row r="2317" spans="1:4" x14ac:dyDescent="0.2">
      <c r="A2317" s="46">
        <v>2314</v>
      </c>
      <c r="B2317" s="120">
        <f t="shared" si="118"/>
        <v>77.13333333333334</v>
      </c>
      <c r="C2317" s="121">
        <f t="shared" si="117"/>
        <v>6.427777777777778</v>
      </c>
      <c r="D2317" s="11">
        <f t="shared" si="116"/>
        <v>4.7849315068493423E-2</v>
      </c>
    </row>
    <row r="2318" spans="1:4" x14ac:dyDescent="0.2">
      <c r="A2318" s="46">
        <v>2315</v>
      </c>
      <c r="B2318" s="120">
        <f t="shared" si="118"/>
        <v>77.166666666666671</v>
      </c>
      <c r="C2318" s="121">
        <f t="shared" si="117"/>
        <v>6.4305555555555562</v>
      </c>
      <c r="D2318" s="11">
        <f t="shared" si="116"/>
        <v>4.7856164383561918E-2</v>
      </c>
    </row>
    <row r="2319" spans="1:4" x14ac:dyDescent="0.2">
      <c r="A2319" s="46">
        <v>2316</v>
      </c>
      <c r="B2319" s="120">
        <f t="shared" si="118"/>
        <v>77.2</v>
      </c>
      <c r="C2319" s="121">
        <f t="shared" si="117"/>
        <v>6.4333333333333336</v>
      </c>
      <c r="D2319" s="11">
        <f t="shared" si="116"/>
        <v>4.7863013698630413E-2</v>
      </c>
    </row>
    <row r="2320" spans="1:4" x14ac:dyDescent="0.2">
      <c r="A2320" s="46">
        <v>2317</v>
      </c>
      <c r="B2320" s="120">
        <f t="shared" si="118"/>
        <v>77.233333333333334</v>
      </c>
      <c r="C2320" s="121">
        <f t="shared" si="117"/>
        <v>6.4361111111111109</v>
      </c>
      <c r="D2320" s="11">
        <f t="shared" si="116"/>
        <v>4.7869863013698909E-2</v>
      </c>
    </row>
    <row r="2321" spans="1:4" x14ac:dyDescent="0.2">
      <c r="A2321" s="46">
        <v>2318</v>
      </c>
      <c r="B2321" s="120">
        <f t="shared" si="118"/>
        <v>77.266666666666666</v>
      </c>
      <c r="C2321" s="121">
        <f t="shared" si="117"/>
        <v>6.4388888888888891</v>
      </c>
      <c r="D2321" s="11">
        <f t="shared" si="116"/>
        <v>4.7876712328767404E-2</v>
      </c>
    </row>
    <row r="2322" spans="1:4" x14ac:dyDescent="0.2">
      <c r="A2322" s="46">
        <v>2319</v>
      </c>
      <c r="B2322" s="120">
        <f t="shared" si="118"/>
        <v>77.3</v>
      </c>
      <c r="C2322" s="121">
        <f t="shared" si="117"/>
        <v>6.4416666666666664</v>
      </c>
      <c r="D2322" s="11">
        <f t="shared" si="116"/>
        <v>4.7883561643835899E-2</v>
      </c>
    </row>
    <row r="2323" spans="1:4" x14ac:dyDescent="0.2">
      <c r="A2323" s="46">
        <v>2320</v>
      </c>
      <c r="B2323" s="120">
        <f t="shared" si="118"/>
        <v>77.333333333333329</v>
      </c>
      <c r="C2323" s="121">
        <f t="shared" si="117"/>
        <v>6.4444444444444438</v>
      </c>
      <c r="D2323" s="11">
        <f t="shared" ref="D2323:D2386" si="119">(($D$2558-$D$2193)/365+D2322)</f>
        <v>4.7890410958904395E-2</v>
      </c>
    </row>
    <row r="2324" spans="1:4" x14ac:dyDescent="0.2">
      <c r="A2324" s="46">
        <v>2321</v>
      </c>
      <c r="B2324" s="120">
        <f t="shared" si="118"/>
        <v>77.36666666666666</v>
      </c>
      <c r="C2324" s="121">
        <f t="shared" si="117"/>
        <v>6.447222222222222</v>
      </c>
      <c r="D2324" s="11">
        <f t="shared" si="119"/>
        <v>4.789726027397289E-2</v>
      </c>
    </row>
    <row r="2325" spans="1:4" x14ac:dyDescent="0.2">
      <c r="A2325" s="46">
        <v>2322</v>
      </c>
      <c r="B2325" s="120">
        <f t="shared" si="118"/>
        <v>77.400000000000006</v>
      </c>
      <c r="C2325" s="121">
        <f t="shared" si="117"/>
        <v>6.45</v>
      </c>
      <c r="D2325" s="11">
        <f t="shared" si="119"/>
        <v>4.7904109589041385E-2</v>
      </c>
    </row>
    <row r="2326" spans="1:4" x14ac:dyDescent="0.2">
      <c r="A2326" s="46">
        <v>2323</v>
      </c>
      <c r="B2326" s="120">
        <f t="shared" si="118"/>
        <v>77.433333333333337</v>
      </c>
      <c r="C2326" s="121">
        <f t="shared" si="117"/>
        <v>6.4527777777777784</v>
      </c>
      <c r="D2326" s="11">
        <f t="shared" si="119"/>
        <v>4.7910958904109881E-2</v>
      </c>
    </row>
    <row r="2327" spans="1:4" x14ac:dyDescent="0.2">
      <c r="A2327" s="46">
        <v>2324</v>
      </c>
      <c r="B2327" s="120">
        <f t="shared" si="118"/>
        <v>77.466666666666669</v>
      </c>
      <c r="C2327" s="121">
        <f t="shared" si="117"/>
        <v>6.4555555555555557</v>
      </c>
      <c r="D2327" s="11">
        <f t="shared" si="119"/>
        <v>4.7917808219178376E-2</v>
      </c>
    </row>
    <row r="2328" spans="1:4" x14ac:dyDescent="0.2">
      <c r="A2328" s="46">
        <v>2325</v>
      </c>
      <c r="B2328" s="120">
        <f t="shared" si="118"/>
        <v>77.5</v>
      </c>
      <c r="C2328" s="121">
        <f t="shared" si="117"/>
        <v>6.458333333333333</v>
      </c>
      <c r="D2328" s="11">
        <f t="shared" si="119"/>
        <v>4.7924657534246871E-2</v>
      </c>
    </row>
    <row r="2329" spans="1:4" x14ac:dyDescent="0.2">
      <c r="A2329" s="46">
        <v>2326</v>
      </c>
      <c r="B2329" s="120">
        <f t="shared" si="118"/>
        <v>77.533333333333331</v>
      </c>
      <c r="C2329" s="121">
        <f t="shared" si="117"/>
        <v>6.4611111111111112</v>
      </c>
      <c r="D2329" s="11">
        <f t="shared" si="119"/>
        <v>4.7931506849315367E-2</v>
      </c>
    </row>
    <row r="2330" spans="1:4" x14ac:dyDescent="0.2">
      <c r="A2330" s="46">
        <v>2327</v>
      </c>
      <c r="B2330" s="120">
        <f t="shared" si="118"/>
        <v>77.566666666666663</v>
      </c>
      <c r="C2330" s="121">
        <f t="shared" si="117"/>
        <v>6.4638888888888886</v>
      </c>
      <c r="D2330" s="11">
        <f t="shared" si="119"/>
        <v>4.7938356164383862E-2</v>
      </c>
    </row>
    <row r="2331" spans="1:4" x14ac:dyDescent="0.2">
      <c r="A2331" s="46">
        <v>2328</v>
      </c>
      <c r="B2331" s="120">
        <f t="shared" si="118"/>
        <v>77.599999999999994</v>
      </c>
      <c r="C2331" s="121">
        <f t="shared" si="117"/>
        <v>6.4666666666666659</v>
      </c>
      <c r="D2331" s="11">
        <f t="shared" si="119"/>
        <v>4.7945205479452357E-2</v>
      </c>
    </row>
    <row r="2332" spans="1:4" x14ac:dyDescent="0.2">
      <c r="A2332" s="46">
        <v>2329</v>
      </c>
      <c r="B2332" s="120">
        <f t="shared" si="118"/>
        <v>77.63333333333334</v>
      </c>
      <c r="C2332" s="121">
        <f t="shared" si="117"/>
        <v>6.469444444444445</v>
      </c>
      <c r="D2332" s="11">
        <f t="shared" si="119"/>
        <v>4.7952054794520853E-2</v>
      </c>
    </row>
    <row r="2333" spans="1:4" x14ac:dyDescent="0.2">
      <c r="A2333" s="46">
        <v>2330</v>
      </c>
      <c r="B2333" s="120">
        <f t="shared" si="118"/>
        <v>77.666666666666671</v>
      </c>
      <c r="C2333" s="121">
        <f t="shared" si="117"/>
        <v>6.4722222222222223</v>
      </c>
      <c r="D2333" s="11">
        <f t="shared" si="119"/>
        <v>4.7958904109589348E-2</v>
      </c>
    </row>
    <row r="2334" spans="1:4" x14ac:dyDescent="0.2">
      <c r="A2334" s="46">
        <v>2331</v>
      </c>
      <c r="B2334" s="120">
        <f t="shared" si="118"/>
        <v>77.7</v>
      </c>
      <c r="C2334" s="121">
        <f t="shared" si="117"/>
        <v>6.4750000000000005</v>
      </c>
      <c r="D2334" s="11">
        <f t="shared" si="119"/>
        <v>4.7965753424657843E-2</v>
      </c>
    </row>
    <row r="2335" spans="1:4" x14ac:dyDescent="0.2">
      <c r="A2335" s="46">
        <v>2332</v>
      </c>
      <c r="B2335" s="120">
        <f t="shared" si="118"/>
        <v>77.733333333333334</v>
      </c>
      <c r="C2335" s="121">
        <f t="shared" si="117"/>
        <v>6.4777777777777779</v>
      </c>
      <c r="D2335" s="11">
        <f t="shared" si="119"/>
        <v>4.7972602739726339E-2</v>
      </c>
    </row>
    <row r="2336" spans="1:4" x14ac:dyDescent="0.2">
      <c r="A2336" s="46">
        <v>2333</v>
      </c>
      <c r="B2336" s="120">
        <f t="shared" si="118"/>
        <v>77.766666666666666</v>
      </c>
      <c r="C2336" s="121">
        <f t="shared" si="117"/>
        <v>6.4805555555555552</v>
      </c>
      <c r="D2336" s="11">
        <f t="shared" si="119"/>
        <v>4.7979452054794834E-2</v>
      </c>
    </row>
    <row r="2337" spans="1:4" x14ac:dyDescent="0.2">
      <c r="A2337" s="46">
        <v>2334</v>
      </c>
      <c r="B2337" s="120">
        <f t="shared" si="118"/>
        <v>77.8</v>
      </c>
      <c r="C2337" s="121">
        <f t="shared" ref="C2337:C2400" si="120">B2337/12</f>
        <v>6.4833333333333334</v>
      </c>
      <c r="D2337" s="11">
        <f t="shared" si="119"/>
        <v>4.798630136986333E-2</v>
      </c>
    </row>
    <row r="2338" spans="1:4" x14ac:dyDescent="0.2">
      <c r="A2338" s="46">
        <v>2335</v>
      </c>
      <c r="B2338" s="120">
        <f t="shared" si="118"/>
        <v>77.833333333333329</v>
      </c>
      <c r="C2338" s="121">
        <f t="shared" si="120"/>
        <v>6.4861111111111107</v>
      </c>
      <c r="D2338" s="11">
        <f t="shared" si="119"/>
        <v>4.7993150684931825E-2</v>
      </c>
    </row>
    <row r="2339" spans="1:4" x14ac:dyDescent="0.2">
      <c r="A2339" s="46">
        <v>2336</v>
      </c>
      <c r="B2339" s="120">
        <f t="shared" ref="B2339:B2402" si="121">A2339/30</f>
        <v>77.86666666666666</v>
      </c>
      <c r="C2339" s="121">
        <f t="shared" si="120"/>
        <v>6.488888888888888</v>
      </c>
      <c r="D2339" s="11">
        <f t="shared" si="119"/>
        <v>4.800000000000032E-2</v>
      </c>
    </row>
    <row r="2340" spans="1:4" x14ac:dyDescent="0.2">
      <c r="A2340" s="46">
        <v>2337</v>
      </c>
      <c r="B2340" s="120">
        <f t="shared" si="121"/>
        <v>77.900000000000006</v>
      </c>
      <c r="C2340" s="121">
        <f t="shared" si="120"/>
        <v>6.4916666666666671</v>
      </c>
      <c r="D2340" s="11">
        <f t="shared" si="119"/>
        <v>4.8006849315068816E-2</v>
      </c>
    </row>
    <row r="2341" spans="1:4" x14ac:dyDescent="0.2">
      <c r="A2341" s="46">
        <v>2338</v>
      </c>
      <c r="B2341" s="120">
        <f t="shared" si="121"/>
        <v>77.933333333333337</v>
      </c>
      <c r="C2341" s="121">
        <f t="shared" si="120"/>
        <v>6.4944444444444445</v>
      </c>
      <c r="D2341" s="11">
        <f t="shared" si="119"/>
        <v>4.8013698630137311E-2</v>
      </c>
    </row>
    <row r="2342" spans="1:4" x14ac:dyDescent="0.2">
      <c r="A2342" s="46">
        <v>2339</v>
      </c>
      <c r="B2342" s="120">
        <f t="shared" si="121"/>
        <v>77.966666666666669</v>
      </c>
      <c r="C2342" s="121">
        <f t="shared" si="120"/>
        <v>6.4972222222222227</v>
      </c>
      <c r="D2342" s="11">
        <f t="shared" si="119"/>
        <v>4.8020547945205806E-2</v>
      </c>
    </row>
    <row r="2343" spans="1:4" x14ac:dyDescent="0.2">
      <c r="A2343" s="46">
        <v>2340</v>
      </c>
      <c r="B2343" s="120">
        <f t="shared" si="121"/>
        <v>78</v>
      </c>
      <c r="C2343" s="121">
        <f t="shared" si="120"/>
        <v>6.5</v>
      </c>
      <c r="D2343" s="11">
        <f t="shared" si="119"/>
        <v>4.8027397260274302E-2</v>
      </c>
    </row>
    <row r="2344" spans="1:4" x14ac:dyDescent="0.2">
      <c r="A2344" s="46">
        <v>2341</v>
      </c>
      <c r="B2344" s="120">
        <f t="shared" si="121"/>
        <v>78.033333333333331</v>
      </c>
      <c r="C2344" s="121">
        <f t="shared" si="120"/>
        <v>6.5027777777777773</v>
      </c>
      <c r="D2344" s="11">
        <f t="shared" si="119"/>
        <v>4.8034246575342797E-2</v>
      </c>
    </row>
    <row r="2345" spans="1:4" x14ac:dyDescent="0.2">
      <c r="A2345" s="46">
        <v>2342</v>
      </c>
      <c r="B2345" s="120">
        <f t="shared" si="121"/>
        <v>78.066666666666663</v>
      </c>
      <c r="C2345" s="121">
        <f t="shared" si="120"/>
        <v>6.5055555555555555</v>
      </c>
      <c r="D2345" s="11">
        <f t="shared" si="119"/>
        <v>4.8041095890411292E-2</v>
      </c>
    </row>
    <row r="2346" spans="1:4" x14ac:dyDescent="0.2">
      <c r="A2346" s="46">
        <v>2343</v>
      </c>
      <c r="B2346" s="120">
        <f t="shared" si="121"/>
        <v>78.099999999999994</v>
      </c>
      <c r="C2346" s="121">
        <f t="shared" si="120"/>
        <v>6.5083333333333329</v>
      </c>
      <c r="D2346" s="11">
        <f t="shared" si="119"/>
        <v>4.8047945205479788E-2</v>
      </c>
    </row>
    <row r="2347" spans="1:4" x14ac:dyDescent="0.2">
      <c r="A2347" s="46">
        <v>2344</v>
      </c>
      <c r="B2347" s="120">
        <f t="shared" si="121"/>
        <v>78.13333333333334</v>
      </c>
      <c r="C2347" s="121">
        <f t="shared" si="120"/>
        <v>6.511111111111112</v>
      </c>
      <c r="D2347" s="11">
        <f t="shared" si="119"/>
        <v>4.8054794520548283E-2</v>
      </c>
    </row>
    <row r="2348" spans="1:4" x14ac:dyDescent="0.2">
      <c r="A2348" s="46">
        <v>2345</v>
      </c>
      <c r="B2348" s="120">
        <f t="shared" si="121"/>
        <v>78.166666666666671</v>
      </c>
      <c r="C2348" s="121">
        <f t="shared" si="120"/>
        <v>6.5138888888888893</v>
      </c>
      <c r="D2348" s="11">
        <f t="shared" si="119"/>
        <v>4.8061643835616778E-2</v>
      </c>
    </row>
    <row r="2349" spans="1:4" x14ac:dyDescent="0.2">
      <c r="A2349" s="46">
        <v>2346</v>
      </c>
      <c r="B2349" s="120">
        <f t="shared" si="121"/>
        <v>78.2</v>
      </c>
      <c r="C2349" s="121">
        <f t="shared" si="120"/>
        <v>6.5166666666666666</v>
      </c>
      <c r="D2349" s="11">
        <f t="shared" si="119"/>
        <v>4.8068493150685274E-2</v>
      </c>
    </row>
    <row r="2350" spans="1:4" x14ac:dyDescent="0.2">
      <c r="A2350" s="46">
        <v>2347</v>
      </c>
      <c r="B2350" s="120">
        <f t="shared" si="121"/>
        <v>78.233333333333334</v>
      </c>
      <c r="C2350" s="121">
        <f t="shared" si="120"/>
        <v>6.5194444444444448</v>
      </c>
      <c r="D2350" s="11">
        <f t="shared" si="119"/>
        <v>4.8075342465753769E-2</v>
      </c>
    </row>
    <row r="2351" spans="1:4" x14ac:dyDescent="0.2">
      <c r="A2351" s="46">
        <v>2348</v>
      </c>
      <c r="B2351" s="120">
        <f t="shared" si="121"/>
        <v>78.266666666666666</v>
      </c>
      <c r="C2351" s="121">
        <f t="shared" si="120"/>
        <v>6.5222222222222221</v>
      </c>
      <c r="D2351" s="11">
        <f t="shared" si="119"/>
        <v>4.8082191780822264E-2</v>
      </c>
    </row>
    <row r="2352" spans="1:4" x14ac:dyDescent="0.2">
      <c r="A2352" s="46">
        <v>2349</v>
      </c>
      <c r="B2352" s="120">
        <f t="shared" si="121"/>
        <v>78.3</v>
      </c>
      <c r="C2352" s="121">
        <f t="shared" si="120"/>
        <v>6.5249999999999995</v>
      </c>
      <c r="D2352" s="11">
        <f t="shared" si="119"/>
        <v>4.808904109589076E-2</v>
      </c>
    </row>
    <row r="2353" spans="1:4" x14ac:dyDescent="0.2">
      <c r="A2353" s="46">
        <v>2350</v>
      </c>
      <c r="B2353" s="120">
        <f t="shared" si="121"/>
        <v>78.333333333333329</v>
      </c>
      <c r="C2353" s="121">
        <f t="shared" si="120"/>
        <v>6.5277777777777777</v>
      </c>
      <c r="D2353" s="11">
        <f t="shared" si="119"/>
        <v>4.8095890410959255E-2</v>
      </c>
    </row>
    <row r="2354" spans="1:4" x14ac:dyDescent="0.2">
      <c r="A2354" s="46">
        <v>2351</v>
      </c>
      <c r="B2354" s="120">
        <f t="shared" si="121"/>
        <v>78.36666666666666</v>
      </c>
      <c r="C2354" s="121">
        <f t="shared" si="120"/>
        <v>6.530555555555555</v>
      </c>
      <c r="D2354" s="11">
        <f t="shared" si="119"/>
        <v>4.810273972602775E-2</v>
      </c>
    </row>
    <row r="2355" spans="1:4" x14ac:dyDescent="0.2">
      <c r="A2355" s="46">
        <v>2352</v>
      </c>
      <c r="B2355" s="120">
        <f t="shared" si="121"/>
        <v>78.400000000000006</v>
      </c>
      <c r="C2355" s="121">
        <f t="shared" si="120"/>
        <v>6.5333333333333341</v>
      </c>
      <c r="D2355" s="11">
        <f t="shared" si="119"/>
        <v>4.8109589041096246E-2</v>
      </c>
    </row>
    <row r="2356" spans="1:4" x14ac:dyDescent="0.2">
      <c r="A2356" s="46">
        <v>2353</v>
      </c>
      <c r="B2356" s="120">
        <f t="shared" si="121"/>
        <v>78.433333333333337</v>
      </c>
      <c r="C2356" s="121">
        <f t="shared" si="120"/>
        <v>6.5361111111111114</v>
      </c>
      <c r="D2356" s="11">
        <f t="shared" si="119"/>
        <v>4.8116438356164741E-2</v>
      </c>
    </row>
    <row r="2357" spans="1:4" x14ac:dyDescent="0.2">
      <c r="A2357" s="46">
        <v>2354</v>
      </c>
      <c r="B2357" s="120">
        <f t="shared" si="121"/>
        <v>78.466666666666669</v>
      </c>
      <c r="C2357" s="121">
        <f t="shared" si="120"/>
        <v>6.5388888888888888</v>
      </c>
      <c r="D2357" s="11">
        <f t="shared" si="119"/>
        <v>4.8123287671233236E-2</v>
      </c>
    </row>
    <row r="2358" spans="1:4" x14ac:dyDescent="0.2">
      <c r="A2358" s="46">
        <v>2355</v>
      </c>
      <c r="B2358" s="120">
        <f t="shared" si="121"/>
        <v>78.5</v>
      </c>
      <c r="C2358" s="121">
        <f t="shared" si="120"/>
        <v>6.541666666666667</v>
      </c>
      <c r="D2358" s="11">
        <f t="shared" si="119"/>
        <v>4.8130136986301732E-2</v>
      </c>
    </row>
    <row r="2359" spans="1:4" x14ac:dyDescent="0.2">
      <c r="A2359" s="46">
        <v>2356</v>
      </c>
      <c r="B2359" s="120">
        <f t="shared" si="121"/>
        <v>78.533333333333331</v>
      </c>
      <c r="C2359" s="121">
        <f t="shared" si="120"/>
        <v>6.5444444444444443</v>
      </c>
      <c r="D2359" s="11">
        <f t="shared" si="119"/>
        <v>4.8136986301370227E-2</v>
      </c>
    </row>
    <row r="2360" spans="1:4" x14ac:dyDescent="0.2">
      <c r="A2360" s="46">
        <v>2357</v>
      </c>
      <c r="B2360" s="120">
        <f t="shared" si="121"/>
        <v>78.566666666666663</v>
      </c>
      <c r="C2360" s="121">
        <f t="shared" si="120"/>
        <v>6.5472222222222216</v>
      </c>
      <c r="D2360" s="11">
        <f t="shared" si="119"/>
        <v>4.8143835616438722E-2</v>
      </c>
    </row>
    <row r="2361" spans="1:4" x14ac:dyDescent="0.2">
      <c r="A2361" s="46">
        <v>2358</v>
      </c>
      <c r="B2361" s="120">
        <f t="shared" si="121"/>
        <v>78.599999999999994</v>
      </c>
      <c r="C2361" s="121">
        <f t="shared" si="120"/>
        <v>6.55</v>
      </c>
      <c r="D2361" s="11">
        <f t="shared" si="119"/>
        <v>4.8150684931507218E-2</v>
      </c>
    </row>
    <row r="2362" spans="1:4" x14ac:dyDescent="0.2">
      <c r="A2362" s="46">
        <v>2359</v>
      </c>
      <c r="B2362" s="120">
        <f t="shared" si="121"/>
        <v>78.63333333333334</v>
      </c>
      <c r="C2362" s="121">
        <f t="shared" si="120"/>
        <v>6.552777777777778</v>
      </c>
      <c r="D2362" s="11">
        <f t="shared" si="119"/>
        <v>4.8157534246575713E-2</v>
      </c>
    </row>
    <row r="2363" spans="1:4" x14ac:dyDescent="0.2">
      <c r="A2363" s="46">
        <v>2360</v>
      </c>
      <c r="B2363" s="120">
        <f t="shared" si="121"/>
        <v>78.666666666666671</v>
      </c>
      <c r="C2363" s="121">
        <f t="shared" si="120"/>
        <v>6.5555555555555562</v>
      </c>
      <c r="D2363" s="11">
        <f t="shared" si="119"/>
        <v>4.8164383561644208E-2</v>
      </c>
    </row>
    <row r="2364" spans="1:4" x14ac:dyDescent="0.2">
      <c r="A2364" s="46">
        <v>2361</v>
      </c>
      <c r="B2364" s="120">
        <f t="shared" si="121"/>
        <v>78.7</v>
      </c>
      <c r="C2364" s="121">
        <f t="shared" si="120"/>
        <v>6.5583333333333336</v>
      </c>
      <c r="D2364" s="11">
        <f t="shared" si="119"/>
        <v>4.8171232876712704E-2</v>
      </c>
    </row>
    <row r="2365" spans="1:4" x14ac:dyDescent="0.2">
      <c r="A2365" s="46">
        <v>2362</v>
      </c>
      <c r="B2365" s="120">
        <f t="shared" si="121"/>
        <v>78.733333333333334</v>
      </c>
      <c r="C2365" s="121">
        <f t="shared" si="120"/>
        <v>6.5611111111111109</v>
      </c>
      <c r="D2365" s="11">
        <f t="shared" si="119"/>
        <v>4.8178082191781199E-2</v>
      </c>
    </row>
    <row r="2366" spans="1:4" x14ac:dyDescent="0.2">
      <c r="A2366" s="46">
        <v>2363</v>
      </c>
      <c r="B2366" s="120">
        <f t="shared" si="121"/>
        <v>78.766666666666666</v>
      </c>
      <c r="C2366" s="121">
        <f t="shared" si="120"/>
        <v>6.5638888888888891</v>
      </c>
      <c r="D2366" s="11">
        <f t="shared" si="119"/>
        <v>4.8184931506849694E-2</v>
      </c>
    </row>
    <row r="2367" spans="1:4" x14ac:dyDescent="0.2">
      <c r="A2367" s="46">
        <v>2364</v>
      </c>
      <c r="B2367" s="120">
        <f t="shared" si="121"/>
        <v>78.8</v>
      </c>
      <c r="C2367" s="121">
        <f t="shared" si="120"/>
        <v>6.5666666666666664</v>
      </c>
      <c r="D2367" s="11">
        <f t="shared" si="119"/>
        <v>4.819178082191819E-2</v>
      </c>
    </row>
    <row r="2368" spans="1:4" x14ac:dyDescent="0.2">
      <c r="A2368" s="46">
        <v>2365</v>
      </c>
      <c r="B2368" s="120">
        <f t="shared" si="121"/>
        <v>78.833333333333329</v>
      </c>
      <c r="C2368" s="121">
        <f t="shared" si="120"/>
        <v>6.5694444444444438</v>
      </c>
      <c r="D2368" s="11">
        <f t="shared" si="119"/>
        <v>4.8198630136986685E-2</v>
      </c>
    </row>
    <row r="2369" spans="1:4" x14ac:dyDescent="0.2">
      <c r="A2369" s="46">
        <v>2366</v>
      </c>
      <c r="B2369" s="120">
        <f t="shared" si="121"/>
        <v>78.86666666666666</v>
      </c>
      <c r="C2369" s="121">
        <f t="shared" si="120"/>
        <v>6.572222222222222</v>
      </c>
      <c r="D2369" s="11">
        <f t="shared" si="119"/>
        <v>4.820547945205518E-2</v>
      </c>
    </row>
    <row r="2370" spans="1:4" x14ac:dyDescent="0.2">
      <c r="A2370" s="46">
        <v>2367</v>
      </c>
      <c r="B2370" s="120">
        <f t="shared" si="121"/>
        <v>78.900000000000006</v>
      </c>
      <c r="C2370" s="121">
        <f t="shared" si="120"/>
        <v>6.5750000000000002</v>
      </c>
      <c r="D2370" s="11">
        <f t="shared" si="119"/>
        <v>4.8212328767123676E-2</v>
      </c>
    </row>
    <row r="2371" spans="1:4" x14ac:dyDescent="0.2">
      <c r="A2371" s="46">
        <v>2368</v>
      </c>
      <c r="B2371" s="120">
        <f t="shared" si="121"/>
        <v>78.933333333333337</v>
      </c>
      <c r="C2371" s="121">
        <f t="shared" si="120"/>
        <v>6.5777777777777784</v>
      </c>
      <c r="D2371" s="11">
        <f t="shared" si="119"/>
        <v>4.8219178082192171E-2</v>
      </c>
    </row>
    <row r="2372" spans="1:4" x14ac:dyDescent="0.2">
      <c r="A2372" s="46">
        <v>2369</v>
      </c>
      <c r="B2372" s="120">
        <f t="shared" si="121"/>
        <v>78.966666666666669</v>
      </c>
      <c r="C2372" s="121">
        <f t="shared" si="120"/>
        <v>6.5805555555555557</v>
      </c>
      <c r="D2372" s="11">
        <f t="shared" si="119"/>
        <v>4.8226027397260667E-2</v>
      </c>
    </row>
    <row r="2373" spans="1:4" x14ac:dyDescent="0.2">
      <c r="A2373" s="46">
        <v>2370</v>
      </c>
      <c r="B2373" s="120">
        <f t="shared" si="121"/>
        <v>79</v>
      </c>
      <c r="C2373" s="121">
        <f t="shared" si="120"/>
        <v>6.583333333333333</v>
      </c>
      <c r="D2373" s="11">
        <f t="shared" si="119"/>
        <v>4.8232876712329162E-2</v>
      </c>
    </row>
    <row r="2374" spans="1:4" x14ac:dyDescent="0.2">
      <c r="A2374" s="46">
        <v>2371</v>
      </c>
      <c r="B2374" s="120">
        <f t="shared" si="121"/>
        <v>79.033333333333331</v>
      </c>
      <c r="C2374" s="121">
        <f t="shared" si="120"/>
        <v>6.5861111111111112</v>
      </c>
      <c r="D2374" s="11">
        <f t="shared" si="119"/>
        <v>4.8239726027397657E-2</v>
      </c>
    </row>
    <row r="2375" spans="1:4" x14ac:dyDescent="0.2">
      <c r="A2375" s="46">
        <v>2372</v>
      </c>
      <c r="B2375" s="120">
        <f t="shared" si="121"/>
        <v>79.066666666666663</v>
      </c>
      <c r="C2375" s="121">
        <f t="shared" si="120"/>
        <v>6.5888888888888886</v>
      </c>
      <c r="D2375" s="11">
        <f t="shared" si="119"/>
        <v>4.8246575342466153E-2</v>
      </c>
    </row>
    <row r="2376" spans="1:4" x14ac:dyDescent="0.2">
      <c r="A2376" s="46">
        <v>2373</v>
      </c>
      <c r="B2376" s="120">
        <f t="shared" si="121"/>
        <v>79.099999999999994</v>
      </c>
      <c r="C2376" s="121">
        <f t="shared" si="120"/>
        <v>6.5916666666666659</v>
      </c>
      <c r="D2376" s="11">
        <f t="shared" si="119"/>
        <v>4.8253424657534648E-2</v>
      </c>
    </row>
    <row r="2377" spans="1:4" x14ac:dyDescent="0.2">
      <c r="A2377" s="46">
        <v>2374</v>
      </c>
      <c r="B2377" s="120">
        <f t="shared" si="121"/>
        <v>79.13333333333334</v>
      </c>
      <c r="C2377" s="121">
        <f t="shared" si="120"/>
        <v>6.594444444444445</v>
      </c>
      <c r="D2377" s="11">
        <f t="shared" si="119"/>
        <v>4.8260273972603143E-2</v>
      </c>
    </row>
    <row r="2378" spans="1:4" x14ac:dyDescent="0.2">
      <c r="A2378" s="46">
        <v>2375</v>
      </c>
      <c r="B2378" s="120">
        <f t="shared" si="121"/>
        <v>79.166666666666671</v>
      </c>
      <c r="C2378" s="121">
        <f t="shared" si="120"/>
        <v>6.5972222222222223</v>
      </c>
      <c r="D2378" s="11">
        <f t="shared" si="119"/>
        <v>4.8267123287671639E-2</v>
      </c>
    </row>
    <row r="2379" spans="1:4" x14ac:dyDescent="0.2">
      <c r="A2379" s="46">
        <v>2376</v>
      </c>
      <c r="B2379" s="120">
        <f t="shared" si="121"/>
        <v>79.2</v>
      </c>
      <c r="C2379" s="121">
        <f t="shared" si="120"/>
        <v>6.6000000000000005</v>
      </c>
      <c r="D2379" s="11">
        <f t="shared" si="119"/>
        <v>4.8273972602740134E-2</v>
      </c>
    </row>
    <row r="2380" spans="1:4" x14ac:dyDescent="0.2">
      <c r="A2380" s="46">
        <v>2377</v>
      </c>
      <c r="B2380" s="120">
        <f t="shared" si="121"/>
        <v>79.233333333333334</v>
      </c>
      <c r="C2380" s="121">
        <f t="shared" si="120"/>
        <v>6.6027777777777779</v>
      </c>
      <c r="D2380" s="11">
        <f t="shared" si="119"/>
        <v>4.8280821917808629E-2</v>
      </c>
    </row>
    <row r="2381" spans="1:4" x14ac:dyDescent="0.2">
      <c r="A2381" s="46">
        <v>2378</v>
      </c>
      <c r="B2381" s="120">
        <f t="shared" si="121"/>
        <v>79.266666666666666</v>
      </c>
      <c r="C2381" s="121">
        <f t="shared" si="120"/>
        <v>6.6055555555555552</v>
      </c>
      <c r="D2381" s="11">
        <f t="shared" si="119"/>
        <v>4.8287671232877125E-2</v>
      </c>
    </row>
    <row r="2382" spans="1:4" x14ac:dyDescent="0.2">
      <c r="A2382" s="46">
        <v>2379</v>
      </c>
      <c r="B2382" s="120">
        <f t="shared" si="121"/>
        <v>79.3</v>
      </c>
      <c r="C2382" s="121">
        <f t="shared" si="120"/>
        <v>6.6083333333333334</v>
      </c>
      <c r="D2382" s="11">
        <f t="shared" si="119"/>
        <v>4.829452054794562E-2</v>
      </c>
    </row>
    <row r="2383" spans="1:4" x14ac:dyDescent="0.2">
      <c r="A2383" s="46">
        <v>2380</v>
      </c>
      <c r="B2383" s="120">
        <f t="shared" si="121"/>
        <v>79.333333333333329</v>
      </c>
      <c r="C2383" s="121">
        <f t="shared" si="120"/>
        <v>6.6111111111111107</v>
      </c>
      <c r="D2383" s="11">
        <f t="shared" si="119"/>
        <v>4.8301369863014115E-2</v>
      </c>
    </row>
    <row r="2384" spans="1:4" x14ac:dyDescent="0.2">
      <c r="A2384" s="46">
        <v>2381</v>
      </c>
      <c r="B2384" s="120">
        <f t="shared" si="121"/>
        <v>79.36666666666666</v>
      </c>
      <c r="C2384" s="121">
        <f t="shared" si="120"/>
        <v>6.613888888888888</v>
      </c>
      <c r="D2384" s="11">
        <f t="shared" si="119"/>
        <v>4.8308219178082611E-2</v>
      </c>
    </row>
    <row r="2385" spans="1:4" x14ac:dyDescent="0.2">
      <c r="A2385" s="46">
        <v>2382</v>
      </c>
      <c r="B2385" s="120">
        <f t="shared" si="121"/>
        <v>79.400000000000006</v>
      </c>
      <c r="C2385" s="121">
        <f t="shared" si="120"/>
        <v>6.6166666666666671</v>
      </c>
      <c r="D2385" s="11">
        <f t="shared" si="119"/>
        <v>4.8315068493151106E-2</v>
      </c>
    </row>
    <row r="2386" spans="1:4" x14ac:dyDescent="0.2">
      <c r="A2386" s="46">
        <v>2383</v>
      </c>
      <c r="B2386" s="120">
        <f t="shared" si="121"/>
        <v>79.433333333333337</v>
      </c>
      <c r="C2386" s="121">
        <f t="shared" si="120"/>
        <v>6.6194444444444445</v>
      </c>
      <c r="D2386" s="11">
        <f t="shared" si="119"/>
        <v>4.8321917808219601E-2</v>
      </c>
    </row>
    <row r="2387" spans="1:4" x14ac:dyDescent="0.2">
      <c r="A2387" s="46">
        <v>2384</v>
      </c>
      <c r="B2387" s="120">
        <f t="shared" si="121"/>
        <v>79.466666666666669</v>
      </c>
      <c r="C2387" s="121">
        <f t="shared" si="120"/>
        <v>6.6222222222222227</v>
      </c>
      <c r="D2387" s="11">
        <f t="shared" ref="D2387:D2450" si="122">(($D$2558-$D$2193)/365+D2386)</f>
        <v>4.8328767123288097E-2</v>
      </c>
    </row>
    <row r="2388" spans="1:4" x14ac:dyDescent="0.2">
      <c r="A2388" s="46">
        <v>2385</v>
      </c>
      <c r="B2388" s="120">
        <f t="shared" si="121"/>
        <v>79.5</v>
      </c>
      <c r="C2388" s="121">
        <f t="shared" si="120"/>
        <v>6.625</v>
      </c>
      <c r="D2388" s="11">
        <f t="shared" si="122"/>
        <v>4.8335616438356592E-2</v>
      </c>
    </row>
    <row r="2389" spans="1:4" x14ac:dyDescent="0.2">
      <c r="A2389" s="46">
        <v>2386</v>
      </c>
      <c r="B2389" s="120">
        <f t="shared" si="121"/>
        <v>79.533333333333331</v>
      </c>
      <c r="C2389" s="121">
        <f t="shared" si="120"/>
        <v>6.6277777777777773</v>
      </c>
      <c r="D2389" s="11">
        <f t="shared" si="122"/>
        <v>4.8342465753425087E-2</v>
      </c>
    </row>
    <row r="2390" spans="1:4" x14ac:dyDescent="0.2">
      <c r="A2390" s="46">
        <v>2387</v>
      </c>
      <c r="B2390" s="120">
        <f t="shared" si="121"/>
        <v>79.566666666666663</v>
      </c>
      <c r="C2390" s="121">
        <f t="shared" si="120"/>
        <v>6.6305555555555555</v>
      </c>
      <c r="D2390" s="11">
        <f t="shared" si="122"/>
        <v>4.8349315068493583E-2</v>
      </c>
    </row>
    <row r="2391" spans="1:4" x14ac:dyDescent="0.2">
      <c r="A2391" s="46">
        <v>2388</v>
      </c>
      <c r="B2391" s="120">
        <f t="shared" si="121"/>
        <v>79.599999999999994</v>
      </c>
      <c r="C2391" s="121">
        <f t="shared" si="120"/>
        <v>6.6333333333333329</v>
      </c>
      <c r="D2391" s="11">
        <f t="shared" si="122"/>
        <v>4.8356164383562078E-2</v>
      </c>
    </row>
    <row r="2392" spans="1:4" x14ac:dyDescent="0.2">
      <c r="A2392" s="46">
        <v>2389</v>
      </c>
      <c r="B2392" s="120">
        <f t="shared" si="121"/>
        <v>79.63333333333334</v>
      </c>
      <c r="C2392" s="121">
        <f t="shared" si="120"/>
        <v>6.636111111111112</v>
      </c>
      <c r="D2392" s="11">
        <f t="shared" si="122"/>
        <v>4.8363013698630573E-2</v>
      </c>
    </row>
    <row r="2393" spans="1:4" x14ac:dyDescent="0.2">
      <c r="A2393" s="46">
        <v>2390</v>
      </c>
      <c r="B2393" s="120">
        <f t="shared" si="121"/>
        <v>79.666666666666671</v>
      </c>
      <c r="C2393" s="121">
        <f t="shared" si="120"/>
        <v>6.6388888888888893</v>
      </c>
      <c r="D2393" s="11">
        <f t="shared" si="122"/>
        <v>4.8369863013699069E-2</v>
      </c>
    </row>
    <row r="2394" spans="1:4" x14ac:dyDescent="0.2">
      <c r="A2394" s="46">
        <v>2391</v>
      </c>
      <c r="B2394" s="120">
        <f t="shared" si="121"/>
        <v>79.7</v>
      </c>
      <c r="C2394" s="121">
        <f t="shared" si="120"/>
        <v>6.6416666666666666</v>
      </c>
      <c r="D2394" s="11">
        <f t="shared" si="122"/>
        <v>4.8376712328767564E-2</v>
      </c>
    </row>
    <row r="2395" spans="1:4" x14ac:dyDescent="0.2">
      <c r="A2395" s="46">
        <v>2392</v>
      </c>
      <c r="B2395" s="120">
        <f t="shared" si="121"/>
        <v>79.733333333333334</v>
      </c>
      <c r="C2395" s="121">
        <f t="shared" si="120"/>
        <v>6.6444444444444448</v>
      </c>
      <c r="D2395" s="11">
        <f t="shared" si="122"/>
        <v>4.8383561643836059E-2</v>
      </c>
    </row>
    <row r="2396" spans="1:4" x14ac:dyDescent="0.2">
      <c r="A2396" s="46">
        <v>2393</v>
      </c>
      <c r="B2396" s="120">
        <f t="shared" si="121"/>
        <v>79.766666666666666</v>
      </c>
      <c r="C2396" s="121">
        <f t="shared" si="120"/>
        <v>6.6472222222222221</v>
      </c>
      <c r="D2396" s="11">
        <f t="shared" si="122"/>
        <v>4.8390410958904555E-2</v>
      </c>
    </row>
    <row r="2397" spans="1:4" x14ac:dyDescent="0.2">
      <c r="A2397" s="46">
        <v>2394</v>
      </c>
      <c r="B2397" s="120">
        <f t="shared" si="121"/>
        <v>79.8</v>
      </c>
      <c r="C2397" s="121">
        <f t="shared" si="120"/>
        <v>6.6499999999999995</v>
      </c>
      <c r="D2397" s="11">
        <f t="shared" si="122"/>
        <v>4.839726027397305E-2</v>
      </c>
    </row>
    <row r="2398" spans="1:4" x14ac:dyDescent="0.2">
      <c r="A2398" s="46">
        <v>2395</v>
      </c>
      <c r="B2398" s="120">
        <f t="shared" si="121"/>
        <v>79.833333333333329</v>
      </c>
      <c r="C2398" s="121">
        <f t="shared" si="120"/>
        <v>6.6527777777777777</v>
      </c>
      <c r="D2398" s="11">
        <f t="shared" si="122"/>
        <v>4.8404109589041545E-2</v>
      </c>
    </row>
    <row r="2399" spans="1:4" x14ac:dyDescent="0.2">
      <c r="A2399" s="46">
        <v>2396</v>
      </c>
      <c r="B2399" s="120">
        <f t="shared" si="121"/>
        <v>79.86666666666666</v>
      </c>
      <c r="C2399" s="121">
        <f t="shared" si="120"/>
        <v>6.655555555555555</v>
      </c>
      <c r="D2399" s="11">
        <f t="shared" si="122"/>
        <v>4.8410958904110041E-2</v>
      </c>
    </row>
    <row r="2400" spans="1:4" x14ac:dyDescent="0.2">
      <c r="A2400" s="46">
        <v>2397</v>
      </c>
      <c r="B2400" s="120">
        <f t="shared" si="121"/>
        <v>79.900000000000006</v>
      </c>
      <c r="C2400" s="121">
        <f t="shared" si="120"/>
        <v>6.6583333333333341</v>
      </c>
      <c r="D2400" s="11">
        <f t="shared" si="122"/>
        <v>4.8417808219178536E-2</v>
      </c>
    </row>
    <row r="2401" spans="1:4" x14ac:dyDescent="0.2">
      <c r="A2401" s="46">
        <v>2398</v>
      </c>
      <c r="B2401" s="120">
        <f t="shared" si="121"/>
        <v>79.933333333333337</v>
      </c>
      <c r="C2401" s="121">
        <f t="shared" ref="C2401:C2464" si="123">B2401/12</f>
        <v>6.6611111111111114</v>
      </c>
      <c r="D2401" s="11">
        <f t="shared" si="122"/>
        <v>4.8424657534247031E-2</v>
      </c>
    </row>
    <row r="2402" spans="1:4" x14ac:dyDescent="0.2">
      <c r="A2402" s="46">
        <v>2399</v>
      </c>
      <c r="B2402" s="120">
        <f t="shared" si="121"/>
        <v>79.966666666666669</v>
      </c>
      <c r="C2402" s="121">
        <f t="shared" si="123"/>
        <v>6.6638888888888888</v>
      </c>
      <c r="D2402" s="11">
        <f t="shared" si="122"/>
        <v>4.8431506849315527E-2</v>
      </c>
    </row>
    <row r="2403" spans="1:4" x14ac:dyDescent="0.2">
      <c r="A2403" s="46">
        <v>2400</v>
      </c>
      <c r="B2403" s="120">
        <f t="shared" ref="B2403:B2466" si="124">A2403/30</f>
        <v>80</v>
      </c>
      <c r="C2403" s="121">
        <f t="shared" si="123"/>
        <v>6.666666666666667</v>
      </c>
      <c r="D2403" s="11">
        <f t="shared" si="122"/>
        <v>4.8438356164384022E-2</v>
      </c>
    </row>
    <row r="2404" spans="1:4" x14ac:dyDescent="0.2">
      <c r="A2404" s="46">
        <v>2401</v>
      </c>
      <c r="B2404" s="120">
        <f t="shared" si="124"/>
        <v>80.033333333333331</v>
      </c>
      <c r="C2404" s="121">
        <f t="shared" si="123"/>
        <v>6.6694444444444443</v>
      </c>
      <c r="D2404" s="11">
        <f t="shared" si="122"/>
        <v>4.8445205479452517E-2</v>
      </c>
    </row>
    <row r="2405" spans="1:4" x14ac:dyDescent="0.2">
      <c r="A2405" s="46">
        <v>2402</v>
      </c>
      <c r="B2405" s="120">
        <f t="shared" si="124"/>
        <v>80.066666666666663</v>
      </c>
      <c r="C2405" s="121">
        <f t="shared" si="123"/>
        <v>6.6722222222222216</v>
      </c>
      <c r="D2405" s="11">
        <f t="shared" si="122"/>
        <v>4.8452054794521013E-2</v>
      </c>
    </row>
    <row r="2406" spans="1:4" x14ac:dyDescent="0.2">
      <c r="A2406" s="46">
        <v>2403</v>
      </c>
      <c r="B2406" s="120">
        <f t="shared" si="124"/>
        <v>80.099999999999994</v>
      </c>
      <c r="C2406" s="121">
        <f t="shared" si="123"/>
        <v>6.6749999999999998</v>
      </c>
      <c r="D2406" s="11">
        <f t="shared" si="122"/>
        <v>4.8458904109589508E-2</v>
      </c>
    </row>
    <row r="2407" spans="1:4" x14ac:dyDescent="0.2">
      <c r="A2407" s="46">
        <v>2404</v>
      </c>
      <c r="B2407" s="120">
        <f t="shared" si="124"/>
        <v>80.13333333333334</v>
      </c>
      <c r="C2407" s="121">
        <f t="shared" si="123"/>
        <v>6.677777777777778</v>
      </c>
      <c r="D2407" s="11">
        <f t="shared" si="122"/>
        <v>4.8465753424658004E-2</v>
      </c>
    </row>
    <row r="2408" spans="1:4" x14ac:dyDescent="0.2">
      <c r="A2408" s="46">
        <v>2405</v>
      </c>
      <c r="B2408" s="120">
        <f t="shared" si="124"/>
        <v>80.166666666666671</v>
      </c>
      <c r="C2408" s="121">
        <f t="shared" si="123"/>
        <v>6.6805555555555562</v>
      </c>
      <c r="D2408" s="11">
        <f t="shared" si="122"/>
        <v>4.8472602739726499E-2</v>
      </c>
    </row>
    <row r="2409" spans="1:4" x14ac:dyDescent="0.2">
      <c r="A2409" s="46">
        <v>2406</v>
      </c>
      <c r="B2409" s="120">
        <f t="shared" si="124"/>
        <v>80.2</v>
      </c>
      <c r="C2409" s="121">
        <f t="shared" si="123"/>
        <v>6.6833333333333336</v>
      </c>
      <c r="D2409" s="11">
        <f t="shared" si="122"/>
        <v>4.8479452054794994E-2</v>
      </c>
    </row>
    <row r="2410" spans="1:4" x14ac:dyDescent="0.2">
      <c r="A2410" s="46">
        <v>2407</v>
      </c>
      <c r="B2410" s="120">
        <f t="shared" si="124"/>
        <v>80.233333333333334</v>
      </c>
      <c r="C2410" s="121">
        <f t="shared" si="123"/>
        <v>6.6861111111111109</v>
      </c>
      <c r="D2410" s="11">
        <f t="shared" si="122"/>
        <v>4.848630136986349E-2</v>
      </c>
    </row>
    <row r="2411" spans="1:4" x14ac:dyDescent="0.2">
      <c r="A2411" s="46">
        <v>2408</v>
      </c>
      <c r="B2411" s="120">
        <f t="shared" si="124"/>
        <v>80.266666666666666</v>
      </c>
      <c r="C2411" s="121">
        <f t="shared" si="123"/>
        <v>6.6888888888888891</v>
      </c>
      <c r="D2411" s="11">
        <f t="shared" si="122"/>
        <v>4.8493150684931985E-2</v>
      </c>
    </row>
    <row r="2412" spans="1:4" x14ac:dyDescent="0.2">
      <c r="A2412" s="46">
        <v>2409</v>
      </c>
      <c r="B2412" s="120">
        <f t="shared" si="124"/>
        <v>80.3</v>
      </c>
      <c r="C2412" s="121">
        <f t="shared" si="123"/>
        <v>6.6916666666666664</v>
      </c>
      <c r="D2412" s="11">
        <f t="shared" si="122"/>
        <v>4.850000000000048E-2</v>
      </c>
    </row>
    <row r="2413" spans="1:4" x14ac:dyDescent="0.2">
      <c r="A2413" s="46">
        <v>2410</v>
      </c>
      <c r="B2413" s="120">
        <f t="shared" si="124"/>
        <v>80.333333333333329</v>
      </c>
      <c r="C2413" s="121">
        <f t="shared" si="123"/>
        <v>6.6944444444444438</v>
      </c>
      <c r="D2413" s="11">
        <f t="shared" si="122"/>
        <v>4.8506849315068976E-2</v>
      </c>
    </row>
    <row r="2414" spans="1:4" x14ac:dyDescent="0.2">
      <c r="A2414" s="46">
        <v>2411</v>
      </c>
      <c r="B2414" s="120">
        <f t="shared" si="124"/>
        <v>80.36666666666666</v>
      </c>
      <c r="C2414" s="121">
        <f t="shared" si="123"/>
        <v>6.697222222222222</v>
      </c>
      <c r="D2414" s="11">
        <f t="shared" si="122"/>
        <v>4.8513698630137471E-2</v>
      </c>
    </row>
    <row r="2415" spans="1:4" x14ac:dyDescent="0.2">
      <c r="A2415" s="46">
        <v>2412</v>
      </c>
      <c r="B2415" s="120">
        <f t="shared" si="124"/>
        <v>80.400000000000006</v>
      </c>
      <c r="C2415" s="121">
        <f t="shared" si="123"/>
        <v>6.7</v>
      </c>
      <c r="D2415" s="11">
        <f t="shared" si="122"/>
        <v>4.8520547945205966E-2</v>
      </c>
    </row>
    <row r="2416" spans="1:4" x14ac:dyDescent="0.2">
      <c r="A2416" s="46">
        <v>2413</v>
      </c>
      <c r="B2416" s="120">
        <f t="shared" si="124"/>
        <v>80.433333333333337</v>
      </c>
      <c r="C2416" s="121">
        <f t="shared" si="123"/>
        <v>6.7027777777777784</v>
      </c>
      <c r="D2416" s="11">
        <f t="shared" si="122"/>
        <v>4.8527397260274462E-2</v>
      </c>
    </row>
    <row r="2417" spans="1:4" x14ac:dyDescent="0.2">
      <c r="A2417" s="46">
        <v>2414</v>
      </c>
      <c r="B2417" s="120">
        <f t="shared" si="124"/>
        <v>80.466666666666669</v>
      </c>
      <c r="C2417" s="121">
        <f t="shared" si="123"/>
        <v>6.7055555555555557</v>
      </c>
      <c r="D2417" s="11">
        <f t="shared" si="122"/>
        <v>4.8534246575342957E-2</v>
      </c>
    </row>
    <row r="2418" spans="1:4" x14ac:dyDescent="0.2">
      <c r="A2418" s="46">
        <v>2415</v>
      </c>
      <c r="B2418" s="120">
        <f t="shared" si="124"/>
        <v>80.5</v>
      </c>
      <c r="C2418" s="121">
        <f t="shared" si="123"/>
        <v>6.708333333333333</v>
      </c>
      <c r="D2418" s="11">
        <f t="shared" si="122"/>
        <v>4.8541095890411452E-2</v>
      </c>
    </row>
    <row r="2419" spans="1:4" x14ac:dyDescent="0.2">
      <c r="A2419" s="46">
        <v>2416</v>
      </c>
      <c r="B2419" s="120">
        <f t="shared" si="124"/>
        <v>80.533333333333331</v>
      </c>
      <c r="C2419" s="121">
        <f t="shared" si="123"/>
        <v>6.7111111111111112</v>
      </c>
      <c r="D2419" s="11">
        <f t="shared" si="122"/>
        <v>4.8547945205479948E-2</v>
      </c>
    </row>
    <row r="2420" spans="1:4" x14ac:dyDescent="0.2">
      <c r="A2420" s="46">
        <v>2417</v>
      </c>
      <c r="B2420" s="120">
        <f t="shared" si="124"/>
        <v>80.566666666666663</v>
      </c>
      <c r="C2420" s="121">
        <f t="shared" si="123"/>
        <v>6.7138888888888886</v>
      </c>
      <c r="D2420" s="11">
        <f t="shared" si="122"/>
        <v>4.8554794520548443E-2</v>
      </c>
    </row>
    <row r="2421" spans="1:4" x14ac:dyDescent="0.2">
      <c r="A2421" s="46">
        <v>2418</v>
      </c>
      <c r="B2421" s="120">
        <f t="shared" si="124"/>
        <v>80.599999999999994</v>
      </c>
      <c r="C2421" s="121">
        <f t="shared" si="123"/>
        <v>6.7166666666666659</v>
      </c>
      <c r="D2421" s="11">
        <f t="shared" si="122"/>
        <v>4.8561643835616938E-2</v>
      </c>
    </row>
    <row r="2422" spans="1:4" x14ac:dyDescent="0.2">
      <c r="A2422" s="46">
        <v>2419</v>
      </c>
      <c r="B2422" s="120">
        <f t="shared" si="124"/>
        <v>80.63333333333334</v>
      </c>
      <c r="C2422" s="121">
        <f t="shared" si="123"/>
        <v>6.719444444444445</v>
      </c>
      <c r="D2422" s="11">
        <f t="shared" si="122"/>
        <v>4.8568493150685434E-2</v>
      </c>
    </row>
    <row r="2423" spans="1:4" x14ac:dyDescent="0.2">
      <c r="A2423" s="46">
        <v>2420</v>
      </c>
      <c r="B2423" s="120">
        <f t="shared" si="124"/>
        <v>80.666666666666671</v>
      </c>
      <c r="C2423" s="121">
        <f t="shared" si="123"/>
        <v>6.7222222222222223</v>
      </c>
      <c r="D2423" s="11">
        <f t="shared" si="122"/>
        <v>4.8575342465753929E-2</v>
      </c>
    </row>
    <row r="2424" spans="1:4" x14ac:dyDescent="0.2">
      <c r="A2424" s="46">
        <v>2421</v>
      </c>
      <c r="B2424" s="120">
        <f t="shared" si="124"/>
        <v>80.7</v>
      </c>
      <c r="C2424" s="121">
        <f t="shared" si="123"/>
        <v>6.7250000000000005</v>
      </c>
      <c r="D2424" s="11">
        <f t="shared" si="122"/>
        <v>4.8582191780822424E-2</v>
      </c>
    </row>
    <row r="2425" spans="1:4" x14ac:dyDescent="0.2">
      <c r="A2425" s="46">
        <v>2422</v>
      </c>
      <c r="B2425" s="120">
        <f t="shared" si="124"/>
        <v>80.733333333333334</v>
      </c>
      <c r="C2425" s="121">
        <f t="shared" si="123"/>
        <v>6.7277777777777779</v>
      </c>
      <c r="D2425" s="11">
        <f t="shared" si="122"/>
        <v>4.858904109589092E-2</v>
      </c>
    </row>
    <row r="2426" spans="1:4" x14ac:dyDescent="0.2">
      <c r="A2426" s="46">
        <v>2423</v>
      </c>
      <c r="B2426" s="120">
        <f t="shared" si="124"/>
        <v>80.766666666666666</v>
      </c>
      <c r="C2426" s="121">
        <f t="shared" si="123"/>
        <v>6.7305555555555552</v>
      </c>
      <c r="D2426" s="11">
        <f t="shared" si="122"/>
        <v>4.8595890410959415E-2</v>
      </c>
    </row>
    <row r="2427" spans="1:4" x14ac:dyDescent="0.2">
      <c r="A2427" s="46">
        <v>2424</v>
      </c>
      <c r="B2427" s="120">
        <f t="shared" si="124"/>
        <v>80.8</v>
      </c>
      <c r="C2427" s="121">
        <f t="shared" si="123"/>
        <v>6.7333333333333334</v>
      </c>
      <c r="D2427" s="11">
        <f t="shared" si="122"/>
        <v>4.860273972602791E-2</v>
      </c>
    </row>
    <row r="2428" spans="1:4" x14ac:dyDescent="0.2">
      <c r="A2428" s="46">
        <v>2425</v>
      </c>
      <c r="B2428" s="120">
        <f t="shared" si="124"/>
        <v>80.833333333333329</v>
      </c>
      <c r="C2428" s="121">
        <f t="shared" si="123"/>
        <v>6.7361111111111107</v>
      </c>
      <c r="D2428" s="11">
        <f t="shared" si="122"/>
        <v>4.8609589041096406E-2</v>
      </c>
    </row>
    <row r="2429" spans="1:4" x14ac:dyDescent="0.2">
      <c r="A2429" s="46">
        <v>2426</v>
      </c>
      <c r="B2429" s="120">
        <f t="shared" si="124"/>
        <v>80.86666666666666</v>
      </c>
      <c r="C2429" s="121">
        <f t="shared" si="123"/>
        <v>6.738888888888888</v>
      </c>
      <c r="D2429" s="11">
        <f t="shared" si="122"/>
        <v>4.8616438356164901E-2</v>
      </c>
    </row>
    <row r="2430" spans="1:4" x14ac:dyDescent="0.2">
      <c r="A2430" s="46">
        <v>2427</v>
      </c>
      <c r="B2430" s="120">
        <f t="shared" si="124"/>
        <v>80.900000000000006</v>
      </c>
      <c r="C2430" s="121">
        <f t="shared" si="123"/>
        <v>6.7416666666666671</v>
      </c>
      <c r="D2430" s="11">
        <f t="shared" si="122"/>
        <v>4.8623287671233396E-2</v>
      </c>
    </row>
    <row r="2431" spans="1:4" x14ac:dyDescent="0.2">
      <c r="A2431" s="46">
        <v>2428</v>
      </c>
      <c r="B2431" s="120">
        <f t="shared" si="124"/>
        <v>80.933333333333337</v>
      </c>
      <c r="C2431" s="121">
        <f t="shared" si="123"/>
        <v>6.7444444444444445</v>
      </c>
      <c r="D2431" s="11">
        <f t="shared" si="122"/>
        <v>4.8630136986301892E-2</v>
      </c>
    </row>
    <row r="2432" spans="1:4" x14ac:dyDescent="0.2">
      <c r="A2432" s="46">
        <v>2429</v>
      </c>
      <c r="B2432" s="120">
        <f t="shared" si="124"/>
        <v>80.966666666666669</v>
      </c>
      <c r="C2432" s="121">
        <f t="shared" si="123"/>
        <v>6.7472222222222227</v>
      </c>
      <c r="D2432" s="11">
        <f t="shared" si="122"/>
        <v>4.8636986301370387E-2</v>
      </c>
    </row>
    <row r="2433" spans="1:4" x14ac:dyDescent="0.2">
      <c r="A2433" s="46">
        <v>2430</v>
      </c>
      <c r="B2433" s="120">
        <f t="shared" si="124"/>
        <v>81</v>
      </c>
      <c r="C2433" s="121">
        <f t="shared" si="123"/>
        <v>6.75</v>
      </c>
      <c r="D2433" s="11">
        <f t="shared" si="122"/>
        <v>4.8643835616438882E-2</v>
      </c>
    </row>
    <row r="2434" spans="1:4" x14ac:dyDescent="0.2">
      <c r="A2434" s="46">
        <v>2431</v>
      </c>
      <c r="B2434" s="120">
        <f t="shared" si="124"/>
        <v>81.033333333333331</v>
      </c>
      <c r="C2434" s="121">
        <f t="shared" si="123"/>
        <v>6.7527777777777773</v>
      </c>
      <c r="D2434" s="11">
        <f t="shared" si="122"/>
        <v>4.8650684931507378E-2</v>
      </c>
    </row>
    <row r="2435" spans="1:4" x14ac:dyDescent="0.2">
      <c r="A2435" s="46">
        <v>2432</v>
      </c>
      <c r="B2435" s="120">
        <f t="shared" si="124"/>
        <v>81.066666666666663</v>
      </c>
      <c r="C2435" s="121">
        <f t="shared" si="123"/>
        <v>6.7555555555555555</v>
      </c>
      <c r="D2435" s="11">
        <f t="shared" si="122"/>
        <v>4.8657534246575873E-2</v>
      </c>
    </row>
    <row r="2436" spans="1:4" x14ac:dyDescent="0.2">
      <c r="A2436" s="46">
        <v>2433</v>
      </c>
      <c r="B2436" s="120">
        <f t="shared" si="124"/>
        <v>81.099999999999994</v>
      </c>
      <c r="C2436" s="121">
        <f t="shared" si="123"/>
        <v>6.7583333333333329</v>
      </c>
      <c r="D2436" s="11">
        <f t="shared" si="122"/>
        <v>4.8664383561644368E-2</v>
      </c>
    </row>
    <row r="2437" spans="1:4" x14ac:dyDescent="0.2">
      <c r="A2437" s="46">
        <v>2434</v>
      </c>
      <c r="B2437" s="120">
        <f t="shared" si="124"/>
        <v>81.13333333333334</v>
      </c>
      <c r="C2437" s="121">
        <f t="shared" si="123"/>
        <v>6.761111111111112</v>
      </c>
      <c r="D2437" s="11">
        <f t="shared" si="122"/>
        <v>4.8671232876712864E-2</v>
      </c>
    </row>
    <row r="2438" spans="1:4" x14ac:dyDescent="0.2">
      <c r="A2438" s="46">
        <v>2435</v>
      </c>
      <c r="B2438" s="120">
        <f t="shared" si="124"/>
        <v>81.166666666666671</v>
      </c>
      <c r="C2438" s="121">
        <f t="shared" si="123"/>
        <v>6.7638888888888893</v>
      </c>
      <c r="D2438" s="11">
        <f t="shared" si="122"/>
        <v>4.8678082191781359E-2</v>
      </c>
    </row>
    <row r="2439" spans="1:4" x14ac:dyDescent="0.2">
      <c r="A2439" s="46">
        <v>2436</v>
      </c>
      <c r="B2439" s="120">
        <f t="shared" si="124"/>
        <v>81.2</v>
      </c>
      <c r="C2439" s="121">
        <f t="shared" si="123"/>
        <v>6.7666666666666666</v>
      </c>
      <c r="D2439" s="11">
        <f t="shared" si="122"/>
        <v>4.8684931506849854E-2</v>
      </c>
    </row>
    <row r="2440" spans="1:4" x14ac:dyDescent="0.2">
      <c r="A2440" s="46">
        <v>2437</v>
      </c>
      <c r="B2440" s="120">
        <f t="shared" si="124"/>
        <v>81.233333333333334</v>
      </c>
      <c r="C2440" s="121">
        <f t="shared" si="123"/>
        <v>6.7694444444444448</v>
      </c>
      <c r="D2440" s="11">
        <f t="shared" si="122"/>
        <v>4.869178082191835E-2</v>
      </c>
    </row>
    <row r="2441" spans="1:4" x14ac:dyDescent="0.2">
      <c r="A2441" s="46">
        <v>2438</v>
      </c>
      <c r="B2441" s="120">
        <f t="shared" si="124"/>
        <v>81.266666666666666</v>
      </c>
      <c r="C2441" s="121">
        <f t="shared" si="123"/>
        <v>6.7722222222222221</v>
      </c>
      <c r="D2441" s="11">
        <f t="shared" si="122"/>
        <v>4.8698630136986845E-2</v>
      </c>
    </row>
    <row r="2442" spans="1:4" x14ac:dyDescent="0.2">
      <c r="A2442" s="46">
        <v>2439</v>
      </c>
      <c r="B2442" s="120">
        <f t="shared" si="124"/>
        <v>81.3</v>
      </c>
      <c r="C2442" s="121">
        <f t="shared" si="123"/>
        <v>6.7749999999999995</v>
      </c>
      <c r="D2442" s="11">
        <f t="shared" si="122"/>
        <v>4.8705479452055341E-2</v>
      </c>
    </row>
    <row r="2443" spans="1:4" x14ac:dyDescent="0.2">
      <c r="A2443" s="46">
        <v>2440</v>
      </c>
      <c r="B2443" s="120">
        <f t="shared" si="124"/>
        <v>81.333333333333329</v>
      </c>
      <c r="C2443" s="121">
        <f t="shared" si="123"/>
        <v>6.7777777777777777</v>
      </c>
      <c r="D2443" s="11">
        <f t="shared" si="122"/>
        <v>4.8712328767123836E-2</v>
      </c>
    </row>
    <row r="2444" spans="1:4" x14ac:dyDescent="0.2">
      <c r="A2444" s="46">
        <v>2441</v>
      </c>
      <c r="B2444" s="120">
        <f t="shared" si="124"/>
        <v>81.36666666666666</v>
      </c>
      <c r="C2444" s="121">
        <f t="shared" si="123"/>
        <v>6.780555555555555</v>
      </c>
      <c r="D2444" s="11">
        <f t="shared" si="122"/>
        <v>4.8719178082192331E-2</v>
      </c>
    </row>
    <row r="2445" spans="1:4" x14ac:dyDescent="0.2">
      <c r="A2445" s="46">
        <v>2442</v>
      </c>
      <c r="B2445" s="120">
        <f t="shared" si="124"/>
        <v>81.400000000000006</v>
      </c>
      <c r="C2445" s="121">
        <f t="shared" si="123"/>
        <v>6.7833333333333341</v>
      </c>
      <c r="D2445" s="11">
        <f t="shared" si="122"/>
        <v>4.8726027397260827E-2</v>
      </c>
    </row>
    <row r="2446" spans="1:4" x14ac:dyDescent="0.2">
      <c r="A2446" s="46">
        <v>2443</v>
      </c>
      <c r="B2446" s="120">
        <f t="shared" si="124"/>
        <v>81.433333333333337</v>
      </c>
      <c r="C2446" s="121">
        <f t="shared" si="123"/>
        <v>6.7861111111111114</v>
      </c>
      <c r="D2446" s="11">
        <f t="shared" si="122"/>
        <v>4.8732876712329322E-2</v>
      </c>
    </row>
    <row r="2447" spans="1:4" x14ac:dyDescent="0.2">
      <c r="A2447" s="46">
        <v>2444</v>
      </c>
      <c r="B2447" s="120">
        <f t="shared" si="124"/>
        <v>81.466666666666669</v>
      </c>
      <c r="C2447" s="121">
        <f t="shared" si="123"/>
        <v>6.7888888888888888</v>
      </c>
      <c r="D2447" s="11">
        <f t="shared" si="122"/>
        <v>4.8739726027397817E-2</v>
      </c>
    </row>
    <row r="2448" spans="1:4" x14ac:dyDescent="0.2">
      <c r="A2448" s="46">
        <v>2445</v>
      </c>
      <c r="B2448" s="120">
        <f t="shared" si="124"/>
        <v>81.5</v>
      </c>
      <c r="C2448" s="121">
        <f t="shared" si="123"/>
        <v>6.791666666666667</v>
      </c>
      <c r="D2448" s="11">
        <f t="shared" si="122"/>
        <v>4.8746575342466313E-2</v>
      </c>
    </row>
    <row r="2449" spans="1:4" x14ac:dyDescent="0.2">
      <c r="A2449" s="46">
        <v>2446</v>
      </c>
      <c r="B2449" s="120">
        <f t="shared" si="124"/>
        <v>81.533333333333331</v>
      </c>
      <c r="C2449" s="121">
        <f t="shared" si="123"/>
        <v>6.7944444444444443</v>
      </c>
      <c r="D2449" s="11">
        <f t="shared" si="122"/>
        <v>4.8753424657534808E-2</v>
      </c>
    </row>
    <row r="2450" spans="1:4" x14ac:dyDescent="0.2">
      <c r="A2450" s="46">
        <v>2447</v>
      </c>
      <c r="B2450" s="120">
        <f t="shared" si="124"/>
        <v>81.566666666666663</v>
      </c>
      <c r="C2450" s="121">
        <f t="shared" si="123"/>
        <v>6.7972222222222216</v>
      </c>
      <c r="D2450" s="11">
        <f t="shared" si="122"/>
        <v>4.8760273972603303E-2</v>
      </c>
    </row>
    <row r="2451" spans="1:4" x14ac:dyDescent="0.2">
      <c r="A2451" s="46">
        <v>2448</v>
      </c>
      <c r="B2451" s="120">
        <f t="shared" si="124"/>
        <v>81.599999999999994</v>
      </c>
      <c r="C2451" s="121">
        <f t="shared" si="123"/>
        <v>6.8</v>
      </c>
      <c r="D2451" s="11">
        <f t="shared" ref="D2451:D2514" si="125">(($D$2558-$D$2193)/365+D2450)</f>
        <v>4.8767123287671799E-2</v>
      </c>
    </row>
    <row r="2452" spans="1:4" x14ac:dyDescent="0.2">
      <c r="A2452" s="46">
        <v>2449</v>
      </c>
      <c r="B2452" s="120">
        <f t="shared" si="124"/>
        <v>81.63333333333334</v>
      </c>
      <c r="C2452" s="121">
        <f t="shared" si="123"/>
        <v>6.802777777777778</v>
      </c>
      <c r="D2452" s="11">
        <f t="shared" si="125"/>
        <v>4.8773972602740294E-2</v>
      </c>
    </row>
    <row r="2453" spans="1:4" x14ac:dyDescent="0.2">
      <c r="A2453" s="46">
        <v>2450</v>
      </c>
      <c r="B2453" s="120">
        <f t="shared" si="124"/>
        <v>81.666666666666671</v>
      </c>
      <c r="C2453" s="121">
        <f t="shared" si="123"/>
        <v>6.8055555555555562</v>
      </c>
      <c r="D2453" s="11">
        <f t="shared" si="125"/>
        <v>4.8780821917808789E-2</v>
      </c>
    </row>
    <row r="2454" spans="1:4" x14ac:dyDescent="0.2">
      <c r="A2454" s="46">
        <v>2451</v>
      </c>
      <c r="B2454" s="120">
        <f t="shared" si="124"/>
        <v>81.7</v>
      </c>
      <c r="C2454" s="121">
        <f t="shared" si="123"/>
        <v>6.8083333333333336</v>
      </c>
      <c r="D2454" s="11">
        <f t="shared" si="125"/>
        <v>4.8787671232877285E-2</v>
      </c>
    </row>
    <row r="2455" spans="1:4" x14ac:dyDescent="0.2">
      <c r="A2455" s="46">
        <v>2452</v>
      </c>
      <c r="B2455" s="120">
        <f t="shared" si="124"/>
        <v>81.733333333333334</v>
      </c>
      <c r="C2455" s="121">
        <f t="shared" si="123"/>
        <v>6.8111111111111109</v>
      </c>
      <c r="D2455" s="11">
        <f t="shared" si="125"/>
        <v>4.879452054794578E-2</v>
      </c>
    </row>
    <row r="2456" spans="1:4" x14ac:dyDescent="0.2">
      <c r="A2456" s="46">
        <v>2453</v>
      </c>
      <c r="B2456" s="120">
        <f t="shared" si="124"/>
        <v>81.766666666666666</v>
      </c>
      <c r="C2456" s="121">
        <f t="shared" si="123"/>
        <v>6.8138888888888891</v>
      </c>
      <c r="D2456" s="11">
        <f t="shared" si="125"/>
        <v>4.8801369863014275E-2</v>
      </c>
    </row>
    <row r="2457" spans="1:4" x14ac:dyDescent="0.2">
      <c r="A2457" s="46">
        <v>2454</v>
      </c>
      <c r="B2457" s="120">
        <f t="shared" si="124"/>
        <v>81.8</v>
      </c>
      <c r="C2457" s="121">
        <f t="shared" si="123"/>
        <v>6.8166666666666664</v>
      </c>
      <c r="D2457" s="11">
        <f t="shared" si="125"/>
        <v>4.8808219178082771E-2</v>
      </c>
    </row>
    <row r="2458" spans="1:4" x14ac:dyDescent="0.2">
      <c r="A2458" s="46">
        <v>2455</v>
      </c>
      <c r="B2458" s="120">
        <f t="shared" si="124"/>
        <v>81.833333333333329</v>
      </c>
      <c r="C2458" s="121">
        <f t="shared" si="123"/>
        <v>6.8194444444444438</v>
      </c>
      <c r="D2458" s="11">
        <f t="shared" si="125"/>
        <v>4.8815068493151266E-2</v>
      </c>
    </row>
    <row r="2459" spans="1:4" x14ac:dyDescent="0.2">
      <c r="A2459" s="46">
        <v>2456</v>
      </c>
      <c r="B2459" s="120">
        <f t="shared" si="124"/>
        <v>81.86666666666666</v>
      </c>
      <c r="C2459" s="121">
        <f t="shared" si="123"/>
        <v>6.822222222222222</v>
      </c>
      <c r="D2459" s="11">
        <f t="shared" si="125"/>
        <v>4.8821917808219761E-2</v>
      </c>
    </row>
    <row r="2460" spans="1:4" x14ac:dyDescent="0.2">
      <c r="A2460" s="46">
        <v>2457</v>
      </c>
      <c r="B2460" s="120">
        <f t="shared" si="124"/>
        <v>81.900000000000006</v>
      </c>
      <c r="C2460" s="121">
        <f t="shared" si="123"/>
        <v>6.8250000000000002</v>
      </c>
      <c r="D2460" s="11">
        <f t="shared" si="125"/>
        <v>4.8828767123288257E-2</v>
      </c>
    </row>
    <row r="2461" spans="1:4" x14ac:dyDescent="0.2">
      <c r="A2461" s="46">
        <v>2458</v>
      </c>
      <c r="B2461" s="120">
        <f t="shared" si="124"/>
        <v>81.933333333333337</v>
      </c>
      <c r="C2461" s="121">
        <f t="shared" si="123"/>
        <v>6.8277777777777784</v>
      </c>
      <c r="D2461" s="11">
        <f t="shared" si="125"/>
        <v>4.8835616438356752E-2</v>
      </c>
    </row>
    <row r="2462" spans="1:4" x14ac:dyDescent="0.2">
      <c r="A2462" s="46">
        <v>2459</v>
      </c>
      <c r="B2462" s="120">
        <f t="shared" si="124"/>
        <v>81.966666666666669</v>
      </c>
      <c r="C2462" s="121">
        <f t="shared" si="123"/>
        <v>6.8305555555555557</v>
      </c>
      <c r="D2462" s="11">
        <f t="shared" si="125"/>
        <v>4.8842465753425247E-2</v>
      </c>
    </row>
    <row r="2463" spans="1:4" x14ac:dyDescent="0.2">
      <c r="A2463" s="46">
        <v>2460</v>
      </c>
      <c r="B2463" s="120">
        <f t="shared" si="124"/>
        <v>82</v>
      </c>
      <c r="C2463" s="121">
        <f t="shared" si="123"/>
        <v>6.833333333333333</v>
      </c>
      <c r="D2463" s="11">
        <f t="shared" si="125"/>
        <v>4.8849315068493743E-2</v>
      </c>
    </row>
    <row r="2464" spans="1:4" x14ac:dyDescent="0.2">
      <c r="A2464" s="46">
        <v>2461</v>
      </c>
      <c r="B2464" s="120">
        <f t="shared" si="124"/>
        <v>82.033333333333331</v>
      </c>
      <c r="C2464" s="121">
        <f t="shared" si="123"/>
        <v>6.8361111111111112</v>
      </c>
      <c r="D2464" s="11">
        <f t="shared" si="125"/>
        <v>4.8856164383562238E-2</v>
      </c>
    </row>
    <row r="2465" spans="1:4" x14ac:dyDescent="0.2">
      <c r="A2465" s="46">
        <v>2462</v>
      </c>
      <c r="B2465" s="120">
        <f t="shared" si="124"/>
        <v>82.066666666666663</v>
      </c>
      <c r="C2465" s="121">
        <f t="shared" ref="C2465:C2528" si="126">B2465/12</f>
        <v>6.8388888888888886</v>
      </c>
      <c r="D2465" s="11">
        <f t="shared" si="125"/>
        <v>4.8863013698630733E-2</v>
      </c>
    </row>
    <row r="2466" spans="1:4" x14ac:dyDescent="0.2">
      <c r="A2466" s="46">
        <v>2463</v>
      </c>
      <c r="B2466" s="120">
        <f t="shared" si="124"/>
        <v>82.1</v>
      </c>
      <c r="C2466" s="121">
        <f t="shared" si="126"/>
        <v>6.8416666666666659</v>
      </c>
      <c r="D2466" s="11">
        <f t="shared" si="125"/>
        <v>4.8869863013699229E-2</v>
      </c>
    </row>
    <row r="2467" spans="1:4" x14ac:dyDescent="0.2">
      <c r="A2467" s="46">
        <v>2464</v>
      </c>
      <c r="B2467" s="120">
        <f t="shared" ref="B2467:B2530" si="127">A2467/30</f>
        <v>82.13333333333334</v>
      </c>
      <c r="C2467" s="121">
        <f t="shared" si="126"/>
        <v>6.844444444444445</v>
      </c>
      <c r="D2467" s="11">
        <f t="shared" si="125"/>
        <v>4.8876712328767724E-2</v>
      </c>
    </row>
    <row r="2468" spans="1:4" x14ac:dyDescent="0.2">
      <c r="A2468" s="46">
        <v>2465</v>
      </c>
      <c r="B2468" s="120">
        <f t="shared" si="127"/>
        <v>82.166666666666671</v>
      </c>
      <c r="C2468" s="121">
        <f t="shared" si="126"/>
        <v>6.8472222222222223</v>
      </c>
      <c r="D2468" s="11">
        <f t="shared" si="125"/>
        <v>4.8883561643836219E-2</v>
      </c>
    </row>
    <row r="2469" spans="1:4" x14ac:dyDescent="0.2">
      <c r="A2469" s="46">
        <v>2466</v>
      </c>
      <c r="B2469" s="120">
        <f t="shared" si="127"/>
        <v>82.2</v>
      </c>
      <c r="C2469" s="121">
        <f t="shared" si="126"/>
        <v>6.8500000000000005</v>
      </c>
      <c r="D2469" s="11">
        <f t="shared" si="125"/>
        <v>4.8890410958904715E-2</v>
      </c>
    </row>
    <row r="2470" spans="1:4" x14ac:dyDescent="0.2">
      <c r="A2470" s="46">
        <v>2467</v>
      </c>
      <c r="B2470" s="120">
        <f t="shared" si="127"/>
        <v>82.233333333333334</v>
      </c>
      <c r="C2470" s="121">
        <f t="shared" si="126"/>
        <v>6.8527777777777779</v>
      </c>
      <c r="D2470" s="11">
        <f t="shared" si="125"/>
        <v>4.889726027397321E-2</v>
      </c>
    </row>
    <row r="2471" spans="1:4" x14ac:dyDescent="0.2">
      <c r="A2471" s="46">
        <v>2468</v>
      </c>
      <c r="B2471" s="120">
        <f t="shared" si="127"/>
        <v>82.266666666666666</v>
      </c>
      <c r="C2471" s="121">
        <f t="shared" si="126"/>
        <v>6.8555555555555552</v>
      </c>
      <c r="D2471" s="11">
        <f t="shared" si="125"/>
        <v>4.8904109589041705E-2</v>
      </c>
    </row>
    <row r="2472" spans="1:4" x14ac:dyDescent="0.2">
      <c r="A2472" s="46">
        <v>2469</v>
      </c>
      <c r="B2472" s="120">
        <f t="shared" si="127"/>
        <v>82.3</v>
      </c>
      <c r="C2472" s="121">
        <f t="shared" si="126"/>
        <v>6.8583333333333334</v>
      </c>
      <c r="D2472" s="11">
        <f t="shared" si="125"/>
        <v>4.8910958904110201E-2</v>
      </c>
    </row>
    <row r="2473" spans="1:4" x14ac:dyDescent="0.2">
      <c r="A2473" s="46">
        <v>2470</v>
      </c>
      <c r="B2473" s="120">
        <f t="shared" si="127"/>
        <v>82.333333333333329</v>
      </c>
      <c r="C2473" s="121">
        <f t="shared" si="126"/>
        <v>6.8611111111111107</v>
      </c>
      <c r="D2473" s="11">
        <f t="shared" si="125"/>
        <v>4.8917808219178696E-2</v>
      </c>
    </row>
    <row r="2474" spans="1:4" x14ac:dyDescent="0.2">
      <c r="A2474" s="46">
        <v>2471</v>
      </c>
      <c r="B2474" s="120">
        <f t="shared" si="127"/>
        <v>82.36666666666666</v>
      </c>
      <c r="C2474" s="121">
        <f t="shared" si="126"/>
        <v>6.863888888888888</v>
      </c>
      <c r="D2474" s="11">
        <f t="shared" si="125"/>
        <v>4.8924657534247191E-2</v>
      </c>
    </row>
    <row r="2475" spans="1:4" x14ac:dyDescent="0.2">
      <c r="A2475" s="46">
        <v>2472</v>
      </c>
      <c r="B2475" s="120">
        <f t="shared" si="127"/>
        <v>82.4</v>
      </c>
      <c r="C2475" s="121">
        <f t="shared" si="126"/>
        <v>6.8666666666666671</v>
      </c>
      <c r="D2475" s="11">
        <f t="shared" si="125"/>
        <v>4.8931506849315687E-2</v>
      </c>
    </row>
    <row r="2476" spans="1:4" x14ac:dyDescent="0.2">
      <c r="A2476" s="46">
        <v>2473</v>
      </c>
      <c r="B2476" s="120">
        <f t="shared" si="127"/>
        <v>82.433333333333337</v>
      </c>
      <c r="C2476" s="121">
        <f t="shared" si="126"/>
        <v>6.8694444444444445</v>
      </c>
      <c r="D2476" s="11">
        <f t="shared" si="125"/>
        <v>4.8938356164384182E-2</v>
      </c>
    </row>
    <row r="2477" spans="1:4" x14ac:dyDescent="0.2">
      <c r="A2477" s="46">
        <v>2474</v>
      </c>
      <c r="B2477" s="120">
        <f t="shared" si="127"/>
        <v>82.466666666666669</v>
      </c>
      <c r="C2477" s="121">
        <f t="shared" si="126"/>
        <v>6.8722222222222227</v>
      </c>
      <c r="D2477" s="11">
        <f t="shared" si="125"/>
        <v>4.8945205479452678E-2</v>
      </c>
    </row>
    <row r="2478" spans="1:4" x14ac:dyDescent="0.2">
      <c r="A2478" s="46">
        <v>2475</v>
      </c>
      <c r="B2478" s="120">
        <f t="shared" si="127"/>
        <v>82.5</v>
      </c>
      <c r="C2478" s="121">
        <f t="shared" si="126"/>
        <v>6.875</v>
      </c>
      <c r="D2478" s="11">
        <f t="shared" si="125"/>
        <v>4.8952054794521173E-2</v>
      </c>
    </row>
    <row r="2479" spans="1:4" x14ac:dyDescent="0.2">
      <c r="A2479" s="46">
        <v>2476</v>
      </c>
      <c r="B2479" s="120">
        <f t="shared" si="127"/>
        <v>82.533333333333331</v>
      </c>
      <c r="C2479" s="121">
        <f t="shared" si="126"/>
        <v>6.8777777777777773</v>
      </c>
      <c r="D2479" s="11">
        <f t="shared" si="125"/>
        <v>4.8958904109589668E-2</v>
      </c>
    </row>
    <row r="2480" spans="1:4" x14ac:dyDescent="0.2">
      <c r="A2480" s="46">
        <v>2477</v>
      </c>
      <c r="B2480" s="120">
        <f t="shared" si="127"/>
        <v>82.566666666666663</v>
      </c>
      <c r="C2480" s="121">
        <f t="shared" si="126"/>
        <v>6.8805555555555555</v>
      </c>
      <c r="D2480" s="11">
        <f t="shared" si="125"/>
        <v>4.8965753424658164E-2</v>
      </c>
    </row>
    <row r="2481" spans="1:4" x14ac:dyDescent="0.2">
      <c r="A2481" s="46">
        <v>2478</v>
      </c>
      <c r="B2481" s="120">
        <f t="shared" si="127"/>
        <v>82.6</v>
      </c>
      <c r="C2481" s="121">
        <f t="shared" si="126"/>
        <v>6.8833333333333329</v>
      </c>
      <c r="D2481" s="11">
        <f t="shared" si="125"/>
        <v>4.8972602739726659E-2</v>
      </c>
    </row>
    <row r="2482" spans="1:4" x14ac:dyDescent="0.2">
      <c r="A2482" s="46">
        <v>2479</v>
      </c>
      <c r="B2482" s="120">
        <f t="shared" si="127"/>
        <v>82.63333333333334</v>
      </c>
      <c r="C2482" s="121">
        <f t="shared" si="126"/>
        <v>6.886111111111112</v>
      </c>
      <c r="D2482" s="11">
        <f t="shared" si="125"/>
        <v>4.8979452054795154E-2</v>
      </c>
    </row>
    <row r="2483" spans="1:4" x14ac:dyDescent="0.2">
      <c r="A2483" s="46">
        <v>2480</v>
      </c>
      <c r="B2483" s="120">
        <f t="shared" si="127"/>
        <v>82.666666666666671</v>
      </c>
      <c r="C2483" s="121">
        <f t="shared" si="126"/>
        <v>6.8888888888888893</v>
      </c>
      <c r="D2483" s="11">
        <f t="shared" si="125"/>
        <v>4.898630136986365E-2</v>
      </c>
    </row>
    <row r="2484" spans="1:4" x14ac:dyDescent="0.2">
      <c r="A2484" s="46">
        <v>2481</v>
      </c>
      <c r="B2484" s="120">
        <f t="shared" si="127"/>
        <v>82.7</v>
      </c>
      <c r="C2484" s="121">
        <f t="shared" si="126"/>
        <v>6.8916666666666666</v>
      </c>
      <c r="D2484" s="11">
        <f t="shared" si="125"/>
        <v>4.8993150684932145E-2</v>
      </c>
    </row>
    <row r="2485" spans="1:4" x14ac:dyDescent="0.2">
      <c r="A2485" s="46">
        <v>2482</v>
      </c>
      <c r="B2485" s="120">
        <f t="shared" si="127"/>
        <v>82.733333333333334</v>
      </c>
      <c r="C2485" s="121">
        <f t="shared" si="126"/>
        <v>6.8944444444444448</v>
      </c>
      <c r="D2485" s="11">
        <f t="shared" si="125"/>
        <v>4.900000000000064E-2</v>
      </c>
    </row>
    <row r="2486" spans="1:4" x14ac:dyDescent="0.2">
      <c r="A2486" s="46">
        <v>2483</v>
      </c>
      <c r="B2486" s="120">
        <f t="shared" si="127"/>
        <v>82.766666666666666</v>
      </c>
      <c r="C2486" s="121">
        <f t="shared" si="126"/>
        <v>6.8972222222222221</v>
      </c>
      <c r="D2486" s="11">
        <f t="shared" si="125"/>
        <v>4.9006849315069136E-2</v>
      </c>
    </row>
    <row r="2487" spans="1:4" x14ac:dyDescent="0.2">
      <c r="A2487" s="46">
        <v>2484</v>
      </c>
      <c r="B2487" s="120">
        <f t="shared" si="127"/>
        <v>82.8</v>
      </c>
      <c r="C2487" s="121">
        <f t="shared" si="126"/>
        <v>6.8999999999999995</v>
      </c>
      <c r="D2487" s="11">
        <f t="shared" si="125"/>
        <v>4.9013698630137631E-2</v>
      </c>
    </row>
    <row r="2488" spans="1:4" x14ac:dyDescent="0.2">
      <c r="A2488" s="46">
        <v>2485</v>
      </c>
      <c r="B2488" s="120">
        <f t="shared" si="127"/>
        <v>82.833333333333329</v>
      </c>
      <c r="C2488" s="121">
        <f t="shared" si="126"/>
        <v>6.9027777777777777</v>
      </c>
      <c r="D2488" s="11">
        <f t="shared" si="125"/>
        <v>4.9020547945206126E-2</v>
      </c>
    </row>
    <row r="2489" spans="1:4" x14ac:dyDescent="0.2">
      <c r="A2489" s="46">
        <v>2486</v>
      </c>
      <c r="B2489" s="120">
        <f t="shared" si="127"/>
        <v>82.86666666666666</v>
      </c>
      <c r="C2489" s="121">
        <f t="shared" si="126"/>
        <v>6.905555555555555</v>
      </c>
      <c r="D2489" s="11">
        <f t="shared" si="125"/>
        <v>4.9027397260274622E-2</v>
      </c>
    </row>
    <row r="2490" spans="1:4" x14ac:dyDescent="0.2">
      <c r="A2490" s="46">
        <v>2487</v>
      </c>
      <c r="B2490" s="120">
        <f t="shared" si="127"/>
        <v>82.9</v>
      </c>
      <c r="C2490" s="121">
        <f t="shared" si="126"/>
        <v>6.9083333333333341</v>
      </c>
      <c r="D2490" s="11">
        <f t="shared" si="125"/>
        <v>4.9034246575343117E-2</v>
      </c>
    </row>
    <row r="2491" spans="1:4" x14ac:dyDescent="0.2">
      <c r="A2491" s="46">
        <v>2488</v>
      </c>
      <c r="B2491" s="120">
        <f t="shared" si="127"/>
        <v>82.933333333333337</v>
      </c>
      <c r="C2491" s="121">
        <f t="shared" si="126"/>
        <v>6.9111111111111114</v>
      </c>
      <c r="D2491" s="11">
        <f t="shared" si="125"/>
        <v>4.9041095890411612E-2</v>
      </c>
    </row>
    <row r="2492" spans="1:4" x14ac:dyDescent="0.2">
      <c r="A2492" s="46">
        <v>2489</v>
      </c>
      <c r="B2492" s="120">
        <f t="shared" si="127"/>
        <v>82.966666666666669</v>
      </c>
      <c r="C2492" s="121">
        <f t="shared" si="126"/>
        <v>6.9138888888888888</v>
      </c>
      <c r="D2492" s="11">
        <f t="shared" si="125"/>
        <v>4.9047945205480108E-2</v>
      </c>
    </row>
    <row r="2493" spans="1:4" x14ac:dyDescent="0.2">
      <c r="A2493" s="46">
        <v>2490</v>
      </c>
      <c r="B2493" s="120">
        <f t="shared" si="127"/>
        <v>83</v>
      </c>
      <c r="C2493" s="121">
        <f t="shared" si="126"/>
        <v>6.916666666666667</v>
      </c>
      <c r="D2493" s="11">
        <f t="shared" si="125"/>
        <v>4.9054794520548603E-2</v>
      </c>
    </row>
    <row r="2494" spans="1:4" x14ac:dyDescent="0.2">
      <c r="A2494" s="46">
        <v>2491</v>
      </c>
      <c r="B2494" s="120">
        <f t="shared" si="127"/>
        <v>83.033333333333331</v>
      </c>
      <c r="C2494" s="121">
        <f t="shared" si="126"/>
        <v>6.9194444444444443</v>
      </c>
      <c r="D2494" s="11">
        <f t="shared" si="125"/>
        <v>4.9061643835617098E-2</v>
      </c>
    </row>
    <row r="2495" spans="1:4" x14ac:dyDescent="0.2">
      <c r="A2495" s="46">
        <v>2492</v>
      </c>
      <c r="B2495" s="120">
        <f t="shared" si="127"/>
        <v>83.066666666666663</v>
      </c>
      <c r="C2495" s="121">
        <f t="shared" si="126"/>
        <v>6.9222222222222216</v>
      </c>
      <c r="D2495" s="11">
        <f t="shared" si="125"/>
        <v>4.9068493150685594E-2</v>
      </c>
    </row>
    <row r="2496" spans="1:4" x14ac:dyDescent="0.2">
      <c r="A2496" s="46">
        <v>2493</v>
      </c>
      <c r="B2496" s="120">
        <f t="shared" si="127"/>
        <v>83.1</v>
      </c>
      <c r="C2496" s="121">
        <f t="shared" si="126"/>
        <v>6.9249999999999998</v>
      </c>
      <c r="D2496" s="11">
        <f t="shared" si="125"/>
        <v>4.9075342465754089E-2</v>
      </c>
    </row>
    <row r="2497" spans="1:4" x14ac:dyDescent="0.2">
      <c r="A2497" s="46">
        <v>2494</v>
      </c>
      <c r="B2497" s="120">
        <f t="shared" si="127"/>
        <v>83.13333333333334</v>
      </c>
      <c r="C2497" s="121">
        <f t="shared" si="126"/>
        <v>6.927777777777778</v>
      </c>
      <c r="D2497" s="11">
        <f t="shared" si="125"/>
        <v>4.9082191780822584E-2</v>
      </c>
    </row>
    <row r="2498" spans="1:4" x14ac:dyDescent="0.2">
      <c r="A2498" s="46">
        <v>2495</v>
      </c>
      <c r="B2498" s="120">
        <f t="shared" si="127"/>
        <v>83.166666666666671</v>
      </c>
      <c r="C2498" s="121">
        <f t="shared" si="126"/>
        <v>6.9305555555555562</v>
      </c>
      <c r="D2498" s="11">
        <f t="shared" si="125"/>
        <v>4.908904109589108E-2</v>
      </c>
    </row>
    <row r="2499" spans="1:4" x14ac:dyDescent="0.2">
      <c r="A2499" s="46">
        <v>2496</v>
      </c>
      <c r="B2499" s="120">
        <f t="shared" si="127"/>
        <v>83.2</v>
      </c>
      <c r="C2499" s="121">
        <f t="shared" si="126"/>
        <v>6.9333333333333336</v>
      </c>
      <c r="D2499" s="11">
        <f t="shared" si="125"/>
        <v>4.9095890410959575E-2</v>
      </c>
    </row>
    <row r="2500" spans="1:4" x14ac:dyDescent="0.2">
      <c r="A2500" s="46">
        <v>2497</v>
      </c>
      <c r="B2500" s="120">
        <f t="shared" si="127"/>
        <v>83.233333333333334</v>
      </c>
      <c r="C2500" s="121">
        <f t="shared" si="126"/>
        <v>6.9361111111111109</v>
      </c>
      <c r="D2500" s="11">
        <f t="shared" si="125"/>
        <v>4.910273972602807E-2</v>
      </c>
    </row>
    <row r="2501" spans="1:4" x14ac:dyDescent="0.2">
      <c r="A2501" s="46">
        <v>2498</v>
      </c>
      <c r="B2501" s="120">
        <f t="shared" si="127"/>
        <v>83.266666666666666</v>
      </c>
      <c r="C2501" s="121">
        <f t="shared" si="126"/>
        <v>6.9388888888888891</v>
      </c>
      <c r="D2501" s="11">
        <f t="shared" si="125"/>
        <v>4.9109589041096566E-2</v>
      </c>
    </row>
    <row r="2502" spans="1:4" x14ac:dyDescent="0.2">
      <c r="A2502" s="46">
        <v>2499</v>
      </c>
      <c r="B2502" s="120">
        <f t="shared" si="127"/>
        <v>83.3</v>
      </c>
      <c r="C2502" s="121">
        <f t="shared" si="126"/>
        <v>6.9416666666666664</v>
      </c>
      <c r="D2502" s="11">
        <f t="shared" si="125"/>
        <v>4.9116438356165061E-2</v>
      </c>
    </row>
    <row r="2503" spans="1:4" x14ac:dyDescent="0.2">
      <c r="A2503" s="46">
        <v>2500</v>
      </c>
      <c r="B2503" s="120">
        <f t="shared" si="127"/>
        <v>83.333333333333329</v>
      </c>
      <c r="C2503" s="121">
        <f t="shared" si="126"/>
        <v>6.9444444444444438</v>
      </c>
      <c r="D2503" s="11">
        <f t="shared" si="125"/>
        <v>4.9123287671233556E-2</v>
      </c>
    </row>
    <row r="2504" spans="1:4" x14ac:dyDescent="0.2">
      <c r="A2504" s="46">
        <v>2501</v>
      </c>
      <c r="B2504" s="120">
        <f t="shared" si="127"/>
        <v>83.36666666666666</v>
      </c>
      <c r="C2504" s="121">
        <f t="shared" si="126"/>
        <v>6.947222222222222</v>
      </c>
      <c r="D2504" s="11">
        <f t="shared" si="125"/>
        <v>4.9130136986302052E-2</v>
      </c>
    </row>
    <row r="2505" spans="1:4" x14ac:dyDescent="0.2">
      <c r="A2505" s="46">
        <v>2502</v>
      </c>
      <c r="B2505" s="120">
        <f t="shared" si="127"/>
        <v>83.4</v>
      </c>
      <c r="C2505" s="121">
        <f t="shared" si="126"/>
        <v>6.95</v>
      </c>
      <c r="D2505" s="11">
        <f t="shared" si="125"/>
        <v>4.9136986301370547E-2</v>
      </c>
    </row>
    <row r="2506" spans="1:4" x14ac:dyDescent="0.2">
      <c r="A2506" s="46">
        <v>2503</v>
      </c>
      <c r="B2506" s="120">
        <f t="shared" si="127"/>
        <v>83.433333333333337</v>
      </c>
      <c r="C2506" s="121">
        <f t="shared" si="126"/>
        <v>6.9527777777777784</v>
      </c>
      <c r="D2506" s="11">
        <f t="shared" si="125"/>
        <v>4.9143835616439042E-2</v>
      </c>
    </row>
    <row r="2507" spans="1:4" x14ac:dyDescent="0.2">
      <c r="A2507" s="46">
        <v>2504</v>
      </c>
      <c r="B2507" s="120">
        <f t="shared" si="127"/>
        <v>83.466666666666669</v>
      </c>
      <c r="C2507" s="121">
        <f t="shared" si="126"/>
        <v>6.9555555555555557</v>
      </c>
      <c r="D2507" s="11">
        <f t="shared" si="125"/>
        <v>4.9150684931507538E-2</v>
      </c>
    </row>
    <row r="2508" spans="1:4" x14ac:dyDescent="0.2">
      <c r="A2508" s="46">
        <v>2505</v>
      </c>
      <c r="B2508" s="120">
        <f t="shared" si="127"/>
        <v>83.5</v>
      </c>
      <c r="C2508" s="121">
        <f t="shared" si="126"/>
        <v>6.958333333333333</v>
      </c>
      <c r="D2508" s="11">
        <f t="shared" si="125"/>
        <v>4.9157534246576033E-2</v>
      </c>
    </row>
    <row r="2509" spans="1:4" x14ac:dyDescent="0.2">
      <c r="A2509" s="46">
        <v>2506</v>
      </c>
      <c r="B2509" s="120">
        <f t="shared" si="127"/>
        <v>83.533333333333331</v>
      </c>
      <c r="C2509" s="121">
        <f t="shared" si="126"/>
        <v>6.9611111111111112</v>
      </c>
      <c r="D2509" s="11">
        <f t="shared" si="125"/>
        <v>4.9164383561644528E-2</v>
      </c>
    </row>
    <row r="2510" spans="1:4" x14ac:dyDescent="0.2">
      <c r="A2510" s="46">
        <v>2507</v>
      </c>
      <c r="B2510" s="120">
        <f t="shared" si="127"/>
        <v>83.566666666666663</v>
      </c>
      <c r="C2510" s="121">
        <f t="shared" si="126"/>
        <v>6.9638888888888886</v>
      </c>
      <c r="D2510" s="11">
        <f t="shared" si="125"/>
        <v>4.9171232876713024E-2</v>
      </c>
    </row>
    <row r="2511" spans="1:4" x14ac:dyDescent="0.2">
      <c r="A2511" s="46">
        <v>2508</v>
      </c>
      <c r="B2511" s="120">
        <f t="shared" si="127"/>
        <v>83.6</v>
      </c>
      <c r="C2511" s="121">
        <f t="shared" si="126"/>
        <v>6.9666666666666659</v>
      </c>
      <c r="D2511" s="11">
        <f t="shared" si="125"/>
        <v>4.9178082191781519E-2</v>
      </c>
    </row>
    <row r="2512" spans="1:4" x14ac:dyDescent="0.2">
      <c r="A2512" s="46">
        <v>2509</v>
      </c>
      <c r="B2512" s="120">
        <f t="shared" si="127"/>
        <v>83.63333333333334</v>
      </c>
      <c r="C2512" s="121">
        <f t="shared" si="126"/>
        <v>6.969444444444445</v>
      </c>
      <c r="D2512" s="11">
        <f t="shared" si="125"/>
        <v>4.9184931506850015E-2</v>
      </c>
    </row>
    <row r="2513" spans="1:4" x14ac:dyDescent="0.2">
      <c r="A2513" s="46">
        <v>2510</v>
      </c>
      <c r="B2513" s="120">
        <f t="shared" si="127"/>
        <v>83.666666666666671</v>
      </c>
      <c r="C2513" s="121">
        <f t="shared" si="126"/>
        <v>6.9722222222222223</v>
      </c>
      <c r="D2513" s="11">
        <f t="shared" si="125"/>
        <v>4.919178082191851E-2</v>
      </c>
    </row>
    <row r="2514" spans="1:4" x14ac:dyDescent="0.2">
      <c r="A2514" s="46">
        <v>2511</v>
      </c>
      <c r="B2514" s="120">
        <f t="shared" si="127"/>
        <v>83.7</v>
      </c>
      <c r="C2514" s="121">
        <f t="shared" si="126"/>
        <v>6.9750000000000005</v>
      </c>
      <c r="D2514" s="11">
        <f t="shared" si="125"/>
        <v>4.9198630136987005E-2</v>
      </c>
    </row>
    <row r="2515" spans="1:4" x14ac:dyDescent="0.2">
      <c r="A2515" s="46">
        <v>2512</v>
      </c>
      <c r="B2515" s="120">
        <f t="shared" si="127"/>
        <v>83.733333333333334</v>
      </c>
      <c r="C2515" s="121">
        <f t="shared" si="126"/>
        <v>6.9777777777777779</v>
      </c>
      <c r="D2515" s="11">
        <f t="shared" ref="D2515:D2557" si="128">(($D$2558-$D$2193)/365+D2514)</f>
        <v>4.9205479452055501E-2</v>
      </c>
    </row>
    <row r="2516" spans="1:4" x14ac:dyDescent="0.2">
      <c r="A2516" s="46">
        <v>2513</v>
      </c>
      <c r="B2516" s="120">
        <f t="shared" si="127"/>
        <v>83.766666666666666</v>
      </c>
      <c r="C2516" s="121">
        <f t="shared" si="126"/>
        <v>6.9805555555555552</v>
      </c>
      <c r="D2516" s="11">
        <f t="shared" si="128"/>
        <v>4.9212328767123996E-2</v>
      </c>
    </row>
    <row r="2517" spans="1:4" x14ac:dyDescent="0.2">
      <c r="A2517" s="46">
        <v>2514</v>
      </c>
      <c r="B2517" s="120">
        <f t="shared" si="127"/>
        <v>83.8</v>
      </c>
      <c r="C2517" s="121">
        <f t="shared" si="126"/>
        <v>6.9833333333333334</v>
      </c>
      <c r="D2517" s="11">
        <f t="shared" si="128"/>
        <v>4.9219178082192491E-2</v>
      </c>
    </row>
    <row r="2518" spans="1:4" x14ac:dyDescent="0.2">
      <c r="A2518" s="46">
        <v>2515</v>
      </c>
      <c r="B2518" s="120">
        <f t="shared" si="127"/>
        <v>83.833333333333329</v>
      </c>
      <c r="C2518" s="121">
        <f t="shared" si="126"/>
        <v>6.9861111111111107</v>
      </c>
      <c r="D2518" s="11">
        <f t="shared" si="128"/>
        <v>4.9226027397260987E-2</v>
      </c>
    </row>
    <row r="2519" spans="1:4" x14ac:dyDescent="0.2">
      <c r="A2519" s="46">
        <v>2516</v>
      </c>
      <c r="B2519" s="120">
        <f t="shared" si="127"/>
        <v>83.86666666666666</v>
      </c>
      <c r="C2519" s="121">
        <f t="shared" si="126"/>
        <v>6.988888888888888</v>
      </c>
      <c r="D2519" s="11">
        <f t="shared" si="128"/>
        <v>4.9232876712329482E-2</v>
      </c>
    </row>
    <row r="2520" spans="1:4" x14ac:dyDescent="0.2">
      <c r="A2520" s="46">
        <v>2517</v>
      </c>
      <c r="B2520" s="120">
        <f t="shared" si="127"/>
        <v>83.9</v>
      </c>
      <c r="C2520" s="121">
        <f t="shared" si="126"/>
        <v>6.9916666666666671</v>
      </c>
      <c r="D2520" s="11">
        <f t="shared" si="128"/>
        <v>4.9239726027397977E-2</v>
      </c>
    </row>
    <row r="2521" spans="1:4" x14ac:dyDescent="0.2">
      <c r="A2521" s="46">
        <v>2518</v>
      </c>
      <c r="B2521" s="120">
        <f t="shared" si="127"/>
        <v>83.933333333333337</v>
      </c>
      <c r="C2521" s="121">
        <f t="shared" si="126"/>
        <v>6.9944444444444445</v>
      </c>
      <c r="D2521" s="11">
        <f t="shared" si="128"/>
        <v>4.9246575342466473E-2</v>
      </c>
    </row>
    <row r="2522" spans="1:4" x14ac:dyDescent="0.2">
      <c r="A2522" s="46">
        <v>2519</v>
      </c>
      <c r="B2522" s="120">
        <f t="shared" si="127"/>
        <v>83.966666666666669</v>
      </c>
      <c r="C2522" s="121">
        <f t="shared" si="126"/>
        <v>6.9972222222222227</v>
      </c>
      <c r="D2522" s="11">
        <f t="shared" si="128"/>
        <v>4.9253424657534968E-2</v>
      </c>
    </row>
    <row r="2523" spans="1:4" x14ac:dyDescent="0.2">
      <c r="A2523" s="46">
        <v>2520</v>
      </c>
      <c r="B2523" s="120">
        <f t="shared" si="127"/>
        <v>84</v>
      </c>
      <c r="C2523" s="121">
        <f t="shared" si="126"/>
        <v>7</v>
      </c>
      <c r="D2523" s="11">
        <f t="shared" si="128"/>
        <v>4.9260273972603463E-2</v>
      </c>
    </row>
    <row r="2524" spans="1:4" x14ac:dyDescent="0.2">
      <c r="A2524" s="46">
        <v>2521</v>
      </c>
      <c r="B2524" s="120">
        <f t="shared" si="127"/>
        <v>84.033333333333331</v>
      </c>
      <c r="C2524" s="121">
        <f t="shared" si="126"/>
        <v>7.0027777777777773</v>
      </c>
      <c r="D2524" s="11">
        <f t="shared" si="128"/>
        <v>4.9267123287671959E-2</v>
      </c>
    </row>
    <row r="2525" spans="1:4" x14ac:dyDescent="0.2">
      <c r="A2525" s="46">
        <v>2522</v>
      </c>
      <c r="B2525" s="120">
        <f t="shared" si="127"/>
        <v>84.066666666666663</v>
      </c>
      <c r="C2525" s="121">
        <f t="shared" si="126"/>
        <v>7.0055555555555555</v>
      </c>
      <c r="D2525" s="11">
        <f t="shared" si="128"/>
        <v>4.9273972602740454E-2</v>
      </c>
    </row>
    <row r="2526" spans="1:4" x14ac:dyDescent="0.2">
      <c r="A2526" s="46">
        <v>2523</v>
      </c>
      <c r="B2526" s="120">
        <f t="shared" si="127"/>
        <v>84.1</v>
      </c>
      <c r="C2526" s="121">
        <f t="shared" si="126"/>
        <v>7.0083333333333329</v>
      </c>
      <c r="D2526" s="11">
        <f t="shared" si="128"/>
        <v>4.9280821917808949E-2</v>
      </c>
    </row>
    <row r="2527" spans="1:4" x14ac:dyDescent="0.2">
      <c r="A2527" s="46">
        <v>2524</v>
      </c>
      <c r="B2527" s="120">
        <f t="shared" si="127"/>
        <v>84.13333333333334</v>
      </c>
      <c r="C2527" s="121">
        <f t="shared" si="126"/>
        <v>7.011111111111112</v>
      </c>
      <c r="D2527" s="11">
        <f t="shared" si="128"/>
        <v>4.9287671232877445E-2</v>
      </c>
    </row>
    <row r="2528" spans="1:4" x14ac:dyDescent="0.2">
      <c r="A2528" s="46">
        <v>2525</v>
      </c>
      <c r="B2528" s="120">
        <f t="shared" si="127"/>
        <v>84.166666666666671</v>
      </c>
      <c r="C2528" s="121">
        <f t="shared" si="126"/>
        <v>7.0138888888888893</v>
      </c>
      <c r="D2528" s="11">
        <f t="shared" si="128"/>
        <v>4.929452054794594E-2</v>
      </c>
    </row>
    <row r="2529" spans="1:4" x14ac:dyDescent="0.2">
      <c r="A2529" s="46">
        <v>2526</v>
      </c>
      <c r="B2529" s="120">
        <f t="shared" si="127"/>
        <v>84.2</v>
      </c>
      <c r="C2529" s="121">
        <f t="shared" ref="C2529:C2597" si="129">B2529/12</f>
        <v>7.0166666666666666</v>
      </c>
      <c r="D2529" s="11">
        <f t="shared" si="128"/>
        <v>4.9301369863014435E-2</v>
      </c>
    </row>
    <row r="2530" spans="1:4" x14ac:dyDescent="0.2">
      <c r="A2530" s="46">
        <v>2527</v>
      </c>
      <c r="B2530" s="120">
        <f t="shared" si="127"/>
        <v>84.233333333333334</v>
      </c>
      <c r="C2530" s="121">
        <f t="shared" si="129"/>
        <v>7.0194444444444448</v>
      </c>
      <c r="D2530" s="11">
        <f t="shared" si="128"/>
        <v>4.9308219178082931E-2</v>
      </c>
    </row>
    <row r="2531" spans="1:4" x14ac:dyDescent="0.2">
      <c r="A2531" s="46">
        <v>2528</v>
      </c>
      <c r="B2531" s="120">
        <f t="shared" ref="B2531:B2599" si="130">A2531/30</f>
        <v>84.266666666666666</v>
      </c>
      <c r="C2531" s="121">
        <f t="shared" si="129"/>
        <v>7.0222222222222221</v>
      </c>
      <c r="D2531" s="11">
        <f t="shared" si="128"/>
        <v>4.9315068493151426E-2</v>
      </c>
    </row>
    <row r="2532" spans="1:4" x14ac:dyDescent="0.2">
      <c r="A2532" s="46">
        <v>2529</v>
      </c>
      <c r="B2532" s="120">
        <f t="shared" si="130"/>
        <v>84.3</v>
      </c>
      <c r="C2532" s="121">
        <f t="shared" si="129"/>
        <v>7.0249999999999995</v>
      </c>
      <c r="D2532" s="11">
        <f t="shared" si="128"/>
        <v>4.9321917808219921E-2</v>
      </c>
    </row>
    <row r="2533" spans="1:4" x14ac:dyDescent="0.2">
      <c r="A2533" s="46">
        <v>2530</v>
      </c>
      <c r="B2533" s="120">
        <f t="shared" si="130"/>
        <v>84.333333333333329</v>
      </c>
      <c r="C2533" s="121">
        <f t="shared" si="129"/>
        <v>7.0277777777777777</v>
      </c>
      <c r="D2533" s="11">
        <f t="shared" si="128"/>
        <v>4.9328767123288417E-2</v>
      </c>
    </row>
    <row r="2534" spans="1:4" x14ac:dyDescent="0.2">
      <c r="A2534" s="46">
        <v>2531</v>
      </c>
      <c r="B2534" s="120">
        <f t="shared" si="130"/>
        <v>84.36666666666666</v>
      </c>
      <c r="C2534" s="121">
        <f t="shared" si="129"/>
        <v>7.030555555555555</v>
      </c>
      <c r="D2534" s="11">
        <f t="shared" si="128"/>
        <v>4.9335616438356912E-2</v>
      </c>
    </row>
    <row r="2535" spans="1:4" x14ac:dyDescent="0.2">
      <c r="A2535" s="46">
        <v>2532</v>
      </c>
      <c r="B2535" s="120">
        <f t="shared" si="130"/>
        <v>84.4</v>
      </c>
      <c r="C2535" s="121">
        <f t="shared" si="129"/>
        <v>7.0333333333333341</v>
      </c>
      <c r="D2535" s="11">
        <f t="shared" si="128"/>
        <v>4.9342465753425407E-2</v>
      </c>
    </row>
    <row r="2536" spans="1:4" x14ac:dyDescent="0.2">
      <c r="A2536" s="46">
        <v>2533</v>
      </c>
      <c r="B2536" s="120">
        <f t="shared" si="130"/>
        <v>84.433333333333337</v>
      </c>
      <c r="C2536" s="121">
        <f t="shared" si="129"/>
        <v>7.0361111111111114</v>
      </c>
      <c r="D2536" s="11">
        <f t="shared" si="128"/>
        <v>4.9349315068493903E-2</v>
      </c>
    </row>
    <row r="2537" spans="1:4" x14ac:dyDescent="0.2">
      <c r="A2537" s="46">
        <v>2534</v>
      </c>
      <c r="B2537" s="120">
        <f t="shared" si="130"/>
        <v>84.466666666666669</v>
      </c>
      <c r="C2537" s="121">
        <f t="shared" si="129"/>
        <v>7.0388888888888888</v>
      </c>
      <c r="D2537" s="11">
        <f t="shared" si="128"/>
        <v>4.9356164383562398E-2</v>
      </c>
    </row>
    <row r="2538" spans="1:4" x14ac:dyDescent="0.2">
      <c r="A2538" s="46">
        <v>2535</v>
      </c>
      <c r="B2538" s="120">
        <f t="shared" si="130"/>
        <v>84.5</v>
      </c>
      <c r="C2538" s="121">
        <f t="shared" si="129"/>
        <v>7.041666666666667</v>
      </c>
      <c r="D2538" s="11">
        <f t="shared" si="128"/>
        <v>4.9363013698630893E-2</v>
      </c>
    </row>
    <row r="2539" spans="1:4" x14ac:dyDescent="0.2">
      <c r="A2539" s="46">
        <v>2536</v>
      </c>
      <c r="B2539" s="120">
        <f t="shared" si="130"/>
        <v>84.533333333333331</v>
      </c>
      <c r="C2539" s="121">
        <f t="shared" si="129"/>
        <v>7.0444444444444443</v>
      </c>
      <c r="D2539" s="11">
        <f t="shared" si="128"/>
        <v>4.9369863013699389E-2</v>
      </c>
    </row>
    <row r="2540" spans="1:4" x14ac:dyDescent="0.2">
      <c r="A2540" s="46">
        <v>2537</v>
      </c>
      <c r="B2540" s="120">
        <f t="shared" si="130"/>
        <v>84.566666666666663</v>
      </c>
      <c r="C2540" s="121">
        <f t="shared" si="129"/>
        <v>7.0472222222222216</v>
      </c>
      <c r="D2540" s="11">
        <f t="shared" si="128"/>
        <v>4.9376712328767884E-2</v>
      </c>
    </row>
    <row r="2541" spans="1:4" x14ac:dyDescent="0.2">
      <c r="A2541" s="46">
        <v>2538</v>
      </c>
      <c r="B2541" s="120">
        <f t="shared" si="130"/>
        <v>84.6</v>
      </c>
      <c r="C2541" s="121">
        <f t="shared" si="129"/>
        <v>7.05</v>
      </c>
      <c r="D2541" s="11">
        <f t="shared" si="128"/>
        <v>4.9383561643836379E-2</v>
      </c>
    </row>
    <row r="2542" spans="1:4" x14ac:dyDescent="0.2">
      <c r="A2542" s="46">
        <v>2539</v>
      </c>
      <c r="B2542" s="120">
        <f t="shared" si="130"/>
        <v>84.63333333333334</v>
      </c>
      <c r="C2542" s="121">
        <f t="shared" si="129"/>
        <v>7.052777777777778</v>
      </c>
      <c r="D2542" s="11">
        <f t="shared" si="128"/>
        <v>4.9390410958904875E-2</v>
      </c>
    </row>
    <row r="2543" spans="1:4" x14ac:dyDescent="0.2">
      <c r="A2543" s="46">
        <v>2540</v>
      </c>
      <c r="B2543" s="120">
        <f t="shared" si="130"/>
        <v>84.666666666666671</v>
      </c>
      <c r="C2543" s="121">
        <f t="shared" si="129"/>
        <v>7.0555555555555562</v>
      </c>
      <c r="D2543" s="11">
        <f t="shared" si="128"/>
        <v>4.939726027397337E-2</v>
      </c>
    </row>
    <row r="2544" spans="1:4" x14ac:dyDescent="0.2">
      <c r="A2544" s="46">
        <v>2541</v>
      </c>
      <c r="B2544" s="120">
        <f t="shared" si="130"/>
        <v>84.7</v>
      </c>
      <c r="C2544" s="121">
        <f t="shared" si="129"/>
        <v>7.0583333333333336</v>
      </c>
      <c r="D2544" s="11">
        <f t="shared" si="128"/>
        <v>4.9404109589041866E-2</v>
      </c>
    </row>
    <row r="2545" spans="1:6" x14ac:dyDescent="0.2">
      <c r="A2545" s="46">
        <v>2542</v>
      </c>
      <c r="B2545" s="120">
        <f t="shared" si="130"/>
        <v>84.733333333333334</v>
      </c>
      <c r="C2545" s="121">
        <f t="shared" si="129"/>
        <v>7.0611111111111109</v>
      </c>
      <c r="D2545" s="11">
        <f t="shared" si="128"/>
        <v>4.9410958904110361E-2</v>
      </c>
    </row>
    <row r="2546" spans="1:6" x14ac:dyDescent="0.2">
      <c r="A2546" s="46">
        <v>2543</v>
      </c>
      <c r="B2546" s="120">
        <f t="shared" si="130"/>
        <v>84.766666666666666</v>
      </c>
      <c r="C2546" s="121">
        <f t="shared" si="129"/>
        <v>7.0638888888888891</v>
      </c>
      <c r="D2546" s="11">
        <f t="shared" si="128"/>
        <v>4.9417808219178856E-2</v>
      </c>
    </row>
    <row r="2547" spans="1:6" x14ac:dyDescent="0.2">
      <c r="A2547" s="46">
        <v>2544</v>
      </c>
      <c r="B2547" s="120">
        <f t="shared" si="130"/>
        <v>84.8</v>
      </c>
      <c r="C2547" s="121">
        <f t="shared" si="129"/>
        <v>7.0666666666666664</v>
      </c>
      <c r="D2547" s="11">
        <f t="shared" si="128"/>
        <v>4.9424657534247352E-2</v>
      </c>
    </row>
    <row r="2548" spans="1:6" x14ac:dyDescent="0.2">
      <c r="A2548" s="46">
        <v>2545</v>
      </c>
      <c r="B2548" s="120">
        <f t="shared" si="130"/>
        <v>84.833333333333329</v>
      </c>
      <c r="C2548" s="121">
        <f t="shared" si="129"/>
        <v>7.0694444444444438</v>
      </c>
      <c r="D2548" s="11">
        <f t="shared" si="128"/>
        <v>4.9431506849315847E-2</v>
      </c>
    </row>
    <row r="2549" spans="1:6" x14ac:dyDescent="0.2">
      <c r="A2549" s="46">
        <v>2546</v>
      </c>
      <c r="B2549" s="120">
        <f t="shared" si="130"/>
        <v>84.86666666666666</v>
      </c>
      <c r="C2549" s="121">
        <f t="shared" si="129"/>
        <v>7.072222222222222</v>
      </c>
      <c r="D2549" s="11">
        <f t="shared" si="128"/>
        <v>4.9438356164384342E-2</v>
      </c>
    </row>
    <row r="2550" spans="1:6" x14ac:dyDescent="0.2">
      <c r="A2550" s="46">
        <v>2547</v>
      </c>
      <c r="B2550" s="120">
        <f t="shared" si="130"/>
        <v>84.9</v>
      </c>
      <c r="C2550" s="121">
        <f t="shared" si="129"/>
        <v>7.0750000000000002</v>
      </c>
      <c r="D2550" s="11">
        <f t="shared" si="128"/>
        <v>4.9445205479452838E-2</v>
      </c>
    </row>
    <row r="2551" spans="1:6" x14ac:dyDescent="0.2">
      <c r="A2551" s="46">
        <v>2548</v>
      </c>
      <c r="B2551" s="120">
        <f t="shared" si="130"/>
        <v>84.933333333333337</v>
      </c>
      <c r="C2551" s="121">
        <f t="shared" si="129"/>
        <v>7.0777777777777784</v>
      </c>
      <c r="D2551" s="11">
        <f t="shared" si="128"/>
        <v>4.9452054794521333E-2</v>
      </c>
    </row>
    <row r="2552" spans="1:6" x14ac:dyDescent="0.2">
      <c r="A2552" s="46">
        <v>2549</v>
      </c>
      <c r="B2552" s="120">
        <f t="shared" si="130"/>
        <v>84.966666666666669</v>
      </c>
      <c r="C2552" s="121">
        <f t="shared" si="129"/>
        <v>7.0805555555555557</v>
      </c>
      <c r="D2552" s="11">
        <f t="shared" si="128"/>
        <v>4.9458904109589828E-2</v>
      </c>
    </row>
    <row r="2553" spans="1:6" x14ac:dyDescent="0.2">
      <c r="A2553" s="46">
        <v>2550</v>
      </c>
      <c r="B2553" s="120">
        <f t="shared" si="130"/>
        <v>85</v>
      </c>
      <c r="C2553" s="121">
        <f t="shared" si="129"/>
        <v>7.083333333333333</v>
      </c>
      <c r="D2553" s="11">
        <f t="shared" si="128"/>
        <v>4.9465753424658324E-2</v>
      </c>
    </row>
    <row r="2554" spans="1:6" x14ac:dyDescent="0.2">
      <c r="A2554" s="46">
        <v>2551</v>
      </c>
      <c r="B2554" s="120">
        <f t="shared" si="130"/>
        <v>85.033333333333331</v>
      </c>
      <c r="C2554" s="121">
        <f t="shared" si="129"/>
        <v>7.0861111111111112</v>
      </c>
      <c r="D2554" s="11">
        <f t="shared" si="128"/>
        <v>4.9472602739726819E-2</v>
      </c>
    </row>
    <row r="2555" spans="1:6" x14ac:dyDescent="0.2">
      <c r="A2555" s="46">
        <v>2552</v>
      </c>
      <c r="B2555" s="120">
        <f t="shared" si="130"/>
        <v>85.066666666666663</v>
      </c>
      <c r="C2555" s="121">
        <f t="shared" si="129"/>
        <v>7.0888888888888886</v>
      </c>
      <c r="D2555" s="11">
        <f t="shared" si="128"/>
        <v>4.9479452054795314E-2</v>
      </c>
    </row>
    <row r="2556" spans="1:6" x14ac:dyDescent="0.2">
      <c r="A2556" s="46">
        <v>2553</v>
      </c>
      <c r="B2556" s="120">
        <f t="shared" si="130"/>
        <v>85.1</v>
      </c>
      <c r="C2556" s="121">
        <f t="shared" si="129"/>
        <v>7.0916666666666659</v>
      </c>
      <c r="D2556" s="11">
        <f t="shared" si="128"/>
        <v>4.948630136986381E-2</v>
      </c>
    </row>
    <row r="2557" spans="1:6" x14ac:dyDescent="0.2">
      <c r="A2557" s="46">
        <v>2554</v>
      </c>
      <c r="B2557" s="120">
        <f t="shared" si="130"/>
        <v>85.13333333333334</v>
      </c>
      <c r="C2557" s="121">
        <f t="shared" si="129"/>
        <v>7.094444444444445</v>
      </c>
      <c r="D2557" s="11">
        <f t="shared" si="128"/>
        <v>4.9493150684932305E-2</v>
      </c>
    </row>
    <row r="2558" spans="1:6" x14ac:dyDescent="0.2">
      <c r="A2558" s="116">
        <v>2555</v>
      </c>
      <c r="B2558" s="117">
        <f t="shared" si="130"/>
        <v>85.166666666666671</v>
      </c>
      <c r="C2558" s="118">
        <f t="shared" si="129"/>
        <v>7.0972222222222223</v>
      </c>
      <c r="D2558" s="119">
        <f>_Yr7</f>
        <v>4.9500000000000002E-2</v>
      </c>
      <c r="E2558">
        <f>F2558*365</f>
        <v>2555</v>
      </c>
      <c r="F2558">
        <v>7</v>
      </c>
    </row>
    <row r="2559" spans="1:6" x14ac:dyDescent="0.2">
      <c r="A2559" s="46">
        <v>2556</v>
      </c>
      <c r="B2559" s="120">
        <f t="shared" si="130"/>
        <v>85.2</v>
      </c>
      <c r="C2559" s="121">
        <f t="shared" si="129"/>
        <v>7.1000000000000005</v>
      </c>
      <c r="D2559" s="11">
        <f>(($D$2923-$D$2558)/365+D2558)</f>
        <v>4.9510958904109593E-2</v>
      </c>
    </row>
    <row r="2560" spans="1:6" x14ac:dyDescent="0.2">
      <c r="A2560" s="46">
        <v>2557</v>
      </c>
      <c r="B2560" s="120">
        <f t="shared" si="130"/>
        <v>85.233333333333334</v>
      </c>
      <c r="C2560" s="121">
        <f t="shared" si="129"/>
        <v>7.1027777777777779</v>
      </c>
      <c r="D2560" s="11">
        <f t="shared" ref="D2560:D2623" si="131">(($D$2923-$D$2558)/365+D2559)</f>
        <v>4.9521917808219185E-2</v>
      </c>
    </row>
    <row r="2561" spans="1:4" x14ac:dyDescent="0.2">
      <c r="A2561" s="46">
        <v>2558</v>
      </c>
      <c r="B2561" s="120">
        <f t="shared" si="130"/>
        <v>85.266666666666666</v>
      </c>
      <c r="C2561" s="121">
        <f t="shared" si="129"/>
        <v>7.1055555555555552</v>
      </c>
      <c r="D2561" s="11">
        <f t="shared" si="131"/>
        <v>4.9532876712328776E-2</v>
      </c>
    </row>
    <row r="2562" spans="1:4" x14ac:dyDescent="0.2">
      <c r="A2562" s="46">
        <v>2559</v>
      </c>
      <c r="B2562" s="120">
        <f t="shared" si="130"/>
        <v>85.3</v>
      </c>
      <c r="C2562" s="121">
        <f t="shared" si="129"/>
        <v>7.1083333333333334</v>
      </c>
      <c r="D2562" s="11">
        <f t="shared" si="131"/>
        <v>4.9543835616438367E-2</v>
      </c>
    </row>
    <row r="2563" spans="1:4" x14ac:dyDescent="0.2">
      <c r="A2563" s="46">
        <v>2560</v>
      </c>
      <c r="B2563" s="120">
        <f t="shared" si="130"/>
        <v>85.333333333333329</v>
      </c>
      <c r="C2563" s="121">
        <f t="shared" si="129"/>
        <v>7.1111111111111107</v>
      </c>
      <c r="D2563" s="11">
        <f t="shared" si="131"/>
        <v>4.9554794520547958E-2</v>
      </c>
    </row>
    <row r="2564" spans="1:4" x14ac:dyDescent="0.2">
      <c r="A2564" s="46">
        <v>2561</v>
      </c>
      <c r="B2564" s="120">
        <f t="shared" si="130"/>
        <v>85.36666666666666</v>
      </c>
      <c r="C2564" s="121">
        <f t="shared" si="129"/>
        <v>7.113888888888888</v>
      </c>
      <c r="D2564" s="11">
        <f t="shared" si="131"/>
        <v>4.9565753424657549E-2</v>
      </c>
    </row>
    <row r="2565" spans="1:4" x14ac:dyDescent="0.2">
      <c r="A2565" s="46">
        <v>2562</v>
      </c>
      <c r="B2565" s="120">
        <f t="shared" si="130"/>
        <v>85.4</v>
      </c>
      <c r="C2565" s="121">
        <f t="shared" si="129"/>
        <v>7.1166666666666671</v>
      </c>
      <c r="D2565" s="11">
        <f t="shared" si="131"/>
        <v>4.957671232876714E-2</v>
      </c>
    </row>
    <row r="2566" spans="1:4" x14ac:dyDescent="0.2">
      <c r="A2566" s="46">
        <v>2563</v>
      </c>
      <c r="B2566" s="120">
        <f t="shared" si="130"/>
        <v>85.433333333333337</v>
      </c>
      <c r="C2566" s="121">
        <f t="shared" si="129"/>
        <v>7.1194444444444445</v>
      </c>
      <c r="D2566" s="11">
        <f t="shared" si="131"/>
        <v>4.9587671232876732E-2</v>
      </c>
    </row>
    <row r="2567" spans="1:4" x14ac:dyDescent="0.2">
      <c r="A2567" s="46">
        <v>2564</v>
      </c>
      <c r="B2567" s="120">
        <f t="shared" si="130"/>
        <v>85.466666666666669</v>
      </c>
      <c r="C2567" s="121">
        <f t="shared" si="129"/>
        <v>7.1222222222222227</v>
      </c>
      <c r="D2567" s="11">
        <f t="shared" si="131"/>
        <v>4.9598630136986323E-2</v>
      </c>
    </row>
    <row r="2568" spans="1:4" x14ac:dyDescent="0.2">
      <c r="A2568" s="46">
        <v>2565</v>
      </c>
      <c r="B2568" s="120">
        <f t="shared" si="130"/>
        <v>85.5</v>
      </c>
      <c r="C2568" s="121">
        <f t="shared" si="129"/>
        <v>7.125</v>
      </c>
      <c r="D2568" s="11">
        <f t="shared" si="131"/>
        <v>4.9609589041095914E-2</v>
      </c>
    </row>
    <row r="2569" spans="1:4" x14ac:dyDescent="0.2">
      <c r="A2569" s="46">
        <v>2566</v>
      </c>
      <c r="B2569" s="120">
        <f t="shared" si="130"/>
        <v>85.533333333333331</v>
      </c>
      <c r="C2569" s="121">
        <f t="shared" si="129"/>
        <v>7.1277777777777773</v>
      </c>
      <c r="D2569" s="11">
        <f t="shared" si="131"/>
        <v>4.9620547945205505E-2</v>
      </c>
    </row>
    <row r="2570" spans="1:4" x14ac:dyDescent="0.2">
      <c r="A2570" s="46">
        <v>2567</v>
      </c>
      <c r="B2570" s="120">
        <f t="shared" si="130"/>
        <v>85.566666666666663</v>
      </c>
      <c r="C2570" s="121">
        <f t="shared" si="129"/>
        <v>7.1305555555555555</v>
      </c>
      <c r="D2570" s="11">
        <f t="shared" si="131"/>
        <v>4.9631506849315096E-2</v>
      </c>
    </row>
    <row r="2571" spans="1:4" x14ac:dyDescent="0.2">
      <c r="A2571" s="46">
        <v>2568</v>
      </c>
      <c r="B2571" s="120">
        <f t="shared" si="130"/>
        <v>85.6</v>
      </c>
      <c r="C2571" s="121">
        <f t="shared" si="129"/>
        <v>7.1333333333333329</v>
      </c>
      <c r="D2571" s="11">
        <f t="shared" si="131"/>
        <v>4.9642465753424687E-2</v>
      </c>
    </row>
    <row r="2572" spans="1:4" x14ac:dyDescent="0.2">
      <c r="A2572" s="46">
        <v>2569</v>
      </c>
      <c r="B2572" s="120">
        <f t="shared" si="130"/>
        <v>85.63333333333334</v>
      </c>
      <c r="C2572" s="121">
        <f t="shared" si="129"/>
        <v>7.136111111111112</v>
      </c>
      <c r="D2572" s="11">
        <f t="shared" si="131"/>
        <v>4.9653424657534279E-2</v>
      </c>
    </row>
    <row r="2573" spans="1:4" x14ac:dyDescent="0.2">
      <c r="A2573" s="46">
        <v>2570</v>
      </c>
      <c r="B2573" s="120">
        <f t="shared" si="130"/>
        <v>85.666666666666671</v>
      </c>
      <c r="C2573" s="121">
        <f t="shared" si="129"/>
        <v>7.1388888888888893</v>
      </c>
      <c r="D2573" s="11">
        <f t="shared" si="131"/>
        <v>4.966438356164387E-2</v>
      </c>
    </row>
    <row r="2574" spans="1:4" x14ac:dyDescent="0.2">
      <c r="A2574" s="46">
        <v>2571</v>
      </c>
      <c r="B2574" s="120">
        <f t="shared" si="130"/>
        <v>85.7</v>
      </c>
      <c r="C2574" s="121">
        <f t="shared" si="129"/>
        <v>7.1416666666666666</v>
      </c>
      <c r="D2574" s="11">
        <f t="shared" si="131"/>
        <v>4.9675342465753461E-2</v>
      </c>
    </row>
    <row r="2575" spans="1:4" x14ac:dyDescent="0.2">
      <c r="A2575" s="46">
        <v>2572</v>
      </c>
      <c r="B2575" s="120">
        <f t="shared" si="130"/>
        <v>85.733333333333334</v>
      </c>
      <c r="C2575" s="121">
        <f t="shared" si="129"/>
        <v>7.1444444444444448</v>
      </c>
      <c r="D2575" s="11">
        <f t="shared" si="131"/>
        <v>4.9686301369863052E-2</v>
      </c>
    </row>
    <row r="2576" spans="1:4" x14ac:dyDescent="0.2">
      <c r="A2576" s="46">
        <v>2573</v>
      </c>
      <c r="B2576" s="120">
        <f t="shared" si="130"/>
        <v>85.766666666666666</v>
      </c>
      <c r="C2576" s="121">
        <f t="shared" si="129"/>
        <v>7.1472222222222221</v>
      </c>
      <c r="D2576" s="11">
        <f t="shared" si="131"/>
        <v>4.9697260273972643E-2</v>
      </c>
    </row>
    <row r="2577" spans="1:4" x14ac:dyDescent="0.2">
      <c r="A2577" s="46">
        <v>2574</v>
      </c>
      <c r="B2577" s="120">
        <f t="shared" si="130"/>
        <v>85.8</v>
      </c>
      <c r="C2577" s="121">
        <f t="shared" si="129"/>
        <v>7.1499999999999995</v>
      </c>
      <c r="D2577" s="11">
        <f t="shared" si="131"/>
        <v>4.9708219178082234E-2</v>
      </c>
    </row>
    <row r="2578" spans="1:4" x14ac:dyDescent="0.2">
      <c r="A2578" s="46">
        <v>2575</v>
      </c>
      <c r="B2578" s="120">
        <f t="shared" si="130"/>
        <v>85.833333333333329</v>
      </c>
      <c r="C2578" s="121">
        <f t="shared" si="129"/>
        <v>7.1527777777777777</v>
      </c>
      <c r="D2578" s="11">
        <f t="shared" si="131"/>
        <v>4.9719178082191826E-2</v>
      </c>
    </row>
    <row r="2579" spans="1:4" x14ac:dyDescent="0.2">
      <c r="A2579" s="46">
        <v>2576</v>
      </c>
      <c r="B2579" s="120">
        <f t="shared" si="130"/>
        <v>85.86666666666666</v>
      </c>
      <c r="C2579" s="121">
        <f t="shared" si="129"/>
        <v>7.155555555555555</v>
      </c>
      <c r="D2579" s="11">
        <f t="shared" si="131"/>
        <v>4.9730136986301417E-2</v>
      </c>
    </row>
    <row r="2580" spans="1:4" x14ac:dyDescent="0.2">
      <c r="A2580" s="46">
        <v>2577</v>
      </c>
      <c r="B2580" s="120">
        <f t="shared" si="130"/>
        <v>85.9</v>
      </c>
      <c r="C2580" s="121">
        <f t="shared" si="129"/>
        <v>7.1583333333333341</v>
      </c>
      <c r="D2580" s="11">
        <f t="shared" si="131"/>
        <v>4.9741095890411008E-2</v>
      </c>
    </row>
    <row r="2581" spans="1:4" x14ac:dyDescent="0.2">
      <c r="A2581" s="46">
        <v>2578</v>
      </c>
      <c r="B2581" s="120">
        <f t="shared" si="130"/>
        <v>85.933333333333337</v>
      </c>
      <c r="C2581" s="121">
        <f t="shared" si="129"/>
        <v>7.1611111111111114</v>
      </c>
      <c r="D2581" s="11">
        <f t="shared" si="131"/>
        <v>4.9752054794520599E-2</v>
      </c>
    </row>
    <row r="2582" spans="1:4" x14ac:dyDescent="0.2">
      <c r="A2582" s="46">
        <v>2579</v>
      </c>
      <c r="B2582" s="120">
        <f t="shared" si="130"/>
        <v>85.966666666666669</v>
      </c>
      <c r="C2582" s="121">
        <f t="shared" si="129"/>
        <v>7.1638888888888888</v>
      </c>
      <c r="D2582" s="11">
        <f t="shared" si="131"/>
        <v>4.976301369863019E-2</v>
      </c>
    </row>
    <row r="2583" spans="1:4" x14ac:dyDescent="0.2">
      <c r="A2583" s="46">
        <v>2580</v>
      </c>
      <c r="B2583" s="120">
        <f t="shared" si="130"/>
        <v>86</v>
      </c>
      <c r="C2583" s="121">
        <f t="shared" si="129"/>
        <v>7.166666666666667</v>
      </c>
      <c r="D2583" s="11">
        <f t="shared" si="131"/>
        <v>4.9773972602739781E-2</v>
      </c>
    </row>
    <row r="2584" spans="1:4" x14ac:dyDescent="0.2">
      <c r="A2584" s="46">
        <v>2581</v>
      </c>
      <c r="B2584" s="120">
        <f t="shared" si="130"/>
        <v>86.033333333333331</v>
      </c>
      <c r="C2584" s="121">
        <f t="shared" si="129"/>
        <v>7.1694444444444443</v>
      </c>
      <c r="D2584" s="11">
        <f t="shared" si="131"/>
        <v>4.9784931506849373E-2</v>
      </c>
    </row>
    <row r="2585" spans="1:4" x14ac:dyDescent="0.2">
      <c r="A2585" s="46">
        <v>2582</v>
      </c>
      <c r="B2585" s="120">
        <f t="shared" si="130"/>
        <v>86.066666666666663</v>
      </c>
      <c r="C2585" s="121">
        <f t="shared" si="129"/>
        <v>7.1722222222222216</v>
      </c>
      <c r="D2585" s="11">
        <f t="shared" si="131"/>
        <v>4.9795890410958964E-2</v>
      </c>
    </row>
    <row r="2586" spans="1:4" x14ac:dyDescent="0.2">
      <c r="A2586" s="46">
        <v>2583</v>
      </c>
      <c r="B2586" s="120">
        <f t="shared" si="130"/>
        <v>86.1</v>
      </c>
      <c r="C2586" s="121">
        <f t="shared" si="129"/>
        <v>7.1749999999999998</v>
      </c>
      <c r="D2586" s="11">
        <f t="shared" si="131"/>
        <v>4.9806849315068555E-2</v>
      </c>
    </row>
    <row r="2587" spans="1:4" x14ac:dyDescent="0.2">
      <c r="A2587" s="46">
        <v>2584</v>
      </c>
      <c r="B2587" s="120">
        <f t="shared" si="130"/>
        <v>86.13333333333334</v>
      </c>
      <c r="C2587" s="121">
        <f t="shared" si="129"/>
        <v>7.177777777777778</v>
      </c>
      <c r="D2587" s="11">
        <f t="shared" si="131"/>
        <v>4.9817808219178146E-2</v>
      </c>
    </row>
    <row r="2588" spans="1:4" x14ac:dyDescent="0.2">
      <c r="A2588" s="46">
        <v>2585</v>
      </c>
      <c r="B2588" s="120">
        <f t="shared" si="130"/>
        <v>86.166666666666671</v>
      </c>
      <c r="C2588" s="121">
        <f t="shared" si="129"/>
        <v>7.1805555555555562</v>
      </c>
      <c r="D2588" s="11">
        <f t="shared" si="131"/>
        <v>4.9828767123287737E-2</v>
      </c>
    </row>
    <row r="2589" spans="1:4" x14ac:dyDescent="0.2">
      <c r="A2589" s="46">
        <v>2586</v>
      </c>
      <c r="B2589" s="120">
        <f t="shared" si="130"/>
        <v>86.2</v>
      </c>
      <c r="C2589" s="121">
        <f t="shared" si="129"/>
        <v>7.1833333333333336</v>
      </c>
      <c r="D2589" s="11">
        <f t="shared" si="131"/>
        <v>4.9839726027397328E-2</v>
      </c>
    </row>
    <row r="2590" spans="1:4" x14ac:dyDescent="0.2">
      <c r="A2590" s="46">
        <v>2587</v>
      </c>
      <c r="B2590" s="120">
        <f t="shared" si="130"/>
        <v>86.233333333333334</v>
      </c>
      <c r="C2590" s="121">
        <f t="shared" si="129"/>
        <v>7.1861111111111109</v>
      </c>
      <c r="D2590" s="11">
        <f t="shared" si="131"/>
        <v>4.9850684931506919E-2</v>
      </c>
    </row>
    <row r="2591" spans="1:4" x14ac:dyDescent="0.2">
      <c r="A2591" s="46">
        <v>2588</v>
      </c>
      <c r="B2591" s="120">
        <f t="shared" si="130"/>
        <v>86.266666666666666</v>
      </c>
      <c r="C2591" s="121">
        <f t="shared" si="129"/>
        <v>7.1888888888888891</v>
      </c>
      <c r="D2591" s="11">
        <f t="shared" si="131"/>
        <v>4.9861643835616511E-2</v>
      </c>
    </row>
    <row r="2592" spans="1:4" x14ac:dyDescent="0.2">
      <c r="A2592" s="46">
        <v>2589</v>
      </c>
      <c r="B2592" s="120">
        <f t="shared" si="130"/>
        <v>86.3</v>
      </c>
      <c r="C2592" s="121">
        <f t="shared" si="129"/>
        <v>7.1916666666666664</v>
      </c>
      <c r="D2592" s="11">
        <f t="shared" si="131"/>
        <v>4.9872602739726102E-2</v>
      </c>
    </row>
    <row r="2593" spans="1:4" x14ac:dyDescent="0.2">
      <c r="A2593" s="46">
        <v>2590</v>
      </c>
      <c r="B2593" s="120">
        <f t="shared" si="130"/>
        <v>86.333333333333329</v>
      </c>
      <c r="C2593" s="121">
        <f t="shared" si="129"/>
        <v>7.1944444444444438</v>
      </c>
      <c r="D2593" s="11">
        <f t="shared" si="131"/>
        <v>4.9883561643835693E-2</v>
      </c>
    </row>
    <row r="2594" spans="1:4" x14ac:dyDescent="0.2">
      <c r="A2594" s="46">
        <v>2591</v>
      </c>
      <c r="B2594" s="120">
        <f t="shared" si="130"/>
        <v>86.36666666666666</v>
      </c>
      <c r="C2594" s="121">
        <f t="shared" si="129"/>
        <v>7.197222222222222</v>
      </c>
      <c r="D2594" s="11">
        <f t="shared" si="131"/>
        <v>4.9894520547945284E-2</v>
      </c>
    </row>
    <row r="2595" spans="1:4" x14ac:dyDescent="0.2">
      <c r="A2595" s="46">
        <v>2592</v>
      </c>
      <c r="B2595" s="120">
        <f t="shared" si="130"/>
        <v>86.4</v>
      </c>
      <c r="C2595" s="121">
        <f t="shared" si="129"/>
        <v>7.2</v>
      </c>
      <c r="D2595" s="11">
        <f t="shared" si="131"/>
        <v>4.9905479452054875E-2</v>
      </c>
    </row>
    <row r="2596" spans="1:4" x14ac:dyDescent="0.2">
      <c r="A2596" s="46">
        <v>2593</v>
      </c>
      <c r="B2596" s="120">
        <f t="shared" si="130"/>
        <v>86.433333333333337</v>
      </c>
      <c r="C2596" s="121">
        <f t="shared" si="129"/>
        <v>7.2027777777777784</v>
      </c>
      <c r="D2596" s="11">
        <f t="shared" si="131"/>
        <v>4.9916438356164466E-2</v>
      </c>
    </row>
    <row r="2597" spans="1:4" x14ac:dyDescent="0.2">
      <c r="A2597" s="46">
        <v>2594</v>
      </c>
      <c r="B2597" s="120">
        <f t="shared" si="130"/>
        <v>86.466666666666669</v>
      </c>
      <c r="C2597" s="121">
        <f t="shared" si="129"/>
        <v>7.2055555555555557</v>
      </c>
      <c r="D2597" s="11">
        <f t="shared" si="131"/>
        <v>4.9927397260274058E-2</v>
      </c>
    </row>
    <row r="2598" spans="1:4" x14ac:dyDescent="0.2">
      <c r="A2598" s="46">
        <v>2595</v>
      </c>
      <c r="B2598" s="120">
        <f t="shared" si="130"/>
        <v>86.5</v>
      </c>
      <c r="C2598" s="121">
        <f t="shared" ref="C2598:C2661" si="132">B2598/12</f>
        <v>7.208333333333333</v>
      </c>
      <c r="D2598" s="11">
        <f t="shared" si="131"/>
        <v>4.9938356164383649E-2</v>
      </c>
    </row>
    <row r="2599" spans="1:4" x14ac:dyDescent="0.2">
      <c r="A2599" s="46">
        <v>2596</v>
      </c>
      <c r="B2599" s="120">
        <f t="shared" si="130"/>
        <v>86.533333333333331</v>
      </c>
      <c r="C2599" s="121">
        <f t="shared" si="132"/>
        <v>7.2111111111111112</v>
      </c>
      <c r="D2599" s="11">
        <f t="shared" si="131"/>
        <v>4.994931506849324E-2</v>
      </c>
    </row>
    <row r="2600" spans="1:4" x14ac:dyDescent="0.2">
      <c r="A2600" s="46">
        <v>2597</v>
      </c>
      <c r="B2600" s="120">
        <f t="shared" ref="B2600:B2663" si="133">A2600/30</f>
        <v>86.566666666666663</v>
      </c>
      <c r="C2600" s="121">
        <f t="shared" si="132"/>
        <v>7.2138888888888886</v>
      </c>
      <c r="D2600" s="11">
        <f t="shared" si="131"/>
        <v>4.9960273972602831E-2</v>
      </c>
    </row>
    <row r="2601" spans="1:4" x14ac:dyDescent="0.2">
      <c r="A2601" s="46">
        <v>2598</v>
      </c>
      <c r="B2601" s="120">
        <f t="shared" si="133"/>
        <v>86.6</v>
      </c>
      <c r="C2601" s="121">
        <f t="shared" si="132"/>
        <v>7.2166666666666659</v>
      </c>
      <c r="D2601" s="11">
        <f t="shared" si="131"/>
        <v>4.9971232876712422E-2</v>
      </c>
    </row>
    <row r="2602" spans="1:4" x14ac:dyDescent="0.2">
      <c r="A2602" s="46">
        <v>2599</v>
      </c>
      <c r="B2602" s="120">
        <f t="shared" si="133"/>
        <v>86.63333333333334</v>
      </c>
      <c r="C2602" s="121">
        <f t="shared" si="132"/>
        <v>7.219444444444445</v>
      </c>
      <c r="D2602" s="11">
        <f t="shared" si="131"/>
        <v>4.9982191780822013E-2</v>
      </c>
    </row>
    <row r="2603" spans="1:4" x14ac:dyDescent="0.2">
      <c r="A2603" s="46">
        <v>2600</v>
      </c>
      <c r="B2603" s="120">
        <f t="shared" si="133"/>
        <v>86.666666666666671</v>
      </c>
      <c r="C2603" s="121">
        <f t="shared" si="132"/>
        <v>7.2222222222222223</v>
      </c>
      <c r="D2603" s="11">
        <f t="shared" si="131"/>
        <v>4.9993150684931605E-2</v>
      </c>
    </row>
    <row r="2604" spans="1:4" x14ac:dyDescent="0.2">
      <c r="A2604" s="46">
        <v>2601</v>
      </c>
      <c r="B2604" s="120">
        <f t="shared" si="133"/>
        <v>86.7</v>
      </c>
      <c r="C2604" s="121">
        <f t="shared" si="132"/>
        <v>7.2250000000000005</v>
      </c>
      <c r="D2604" s="11">
        <f t="shared" si="131"/>
        <v>5.0004109589041196E-2</v>
      </c>
    </row>
    <row r="2605" spans="1:4" x14ac:dyDescent="0.2">
      <c r="A2605" s="46">
        <v>2602</v>
      </c>
      <c r="B2605" s="120">
        <f t="shared" si="133"/>
        <v>86.733333333333334</v>
      </c>
      <c r="C2605" s="121">
        <f t="shared" si="132"/>
        <v>7.2277777777777779</v>
      </c>
      <c r="D2605" s="11">
        <f t="shared" si="131"/>
        <v>5.0015068493150787E-2</v>
      </c>
    </row>
    <row r="2606" spans="1:4" x14ac:dyDescent="0.2">
      <c r="A2606" s="46">
        <v>2603</v>
      </c>
      <c r="B2606" s="120">
        <f t="shared" si="133"/>
        <v>86.766666666666666</v>
      </c>
      <c r="C2606" s="121">
        <f t="shared" si="132"/>
        <v>7.2305555555555552</v>
      </c>
      <c r="D2606" s="11">
        <f t="shared" si="131"/>
        <v>5.0026027397260378E-2</v>
      </c>
    </row>
    <row r="2607" spans="1:4" x14ac:dyDescent="0.2">
      <c r="A2607" s="46">
        <v>2604</v>
      </c>
      <c r="B2607" s="120">
        <f t="shared" si="133"/>
        <v>86.8</v>
      </c>
      <c r="C2607" s="121">
        <f t="shared" si="132"/>
        <v>7.2333333333333334</v>
      </c>
      <c r="D2607" s="11">
        <f t="shared" si="131"/>
        <v>5.0036986301369969E-2</v>
      </c>
    </row>
    <row r="2608" spans="1:4" x14ac:dyDescent="0.2">
      <c r="A2608" s="46">
        <v>2605</v>
      </c>
      <c r="B2608" s="120">
        <f t="shared" si="133"/>
        <v>86.833333333333329</v>
      </c>
      <c r="C2608" s="121">
        <f t="shared" si="132"/>
        <v>7.2361111111111107</v>
      </c>
      <c r="D2608" s="11">
        <f t="shared" si="131"/>
        <v>5.004794520547956E-2</v>
      </c>
    </row>
    <row r="2609" spans="1:4" x14ac:dyDescent="0.2">
      <c r="A2609" s="46">
        <v>2606</v>
      </c>
      <c r="B2609" s="120">
        <f t="shared" si="133"/>
        <v>86.86666666666666</v>
      </c>
      <c r="C2609" s="121">
        <f t="shared" si="132"/>
        <v>7.238888888888888</v>
      </c>
      <c r="D2609" s="11">
        <f t="shared" si="131"/>
        <v>5.0058904109589152E-2</v>
      </c>
    </row>
    <row r="2610" spans="1:4" x14ac:dyDescent="0.2">
      <c r="A2610" s="46">
        <v>2607</v>
      </c>
      <c r="B2610" s="120">
        <f t="shared" si="133"/>
        <v>86.9</v>
      </c>
      <c r="C2610" s="121">
        <f t="shared" si="132"/>
        <v>7.2416666666666671</v>
      </c>
      <c r="D2610" s="11">
        <f t="shared" si="131"/>
        <v>5.0069863013698743E-2</v>
      </c>
    </row>
    <row r="2611" spans="1:4" x14ac:dyDescent="0.2">
      <c r="A2611" s="46">
        <v>2608</v>
      </c>
      <c r="B2611" s="120">
        <f t="shared" si="133"/>
        <v>86.933333333333337</v>
      </c>
      <c r="C2611" s="121">
        <f t="shared" si="132"/>
        <v>7.2444444444444445</v>
      </c>
      <c r="D2611" s="11">
        <f t="shared" si="131"/>
        <v>5.0080821917808334E-2</v>
      </c>
    </row>
    <row r="2612" spans="1:4" x14ac:dyDescent="0.2">
      <c r="A2612" s="46">
        <v>2609</v>
      </c>
      <c r="B2612" s="120">
        <f t="shared" si="133"/>
        <v>86.966666666666669</v>
      </c>
      <c r="C2612" s="121">
        <f t="shared" si="132"/>
        <v>7.2472222222222227</v>
      </c>
      <c r="D2612" s="11">
        <f t="shared" si="131"/>
        <v>5.0091780821917925E-2</v>
      </c>
    </row>
    <row r="2613" spans="1:4" x14ac:dyDescent="0.2">
      <c r="A2613" s="46">
        <v>2610</v>
      </c>
      <c r="B2613" s="120">
        <f t="shared" si="133"/>
        <v>87</v>
      </c>
      <c r="C2613" s="121">
        <f t="shared" si="132"/>
        <v>7.25</v>
      </c>
      <c r="D2613" s="11">
        <f t="shared" si="131"/>
        <v>5.0102739726027516E-2</v>
      </c>
    </row>
    <row r="2614" spans="1:4" x14ac:dyDescent="0.2">
      <c r="A2614" s="46">
        <v>2611</v>
      </c>
      <c r="B2614" s="120">
        <f t="shared" si="133"/>
        <v>87.033333333333331</v>
      </c>
      <c r="C2614" s="121">
        <f t="shared" si="132"/>
        <v>7.2527777777777773</v>
      </c>
      <c r="D2614" s="11">
        <f t="shared" si="131"/>
        <v>5.0113698630137107E-2</v>
      </c>
    </row>
    <row r="2615" spans="1:4" x14ac:dyDescent="0.2">
      <c r="A2615" s="46">
        <v>2612</v>
      </c>
      <c r="B2615" s="120">
        <f t="shared" si="133"/>
        <v>87.066666666666663</v>
      </c>
      <c r="C2615" s="121">
        <f t="shared" si="132"/>
        <v>7.2555555555555555</v>
      </c>
      <c r="D2615" s="11">
        <f t="shared" si="131"/>
        <v>5.0124657534246699E-2</v>
      </c>
    </row>
    <row r="2616" spans="1:4" x14ac:dyDescent="0.2">
      <c r="A2616" s="46">
        <v>2613</v>
      </c>
      <c r="B2616" s="120">
        <f t="shared" si="133"/>
        <v>87.1</v>
      </c>
      <c r="C2616" s="121">
        <f t="shared" si="132"/>
        <v>7.2583333333333329</v>
      </c>
      <c r="D2616" s="11">
        <f t="shared" si="131"/>
        <v>5.013561643835629E-2</v>
      </c>
    </row>
    <row r="2617" spans="1:4" x14ac:dyDescent="0.2">
      <c r="A2617" s="46">
        <v>2614</v>
      </c>
      <c r="B2617" s="120">
        <f t="shared" si="133"/>
        <v>87.13333333333334</v>
      </c>
      <c r="C2617" s="121">
        <f t="shared" si="132"/>
        <v>7.261111111111112</v>
      </c>
      <c r="D2617" s="11">
        <f t="shared" si="131"/>
        <v>5.0146575342465881E-2</v>
      </c>
    </row>
    <row r="2618" spans="1:4" x14ac:dyDescent="0.2">
      <c r="A2618" s="46">
        <v>2615</v>
      </c>
      <c r="B2618" s="120">
        <f t="shared" si="133"/>
        <v>87.166666666666671</v>
      </c>
      <c r="C2618" s="121">
        <f t="shared" si="132"/>
        <v>7.2638888888888893</v>
      </c>
      <c r="D2618" s="11">
        <f t="shared" si="131"/>
        <v>5.0157534246575472E-2</v>
      </c>
    </row>
    <row r="2619" spans="1:4" x14ac:dyDescent="0.2">
      <c r="A2619" s="46">
        <v>2616</v>
      </c>
      <c r="B2619" s="120">
        <f t="shared" si="133"/>
        <v>87.2</v>
      </c>
      <c r="C2619" s="121">
        <f t="shared" si="132"/>
        <v>7.2666666666666666</v>
      </c>
      <c r="D2619" s="11">
        <f t="shared" si="131"/>
        <v>5.0168493150685063E-2</v>
      </c>
    </row>
    <row r="2620" spans="1:4" x14ac:dyDescent="0.2">
      <c r="A2620" s="46">
        <v>2617</v>
      </c>
      <c r="B2620" s="120">
        <f t="shared" si="133"/>
        <v>87.233333333333334</v>
      </c>
      <c r="C2620" s="121">
        <f t="shared" si="132"/>
        <v>7.2694444444444448</v>
      </c>
      <c r="D2620" s="11">
        <f t="shared" si="131"/>
        <v>5.0179452054794654E-2</v>
      </c>
    </row>
    <row r="2621" spans="1:4" x14ac:dyDescent="0.2">
      <c r="A2621" s="46">
        <v>2618</v>
      </c>
      <c r="B2621" s="120">
        <f t="shared" si="133"/>
        <v>87.266666666666666</v>
      </c>
      <c r="C2621" s="121">
        <f t="shared" si="132"/>
        <v>7.2722222222222221</v>
      </c>
      <c r="D2621" s="11">
        <f t="shared" si="131"/>
        <v>5.0190410958904245E-2</v>
      </c>
    </row>
    <row r="2622" spans="1:4" x14ac:dyDescent="0.2">
      <c r="A2622" s="46">
        <v>2619</v>
      </c>
      <c r="B2622" s="120">
        <f t="shared" si="133"/>
        <v>87.3</v>
      </c>
      <c r="C2622" s="121">
        <f t="shared" si="132"/>
        <v>7.2749999999999995</v>
      </c>
      <c r="D2622" s="11">
        <f t="shared" si="131"/>
        <v>5.0201369863013837E-2</v>
      </c>
    </row>
    <row r="2623" spans="1:4" x14ac:dyDescent="0.2">
      <c r="A2623" s="46">
        <v>2620</v>
      </c>
      <c r="B2623" s="120">
        <f t="shared" si="133"/>
        <v>87.333333333333329</v>
      </c>
      <c r="C2623" s="121">
        <f t="shared" si="132"/>
        <v>7.2777777777777777</v>
      </c>
      <c r="D2623" s="11">
        <f t="shared" si="131"/>
        <v>5.0212328767123428E-2</v>
      </c>
    </row>
    <row r="2624" spans="1:4" x14ac:dyDescent="0.2">
      <c r="A2624" s="46">
        <v>2621</v>
      </c>
      <c r="B2624" s="120">
        <f t="shared" si="133"/>
        <v>87.36666666666666</v>
      </c>
      <c r="C2624" s="121">
        <f t="shared" si="132"/>
        <v>7.280555555555555</v>
      </c>
      <c r="D2624" s="11">
        <f t="shared" ref="D2624:D2687" si="134">(($D$2923-$D$2558)/365+D2623)</f>
        <v>5.0223287671233019E-2</v>
      </c>
    </row>
    <row r="2625" spans="1:4" x14ac:dyDescent="0.2">
      <c r="A2625" s="46">
        <v>2622</v>
      </c>
      <c r="B2625" s="120">
        <f t="shared" si="133"/>
        <v>87.4</v>
      </c>
      <c r="C2625" s="121">
        <f t="shared" si="132"/>
        <v>7.2833333333333341</v>
      </c>
      <c r="D2625" s="11">
        <f t="shared" si="134"/>
        <v>5.023424657534261E-2</v>
      </c>
    </row>
    <row r="2626" spans="1:4" x14ac:dyDescent="0.2">
      <c r="A2626" s="46">
        <v>2623</v>
      </c>
      <c r="B2626" s="120">
        <f t="shared" si="133"/>
        <v>87.433333333333337</v>
      </c>
      <c r="C2626" s="121">
        <f t="shared" si="132"/>
        <v>7.2861111111111114</v>
      </c>
      <c r="D2626" s="11">
        <f t="shared" si="134"/>
        <v>5.0245205479452201E-2</v>
      </c>
    </row>
    <row r="2627" spans="1:4" x14ac:dyDescent="0.2">
      <c r="A2627" s="46">
        <v>2624</v>
      </c>
      <c r="B2627" s="120">
        <f t="shared" si="133"/>
        <v>87.466666666666669</v>
      </c>
      <c r="C2627" s="121">
        <f t="shared" si="132"/>
        <v>7.2888888888888888</v>
      </c>
      <c r="D2627" s="11">
        <f t="shared" si="134"/>
        <v>5.0256164383561792E-2</v>
      </c>
    </row>
    <row r="2628" spans="1:4" x14ac:dyDescent="0.2">
      <c r="A2628" s="46">
        <v>2625</v>
      </c>
      <c r="B2628" s="120">
        <f t="shared" si="133"/>
        <v>87.5</v>
      </c>
      <c r="C2628" s="121">
        <f t="shared" si="132"/>
        <v>7.291666666666667</v>
      </c>
      <c r="D2628" s="11">
        <f t="shared" si="134"/>
        <v>5.0267123287671384E-2</v>
      </c>
    </row>
    <row r="2629" spans="1:4" x14ac:dyDescent="0.2">
      <c r="A2629" s="46">
        <v>2626</v>
      </c>
      <c r="B2629" s="120">
        <f t="shared" si="133"/>
        <v>87.533333333333331</v>
      </c>
      <c r="C2629" s="121">
        <f t="shared" si="132"/>
        <v>7.2944444444444443</v>
      </c>
      <c r="D2629" s="11">
        <f t="shared" si="134"/>
        <v>5.0278082191780975E-2</v>
      </c>
    </row>
    <row r="2630" spans="1:4" x14ac:dyDescent="0.2">
      <c r="A2630" s="46">
        <v>2627</v>
      </c>
      <c r="B2630" s="120">
        <f t="shared" si="133"/>
        <v>87.566666666666663</v>
      </c>
      <c r="C2630" s="121">
        <f t="shared" si="132"/>
        <v>7.2972222222222216</v>
      </c>
      <c r="D2630" s="11">
        <f t="shared" si="134"/>
        <v>5.0289041095890566E-2</v>
      </c>
    </row>
    <row r="2631" spans="1:4" x14ac:dyDescent="0.2">
      <c r="A2631" s="46">
        <v>2628</v>
      </c>
      <c r="B2631" s="120">
        <f t="shared" si="133"/>
        <v>87.6</v>
      </c>
      <c r="C2631" s="121">
        <f t="shared" si="132"/>
        <v>7.3</v>
      </c>
      <c r="D2631" s="11">
        <f t="shared" si="134"/>
        <v>5.0300000000000157E-2</v>
      </c>
    </row>
    <row r="2632" spans="1:4" x14ac:dyDescent="0.2">
      <c r="A2632" s="46">
        <v>2629</v>
      </c>
      <c r="B2632" s="120">
        <f t="shared" si="133"/>
        <v>87.63333333333334</v>
      </c>
      <c r="C2632" s="121">
        <f t="shared" si="132"/>
        <v>7.302777777777778</v>
      </c>
      <c r="D2632" s="11">
        <f t="shared" si="134"/>
        <v>5.0310958904109748E-2</v>
      </c>
    </row>
    <row r="2633" spans="1:4" x14ac:dyDescent="0.2">
      <c r="A2633" s="46">
        <v>2630</v>
      </c>
      <c r="B2633" s="120">
        <f t="shared" si="133"/>
        <v>87.666666666666671</v>
      </c>
      <c r="C2633" s="121">
        <f t="shared" si="132"/>
        <v>7.3055555555555562</v>
      </c>
      <c r="D2633" s="11">
        <f t="shared" si="134"/>
        <v>5.0321917808219339E-2</v>
      </c>
    </row>
    <row r="2634" spans="1:4" x14ac:dyDescent="0.2">
      <c r="A2634" s="46">
        <v>2631</v>
      </c>
      <c r="B2634" s="120">
        <f t="shared" si="133"/>
        <v>87.7</v>
      </c>
      <c r="C2634" s="121">
        <f t="shared" si="132"/>
        <v>7.3083333333333336</v>
      </c>
      <c r="D2634" s="11">
        <f t="shared" si="134"/>
        <v>5.0332876712328931E-2</v>
      </c>
    </row>
    <row r="2635" spans="1:4" x14ac:dyDescent="0.2">
      <c r="A2635" s="46">
        <v>2632</v>
      </c>
      <c r="B2635" s="120">
        <f t="shared" si="133"/>
        <v>87.733333333333334</v>
      </c>
      <c r="C2635" s="121">
        <f t="shared" si="132"/>
        <v>7.3111111111111109</v>
      </c>
      <c r="D2635" s="11">
        <f t="shared" si="134"/>
        <v>5.0343835616438522E-2</v>
      </c>
    </row>
    <row r="2636" spans="1:4" x14ac:dyDescent="0.2">
      <c r="A2636" s="46">
        <v>2633</v>
      </c>
      <c r="B2636" s="120">
        <f t="shared" si="133"/>
        <v>87.766666666666666</v>
      </c>
      <c r="C2636" s="121">
        <f t="shared" si="132"/>
        <v>7.3138888888888891</v>
      </c>
      <c r="D2636" s="11">
        <f t="shared" si="134"/>
        <v>5.0354794520548113E-2</v>
      </c>
    </row>
    <row r="2637" spans="1:4" x14ac:dyDescent="0.2">
      <c r="A2637" s="46">
        <v>2634</v>
      </c>
      <c r="B2637" s="120">
        <f t="shared" si="133"/>
        <v>87.8</v>
      </c>
      <c r="C2637" s="121">
        <f t="shared" si="132"/>
        <v>7.3166666666666664</v>
      </c>
      <c r="D2637" s="11">
        <f t="shared" si="134"/>
        <v>5.0365753424657704E-2</v>
      </c>
    </row>
    <row r="2638" spans="1:4" x14ac:dyDescent="0.2">
      <c r="A2638" s="46">
        <v>2635</v>
      </c>
      <c r="B2638" s="120">
        <f t="shared" si="133"/>
        <v>87.833333333333329</v>
      </c>
      <c r="C2638" s="121">
        <f t="shared" si="132"/>
        <v>7.3194444444444438</v>
      </c>
      <c r="D2638" s="11">
        <f t="shared" si="134"/>
        <v>5.0376712328767295E-2</v>
      </c>
    </row>
    <row r="2639" spans="1:4" x14ac:dyDescent="0.2">
      <c r="A2639" s="46">
        <v>2636</v>
      </c>
      <c r="B2639" s="120">
        <f t="shared" si="133"/>
        <v>87.86666666666666</v>
      </c>
      <c r="C2639" s="121">
        <f t="shared" si="132"/>
        <v>7.322222222222222</v>
      </c>
      <c r="D2639" s="11">
        <f t="shared" si="134"/>
        <v>5.0387671232876886E-2</v>
      </c>
    </row>
    <row r="2640" spans="1:4" x14ac:dyDescent="0.2">
      <c r="A2640" s="46">
        <v>2637</v>
      </c>
      <c r="B2640" s="120">
        <f t="shared" si="133"/>
        <v>87.9</v>
      </c>
      <c r="C2640" s="121">
        <f t="shared" si="132"/>
        <v>7.3250000000000002</v>
      </c>
      <c r="D2640" s="11">
        <f t="shared" si="134"/>
        <v>5.0398630136986478E-2</v>
      </c>
    </row>
    <row r="2641" spans="1:4" x14ac:dyDescent="0.2">
      <c r="A2641" s="46">
        <v>2638</v>
      </c>
      <c r="B2641" s="120">
        <f t="shared" si="133"/>
        <v>87.933333333333337</v>
      </c>
      <c r="C2641" s="121">
        <f t="shared" si="132"/>
        <v>7.3277777777777784</v>
      </c>
      <c r="D2641" s="11">
        <f t="shared" si="134"/>
        <v>5.0409589041096069E-2</v>
      </c>
    </row>
    <row r="2642" spans="1:4" x14ac:dyDescent="0.2">
      <c r="A2642" s="46">
        <v>2639</v>
      </c>
      <c r="B2642" s="120">
        <f t="shared" si="133"/>
        <v>87.966666666666669</v>
      </c>
      <c r="C2642" s="121">
        <f t="shared" si="132"/>
        <v>7.3305555555555557</v>
      </c>
      <c r="D2642" s="11">
        <f t="shared" si="134"/>
        <v>5.042054794520566E-2</v>
      </c>
    </row>
    <row r="2643" spans="1:4" x14ac:dyDescent="0.2">
      <c r="A2643" s="46">
        <v>2640</v>
      </c>
      <c r="B2643" s="120">
        <f t="shared" si="133"/>
        <v>88</v>
      </c>
      <c r="C2643" s="121">
        <f t="shared" si="132"/>
        <v>7.333333333333333</v>
      </c>
      <c r="D2643" s="11">
        <f t="shared" si="134"/>
        <v>5.0431506849315251E-2</v>
      </c>
    </row>
    <row r="2644" spans="1:4" x14ac:dyDescent="0.2">
      <c r="A2644" s="46">
        <v>2641</v>
      </c>
      <c r="B2644" s="120">
        <f t="shared" si="133"/>
        <v>88.033333333333331</v>
      </c>
      <c r="C2644" s="121">
        <f t="shared" si="132"/>
        <v>7.3361111111111112</v>
      </c>
      <c r="D2644" s="11">
        <f t="shared" si="134"/>
        <v>5.0442465753424842E-2</v>
      </c>
    </row>
    <row r="2645" spans="1:4" x14ac:dyDescent="0.2">
      <c r="A2645" s="46">
        <v>2642</v>
      </c>
      <c r="B2645" s="120">
        <f t="shared" si="133"/>
        <v>88.066666666666663</v>
      </c>
      <c r="C2645" s="121">
        <f t="shared" si="132"/>
        <v>7.3388888888888886</v>
      </c>
      <c r="D2645" s="11">
        <f t="shared" si="134"/>
        <v>5.0453424657534433E-2</v>
      </c>
    </row>
    <row r="2646" spans="1:4" x14ac:dyDescent="0.2">
      <c r="A2646" s="46">
        <v>2643</v>
      </c>
      <c r="B2646" s="120">
        <f t="shared" si="133"/>
        <v>88.1</v>
      </c>
      <c r="C2646" s="121">
        <f t="shared" si="132"/>
        <v>7.3416666666666659</v>
      </c>
      <c r="D2646" s="11">
        <f t="shared" si="134"/>
        <v>5.0464383561644025E-2</v>
      </c>
    </row>
    <row r="2647" spans="1:4" x14ac:dyDescent="0.2">
      <c r="A2647" s="46">
        <v>2644</v>
      </c>
      <c r="B2647" s="120">
        <f t="shared" si="133"/>
        <v>88.13333333333334</v>
      </c>
      <c r="C2647" s="121">
        <f t="shared" si="132"/>
        <v>7.344444444444445</v>
      </c>
      <c r="D2647" s="11">
        <f t="shared" si="134"/>
        <v>5.0475342465753616E-2</v>
      </c>
    </row>
    <row r="2648" spans="1:4" x14ac:dyDescent="0.2">
      <c r="A2648" s="46">
        <v>2645</v>
      </c>
      <c r="B2648" s="120">
        <f t="shared" si="133"/>
        <v>88.166666666666671</v>
      </c>
      <c r="C2648" s="121">
        <f t="shared" si="132"/>
        <v>7.3472222222222223</v>
      </c>
      <c r="D2648" s="11">
        <f t="shared" si="134"/>
        <v>5.0486301369863207E-2</v>
      </c>
    </row>
    <row r="2649" spans="1:4" x14ac:dyDescent="0.2">
      <c r="A2649" s="46">
        <v>2646</v>
      </c>
      <c r="B2649" s="120">
        <f t="shared" si="133"/>
        <v>88.2</v>
      </c>
      <c r="C2649" s="121">
        <f t="shared" si="132"/>
        <v>7.3500000000000005</v>
      </c>
      <c r="D2649" s="11">
        <f t="shared" si="134"/>
        <v>5.0497260273972798E-2</v>
      </c>
    </row>
    <row r="2650" spans="1:4" x14ac:dyDescent="0.2">
      <c r="A2650" s="46">
        <v>2647</v>
      </c>
      <c r="B2650" s="120">
        <f t="shared" si="133"/>
        <v>88.233333333333334</v>
      </c>
      <c r="C2650" s="121">
        <f t="shared" si="132"/>
        <v>7.3527777777777779</v>
      </c>
      <c r="D2650" s="11">
        <f t="shared" si="134"/>
        <v>5.0508219178082389E-2</v>
      </c>
    </row>
    <row r="2651" spans="1:4" x14ac:dyDescent="0.2">
      <c r="A2651" s="46">
        <v>2648</v>
      </c>
      <c r="B2651" s="120">
        <f t="shared" si="133"/>
        <v>88.266666666666666</v>
      </c>
      <c r="C2651" s="121">
        <f t="shared" si="132"/>
        <v>7.3555555555555552</v>
      </c>
      <c r="D2651" s="11">
        <f t="shared" si="134"/>
        <v>5.051917808219198E-2</v>
      </c>
    </row>
    <row r="2652" spans="1:4" x14ac:dyDescent="0.2">
      <c r="A2652" s="46">
        <v>2649</v>
      </c>
      <c r="B2652" s="120">
        <f t="shared" si="133"/>
        <v>88.3</v>
      </c>
      <c r="C2652" s="121">
        <f t="shared" si="132"/>
        <v>7.3583333333333334</v>
      </c>
      <c r="D2652" s="11">
        <f t="shared" si="134"/>
        <v>5.0530136986301571E-2</v>
      </c>
    </row>
    <row r="2653" spans="1:4" x14ac:dyDescent="0.2">
      <c r="A2653" s="46">
        <v>2650</v>
      </c>
      <c r="B2653" s="120">
        <f t="shared" si="133"/>
        <v>88.333333333333329</v>
      </c>
      <c r="C2653" s="121">
        <f t="shared" si="132"/>
        <v>7.3611111111111107</v>
      </c>
      <c r="D2653" s="11">
        <f t="shared" si="134"/>
        <v>5.0541095890411163E-2</v>
      </c>
    </row>
    <row r="2654" spans="1:4" x14ac:dyDescent="0.2">
      <c r="A2654" s="46">
        <v>2651</v>
      </c>
      <c r="B2654" s="120">
        <f t="shared" si="133"/>
        <v>88.36666666666666</v>
      </c>
      <c r="C2654" s="121">
        <f t="shared" si="132"/>
        <v>7.363888888888888</v>
      </c>
      <c r="D2654" s="11">
        <f t="shared" si="134"/>
        <v>5.0552054794520754E-2</v>
      </c>
    </row>
    <row r="2655" spans="1:4" x14ac:dyDescent="0.2">
      <c r="A2655" s="46">
        <v>2652</v>
      </c>
      <c r="B2655" s="120">
        <f t="shared" si="133"/>
        <v>88.4</v>
      </c>
      <c r="C2655" s="121">
        <f t="shared" si="132"/>
        <v>7.3666666666666671</v>
      </c>
      <c r="D2655" s="11">
        <f t="shared" si="134"/>
        <v>5.0563013698630345E-2</v>
      </c>
    </row>
    <row r="2656" spans="1:4" x14ac:dyDescent="0.2">
      <c r="A2656" s="46">
        <v>2653</v>
      </c>
      <c r="B2656" s="120">
        <f t="shared" si="133"/>
        <v>88.433333333333337</v>
      </c>
      <c r="C2656" s="121">
        <f t="shared" si="132"/>
        <v>7.3694444444444445</v>
      </c>
      <c r="D2656" s="11">
        <f t="shared" si="134"/>
        <v>5.0573972602739936E-2</v>
      </c>
    </row>
    <row r="2657" spans="1:4" x14ac:dyDescent="0.2">
      <c r="A2657" s="46">
        <v>2654</v>
      </c>
      <c r="B2657" s="120">
        <f t="shared" si="133"/>
        <v>88.466666666666669</v>
      </c>
      <c r="C2657" s="121">
        <f t="shared" si="132"/>
        <v>7.3722222222222227</v>
      </c>
      <c r="D2657" s="11">
        <f t="shared" si="134"/>
        <v>5.0584931506849527E-2</v>
      </c>
    </row>
    <row r="2658" spans="1:4" x14ac:dyDescent="0.2">
      <c r="A2658" s="46">
        <v>2655</v>
      </c>
      <c r="B2658" s="120">
        <f t="shared" si="133"/>
        <v>88.5</v>
      </c>
      <c r="C2658" s="121">
        <f t="shared" si="132"/>
        <v>7.375</v>
      </c>
      <c r="D2658" s="11">
        <f t="shared" si="134"/>
        <v>5.0595890410959118E-2</v>
      </c>
    </row>
    <row r="2659" spans="1:4" x14ac:dyDescent="0.2">
      <c r="A2659" s="46">
        <v>2656</v>
      </c>
      <c r="B2659" s="120">
        <f t="shared" si="133"/>
        <v>88.533333333333331</v>
      </c>
      <c r="C2659" s="121">
        <f t="shared" si="132"/>
        <v>7.3777777777777773</v>
      </c>
      <c r="D2659" s="11">
        <f t="shared" si="134"/>
        <v>5.060684931506871E-2</v>
      </c>
    </row>
    <row r="2660" spans="1:4" x14ac:dyDescent="0.2">
      <c r="A2660" s="46">
        <v>2657</v>
      </c>
      <c r="B2660" s="120">
        <f t="shared" si="133"/>
        <v>88.566666666666663</v>
      </c>
      <c r="C2660" s="121">
        <f t="shared" si="132"/>
        <v>7.3805555555555555</v>
      </c>
      <c r="D2660" s="11">
        <f t="shared" si="134"/>
        <v>5.0617808219178301E-2</v>
      </c>
    </row>
    <row r="2661" spans="1:4" x14ac:dyDescent="0.2">
      <c r="A2661" s="46">
        <v>2658</v>
      </c>
      <c r="B2661" s="120">
        <f t="shared" si="133"/>
        <v>88.6</v>
      </c>
      <c r="C2661" s="121">
        <f t="shared" si="132"/>
        <v>7.3833333333333329</v>
      </c>
      <c r="D2661" s="11">
        <f t="shared" si="134"/>
        <v>5.0628767123287892E-2</v>
      </c>
    </row>
    <row r="2662" spans="1:4" x14ac:dyDescent="0.2">
      <c r="A2662" s="46">
        <v>2659</v>
      </c>
      <c r="B2662" s="120">
        <f t="shared" si="133"/>
        <v>88.63333333333334</v>
      </c>
      <c r="C2662" s="121">
        <f t="shared" ref="C2662:C2725" si="135">B2662/12</f>
        <v>7.386111111111112</v>
      </c>
      <c r="D2662" s="11">
        <f t="shared" si="134"/>
        <v>5.0639726027397483E-2</v>
      </c>
    </row>
    <row r="2663" spans="1:4" x14ac:dyDescent="0.2">
      <c r="A2663" s="46">
        <v>2660</v>
      </c>
      <c r="B2663" s="120">
        <f t="shared" si="133"/>
        <v>88.666666666666671</v>
      </c>
      <c r="C2663" s="121">
        <f t="shared" si="135"/>
        <v>7.3888888888888893</v>
      </c>
      <c r="D2663" s="11">
        <f t="shared" si="134"/>
        <v>5.0650684931507074E-2</v>
      </c>
    </row>
    <row r="2664" spans="1:4" x14ac:dyDescent="0.2">
      <c r="A2664" s="46">
        <v>2661</v>
      </c>
      <c r="B2664" s="120">
        <f t="shared" ref="B2664:B2727" si="136">A2664/30</f>
        <v>88.7</v>
      </c>
      <c r="C2664" s="121">
        <f t="shared" si="135"/>
        <v>7.3916666666666666</v>
      </c>
      <c r="D2664" s="11">
        <f t="shared" si="134"/>
        <v>5.0661643835616665E-2</v>
      </c>
    </row>
    <row r="2665" spans="1:4" x14ac:dyDescent="0.2">
      <c r="A2665" s="46">
        <v>2662</v>
      </c>
      <c r="B2665" s="120">
        <f t="shared" si="136"/>
        <v>88.733333333333334</v>
      </c>
      <c r="C2665" s="121">
        <f t="shared" si="135"/>
        <v>7.3944444444444448</v>
      </c>
      <c r="D2665" s="11">
        <f t="shared" si="134"/>
        <v>5.0672602739726257E-2</v>
      </c>
    </row>
    <row r="2666" spans="1:4" x14ac:dyDescent="0.2">
      <c r="A2666" s="46">
        <v>2663</v>
      </c>
      <c r="B2666" s="120">
        <f t="shared" si="136"/>
        <v>88.766666666666666</v>
      </c>
      <c r="C2666" s="121">
        <f t="shared" si="135"/>
        <v>7.3972222222222221</v>
      </c>
      <c r="D2666" s="11">
        <f t="shared" si="134"/>
        <v>5.0683561643835848E-2</v>
      </c>
    </row>
    <row r="2667" spans="1:4" x14ac:dyDescent="0.2">
      <c r="A2667" s="46">
        <v>2664</v>
      </c>
      <c r="B2667" s="120">
        <f t="shared" si="136"/>
        <v>88.8</v>
      </c>
      <c r="C2667" s="121">
        <f t="shared" si="135"/>
        <v>7.3999999999999995</v>
      </c>
      <c r="D2667" s="11">
        <f t="shared" si="134"/>
        <v>5.0694520547945439E-2</v>
      </c>
    </row>
    <row r="2668" spans="1:4" x14ac:dyDescent="0.2">
      <c r="A2668" s="46">
        <v>2665</v>
      </c>
      <c r="B2668" s="120">
        <f t="shared" si="136"/>
        <v>88.833333333333329</v>
      </c>
      <c r="C2668" s="121">
        <f t="shared" si="135"/>
        <v>7.4027777777777777</v>
      </c>
      <c r="D2668" s="11">
        <f t="shared" si="134"/>
        <v>5.070547945205503E-2</v>
      </c>
    </row>
    <row r="2669" spans="1:4" x14ac:dyDescent="0.2">
      <c r="A2669" s="46">
        <v>2666</v>
      </c>
      <c r="B2669" s="120">
        <f t="shared" si="136"/>
        <v>88.86666666666666</v>
      </c>
      <c r="C2669" s="121">
        <f t="shared" si="135"/>
        <v>7.405555555555555</v>
      </c>
      <c r="D2669" s="11">
        <f t="shared" si="134"/>
        <v>5.0716438356164621E-2</v>
      </c>
    </row>
    <row r="2670" spans="1:4" x14ac:dyDescent="0.2">
      <c r="A2670" s="46">
        <v>2667</v>
      </c>
      <c r="B2670" s="120">
        <f t="shared" si="136"/>
        <v>88.9</v>
      </c>
      <c r="C2670" s="121">
        <f t="shared" si="135"/>
        <v>7.4083333333333341</v>
      </c>
      <c r="D2670" s="11">
        <f t="shared" si="134"/>
        <v>5.0727397260274212E-2</v>
      </c>
    </row>
    <row r="2671" spans="1:4" x14ac:dyDescent="0.2">
      <c r="A2671" s="46">
        <v>2668</v>
      </c>
      <c r="B2671" s="120">
        <f t="shared" si="136"/>
        <v>88.933333333333337</v>
      </c>
      <c r="C2671" s="121">
        <f t="shared" si="135"/>
        <v>7.4111111111111114</v>
      </c>
      <c r="D2671" s="11">
        <f t="shared" si="134"/>
        <v>5.0738356164383804E-2</v>
      </c>
    </row>
    <row r="2672" spans="1:4" x14ac:dyDescent="0.2">
      <c r="A2672" s="46">
        <v>2669</v>
      </c>
      <c r="B2672" s="120">
        <f t="shared" si="136"/>
        <v>88.966666666666669</v>
      </c>
      <c r="C2672" s="121">
        <f t="shared" si="135"/>
        <v>7.4138888888888888</v>
      </c>
      <c r="D2672" s="11">
        <f t="shared" si="134"/>
        <v>5.0749315068493395E-2</v>
      </c>
    </row>
    <row r="2673" spans="1:4" x14ac:dyDescent="0.2">
      <c r="A2673" s="46">
        <v>2670</v>
      </c>
      <c r="B2673" s="120">
        <f t="shared" si="136"/>
        <v>89</v>
      </c>
      <c r="C2673" s="121">
        <f t="shared" si="135"/>
        <v>7.416666666666667</v>
      </c>
      <c r="D2673" s="11">
        <f t="shared" si="134"/>
        <v>5.0760273972602986E-2</v>
      </c>
    </row>
    <row r="2674" spans="1:4" x14ac:dyDescent="0.2">
      <c r="A2674" s="46">
        <v>2671</v>
      </c>
      <c r="B2674" s="120">
        <f t="shared" si="136"/>
        <v>89.033333333333331</v>
      </c>
      <c r="C2674" s="121">
        <f t="shared" si="135"/>
        <v>7.4194444444444443</v>
      </c>
      <c r="D2674" s="11">
        <f t="shared" si="134"/>
        <v>5.0771232876712577E-2</v>
      </c>
    </row>
    <row r="2675" spans="1:4" x14ac:dyDescent="0.2">
      <c r="A2675" s="46">
        <v>2672</v>
      </c>
      <c r="B2675" s="120">
        <f t="shared" si="136"/>
        <v>89.066666666666663</v>
      </c>
      <c r="C2675" s="121">
        <f t="shared" si="135"/>
        <v>7.4222222222222216</v>
      </c>
      <c r="D2675" s="11">
        <f t="shared" si="134"/>
        <v>5.0782191780822168E-2</v>
      </c>
    </row>
    <row r="2676" spans="1:4" x14ac:dyDescent="0.2">
      <c r="A2676" s="46">
        <v>2673</v>
      </c>
      <c r="B2676" s="120">
        <f t="shared" si="136"/>
        <v>89.1</v>
      </c>
      <c r="C2676" s="121">
        <f t="shared" si="135"/>
        <v>7.4249999999999998</v>
      </c>
      <c r="D2676" s="11">
        <f t="shared" si="134"/>
        <v>5.0793150684931759E-2</v>
      </c>
    </row>
    <row r="2677" spans="1:4" x14ac:dyDescent="0.2">
      <c r="A2677" s="46">
        <v>2674</v>
      </c>
      <c r="B2677" s="120">
        <f t="shared" si="136"/>
        <v>89.13333333333334</v>
      </c>
      <c r="C2677" s="121">
        <f t="shared" si="135"/>
        <v>7.427777777777778</v>
      </c>
      <c r="D2677" s="11">
        <f t="shared" si="134"/>
        <v>5.080410958904135E-2</v>
      </c>
    </row>
    <row r="2678" spans="1:4" x14ac:dyDescent="0.2">
      <c r="A2678" s="46">
        <v>2675</v>
      </c>
      <c r="B2678" s="120">
        <f t="shared" si="136"/>
        <v>89.166666666666671</v>
      </c>
      <c r="C2678" s="121">
        <f t="shared" si="135"/>
        <v>7.4305555555555562</v>
      </c>
      <c r="D2678" s="11">
        <f t="shared" si="134"/>
        <v>5.0815068493150942E-2</v>
      </c>
    </row>
    <row r="2679" spans="1:4" x14ac:dyDescent="0.2">
      <c r="A2679" s="46">
        <v>2676</v>
      </c>
      <c r="B2679" s="120">
        <f t="shared" si="136"/>
        <v>89.2</v>
      </c>
      <c r="C2679" s="121">
        <f t="shared" si="135"/>
        <v>7.4333333333333336</v>
      </c>
      <c r="D2679" s="11">
        <f t="shared" si="134"/>
        <v>5.0826027397260533E-2</v>
      </c>
    </row>
    <row r="2680" spans="1:4" x14ac:dyDescent="0.2">
      <c r="A2680" s="46">
        <v>2677</v>
      </c>
      <c r="B2680" s="120">
        <f t="shared" si="136"/>
        <v>89.233333333333334</v>
      </c>
      <c r="C2680" s="121">
        <f t="shared" si="135"/>
        <v>7.4361111111111109</v>
      </c>
      <c r="D2680" s="11">
        <f t="shared" si="134"/>
        <v>5.0836986301370124E-2</v>
      </c>
    </row>
    <row r="2681" spans="1:4" x14ac:dyDescent="0.2">
      <c r="A2681" s="46">
        <v>2678</v>
      </c>
      <c r="B2681" s="120">
        <f t="shared" si="136"/>
        <v>89.266666666666666</v>
      </c>
      <c r="C2681" s="121">
        <f t="shared" si="135"/>
        <v>7.4388888888888891</v>
      </c>
      <c r="D2681" s="11">
        <f t="shared" si="134"/>
        <v>5.0847945205479715E-2</v>
      </c>
    </row>
    <row r="2682" spans="1:4" x14ac:dyDescent="0.2">
      <c r="A2682" s="46">
        <v>2679</v>
      </c>
      <c r="B2682" s="120">
        <f t="shared" si="136"/>
        <v>89.3</v>
      </c>
      <c r="C2682" s="121">
        <f t="shared" si="135"/>
        <v>7.4416666666666664</v>
      </c>
      <c r="D2682" s="11">
        <f t="shared" si="134"/>
        <v>5.0858904109589306E-2</v>
      </c>
    </row>
    <row r="2683" spans="1:4" x14ac:dyDescent="0.2">
      <c r="A2683" s="46">
        <v>2680</v>
      </c>
      <c r="B2683" s="120">
        <f t="shared" si="136"/>
        <v>89.333333333333329</v>
      </c>
      <c r="C2683" s="121">
        <f t="shared" si="135"/>
        <v>7.4444444444444438</v>
      </c>
      <c r="D2683" s="11">
        <f t="shared" si="134"/>
        <v>5.0869863013698897E-2</v>
      </c>
    </row>
    <row r="2684" spans="1:4" x14ac:dyDescent="0.2">
      <c r="A2684" s="46">
        <v>2681</v>
      </c>
      <c r="B2684" s="120">
        <f t="shared" si="136"/>
        <v>89.36666666666666</v>
      </c>
      <c r="C2684" s="121">
        <f t="shared" si="135"/>
        <v>7.447222222222222</v>
      </c>
      <c r="D2684" s="11">
        <f t="shared" si="134"/>
        <v>5.0880821917808489E-2</v>
      </c>
    </row>
    <row r="2685" spans="1:4" x14ac:dyDescent="0.2">
      <c r="A2685" s="46">
        <v>2682</v>
      </c>
      <c r="B2685" s="120">
        <f t="shared" si="136"/>
        <v>89.4</v>
      </c>
      <c r="C2685" s="121">
        <f t="shared" si="135"/>
        <v>7.45</v>
      </c>
      <c r="D2685" s="11">
        <f t="shared" si="134"/>
        <v>5.089178082191808E-2</v>
      </c>
    </row>
    <row r="2686" spans="1:4" x14ac:dyDescent="0.2">
      <c r="A2686" s="46">
        <v>2683</v>
      </c>
      <c r="B2686" s="120">
        <f t="shared" si="136"/>
        <v>89.433333333333337</v>
      </c>
      <c r="C2686" s="121">
        <f t="shared" si="135"/>
        <v>7.4527777777777784</v>
      </c>
      <c r="D2686" s="11">
        <f t="shared" si="134"/>
        <v>5.0902739726027671E-2</v>
      </c>
    </row>
    <row r="2687" spans="1:4" x14ac:dyDescent="0.2">
      <c r="A2687" s="46">
        <v>2684</v>
      </c>
      <c r="B2687" s="120">
        <f t="shared" si="136"/>
        <v>89.466666666666669</v>
      </c>
      <c r="C2687" s="121">
        <f t="shared" si="135"/>
        <v>7.4555555555555557</v>
      </c>
      <c r="D2687" s="11">
        <f t="shared" si="134"/>
        <v>5.0913698630137262E-2</v>
      </c>
    </row>
    <row r="2688" spans="1:4" x14ac:dyDescent="0.2">
      <c r="A2688" s="46">
        <v>2685</v>
      </c>
      <c r="B2688" s="120">
        <f t="shared" si="136"/>
        <v>89.5</v>
      </c>
      <c r="C2688" s="121">
        <f t="shared" si="135"/>
        <v>7.458333333333333</v>
      </c>
      <c r="D2688" s="11">
        <f t="shared" ref="D2688:D2751" si="137">(($D$2923-$D$2558)/365+D2687)</f>
        <v>5.0924657534246853E-2</v>
      </c>
    </row>
    <row r="2689" spans="1:4" x14ac:dyDescent="0.2">
      <c r="A2689" s="46">
        <v>2686</v>
      </c>
      <c r="B2689" s="120">
        <f t="shared" si="136"/>
        <v>89.533333333333331</v>
      </c>
      <c r="C2689" s="121">
        <f t="shared" si="135"/>
        <v>7.4611111111111112</v>
      </c>
      <c r="D2689" s="11">
        <f t="shared" si="137"/>
        <v>5.0935616438356444E-2</v>
      </c>
    </row>
    <row r="2690" spans="1:4" x14ac:dyDescent="0.2">
      <c r="A2690" s="46">
        <v>2687</v>
      </c>
      <c r="B2690" s="120">
        <f t="shared" si="136"/>
        <v>89.566666666666663</v>
      </c>
      <c r="C2690" s="121">
        <f t="shared" si="135"/>
        <v>7.4638888888888886</v>
      </c>
      <c r="D2690" s="11">
        <f t="shared" si="137"/>
        <v>5.0946575342466036E-2</v>
      </c>
    </row>
    <row r="2691" spans="1:4" x14ac:dyDescent="0.2">
      <c r="A2691" s="46">
        <v>2688</v>
      </c>
      <c r="B2691" s="120">
        <f t="shared" si="136"/>
        <v>89.6</v>
      </c>
      <c r="C2691" s="121">
        <f t="shared" si="135"/>
        <v>7.4666666666666659</v>
      </c>
      <c r="D2691" s="11">
        <f t="shared" si="137"/>
        <v>5.0957534246575627E-2</v>
      </c>
    </row>
    <row r="2692" spans="1:4" x14ac:dyDescent="0.2">
      <c r="A2692" s="46">
        <v>2689</v>
      </c>
      <c r="B2692" s="120">
        <f t="shared" si="136"/>
        <v>89.63333333333334</v>
      </c>
      <c r="C2692" s="121">
        <f t="shared" si="135"/>
        <v>7.469444444444445</v>
      </c>
      <c r="D2692" s="11">
        <f t="shared" si="137"/>
        <v>5.0968493150685218E-2</v>
      </c>
    </row>
    <row r="2693" spans="1:4" x14ac:dyDescent="0.2">
      <c r="A2693" s="46">
        <v>2690</v>
      </c>
      <c r="B2693" s="120">
        <f t="shared" si="136"/>
        <v>89.666666666666671</v>
      </c>
      <c r="C2693" s="121">
        <f t="shared" si="135"/>
        <v>7.4722222222222223</v>
      </c>
      <c r="D2693" s="11">
        <f t="shared" si="137"/>
        <v>5.0979452054794809E-2</v>
      </c>
    </row>
    <row r="2694" spans="1:4" x14ac:dyDescent="0.2">
      <c r="A2694" s="46">
        <v>2691</v>
      </c>
      <c r="B2694" s="120">
        <f t="shared" si="136"/>
        <v>89.7</v>
      </c>
      <c r="C2694" s="121">
        <f t="shared" si="135"/>
        <v>7.4750000000000005</v>
      </c>
      <c r="D2694" s="11">
        <f t="shared" si="137"/>
        <v>5.09904109589044E-2</v>
      </c>
    </row>
    <row r="2695" spans="1:4" x14ac:dyDescent="0.2">
      <c r="A2695" s="46">
        <v>2692</v>
      </c>
      <c r="B2695" s="120">
        <f t="shared" si="136"/>
        <v>89.733333333333334</v>
      </c>
      <c r="C2695" s="121">
        <f t="shared" si="135"/>
        <v>7.4777777777777779</v>
      </c>
      <c r="D2695" s="11">
        <f t="shared" si="137"/>
        <v>5.1001369863013991E-2</v>
      </c>
    </row>
    <row r="2696" spans="1:4" x14ac:dyDescent="0.2">
      <c r="A2696" s="46">
        <v>2693</v>
      </c>
      <c r="B2696" s="120">
        <f t="shared" si="136"/>
        <v>89.766666666666666</v>
      </c>
      <c r="C2696" s="121">
        <f t="shared" si="135"/>
        <v>7.4805555555555552</v>
      </c>
      <c r="D2696" s="11">
        <f t="shared" si="137"/>
        <v>5.1012328767123583E-2</v>
      </c>
    </row>
    <row r="2697" spans="1:4" x14ac:dyDescent="0.2">
      <c r="A2697" s="46">
        <v>2694</v>
      </c>
      <c r="B2697" s="120">
        <f t="shared" si="136"/>
        <v>89.8</v>
      </c>
      <c r="C2697" s="121">
        <f t="shared" si="135"/>
        <v>7.4833333333333334</v>
      </c>
      <c r="D2697" s="11">
        <f t="shared" si="137"/>
        <v>5.1023287671233174E-2</v>
      </c>
    </row>
    <row r="2698" spans="1:4" x14ac:dyDescent="0.2">
      <c r="A2698" s="46">
        <v>2695</v>
      </c>
      <c r="B2698" s="120">
        <f t="shared" si="136"/>
        <v>89.833333333333329</v>
      </c>
      <c r="C2698" s="121">
        <f t="shared" si="135"/>
        <v>7.4861111111111107</v>
      </c>
      <c r="D2698" s="11">
        <f t="shared" si="137"/>
        <v>5.1034246575342765E-2</v>
      </c>
    </row>
    <row r="2699" spans="1:4" x14ac:dyDescent="0.2">
      <c r="A2699" s="46">
        <v>2696</v>
      </c>
      <c r="B2699" s="120">
        <f t="shared" si="136"/>
        <v>89.86666666666666</v>
      </c>
      <c r="C2699" s="121">
        <f t="shared" si="135"/>
        <v>7.488888888888888</v>
      </c>
      <c r="D2699" s="11">
        <f t="shared" si="137"/>
        <v>5.1045205479452356E-2</v>
      </c>
    </row>
    <row r="2700" spans="1:4" x14ac:dyDescent="0.2">
      <c r="A2700" s="46">
        <v>2697</v>
      </c>
      <c r="B2700" s="120">
        <f t="shared" si="136"/>
        <v>89.9</v>
      </c>
      <c r="C2700" s="121">
        <f t="shared" si="135"/>
        <v>7.4916666666666671</v>
      </c>
      <c r="D2700" s="11">
        <f t="shared" si="137"/>
        <v>5.1056164383561947E-2</v>
      </c>
    </row>
    <row r="2701" spans="1:4" x14ac:dyDescent="0.2">
      <c r="A2701" s="46">
        <v>2698</v>
      </c>
      <c r="B2701" s="120">
        <f t="shared" si="136"/>
        <v>89.933333333333337</v>
      </c>
      <c r="C2701" s="121">
        <f t="shared" si="135"/>
        <v>7.4944444444444445</v>
      </c>
      <c r="D2701" s="11">
        <f t="shared" si="137"/>
        <v>5.1067123287671538E-2</v>
      </c>
    </row>
    <row r="2702" spans="1:4" x14ac:dyDescent="0.2">
      <c r="A2702" s="46">
        <v>2699</v>
      </c>
      <c r="B2702" s="120">
        <f t="shared" si="136"/>
        <v>89.966666666666669</v>
      </c>
      <c r="C2702" s="121">
        <f t="shared" si="135"/>
        <v>7.4972222222222227</v>
      </c>
      <c r="D2702" s="11">
        <f t="shared" si="137"/>
        <v>5.107808219178113E-2</v>
      </c>
    </row>
    <row r="2703" spans="1:4" x14ac:dyDescent="0.2">
      <c r="A2703" s="46">
        <v>2700</v>
      </c>
      <c r="B2703" s="120">
        <f t="shared" si="136"/>
        <v>90</v>
      </c>
      <c r="C2703" s="121">
        <f t="shared" si="135"/>
        <v>7.5</v>
      </c>
      <c r="D2703" s="11">
        <f t="shared" si="137"/>
        <v>5.1089041095890721E-2</v>
      </c>
    </row>
    <row r="2704" spans="1:4" x14ac:dyDescent="0.2">
      <c r="A2704" s="46">
        <v>2701</v>
      </c>
      <c r="B2704" s="120">
        <f t="shared" si="136"/>
        <v>90.033333333333331</v>
      </c>
      <c r="C2704" s="121">
        <f t="shared" si="135"/>
        <v>7.5027777777777773</v>
      </c>
      <c r="D2704" s="11">
        <f t="shared" si="137"/>
        <v>5.1100000000000312E-2</v>
      </c>
    </row>
    <row r="2705" spans="1:4" x14ac:dyDescent="0.2">
      <c r="A2705" s="46">
        <v>2702</v>
      </c>
      <c r="B2705" s="120">
        <f t="shared" si="136"/>
        <v>90.066666666666663</v>
      </c>
      <c r="C2705" s="121">
        <f t="shared" si="135"/>
        <v>7.5055555555555555</v>
      </c>
      <c r="D2705" s="11">
        <f t="shared" si="137"/>
        <v>5.1110958904109903E-2</v>
      </c>
    </row>
    <row r="2706" spans="1:4" x14ac:dyDescent="0.2">
      <c r="A2706" s="46">
        <v>2703</v>
      </c>
      <c r="B2706" s="120">
        <f t="shared" si="136"/>
        <v>90.1</v>
      </c>
      <c r="C2706" s="121">
        <f t="shared" si="135"/>
        <v>7.5083333333333329</v>
      </c>
      <c r="D2706" s="11">
        <f t="shared" si="137"/>
        <v>5.1121917808219494E-2</v>
      </c>
    </row>
    <row r="2707" spans="1:4" x14ac:dyDescent="0.2">
      <c r="A2707" s="46">
        <v>2704</v>
      </c>
      <c r="B2707" s="120">
        <f t="shared" si="136"/>
        <v>90.13333333333334</v>
      </c>
      <c r="C2707" s="121">
        <f t="shared" si="135"/>
        <v>7.511111111111112</v>
      </c>
      <c r="D2707" s="11">
        <f t="shared" si="137"/>
        <v>5.1132876712329085E-2</v>
      </c>
    </row>
    <row r="2708" spans="1:4" x14ac:dyDescent="0.2">
      <c r="A2708" s="46">
        <v>2705</v>
      </c>
      <c r="B2708" s="120">
        <f t="shared" si="136"/>
        <v>90.166666666666671</v>
      </c>
      <c r="C2708" s="121">
        <f t="shared" si="135"/>
        <v>7.5138888888888893</v>
      </c>
      <c r="D2708" s="11">
        <f t="shared" si="137"/>
        <v>5.1143835616438676E-2</v>
      </c>
    </row>
    <row r="2709" spans="1:4" x14ac:dyDescent="0.2">
      <c r="A2709" s="46">
        <v>2706</v>
      </c>
      <c r="B2709" s="120">
        <f t="shared" si="136"/>
        <v>90.2</v>
      </c>
      <c r="C2709" s="121">
        <f t="shared" si="135"/>
        <v>7.5166666666666666</v>
      </c>
      <c r="D2709" s="11">
        <f t="shared" si="137"/>
        <v>5.1154794520548268E-2</v>
      </c>
    </row>
    <row r="2710" spans="1:4" x14ac:dyDescent="0.2">
      <c r="A2710" s="46">
        <v>2707</v>
      </c>
      <c r="B2710" s="120">
        <f t="shared" si="136"/>
        <v>90.233333333333334</v>
      </c>
      <c r="C2710" s="121">
        <f t="shared" si="135"/>
        <v>7.5194444444444448</v>
      </c>
      <c r="D2710" s="11">
        <f t="shared" si="137"/>
        <v>5.1165753424657859E-2</v>
      </c>
    </row>
    <row r="2711" spans="1:4" x14ac:dyDescent="0.2">
      <c r="A2711" s="46">
        <v>2708</v>
      </c>
      <c r="B2711" s="120">
        <f t="shared" si="136"/>
        <v>90.266666666666666</v>
      </c>
      <c r="C2711" s="121">
        <f t="shared" si="135"/>
        <v>7.5222222222222221</v>
      </c>
      <c r="D2711" s="11">
        <f t="shared" si="137"/>
        <v>5.117671232876745E-2</v>
      </c>
    </row>
    <row r="2712" spans="1:4" x14ac:dyDescent="0.2">
      <c r="A2712" s="46">
        <v>2709</v>
      </c>
      <c r="B2712" s="120">
        <f t="shared" si="136"/>
        <v>90.3</v>
      </c>
      <c r="C2712" s="121">
        <f t="shared" si="135"/>
        <v>7.5249999999999995</v>
      </c>
      <c r="D2712" s="11">
        <f t="shared" si="137"/>
        <v>5.1187671232877041E-2</v>
      </c>
    </row>
    <row r="2713" spans="1:4" x14ac:dyDescent="0.2">
      <c r="A2713" s="46">
        <v>2710</v>
      </c>
      <c r="B2713" s="120">
        <f t="shared" si="136"/>
        <v>90.333333333333329</v>
      </c>
      <c r="C2713" s="121">
        <f t="shared" si="135"/>
        <v>7.5277777777777777</v>
      </c>
      <c r="D2713" s="11">
        <f t="shared" si="137"/>
        <v>5.1198630136986632E-2</v>
      </c>
    </row>
    <row r="2714" spans="1:4" x14ac:dyDescent="0.2">
      <c r="A2714" s="46">
        <v>2711</v>
      </c>
      <c r="B2714" s="120">
        <f t="shared" si="136"/>
        <v>90.36666666666666</v>
      </c>
      <c r="C2714" s="121">
        <f t="shared" si="135"/>
        <v>7.530555555555555</v>
      </c>
      <c r="D2714" s="11">
        <f t="shared" si="137"/>
        <v>5.1209589041096223E-2</v>
      </c>
    </row>
    <row r="2715" spans="1:4" x14ac:dyDescent="0.2">
      <c r="A2715" s="46">
        <v>2712</v>
      </c>
      <c r="B2715" s="120">
        <f t="shared" si="136"/>
        <v>90.4</v>
      </c>
      <c r="C2715" s="121">
        <f t="shared" si="135"/>
        <v>7.5333333333333341</v>
      </c>
      <c r="D2715" s="11">
        <f t="shared" si="137"/>
        <v>5.1220547945205815E-2</v>
      </c>
    </row>
    <row r="2716" spans="1:4" x14ac:dyDescent="0.2">
      <c r="A2716" s="46">
        <v>2713</v>
      </c>
      <c r="B2716" s="120">
        <f t="shared" si="136"/>
        <v>90.433333333333337</v>
      </c>
      <c r="C2716" s="121">
        <f t="shared" si="135"/>
        <v>7.5361111111111114</v>
      </c>
      <c r="D2716" s="11">
        <f t="shared" si="137"/>
        <v>5.1231506849315406E-2</v>
      </c>
    </row>
    <row r="2717" spans="1:4" x14ac:dyDescent="0.2">
      <c r="A2717" s="46">
        <v>2714</v>
      </c>
      <c r="B2717" s="120">
        <f t="shared" si="136"/>
        <v>90.466666666666669</v>
      </c>
      <c r="C2717" s="121">
        <f t="shared" si="135"/>
        <v>7.5388888888888888</v>
      </c>
      <c r="D2717" s="11">
        <f t="shared" si="137"/>
        <v>5.1242465753424997E-2</v>
      </c>
    </row>
    <row r="2718" spans="1:4" x14ac:dyDescent="0.2">
      <c r="A2718" s="46">
        <v>2715</v>
      </c>
      <c r="B2718" s="120">
        <f t="shared" si="136"/>
        <v>90.5</v>
      </c>
      <c r="C2718" s="121">
        <f t="shared" si="135"/>
        <v>7.541666666666667</v>
      </c>
      <c r="D2718" s="11">
        <f t="shared" si="137"/>
        <v>5.1253424657534588E-2</v>
      </c>
    </row>
    <row r="2719" spans="1:4" x14ac:dyDescent="0.2">
      <c r="A2719" s="46">
        <v>2716</v>
      </c>
      <c r="B2719" s="120">
        <f t="shared" si="136"/>
        <v>90.533333333333331</v>
      </c>
      <c r="C2719" s="121">
        <f t="shared" si="135"/>
        <v>7.5444444444444443</v>
      </c>
      <c r="D2719" s="11">
        <f t="shared" si="137"/>
        <v>5.1264383561644179E-2</v>
      </c>
    </row>
    <row r="2720" spans="1:4" x14ac:dyDescent="0.2">
      <c r="A2720" s="46">
        <v>2717</v>
      </c>
      <c r="B2720" s="120">
        <f t="shared" si="136"/>
        <v>90.566666666666663</v>
      </c>
      <c r="C2720" s="121">
        <f t="shared" si="135"/>
        <v>7.5472222222222216</v>
      </c>
      <c r="D2720" s="11">
        <f t="shared" si="137"/>
        <v>5.127534246575377E-2</v>
      </c>
    </row>
    <row r="2721" spans="1:4" x14ac:dyDescent="0.2">
      <c r="A2721" s="46">
        <v>2718</v>
      </c>
      <c r="B2721" s="120">
        <f t="shared" si="136"/>
        <v>90.6</v>
      </c>
      <c r="C2721" s="121">
        <f t="shared" si="135"/>
        <v>7.55</v>
      </c>
      <c r="D2721" s="11">
        <f t="shared" si="137"/>
        <v>5.1286301369863362E-2</v>
      </c>
    </row>
    <row r="2722" spans="1:4" x14ac:dyDescent="0.2">
      <c r="A2722" s="46">
        <v>2719</v>
      </c>
      <c r="B2722" s="120">
        <f t="shared" si="136"/>
        <v>90.63333333333334</v>
      </c>
      <c r="C2722" s="121">
        <f t="shared" si="135"/>
        <v>7.552777777777778</v>
      </c>
      <c r="D2722" s="11">
        <f t="shared" si="137"/>
        <v>5.1297260273972953E-2</v>
      </c>
    </row>
    <row r="2723" spans="1:4" x14ac:dyDescent="0.2">
      <c r="A2723" s="46">
        <v>2720</v>
      </c>
      <c r="B2723" s="120">
        <f t="shared" si="136"/>
        <v>90.666666666666671</v>
      </c>
      <c r="C2723" s="121">
        <f t="shared" si="135"/>
        <v>7.5555555555555562</v>
      </c>
      <c r="D2723" s="11">
        <f t="shared" si="137"/>
        <v>5.1308219178082544E-2</v>
      </c>
    </row>
    <row r="2724" spans="1:4" x14ac:dyDescent="0.2">
      <c r="A2724" s="46">
        <v>2721</v>
      </c>
      <c r="B2724" s="120">
        <f t="shared" si="136"/>
        <v>90.7</v>
      </c>
      <c r="C2724" s="121">
        <f t="shared" si="135"/>
        <v>7.5583333333333336</v>
      </c>
      <c r="D2724" s="11">
        <f t="shared" si="137"/>
        <v>5.1319178082192135E-2</v>
      </c>
    </row>
    <row r="2725" spans="1:4" x14ac:dyDescent="0.2">
      <c r="A2725" s="46">
        <v>2722</v>
      </c>
      <c r="B2725" s="120">
        <f t="shared" si="136"/>
        <v>90.733333333333334</v>
      </c>
      <c r="C2725" s="121">
        <f t="shared" si="135"/>
        <v>7.5611111111111109</v>
      </c>
      <c r="D2725" s="11">
        <f t="shared" si="137"/>
        <v>5.1330136986301726E-2</v>
      </c>
    </row>
    <row r="2726" spans="1:4" x14ac:dyDescent="0.2">
      <c r="A2726" s="46">
        <v>2723</v>
      </c>
      <c r="B2726" s="120">
        <f t="shared" si="136"/>
        <v>90.766666666666666</v>
      </c>
      <c r="C2726" s="121">
        <f t="shared" ref="C2726:C2789" si="138">B2726/12</f>
        <v>7.5638888888888891</v>
      </c>
      <c r="D2726" s="11">
        <f t="shared" si="137"/>
        <v>5.1341095890411317E-2</v>
      </c>
    </row>
    <row r="2727" spans="1:4" x14ac:dyDescent="0.2">
      <c r="A2727" s="46">
        <v>2724</v>
      </c>
      <c r="B2727" s="120">
        <f t="shared" si="136"/>
        <v>90.8</v>
      </c>
      <c r="C2727" s="121">
        <f t="shared" si="138"/>
        <v>7.5666666666666664</v>
      </c>
      <c r="D2727" s="11">
        <f t="shared" si="137"/>
        <v>5.1352054794520909E-2</v>
      </c>
    </row>
    <row r="2728" spans="1:4" x14ac:dyDescent="0.2">
      <c r="A2728" s="46">
        <v>2725</v>
      </c>
      <c r="B2728" s="120">
        <f t="shared" ref="B2728:B2791" si="139">A2728/30</f>
        <v>90.833333333333329</v>
      </c>
      <c r="C2728" s="121">
        <f t="shared" si="138"/>
        <v>7.5694444444444438</v>
      </c>
      <c r="D2728" s="11">
        <f t="shared" si="137"/>
        <v>5.13630136986305E-2</v>
      </c>
    </row>
    <row r="2729" spans="1:4" x14ac:dyDescent="0.2">
      <c r="A2729" s="46">
        <v>2726</v>
      </c>
      <c r="B2729" s="120">
        <f t="shared" si="139"/>
        <v>90.86666666666666</v>
      </c>
      <c r="C2729" s="121">
        <f t="shared" si="138"/>
        <v>7.572222222222222</v>
      </c>
      <c r="D2729" s="11">
        <f t="shared" si="137"/>
        <v>5.1373972602740091E-2</v>
      </c>
    </row>
    <row r="2730" spans="1:4" x14ac:dyDescent="0.2">
      <c r="A2730" s="46">
        <v>2727</v>
      </c>
      <c r="B2730" s="120">
        <f t="shared" si="139"/>
        <v>90.9</v>
      </c>
      <c r="C2730" s="121">
        <f t="shared" si="138"/>
        <v>7.5750000000000002</v>
      </c>
      <c r="D2730" s="11">
        <f t="shared" si="137"/>
        <v>5.1384931506849682E-2</v>
      </c>
    </row>
    <row r="2731" spans="1:4" x14ac:dyDescent="0.2">
      <c r="A2731" s="46">
        <v>2728</v>
      </c>
      <c r="B2731" s="120">
        <f t="shared" si="139"/>
        <v>90.933333333333337</v>
      </c>
      <c r="C2731" s="121">
        <f t="shared" si="138"/>
        <v>7.5777777777777784</v>
      </c>
      <c r="D2731" s="11">
        <f t="shared" si="137"/>
        <v>5.1395890410959273E-2</v>
      </c>
    </row>
    <row r="2732" spans="1:4" x14ac:dyDescent="0.2">
      <c r="A2732" s="46">
        <v>2729</v>
      </c>
      <c r="B2732" s="120">
        <f t="shared" si="139"/>
        <v>90.966666666666669</v>
      </c>
      <c r="C2732" s="121">
        <f t="shared" si="138"/>
        <v>7.5805555555555557</v>
      </c>
      <c r="D2732" s="11">
        <f t="shared" si="137"/>
        <v>5.1406849315068864E-2</v>
      </c>
    </row>
    <row r="2733" spans="1:4" x14ac:dyDescent="0.2">
      <c r="A2733" s="46">
        <v>2730</v>
      </c>
      <c r="B2733" s="120">
        <f t="shared" si="139"/>
        <v>91</v>
      </c>
      <c r="C2733" s="121">
        <f t="shared" si="138"/>
        <v>7.583333333333333</v>
      </c>
      <c r="D2733" s="11">
        <f t="shared" si="137"/>
        <v>5.1417808219178456E-2</v>
      </c>
    </row>
    <row r="2734" spans="1:4" x14ac:dyDescent="0.2">
      <c r="A2734" s="46">
        <v>2731</v>
      </c>
      <c r="B2734" s="120">
        <f t="shared" si="139"/>
        <v>91.033333333333331</v>
      </c>
      <c r="C2734" s="121">
        <f t="shared" si="138"/>
        <v>7.5861111111111112</v>
      </c>
      <c r="D2734" s="11">
        <f t="shared" si="137"/>
        <v>5.1428767123288047E-2</v>
      </c>
    </row>
    <row r="2735" spans="1:4" x14ac:dyDescent="0.2">
      <c r="A2735" s="46">
        <v>2732</v>
      </c>
      <c r="B2735" s="120">
        <f t="shared" si="139"/>
        <v>91.066666666666663</v>
      </c>
      <c r="C2735" s="121">
        <f t="shared" si="138"/>
        <v>7.5888888888888886</v>
      </c>
      <c r="D2735" s="11">
        <f t="shared" si="137"/>
        <v>5.1439726027397638E-2</v>
      </c>
    </row>
    <row r="2736" spans="1:4" x14ac:dyDescent="0.2">
      <c r="A2736" s="46">
        <v>2733</v>
      </c>
      <c r="B2736" s="120">
        <f t="shared" si="139"/>
        <v>91.1</v>
      </c>
      <c r="C2736" s="121">
        <f t="shared" si="138"/>
        <v>7.5916666666666659</v>
      </c>
      <c r="D2736" s="11">
        <f t="shared" si="137"/>
        <v>5.1450684931507229E-2</v>
      </c>
    </row>
    <row r="2737" spans="1:4" x14ac:dyDescent="0.2">
      <c r="A2737" s="46">
        <v>2734</v>
      </c>
      <c r="B2737" s="120">
        <f t="shared" si="139"/>
        <v>91.13333333333334</v>
      </c>
      <c r="C2737" s="121">
        <f t="shared" si="138"/>
        <v>7.594444444444445</v>
      </c>
      <c r="D2737" s="11">
        <f t="shared" si="137"/>
        <v>5.146164383561682E-2</v>
      </c>
    </row>
    <row r="2738" spans="1:4" x14ac:dyDescent="0.2">
      <c r="A2738" s="46">
        <v>2735</v>
      </c>
      <c r="B2738" s="120">
        <f t="shared" si="139"/>
        <v>91.166666666666671</v>
      </c>
      <c r="C2738" s="121">
        <f t="shared" si="138"/>
        <v>7.5972222222222223</v>
      </c>
      <c r="D2738" s="11">
        <f t="shared" si="137"/>
        <v>5.1472602739726411E-2</v>
      </c>
    </row>
    <row r="2739" spans="1:4" x14ac:dyDescent="0.2">
      <c r="A2739" s="46">
        <v>2736</v>
      </c>
      <c r="B2739" s="120">
        <f t="shared" si="139"/>
        <v>91.2</v>
      </c>
      <c r="C2739" s="121">
        <f t="shared" si="138"/>
        <v>7.6000000000000005</v>
      </c>
      <c r="D2739" s="11">
        <f t="shared" si="137"/>
        <v>5.1483561643836002E-2</v>
      </c>
    </row>
    <row r="2740" spans="1:4" x14ac:dyDescent="0.2">
      <c r="A2740" s="46">
        <v>2737</v>
      </c>
      <c r="B2740" s="120">
        <f t="shared" si="139"/>
        <v>91.233333333333334</v>
      </c>
      <c r="C2740" s="121">
        <f t="shared" si="138"/>
        <v>7.6027777777777779</v>
      </c>
      <c r="D2740" s="11">
        <f t="shared" si="137"/>
        <v>5.1494520547945594E-2</v>
      </c>
    </row>
    <row r="2741" spans="1:4" x14ac:dyDescent="0.2">
      <c r="A2741" s="46">
        <v>2738</v>
      </c>
      <c r="B2741" s="120">
        <f t="shared" si="139"/>
        <v>91.266666666666666</v>
      </c>
      <c r="C2741" s="121">
        <f t="shared" si="138"/>
        <v>7.6055555555555552</v>
      </c>
      <c r="D2741" s="11">
        <f t="shared" si="137"/>
        <v>5.1505479452055185E-2</v>
      </c>
    </row>
    <row r="2742" spans="1:4" x14ac:dyDescent="0.2">
      <c r="A2742" s="46">
        <v>2739</v>
      </c>
      <c r="B2742" s="120">
        <f t="shared" si="139"/>
        <v>91.3</v>
      </c>
      <c r="C2742" s="121">
        <f t="shared" si="138"/>
        <v>7.6083333333333334</v>
      </c>
      <c r="D2742" s="11">
        <f t="shared" si="137"/>
        <v>5.1516438356164776E-2</v>
      </c>
    </row>
    <row r="2743" spans="1:4" x14ac:dyDescent="0.2">
      <c r="A2743" s="46">
        <v>2740</v>
      </c>
      <c r="B2743" s="120">
        <f t="shared" si="139"/>
        <v>91.333333333333329</v>
      </c>
      <c r="C2743" s="121">
        <f t="shared" si="138"/>
        <v>7.6111111111111107</v>
      </c>
      <c r="D2743" s="11">
        <f t="shared" si="137"/>
        <v>5.1527397260274367E-2</v>
      </c>
    </row>
    <row r="2744" spans="1:4" x14ac:dyDescent="0.2">
      <c r="A2744" s="46">
        <v>2741</v>
      </c>
      <c r="B2744" s="120">
        <f t="shared" si="139"/>
        <v>91.36666666666666</v>
      </c>
      <c r="C2744" s="121">
        <f t="shared" si="138"/>
        <v>7.613888888888888</v>
      </c>
      <c r="D2744" s="11">
        <f t="shared" si="137"/>
        <v>5.1538356164383958E-2</v>
      </c>
    </row>
    <row r="2745" spans="1:4" x14ac:dyDescent="0.2">
      <c r="A2745" s="46">
        <v>2742</v>
      </c>
      <c r="B2745" s="120">
        <f t="shared" si="139"/>
        <v>91.4</v>
      </c>
      <c r="C2745" s="121">
        <f t="shared" si="138"/>
        <v>7.6166666666666671</v>
      </c>
      <c r="D2745" s="11">
        <f t="shared" si="137"/>
        <v>5.1549315068493549E-2</v>
      </c>
    </row>
    <row r="2746" spans="1:4" x14ac:dyDescent="0.2">
      <c r="A2746" s="46">
        <v>2743</v>
      </c>
      <c r="B2746" s="120">
        <f t="shared" si="139"/>
        <v>91.433333333333337</v>
      </c>
      <c r="C2746" s="121">
        <f t="shared" si="138"/>
        <v>7.6194444444444445</v>
      </c>
      <c r="D2746" s="11">
        <f t="shared" si="137"/>
        <v>5.1560273972603141E-2</v>
      </c>
    </row>
    <row r="2747" spans="1:4" x14ac:dyDescent="0.2">
      <c r="A2747" s="46">
        <v>2744</v>
      </c>
      <c r="B2747" s="120">
        <f t="shared" si="139"/>
        <v>91.466666666666669</v>
      </c>
      <c r="C2747" s="121">
        <f t="shared" si="138"/>
        <v>7.6222222222222227</v>
      </c>
      <c r="D2747" s="11">
        <f t="shared" si="137"/>
        <v>5.1571232876712732E-2</v>
      </c>
    </row>
    <row r="2748" spans="1:4" x14ac:dyDescent="0.2">
      <c r="A2748" s="46">
        <v>2745</v>
      </c>
      <c r="B2748" s="120">
        <f t="shared" si="139"/>
        <v>91.5</v>
      </c>
      <c r="C2748" s="121">
        <f t="shared" si="138"/>
        <v>7.625</v>
      </c>
      <c r="D2748" s="11">
        <f t="shared" si="137"/>
        <v>5.1582191780822323E-2</v>
      </c>
    </row>
    <row r="2749" spans="1:4" x14ac:dyDescent="0.2">
      <c r="A2749" s="46">
        <v>2746</v>
      </c>
      <c r="B2749" s="120">
        <f t="shared" si="139"/>
        <v>91.533333333333331</v>
      </c>
      <c r="C2749" s="121">
        <f t="shared" si="138"/>
        <v>7.6277777777777773</v>
      </c>
      <c r="D2749" s="11">
        <f t="shared" si="137"/>
        <v>5.1593150684931914E-2</v>
      </c>
    </row>
    <row r="2750" spans="1:4" x14ac:dyDescent="0.2">
      <c r="A2750" s="46">
        <v>2747</v>
      </c>
      <c r="B2750" s="120">
        <f t="shared" si="139"/>
        <v>91.566666666666663</v>
      </c>
      <c r="C2750" s="121">
        <f t="shared" si="138"/>
        <v>7.6305555555555555</v>
      </c>
      <c r="D2750" s="11">
        <f t="shared" si="137"/>
        <v>5.1604109589041505E-2</v>
      </c>
    </row>
    <row r="2751" spans="1:4" x14ac:dyDescent="0.2">
      <c r="A2751" s="46">
        <v>2748</v>
      </c>
      <c r="B2751" s="120">
        <f t="shared" si="139"/>
        <v>91.6</v>
      </c>
      <c r="C2751" s="121">
        <f t="shared" si="138"/>
        <v>7.6333333333333329</v>
      </c>
      <c r="D2751" s="11">
        <f t="shared" si="137"/>
        <v>5.1615068493151096E-2</v>
      </c>
    </row>
    <row r="2752" spans="1:4" x14ac:dyDescent="0.2">
      <c r="A2752" s="46">
        <v>2749</v>
      </c>
      <c r="B2752" s="120">
        <f t="shared" si="139"/>
        <v>91.63333333333334</v>
      </c>
      <c r="C2752" s="121">
        <f t="shared" si="138"/>
        <v>7.636111111111112</v>
      </c>
      <c r="D2752" s="11">
        <f t="shared" ref="D2752:D2815" si="140">(($D$2923-$D$2558)/365+D2751)</f>
        <v>5.1626027397260688E-2</v>
      </c>
    </row>
    <row r="2753" spans="1:4" x14ac:dyDescent="0.2">
      <c r="A2753" s="46">
        <v>2750</v>
      </c>
      <c r="B2753" s="120">
        <f t="shared" si="139"/>
        <v>91.666666666666671</v>
      </c>
      <c r="C2753" s="121">
        <f t="shared" si="138"/>
        <v>7.6388888888888893</v>
      </c>
      <c r="D2753" s="11">
        <f t="shared" si="140"/>
        <v>5.1636986301370279E-2</v>
      </c>
    </row>
    <row r="2754" spans="1:4" x14ac:dyDescent="0.2">
      <c r="A2754" s="46">
        <v>2751</v>
      </c>
      <c r="B2754" s="120">
        <f t="shared" si="139"/>
        <v>91.7</v>
      </c>
      <c r="C2754" s="121">
        <f t="shared" si="138"/>
        <v>7.6416666666666666</v>
      </c>
      <c r="D2754" s="11">
        <f t="shared" si="140"/>
        <v>5.164794520547987E-2</v>
      </c>
    </row>
    <row r="2755" spans="1:4" x14ac:dyDescent="0.2">
      <c r="A2755" s="46">
        <v>2752</v>
      </c>
      <c r="B2755" s="120">
        <f t="shared" si="139"/>
        <v>91.733333333333334</v>
      </c>
      <c r="C2755" s="121">
        <f t="shared" si="138"/>
        <v>7.6444444444444448</v>
      </c>
      <c r="D2755" s="11">
        <f t="shared" si="140"/>
        <v>5.1658904109589461E-2</v>
      </c>
    </row>
    <row r="2756" spans="1:4" x14ac:dyDescent="0.2">
      <c r="A2756" s="46">
        <v>2753</v>
      </c>
      <c r="B2756" s="120">
        <f t="shared" si="139"/>
        <v>91.766666666666666</v>
      </c>
      <c r="C2756" s="121">
        <f t="shared" si="138"/>
        <v>7.6472222222222221</v>
      </c>
      <c r="D2756" s="11">
        <f t="shared" si="140"/>
        <v>5.1669863013699052E-2</v>
      </c>
    </row>
    <row r="2757" spans="1:4" x14ac:dyDescent="0.2">
      <c r="A2757" s="46">
        <v>2754</v>
      </c>
      <c r="B2757" s="120">
        <f t="shared" si="139"/>
        <v>91.8</v>
      </c>
      <c r="C2757" s="121">
        <f t="shared" si="138"/>
        <v>7.6499999999999995</v>
      </c>
      <c r="D2757" s="11">
        <f t="shared" si="140"/>
        <v>5.1680821917808643E-2</v>
      </c>
    </row>
    <row r="2758" spans="1:4" x14ac:dyDescent="0.2">
      <c r="A2758" s="46">
        <v>2755</v>
      </c>
      <c r="B2758" s="120">
        <f t="shared" si="139"/>
        <v>91.833333333333329</v>
      </c>
      <c r="C2758" s="121">
        <f t="shared" si="138"/>
        <v>7.6527777777777777</v>
      </c>
      <c r="D2758" s="11">
        <f t="shared" si="140"/>
        <v>5.1691780821918235E-2</v>
      </c>
    </row>
    <row r="2759" spans="1:4" x14ac:dyDescent="0.2">
      <c r="A2759" s="46">
        <v>2756</v>
      </c>
      <c r="B2759" s="120">
        <f t="shared" si="139"/>
        <v>91.86666666666666</v>
      </c>
      <c r="C2759" s="121">
        <f t="shared" si="138"/>
        <v>7.655555555555555</v>
      </c>
      <c r="D2759" s="11">
        <f t="shared" si="140"/>
        <v>5.1702739726027826E-2</v>
      </c>
    </row>
    <row r="2760" spans="1:4" x14ac:dyDescent="0.2">
      <c r="A2760" s="46">
        <v>2757</v>
      </c>
      <c r="B2760" s="120">
        <f t="shared" si="139"/>
        <v>91.9</v>
      </c>
      <c r="C2760" s="121">
        <f t="shared" si="138"/>
        <v>7.6583333333333341</v>
      </c>
      <c r="D2760" s="11">
        <f t="shared" si="140"/>
        <v>5.1713698630137417E-2</v>
      </c>
    </row>
    <row r="2761" spans="1:4" x14ac:dyDescent="0.2">
      <c r="A2761" s="46">
        <v>2758</v>
      </c>
      <c r="B2761" s="120">
        <f t="shared" si="139"/>
        <v>91.933333333333337</v>
      </c>
      <c r="C2761" s="121">
        <f t="shared" si="138"/>
        <v>7.6611111111111114</v>
      </c>
      <c r="D2761" s="11">
        <f t="shared" si="140"/>
        <v>5.1724657534247008E-2</v>
      </c>
    </row>
    <row r="2762" spans="1:4" x14ac:dyDescent="0.2">
      <c r="A2762" s="46">
        <v>2759</v>
      </c>
      <c r="B2762" s="120">
        <f t="shared" si="139"/>
        <v>91.966666666666669</v>
      </c>
      <c r="C2762" s="121">
        <f t="shared" si="138"/>
        <v>7.6638888888888888</v>
      </c>
      <c r="D2762" s="11">
        <f t="shared" si="140"/>
        <v>5.1735616438356599E-2</v>
      </c>
    </row>
    <row r="2763" spans="1:4" x14ac:dyDescent="0.2">
      <c r="A2763" s="46">
        <v>2760</v>
      </c>
      <c r="B2763" s="120">
        <f t="shared" si="139"/>
        <v>92</v>
      </c>
      <c r="C2763" s="121">
        <f t="shared" si="138"/>
        <v>7.666666666666667</v>
      </c>
      <c r="D2763" s="11">
        <f t="shared" si="140"/>
        <v>5.174657534246619E-2</v>
      </c>
    </row>
    <row r="2764" spans="1:4" x14ac:dyDescent="0.2">
      <c r="A2764" s="46">
        <v>2761</v>
      </c>
      <c r="B2764" s="120">
        <f t="shared" si="139"/>
        <v>92.033333333333331</v>
      </c>
      <c r="C2764" s="121">
        <f t="shared" si="138"/>
        <v>7.6694444444444443</v>
      </c>
      <c r="D2764" s="11">
        <f t="shared" si="140"/>
        <v>5.1757534246575782E-2</v>
      </c>
    </row>
    <row r="2765" spans="1:4" x14ac:dyDescent="0.2">
      <c r="A2765" s="46">
        <v>2762</v>
      </c>
      <c r="B2765" s="120">
        <f t="shared" si="139"/>
        <v>92.066666666666663</v>
      </c>
      <c r="C2765" s="121">
        <f t="shared" si="138"/>
        <v>7.6722222222222216</v>
      </c>
      <c r="D2765" s="11">
        <f t="shared" si="140"/>
        <v>5.1768493150685373E-2</v>
      </c>
    </row>
    <row r="2766" spans="1:4" x14ac:dyDescent="0.2">
      <c r="A2766" s="46">
        <v>2763</v>
      </c>
      <c r="B2766" s="120">
        <f t="shared" si="139"/>
        <v>92.1</v>
      </c>
      <c r="C2766" s="121">
        <f t="shared" si="138"/>
        <v>7.6749999999999998</v>
      </c>
      <c r="D2766" s="11">
        <f t="shared" si="140"/>
        <v>5.1779452054794964E-2</v>
      </c>
    </row>
    <row r="2767" spans="1:4" x14ac:dyDescent="0.2">
      <c r="A2767" s="46">
        <v>2764</v>
      </c>
      <c r="B2767" s="120">
        <f t="shared" si="139"/>
        <v>92.13333333333334</v>
      </c>
      <c r="C2767" s="121">
        <f t="shared" si="138"/>
        <v>7.677777777777778</v>
      </c>
      <c r="D2767" s="11">
        <f t="shared" si="140"/>
        <v>5.1790410958904555E-2</v>
      </c>
    </row>
    <row r="2768" spans="1:4" x14ac:dyDescent="0.2">
      <c r="A2768" s="46">
        <v>2765</v>
      </c>
      <c r="B2768" s="120">
        <f t="shared" si="139"/>
        <v>92.166666666666671</v>
      </c>
      <c r="C2768" s="121">
        <f t="shared" si="138"/>
        <v>7.6805555555555562</v>
      </c>
      <c r="D2768" s="11">
        <f t="shared" si="140"/>
        <v>5.1801369863014146E-2</v>
      </c>
    </row>
    <row r="2769" spans="1:4" x14ac:dyDescent="0.2">
      <c r="A2769" s="46">
        <v>2766</v>
      </c>
      <c r="B2769" s="120">
        <f t="shared" si="139"/>
        <v>92.2</v>
      </c>
      <c r="C2769" s="121">
        <f t="shared" si="138"/>
        <v>7.6833333333333336</v>
      </c>
      <c r="D2769" s="11">
        <f t="shared" si="140"/>
        <v>5.1812328767123737E-2</v>
      </c>
    </row>
    <row r="2770" spans="1:4" x14ac:dyDescent="0.2">
      <c r="A2770" s="46">
        <v>2767</v>
      </c>
      <c r="B2770" s="120">
        <f t="shared" si="139"/>
        <v>92.233333333333334</v>
      </c>
      <c r="C2770" s="121">
        <f t="shared" si="138"/>
        <v>7.6861111111111109</v>
      </c>
      <c r="D2770" s="11">
        <f t="shared" si="140"/>
        <v>5.1823287671233328E-2</v>
      </c>
    </row>
    <row r="2771" spans="1:4" x14ac:dyDescent="0.2">
      <c r="A2771" s="46">
        <v>2768</v>
      </c>
      <c r="B2771" s="120">
        <f t="shared" si="139"/>
        <v>92.266666666666666</v>
      </c>
      <c r="C2771" s="121">
        <f t="shared" si="138"/>
        <v>7.6888888888888891</v>
      </c>
      <c r="D2771" s="11">
        <f t="shared" si="140"/>
        <v>5.183424657534292E-2</v>
      </c>
    </row>
    <row r="2772" spans="1:4" x14ac:dyDescent="0.2">
      <c r="A2772" s="46">
        <v>2769</v>
      </c>
      <c r="B2772" s="120">
        <f t="shared" si="139"/>
        <v>92.3</v>
      </c>
      <c r="C2772" s="121">
        <f t="shared" si="138"/>
        <v>7.6916666666666664</v>
      </c>
      <c r="D2772" s="11">
        <f t="shared" si="140"/>
        <v>5.1845205479452511E-2</v>
      </c>
    </row>
    <row r="2773" spans="1:4" x14ac:dyDescent="0.2">
      <c r="A2773" s="46">
        <v>2770</v>
      </c>
      <c r="B2773" s="120">
        <f t="shared" si="139"/>
        <v>92.333333333333329</v>
      </c>
      <c r="C2773" s="121">
        <f t="shared" si="138"/>
        <v>7.6944444444444438</v>
      </c>
      <c r="D2773" s="11">
        <f t="shared" si="140"/>
        <v>5.1856164383562102E-2</v>
      </c>
    </row>
    <row r="2774" spans="1:4" x14ac:dyDescent="0.2">
      <c r="A2774" s="46">
        <v>2771</v>
      </c>
      <c r="B2774" s="120">
        <f t="shared" si="139"/>
        <v>92.36666666666666</v>
      </c>
      <c r="C2774" s="121">
        <f t="shared" si="138"/>
        <v>7.697222222222222</v>
      </c>
      <c r="D2774" s="11">
        <f t="shared" si="140"/>
        <v>5.1867123287671693E-2</v>
      </c>
    </row>
    <row r="2775" spans="1:4" x14ac:dyDescent="0.2">
      <c r="A2775" s="46">
        <v>2772</v>
      </c>
      <c r="B2775" s="120">
        <f t="shared" si="139"/>
        <v>92.4</v>
      </c>
      <c r="C2775" s="121">
        <f t="shared" si="138"/>
        <v>7.7</v>
      </c>
      <c r="D2775" s="11">
        <f t="shared" si="140"/>
        <v>5.1878082191781284E-2</v>
      </c>
    </row>
    <row r="2776" spans="1:4" x14ac:dyDescent="0.2">
      <c r="A2776" s="46">
        <v>2773</v>
      </c>
      <c r="B2776" s="120">
        <f t="shared" si="139"/>
        <v>92.433333333333337</v>
      </c>
      <c r="C2776" s="121">
        <f t="shared" si="138"/>
        <v>7.7027777777777784</v>
      </c>
      <c r="D2776" s="11">
        <f t="shared" si="140"/>
        <v>5.1889041095890875E-2</v>
      </c>
    </row>
    <row r="2777" spans="1:4" x14ac:dyDescent="0.2">
      <c r="A2777" s="46">
        <v>2774</v>
      </c>
      <c r="B2777" s="120">
        <f t="shared" si="139"/>
        <v>92.466666666666669</v>
      </c>
      <c r="C2777" s="121">
        <f t="shared" si="138"/>
        <v>7.7055555555555557</v>
      </c>
      <c r="D2777" s="11">
        <f t="shared" si="140"/>
        <v>5.1900000000000467E-2</v>
      </c>
    </row>
    <row r="2778" spans="1:4" x14ac:dyDescent="0.2">
      <c r="A2778" s="46">
        <v>2775</v>
      </c>
      <c r="B2778" s="120">
        <f t="shared" si="139"/>
        <v>92.5</v>
      </c>
      <c r="C2778" s="121">
        <f t="shared" si="138"/>
        <v>7.708333333333333</v>
      </c>
      <c r="D2778" s="11">
        <f t="shared" si="140"/>
        <v>5.1910958904110058E-2</v>
      </c>
    </row>
    <row r="2779" spans="1:4" x14ac:dyDescent="0.2">
      <c r="A2779" s="46">
        <v>2776</v>
      </c>
      <c r="B2779" s="120">
        <f t="shared" si="139"/>
        <v>92.533333333333331</v>
      </c>
      <c r="C2779" s="121">
        <f t="shared" si="138"/>
        <v>7.7111111111111112</v>
      </c>
      <c r="D2779" s="11">
        <f t="shared" si="140"/>
        <v>5.1921917808219649E-2</v>
      </c>
    </row>
    <row r="2780" spans="1:4" x14ac:dyDescent="0.2">
      <c r="A2780" s="46">
        <v>2777</v>
      </c>
      <c r="B2780" s="120">
        <f t="shared" si="139"/>
        <v>92.566666666666663</v>
      </c>
      <c r="C2780" s="121">
        <f t="shared" si="138"/>
        <v>7.7138888888888886</v>
      </c>
      <c r="D2780" s="11">
        <f t="shared" si="140"/>
        <v>5.193287671232924E-2</v>
      </c>
    </row>
    <row r="2781" spans="1:4" x14ac:dyDescent="0.2">
      <c r="A2781" s="46">
        <v>2778</v>
      </c>
      <c r="B2781" s="120">
        <f t="shared" si="139"/>
        <v>92.6</v>
      </c>
      <c r="C2781" s="121">
        <f t="shared" si="138"/>
        <v>7.7166666666666659</v>
      </c>
      <c r="D2781" s="11">
        <f t="shared" si="140"/>
        <v>5.1943835616438831E-2</v>
      </c>
    </row>
    <row r="2782" spans="1:4" x14ac:dyDescent="0.2">
      <c r="A2782" s="46">
        <v>2779</v>
      </c>
      <c r="B2782" s="120">
        <f t="shared" si="139"/>
        <v>92.63333333333334</v>
      </c>
      <c r="C2782" s="121">
        <f t="shared" si="138"/>
        <v>7.719444444444445</v>
      </c>
      <c r="D2782" s="11">
        <f t="shared" si="140"/>
        <v>5.1954794520548422E-2</v>
      </c>
    </row>
    <row r="2783" spans="1:4" x14ac:dyDescent="0.2">
      <c r="A2783" s="46">
        <v>2780</v>
      </c>
      <c r="B2783" s="120">
        <f t="shared" si="139"/>
        <v>92.666666666666671</v>
      </c>
      <c r="C2783" s="121">
        <f t="shared" si="138"/>
        <v>7.7222222222222223</v>
      </c>
      <c r="D2783" s="11">
        <f t="shared" si="140"/>
        <v>5.1965753424658014E-2</v>
      </c>
    </row>
    <row r="2784" spans="1:4" x14ac:dyDescent="0.2">
      <c r="A2784" s="46">
        <v>2781</v>
      </c>
      <c r="B2784" s="120">
        <f t="shared" si="139"/>
        <v>92.7</v>
      </c>
      <c r="C2784" s="121">
        <f t="shared" si="138"/>
        <v>7.7250000000000005</v>
      </c>
      <c r="D2784" s="11">
        <f t="shared" si="140"/>
        <v>5.1976712328767605E-2</v>
      </c>
    </row>
    <row r="2785" spans="1:4" x14ac:dyDescent="0.2">
      <c r="A2785" s="46">
        <v>2782</v>
      </c>
      <c r="B2785" s="120">
        <f t="shared" si="139"/>
        <v>92.733333333333334</v>
      </c>
      <c r="C2785" s="121">
        <f t="shared" si="138"/>
        <v>7.7277777777777779</v>
      </c>
      <c r="D2785" s="11">
        <f t="shared" si="140"/>
        <v>5.1987671232877196E-2</v>
      </c>
    </row>
    <row r="2786" spans="1:4" x14ac:dyDescent="0.2">
      <c r="A2786" s="46">
        <v>2783</v>
      </c>
      <c r="B2786" s="120">
        <f t="shared" si="139"/>
        <v>92.766666666666666</v>
      </c>
      <c r="C2786" s="121">
        <f t="shared" si="138"/>
        <v>7.7305555555555552</v>
      </c>
      <c r="D2786" s="11">
        <f t="shared" si="140"/>
        <v>5.1998630136986787E-2</v>
      </c>
    </row>
    <row r="2787" spans="1:4" x14ac:dyDescent="0.2">
      <c r="A2787" s="46">
        <v>2784</v>
      </c>
      <c r="B2787" s="120">
        <f t="shared" si="139"/>
        <v>92.8</v>
      </c>
      <c r="C2787" s="121">
        <f t="shared" si="138"/>
        <v>7.7333333333333334</v>
      </c>
      <c r="D2787" s="11">
        <f t="shared" si="140"/>
        <v>5.2009589041096378E-2</v>
      </c>
    </row>
    <row r="2788" spans="1:4" x14ac:dyDescent="0.2">
      <c r="A2788" s="46">
        <v>2785</v>
      </c>
      <c r="B2788" s="120">
        <f t="shared" si="139"/>
        <v>92.833333333333329</v>
      </c>
      <c r="C2788" s="121">
        <f t="shared" si="138"/>
        <v>7.7361111111111107</v>
      </c>
      <c r="D2788" s="11">
        <f t="shared" si="140"/>
        <v>5.2020547945205969E-2</v>
      </c>
    </row>
    <row r="2789" spans="1:4" x14ac:dyDescent="0.2">
      <c r="A2789" s="46">
        <v>2786</v>
      </c>
      <c r="B2789" s="120">
        <f t="shared" si="139"/>
        <v>92.86666666666666</v>
      </c>
      <c r="C2789" s="121">
        <f t="shared" si="138"/>
        <v>7.738888888888888</v>
      </c>
      <c r="D2789" s="11">
        <f t="shared" si="140"/>
        <v>5.2031506849315561E-2</v>
      </c>
    </row>
    <row r="2790" spans="1:4" x14ac:dyDescent="0.2">
      <c r="A2790" s="46">
        <v>2787</v>
      </c>
      <c r="B2790" s="120">
        <f t="shared" si="139"/>
        <v>92.9</v>
      </c>
      <c r="C2790" s="121">
        <f t="shared" ref="C2790:C2853" si="141">B2790/12</f>
        <v>7.7416666666666671</v>
      </c>
      <c r="D2790" s="11">
        <f t="shared" si="140"/>
        <v>5.2042465753425152E-2</v>
      </c>
    </row>
    <row r="2791" spans="1:4" x14ac:dyDescent="0.2">
      <c r="A2791" s="46">
        <v>2788</v>
      </c>
      <c r="B2791" s="120">
        <f t="shared" si="139"/>
        <v>92.933333333333337</v>
      </c>
      <c r="C2791" s="121">
        <f t="shared" si="141"/>
        <v>7.7444444444444445</v>
      </c>
      <c r="D2791" s="11">
        <f t="shared" si="140"/>
        <v>5.2053424657534743E-2</v>
      </c>
    </row>
    <row r="2792" spans="1:4" x14ac:dyDescent="0.2">
      <c r="A2792" s="46">
        <v>2789</v>
      </c>
      <c r="B2792" s="120">
        <f t="shared" ref="B2792:B2855" si="142">A2792/30</f>
        <v>92.966666666666669</v>
      </c>
      <c r="C2792" s="121">
        <f t="shared" si="141"/>
        <v>7.7472222222222227</v>
      </c>
      <c r="D2792" s="11">
        <f t="shared" si="140"/>
        <v>5.2064383561644334E-2</v>
      </c>
    </row>
    <row r="2793" spans="1:4" x14ac:dyDescent="0.2">
      <c r="A2793" s="46">
        <v>2790</v>
      </c>
      <c r="B2793" s="120">
        <f t="shared" si="142"/>
        <v>93</v>
      </c>
      <c r="C2793" s="121">
        <f t="shared" si="141"/>
        <v>7.75</v>
      </c>
      <c r="D2793" s="11">
        <f t="shared" si="140"/>
        <v>5.2075342465753925E-2</v>
      </c>
    </row>
    <row r="2794" spans="1:4" x14ac:dyDescent="0.2">
      <c r="A2794" s="46">
        <v>2791</v>
      </c>
      <c r="B2794" s="120">
        <f t="shared" si="142"/>
        <v>93.033333333333331</v>
      </c>
      <c r="C2794" s="121">
        <f t="shared" si="141"/>
        <v>7.7527777777777773</v>
      </c>
      <c r="D2794" s="11">
        <f t="shared" si="140"/>
        <v>5.2086301369863516E-2</v>
      </c>
    </row>
    <row r="2795" spans="1:4" x14ac:dyDescent="0.2">
      <c r="A2795" s="46">
        <v>2792</v>
      </c>
      <c r="B2795" s="120">
        <f t="shared" si="142"/>
        <v>93.066666666666663</v>
      </c>
      <c r="C2795" s="121">
        <f t="shared" si="141"/>
        <v>7.7555555555555555</v>
      </c>
      <c r="D2795" s="11">
        <f t="shared" si="140"/>
        <v>5.2097260273973107E-2</v>
      </c>
    </row>
    <row r="2796" spans="1:4" x14ac:dyDescent="0.2">
      <c r="A2796" s="46">
        <v>2793</v>
      </c>
      <c r="B2796" s="120">
        <f t="shared" si="142"/>
        <v>93.1</v>
      </c>
      <c r="C2796" s="121">
        <f t="shared" si="141"/>
        <v>7.7583333333333329</v>
      </c>
      <c r="D2796" s="11">
        <f t="shared" si="140"/>
        <v>5.2108219178082699E-2</v>
      </c>
    </row>
    <row r="2797" spans="1:4" x14ac:dyDescent="0.2">
      <c r="A2797" s="46">
        <v>2794</v>
      </c>
      <c r="B2797" s="120">
        <f t="shared" si="142"/>
        <v>93.13333333333334</v>
      </c>
      <c r="C2797" s="121">
        <f t="shared" si="141"/>
        <v>7.761111111111112</v>
      </c>
      <c r="D2797" s="11">
        <f t="shared" si="140"/>
        <v>5.211917808219229E-2</v>
      </c>
    </row>
    <row r="2798" spans="1:4" x14ac:dyDescent="0.2">
      <c r="A2798" s="46">
        <v>2795</v>
      </c>
      <c r="B2798" s="120">
        <f t="shared" si="142"/>
        <v>93.166666666666671</v>
      </c>
      <c r="C2798" s="121">
        <f t="shared" si="141"/>
        <v>7.7638888888888893</v>
      </c>
      <c r="D2798" s="11">
        <f t="shared" si="140"/>
        <v>5.2130136986301881E-2</v>
      </c>
    </row>
    <row r="2799" spans="1:4" x14ac:dyDescent="0.2">
      <c r="A2799" s="46">
        <v>2796</v>
      </c>
      <c r="B2799" s="120">
        <f t="shared" si="142"/>
        <v>93.2</v>
      </c>
      <c r="C2799" s="121">
        <f t="shared" si="141"/>
        <v>7.7666666666666666</v>
      </c>
      <c r="D2799" s="11">
        <f t="shared" si="140"/>
        <v>5.2141095890411472E-2</v>
      </c>
    </row>
    <row r="2800" spans="1:4" x14ac:dyDescent="0.2">
      <c r="A2800" s="46">
        <v>2797</v>
      </c>
      <c r="B2800" s="120">
        <f t="shared" si="142"/>
        <v>93.233333333333334</v>
      </c>
      <c r="C2800" s="121">
        <f t="shared" si="141"/>
        <v>7.7694444444444448</v>
      </c>
      <c r="D2800" s="11">
        <f t="shared" si="140"/>
        <v>5.2152054794521063E-2</v>
      </c>
    </row>
    <row r="2801" spans="1:4" x14ac:dyDescent="0.2">
      <c r="A2801" s="46">
        <v>2798</v>
      </c>
      <c r="B2801" s="120">
        <f t="shared" si="142"/>
        <v>93.266666666666666</v>
      </c>
      <c r="C2801" s="121">
        <f t="shared" si="141"/>
        <v>7.7722222222222221</v>
      </c>
      <c r="D2801" s="11">
        <f t="shared" si="140"/>
        <v>5.2163013698630654E-2</v>
      </c>
    </row>
    <row r="2802" spans="1:4" x14ac:dyDescent="0.2">
      <c r="A2802" s="46">
        <v>2799</v>
      </c>
      <c r="B2802" s="120">
        <f t="shared" si="142"/>
        <v>93.3</v>
      </c>
      <c r="C2802" s="121">
        <f t="shared" si="141"/>
        <v>7.7749999999999995</v>
      </c>
      <c r="D2802" s="11">
        <f t="shared" si="140"/>
        <v>5.2173972602740246E-2</v>
      </c>
    </row>
    <row r="2803" spans="1:4" x14ac:dyDescent="0.2">
      <c r="A2803" s="46">
        <v>2800</v>
      </c>
      <c r="B2803" s="120">
        <f t="shared" si="142"/>
        <v>93.333333333333329</v>
      </c>
      <c r="C2803" s="121">
        <f t="shared" si="141"/>
        <v>7.7777777777777777</v>
      </c>
      <c r="D2803" s="11">
        <f t="shared" si="140"/>
        <v>5.2184931506849837E-2</v>
      </c>
    </row>
    <row r="2804" spans="1:4" x14ac:dyDescent="0.2">
      <c r="A2804" s="46">
        <v>2801</v>
      </c>
      <c r="B2804" s="120">
        <f t="shared" si="142"/>
        <v>93.36666666666666</v>
      </c>
      <c r="C2804" s="121">
        <f t="shared" si="141"/>
        <v>7.780555555555555</v>
      </c>
      <c r="D2804" s="11">
        <f t="shared" si="140"/>
        <v>5.2195890410959428E-2</v>
      </c>
    </row>
    <row r="2805" spans="1:4" x14ac:dyDescent="0.2">
      <c r="A2805" s="46">
        <v>2802</v>
      </c>
      <c r="B2805" s="120">
        <f t="shared" si="142"/>
        <v>93.4</v>
      </c>
      <c r="C2805" s="121">
        <f t="shared" si="141"/>
        <v>7.7833333333333341</v>
      </c>
      <c r="D2805" s="11">
        <f t="shared" si="140"/>
        <v>5.2206849315069019E-2</v>
      </c>
    </row>
    <row r="2806" spans="1:4" x14ac:dyDescent="0.2">
      <c r="A2806" s="46">
        <v>2803</v>
      </c>
      <c r="B2806" s="120">
        <f t="shared" si="142"/>
        <v>93.433333333333337</v>
      </c>
      <c r="C2806" s="121">
        <f t="shared" si="141"/>
        <v>7.7861111111111114</v>
      </c>
      <c r="D2806" s="11">
        <f t="shared" si="140"/>
        <v>5.221780821917861E-2</v>
      </c>
    </row>
    <row r="2807" spans="1:4" x14ac:dyDescent="0.2">
      <c r="A2807" s="46">
        <v>2804</v>
      </c>
      <c r="B2807" s="120">
        <f t="shared" si="142"/>
        <v>93.466666666666669</v>
      </c>
      <c r="C2807" s="121">
        <f t="shared" si="141"/>
        <v>7.7888888888888888</v>
      </c>
      <c r="D2807" s="11">
        <f t="shared" si="140"/>
        <v>5.2228767123288201E-2</v>
      </c>
    </row>
    <row r="2808" spans="1:4" x14ac:dyDescent="0.2">
      <c r="A2808" s="46">
        <v>2805</v>
      </c>
      <c r="B2808" s="120">
        <f t="shared" si="142"/>
        <v>93.5</v>
      </c>
      <c r="C2808" s="121">
        <f t="shared" si="141"/>
        <v>7.791666666666667</v>
      </c>
      <c r="D2808" s="11">
        <f t="shared" si="140"/>
        <v>5.2239726027397793E-2</v>
      </c>
    </row>
    <row r="2809" spans="1:4" x14ac:dyDescent="0.2">
      <c r="A2809" s="46">
        <v>2806</v>
      </c>
      <c r="B2809" s="120">
        <f t="shared" si="142"/>
        <v>93.533333333333331</v>
      </c>
      <c r="C2809" s="121">
        <f t="shared" si="141"/>
        <v>7.7944444444444443</v>
      </c>
      <c r="D2809" s="11">
        <f t="shared" si="140"/>
        <v>5.2250684931507384E-2</v>
      </c>
    </row>
    <row r="2810" spans="1:4" x14ac:dyDescent="0.2">
      <c r="A2810" s="46">
        <v>2807</v>
      </c>
      <c r="B2810" s="120">
        <f t="shared" si="142"/>
        <v>93.566666666666663</v>
      </c>
      <c r="C2810" s="121">
        <f t="shared" si="141"/>
        <v>7.7972222222222216</v>
      </c>
      <c r="D2810" s="11">
        <f t="shared" si="140"/>
        <v>5.2261643835616975E-2</v>
      </c>
    </row>
    <row r="2811" spans="1:4" x14ac:dyDescent="0.2">
      <c r="A2811" s="46">
        <v>2808</v>
      </c>
      <c r="B2811" s="120">
        <f t="shared" si="142"/>
        <v>93.6</v>
      </c>
      <c r="C2811" s="121">
        <f t="shared" si="141"/>
        <v>7.8</v>
      </c>
      <c r="D2811" s="11">
        <f t="shared" si="140"/>
        <v>5.2272602739726566E-2</v>
      </c>
    </row>
    <row r="2812" spans="1:4" x14ac:dyDescent="0.2">
      <c r="A2812" s="46">
        <v>2809</v>
      </c>
      <c r="B2812" s="120">
        <f t="shared" si="142"/>
        <v>93.63333333333334</v>
      </c>
      <c r="C2812" s="121">
        <f t="shared" si="141"/>
        <v>7.802777777777778</v>
      </c>
      <c r="D2812" s="11">
        <f t="shared" si="140"/>
        <v>5.2283561643836157E-2</v>
      </c>
    </row>
    <row r="2813" spans="1:4" x14ac:dyDescent="0.2">
      <c r="A2813" s="46">
        <v>2810</v>
      </c>
      <c r="B2813" s="120">
        <f t="shared" si="142"/>
        <v>93.666666666666671</v>
      </c>
      <c r="C2813" s="121">
        <f t="shared" si="141"/>
        <v>7.8055555555555562</v>
      </c>
      <c r="D2813" s="11">
        <f t="shared" si="140"/>
        <v>5.2294520547945748E-2</v>
      </c>
    </row>
    <row r="2814" spans="1:4" x14ac:dyDescent="0.2">
      <c r="A2814" s="46">
        <v>2811</v>
      </c>
      <c r="B2814" s="120">
        <f t="shared" si="142"/>
        <v>93.7</v>
      </c>
      <c r="C2814" s="121">
        <f t="shared" si="141"/>
        <v>7.8083333333333336</v>
      </c>
      <c r="D2814" s="11">
        <f t="shared" si="140"/>
        <v>5.230547945205534E-2</v>
      </c>
    </row>
    <row r="2815" spans="1:4" x14ac:dyDescent="0.2">
      <c r="A2815" s="46">
        <v>2812</v>
      </c>
      <c r="B2815" s="120">
        <f t="shared" si="142"/>
        <v>93.733333333333334</v>
      </c>
      <c r="C2815" s="121">
        <f t="shared" si="141"/>
        <v>7.8111111111111109</v>
      </c>
      <c r="D2815" s="11">
        <f t="shared" si="140"/>
        <v>5.2316438356164931E-2</v>
      </c>
    </row>
    <row r="2816" spans="1:4" x14ac:dyDescent="0.2">
      <c r="A2816" s="46">
        <v>2813</v>
      </c>
      <c r="B2816" s="120">
        <f t="shared" si="142"/>
        <v>93.766666666666666</v>
      </c>
      <c r="C2816" s="121">
        <f t="shared" si="141"/>
        <v>7.8138888888888891</v>
      </c>
      <c r="D2816" s="11">
        <f t="shared" ref="D2816:D2879" si="143">(($D$2923-$D$2558)/365+D2815)</f>
        <v>5.2327397260274522E-2</v>
      </c>
    </row>
    <row r="2817" spans="1:4" x14ac:dyDescent="0.2">
      <c r="A2817" s="46">
        <v>2814</v>
      </c>
      <c r="B2817" s="120">
        <f t="shared" si="142"/>
        <v>93.8</v>
      </c>
      <c r="C2817" s="121">
        <f t="shared" si="141"/>
        <v>7.8166666666666664</v>
      </c>
      <c r="D2817" s="11">
        <f t="shared" si="143"/>
        <v>5.2338356164384113E-2</v>
      </c>
    </row>
    <row r="2818" spans="1:4" x14ac:dyDescent="0.2">
      <c r="A2818" s="46">
        <v>2815</v>
      </c>
      <c r="B2818" s="120">
        <f t="shared" si="142"/>
        <v>93.833333333333329</v>
      </c>
      <c r="C2818" s="121">
        <f t="shared" si="141"/>
        <v>7.8194444444444438</v>
      </c>
      <c r="D2818" s="11">
        <f t="shared" si="143"/>
        <v>5.2349315068493704E-2</v>
      </c>
    </row>
    <row r="2819" spans="1:4" x14ac:dyDescent="0.2">
      <c r="A2819" s="46">
        <v>2816</v>
      </c>
      <c r="B2819" s="120">
        <f t="shared" si="142"/>
        <v>93.86666666666666</v>
      </c>
      <c r="C2819" s="121">
        <f t="shared" si="141"/>
        <v>7.822222222222222</v>
      </c>
      <c r="D2819" s="11">
        <f t="shared" si="143"/>
        <v>5.2360273972603295E-2</v>
      </c>
    </row>
    <row r="2820" spans="1:4" x14ac:dyDescent="0.2">
      <c r="A2820" s="46">
        <v>2817</v>
      </c>
      <c r="B2820" s="120">
        <f t="shared" si="142"/>
        <v>93.9</v>
      </c>
      <c r="C2820" s="121">
        <f t="shared" si="141"/>
        <v>7.8250000000000002</v>
      </c>
      <c r="D2820" s="11">
        <f t="shared" si="143"/>
        <v>5.2371232876712887E-2</v>
      </c>
    </row>
    <row r="2821" spans="1:4" x14ac:dyDescent="0.2">
      <c r="A2821" s="46">
        <v>2818</v>
      </c>
      <c r="B2821" s="120">
        <f t="shared" si="142"/>
        <v>93.933333333333337</v>
      </c>
      <c r="C2821" s="121">
        <f t="shared" si="141"/>
        <v>7.8277777777777784</v>
      </c>
      <c r="D2821" s="11">
        <f t="shared" si="143"/>
        <v>5.2382191780822478E-2</v>
      </c>
    </row>
    <row r="2822" spans="1:4" x14ac:dyDescent="0.2">
      <c r="A2822" s="46">
        <v>2819</v>
      </c>
      <c r="B2822" s="120">
        <f t="shared" si="142"/>
        <v>93.966666666666669</v>
      </c>
      <c r="C2822" s="121">
        <f t="shared" si="141"/>
        <v>7.8305555555555557</v>
      </c>
      <c r="D2822" s="11">
        <f t="shared" si="143"/>
        <v>5.2393150684932069E-2</v>
      </c>
    </row>
    <row r="2823" spans="1:4" x14ac:dyDescent="0.2">
      <c r="A2823" s="46">
        <v>2820</v>
      </c>
      <c r="B2823" s="120">
        <f t="shared" si="142"/>
        <v>94</v>
      </c>
      <c r="C2823" s="121">
        <f t="shared" si="141"/>
        <v>7.833333333333333</v>
      </c>
      <c r="D2823" s="11">
        <f t="shared" si="143"/>
        <v>5.240410958904166E-2</v>
      </c>
    </row>
    <row r="2824" spans="1:4" x14ac:dyDescent="0.2">
      <c r="A2824" s="46">
        <v>2821</v>
      </c>
      <c r="B2824" s="120">
        <f t="shared" si="142"/>
        <v>94.033333333333331</v>
      </c>
      <c r="C2824" s="121">
        <f t="shared" si="141"/>
        <v>7.8361111111111112</v>
      </c>
      <c r="D2824" s="11">
        <f t="shared" si="143"/>
        <v>5.2415068493151251E-2</v>
      </c>
    </row>
    <row r="2825" spans="1:4" x14ac:dyDescent="0.2">
      <c r="A2825" s="46">
        <v>2822</v>
      </c>
      <c r="B2825" s="120">
        <f t="shared" si="142"/>
        <v>94.066666666666663</v>
      </c>
      <c r="C2825" s="121">
        <f t="shared" si="141"/>
        <v>7.8388888888888886</v>
      </c>
      <c r="D2825" s="11">
        <f t="shared" si="143"/>
        <v>5.2426027397260842E-2</v>
      </c>
    </row>
    <row r="2826" spans="1:4" x14ac:dyDescent="0.2">
      <c r="A2826" s="46">
        <v>2823</v>
      </c>
      <c r="B2826" s="120">
        <f t="shared" si="142"/>
        <v>94.1</v>
      </c>
      <c r="C2826" s="121">
        <f t="shared" si="141"/>
        <v>7.8416666666666659</v>
      </c>
      <c r="D2826" s="11">
        <f t="shared" si="143"/>
        <v>5.2436986301370433E-2</v>
      </c>
    </row>
    <row r="2827" spans="1:4" x14ac:dyDescent="0.2">
      <c r="A2827" s="46">
        <v>2824</v>
      </c>
      <c r="B2827" s="120">
        <f t="shared" si="142"/>
        <v>94.13333333333334</v>
      </c>
      <c r="C2827" s="121">
        <f t="shared" si="141"/>
        <v>7.844444444444445</v>
      </c>
      <c r="D2827" s="11">
        <f t="shared" si="143"/>
        <v>5.2447945205480025E-2</v>
      </c>
    </row>
    <row r="2828" spans="1:4" x14ac:dyDescent="0.2">
      <c r="A2828" s="46">
        <v>2825</v>
      </c>
      <c r="B2828" s="120">
        <f t="shared" si="142"/>
        <v>94.166666666666671</v>
      </c>
      <c r="C2828" s="121">
        <f t="shared" si="141"/>
        <v>7.8472222222222223</v>
      </c>
      <c r="D2828" s="11">
        <f t="shared" si="143"/>
        <v>5.2458904109589616E-2</v>
      </c>
    </row>
    <row r="2829" spans="1:4" x14ac:dyDescent="0.2">
      <c r="A2829" s="46">
        <v>2826</v>
      </c>
      <c r="B2829" s="120">
        <f t="shared" si="142"/>
        <v>94.2</v>
      </c>
      <c r="C2829" s="121">
        <f t="shared" si="141"/>
        <v>7.8500000000000005</v>
      </c>
      <c r="D2829" s="11">
        <f t="shared" si="143"/>
        <v>5.2469863013699207E-2</v>
      </c>
    </row>
    <row r="2830" spans="1:4" x14ac:dyDescent="0.2">
      <c r="A2830" s="46">
        <v>2827</v>
      </c>
      <c r="B2830" s="120">
        <f t="shared" si="142"/>
        <v>94.233333333333334</v>
      </c>
      <c r="C2830" s="121">
        <f t="shared" si="141"/>
        <v>7.8527777777777779</v>
      </c>
      <c r="D2830" s="11">
        <f t="shared" si="143"/>
        <v>5.2480821917808798E-2</v>
      </c>
    </row>
    <row r="2831" spans="1:4" x14ac:dyDescent="0.2">
      <c r="A2831" s="46">
        <v>2828</v>
      </c>
      <c r="B2831" s="120">
        <f t="shared" si="142"/>
        <v>94.266666666666666</v>
      </c>
      <c r="C2831" s="121">
        <f t="shared" si="141"/>
        <v>7.8555555555555552</v>
      </c>
      <c r="D2831" s="11">
        <f t="shared" si="143"/>
        <v>5.2491780821918389E-2</v>
      </c>
    </row>
    <row r="2832" spans="1:4" x14ac:dyDescent="0.2">
      <c r="A2832" s="46">
        <v>2829</v>
      </c>
      <c r="B2832" s="120">
        <f t="shared" si="142"/>
        <v>94.3</v>
      </c>
      <c r="C2832" s="121">
        <f t="shared" si="141"/>
        <v>7.8583333333333334</v>
      </c>
      <c r="D2832" s="11">
        <f t="shared" si="143"/>
        <v>5.250273972602798E-2</v>
      </c>
    </row>
    <row r="2833" spans="1:4" x14ac:dyDescent="0.2">
      <c r="A2833" s="46">
        <v>2830</v>
      </c>
      <c r="B2833" s="120">
        <f t="shared" si="142"/>
        <v>94.333333333333329</v>
      </c>
      <c r="C2833" s="121">
        <f t="shared" si="141"/>
        <v>7.8611111111111107</v>
      </c>
      <c r="D2833" s="11">
        <f t="shared" si="143"/>
        <v>5.2513698630137572E-2</v>
      </c>
    </row>
    <row r="2834" spans="1:4" x14ac:dyDescent="0.2">
      <c r="A2834" s="46">
        <v>2831</v>
      </c>
      <c r="B2834" s="120">
        <f t="shared" si="142"/>
        <v>94.36666666666666</v>
      </c>
      <c r="C2834" s="121">
        <f t="shared" si="141"/>
        <v>7.863888888888888</v>
      </c>
      <c r="D2834" s="11">
        <f t="shared" si="143"/>
        <v>5.2524657534247163E-2</v>
      </c>
    </row>
    <row r="2835" spans="1:4" x14ac:dyDescent="0.2">
      <c r="A2835" s="46">
        <v>2832</v>
      </c>
      <c r="B2835" s="120">
        <f t="shared" si="142"/>
        <v>94.4</v>
      </c>
      <c r="C2835" s="121">
        <f t="shared" si="141"/>
        <v>7.8666666666666671</v>
      </c>
      <c r="D2835" s="11">
        <f t="shared" si="143"/>
        <v>5.2535616438356754E-2</v>
      </c>
    </row>
    <row r="2836" spans="1:4" x14ac:dyDescent="0.2">
      <c r="A2836" s="46">
        <v>2833</v>
      </c>
      <c r="B2836" s="120">
        <f t="shared" si="142"/>
        <v>94.433333333333337</v>
      </c>
      <c r="C2836" s="121">
        <f t="shared" si="141"/>
        <v>7.8694444444444445</v>
      </c>
      <c r="D2836" s="11">
        <f t="shared" si="143"/>
        <v>5.2546575342466345E-2</v>
      </c>
    </row>
    <row r="2837" spans="1:4" x14ac:dyDescent="0.2">
      <c r="A2837" s="46">
        <v>2834</v>
      </c>
      <c r="B2837" s="120">
        <f t="shared" si="142"/>
        <v>94.466666666666669</v>
      </c>
      <c r="C2837" s="121">
        <f t="shared" si="141"/>
        <v>7.8722222222222227</v>
      </c>
      <c r="D2837" s="11">
        <f t="shared" si="143"/>
        <v>5.2557534246575936E-2</v>
      </c>
    </row>
    <row r="2838" spans="1:4" x14ac:dyDescent="0.2">
      <c r="A2838" s="46">
        <v>2835</v>
      </c>
      <c r="B2838" s="120">
        <f t="shared" si="142"/>
        <v>94.5</v>
      </c>
      <c r="C2838" s="121">
        <f t="shared" si="141"/>
        <v>7.875</v>
      </c>
      <c r="D2838" s="11">
        <f t="shared" si="143"/>
        <v>5.2568493150685527E-2</v>
      </c>
    </row>
    <row r="2839" spans="1:4" x14ac:dyDescent="0.2">
      <c r="A2839" s="46">
        <v>2836</v>
      </c>
      <c r="B2839" s="120">
        <f t="shared" si="142"/>
        <v>94.533333333333331</v>
      </c>
      <c r="C2839" s="121">
        <f t="shared" si="141"/>
        <v>7.8777777777777773</v>
      </c>
      <c r="D2839" s="11">
        <f t="shared" si="143"/>
        <v>5.2579452054795119E-2</v>
      </c>
    </row>
    <row r="2840" spans="1:4" x14ac:dyDescent="0.2">
      <c r="A2840" s="46">
        <v>2837</v>
      </c>
      <c r="B2840" s="120">
        <f t="shared" si="142"/>
        <v>94.566666666666663</v>
      </c>
      <c r="C2840" s="121">
        <f t="shared" si="141"/>
        <v>7.8805555555555555</v>
      </c>
      <c r="D2840" s="11">
        <f t="shared" si="143"/>
        <v>5.259041095890471E-2</v>
      </c>
    </row>
    <row r="2841" spans="1:4" x14ac:dyDescent="0.2">
      <c r="A2841" s="46">
        <v>2838</v>
      </c>
      <c r="B2841" s="120">
        <f t="shared" si="142"/>
        <v>94.6</v>
      </c>
      <c r="C2841" s="121">
        <f t="shared" si="141"/>
        <v>7.8833333333333329</v>
      </c>
      <c r="D2841" s="11">
        <f t="shared" si="143"/>
        <v>5.2601369863014301E-2</v>
      </c>
    </row>
    <row r="2842" spans="1:4" x14ac:dyDescent="0.2">
      <c r="A2842" s="46">
        <v>2839</v>
      </c>
      <c r="B2842" s="120">
        <f t="shared" si="142"/>
        <v>94.63333333333334</v>
      </c>
      <c r="C2842" s="121">
        <f t="shared" si="141"/>
        <v>7.886111111111112</v>
      </c>
      <c r="D2842" s="11">
        <f t="shared" si="143"/>
        <v>5.2612328767123892E-2</v>
      </c>
    </row>
    <row r="2843" spans="1:4" x14ac:dyDescent="0.2">
      <c r="A2843" s="46">
        <v>2840</v>
      </c>
      <c r="B2843" s="120">
        <f t="shared" si="142"/>
        <v>94.666666666666671</v>
      </c>
      <c r="C2843" s="121">
        <f t="shared" si="141"/>
        <v>7.8888888888888893</v>
      </c>
      <c r="D2843" s="11">
        <f t="shared" si="143"/>
        <v>5.2623287671233483E-2</v>
      </c>
    </row>
    <row r="2844" spans="1:4" x14ac:dyDescent="0.2">
      <c r="A2844" s="46">
        <v>2841</v>
      </c>
      <c r="B2844" s="120">
        <f t="shared" si="142"/>
        <v>94.7</v>
      </c>
      <c r="C2844" s="121">
        <f t="shared" si="141"/>
        <v>7.8916666666666666</v>
      </c>
      <c r="D2844" s="11">
        <f t="shared" si="143"/>
        <v>5.2634246575343074E-2</v>
      </c>
    </row>
    <row r="2845" spans="1:4" x14ac:dyDescent="0.2">
      <c r="A2845" s="46">
        <v>2842</v>
      </c>
      <c r="B2845" s="120">
        <f t="shared" si="142"/>
        <v>94.733333333333334</v>
      </c>
      <c r="C2845" s="121">
        <f t="shared" si="141"/>
        <v>7.8944444444444448</v>
      </c>
      <c r="D2845" s="11">
        <f t="shared" si="143"/>
        <v>5.2645205479452666E-2</v>
      </c>
    </row>
    <row r="2846" spans="1:4" x14ac:dyDescent="0.2">
      <c r="A2846" s="46">
        <v>2843</v>
      </c>
      <c r="B2846" s="120">
        <f t="shared" si="142"/>
        <v>94.766666666666666</v>
      </c>
      <c r="C2846" s="121">
        <f t="shared" si="141"/>
        <v>7.8972222222222221</v>
      </c>
      <c r="D2846" s="11">
        <f t="shared" si="143"/>
        <v>5.2656164383562257E-2</v>
      </c>
    </row>
    <row r="2847" spans="1:4" x14ac:dyDescent="0.2">
      <c r="A2847" s="46">
        <v>2844</v>
      </c>
      <c r="B2847" s="120">
        <f t="shared" si="142"/>
        <v>94.8</v>
      </c>
      <c r="C2847" s="121">
        <f t="shared" si="141"/>
        <v>7.8999999999999995</v>
      </c>
      <c r="D2847" s="11">
        <f t="shared" si="143"/>
        <v>5.2667123287671848E-2</v>
      </c>
    </row>
    <row r="2848" spans="1:4" x14ac:dyDescent="0.2">
      <c r="A2848" s="46">
        <v>2845</v>
      </c>
      <c r="B2848" s="120">
        <f t="shared" si="142"/>
        <v>94.833333333333329</v>
      </c>
      <c r="C2848" s="121">
        <f t="shared" si="141"/>
        <v>7.9027777777777777</v>
      </c>
      <c r="D2848" s="11">
        <f t="shared" si="143"/>
        <v>5.2678082191781439E-2</v>
      </c>
    </row>
    <row r="2849" spans="1:4" x14ac:dyDescent="0.2">
      <c r="A2849" s="46">
        <v>2846</v>
      </c>
      <c r="B2849" s="120">
        <f t="shared" si="142"/>
        <v>94.86666666666666</v>
      </c>
      <c r="C2849" s="121">
        <f t="shared" si="141"/>
        <v>7.905555555555555</v>
      </c>
      <c r="D2849" s="11">
        <f t="shared" si="143"/>
        <v>5.268904109589103E-2</v>
      </c>
    </row>
    <row r="2850" spans="1:4" x14ac:dyDescent="0.2">
      <c r="A2850" s="46">
        <v>2847</v>
      </c>
      <c r="B2850" s="120">
        <f t="shared" si="142"/>
        <v>94.9</v>
      </c>
      <c r="C2850" s="121">
        <f t="shared" si="141"/>
        <v>7.9083333333333341</v>
      </c>
      <c r="D2850" s="11">
        <f t="shared" si="143"/>
        <v>5.2700000000000621E-2</v>
      </c>
    </row>
    <row r="2851" spans="1:4" x14ac:dyDescent="0.2">
      <c r="A2851" s="46">
        <v>2848</v>
      </c>
      <c r="B2851" s="120">
        <f t="shared" si="142"/>
        <v>94.933333333333337</v>
      </c>
      <c r="C2851" s="121">
        <f t="shared" si="141"/>
        <v>7.9111111111111114</v>
      </c>
      <c r="D2851" s="11">
        <f t="shared" si="143"/>
        <v>5.2710958904110213E-2</v>
      </c>
    </row>
    <row r="2852" spans="1:4" x14ac:dyDescent="0.2">
      <c r="A2852" s="46">
        <v>2849</v>
      </c>
      <c r="B2852" s="120">
        <f t="shared" si="142"/>
        <v>94.966666666666669</v>
      </c>
      <c r="C2852" s="121">
        <f t="shared" si="141"/>
        <v>7.9138888888888888</v>
      </c>
      <c r="D2852" s="11">
        <f t="shared" si="143"/>
        <v>5.2721917808219804E-2</v>
      </c>
    </row>
    <row r="2853" spans="1:4" x14ac:dyDescent="0.2">
      <c r="A2853" s="46">
        <v>2850</v>
      </c>
      <c r="B2853" s="120">
        <f t="shared" si="142"/>
        <v>95</v>
      </c>
      <c r="C2853" s="121">
        <f t="shared" si="141"/>
        <v>7.916666666666667</v>
      </c>
      <c r="D2853" s="11">
        <f t="shared" si="143"/>
        <v>5.2732876712329395E-2</v>
      </c>
    </row>
    <row r="2854" spans="1:4" x14ac:dyDescent="0.2">
      <c r="A2854" s="46">
        <v>2851</v>
      </c>
      <c r="B2854" s="120">
        <f t="shared" si="142"/>
        <v>95.033333333333331</v>
      </c>
      <c r="C2854" s="121">
        <f t="shared" ref="C2854:C2917" si="144">B2854/12</f>
        <v>7.9194444444444443</v>
      </c>
      <c r="D2854" s="11">
        <f t="shared" si="143"/>
        <v>5.2743835616438986E-2</v>
      </c>
    </row>
    <row r="2855" spans="1:4" x14ac:dyDescent="0.2">
      <c r="A2855" s="46">
        <v>2852</v>
      </c>
      <c r="B2855" s="120">
        <f t="shared" si="142"/>
        <v>95.066666666666663</v>
      </c>
      <c r="C2855" s="121">
        <f t="shared" si="144"/>
        <v>7.9222222222222216</v>
      </c>
      <c r="D2855" s="11">
        <f t="shared" si="143"/>
        <v>5.2754794520548577E-2</v>
      </c>
    </row>
    <row r="2856" spans="1:4" x14ac:dyDescent="0.2">
      <c r="A2856" s="46">
        <v>2853</v>
      </c>
      <c r="B2856" s="120">
        <f t="shared" ref="B2856:B2924" si="145">A2856/30</f>
        <v>95.1</v>
      </c>
      <c r="C2856" s="121">
        <f t="shared" si="144"/>
        <v>7.9249999999999998</v>
      </c>
      <c r="D2856" s="11">
        <f t="shared" si="143"/>
        <v>5.2765753424658168E-2</v>
      </c>
    </row>
    <row r="2857" spans="1:4" x14ac:dyDescent="0.2">
      <c r="A2857" s="46">
        <v>2854</v>
      </c>
      <c r="B2857" s="120">
        <f t="shared" si="145"/>
        <v>95.13333333333334</v>
      </c>
      <c r="C2857" s="121">
        <f t="shared" si="144"/>
        <v>7.927777777777778</v>
      </c>
      <c r="D2857" s="11">
        <f t="shared" si="143"/>
        <v>5.2776712328767759E-2</v>
      </c>
    </row>
    <row r="2858" spans="1:4" x14ac:dyDescent="0.2">
      <c r="A2858" s="46">
        <v>2855</v>
      </c>
      <c r="B2858" s="120">
        <f t="shared" si="145"/>
        <v>95.166666666666671</v>
      </c>
      <c r="C2858" s="121">
        <f t="shared" si="144"/>
        <v>7.9305555555555562</v>
      </c>
      <c r="D2858" s="11">
        <f t="shared" si="143"/>
        <v>5.2787671232877351E-2</v>
      </c>
    </row>
    <row r="2859" spans="1:4" x14ac:dyDescent="0.2">
      <c r="A2859" s="46">
        <v>2856</v>
      </c>
      <c r="B2859" s="120">
        <f t="shared" si="145"/>
        <v>95.2</v>
      </c>
      <c r="C2859" s="121">
        <f t="shared" si="144"/>
        <v>7.9333333333333336</v>
      </c>
      <c r="D2859" s="11">
        <f t="shared" si="143"/>
        <v>5.2798630136986942E-2</v>
      </c>
    </row>
    <row r="2860" spans="1:4" x14ac:dyDescent="0.2">
      <c r="A2860" s="46">
        <v>2857</v>
      </c>
      <c r="B2860" s="120">
        <f t="shared" si="145"/>
        <v>95.233333333333334</v>
      </c>
      <c r="C2860" s="121">
        <f t="shared" si="144"/>
        <v>7.9361111111111109</v>
      </c>
      <c r="D2860" s="11">
        <f t="shared" si="143"/>
        <v>5.2809589041096533E-2</v>
      </c>
    </row>
    <row r="2861" spans="1:4" x14ac:dyDescent="0.2">
      <c r="A2861" s="46">
        <v>2858</v>
      </c>
      <c r="B2861" s="120">
        <f t="shared" si="145"/>
        <v>95.266666666666666</v>
      </c>
      <c r="C2861" s="121">
        <f t="shared" si="144"/>
        <v>7.9388888888888891</v>
      </c>
      <c r="D2861" s="11">
        <f t="shared" si="143"/>
        <v>5.2820547945206124E-2</v>
      </c>
    </row>
    <row r="2862" spans="1:4" x14ac:dyDescent="0.2">
      <c r="A2862" s="46">
        <v>2859</v>
      </c>
      <c r="B2862" s="120">
        <f t="shared" si="145"/>
        <v>95.3</v>
      </c>
      <c r="C2862" s="121">
        <f t="shared" si="144"/>
        <v>7.9416666666666664</v>
      </c>
      <c r="D2862" s="11">
        <f t="shared" si="143"/>
        <v>5.2831506849315715E-2</v>
      </c>
    </row>
    <row r="2863" spans="1:4" x14ac:dyDescent="0.2">
      <c r="A2863" s="46">
        <v>2860</v>
      </c>
      <c r="B2863" s="120">
        <f t="shared" si="145"/>
        <v>95.333333333333329</v>
      </c>
      <c r="C2863" s="121">
        <f t="shared" si="144"/>
        <v>7.9444444444444438</v>
      </c>
      <c r="D2863" s="11">
        <f t="shared" si="143"/>
        <v>5.2842465753425306E-2</v>
      </c>
    </row>
    <row r="2864" spans="1:4" x14ac:dyDescent="0.2">
      <c r="A2864" s="46">
        <v>2861</v>
      </c>
      <c r="B2864" s="120">
        <f t="shared" si="145"/>
        <v>95.36666666666666</v>
      </c>
      <c r="C2864" s="121">
        <f t="shared" si="144"/>
        <v>7.947222222222222</v>
      </c>
      <c r="D2864" s="11">
        <f t="shared" si="143"/>
        <v>5.2853424657534898E-2</v>
      </c>
    </row>
    <row r="2865" spans="1:4" x14ac:dyDescent="0.2">
      <c r="A2865" s="46">
        <v>2862</v>
      </c>
      <c r="B2865" s="120">
        <f t="shared" si="145"/>
        <v>95.4</v>
      </c>
      <c r="C2865" s="121">
        <f t="shared" si="144"/>
        <v>7.95</v>
      </c>
      <c r="D2865" s="11">
        <f t="shared" si="143"/>
        <v>5.2864383561644489E-2</v>
      </c>
    </row>
    <row r="2866" spans="1:4" x14ac:dyDescent="0.2">
      <c r="A2866" s="46">
        <v>2863</v>
      </c>
      <c r="B2866" s="120">
        <f t="shared" si="145"/>
        <v>95.433333333333337</v>
      </c>
      <c r="C2866" s="121">
        <f t="shared" si="144"/>
        <v>7.9527777777777784</v>
      </c>
      <c r="D2866" s="11">
        <f t="shared" si="143"/>
        <v>5.287534246575408E-2</v>
      </c>
    </row>
    <row r="2867" spans="1:4" x14ac:dyDescent="0.2">
      <c r="A2867" s="46">
        <v>2864</v>
      </c>
      <c r="B2867" s="120">
        <f t="shared" si="145"/>
        <v>95.466666666666669</v>
      </c>
      <c r="C2867" s="121">
        <f t="shared" si="144"/>
        <v>7.9555555555555557</v>
      </c>
      <c r="D2867" s="11">
        <f t="shared" si="143"/>
        <v>5.2886301369863671E-2</v>
      </c>
    </row>
    <row r="2868" spans="1:4" x14ac:dyDescent="0.2">
      <c r="A2868" s="46">
        <v>2865</v>
      </c>
      <c r="B2868" s="120">
        <f t="shared" si="145"/>
        <v>95.5</v>
      </c>
      <c r="C2868" s="121">
        <f t="shared" si="144"/>
        <v>7.958333333333333</v>
      </c>
      <c r="D2868" s="11">
        <f t="shared" si="143"/>
        <v>5.2897260273973262E-2</v>
      </c>
    </row>
    <row r="2869" spans="1:4" x14ac:dyDescent="0.2">
      <c r="A2869" s="46">
        <v>2866</v>
      </c>
      <c r="B2869" s="120">
        <f t="shared" si="145"/>
        <v>95.533333333333331</v>
      </c>
      <c r="C2869" s="121">
        <f t="shared" si="144"/>
        <v>7.9611111111111112</v>
      </c>
      <c r="D2869" s="11">
        <f t="shared" si="143"/>
        <v>5.2908219178082853E-2</v>
      </c>
    </row>
    <row r="2870" spans="1:4" x14ac:dyDescent="0.2">
      <c r="A2870" s="46">
        <v>2867</v>
      </c>
      <c r="B2870" s="120">
        <f t="shared" si="145"/>
        <v>95.566666666666663</v>
      </c>
      <c r="C2870" s="121">
        <f t="shared" si="144"/>
        <v>7.9638888888888886</v>
      </c>
      <c r="D2870" s="11">
        <f t="shared" si="143"/>
        <v>5.2919178082192445E-2</v>
      </c>
    </row>
    <row r="2871" spans="1:4" x14ac:dyDescent="0.2">
      <c r="A2871" s="46">
        <v>2868</v>
      </c>
      <c r="B2871" s="120">
        <f t="shared" si="145"/>
        <v>95.6</v>
      </c>
      <c r="C2871" s="121">
        <f t="shared" si="144"/>
        <v>7.9666666666666659</v>
      </c>
      <c r="D2871" s="11">
        <f t="shared" si="143"/>
        <v>5.2930136986302036E-2</v>
      </c>
    </row>
    <row r="2872" spans="1:4" x14ac:dyDescent="0.2">
      <c r="A2872" s="46">
        <v>2869</v>
      </c>
      <c r="B2872" s="120">
        <f t="shared" si="145"/>
        <v>95.63333333333334</v>
      </c>
      <c r="C2872" s="121">
        <f t="shared" si="144"/>
        <v>7.969444444444445</v>
      </c>
      <c r="D2872" s="11">
        <f t="shared" si="143"/>
        <v>5.2941095890411627E-2</v>
      </c>
    </row>
    <row r="2873" spans="1:4" x14ac:dyDescent="0.2">
      <c r="A2873" s="46">
        <v>2870</v>
      </c>
      <c r="B2873" s="120">
        <f t="shared" si="145"/>
        <v>95.666666666666671</v>
      </c>
      <c r="C2873" s="121">
        <f t="shared" si="144"/>
        <v>7.9722222222222223</v>
      </c>
      <c r="D2873" s="11">
        <f t="shared" si="143"/>
        <v>5.2952054794521218E-2</v>
      </c>
    </row>
    <row r="2874" spans="1:4" x14ac:dyDescent="0.2">
      <c r="A2874" s="46">
        <v>2871</v>
      </c>
      <c r="B2874" s="120">
        <f t="shared" si="145"/>
        <v>95.7</v>
      </c>
      <c r="C2874" s="121">
        <f t="shared" si="144"/>
        <v>7.9750000000000005</v>
      </c>
      <c r="D2874" s="11">
        <f t="shared" si="143"/>
        <v>5.2963013698630809E-2</v>
      </c>
    </row>
    <row r="2875" spans="1:4" x14ac:dyDescent="0.2">
      <c r="A2875" s="46">
        <v>2872</v>
      </c>
      <c r="B2875" s="120">
        <f t="shared" si="145"/>
        <v>95.733333333333334</v>
      </c>
      <c r="C2875" s="121">
        <f t="shared" si="144"/>
        <v>7.9777777777777779</v>
      </c>
      <c r="D2875" s="11">
        <f t="shared" si="143"/>
        <v>5.29739726027404E-2</v>
      </c>
    </row>
    <row r="2876" spans="1:4" x14ac:dyDescent="0.2">
      <c r="A2876" s="46">
        <v>2873</v>
      </c>
      <c r="B2876" s="120">
        <f t="shared" si="145"/>
        <v>95.766666666666666</v>
      </c>
      <c r="C2876" s="121">
        <f t="shared" si="144"/>
        <v>7.9805555555555552</v>
      </c>
      <c r="D2876" s="11">
        <f t="shared" si="143"/>
        <v>5.2984931506849992E-2</v>
      </c>
    </row>
    <row r="2877" spans="1:4" x14ac:dyDescent="0.2">
      <c r="A2877" s="46">
        <v>2874</v>
      </c>
      <c r="B2877" s="120">
        <f t="shared" si="145"/>
        <v>95.8</v>
      </c>
      <c r="C2877" s="121">
        <f t="shared" si="144"/>
        <v>7.9833333333333334</v>
      </c>
      <c r="D2877" s="11">
        <f t="shared" si="143"/>
        <v>5.2995890410959583E-2</v>
      </c>
    </row>
    <row r="2878" spans="1:4" x14ac:dyDescent="0.2">
      <c r="A2878" s="46">
        <v>2875</v>
      </c>
      <c r="B2878" s="120">
        <f t="shared" si="145"/>
        <v>95.833333333333329</v>
      </c>
      <c r="C2878" s="121">
        <f t="shared" si="144"/>
        <v>7.9861111111111107</v>
      </c>
      <c r="D2878" s="11">
        <f t="shared" si="143"/>
        <v>5.3006849315069174E-2</v>
      </c>
    </row>
    <row r="2879" spans="1:4" x14ac:dyDescent="0.2">
      <c r="A2879" s="46">
        <v>2876</v>
      </c>
      <c r="B2879" s="120">
        <f t="shared" si="145"/>
        <v>95.86666666666666</v>
      </c>
      <c r="C2879" s="121">
        <f t="shared" si="144"/>
        <v>7.988888888888888</v>
      </c>
      <c r="D2879" s="11">
        <f t="shared" si="143"/>
        <v>5.3017808219178765E-2</v>
      </c>
    </row>
    <row r="2880" spans="1:4" x14ac:dyDescent="0.2">
      <c r="A2880" s="46">
        <v>2877</v>
      </c>
      <c r="B2880" s="120">
        <f t="shared" si="145"/>
        <v>95.9</v>
      </c>
      <c r="C2880" s="121">
        <f t="shared" si="144"/>
        <v>7.9916666666666671</v>
      </c>
      <c r="D2880" s="11">
        <f t="shared" ref="D2880:D2922" si="146">(($D$2923-$D$2558)/365+D2879)</f>
        <v>5.3028767123288356E-2</v>
      </c>
    </row>
    <row r="2881" spans="1:4" x14ac:dyDescent="0.2">
      <c r="A2881" s="46">
        <v>2878</v>
      </c>
      <c r="B2881" s="120">
        <f t="shared" si="145"/>
        <v>95.933333333333337</v>
      </c>
      <c r="C2881" s="121">
        <f t="shared" si="144"/>
        <v>7.9944444444444445</v>
      </c>
      <c r="D2881" s="11">
        <f t="shared" si="146"/>
        <v>5.3039726027397947E-2</v>
      </c>
    </row>
    <row r="2882" spans="1:4" x14ac:dyDescent="0.2">
      <c r="A2882" s="46">
        <v>2879</v>
      </c>
      <c r="B2882" s="120">
        <f t="shared" si="145"/>
        <v>95.966666666666669</v>
      </c>
      <c r="C2882" s="121">
        <f t="shared" si="144"/>
        <v>7.9972222222222227</v>
      </c>
      <c r="D2882" s="11">
        <f t="shared" si="146"/>
        <v>5.3050684931507538E-2</v>
      </c>
    </row>
    <row r="2883" spans="1:4" x14ac:dyDescent="0.2">
      <c r="A2883" s="46">
        <v>2880</v>
      </c>
      <c r="B2883" s="120">
        <f t="shared" si="145"/>
        <v>96</v>
      </c>
      <c r="C2883" s="121">
        <f t="shared" si="144"/>
        <v>8</v>
      </c>
      <c r="D2883" s="11">
        <f t="shared" si="146"/>
        <v>5.306164383561713E-2</v>
      </c>
    </row>
    <row r="2884" spans="1:4" x14ac:dyDescent="0.2">
      <c r="A2884" s="46">
        <v>2881</v>
      </c>
      <c r="B2884" s="120">
        <f t="shared" si="145"/>
        <v>96.033333333333331</v>
      </c>
      <c r="C2884" s="121">
        <f t="shared" si="144"/>
        <v>8.0027777777777782</v>
      </c>
      <c r="D2884" s="11">
        <f t="shared" si="146"/>
        <v>5.3072602739726721E-2</v>
      </c>
    </row>
    <row r="2885" spans="1:4" x14ac:dyDescent="0.2">
      <c r="A2885" s="46">
        <v>2882</v>
      </c>
      <c r="B2885" s="120">
        <f t="shared" si="145"/>
        <v>96.066666666666663</v>
      </c>
      <c r="C2885" s="121">
        <f t="shared" si="144"/>
        <v>8.0055555555555546</v>
      </c>
      <c r="D2885" s="11">
        <f t="shared" si="146"/>
        <v>5.3083561643836312E-2</v>
      </c>
    </row>
    <row r="2886" spans="1:4" x14ac:dyDescent="0.2">
      <c r="A2886" s="46">
        <v>2883</v>
      </c>
      <c r="B2886" s="120">
        <f t="shared" si="145"/>
        <v>96.1</v>
      </c>
      <c r="C2886" s="121">
        <f t="shared" si="144"/>
        <v>8.0083333333333329</v>
      </c>
      <c r="D2886" s="11">
        <f t="shared" si="146"/>
        <v>5.3094520547945903E-2</v>
      </c>
    </row>
    <row r="2887" spans="1:4" x14ac:dyDescent="0.2">
      <c r="A2887" s="46">
        <v>2884</v>
      </c>
      <c r="B2887" s="120">
        <f t="shared" si="145"/>
        <v>96.13333333333334</v>
      </c>
      <c r="C2887" s="121">
        <f t="shared" si="144"/>
        <v>8.0111111111111111</v>
      </c>
      <c r="D2887" s="11">
        <f t="shared" si="146"/>
        <v>5.3105479452055494E-2</v>
      </c>
    </row>
    <row r="2888" spans="1:4" x14ac:dyDescent="0.2">
      <c r="A2888" s="46">
        <v>2885</v>
      </c>
      <c r="B2888" s="120">
        <f t="shared" si="145"/>
        <v>96.166666666666671</v>
      </c>
      <c r="C2888" s="121">
        <f t="shared" si="144"/>
        <v>8.0138888888888893</v>
      </c>
      <c r="D2888" s="11">
        <f t="shared" si="146"/>
        <v>5.3116438356165085E-2</v>
      </c>
    </row>
    <row r="2889" spans="1:4" x14ac:dyDescent="0.2">
      <c r="A2889" s="46">
        <v>2886</v>
      </c>
      <c r="B2889" s="120">
        <f t="shared" si="145"/>
        <v>96.2</v>
      </c>
      <c r="C2889" s="121">
        <f t="shared" si="144"/>
        <v>8.0166666666666675</v>
      </c>
      <c r="D2889" s="11">
        <f t="shared" si="146"/>
        <v>5.3127397260274677E-2</v>
      </c>
    </row>
    <row r="2890" spans="1:4" x14ac:dyDescent="0.2">
      <c r="A2890" s="46">
        <v>2887</v>
      </c>
      <c r="B2890" s="120">
        <f t="shared" si="145"/>
        <v>96.233333333333334</v>
      </c>
      <c r="C2890" s="121">
        <f t="shared" si="144"/>
        <v>8.0194444444444439</v>
      </c>
      <c r="D2890" s="11">
        <f t="shared" si="146"/>
        <v>5.3138356164384268E-2</v>
      </c>
    </row>
    <row r="2891" spans="1:4" x14ac:dyDescent="0.2">
      <c r="A2891" s="46">
        <v>2888</v>
      </c>
      <c r="B2891" s="120">
        <f t="shared" si="145"/>
        <v>96.266666666666666</v>
      </c>
      <c r="C2891" s="121">
        <f t="shared" si="144"/>
        <v>8.0222222222222221</v>
      </c>
      <c r="D2891" s="11">
        <f t="shared" si="146"/>
        <v>5.3149315068493859E-2</v>
      </c>
    </row>
    <row r="2892" spans="1:4" x14ac:dyDescent="0.2">
      <c r="A2892" s="46">
        <v>2889</v>
      </c>
      <c r="B2892" s="120">
        <f t="shared" si="145"/>
        <v>96.3</v>
      </c>
      <c r="C2892" s="121">
        <f t="shared" si="144"/>
        <v>8.0250000000000004</v>
      </c>
      <c r="D2892" s="11">
        <f t="shared" si="146"/>
        <v>5.316027397260345E-2</v>
      </c>
    </row>
    <row r="2893" spans="1:4" x14ac:dyDescent="0.2">
      <c r="A2893" s="46">
        <v>2890</v>
      </c>
      <c r="B2893" s="120">
        <f t="shared" si="145"/>
        <v>96.333333333333329</v>
      </c>
      <c r="C2893" s="121">
        <f t="shared" si="144"/>
        <v>8.0277777777777768</v>
      </c>
      <c r="D2893" s="11">
        <f t="shared" si="146"/>
        <v>5.3171232876713041E-2</v>
      </c>
    </row>
    <row r="2894" spans="1:4" x14ac:dyDescent="0.2">
      <c r="A2894" s="46">
        <v>2891</v>
      </c>
      <c r="B2894" s="120">
        <f t="shared" si="145"/>
        <v>96.36666666666666</v>
      </c>
      <c r="C2894" s="121">
        <f t="shared" si="144"/>
        <v>8.030555555555555</v>
      </c>
      <c r="D2894" s="11">
        <f t="shared" si="146"/>
        <v>5.3182191780822632E-2</v>
      </c>
    </row>
    <row r="2895" spans="1:4" x14ac:dyDescent="0.2">
      <c r="A2895" s="46">
        <v>2892</v>
      </c>
      <c r="B2895" s="120">
        <f t="shared" si="145"/>
        <v>96.4</v>
      </c>
      <c r="C2895" s="121">
        <f t="shared" si="144"/>
        <v>8.0333333333333332</v>
      </c>
      <c r="D2895" s="11">
        <f t="shared" si="146"/>
        <v>5.3193150684932224E-2</v>
      </c>
    </row>
    <row r="2896" spans="1:4" x14ac:dyDescent="0.2">
      <c r="A2896" s="46">
        <v>2893</v>
      </c>
      <c r="B2896" s="120">
        <f t="shared" si="145"/>
        <v>96.433333333333337</v>
      </c>
      <c r="C2896" s="121">
        <f t="shared" si="144"/>
        <v>8.0361111111111114</v>
      </c>
      <c r="D2896" s="11">
        <f t="shared" si="146"/>
        <v>5.3204109589041815E-2</v>
      </c>
    </row>
    <row r="2897" spans="1:4" x14ac:dyDescent="0.2">
      <c r="A2897" s="46">
        <v>2894</v>
      </c>
      <c r="B2897" s="120">
        <f t="shared" si="145"/>
        <v>96.466666666666669</v>
      </c>
      <c r="C2897" s="121">
        <f t="shared" si="144"/>
        <v>8.0388888888888896</v>
      </c>
      <c r="D2897" s="11">
        <f t="shared" si="146"/>
        <v>5.3215068493151406E-2</v>
      </c>
    </row>
    <row r="2898" spans="1:4" x14ac:dyDescent="0.2">
      <c r="A2898" s="46">
        <v>2895</v>
      </c>
      <c r="B2898" s="120">
        <f t="shared" si="145"/>
        <v>96.5</v>
      </c>
      <c r="C2898" s="121">
        <f t="shared" si="144"/>
        <v>8.0416666666666661</v>
      </c>
      <c r="D2898" s="11">
        <f t="shared" si="146"/>
        <v>5.3226027397260997E-2</v>
      </c>
    </row>
    <row r="2899" spans="1:4" x14ac:dyDescent="0.2">
      <c r="A2899" s="46">
        <v>2896</v>
      </c>
      <c r="B2899" s="120">
        <f t="shared" si="145"/>
        <v>96.533333333333331</v>
      </c>
      <c r="C2899" s="121">
        <f t="shared" si="144"/>
        <v>8.0444444444444443</v>
      </c>
      <c r="D2899" s="11">
        <f t="shared" si="146"/>
        <v>5.3236986301370588E-2</v>
      </c>
    </row>
    <row r="2900" spans="1:4" x14ac:dyDescent="0.2">
      <c r="A2900" s="46">
        <v>2897</v>
      </c>
      <c r="B2900" s="120">
        <f t="shared" si="145"/>
        <v>96.566666666666663</v>
      </c>
      <c r="C2900" s="121">
        <f t="shared" si="144"/>
        <v>8.0472222222222225</v>
      </c>
      <c r="D2900" s="11">
        <f t="shared" si="146"/>
        <v>5.3247945205480179E-2</v>
      </c>
    </row>
    <row r="2901" spans="1:4" x14ac:dyDescent="0.2">
      <c r="A2901" s="46">
        <v>2898</v>
      </c>
      <c r="B2901" s="120">
        <f t="shared" si="145"/>
        <v>96.6</v>
      </c>
      <c r="C2901" s="121">
        <f t="shared" si="144"/>
        <v>8.0499999999999989</v>
      </c>
      <c r="D2901" s="11">
        <f t="shared" si="146"/>
        <v>5.3258904109589771E-2</v>
      </c>
    </row>
    <row r="2902" spans="1:4" x14ac:dyDescent="0.2">
      <c r="A2902" s="46">
        <v>2899</v>
      </c>
      <c r="B2902" s="120">
        <f t="shared" si="145"/>
        <v>96.63333333333334</v>
      </c>
      <c r="C2902" s="121">
        <f t="shared" si="144"/>
        <v>8.0527777777777789</v>
      </c>
      <c r="D2902" s="11">
        <f t="shared" si="146"/>
        <v>5.3269863013699362E-2</v>
      </c>
    </row>
    <row r="2903" spans="1:4" x14ac:dyDescent="0.2">
      <c r="A2903" s="46">
        <v>2900</v>
      </c>
      <c r="B2903" s="120">
        <f t="shared" si="145"/>
        <v>96.666666666666671</v>
      </c>
      <c r="C2903" s="121">
        <f t="shared" si="144"/>
        <v>8.0555555555555554</v>
      </c>
      <c r="D2903" s="11">
        <f t="shared" si="146"/>
        <v>5.3280821917808953E-2</v>
      </c>
    </row>
    <row r="2904" spans="1:4" x14ac:dyDescent="0.2">
      <c r="A2904" s="46">
        <v>2901</v>
      </c>
      <c r="B2904" s="120">
        <f t="shared" si="145"/>
        <v>96.7</v>
      </c>
      <c r="C2904" s="121">
        <f t="shared" si="144"/>
        <v>8.0583333333333336</v>
      </c>
      <c r="D2904" s="11">
        <f t="shared" si="146"/>
        <v>5.3291780821918544E-2</v>
      </c>
    </row>
    <row r="2905" spans="1:4" x14ac:dyDescent="0.2">
      <c r="A2905" s="46">
        <v>2902</v>
      </c>
      <c r="B2905" s="120">
        <f t="shared" si="145"/>
        <v>96.733333333333334</v>
      </c>
      <c r="C2905" s="121">
        <f t="shared" si="144"/>
        <v>8.0611111111111118</v>
      </c>
      <c r="D2905" s="11">
        <f t="shared" si="146"/>
        <v>5.3302739726028135E-2</v>
      </c>
    </row>
    <row r="2906" spans="1:4" x14ac:dyDescent="0.2">
      <c r="A2906" s="46">
        <v>2903</v>
      </c>
      <c r="B2906" s="120">
        <f t="shared" si="145"/>
        <v>96.766666666666666</v>
      </c>
      <c r="C2906" s="121">
        <f t="shared" si="144"/>
        <v>8.0638888888888882</v>
      </c>
      <c r="D2906" s="11">
        <f t="shared" si="146"/>
        <v>5.3313698630137726E-2</v>
      </c>
    </row>
    <row r="2907" spans="1:4" x14ac:dyDescent="0.2">
      <c r="A2907" s="46">
        <v>2904</v>
      </c>
      <c r="B2907" s="120">
        <f t="shared" si="145"/>
        <v>96.8</v>
      </c>
      <c r="C2907" s="121">
        <f t="shared" si="144"/>
        <v>8.0666666666666664</v>
      </c>
      <c r="D2907" s="11">
        <f t="shared" si="146"/>
        <v>5.3324657534247318E-2</v>
      </c>
    </row>
    <row r="2908" spans="1:4" x14ac:dyDescent="0.2">
      <c r="A2908" s="46">
        <v>2905</v>
      </c>
      <c r="B2908" s="120">
        <f t="shared" si="145"/>
        <v>96.833333333333329</v>
      </c>
      <c r="C2908" s="121">
        <f t="shared" si="144"/>
        <v>8.0694444444444446</v>
      </c>
      <c r="D2908" s="11">
        <f t="shared" si="146"/>
        <v>5.3335616438356909E-2</v>
      </c>
    </row>
    <row r="2909" spans="1:4" x14ac:dyDescent="0.2">
      <c r="A2909" s="46">
        <v>2906</v>
      </c>
      <c r="B2909" s="120">
        <f t="shared" si="145"/>
        <v>96.86666666666666</v>
      </c>
      <c r="C2909" s="121">
        <f t="shared" si="144"/>
        <v>8.0722222222222211</v>
      </c>
      <c r="D2909" s="11">
        <f t="shared" si="146"/>
        <v>5.33465753424665E-2</v>
      </c>
    </row>
    <row r="2910" spans="1:4" x14ac:dyDescent="0.2">
      <c r="A2910" s="46">
        <v>2907</v>
      </c>
      <c r="B2910" s="120">
        <f t="shared" si="145"/>
        <v>96.9</v>
      </c>
      <c r="C2910" s="121">
        <f t="shared" si="144"/>
        <v>8.0750000000000011</v>
      </c>
      <c r="D2910" s="11">
        <f t="shared" si="146"/>
        <v>5.3357534246576091E-2</v>
      </c>
    </row>
    <row r="2911" spans="1:4" x14ac:dyDescent="0.2">
      <c r="A2911" s="46">
        <v>2908</v>
      </c>
      <c r="B2911" s="120">
        <f t="shared" si="145"/>
        <v>96.933333333333337</v>
      </c>
      <c r="C2911" s="121">
        <f t="shared" si="144"/>
        <v>8.0777777777777775</v>
      </c>
      <c r="D2911" s="11">
        <f t="shared" si="146"/>
        <v>5.3368493150685682E-2</v>
      </c>
    </row>
    <row r="2912" spans="1:4" x14ac:dyDescent="0.2">
      <c r="A2912" s="46">
        <v>2909</v>
      </c>
      <c r="B2912" s="120">
        <f t="shared" si="145"/>
        <v>96.966666666666669</v>
      </c>
      <c r="C2912" s="121">
        <f t="shared" si="144"/>
        <v>8.0805555555555557</v>
      </c>
      <c r="D2912" s="11">
        <f t="shared" si="146"/>
        <v>5.3379452054795273E-2</v>
      </c>
    </row>
    <row r="2913" spans="1:6" x14ac:dyDescent="0.2">
      <c r="A2913" s="46">
        <v>2910</v>
      </c>
      <c r="B2913" s="120">
        <f t="shared" si="145"/>
        <v>97</v>
      </c>
      <c r="C2913" s="121">
        <f t="shared" si="144"/>
        <v>8.0833333333333339</v>
      </c>
      <c r="D2913" s="11">
        <f t="shared" si="146"/>
        <v>5.3390410958904864E-2</v>
      </c>
    </row>
    <row r="2914" spans="1:6" x14ac:dyDescent="0.2">
      <c r="A2914" s="46">
        <v>2911</v>
      </c>
      <c r="B2914" s="120">
        <f t="shared" si="145"/>
        <v>97.033333333333331</v>
      </c>
      <c r="C2914" s="121">
        <f t="shared" si="144"/>
        <v>8.0861111111111104</v>
      </c>
      <c r="D2914" s="11">
        <f t="shared" si="146"/>
        <v>5.3401369863014456E-2</v>
      </c>
    </row>
    <row r="2915" spans="1:6" x14ac:dyDescent="0.2">
      <c r="A2915" s="46">
        <v>2912</v>
      </c>
      <c r="B2915" s="120">
        <f t="shared" si="145"/>
        <v>97.066666666666663</v>
      </c>
      <c r="C2915" s="121">
        <f t="shared" si="144"/>
        <v>8.0888888888888886</v>
      </c>
      <c r="D2915" s="11">
        <f t="shared" si="146"/>
        <v>5.3412328767124047E-2</v>
      </c>
    </row>
    <row r="2916" spans="1:6" x14ac:dyDescent="0.2">
      <c r="A2916" s="46">
        <v>2913</v>
      </c>
      <c r="B2916" s="120">
        <f t="shared" si="145"/>
        <v>97.1</v>
      </c>
      <c r="C2916" s="121">
        <f t="shared" si="144"/>
        <v>8.0916666666666668</v>
      </c>
      <c r="D2916" s="11">
        <f t="shared" si="146"/>
        <v>5.3423287671233638E-2</v>
      </c>
    </row>
    <row r="2917" spans="1:6" x14ac:dyDescent="0.2">
      <c r="A2917" s="46">
        <v>2914</v>
      </c>
      <c r="B2917" s="120">
        <f t="shared" si="145"/>
        <v>97.13333333333334</v>
      </c>
      <c r="C2917" s="121">
        <f t="shared" si="144"/>
        <v>8.094444444444445</v>
      </c>
      <c r="D2917" s="11">
        <f t="shared" si="146"/>
        <v>5.3434246575343229E-2</v>
      </c>
    </row>
    <row r="2918" spans="1:6" x14ac:dyDescent="0.2">
      <c r="A2918" s="46">
        <v>2915</v>
      </c>
      <c r="B2918" s="120">
        <f t="shared" si="145"/>
        <v>97.166666666666671</v>
      </c>
      <c r="C2918" s="121">
        <f t="shared" ref="C2918:C2981" si="147">B2918/12</f>
        <v>8.0972222222222232</v>
      </c>
      <c r="D2918" s="11">
        <f t="shared" si="146"/>
        <v>5.344520547945282E-2</v>
      </c>
    </row>
    <row r="2919" spans="1:6" x14ac:dyDescent="0.2">
      <c r="A2919" s="46">
        <v>2916</v>
      </c>
      <c r="B2919" s="120">
        <f t="shared" si="145"/>
        <v>97.2</v>
      </c>
      <c r="C2919" s="121">
        <f t="shared" si="147"/>
        <v>8.1</v>
      </c>
      <c r="D2919" s="11">
        <f t="shared" si="146"/>
        <v>5.3456164383562411E-2</v>
      </c>
    </row>
    <row r="2920" spans="1:6" x14ac:dyDescent="0.2">
      <c r="A2920" s="46">
        <v>2917</v>
      </c>
      <c r="B2920" s="120">
        <f t="shared" si="145"/>
        <v>97.233333333333334</v>
      </c>
      <c r="C2920" s="121">
        <f t="shared" si="147"/>
        <v>8.1027777777777779</v>
      </c>
      <c r="D2920" s="11">
        <f t="shared" si="146"/>
        <v>5.3467123287672003E-2</v>
      </c>
    </row>
    <row r="2921" spans="1:6" x14ac:dyDescent="0.2">
      <c r="A2921" s="46">
        <v>2918</v>
      </c>
      <c r="B2921" s="120">
        <f t="shared" si="145"/>
        <v>97.266666666666666</v>
      </c>
      <c r="C2921" s="121">
        <f t="shared" si="147"/>
        <v>8.1055555555555561</v>
      </c>
      <c r="D2921" s="11">
        <f t="shared" si="146"/>
        <v>5.3478082191781594E-2</v>
      </c>
    </row>
    <row r="2922" spans="1:6" x14ac:dyDescent="0.2">
      <c r="A2922" s="46">
        <v>2919</v>
      </c>
      <c r="B2922" s="120">
        <f t="shared" si="145"/>
        <v>97.3</v>
      </c>
      <c r="C2922" s="121">
        <f t="shared" si="147"/>
        <v>8.1083333333333325</v>
      </c>
      <c r="D2922" s="11">
        <f t="shared" si="146"/>
        <v>5.3489041095891185E-2</v>
      </c>
    </row>
    <row r="2923" spans="1:6" x14ac:dyDescent="0.2">
      <c r="A2923" s="116">
        <v>2920</v>
      </c>
      <c r="B2923" s="117">
        <f t="shared" si="145"/>
        <v>97.333333333333329</v>
      </c>
      <c r="C2923" s="118">
        <f t="shared" si="147"/>
        <v>8.1111111111111107</v>
      </c>
      <c r="D2923" s="119">
        <f>_Yr8</f>
        <v>5.3499999999999999E-2</v>
      </c>
      <c r="E2923">
        <f>F2923*365</f>
        <v>2920</v>
      </c>
      <c r="F2923">
        <v>8</v>
      </c>
    </row>
    <row r="2924" spans="1:6" x14ac:dyDescent="0.2">
      <c r="A2924" s="46">
        <v>2921</v>
      </c>
      <c r="B2924" s="120">
        <f t="shared" si="145"/>
        <v>97.36666666666666</v>
      </c>
      <c r="C2924" s="121">
        <f t="shared" si="147"/>
        <v>8.1138888888888889</v>
      </c>
      <c r="D2924" s="11">
        <f>(($D$3288-$D$2923)/365+D2923)</f>
        <v>5.351095890410959E-2</v>
      </c>
    </row>
    <row r="2925" spans="1:6" x14ac:dyDescent="0.2">
      <c r="A2925" s="46">
        <v>2922</v>
      </c>
      <c r="B2925" s="120">
        <f t="shared" ref="B2925:B2988" si="148">A2925/30</f>
        <v>97.4</v>
      </c>
      <c r="C2925" s="121">
        <f t="shared" si="147"/>
        <v>8.1166666666666671</v>
      </c>
      <c r="D2925" s="11">
        <f t="shared" ref="D2925:D2988" si="149">(($D$3288-$D$2923)/365+D2924)</f>
        <v>5.3521917808219181E-2</v>
      </c>
    </row>
    <row r="2926" spans="1:6" x14ac:dyDescent="0.2">
      <c r="A2926" s="46">
        <v>2923</v>
      </c>
      <c r="B2926" s="120">
        <f t="shared" si="148"/>
        <v>97.433333333333337</v>
      </c>
      <c r="C2926" s="121">
        <f t="shared" si="147"/>
        <v>8.1194444444444454</v>
      </c>
      <c r="D2926" s="11">
        <f t="shared" si="149"/>
        <v>5.3532876712328772E-2</v>
      </c>
    </row>
    <row r="2927" spans="1:6" x14ac:dyDescent="0.2">
      <c r="A2927" s="46">
        <v>2924</v>
      </c>
      <c r="B2927" s="120">
        <f t="shared" si="148"/>
        <v>97.466666666666669</v>
      </c>
      <c r="C2927" s="121">
        <f t="shared" si="147"/>
        <v>8.1222222222222218</v>
      </c>
      <c r="D2927" s="11">
        <f t="shared" si="149"/>
        <v>5.3543835616438364E-2</v>
      </c>
    </row>
    <row r="2928" spans="1:6" x14ac:dyDescent="0.2">
      <c r="A2928" s="46">
        <v>2925</v>
      </c>
      <c r="B2928" s="120">
        <f t="shared" si="148"/>
        <v>97.5</v>
      </c>
      <c r="C2928" s="121">
        <f t="shared" si="147"/>
        <v>8.125</v>
      </c>
      <c r="D2928" s="11">
        <f t="shared" si="149"/>
        <v>5.3554794520547955E-2</v>
      </c>
    </row>
    <row r="2929" spans="1:4" x14ac:dyDescent="0.2">
      <c r="A2929" s="46">
        <v>2926</v>
      </c>
      <c r="B2929" s="120">
        <f t="shared" si="148"/>
        <v>97.533333333333331</v>
      </c>
      <c r="C2929" s="121">
        <f t="shared" si="147"/>
        <v>8.1277777777777782</v>
      </c>
      <c r="D2929" s="11">
        <f t="shared" si="149"/>
        <v>5.3565753424657546E-2</v>
      </c>
    </row>
    <row r="2930" spans="1:4" x14ac:dyDescent="0.2">
      <c r="A2930" s="46">
        <v>2927</v>
      </c>
      <c r="B2930" s="120">
        <f t="shared" si="148"/>
        <v>97.566666666666663</v>
      </c>
      <c r="C2930" s="121">
        <f t="shared" si="147"/>
        <v>8.1305555555555546</v>
      </c>
      <c r="D2930" s="11">
        <f t="shared" si="149"/>
        <v>5.3576712328767137E-2</v>
      </c>
    </row>
    <row r="2931" spans="1:4" x14ac:dyDescent="0.2">
      <c r="A2931" s="46">
        <v>2928</v>
      </c>
      <c r="B2931" s="120">
        <f t="shared" si="148"/>
        <v>97.6</v>
      </c>
      <c r="C2931" s="121">
        <f t="shared" si="147"/>
        <v>8.1333333333333329</v>
      </c>
      <c r="D2931" s="11">
        <f t="shared" si="149"/>
        <v>5.3587671232876728E-2</v>
      </c>
    </row>
    <row r="2932" spans="1:4" x14ac:dyDescent="0.2">
      <c r="A2932" s="46">
        <v>2929</v>
      </c>
      <c r="B2932" s="120">
        <f t="shared" si="148"/>
        <v>97.63333333333334</v>
      </c>
      <c r="C2932" s="121">
        <f t="shared" si="147"/>
        <v>8.1361111111111111</v>
      </c>
      <c r="D2932" s="11">
        <f t="shared" si="149"/>
        <v>5.3598630136986319E-2</v>
      </c>
    </row>
    <row r="2933" spans="1:4" x14ac:dyDescent="0.2">
      <c r="A2933" s="46">
        <v>2930</v>
      </c>
      <c r="B2933" s="120">
        <f t="shared" si="148"/>
        <v>97.666666666666671</v>
      </c>
      <c r="C2933" s="121">
        <f t="shared" si="147"/>
        <v>8.1388888888888893</v>
      </c>
      <c r="D2933" s="11">
        <f t="shared" si="149"/>
        <v>5.3609589041095911E-2</v>
      </c>
    </row>
    <row r="2934" spans="1:4" x14ac:dyDescent="0.2">
      <c r="A2934" s="46">
        <v>2931</v>
      </c>
      <c r="B2934" s="120">
        <f t="shared" si="148"/>
        <v>97.7</v>
      </c>
      <c r="C2934" s="121">
        <f t="shared" si="147"/>
        <v>8.1416666666666675</v>
      </c>
      <c r="D2934" s="11">
        <f t="shared" si="149"/>
        <v>5.3620547945205502E-2</v>
      </c>
    </row>
    <row r="2935" spans="1:4" x14ac:dyDescent="0.2">
      <c r="A2935" s="46">
        <v>2932</v>
      </c>
      <c r="B2935" s="120">
        <f t="shared" si="148"/>
        <v>97.733333333333334</v>
      </c>
      <c r="C2935" s="121">
        <f t="shared" si="147"/>
        <v>8.1444444444444439</v>
      </c>
      <c r="D2935" s="11">
        <f t="shared" si="149"/>
        <v>5.3631506849315093E-2</v>
      </c>
    </row>
    <row r="2936" spans="1:4" x14ac:dyDescent="0.2">
      <c r="A2936" s="46">
        <v>2933</v>
      </c>
      <c r="B2936" s="120">
        <f t="shared" si="148"/>
        <v>97.766666666666666</v>
      </c>
      <c r="C2936" s="121">
        <f t="shared" si="147"/>
        <v>8.1472222222222221</v>
      </c>
      <c r="D2936" s="11">
        <f t="shared" si="149"/>
        <v>5.3642465753424684E-2</v>
      </c>
    </row>
    <row r="2937" spans="1:4" x14ac:dyDescent="0.2">
      <c r="A2937" s="46">
        <v>2934</v>
      </c>
      <c r="B2937" s="120">
        <f t="shared" si="148"/>
        <v>97.8</v>
      </c>
      <c r="C2937" s="121">
        <f t="shared" si="147"/>
        <v>8.15</v>
      </c>
      <c r="D2937" s="11">
        <f t="shared" si="149"/>
        <v>5.3653424657534275E-2</v>
      </c>
    </row>
    <row r="2938" spans="1:4" x14ac:dyDescent="0.2">
      <c r="A2938" s="46">
        <v>2935</v>
      </c>
      <c r="B2938" s="120">
        <f t="shared" si="148"/>
        <v>97.833333333333329</v>
      </c>
      <c r="C2938" s="121">
        <f t="shared" si="147"/>
        <v>8.1527777777777768</v>
      </c>
      <c r="D2938" s="11">
        <f t="shared" si="149"/>
        <v>5.3664383561643866E-2</v>
      </c>
    </row>
    <row r="2939" spans="1:4" x14ac:dyDescent="0.2">
      <c r="A2939" s="46">
        <v>2936</v>
      </c>
      <c r="B2939" s="120">
        <f t="shared" si="148"/>
        <v>97.86666666666666</v>
      </c>
      <c r="C2939" s="121">
        <f t="shared" si="147"/>
        <v>8.155555555555555</v>
      </c>
      <c r="D2939" s="11">
        <f t="shared" si="149"/>
        <v>5.3675342465753458E-2</v>
      </c>
    </row>
    <row r="2940" spans="1:4" x14ac:dyDescent="0.2">
      <c r="A2940" s="46">
        <v>2937</v>
      </c>
      <c r="B2940" s="120">
        <f t="shared" si="148"/>
        <v>97.9</v>
      </c>
      <c r="C2940" s="121">
        <f t="shared" si="147"/>
        <v>8.1583333333333332</v>
      </c>
      <c r="D2940" s="11">
        <f t="shared" si="149"/>
        <v>5.3686301369863049E-2</v>
      </c>
    </row>
    <row r="2941" spans="1:4" x14ac:dyDescent="0.2">
      <c r="A2941" s="46">
        <v>2938</v>
      </c>
      <c r="B2941" s="120">
        <f t="shared" si="148"/>
        <v>97.933333333333337</v>
      </c>
      <c r="C2941" s="121">
        <f t="shared" si="147"/>
        <v>8.1611111111111114</v>
      </c>
      <c r="D2941" s="11">
        <f t="shared" si="149"/>
        <v>5.369726027397264E-2</v>
      </c>
    </row>
    <row r="2942" spans="1:4" x14ac:dyDescent="0.2">
      <c r="A2942" s="46">
        <v>2939</v>
      </c>
      <c r="B2942" s="120">
        <f t="shared" si="148"/>
        <v>97.966666666666669</v>
      </c>
      <c r="C2942" s="121">
        <f t="shared" si="147"/>
        <v>8.1638888888888896</v>
      </c>
      <c r="D2942" s="11">
        <f t="shared" si="149"/>
        <v>5.3708219178082231E-2</v>
      </c>
    </row>
    <row r="2943" spans="1:4" x14ac:dyDescent="0.2">
      <c r="A2943" s="46">
        <v>2940</v>
      </c>
      <c r="B2943" s="120">
        <f t="shared" si="148"/>
        <v>98</v>
      </c>
      <c r="C2943" s="121">
        <f t="shared" si="147"/>
        <v>8.1666666666666661</v>
      </c>
      <c r="D2943" s="11">
        <f t="shared" si="149"/>
        <v>5.3719178082191822E-2</v>
      </c>
    </row>
    <row r="2944" spans="1:4" x14ac:dyDescent="0.2">
      <c r="A2944" s="46">
        <v>2941</v>
      </c>
      <c r="B2944" s="120">
        <f t="shared" si="148"/>
        <v>98.033333333333331</v>
      </c>
      <c r="C2944" s="121">
        <f t="shared" si="147"/>
        <v>8.1694444444444443</v>
      </c>
      <c r="D2944" s="11">
        <f t="shared" si="149"/>
        <v>5.3730136986301413E-2</v>
      </c>
    </row>
    <row r="2945" spans="1:4" x14ac:dyDescent="0.2">
      <c r="A2945" s="46">
        <v>2942</v>
      </c>
      <c r="B2945" s="120">
        <f t="shared" si="148"/>
        <v>98.066666666666663</v>
      </c>
      <c r="C2945" s="121">
        <f t="shared" si="147"/>
        <v>8.1722222222222225</v>
      </c>
      <c r="D2945" s="11">
        <f t="shared" si="149"/>
        <v>5.3741095890411004E-2</v>
      </c>
    </row>
    <row r="2946" spans="1:4" x14ac:dyDescent="0.2">
      <c r="A2946" s="46">
        <v>2943</v>
      </c>
      <c r="B2946" s="120">
        <f t="shared" si="148"/>
        <v>98.1</v>
      </c>
      <c r="C2946" s="121">
        <f t="shared" si="147"/>
        <v>8.1749999999999989</v>
      </c>
      <c r="D2946" s="11">
        <f t="shared" si="149"/>
        <v>5.3752054794520596E-2</v>
      </c>
    </row>
    <row r="2947" spans="1:4" x14ac:dyDescent="0.2">
      <c r="A2947" s="46">
        <v>2944</v>
      </c>
      <c r="B2947" s="120">
        <f t="shared" si="148"/>
        <v>98.13333333333334</v>
      </c>
      <c r="C2947" s="121">
        <f t="shared" si="147"/>
        <v>8.1777777777777789</v>
      </c>
      <c r="D2947" s="11">
        <f t="shared" si="149"/>
        <v>5.3763013698630187E-2</v>
      </c>
    </row>
    <row r="2948" spans="1:4" x14ac:dyDescent="0.2">
      <c r="A2948" s="46">
        <v>2945</v>
      </c>
      <c r="B2948" s="120">
        <f t="shared" si="148"/>
        <v>98.166666666666671</v>
      </c>
      <c r="C2948" s="121">
        <f t="shared" si="147"/>
        <v>8.1805555555555554</v>
      </c>
      <c r="D2948" s="11">
        <f t="shared" si="149"/>
        <v>5.3773972602739778E-2</v>
      </c>
    </row>
    <row r="2949" spans="1:4" x14ac:dyDescent="0.2">
      <c r="A2949" s="46">
        <v>2946</v>
      </c>
      <c r="B2949" s="120">
        <f t="shared" si="148"/>
        <v>98.2</v>
      </c>
      <c r="C2949" s="121">
        <f t="shared" si="147"/>
        <v>8.1833333333333336</v>
      </c>
      <c r="D2949" s="11">
        <f t="shared" si="149"/>
        <v>5.3784931506849369E-2</v>
      </c>
    </row>
    <row r="2950" spans="1:4" x14ac:dyDescent="0.2">
      <c r="A2950" s="46">
        <v>2947</v>
      </c>
      <c r="B2950" s="120">
        <f t="shared" si="148"/>
        <v>98.233333333333334</v>
      </c>
      <c r="C2950" s="121">
        <f t="shared" si="147"/>
        <v>8.1861111111111118</v>
      </c>
      <c r="D2950" s="11">
        <f t="shared" si="149"/>
        <v>5.379589041095896E-2</v>
      </c>
    </row>
    <row r="2951" spans="1:4" x14ac:dyDescent="0.2">
      <c r="A2951" s="46">
        <v>2948</v>
      </c>
      <c r="B2951" s="120">
        <f t="shared" si="148"/>
        <v>98.266666666666666</v>
      </c>
      <c r="C2951" s="121">
        <f t="shared" si="147"/>
        <v>8.1888888888888882</v>
      </c>
      <c r="D2951" s="11">
        <f t="shared" si="149"/>
        <v>5.3806849315068551E-2</v>
      </c>
    </row>
    <row r="2952" spans="1:4" x14ac:dyDescent="0.2">
      <c r="A2952" s="46">
        <v>2949</v>
      </c>
      <c r="B2952" s="120">
        <f t="shared" si="148"/>
        <v>98.3</v>
      </c>
      <c r="C2952" s="121">
        <f t="shared" si="147"/>
        <v>8.1916666666666664</v>
      </c>
      <c r="D2952" s="11">
        <f t="shared" si="149"/>
        <v>5.3817808219178143E-2</v>
      </c>
    </row>
    <row r="2953" spans="1:4" x14ac:dyDescent="0.2">
      <c r="A2953" s="46">
        <v>2950</v>
      </c>
      <c r="B2953" s="120">
        <f t="shared" si="148"/>
        <v>98.333333333333329</v>
      </c>
      <c r="C2953" s="121">
        <f t="shared" si="147"/>
        <v>8.1944444444444446</v>
      </c>
      <c r="D2953" s="11">
        <f t="shared" si="149"/>
        <v>5.3828767123287734E-2</v>
      </c>
    </row>
    <row r="2954" spans="1:4" x14ac:dyDescent="0.2">
      <c r="A2954" s="46">
        <v>2951</v>
      </c>
      <c r="B2954" s="120">
        <f t="shared" si="148"/>
        <v>98.36666666666666</v>
      </c>
      <c r="C2954" s="121">
        <f t="shared" si="147"/>
        <v>8.1972222222222211</v>
      </c>
      <c r="D2954" s="11">
        <f t="shared" si="149"/>
        <v>5.3839726027397325E-2</v>
      </c>
    </row>
    <row r="2955" spans="1:4" x14ac:dyDescent="0.2">
      <c r="A2955" s="46">
        <v>2952</v>
      </c>
      <c r="B2955" s="120">
        <f t="shared" si="148"/>
        <v>98.4</v>
      </c>
      <c r="C2955" s="121">
        <f t="shared" si="147"/>
        <v>8.2000000000000011</v>
      </c>
      <c r="D2955" s="11">
        <f t="shared" si="149"/>
        <v>5.3850684931506916E-2</v>
      </c>
    </row>
    <row r="2956" spans="1:4" x14ac:dyDescent="0.2">
      <c r="A2956" s="46">
        <v>2953</v>
      </c>
      <c r="B2956" s="120">
        <f t="shared" si="148"/>
        <v>98.433333333333337</v>
      </c>
      <c r="C2956" s="121">
        <f t="shared" si="147"/>
        <v>8.2027777777777775</v>
      </c>
      <c r="D2956" s="11">
        <f t="shared" si="149"/>
        <v>5.3861643835616507E-2</v>
      </c>
    </row>
    <row r="2957" spans="1:4" x14ac:dyDescent="0.2">
      <c r="A2957" s="46">
        <v>2954</v>
      </c>
      <c r="B2957" s="120">
        <f t="shared" si="148"/>
        <v>98.466666666666669</v>
      </c>
      <c r="C2957" s="121">
        <f t="shared" si="147"/>
        <v>8.2055555555555557</v>
      </c>
      <c r="D2957" s="11">
        <f t="shared" si="149"/>
        <v>5.3872602739726098E-2</v>
      </c>
    </row>
    <row r="2958" spans="1:4" x14ac:dyDescent="0.2">
      <c r="A2958" s="46">
        <v>2955</v>
      </c>
      <c r="B2958" s="120">
        <f t="shared" si="148"/>
        <v>98.5</v>
      </c>
      <c r="C2958" s="121">
        <f t="shared" si="147"/>
        <v>8.2083333333333339</v>
      </c>
      <c r="D2958" s="11">
        <f t="shared" si="149"/>
        <v>5.388356164383569E-2</v>
      </c>
    </row>
    <row r="2959" spans="1:4" x14ac:dyDescent="0.2">
      <c r="A2959" s="46">
        <v>2956</v>
      </c>
      <c r="B2959" s="120">
        <f t="shared" si="148"/>
        <v>98.533333333333331</v>
      </c>
      <c r="C2959" s="121">
        <f t="shared" si="147"/>
        <v>8.2111111111111104</v>
      </c>
      <c r="D2959" s="11">
        <f t="shared" si="149"/>
        <v>5.3894520547945281E-2</v>
      </c>
    </row>
    <row r="2960" spans="1:4" x14ac:dyDescent="0.2">
      <c r="A2960" s="46">
        <v>2957</v>
      </c>
      <c r="B2960" s="120">
        <f t="shared" si="148"/>
        <v>98.566666666666663</v>
      </c>
      <c r="C2960" s="121">
        <f t="shared" si="147"/>
        <v>8.2138888888888886</v>
      </c>
      <c r="D2960" s="11">
        <f t="shared" si="149"/>
        <v>5.3905479452054872E-2</v>
      </c>
    </row>
    <row r="2961" spans="1:4" x14ac:dyDescent="0.2">
      <c r="A2961" s="46">
        <v>2958</v>
      </c>
      <c r="B2961" s="120">
        <f t="shared" si="148"/>
        <v>98.6</v>
      </c>
      <c r="C2961" s="121">
        <f t="shared" si="147"/>
        <v>8.2166666666666668</v>
      </c>
      <c r="D2961" s="11">
        <f t="shared" si="149"/>
        <v>5.3916438356164463E-2</v>
      </c>
    </row>
    <row r="2962" spans="1:4" x14ac:dyDescent="0.2">
      <c r="A2962" s="46">
        <v>2959</v>
      </c>
      <c r="B2962" s="120">
        <f t="shared" si="148"/>
        <v>98.63333333333334</v>
      </c>
      <c r="C2962" s="121">
        <f t="shared" si="147"/>
        <v>8.219444444444445</v>
      </c>
      <c r="D2962" s="11">
        <f t="shared" si="149"/>
        <v>5.3927397260274054E-2</v>
      </c>
    </row>
    <row r="2963" spans="1:4" x14ac:dyDescent="0.2">
      <c r="A2963" s="46">
        <v>2960</v>
      </c>
      <c r="B2963" s="120">
        <f t="shared" si="148"/>
        <v>98.666666666666671</v>
      </c>
      <c r="C2963" s="121">
        <f t="shared" si="147"/>
        <v>8.2222222222222232</v>
      </c>
      <c r="D2963" s="11">
        <f t="shared" si="149"/>
        <v>5.3938356164383645E-2</v>
      </c>
    </row>
    <row r="2964" spans="1:4" x14ac:dyDescent="0.2">
      <c r="A2964" s="46">
        <v>2961</v>
      </c>
      <c r="B2964" s="120">
        <f t="shared" si="148"/>
        <v>98.7</v>
      </c>
      <c r="C2964" s="121">
        <f t="shared" si="147"/>
        <v>8.2249999999999996</v>
      </c>
      <c r="D2964" s="11">
        <f t="shared" si="149"/>
        <v>5.3949315068493237E-2</v>
      </c>
    </row>
    <row r="2965" spans="1:4" x14ac:dyDescent="0.2">
      <c r="A2965" s="46">
        <v>2962</v>
      </c>
      <c r="B2965" s="120">
        <f t="shared" si="148"/>
        <v>98.733333333333334</v>
      </c>
      <c r="C2965" s="121">
        <f t="shared" si="147"/>
        <v>8.2277777777777779</v>
      </c>
      <c r="D2965" s="11">
        <f t="shared" si="149"/>
        <v>5.3960273972602828E-2</v>
      </c>
    </row>
    <row r="2966" spans="1:4" x14ac:dyDescent="0.2">
      <c r="A2966" s="46">
        <v>2963</v>
      </c>
      <c r="B2966" s="120">
        <f t="shared" si="148"/>
        <v>98.766666666666666</v>
      </c>
      <c r="C2966" s="121">
        <f t="shared" si="147"/>
        <v>8.2305555555555561</v>
      </c>
      <c r="D2966" s="11">
        <f t="shared" si="149"/>
        <v>5.3971232876712419E-2</v>
      </c>
    </row>
    <row r="2967" spans="1:4" x14ac:dyDescent="0.2">
      <c r="A2967" s="46">
        <v>2964</v>
      </c>
      <c r="B2967" s="120">
        <f t="shared" si="148"/>
        <v>98.8</v>
      </c>
      <c r="C2967" s="121">
        <f t="shared" si="147"/>
        <v>8.2333333333333325</v>
      </c>
      <c r="D2967" s="11">
        <f t="shared" si="149"/>
        <v>5.398219178082201E-2</v>
      </c>
    </row>
    <row r="2968" spans="1:4" x14ac:dyDescent="0.2">
      <c r="A2968" s="46">
        <v>2965</v>
      </c>
      <c r="B2968" s="120">
        <f t="shared" si="148"/>
        <v>98.833333333333329</v>
      </c>
      <c r="C2968" s="121">
        <f t="shared" si="147"/>
        <v>8.2361111111111107</v>
      </c>
      <c r="D2968" s="11">
        <f t="shared" si="149"/>
        <v>5.3993150684931601E-2</v>
      </c>
    </row>
    <row r="2969" spans="1:4" x14ac:dyDescent="0.2">
      <c r="A2969" s="46">
        <v>2966</v>
      </c>
      <c r="B2969" s="120">
        <f t="shared" si="148"/>
        <v>98.86666666666666</v>
      </c>
      <c r="C2969" s="121">
        <f t="shared" si="147"/>
        <v>8.2388888888888889</v>
      </c>
      <c r="D2969" s="11">
        <f t="shared" si="149"/>
        <v>5.4004109589041192E-2</v>
      </c>
    </row>
    <row r="2970" spans="1:4" x14ac:dyDescent="0.2">
      <c r="A2970" s="46">
        <v>2967</v>
      </c>
      <c r="B2970" s="120">
        <f t="shared" si="148"/>
        <v>98.9</v>
      </c>
      <c r="C2970" s="121">
        <f t="shared" si="147"/>
        <v>8.2416666666666671</v>
      </c>
      <c r="D2970" s="11">
        <f t="shared" si="149"/>
        <v>5.4015068493150784E-2</v>
      </c>
    </row>
    <row r="2971" spans="1:4" x14ac:dyDescent="0.2">
      <c r="A2971" s="46">
        <v>2968</v>
      </c>
      <c r="B2971" s="120">
        <f t="shared" si="148"/>
        <v>98.933333333333337</v>
      </c>
      <c r="C2971" s="121">
        <f t="shared" si="147"/>
        <v>8.2444444444444454</v>
      </c>
      <c r="D2971" s="11">
        <f t="shared" si="149"/>
        <v>5.4026027397260375E-2</v>
      </c>
    </row>
    <row r="2972" spans="1:4" x14ac:dyDescent="0.2">
      <c r="A2972" s="46">
        <v>2969</v>
      </c>
      <c r="B2972" s="120">
        <f t="shared" si="148"/>
        <v>98.966666666666669</v>
      </c>
      <c r="C2972" s="121">
        <f t="shared" si="147"/>
        <v>8.2472222222222218</v>
      </c>
      <c r="D2972" s="11">
        <f t="shared" si="149"/>
        <v>5.4036986301369966E-2</v>
      </c>
    </row>
    <row r="2973" spans="1:4" x14ac:dyDescent="0.2">
      <c r="A2973" s="46">
        <v>2970</v>
      </c>
      <c r="B2973" s="120">
        <f t="shared" si="148"/>
        <v>99</v>
      </c>
      <c r="C2973" s="121">
        <f t="shared" si="147"/>
        <v>8.25</v>
      </c>
      <c r="D2973" s="11">
        <f t="shared" si="149"/>
        <v>5.4047945205479557E-2</v>
      </c>
    </row>
    <row r="2974" spans="1:4" x14ac:dyDescent="0.2">
      <c r="A2974" s="46">
        <v>2971</v>
      </c>
      <c r="B2974" s="120">
        <f t="shared" si="148"/>
        <v>99.033333333333331</v>
      </c>
      <c r="C2974" s="121">
        <f t="shared" si="147"/>
        <v>8.2527777777777782</v>
      </c>
      <c r="D2974" s="11">
        <f t="shared" si="149"/>
        <v>5.4058904109589148E-2</v>
      </c>
    </row>
    <row r="2975" spans="1:4" x14ac:dyDescent="0.2">
      <c r="A2975" s="46">
        <v>2972</v>
      </c>
      <c r="B2975" s="120">
        <f t="shared" si="148"/>
        <v>99.066666666666663</v>
      </c>
      <c r="C2975" s="121">
        <f t="shared" si="147"/>
        <v>8.2555555555555546</v>
      </c>
      <c r="D2975" s="11">
        <f t="shared" si="149"/>
        <v>5.4069863013698739E-2</v>
      </c>
    </row>
    <row r="2976" spans="1:4" x14ac:dyDescent="0.2">
      <c r="A2976" s="46">
        <v>2973</v>
      </c>
      <c r="B2976" s="120">
        <f t="shared" si="148"/>
        <v>99.1</v>
      </c>
      <c r="C2976" s="121">
        <f t="shared" si="147"/>
        <v>8.2583333333333329</v>
      </c>
      <c r="D2976" s="11">
        <f t="shared" si="149"/>
        <v>5.408082191780833E-2</v>
      </c>
    </row>
    <row r="2977" spans="1:4" x14ac:dyDescent="0.2">
      <c r="A2977" s="46">
        <v>2974</v>
      </c>
      <c r="B2977" s="120">
        <f t="shared" si="148"/>
        <v>99.13333333333334</v>
      </c>
      <c r="C2977" s="121">
        <f t="shared" si="147"/>
        <v>8.2611111111111111</v>
      </c>
      <c r="D2977" s="11">
        <f t="shared" si="149"/>
        <v>5.4091780821917922E-2</v>
      </c>
    </row>
    <row r="2978" spans="1:4" x14ac:dyDescent="0.2">
      <c r="A2978" s="46">
        <v>2975</v>
      </c>
      <c r="B2978" s="120">
        <f t="shared" si="148"/>
        <v>99.166666666666671</v>
      </c>
      <c r="C2978" s="121">
        <f t="shared" si="147"/>
        <v>8.2638888888888893</v>
      </c>
      <c r="D2978" s="11">
        <f t="shared" si="149"/>
        <v>5.4102739726027513E-2</v>
      </c>
    </row>
    <row r="2979" spans="1:4" x14ac:dyDescent="0.2">
      <c r="A2979" s="46">
        <v>2976</v>
      </c>
      <c r="B2979" s="120">
        <f t="shared" si="148"/>
        <v>99.2</v>
      </c>
      <c r="C2979" s="121">
        <f t="shared" si="147"/>
        <v>8.2666666666666675</v>
      </c>
      <c r="D2979" s="11">
        <f t="shared" si="149"/>
        <v>5.4113698630137104E-2</v>
      </c>
    </row>
    <row r="2980" spans="1:4" x14ac:dyDescent="0.2">
      <c r="A2980" s="46">
        <v>2977</v>
      </c>
      <c r="B2980" s="120">
        <f t="shared" si="148"/>
        <v>99.233333333333334</v>
      </c>
      <c r="C2980" s="121">
        <f t="shared" si="147"/>
        <v>8.2694444444444439</v>
      </c>
      <c r="D2980" s="11">
        <f t="shared" si="149"/>
        <v>5.4124657534246695E-2</v>
      </c>
    </row>
    <row r="2981" spans="1:4" x14ac:dyDescent="0.2">
      <c r="A2981" s="46">
        <v>2978</v>
      </c>
      <c r="B2981" s="120">
        <f t="shared" si="148"/>
        <v>99.266666666666666</v>
      </c>
      <c r="C2981" s="121">
        <f t="shared" si="147"/>
        <v>8.2722222222222221</v>
      </c>
      <c r="D2981" s="11">
        <f t="shared" si="149"/>
        <v>5.4135616438356286E-2</v>
      </c>
    </row>
    <row r="2982" spans="1:4" x14ac:dyDescent="0.2">
      <c r="A2982" s="46">
        <v>2979</v>
      </c>
      <c r="B2982" s="120">
        <f t="shared" si="148"/>
        <v>99.3</v>
      </c>
      <c r="C2982" s="121">
        <f t="shared" ref="C2982:C3045" si="150">B2982/12</f>
        <v>8.2750000000000004</v>
      </c>
      <c r="D2982" s="11">
        <f t="shared" si="149"/>
        <v>5.4146575342465877E-2</v>
      </c>
    </row>
    <row r="2983" spans="1:4" x14ac:dyDescent="0.2">
      <c r="A2983" s="46">
        <v>2980</v>
      </c>
      <c r="B2983" s="120">
        <f t="shared" si="148"/>
        <v>99.333333333333329</v>
      </c>
      <c r="C2983" s="121">
        <f t="shared" si="150"/>
        <v>8.2777777777777768</v>
      </c>
      <c r="D2983" s="11">
        <f t="shared" si="149"/>
        <v>5.4157534246575469E-2</v>
      </c>
    </row>
    <row r="2984" spans="1:4" x14ac:dyDescent="0.2">
      <c r="A2984" s="46">
        <v>2981</v>
      </c>
      <c r="B2984" s="120">
        <f t="shared" si="148"/>
        <v>99.36666666666666</v>
      </c>
      <c r="C2984" s="121">
        <f t="shared" si="150"/>
        <v>8.280555555555555</v>
      </c>
      <c r="D2984" s="11">
        <f t="shared" si="149"/>
        <v>5.416849315068506E-2</v>
      </c>
    </row>
    <row r="2985" spans="1:4" x14ac:dyDescent="0.2">
      <c r="A2985" s="46">
        <v>2982</v>
      </c>
      <c r="B2985" s="120">
        <f t="shared" si="148"/>
        <v>99.4</v>
      </c>
      <c r="C2985" s="121">
        <f t="shared" si="150"/>
        <v>8.2833333333333332</v>
      </c>
      <c r="D2985" s="11">
        <f t="shared" si="149"/>
        <v>5.4179452054794651E-2</v>
      </c>
    </row>
    <row r="2986" spans="1:4" x14ac:dyDescent="0.2">
      <c r="A2986" s="46">
        <v>2983</v>
      </c>
      <c r="B2986" s="120">
        <f t="shared" si="148"/>
        <v>99.433333333333337</v>
      </c>
      <c r="C2986" s="121">
        <f t="shared" si="150"/>
        <v>8.2861111111111114</v>
      </c>
      <c r="D2986" s="11">
        <f t="shared" si="149"/>
        <v>5.4190410958904242E-2</v>
      </c>
    </row>
    <row r="2987" spans="1:4" x14ac:dyDescent="0.2">
      <c r="A2987" s="46">
        <v>2984</v>
      </c>
      <c r="B2987" s="120">
        <f t="shared" si="148"/>
        <v>99.466666666666669</v>
      </c>
      <c r="C2987" s="121">
        <f t="shared" si="150"/>
        <v>8.2888888888888896</v>
      </c>
      <c r="D2987" s="11">
        <f t="shared" si="149"/>
        <v>5.4201369863013833E-2</v>
      </c>
    </row>
    <row r="2988" spans="1:4" x14ac:dyDescent="0.2">
      <c r="A2988" s="46">
        <v>2985</v>
      </c>
      <c r="B2988" s="120">
        <f t="shared" si="148"/>
        <v>99.5</v>
      </c>
      <c r="C2988" s="121">
        <f t="shared" si="150"/>
        <v>8.2916666666666661</v>
      </c>
      <c r="D2988" s="11">
        <f t="shared" si="149"/>
        <v>5.4212328767123424E-2</v>
      </c>
    </row>
    <row r="2989" spans="1:4" x14ac:dyDescent="0.2">
      <c r="A2989" s="46">
        <v>2986</v>
      </c>
      <c r="B2989" s="120">
        <f t="shared" ref="B2989:B3052" si="151">A2989/30</f>
        <v>99.533333333333331</v>
      </c>
      <c r="C2989" s="121">
        <f t="shared" si="150"/>
        <v>8.2944444444444443</v>
      </c>
      <c r="D2989" s="11">
        <f t="shared" ref="D2989:D3052" si="152">(($D$3288-$D$2923)/365+D2988)</f>
        <v>5.4223287671233016E-2</v>
      </c>
    </row>
    <row r="2990" spans="1:4" x14ac:dyDescent="0.2">
      <c r="A2990" s="46">
        <v>2987</v>
      </c>
      <c r="B2990" s="120">
        <f t="shared" si="151"/>
        <v>99.566666666666663</v>
      </c>
      <c r="C2990" s="121">
        <f t="shared" si="150"/>
        <v>8.2972222222222225</v>
      </c>
      <c r="D2990" s="11">
        <f t="shared" si="152"/>
        <v>5.4234246575342607E-2</v>
      </c>
    </row>
    <row r="2991" spans="1:4" x14ac:dyDescent="0.2">
      <c r="A2991" s="46">
        <v>2988</v>
      </c>
      <c r="B2991" s="120">
        <f t="shared" si="151"/>
        <v>99.6</v>
      </c>
      <c r="C2991" s="121">
        <f t="shared" si="150"/>
        <v>8.2999999999999989</v>
      </c>
      <c r="D2991" s="11">
        <f t="shared" si="152"/>
        <v>5.4245205479452198E-2</v>
      </c>
    </row>
    <row r="2992" spans="1:4" x14ac:dyDescent="0.2">
      <c r="A2992" s="46">
        <v>2989</v>
      </c>
      <c r="B2992" s="120">
        <f t="shared" si="151"/>
        <v>99.63333333333334</v>
      </c>
      <c r="C2992" s="121">
        <f t="shared" si="150"/>
        <v>8.3027777777777789</v>
      </c>
      <c r="D2992" s="11">
        <f t="shared" si="152"/>
        <v>5.4256164383561789E-2</v>
      </c>
    </row>
    <row r="2993" spans="1:4" x14ac:dyDescent="0.2">
      <c r="A2993" s="46">
        <v>2990</v>
      </c>
      <c r="B2993" s="120">
        <f t="shared" si="151"/>
        <v>99.666666666666671</v>
      </c>
      <c r="C2993" s="121">
        <f t="shared" si="150"/>
        <v>8.3055555555555554</v>
      </c>
      <c r="D2993" s="11">
        <f t="shared" si="152"/>
        <v>5.426712328767138E-2</v>
      </c>
    </row>
    <row r="2994" spans="1:4" x14ac:dyDescent="0.2">
      <c r="A2994" s="46">
        <v>2991</v>
      </c>
      <c r="B2994" s="120">
        <f t="shared" si="151"/>
        <v>99.7</v>
      </c>
      <c r="C2994" s="121">
        <f t="shared" si="150"/>
        <v>8.3083333333333336</v>
      </c>
      <c r="D2994" s="11">
        <f t="shared" si="152"/>
        <v>5.4278082191780971E-2</v>
      </c>
    </row>
    <row r="2995" spans="1:4" x14ac:dyDescent="0.2">
      <c r="A2995" s="46">
        <v>2992</v>
      </c>
      <c r="B2995" s="120">
        <f t="shared" si="151"/>
        <v>99.733333333333334</v>
      </c>
      <c r="C2995" s="121">
        <f t="shared" si="150"/>
        <v>8.3111111111111118</v>
      </c>
      <c r="D2995" s="11">
        <f t="shared" si="152"/>
        <v>5.4289041095890563E-2</v>
      </c>
    </row>
    <row r="2996" spans="1:4" x14ac:dyDescent="0.2">
      <c r="A2996" s="46">
        <v>2993</v>
      </c>
      <c r="B2996" s="120">
        <f t="shared" si="151"/>
        <v>99.766666666666666</v>
      </c>
      <c r="C2996" s="121">
        <f t="shared" si="150"/>
        <v>8.3138888888888882</v>
      </c>
      <c r="D2996" s="11">
        <f t="shared" si="152"/>
        <v>5.4300000000000154E-2</v>
      </c>
    </row>
    <row r="2997" spans="1:4" x14ac:dyDescent="0.2">
      <c r="A2997" s="46">
        <v>2994</v>
      </c>
      <c r="B2997" s="120">
        <f t="shared" si="151"/>
        <v>99.8</v>
      </c>
      <c r="C2997" s="121">
        <f t="shared" si="150"/>
        <v>8.3166666666666664</v>
      </c>
      <c r="D2997" s="11">
        <f t="shared" si="152"/>
        <v>5.4310958904109745E-2</v>
      </c>
    </row>
    <row r="2998" spans="1:4" x14ac:dyDescent="0.2">
      <c r="A2998" s="46">
        <v>2995</v>
      </c>
      <c r="B2998" s="120">
        <f t="shared" si="151"/>
        <v>99.833333333333329</v>
      </c>
      <c r="C2998" s="121">
        <f t="shared" si="150"/>
        <v>8.3194444444444446</v>
      </c>
      <c r="D2998" s="11">
        <f t="shared" si="152"/>
        <v>5.4321917808219336E-2</v>
      </c>
    </row>
    <row r="2999" spans="1:4" x14ac:dyDescent="0.2">
      <c r="A2999" s="46">
        <v>2996</v>
      </c>
      <c r="B2999" s="120">
        <f t="shared" si="151"/>
        <v>99.86666666666666</v>
      </c>
      <c r="C2999" s="121">
        <f t="shared" si="150"/>
        <v>8.3222222222222211</v>
      </c>
      <c r="D2999" s="11">
        <f t="shared" si="152"/>
        <v>5.4332876712328927E-2</v>
      </c>
    </row>
    <row r="3000" spans="1:4" x14ac:dyDescent="0.2">
      <c r="A3000" s="46">
        <v>2997</v>
      </c>
      <c r="B3000" s="120">
        <f t="shared" si="151"/>
        <v>99.9</v>
      </c>
      <c r="C3000" s="121">
        <f t="shared" si="150"/>
        <v>8.3250000000000011</v>
      </c>
      <c r="D3000" s="11">
        <f t="shared" si="152"/>
        <v>5.4343835616438518E-2</v>
      </c>
    </row>
    <row r="3001" spans="1:4" x14ac:dyDescent="0.2">
      <c r="A3001" s="46">
        <v>2998</v>
      </c>
      <c r="B3001" s="120">
        <f t="shared" si="151"/>
        <v>99.933333333333337</v>
      </c>
      <c r="C3001" s="121">
        <f t="shared" si="150"/>
        <v>8.3277777777777775</v>
      </c>
      <c r="D3001" s="11">
        <f t="shared" si="152"/>
        <v>5.435479452054811E-2</v>
      </c>
    </row>
    <row r="3002" spans="1:4" x14ac:dyDescent="0.2">
      <c r="A3002" s="46">
        <v>2999</v>
      </c>
      <c r="B3002" s="120">
        <f t="shared" si="151"/>
        <v>99.966666666666669</v>
      </c>
      <c r="C3002" s="121">
        <f t="shared" si="150"/>
        <v>8.3305555555555557</v>
      </c>
      <c r="D3002" s="11">
        <f t="shared" si="152"/>
        <v>5.4365753424657701E-2</v>
      </c>
    </row>
    <row r="3003" spans="1:4" x14ac:dyDescent="0.2">
      <c r="A3003" s="46">
        <v>3000</v>
      </c>
      <c r="B3003" s="120">
        <f t="shared" si="151"/>
        <v>100</v>
      </c>
      <c r="C3003" s="121">
        <f t="shared" si="150"/>
        <v>8.3333333333333339</v>
      </c>
      <c r="D3003" s="11">
        <f t="shared" si="152"/>
        <v>5.4376712328767292E-2</v>
      </c>
    </row>
    <row r="3004" spans="1:4" x14ac:dyDescent="0.2">
      <c r="A3004" s="46">
        <v>3001</v>
      </c>
      <c r="B3004" s="120">
        <f t="shared" si="151"/>
        <v>100.03333333333333</v>
      </c>
      <c r="C3004" s="121">
        <f t="shared" si="150"/>
        <v>8.3361111111111104</v>
      </c>
      <c r="D3004" s="11">
        <f t="shared" si="152"/>
        <v>5.4387671232876883E-2</v>
      </c>
    </row>
    <row r="3005" spans="1:4" x14ac:dyDescent="0.2">
      <c r="A3005" s="46">
        <v>3002</v>
      </c>
      <c r="B3005" s="120">
        <f t="shared" si="151"/>
        <v>100.06666666666666</v>
      </c>
      <c r="C3005" s="121">
        <f t="shared" si="150"/>
        <v>8.3388888888888886</v>
      </c>
      <c r="D3005" s="11">
        <f t="shared" si="152"/>
        <v>5.4398630136986474E-2</v>
      </c>
    </row>
    <row r="3006" spans="1:4" x14ac:dyDescent="0.2">
      <c r="A3006" s="46">
        <v>3003</v>
      </c>
      <c r="B3006" s="120">
        <f t="shared" si="151"/>
        <v>100.1</v>
      </c>
      <c r="C3006" s="121">
        <f t="shared" si="150"/>
        <v>8.3416666666666668</v>
      </c>
      <c r="D3006" s="11">
        <f t="shared" si="152"/>
        <v>5.4409589041096065E-2</v>
      </c>
    </row>
    <row r="3007" spans="1:4" x14ac:dyDescent="0.2">
      <c r="A3007" s="46">
        <v>3004</v>
      </c>
      <c r="B3007" s="120">
        <f t="shared" si="151"/>
        <v>100.13333333333334</v>
      </c>
      <c r="C3007" s="121">
        <f t="shared" si="150"/>
        <v>8.344444444444445</v>
      </c>
      <c r="D3007" s="11">
        <f t="shared" si="152"/>
        <v>5.4420547945205656E-2</v>
      </c>
    </row>
    <row r="3008" spans="1:4" x14ac:dyDescent="0.2">
      <c r="A3008" s="46">
        <v>3005</v>
      </c>
      <c r="B3008" s="120">
        <f t="shared" si="151"/>
        <v>100.16666666666667</v>
      </c>
      <c r="C3008" s="121">
        <f t="shared" si="150"/>
        <v>8.3472222222222232</v>
      </c>
      <c r="D3008" s="11">
        <f t="shared" si="152"/>
        <v>5.4431506849315248E-2</v>
      </c>
    </row>
    <row r="3009" spans="1:4" x14ac:dyDescent="0.2">
      <c r="A3009" s="46">
        <v>3006</v>
      </c>
      <c r="B3009" s="120">
        <f t="shared" si="151"/>
        <v>100.2</v>
      </c>
      <c r="C3009" s="121">
        <f t="shared" si="150"/>
        <v>8.35</v>
      </c>
      <c r="D3009" s="11">
        <f t="shared" si="152"/>
        <v>5.4442465753424839E-2</v>
      </c>
    </row>
    <row r="3010" spans="1:4" x14ac:dyDescent="0.2">
      <c r="A3010" s="46">
        <v>3007</v>
      </c>
      <c r="B3010" s="120">
        <f t="shared" si="151"/>
        <v>100.23333333333333</v>
      </c>
      <c r="C3010" s="121">
        <f t="shared" si="150"/>
        <v>8.3527777777777779</v>
      </c>
      <c r="D3010" s="11">
        <f t="shared" si="152"/>
        <v>5.445342465753443E-2</v>
      </c>
    </row>
    <row r="3011" spans="1:4" x14ac:dyDescent="0.2">
      <c r="A3011" s="46">
        <v>3008</v>
      </c>
      <c r="B3011" s="120">
        <f t="shared" si="151"/>
        <v>100.26666666666667</v>
      </c>
      <c r="C3011" s="121">
        <f t="shared" si="150"/>
        <v>8.3555555555555561</v>
      </c>
      <c r="D3011" s="11">
        <f t="shared" si="152"/>
        <v>5.4464383561644021E-2</v>
      </c>
    </row>
    <row r="3012" spans="1:4" x14ac:dyDescent="0.2">
      <c r="A3012" s="46">
        <v>3009</v>
      </c>
      <c r="B3012" s="120">
        <f t="shared" si="151"/>
        <v>100.3</v>
      </c>
      <c r="C3012" s="121">
        <f t="shared" si="150"/>
        <v>8.3583333333333325</v>
      </c>
      <c r="D3012" s="11">
        <f t="shared" si="152"/>
        <v>5.4475342465753612E-2</v>
      </c>
    </row>
    <row r="3013" spans="1:4" x14ac:dyDescent="0.2">
      <c r="A3013" s="46">
        <v>3010</v>
      </c>
      <c r="B3013" s="120">
        <f t="shared" si="151"/>
        <v>100.33333333333333</v>
      </c>
      <c r="C3013" s="121">
        <f t="shared" si="150"/>
        <v>8.3611111111111107</v>
      </c>
      <c r="D3013" s="11">
        <f t="shared" si="152"/>
        <v>5.4486301369863203E-2</v>
      </c>
    </row>
    <row r="3014" spans="1:4" x14ac:dyDescent="0.2">
      <c r="A3014" s="46">
        <v>3011</v>
      </c>
      <c r="B3014" s="120">
        <f t="shared" si="151"/>
        <v>100.36666666666666</v>
      </c>
      <c r="C3014" s="121">
        <f t="shared" si="150"/>
        <v>8.3638888888888889</v>
      </c>
      <c r="D3014" s="11">
        <f t="shared" si="152"/>
        <v>5.4497260273972795E-2</v>
      </c>
    </row>
    <row r="3015" spans="1:4" x14ac:dyDescent="0.2">
      <c r="A3015" s="46">
        <v>3012</v>
      </c>
      <c r="B3015" s="120">
        <f t="shared" si="151"/>
        <v>100.4</v>
      </c>
      <c r="C3015" s="121">
        <f t="shared" si="150"/>
        <v>8.3666666666666671</v>
      </c>
      <c r="D3015" s="11">
        <f t="shared" si="152"/>
        <v>5.4508219178082386E-2</v>
      </c>
    </row>
    <row r="3016" spans="1:4" x14ac:dyDescent="0.2">
      <c r="A3016" s="46">
        <v>3013</v>
      </c>
      <c r="B3016" s="120">
        <f t="shared" si="151"/>
        <v>100.43333333333334</v>
      </c>
      <c r="C3016" s="121">
        <f t="shared" si="150"/>
        <v>8.3694444444444454</v>
      </c>
      <c r="D3016" s="11">
        <f t="shared" si="152"/>
        <v>5.4519178082191977E-2</v>
      </c>
    </row>
    <row r="3017" spans="1:4" x14ac:dyDescent="0.2">
      <c r="A3017" s="46">
        <v>3014</v>
      </c>
      <c r="B3017" s="120">
        <f t="shared" si="151"/>
        <v>100.46666666666667</v>
      </c>
      <c r="C3017" s="121">
        <f t="shared" si="150"/>
        <v>8.3722222222222218</v>
      </c>
      <c r="D3017" s="11">
        <f t="shared" si="152"/>
        <v>5.4530136986301568E-2</v>
      </c>
    </row>
    <row r="3018" spans="1:4" x14ac:dyDescent="0.2">
      <c r="A3018" s="46">
        <v>3015</v>
      </c>
      <c r="B3018" s="120">
        <f t="shared" si="151"/>
        <v>100.5</v>
      </c>
      <c r="C3018" s="121">
        <f t="shared" si="150"/>
        <v>8.375</v>
      </c>
      <c r="D3018" s="11">
        <f t="shared" si="152"/>
        <v>5.4541095890411159E-2</v>
      </c>
    </row>
    <row r="3019" spans="1:4" x14ac:dyDescent="0.2">
      <c r="A3019" s="46">
        <v>3016</v>
      </c>
      <c r="B3019" s="120">
        <f t="shared" si="151"/>
        <v>100.53333333333333</v>
      </c>
      <c r="C3019" s="121">
        <f t="shared" si="150"/>
        <v>8.3777777777777782</v>
      </c>
      <c r="D3019" s="11">
        <f t="shared" si="152"/>
        <v>5.455205479452075E-2</v>
      </c>
    </row>
    <row r="3020" spans="1:4" x14ac:dyDescent="0.2">
      <c r="A3020" s="46">
        <v>3017</v>
      </c>
      <c r="B3020" s="120">
        <f t="shared" si="151"/>
        <v>100.56666666666666</v>
      </c>
      <c r="C3020" s="121">
        <f t="shared" si="150"/>
        <v>8.3805555555555546</v>
      </c>
      <c r="D3020" s="11">
        <f t="shared" si="152"/>
        <v>5.4563013698630342E-2</v>
      </c>
    </row>
    <row r="3021" spans="1:4" x14ac:dyDescent="0.2">
      <c r="A3021" s="46">
        <v>3018</v>
      </c>
      <c r="B3021" s="120">
        <f t="shared" si="151"/>
        <v>100.6</v>
      </c>
      <c r="C3021" s="121">
        <f t="shared" si="150"/>
        <v>8.3833333333333329</v>
      </c>
      <c r="D3021" s="11">
        <f t="shared" si="152"/>
        <v>5.4573972602739933E-2</v>
      </c>
    </row>
    <row r="3022" spans="1:4" x14ac:dyDescent="0.2">
      <c r="A3022" s="46">
        <v>3019</v>
      </c>
      <c r="B3022" s="120">
        <f t="shared" si="151"/>
        <v>100.63333333333334</v>
      </c>
      <c r="C3022" s="121">
        <f t="shared" si="150"/>
        <v>8.3861111111111111</v>
      </c>
      <c r="D3022" s="11">
        <f t="shared" si="152"/>
        <v>5.4584931506849524E-2</v>
      </c>
    </row>
    <row r="3023" spans="1:4" x14ac:dyDescent="0.2">
      <c r="A3023" s="46">
        <v>3020</v>
      </c>
      <c r="B3023" s="120">
        <f t="shared" si="151"/>
        <v>100.66666666666667</v>
      </c>
      <c r="C3023" s="121">
        <f t="shared" si="150"/>
        <v>8.3888888888888893</v>
      </c>
      <c r="D3023" s="11">
        <f t="shared" si="152"/>
        <v>5.4595890410959115E-2</v>
      </c>
    </row>
    <row r="3024" spans="1:4" x14ac:dyDescent="0.2">
      <c r="A3024" s="46">
        <v>3021</v>
      </c>
      <c r="B3024" s="120">
        <f t="shared" si="151"/>
        <v>100.7</v>
      </c>
      <c r="C3024" s="121">
        <f t="shared" si="150"/>
        <v>8.3916666666666675</v>
      </c>
      <c r="D3024" s="11">
        <f t="shared" si="152"/>
        <v>5.4606849315068706E-2</v>
      </c>
    </row>
    <row r="3025" spans="1:4" x14ac:dyDescent="0.2">
      <c r="A3025" s="46">
        <v>3022</v>
      </c>
      <c r="B3025" s="120">
        <f t="shared" si="151"/>
        <v>100.73333333333333</v>
      </c>
      <c r="C3025" s="121">
        <f t="shared" si="150"/>
        <v>8.3944444444444439</v>
      </c>
      <c r="D3025" s="11">
        <f t="shared" si="152"/>
        <v>5.4617808219178297E-2</v>
      </c>
    </row>
    <row r="3026" spans="1:4" x14ac:dyDescent="0.2">
      <c r="A3026" s="46">
        <v>3023</v>
      </c>
      <c r="B3026" s="120">
        <f t="shared" si="151"/>
        <v>100.76666666666667</v>
      </c>
      <c r="C3026" s="121">
        <f t="shared" si="150"/>
        <v>8.3972222222222221</v>
      </c>
      <c r="D3026" s="11">
        <f t="shared" si="152"/>
        <v>5.4628767123287889E-2</v>
      </c>
    </row>
    <row r="3027" spans="1:4" x14ac:dyDescent="0.2">
      <c r="A3027" s="46">
        <v>3024</v>
      </c>
      <c r="B3027" s="120">
        <f t="shared" si="151"/>
        <v>100.8</v>
      </c>
      <c r="C3027" s="121">
        <f t="shared" si="150"/>
        <v>8.4</v>
      </c>
      <c r="D3027" s="11">
        <f t="shared" si="152"/>
        <v>5.463972602739748E-2</v>
      </c>
    </row>
    <row r="3028" spans="1:4" x14ac:dyDescent="0.2">
      <c r="A3028" s="46">
        <v>3025</v>
      </c>
      <c r="B3028" s="120">
        <f t="shared" si="151"/>
        <v>100.83333333333333</v>
      </c>
      <c r="C3028" s="121">
        <f t="shared" si="150"/>
        <v>8.4027777777777768</v>
      </c>
      <c r="D3028" s="11">
        <f t="shared" si="152"/>
        <v>5.4650684931507071E-2</v>
      </c>
    </row>
    <row r="3029" spans="1:4" x14ac:dyDescent="0.2">
      <c r="A3029" s="46">
        <v>3026</v>
      </c>
      <c r="B3029" s="120">
        <f t="shared" si="151"/>
        <v>100.86666666666666</v>
      </c>
      <c r="C3029" s="121">
        <f t="shared" si="150"/>
        <v>8.405555555555555</v>
      </c>
      <c r="D3029" s="11">
        <f t="shared" si="152"/>
        <v>5.4661643835616662E-2</v>
      </c>
    </row>
    <row r="3030" spans="1:4" x14ac:dyDescent="0.2">
      <c r="A3030" s="46">
        <v>3027</v>
      </c>
      <c r="B3030" s="120">
        <f t="shared" si="151"/>
        <v>100.9</v>
      </c>
      <c r="C3030" s="121">
        <f t="shared" si="150"/>
        <v>8.4083333333333332</v>
      </c>
      <c r="D3030" s="11">
        <f t="shared" si="152"/>
        <v>5.4672602739726253E-2</v>
      </c>
    </row>
    <row r="3031" spans="1:4" x14ac:dyDescent="0.2">
      <c r="A3031" s="46">
        <v>3028</v>
      </c>
      <c r="B3031" s="120">
        <f t="shared" si="151"/>
        <v>100.93333333333334</v>
      </c>
      <c r="C3031" s="121">
        <f t="shared" si="150"/>
        <v>8.4111111111111114</v>
      </c>
      <c r="D3031" s="11">
        <f t="shared" si="152"/>
        <v>5.4683561643835844E-2</v>
      </c>
    </row>
    <row r="3032" spans="1:4" x14ac:dyDescent="0.2">
      <c r="A3032" s="46">
        <v>3029</v>
      </c>
      <c r="B3032" s="120">
        <f t="shared" si="151"/>
        <v>100.96666666666667</v>
      </c>
      <c r="C3032" s="121">
        <f t="shared" si="150"/>
        <v>8.4138888888888896</v>
      </c>
      <c r="D3032" s="11">
        <f t="shared" si="152"/>
        <v>5.4694520547945435E-2</v>
      </c>
    </row>
    <row r="3033" spans="1:4" x14ac:dyDescent="0.2">
      <c r="A3033" s="46">
        <v>3030</v>
      </c>
      <c r="B3033" s="120">
        <f t="shared" si="151"/>
        <v>101</v>
      </c>
      <c r="C3033" s="121">
        <f t="shared" si="150"/>
        <v>8.4166666666666661</v>
      </c>
      <c r="D3033" s="11">
        <f t="shared" si="152"/>
        <v>5.4705479452055027E-2</v>
      </c>
    </row>
    <row r="3034" spans="1:4" x14ac:dyDescent="0.2">
      <c r="A3034" s="46">
        <v>3031</v>
      </c>
      <c r="B3034" s="120">
        <f t="shared" si="151"/>
        <v>101.03333333333333</v>
      </c>
      <c r="C3034" s="121">
        <f t="shared" si="150"/>
        <v>8.4194444444444443</v>
      </c>
      <c r="D3034" s="11">
        <f t="shared" si="152"/>
        <v>5.4716438356164618E-2</v>
      </c>
    </row>
    <row r="3035" spans="1:4" x14ac:dyDescent="0.2">
      <c r="A3035" s="46">
        <v>3032</v>
      </c>
      <c r="B3035" s="120">
        <f t="shared" si="151"/>
        <v>101.06666666666666</v>
      </c>
      <c r="C3035" s="121">
        <f t="shared" si="150"/>
        <v>8.4222222222222225</v>
      </c>
      <c r="D3035" s="11">
        <f t="shared" si="152"/>
        <v>5.4727397260274209E-2</v>
      </c>
    </row>
    <row r="3036" spans="1:4" x14ac:dyDescent="0.2">
      <c r="A3036" s="46">
        <v>3033</v>
      </c>
      <c r="B3036" s="120">
        <f t="shared" si="151"/>
        <v>101.1</v>
      </c>
      <c r="C3036" s="121">
        <f t="shared" si="150"/>
        <v>8.4249999999999989</v>
      </c>
      <c r="D3036" s="11">
        <f t="shared" si="152"/>
        <v>5.47383561643838E-2</v>
      </c>
    </row>
    <row r="3037" spans="1:4" x14ac:dyDescent="0.2">
      <c r="A3037" s="46">
        <v>3034</v>
      </c>
      <c r="B3037" s="120">
        <f t="shared" si="151"/>
        <v>101.13333333333334</v>
      </c>
      <c r="C3037" s="121">
        <f t="shared" si="150"/>
        <v>8.4277777777777789</v>
      </c>
      <c r="D3037" s="11">
        <f t="shared" si="152"/>
        <v>5.4749315068493391E-2</v>
      </c>
    </row>
    <row r="3038" spans="1:4" x14ac:dyDescent="0.2">
      <c r="A3038" s="46">
        <v>3035</v>
      </c>
      <c r="B3038" s="120">
        <f t="shared" si="151"/>
        <v>101.16666666666667</v>
      </c>
      <c r="C3038" s="121">
        <f t="shared" si="150"/>
        <v>8.4305555555555554</v>
      </c>
      <c r="D3038" s="11">
        <f t="shared" si="152"/>
        <v>5.4760273972602982E-2</v>
      </c>
    </row>
    <row r="3039" spans="1:4" x14ac:dyDescent="0.2">
      <c r="A3039" s="46">
        <v>3036</v>
      </c>
      <c r="B3039" s="120">
        <f t="shared" si="151"/>
        <v>101.2</v>
      </c>
      <c r="C3039" s="121">
        <f t="shared" si="150"/>
        <v>8.4333333333333336</v>
      </c>
      <c r="D3039" s="11">
        <f t="shared" si="152"/>
        <v>5.4771232876712574E-2</v>
      </c>
    </row>
    <row r="3040" spans="1:4" x14ac:dyDescent="0.2">
      <c r="A3040" s="46">
        <v>3037</v>
      </c>
      <c r="B3040" s="120">
        <f t="shared" si="151"/>
        <v>101.23333333333333</v>
      </c>
      <c r="C3040" s="121">
        <f t="shared" si="150"/>
        <v>8.4361111111111118</v>
      </c>
      <c r="D3040" s="11">
        <f t="shared" si="152"/>
        <v>5.4782191780822165E-2</v>
      </c>
    </row>
    <row r="3041" spans="1:4" x14ac:dyDescent="0.2">
      <c r="A3041" s="46">
        <v>3038</v>
      </c>
      <c r="B3041" s="120">
        <f t="shared" si="151"/>
        <v>101.26666666666667</v>
      </c>
      <c r="C3041" s="121">
        <f t="shared" si="150"/>
        <v>8.4388888888888882</v>
      </c>
      <c r="D3041" s="11">
        <f t="shared" si="152"/>
        <v>5.4793150684931756E-2</v>
      </c>
    </row>
    <row r="3042" spans="1:4" x14ac:dyDescent="0.2">
      <c r="A3042" s="46">
        <v>3039</v>
      </c>
      <c r="B3042" s="120">
        <f t="shared" si="151"/>
        <v>101.3</v>
      </c>
      <c r="C3042" s="121">
        <f t="shared" si="150"/>
        <v>8.4416666666666664</v>
      </c>
      <c r="D3042" s="11">
        <f t="shared" si="152"/>
        <v>5.4804109589041347E-2</v>
      </c>
    </row>
    <row r="3043" spans="1:4" x14ac:dyDescent="0.2">
      <c r="A3043" s="46">
        <v>3040</v>
      </c>
      <c r="B3043" s="120">
        <f t="shared" si="151"/>
        <v>101.33333333333333</v>
      </c>
      <c r="C3043" s="121">
        <f t="shared" si="150"/>
        <v>8.4444444444444446</v>
      </c>
      <c r="D3043" s="11">
        <f t="shared" si="152"/>
        <v>5.4815068493150938E-2</v>
      </c>
    </row>
    <row r="3044" spans="1:4" x14ac:dyDescent="0.2">
      <c r="A3044" s="46">
        <v>3041</v>
      </c>
      <c r="B3044" s="120">
        <f t="shared" si="151"/>
        <v>101.36666666666666</v>
      </c>
      <c r="C3044" s="121">
        <f t="shared" si="150"/>
        <v>8.4472222222222211</v>
      </c>
      <c r="D3044" s="11">
        <f t="shared" si="152"/>
        <v>5.4826027397260529E-2</v>
      </c>
    </row>
    <row r="3045" spans="1:4" x14ac:dyDescent="0.2">
      <c r="A3045" s="46">
        <v>3042</v>
      </c>
      <c r="B3045" s="120">
        <f t="shared" si="151"/>
        <v>101.4</v>
      </c>
      <c r="C3045" s="121">
        <f t="shared" si="150"/>
        <v>8.4500000000000011</v>
      </c>
      <c r="D3045" s="11">
        <f t="shared" si="152"/>
        <v>5.4836986301370121E-2</v>
      </c>
    </row>
    <row r="3046" spans="1:4" x14ac:dyDescent="0.2">
      <c r="A3046" s="46">
        <v>3043</v>
      </c>
      <c r="B3046" s="120">
        <f t="shared" si="151"/>
        <v>101.43333333333334</v>
      </c>
      <c r="C3046" s="121">
        <f t="shared" ref="C3046:C3109" si="153">B3046/12</f>
        <v>8.4527777777777775</v>
      </c>
      <c r="D3046" s="11">
        <f t="shared" si="152"/>
        <v>5.4847945205479712E-2</v>
      </c>
    </row>
    <row r="3047" spans="1:4" x14ac:dyDescent="0.2">
      <c r="A3047" s="46">
        <v>3044</v>
      </c>
      <c r="B3047" s="120">
        <f t="shared" si="151"/>
        <v>101.46666666666667</v>
      </c>
      <c r="C3047" s="121">
        <f t="shared" si="153"/>
        <v>8.4555555555555557</v>
      </c>
      <c r="D3047" s="11">
        <f t="shared" si="152"/>
        <v>5.4858904109589303E-2</v>
      </c>
    </row>
    <row r="3048" spans="1:4" x14ac:dyDescent="0.2">
      <c r="A3048" s="46">
        <v>3045</v>
      </c>
      <c r="B3048" s="120">
        <f t="shared" si="151"/>
        <v>101.5</v>
      </c>
      <c r="C3048" s="121">
        <f t="shared" si="153"/>
        <v>8.4583333333333339</v>
      </c>
      <c r="D3048" s="11">
        <f t="shared" si="152"/>
        <v>5.4869863013698894E-2</v>
      </c>
    </row>
    <row r="3049" spans="1:4" x14ac:dyDescent="0.2">
      <c r="A3049" s="46">
        <v>3046</v>
      </c>
      <c r="B3049" s="120">
        <f t="shared" si="151"/>
        <v>101.53333333333333</v>
      </c>
      <c r="C3049" s="121">
        <f t="shared" si="153"/>
        <v>8.4611111111111104</v>
      </c>
      <c r="D3049" s="11">
        <f t="shared" si="152"/>
        <v>5.4880821917808485E-2</v>
      </c>
    </row>
    <row r="3050" spans="1:4" x14ac:dyDescent="0.2">
      <c r="A3050" s="46">
        <v>3047</v>
      </c>
      <c r="B3050" s="120">
        <f t="shared" si="151"/>
        <v>101.56666666666666</v>
      </c>
      <c r="C3050" s="121">
        <f t="shared" si="153"/>
        <v>8.4638888888888886</v>
      </c>
      <c r="D3050" s="11">
        <f t="shared" si="152"/>
        <v>5.4891780821918076E-2</v>
      </c>
    </row>
    <row r="3051" spans="1:4" x14ac:dyDescent="0.2">
      <c r="A3051" s="46">
        <v>3048</v>
      </c>
      <c r="B3051" s="120">
        <f t="shared" si="151"/>
        <v>101.6</v>
      </c>
      <c r="C3051" s="121">
        <f t="shared" si="153"/>
        <v>8.4666666666666668</v>
      </c>
      <c r="D3051" s="11">
        <f t="shared" si="152"/>
        <v>5.4902739726027668E-2</v>
      </c>
    </row>
    <row r="3052" spans="1:4" x14ac:dyDescent="0.2">
      <c r="A3052" s="46">
        <v>3049</v>
      </c>
      <c r="B3052" s="120">
        <f t="shared" si="151"/>
        <v>101.63333333333334</v>
      </c>
      <c r="C3052" s="121">
        <f t="shared" si="153"/>
        <v>8.469444444444445</v>
      </c>
      <c r="D3052" s="11">
        <f t="shared" si="152"/>
        <v>5.4913698630137259E-2</v>
      </c>
    </row>
    <row r="3053" spans="1:4" x14ac:dyDescent="0.2">
      <c r="A3053" s="46">
        <v>3050</v>
      </c>
      <c r="B3053" s="120">
        <f t="shared" ref="B3053:B3116" si="154">A3053/30</f>
        <v>101.66666666666667</v>
      </c>
      <c r="C3053" s="121">
        <f t="shared" si="153"/>
        <v>8.4722222222222232</v>
      </c>
      <c r="D3053" s="11">
        <f t="shared" ref="D3053:D3116" si="155">(($D$3288-$D$2923)/365+D3052)</f>
        <v>5.492465753424685E-2</v>
      </c>
    </row>
    <row r="3054" spans="1:4" x14ac:dyDescent="0.2">
      <c r="A3054" s="46">
        <v>3051</v>
      </c>
      <c r="B3054" s="120">
        <f t="shared" si="154"/>
        <v>101.7</v>
      </c>
      <c r="C3054" s="121">
        <f t="shared" si="153"/>
        <v>8.4749999999999996</v>
      </c>
      <c r="D3054" s="11">
        <f t="shared" si="155"/>
        <v>5.4935616438356441E-2</v>
      </c>
    </row>
    <row r="3055" spans="1:4" x14ac:dyDescent="0.2">
      <c r="A3055" s="46">
        <v>3052</v>
      </c>
      <c r="B3055" s="120">
        <f t="shared" si="154"/>
        <v>101.73333333333333</v>
      </c>
      <c r="C3055" s="121">
        <f t="shared" si="153"/>
        <v>8.4777777777777779</v>
      </c>
      <c r="D3055" s="11">
        <f t="shared" si="155"/>
        <v>5.4946575342466032E-2</v>
      </c>
    </row>
    <row r="3056" spans="1:4" x14ac:dyDescent="0.2">
      <c r="A3056" s="46">
        <v>3053</v>
      </c>
      <c r="B3056" s="120">
        <f t="shared" si="154"/>
        <v>101.76666666666667</v>
      </c>
      <c r="C3056" s="121">
        <f t="shared" si="153"/>
        <v>8.4805555555555561</v>
      </c>
      <c r="D3056" s="11">
        <f t="shared" si="155"/>
        <v>5.4957534246575623E-2</v>
      </c>
    </row>
    <row r="3057" spans="1:4" x14ac:dyDescent="0.2">
      <c r="A3057" s="46">
        <v>3054</v>
      </c>
      <c r="B3057" s="120">
        <f t="shared" si="154"/>
        <v>101.8</v>
      </c>
      <c r="C3057" s="121">
        <f t="shared" si="153"/>
        <v>8.4833333333333325</v>
      </c>
      <c r="D3057" s="11">
        <f t="shared" si="155"/>
        <v>5.4968493150685215E-2</v>
      </c>
    </row>
    <row r="3058" spans="1:4" x14ac:dyDescent="0.2">
      <c r="A3058" s="46">
        <v>3055</v>
      </c>
      <c r="B3058" s="120">
        <f t="shared" si="154"/>
        <v>101.83333333333333</v>
      </c>
      <c r="C3058" s="121">
        <f t="shared" si="153"/>
        <v>8.4861111111111107</v>
      </c>
      <c r="D3058" s="11">
        <f t="shared" si="155"/>
        <v>5.4979452054794806E-2</v>
      </c>
    </row>
    <row r="3059" spans="1:4" x14ac:dyDescent="0.2">
      <c r="A3059" s="46">
        <v>3056</v>
      </c>
      <c r="B3059" s="120">
        <f t="shared" si="154"/>
        <v>101.86666666666666</v>
      </c>
      <c r="C3059" s="121">
        <f t="shared" si="153"/>
        <v>8.4888888888888889</v>
      </c>
      <c r="D3059" s="11">
        <f t="shared" si="155"/>
        <v>5.4990410958904397E-2</v>
      </c>
    </row>
    <row r="3060" spans="1:4" x14ac:dyDescent="0.2">
      <c r="A3060" s="46">
        <v>3057</v>
      </c>
      <c r="B3060" s="120">
        <f t="shared" si="154"/>
        <v>101.9</v>
      </c>
      <c r="C3060" s="121">
        <f t="shared" si="153"/>
        <v>8.4916666666666671</v>
      </c>
      <c r="D3060" s="11">
        <f t="shared" si="155"/>
        <v>5.5001369863013988E-2</v>
      </c>
    </row>
    <row r="3061" spans="1:4" x14ac:dyDescent="0.2">
      <c r="A3061" s="46">
        <v>3058</v>
      </c>
      <c r="B3061" s="120">
        <f t="shared" si="154"/>
        <v>101.93333333333334</v>
      </c>
      <c r="C3061" s="121">
        <f t="shared" si="153"/>
        <v>8.4944444444444454</v>
      </c>
      <c r="D3061" s="11">
        <f t="shared" si="155"/>
        <v>5.5012328767123579E-2</v>
      </c>
    </row>
    <row r="3062" spans="1:4" x14ac:dyDescent="0.2">
      <c r="A3062" s="46">
        <v>3059</v>
      </c>
      <c r="B3062" s="120">
        <f t="shared" si="154"/>
        <v>101.96666666666667</v>
      </c>
      <c r="C3062" s="121">
        <f t="shared" si="153"/>
        <v>8.4972222222222218</v>
      </c>
      <c r="D3062" s="11">
        <f t="shared" si="155"/>
        <v>5.502328767123317E-2</v>
      </c>
    </row>
    <row r="3063" spans="1:4" x14ac:dyDescent="0.2">
      <c r="A3063" s="46">
        <v>3060</v>
      </c>
      <c r="B3063" s="120">
        <f t="shared" si="154"/>
        <v>102</v>
      </c>
      <c r="C3063" s="121">
        <f t="shared" si="153"/>
        <v>8.5</v>
      </c>
      <c r="D3063" s="11">
        <f t="shared" si="155"/>
        <v>5.5034246575342761E-2</v>
      </c>
    </row>
    <row r="3064" spans="1:4" x14ac:dyDescent="0.2">
      <c r="A3064" s="46">
        <v>3061</v>
      </c>
      <c r="B3064" s="120">
        <f t="shared" si="154"/>
        <v>102.03333333333333</v>
      </c>
      <c r="C3064" s="121">
        <f t="shared" si="153"/>
        <v>8.5027777777777782</v>
      </c>
      <c r="D3064" s="11">
        <f t="shared" si="155"/>
        <v>5.5045205479452353E-2</v>
      </c>
    </row>
    <row r="3065" spans="1:4" x14ac:dyDescent="0.2">
      <c r="A3065" s="46">
        <v>3062</v>
      </c>
      <c r="B3065" s="120">
        <f t="shared" si="154"/>
        <v>102.06666666666666</v>
      </c>
      <c r="C3065" s="121">
        <f t="shared" si="153"/>
        <v>8.5055555555555546</v>
      </c>
      <c r="D3065" s="11">
        <f t="shared" si="155"/>
        <v>5.5056164383561944E-2</v>
      </c>
    </row>
    <row r="3066" spans="1:4" x14ac:dyDescent="0.2">
      <c r="A3066" s="46">
        <v>3063</v>
      </c>
      <c r="B3066" s="120">
        <f t="shared" si="154"/>
        <v>102.1</v>
      </c>
      <c r="C3066" s="121">
        <f t="shared" si="153"/>
        <v>8.5083333333333329</v>
      </c>
      <c r="D3066" s="11">
        <f t="shared" si="155"/>
        <v>5.5067123287671535E-2</v>
      </c>
    </row>
    <row r="3067" spans="1:4" x14ac:dyDescent="0.2">
      <c r="A3067" s="46">
        <v>3064</v>
      </c>
      <c r="B3067" s="120">
        <f t="shared" si="154"/>
        <v>102.13333333333334</v>
      </c>
      <c r="C3067" s="121">
        <f t="shared" si="153"/>
        <v>8.5111111111111111</v>
      </c>
      <c r="D3067" s="11">
        <f t="shared" si="155"/>
        <v>5.5078082191781126E-2</v>
      </c>
    </row>
    <row r="3068" spans="1:4" x14ac:dyDescent="0.2">
      <c r="A3068" s="46">
        <v>3065</v>
      </c>
      <c r="B3068" s="120">
        <f t="shared" si="154"/>
        <v>102.16666666666667</v>
      </c>
      <c r="C3068" s="121">
        <f t="shared" si="153"/>
        <v>8.5138888888888893</v>
      </c>
      <c r="D3068" s="11">
        <f t="shared" si="155"/>
        <v>5.5089041095890717E-2</v>
      </c>
    </row>
    <row r="3069" spans="1:4" x14ac:dyDescent="0.2">
      <c r="A3069" s="46">
        <v>3066</v>
      </c>
      <c r="B3069" s="120">
        <f t="shared" si="154"/>
        <v>102.2</v>
      </c>
      <c r="C3069" s="121">
        <f t="shared" si="153"/>
        <v>8.5166666666666675</v>
      </c>
      <c r="D3069" s="11">
        <f t="shared" si="155"/>
        <v>5.5100000000000308E-2</v>
      </c>
    </row>
    <row r="3070" spans="1:4" x14ac:dyDescent="0.2">
      <c r="A3070" s="46">
        <v>3067</v>
      </c>
      <c r="B3070" s="120">
        <f t="shared" si="154"/>
        <v>102.23333333333333</v>
      </c>
      <c r="C3070" s="121">
        <f t="shared" si="153"/>
        <v>8.5194444444444439</v>
      </c>
      <c r="D3070" s="11">
        <f t="shared" si="155"/>
        <v>5.51109589041099E-2</v>
      </c>
    </row>
    <row r="3071" spans="1:4" x14ac:dyDescent="0.2">
      <c r="A3071" s="46">
        <v>3068</v>
      </c>
      <c r="B3071" s="120">
        <f t="shared" si="154"/>
        <v>102.26666666666667</v>
      </c>
      <c r="C3071" s="121">
        <f t="shared" si="153"/>
        <v>8.5222222222222221</v>
      </c>
      <c r="D3071" s="11">
        <f t="shared" si="155"/>
        <v>5.5121917808219491E-2</v>
      </c>
    </row>
    <row r="3072" spans="1:4" x14ac:dyDescent="0.2">
      <c r="A3072" s="46">
        <v>3069</v>
      </c>
      <c r="B3072" s="120">
        <f t="shared" si="154"/>
        <v>102.3</v>
      </c>
      <c r="C3072" s="121">
        <f t="shared" si="153"/>
        <v>8.5250000000000004</v>
      </c>
      <c r="D3072" s="11">
        <f t="shared" si="155"/>
        <v>5.5132876712329082E-2</v>
      </c>
    </row>
    <row r="3073" spans="1:4" x14ac:dyDescent="0.2">
      <c r="A3073" s="46">
        <v>3070</v>
      </c>
      <c r="B3073" s="120">
        <f t="shared" si="154"/>
        <v>102.33333333333333</v>
      </c>
      <c r="C3073" s="121">
        <f t="shared" si="153"/>
        <v>8.5277777777777768</v>
      </c>
      <c r="D3073" s="11">
        <f t="shared" si="155"/>
        <v>5.5143835616438673E-2</v>
      </c>
    </row>
    <row r="3074" spans="1:4" x14ac:dyDescent="0.2">
      <c r="A3074" s="46">
        <v>3071</v>
      </c>
      <c r="B3074" s="120">
        <f t="shared" si="154"/>
        <v>102.36666666666666</v>
      </c>
      <c r="C3074" s="121">
        <f t="shared" si="153"/>
        <v>8.530555555555555</v>
      </c>
      <c r="D3074" s="11">
        <f t="shared" si="155"/>
        <v>5.5154794520548264E-2</v>
      </c>
    </row>
    <row r="3075" spans="1:4" x14ac:dyDescent="0.2">
      <c r="A3075" s="46">
        <v>3072</v>
      </c>
      <c r="B3075" s="120">
        <f t="shared" si="154"/>
        <v>102.4</v>
      </c>
      <c r="C3075" s="121">
        <f t="shared" si="153"/>
        <v>8.5333333333333332</v>
      </c>
      <c r="D3075" s="11">
        <f t="shared" si="155"/>
        <v>5.5165753424657855E-2</v>
      </c>
    </row>
    <row r="3076" spans="1:4" x14ac:dyDescent="0.2">
      <c r="A3076" s="46">
        <v>3073</v>
      </c>
      <c r="B3076" s="120">
        <f t="shared" si="154"/>
        <v>102.43333333333334</v>
      </c>
      <c r="C3076" s="121">
        <f t="shared" si="153"/>
        <v>8.5361111111111114</v>
      </c>
      <c r="D3076" s="11">
        <f t="shared" si="155"/>
        <v>5.5176712328767447E-2</v>
      </c>
    </row>
    <row r="3077" spans="1:4" x14ac:dyDescent="0.2">
      <c r="A3077" s="46">
        <v>3074</v>
      </c>
      <c r="B3077" s="120">
        <f t="shared" si="154"/>
        <v>102.46666666666667</v>
      </c>
      <c r="C3077" s="121">
        <f t="shared" si="153"/>
        <v>8.5388888888888896</v>
      </c>
      <c r="D3077" s="11">
        <f t="shared" si="155"/>
        <v>5.5187671232877038E-2</v>
      </c>
    </row>
    <row r="3078" spans="1:4" x14ac:dyDescent="0.2">
      <c r="A3078" s="46">
        <v>3075</v>
      </c>
      <c r="B3078" s="120">
        <f t="shared" si="154"/>
        <v>102.5</v>
      </c>
      <c r="C3078" s="121">
        <f t="shared" si="153"/>
        <v>8.5416666666666661</v>
      </c>
      <c r="D3078" s="11">
        <f t="shared" si="155"/>
        <v>5.5198630136986629E-2</v>
      </c>
    </row>
    <row r="3079" spans="1:4" x14ac:dyDescent="0.2">
      <c r="A3079" s="46">
        <v>3076</v>
      </c>
      <c r="B3079" s="120">
        <f t="shared" si="154"/>
        <v>102.53333333333333</v>
      </c>
      <c r="C3079" s="121">
        <f t="shared" si="153"/>
        <v>8.5444444444444443</v>
      </c>
      <c r="D3079" s="11">
        <f t="shared" si="155"/>
        <v>5.520958904109622E-2</v>
      </c>
    </row>
    <row r="3080" spans="1:4" x14ac:dyDescent="0.2">
      <c r="A3080" s="46">
        <v>3077</v>
      </c>
      <c r="B3080" s="120">
        <f t="shared" si="154"/>
        <v>102.56666666666666</v>
      </c>
      <c r="C3080" s="121">
        <f t="shared" si="153"/>
        <v>8.5472222222222225</v>
      </c>
      <c r="D3080" s="11">
        <f t="shared" si="155"/>
        <v>5.5220547945205811E-2</v>
      </c>
    </row>
    <row r="3081" spans="1:4" x14ac:dyDescent="0.2">
      <c r="A3081" s="46">
        <v>3078</v>
      </c>
      <c r="B3081" s="120">
        <f t="shared" si="154"/>
        <v>102.6</v>
      </c>
      <c r="C3081" s="121">
        <f t="shared" si="153"/>
        <v>8.5499999999999989</v>
      </c>
      <c r="D3081" s="11">
        <f t="shared" si="155"/>
        <v>5.5231506849315402E-2</v>
      </c>
    </row>
    <row r="3082" spans="1:4" x14ac:dyDescent="0.2">
      <c r="A3082" s="46">
        <v>3079</v>
      </c>
      <c r="B3082" s="120">
        <f t="shared" si="154"/>
        <v>102.63333333333334</v>
      </c>
      <c r="C3082" s="121">
        <f t="shared" si="153"/>
        <v>8.5527777777777789</v>
      </c>
      <c r="D3082" s="11">
        <f t="shared" si="155"/>
        <v>5.5242465753424994E-2</v>
      </c>
    </row>
    <row r="3083" spans="1:4" x14ac:dyDescent="0.2">
      <c r="A3083" s="46">
        <v>3080</v>
      </c>
      <c r="B3083" s="120">
        <f t="shared" si="154"/>
        <v>102.66666666666667</v>
      </c>
      <c r="C3083" s="121">
        <f t="shared" si="153"/>
        <v>8.5555555555555554</v>
      </c>
      <c r="D3083" s="11">
        <f t="shared" si="155"/>
        <v>5.5253424657534585E-2</v>
      </c>
    </row>
    <row r="3084" spans="1:4" x14ac:dyDescent="0.2">
      <c r="A3084" s="46">
        <v>3081</v>
      </c>
      <c r="B3084" s="120">
        <f t="shared" si="154"/>
        <v>102.7</v>
      </c>
      <c r="C3084" s="121">
        <f t="shared" si="153"/>
        <v>8.5583333333333336</v>
      </c>
      <c r="D3084" s="11">
        <f t="shared" si="155"/>
        <v>5.5264383561644176E-2</v>
      </c>
    </row>
    <row r="3085" spans="1:4" x14ac:dyDescent="0.2">
      <c r="A3085" s="46">
        <v>3082</v>
      </c>
      <c r="B3085" s="120">
        <f t="shared" si="154"/>
        <v>102.73333333333333</v>
      </c>
      <c r="C3085" s="121">
        <f t="shared" si="153"/>
        <v>8.5611111111111118</v>
      </c>
      <c r="D3085" s="11">
        <f t="shared" si="155"/>
        <v>5.5275342465753767E-2</v>
      </c>
    </row>
    <row r="3086" spans="1:4" x14ac:dyDescent="0.2">
      <c r="A3086" s="46">
        <v>3083</v>
      </c>
      <c r="B3086" s="120">
        <f t="shared" si="154"/>
        <v>102.76666666666667</v>
      </c>
      <c r="C3086" s="121">
        <f t="shared" si="153"/>
        <v>8.5638888888888882</v>
      </c>
      <c r="D3086" s="11">
        <f t="shared" si="155"/>
        <v>5.5286301369863358E-2</v>
      </c>
    </row>
    <row r="3087" spans="1:4" x14ac:dyDescent="0.2">
      <c r="A3087" s="46">
        <v>3084</v>
      </c>
      <c r="B3087" s="120">
        <f t="shared" si="154"/>
        <v>102.8</v>
      </c>
      <c r="C3087" s="121">
        <f t="shared" si="153"/>
        <v>8.5666666666666664</v>
      </c>
      <c r="D3087" s="11">
        <f t="shared" si="155"/>
        <v>5.5297260273972949E-2</v>
      </c>
    </row>
    <row r="3088" spans="1:4" x14ac:dyDescent="0.2">
      <c r="A3088" s="46">
        <v>3085</v>
      </c>
      <c r="B3088" s="120">
        <f t="shared" si="154"/>
        <v>102.83333333333333</v>
      </c>
      <c r="C3088" s="121">
        <f t="shared" si="153"/>
        <v>8.5694444444444446</v>
      </c>
      <c r="D3088" s="11">
        <f t="shared" si="155"/>
        <v>5.5308219178082541E-2</v>
      </c>
    </row>
    <row r="3089" spans="1:4" x14ac:dyDescent="0.2">
      <c r="A3089" s="46">
        <v>3086</v>
      </c>
      <c r="B3089" s="120">
        <f t="shared" si="154"/>
        <v>102.86666666666666</v>
      </c>
      <c r="C3089" s="121">
        <f t="shared" si="153"/>
        <v>8.5722222222222211</v>
      </c>
      <c r="D3089" s="11">
        <f t="shared" si="155"/>
        <v>5.5319178082192132E-2</v>
      </c>
    </row>
    <row r="3090" spans="1:4" x14ac:dyDescent="0.2">
      <c r="A3090" s="46">
        <v>3087</v>
      </c>
      <c r="B3090" s="120">
        <f t="shared" si="154"/>
        <v>102.9</v>
      </c>
      <c r="C3090" s="121">
        <f t="shared" si="153"/>
        <v>8.5750000000000011</v>
      </c>
      <c r="D3090" s="11">
        <f t="shared" si="155"/>
        <v>5.5330136986301723E-2</v>
      </c>
    </row>
    <row r="3091" spans="1:4" x14ac:dyDescent="0.2">
      <c r="A3091" s="46">
        <v>3088</v>
      </c>
      <c r="B3091" s="120">
        <f t="shared" si="154"/>
        <v>102.93333333333334</v>
      </c>
      <c r="C3091" s="121">
        <f t="shared" si="153"/>
        <v>8.5777777777777775</v>
      </c>
      <c r="D3091" s="11">
        <f t="shared" si="155"/>
        <v>5.5341095890411314E-2</v>
      </c>
    </row>
    <row r="3092" spans="1:4" x14ac:dyDescent="0.2">
      <c r="A3092" s="46">
        <v>3089</v>
      </c>
      <c r="B3092" s="120">
        <f t="shared" si="154"/>
        <v>102.96666666666667</v>
      </c>
      <c r="C3092" s="121">
        <f t="shared" si="153"/>
        <v>8.5805555555555557</v>
      </c>
      <c r="D3092" s="11">
        <f t="shared" si="155"/>
        <v>5.5352054794520905E-2</v>
      </c>
    </row>
    <row r="3093" spans="1:4" x14ac:dyDescent="0.2">
      <c r="A3093" s="46">
        <v>3090</v>
      </c>
      <c r="B3093" s="120">
        <f t="shared" si="154"/>
        <v>103</v>
      </c>
      <c r="C3093" s="121">
        <f t="shared" si="153"/>
        <v>8.5833333333333339</v>
      </c>
      <c r="D3093" s="11">
        <f t="shared" si="155"/>
        <v>5.5363013698630496E-2</v>
      </c>
    </row>
    <row r="3094" spans="1:4" x14ac:dyDescent="0.2">
      <c r="A3094" s="46">
        <v>3091</v>
      </c>
      <c r="B3094" s="120">
        <f t="shared" si="154"/>
        <v>103.03333333333333</v>
      </c>
      <c r="C3094" s="121">
        <f t="shared" si="153"/>
        <v>8.5861111111111104</v>
      </c>
      <c r="D3094" s="11">
        <f t="shared" si="155"/>
        <v>5.5373972602740087E-2</v>
      </c>
    </row>
    <row r="3095" spans="1:4" x14ac:dyDescent="0.2">
      <c r="A3095" s="46">
        <v>3092</v>
      </c>
      <c r="B3095" s="120">
        <f t="shared" si="154"/>
        <v>103.06666666666666</v>
      </c>
      <c r="C3095" s="121">
        <f t="shared" si="153"/>
        <v>8.5888888888888886</v>
      </c>
      <c r="D3095" s="11">
        <f t="shared" si="155"/>
        <v>5.5384931506849679E-2</v>
      </c>
    </row>
    <row r="3096" spans="1:4" x14ac:dyDescent="0.2">
      <c r="A3096" s="46">
        <v>3093</v>
      </c>
      <c r="B3096" s="120">
        <f t="shared" si="154"/>
        <v>103.1</v>
      </c>
      <c r="C3096" s="121">
        <f t="shared" si="153"/>
        <v>8.5916666666666668</v>
      </c>
      <c r="D3096" s="11">
        <f t="shared" si="155"/>
        <v>5.539589041095927E-2</v>
      </c>
    </row>
    <row r="3097" spans="1:4" x14ac:dyDescent="0.2">
      <c r="A3097" s="46">
        <v>3094</v>
      </c>
      <c r="B3097" s="120">
        <f t="shared" si="154"/>
        <v>103.13333333333334</v>
      </c>
      <c r="C3097" s="121">
        <f t="shared" si="153"/>
        <v>8.594444444444445</v>
      </c>
      <c r="D3097" s="11">
        <f t="shared" si="155"/>
        <v>5.5406849315068861E-2</v>
      </c>
    </row>
    <row r="3098" spans="1:4" x14ac:dyDescent="0.2">
      <c r="A3098" s="46">
        <v>3095</v>
      </c>
      <c r="B3098" s="120">
        <f t="shared" si="154"/>
        <v>103.16666666666667</v>
      </c>
      <c r="C3098" s="121">
        <f t="shared" si="153"/>
        <v>8.5972222222222232</v>
      </c>
      <c r="D3098" s="11">
        <f t="shared" si="155"/>
        <v>5.5417808219178452E-2</v>
      </c>
    </row>
    <row r="3099" spans="1:4" x14ac:dyDescent="0.2">
      <c r="A3099" s="46">
        <v>3096</v>
      </c>
      <c r="B3099" s="120">
        <f t="shared" si="154"/>
        <v>103.2</v>
      </c>
      <c r="C3099" s="121">
        <f t="shared" si="153"/>
        <v>8.6</v>
      </c>
      <c r="D3099" s="11">
        <f t="shared" si="155"/>
        <v>5.5428767123288043E-2</v>
      </c>
    </row>
    <row r="3100" spans="1:4" x14ac:dyDescent="0.2">
      <c r="A3100" s="46">
        <v>3097</v>
      </c>
      <c r="B3100" s="120">
        <f t="shared" si="154"/>
        <v>103.23333333333333</v>
      </c>
      <c r="C3100" s="121">
        <f t="shared" si="153"/>
        <v>8.6027777777777779</v>
      </c>
      <c r="D3100" s="11">
        <f t="shared" si="155"/>
        <v>5.5439726027397634E-2</v>
      </c>
    </row>
    <row r="3101" spans="1:4" x14ac:dyDescent="0.2">
      <c r="A3101" s="46">
        <v>3098</v>
      </c>
      <c r="B3101" s="120">
        <f t="shared" si="154"/>
        <v>103.26666666666667</v>
      </c>
      <c r="C3101" s="121">
        <f t="shared" si="153"/>
        <v>8.6055555555555561</v>
      </c>
      <c r="D3101" s="11">
        <f t="shared" si="155"/>
        <v>5.5450684931507226E-2</v>
      </c>
    </row>
    <row r="3102" spans="1:4" x14ac:dyDescent="0.2">
      <c r="A3102" s="46">
        <v>3099</v>
      </c>
      <c r="B3102" s="120">
        <f t="shared" si="154"/>
        <v>103.3</v>
      </c>
      <c r="C3102" s="121">
        <f t="shared" si="153"/>
        <v>8.6083333333333325</v>
      </c>
      <c r="D3102" s="11">
        <f t="shared" si="155"/>
        <v>5.5461643835616817E-2</v>
      </c>
    </row>
    <row r="3103" spans="1:4" x14ac:dyDescent="0.2">
      <c r="A3103" s="46">
        <v>3100</v>
      </c>
      <c r="B3103" s="120">
        <f t="shared" si="154"/>
        <v>103.33333333333333</v>
      </c>
      <c r="C3103" s="121">
        <f t="shared" si="153"/>
        <v>8.6111111111111107</v>
      </c>
      <c r="D3103" s="11">
        <f t="shared" si="155"/>
        <v>5.5472602739726408E-2</v>
      </c>
    </row>
    <row r="3104" spans="1:4" x14ac:dyDescent="0.2">
      <c r="A3104" s="46">
        <v>3101</v>
      </c>
      <c r="B3104" s="120">
        <f t="shared" si="154"/>
        <v>103.36666666666666</v>
      </c>
      <c r="C3104" s="121">
        <f t="shared" si="153"/>
        <v>8.6138888888888889</v>
      </c>
      <c r="D3104" s="11">
        <f t="shared" si="155"/>
        <v>5.5483561643835999E-2</v>
      </c>
    </row>
    <row r="3105" spans="1:4" x14ac:dyDescent="0.2">
      <c r="A3105" s="46">
        <v>3102</v>
      </c>
      <c r="B3105" s="120">
        <f t="shared" si="154"/>
        <v>103.4</v>
      </c>
      <c r="C3105" s="121">
        <f t="shared" si="153"/>
        <v>8.6166666666666671</v>
      </c>
      <c r="D3105" s="11">
        <f t="shared" si="155"/>
        <v>5.549452054794559E-2</v>
      </c>
    </row>
    <row r="3106" spans="1:4" x14ac:dyDescent="0.2">
      <c r="A3106" s="46">
        <v>3103</v>
      </c>
      <c r="B3106" s="120">
        <f t="shared" si="154"/>
        <v>103.43333333333334</v>
      </c>
      <c r="C3106" s="121">
        <f t="shared" si="153"/>
        <v>8.6194444444444454</v>
      </c>
      <c r="D3106" s="11">
        <f t="shared" si="155"/>
        <v>5.5505479452055181E-2</v>
      </c>
    </row>
    <row r="3107" spans="1:4" x14ac:dyDescent="0.2">
      <c r="A3107" s="46">
        <v>3104</v>
      </c>
      <c r="B3107" s="120">
        <f t="shared" si="154"/>
        <v>103.46666666666667</v>
      </c>
      <c r="C3107" s="121">
        <f t="shared" si="153"/>
        <v>8.6222222222222218</v>
      </c>
      <c r="D3107" s="11">
        <f t="shared" si="155"/>
        <v>5.5516438356164773E-2</v>
      </c>
    </row>
    <row r="3108" spans="1:4" x14ac:dyDescent="0.2">
      <c r="A3108" s="46">
        <v>3105</v>
      </c>
      <c r="B3108" s="120">
        <f t="shared" si="154"/>
        <v>103.5</v>
      </c>
      <c r="C3108" s="121">
        <f t="shared" si="153"/>
        <v>8.625</v>
      </c>
      <c r="D3108" s="11">
        <f t="shared" si="155"/>
        <v>5.5527397260274364E-2</v>
      </c>
    </row>
    <row r="3109" spans="1:4" x14ac:dyDescent="0.2">
      <c r="A3109" s="46">
        <v>3106</v>
      </c>
      <c r="B3109" s="120">
        <f t="shared" si="154"/>
        <v>103.53333333333333</v>
      </c>
      <c r="C3109" s="121">
        <f t="shared" si="153"/>
        <v>8.6277777777777782</v>
      </c>
      <c r="D3109" s="11">
        <f t="shared" si="155"/>
        <v>5.5538356164383955E-2</v>
      </c>
    </row>
    <row r="3110" spans="1:4" x14ac:dyDescent="0.2">
      <c r="A3110" s="46">
        <v>3107</v>
      </c>
      <c r="B3110" s="120">
        <f t="shared" si="154"/>
        <v>103.56666666666666</v>
      </c>
      <c r="C3110" s="121">
        <f t="shared" ref="C3110:C3173" si="156">B3110/12</f>
        <v>8.6305555555555546</v>
      </c>
      <c r="D3110" s="11">
        <f t="shared" si="155"/>
        <v>5.5549315068493546E-2</v>
      </c>
    </row>
    <row r="3111" spans="1:4" x14ac:dyDescent="0.2">
      <c r="A3111" s="46">
        <v>3108</v>
      </c>
      <c r="B3111" s="120">
        <f t="shared" si="154"/>
        <v>103.6</v>
      </c>
      <c r="C3111" s="121">
        <f t="shared" si="156"/>
        <v>8.6333333333333329</v>
      </c>
      <c r="D3111" s="11">
        <f t="shared" si="155"/>
        <v>5.5560273972603137E-2</v>
      </c>
    </row>
    <row r="3112" spans="1:4" x14ac:dyDescent="0.2">
      <c r="A3112" s="46">
        <v>3109</v>
      </c>
      <c r="B3112" s="120">
        <f t="shared" si="154"/>
        <v>103.63333333333334</v>
      </c>
      <c r="C3112" s="121">
        <f t="shared" si="156"/>
        <v>8.6361111111111111</v>
      </c>
      <c r="D3112" s="11">
        <f t="shared" si="155"/>
        <v>5.5571232876712728E-2</v>
      </c>
    </row>
    <row r="3113" spans="1:4" x14ac:dyDescent="0.2">
      <c r="A3113" s="46">
        <v>3110</v>
      </c>
      <c r="B3113" s="120">
        <f t="shared" si="154"/>
        <v>103.66666666666667</v>
      </c>
      <c r="C3113" s="121">
        <f t="shared" si="156"/>
        <v>8.6388888888888893</v>
      </c>
      <c r="D3113" s="11">
        <f t="shared" si="155"/>
        <v>5.558219178082232E-2</v>
      </c>
    </row>
    <row r="3114" spans="1:4" x14ac:dyDescent="0.2">
      <c r="A3114" s="46">
        <v>3111</v>
      </c>
      <c r="B3114" s="120">
        <f t="shared" si="154"/>
        <v>103.7</v>
      </c>
      <c r="C3114" s="121">
        <f t="shared" si="156"/>
        <v>8.6416666666666675</v>
      </c>
      <c r="D3114" s="11">
        <f t="shared" si="155"/>
        <v>5.5593150684931911E-2</v>
      </c>
    </row>
    <row r="3115" spans="1:4" x14ac:dyDescent="0.2">
      <c r="A3115" s="46">
        <v>3112</v>
      </c>
      <c r="B3115" s="120">
        <f t="shared" si="154"/>
        <v>103.73333333333333</v>
      </c>
      <c r="C3115" s="121">
        <f t="shared" si="156"/>
        <v>8.6444444444444439</v>
      </c>
      <c r="D3115" s="11">
        <f t="shared" si="155"/>
        <v>5.5604109589041502E-2</v>
      </c>
    </row>
    <row r="3116" spans="1:4" x14ac:dyDescent="0.2">
      <c r="A3116" s="46">
        <v>3113</v>
      </c>
      <c r="B3116" s="120">
        <f t="shared" si="154"/>
        <v>103.76666666666667</v>
      </c>
      <c r="C3116" s="121">
        <f t="shared" si="156"/>
        <v>8.6472222222222221</v>
      </c>
      <c r="D3116" s="11">
        <f t="shared" si="155"/>
        <v>5.5615068493151093E-2</v>
      </c>
    </row>
    <row r="3117" spans="1:4" x14ac:dyDescent="0.2">
      <c r="A3117" s="46">
        <v>3114</v>
      </c>
      <c r="B3117" s="120">
        <f t="shared" ref="B3117:B3180" si="157">A3117/30</f>
        <v>103.8</v>
      </c>
      <c r="C3117" s="121">
        <f t="shared" si="156"/>
        <v>8.65</v>
      </c>
      <c r="D3117" s="11">
        <f t="shared" ref="D3117:D3180" si="158">(($D$3288-$D$2923)/365+D3116)</f>
        <v>5.5626027397260684E-2</v>
      </c>
    </row>
    <row r="3118" spans="1:4" x14ac:dyDescent="0.2">
      <c r="A3118" s="46">
        <v>3115</v>
      </c>
      <c r="B3118" s="120">
        <f t="shared" si="157"/>
        <v>103.83333333333333</v>
      </c>
      <c r="C3118" s="121">
        <f t="shared" si="156"/>
        <v>8.6527777777777768</v>
      </c>
      <c r="D3118" s="11">
        <f t="shared" si="158"/>
        <v>5.5636986301370275E-2</v>
      </c>
    </row>
    <row r="3119" spans="1:4" x14ac:dyDescent="0.2">
      <c r="A3119" s="46">
        <v>3116</v>
      </c>
      <c r="B3119" s="120">
        <f t="shared" si="157"/>
        <v>103.86666666666666</v>
      </c>
      <c r="C3119" s="121">
        <f t="shared" si="156"/>
        <v>8.655555555555555</v>
      </c>
      <c r="D3119" s="11">
        <f t="shared" si="158"/>
        <v>5.5647945205479867E-2</v>
      </c>
    </row>
    <row r="3120" spans="1:4" x14ac:dyDescent="0.2">
      <c r="A3120" s="46">
        <v>3117</v>
      </c>
      <c r="B3120" s="120">
        <f t="shared" si="157"/>
        <v>103.9</v>
      </c>
      <c r="C3120" s="121">
        <f t="shared" si="156"/>
        <v>8.6583333333333332</v>
      </c>
      <c r="D3120" s="11">
        <f t="shared" si="158"/>
        <v>5.5658904109589458E-2</v>
      </c>
    </row>
    <row r="3121" spans="1:4" x14ac:dyDescent="0.2">
      <c r="A3121" s="46">
        <v>3118</v>
      </c>
      <c r="B3121" s="120">
        <f t="shared" si="157"/>
        <v>103.93333333333334</v>
      </c>
      <c r="C3121" s="121">
        <f t="shared" si="156"/>
        <v>8.6611111111111114</v>
      </c>
      <c r="D3121" s="11">
        <f t="shared" si="158"/>
        <v>5.5669863013699049E-2</v>
      </c>
    </row>
    <row r="3122" spans="1:4" x14ac:dyDescent="0.2">
      <c r="A3122" s="46">
        <v>3119</v>
      </c>
      <c r="B3122" s="120">
        <f t="shared" si="157"/>
        <v>103.96666666666667</v>
      </c>
      <c r="C3122" s="121">
        <f t="shared" si="156"/>
        <v>8.6638888888888896</v>
      </c>
      <c r="D3122" s="11">
        <f t="shared" si="158"/>
        <v>5.568082191780864E-2</v>
      </c>
    </row>
    <row r="3123" spans="1:4" x14ac:dyDescent="0.2">
      <c r="A3123" s="46">
        <v>3120</v>
      </c>
      <c r="B3123" s="120">
        <f t="shared" si="157"/>
        <v>104</v>
      </c>
      <c r="C3123" s="121">
        <f t="shared" si="156"/>
        <v>8.6666666666666661</v>
      </c>
      <c r="D3123" s="11">
        <f t="shared" si="158"/>
        <v>5.5691780821918231E-2</v>
      </c>
    </row>
    <row r="3124" spans="1:4" x14ac:dyDescent="0.2">
      <c r="A3124" s="46">
        <v>3121</v>
      </c>
      <c r="B3124" s="120">
        <f t="shared" si="157"/>
        <v>104.03333333333333</v>
      </c>
      <c r="C3124" s="121">
        <f t="shared" si="156"/>
        <v>8.6694444444444443</v>
      </c>
      <c r="D3124" s="11">
        <f t="shared" si="158"/>
        <v>5.5702739726027822E-2</v>
      </c>
    </row>
    <row r="3125" spans="1:4" x14ac:dyDescent="0.2">
      <c r="A3125" s="46">
        <v>3122</v>
      </c>
      <c r="B3125" s="120">
        <f t="shared" si="157"/>
        <v>104.06666666666666</v>
      </c>
      <c r="C3125" s="121">
        <f t="shared" si="156"/>
        <v>8.6722222222222225</v>
      </c>
      <c r="D3125" s="11">
        <f t="shared" si="158"/>
        <v>5.5713698630137413E-2</v>
      </c>
    </row>
    <row r="3126" spans="1:4" x14ac:dyDescent="0.2">
      <c r="A3126" s="46">
        <v>3123</v>
      </c>
      <c r="B3126" s="120">
        <f t="shared" si="157"/>
        <v>104.1</v>
      </c>
      <c r="C3126" s="121">
        <f t="shared" si="156"/>
        <v>8.6749999999999989</v>
      </c>
      <c r="D3126" s="11">
        <f t="shared" si="158"/>
        <v>5.5724657534247005E-2</v>
      </c>
    </row>
    <row r="3127" spans="1:4" x14ac:dyDescent="0.2">
      <c r="A3127" s="46">
        <v>3124</v>
      </c>
      <c r="B3127" s="120">
        <f t="shared" si="157"/>
        <v>104.13333333333334</v>
      </c>
      <c r="C3127" s="121">
        <f t="shared" si="156"/>
        <v>8.6777777777777789</v>
      </c>
      <c r="D3127" s="11">
        <f t="shared" si="158"/>
        <v>5.5735616438356596E-2</v>
      </c>
    </row>
    <row r="3128" spans="1:4" x14ac:dyDescent="0.2">
      <c r="A3128" s="46">
        <v>3125</v>
      </c>
      <c r="B3128" s="120">
        <f t="shared" si="157"/>
        <v>104.16666666666667</v>
      </c>
      <c r="C3128" s="121">
        <f t="shared" si="156"/>
        <v>8.6805555555555554</v>
      </c>
      <c r="D3128" s="11">
        <f t="shared" si="158"/>
        <v>5.5746575342466187E-2</v>
      </c>
    </row>
    <row r="3129" spans="1:4" x14ac:dyDescent="0.2">
      <c r="A3129" s="46">
        <v>3126</v>
      </c>
      <c r="B3129" s="120">
        <f t="shared" si="157"/>
        <v>104.2</v>
      </c>
      <c r="C3129" s="121">
        <f t="shared" si="156"/>
        <v>8.6833333333333336</v>
      </c>
      <c r="D3129" s="11">
        <f t="shared" si="158"/>
        <v>5.5757534246575778E-2</v>
      </c>
    </row>
    <row r="3130" spans="1:4" x14ac:dyDescent="0.2">
      <c r="A3130" s="46">
        <v>3127</v>
      </c>
      <c r="B3130" s="120">
        <f t="shared" si="157"/>
        <v>104.23333333333333</v>
      </c>
      <c r="C3130" s="121">
        <f t="shared" si="156"/>
        <v>8.6861111111111118</v>
      </c>
      <c r="D3130" s="11">
        <f t="shared" si="158"/>
        <v>5.5768493150685369E-2</v>
      </c>
    </row>
    <row r="3131" spans="1:4" x14ac:dyDescent="0.2">
      <c r="A3131" s="46">
        <v>3128</v>
      </c>
      <c r="B3131" s="120">
        <f t="shared" si="157"/>
        <v>104.26666666666667</v>
      </c>
      <c r="C3131" s="121">
        <f t="shared" si="156"/>
        <v>8.6888888888888882</v>
      </c>
      <c r="D3131" s="11">
        <f t="shared" si="158"/>
        <v>5.577945205479496E-2</v>
      </c>
    </row>
    <row r="3132" spans="1:4" x14ac:dyDescent="0.2">
      <c r="A3132" s="46">
        <v>3129</v>
      </c>
      <c r="B3132" s="120">
        <f t="shared" si="157"/>
        <v>104.3</v>
      </c>
      <c r="C3132" s="121">
        <f t="shared" si="156"/>
        <v>8.6916666666666664</v>
      </c>
      <c r="D3132" s="11">
        <f t="shared" si="158"/>
        <v>5.5790410958904552E-2</v>
      </c>
    </row>
    <row r="3133" spans="1:4" x14ac:dyDescent="0.2">
      <c r="A3133" s="46">
        <v>3130</v>
      </c>
      <c r="B3133" s="120">
        <f t="shared" si="157"/>
        <v>104.33333333333333</v>
      </c>
      <c r="C3133" s="121">
        <f t="shared" si="156"/>
        <v>8.6944444444444446</v>
      </c>
      <c r="D3133" s="11">
        <f t="shared" si="158"/>
        <v>5.5801369863014143E-2</v>
      </c>
    </row>
    <row r="3134" spans="1:4" x14ac:dyDescent="0.2">
      <c r="A3134" s="46">
        <v>3131</v>
      </c>
      <c r="B3134" s="120">
        <f t="shared" si="157"/>
        <v>104.36666666666666</v>
      </c>
      <c r="C3134" s="121">
        <f t="shared" si="156"/>
        <v>8.6972222222222211</v>
      </c>
      <c r="D3134" s="11">
        <f t="shared" si="158"/>
        <v>5.5812328767123734E-2</v>
      </c>
    </row>
    <row r="3135" spans="1:4" x14ac:dyDescent="0.2">
      <c r="A3135" s="46">
        <v>3132</v>
      </c>
      <c r="B3135" s="120">
        <f t="shared" si="157"/>
        <v>104.4</v>
      </c>
      <c r="C3135" s="121">
        <f t="shared" si="156"/>
        <v>8.7000000000000011</v>
      </c>
      <c r="D3135" s="11">
        <f t="shared" si="158"/>
        <v>5.5823287671233325E-2</v>
      </c>
    </row>
    <row r="3136" spans="1:4" x14ac:dyDescent="0.2">
      <c r="A3136" s="46">
        <v>3133</v>
      </c>
      <c r="B3136" s="120">
        <f t="shared" si="157"/>
        <v>104.43333333333334</v>
      </c>
      <c r="C3136" s="121">
        <f t="shared" si="156"/>
        <v>8.7027777777777775</v>
      </c>
      <c r="D3136" s="11">
        <f t="shared" si="158"/>
        <v>5.5834246575342916E-2</v>
      </c>
    </row>
    <row r="3137" spans="1:4" x14ac:dyDescent="0.2">
      <c r="A3137" s="46">
        <v>3134</v>
      </c>
      <c r="B3137" s="120">
        <f t="shared" si="157"/>
        <v>104.46666666666667</v>
      </c>
      <c r="C3137" s="121">
        <f t="shared" si="156"/>
        <v>8.7055555555555557</v>
      </c>
      <c r="D3137" s="11">
        <f t="shared" si="158"/>
        <v>5.5845205479452507E-2</v>
      </c>
    </row>
    <row r="3138" spans="1:4" x14ac:dyDescent="0.2">
      <c r="A3138" s="46">
        <v>3135</v>
      </c>
      <c r="B3138" s="120">
        <f t="shared" si="157"/>
        <v>104.5</v>
      </c>
      <c r="C3138" s="121">
        <f t="shared" si="156"/>
        <v>8.7083333333333339</v>
      </c>
      <c r="D3138" s="11">
        <f t="shared" si="158"/>
        <v>5.5856164383562099E-2</v>
      </c>
    </row>
    <row r="3139" spans="1:4" x14ac:dyDescent="0.2">
      <c r="A3139" s="46">
        <v>3136</v>
      </c>
      <c r="B3139" s="120">
        <f t="shared" si="157"/>
        <v>104.53333333333333</v>
      </c>
      <c r="C3139" s="121">
        <f t="shared" si="156"/>
        <v>8.7111111111111104</v>
      </c>
      <c r="D3139" s="11">
        <f t="shared" si="158"/>
        <v>5.586712328767169E-2</v>
      </c>
    </row>
    <row r="3140" spans="1:4" x14ac:dyDescent="0.2">
      <c r="A3140" s="46">
        <v>3137</v>
      </c>
      <c r="B3140" s="120">
        <f t="shared" si="157"/>
        <v>104.56666666666666</v>
      </c>
      <c r="C3140" s="121">
        <f t="shared" si="156"/>
        <v>8.7138888888888886</v>
      </c>
      <c r="D3140" s="11">
        <f t="shared" si="158"/>
        <v>5.5878082191781281E-2</v>
      </c>
    </row>
    <row r="3141" spans="1:4" x14ac:dyDescent="0.2">
      <c r="A3141" s="46">
        <v>3138</v>
      </c>
      <c r="B3141" s="120">
        <f t="shared" si="157"/>
        <v>104.6</v>
      </c>
      <c r="C3141" s="121">
        <f t="shared" si="156"/>
        <v>8.7166666666666668</v>
      </c>
      <c r="D3141" s="11">
        <f t="shared" si="158"/>
        <v>5.5889041095890872E-2</v>
      </c>
    </row>
    <row r="3142" spans="1:4" x14ac:dyDescent="0.2">
      <c r="A3142" s="46">
        <v>3139</v>
      </c>
      <c r="B3142" s="120">
        <f t="shared" si="157"/>
        <v>104.63333333333334</v>
      </c>
      <c r="C3142" s="121">
        <f t="shared" si="156"/>
        <v>8.719444444444445</v>
      </c>
      <c r="D3142" s="11">
        <f t="shared" si="158"/>
        <v>5.5900000000000463E-2</v>
      </c>
    </row>
    <row r="3143" spans="1:4" x14ac:dyDescent="0.2">
      <c r="A3143" s="46">
        <v>3140</v>
      </c>
      <c r="B3143" s="120">
        <f t="shared" si="157"/>
        <v>104.66666666666667</v>
      </c>
      <c r="C3143" s="121">
        <f t="shared" si="156"/>
        <v>8.7222222222222232</v>
      </c>
      <c r="D3143" s="11">
        <f t="shared" si="158"/>
        <v>5.5910958904110054E-2</v>
      </c>
    </row>
    <row r="3144" spans="1:4" x14ac:dyDescent="0.2">
      <c r="A3144" s="46">
        <v>3141</v>
      </c>
      <c r="B3144" s="120">
        <f t="shared" si="157"/>
        <v>104.7</v>
      </c>
      <c r="C3144" s="121">
        <f t="shared" si="156"/>
        <v>8.7249999999999996</v>
      </c>
      <c r="D3144" s="11">
        <f t="shared" si="158"/>
        <v>5.5921917808219646E-2</v>
      </c>
    </row>
    <row r="3145" spans="1:4" x14ac:dyDescent="0.2">
      <c r="A3145" s="46">
        <v>3142</v>
      </c>
      <c r="B3145" s="120">
        <f t="shared" si="157"/>
        <v>104.73333333333333</v>
      </c>
      <c r="C3145" s="121">
        <f t="shared" si="156"/>
        <v>8.7277777777777779</v>
      </c>
      <c r="D3145" s="11">
        <f t="shared" si="158"/>
        <v>5.5932876712329237E-2</v>
      </c>
    </row>
    <row r="3146" spans="1:4" x14ac:dyDescent="0.2">
      <c r="A3146" s="46">
        <v>3143</v>
      </c>
      <c r="B3146" s="120">
        <f t="shared" si="157"/>
        <v>104.76666666666667</v>
      </c>
      <c r="C3146" s="121">
        <f t="shared" si="156"/>
        <v>8.7305555555555561</v>
      </c>
      <c r="D3146" s="11">
        <f t="shared" si="158"/>
        <v>5.5943835616438828E-2</v>
      </c>
    </row>
    <row r="3147" spans="1:4" x14ac:dyDescent="0.2">
      <c r="A3147" s="46">
        <v>3144</v>
      </c>
      <c r="B3147" s="120">
        <f t="shared" si="157"/>
        <v>104.8</v>
      </c>
      <c r="C3147" s="121">
        <f t="shared" si="156"/>
        <v>8.7333333333333325</v>
      </c>
      <c r="D3147" s="11">
        <f t="shared" si="158"/>
        <v>5.5954794520548419E-2</v>
      </c>
    </row>
    <row r="3148" spans="1:4" x14ac:dyDescent="0.2">
      <c r="A3148" s="46">
        <v>3145</v>
      </c>
      <c r="B3148" s="120">
        <f t="shared" si="157"/>
        <v>104.83333333333333</v>
      </c>
      <c r="C3148" s="121">
        <f t="shared" si="156"/>
        <v>8.7361111111111107</v>
      </c>
      <c r="D3148" s="11">
        <f t="shared" si="158"/>
        <v>5.596575342465801E-2</v>
      </c>
    </row>
    <row r="3149" spans="1:4" x14ac:dyDescent="0.2">
      <c r="A3149" s="46">
        <v>3146</v>
      </c>
      <c r="B3149" s="120">
        <f t="shared" si="157"/>
        <v>104.86666666666666</v>
      </c>
      <c r="C3149" s="121">
        <f t="shared" si="156"/>
        <v>8.7388888888888889</v>
      </c>
      <c r="D3149" s="11">
        <f t="shared" si="158"/>
        <v>5.5976712328767601E-2</v>
      </c>
    </row>
    <row r="3150" spans="1:4" x14ac:dyDescent="0.2">
      <c r="A3150" s="46">
        <v>3147</v>
      </c>
      <c r="B3150" s="120">
        <f t="shared" si="157"/>
        <v>104.9</v>
      </c>
      <c r="C3150" s="121">
        <f t="shared" si="156"/>
        <v>8.7416666666666671</v>
      </c>
      <c r="D3150" s="11">
        <f t="shared" si="158"/>
        <v>5.5987671232877192E-2</v>
      </c>
    </row>
    <row r="3151" spans="1:4" x14ac:dyDescent="0.2">
      <c r="A3151" s="46">
        <v>3148</v>
      </c>
      <c r="B3151" s="120">
        <f t="shared" si="157"/>
        <v>104.93333333333334</v>
      </c>
      <c r="C3151" s="121">
        <f t="shared" si="156"/>
        <v>8.7444444444444454</v>
      </c>
      <c r="D3151" s="11">
        <f t="shared" si="158"/>
        <v>5.5998630136986784E-2</v>
      </c>
    </row>
    <row r="3152" spans="1:4" x14ac:dyDescent="0.2">
      <c r="A3152" s="46">
        <v>3149</v>
      </c>
      <c r="B3152" s="120">
        <f t="shared" si="157"/>
        <v>104.96666666666667</v>
      </c>
      <c r="C3152" s="121">
        <f t="shared" si="156"/>
        <v>8.7472222222222218</v>
      </c>
      <c r="D3152" s="11">
        <f t="shared" si="158"/>
        <v>5.6009589041096375E-2</v>
      </c>
    </row>
    <row r="3153" spans="1:4" x14ac:dyDescent="0.2">
      <c r="A3153" s="46">
        <v>3150</v>
      </c>
      <c r="B3153" s="120">
        <f t="shared" si="157"/>
        <v>105</v>
      </c>
      <c r="C3153" s="121">
        <f t="shared" si="156"/>
        <v>8.75</v>
      </c>
      <c r="D3153" s="11">
        <f t="shared" si="158"/>
        <v>5.6020547945205966E-2</v>
      </c>
    </row>
    <row r="3154" spans="1:4" x14ac:dyDescent="0.2">
      <c r="A3154" s="46">
        <v>3151</v>
      </c>
      <c r="B3154" s="120">
        <f t="shared" si="157"/>
        <v>105.03333333333333</v>
      </c>
      <c r="C3154" s="121">
        <f t="shared" si="156"/>
        <v>8.7527777777777782</v>
      </c>
      <c r="D3154" s="11">
        <f t="shared" si="158"/>
        <v>5.6031506849315557E-2</v>
      </c>
    </row>
    <row r="3155" spans="1:4" x14ac:dyDescent="0.2">
      <c r="A3155" s="46">
        <v>3152</v>
      </c>
      <c r="B3155" s="120">
        <f t="shared" si="157"/>
        <v>105.06666666666666</v>
      </c>
      <c r="C3155" s="121">
        <f t="shared" si="156"/>
        <v>8.7555555555555546</v>
      </c>
      <c r="D3155" s="11">
        <f t="shared" si="158"/>
        <v>5.6042465753425148E-2</v>
      </c>
    </row>
    <row r="3156" spans="1:4" x14ac:dyDescent="0.2">
      <c r="A3156" s="46">
        <v>3153</v>
      </c>
      <c r="B3156" s="120">
        <f t="shared" si="157"/>
        <v>105.1</v>
      </c>
      <c r="C3156" s="121">
        <f t="shared" si="156"/>
        <v>8.7583333333333329</v>
      </c>
      <c r="D3156" s="11">
        <f t="shared" si="158"/>
        <v>5.6053424657534739E-2</v>
      </c>
    </row>
    <row r="3157" spans="1:4" x14ac:dyDescent="0.2">
      <c r="A3157" s="46">
        <v>3154</v>
      </c>
      <c r="B3157" s="120">
        <f t="shared" si="157"/>
        <v>105.13333333333334</v>
      </c>
      <c r="C3157" s="121">
        <f t="shared" si="156"/>
        <v>8.7611111111111111</v>
      </c>
      <c r="D3157" s="11">
        <f t="shared" si="158"/>
        <v>5.6064383561644331E-2</v>
      </c>
    </row>
    <row r="3158" spans="1:4" x14ac:dyDescent="0.2">
      <c r="A3158" s="46">
        <v>3155</v>
      </c>
      <c r="B3158" s="120">
        <f t="shared" si="157"/>
        <v>105.16666666666667</v>
      </c>
      <c r="C3158" s="121">
        <f t="shared" si="156"/>
        <v>8.7638888888888893</v>
      </c>
      <c r="D3158" s="11">
        <f t="shared" si="158"/>
        <v>5.6075342465753922E-2</v>
      </c>
    </row>
    <row r="3159" spans="1:4" x14ac:dyDescent="0.2">
      <c r="A3159" s="46">
        <v>3156</v>
      </c>
      <c r="B3159" s="120">
        <f t="shared" si="157"/>
        <v>105.2</v>
      </c>
      <c r="C3159" s="121">
        <f t="shared" si="156"/>
        <v>8.7666666666666675</v>
      </c>
      <c r="D3159" s="11">
        <f t="shared" si="158"/>
        <v>5.6086301369863513E-2</v>
      </c>
    </row>
    <row r="3160" spans="1:4" x14ac:dyDescent="0.2">
      <c r="A3160" s="46">
        <v>3157</v>
      </c>
      <c r="B3160" s="120">
        <f t="shared" si="157"/>
        <v>105.23333333333333</v>
      </c>
      <c r="C3160" s="121">
        <f t="shared" si="156"/>
        <v>8.7694444444444439</v>
      </c>
      <c r="D3160" s="11">
        <f t="shared" si="158"/>
        <v>5.6097260273973104E-2</v>
      </c>
    </row>
    <row r="3161" spans="1:4" x14ac:dyDescent="0.2">
      <c r="A3161" s="46">
        <v>3158</v>
      </c>
      <c r="B3161" s="120">
        <f t="shared" si="157"/>
        <v>105.26666666666667</v>
      </c>
      <c r="C3161" s="121">
        <f t="shared" si="156"/>
        <v>8.7722222222222221</v>
      </c>
      <c r="D3161" s="11">
        <f t="shared" si="158"/>
        <v>5.6108219178082695E-2</v>
      </c>
    </row>
    <row r="3162" spans="1:4" x14ac:dyDescent="0.2">
      <c r="A3162" s="46">
        <v>3159</v>
      </c>
      <c r="B3162" s="120">
        <f t="shared" si="157"/>
        <v>105.3</v>
      </c>
      <c r="C3162" s="121">
        <f t="shared" si="156"/>
        <v>8.7750000000000004</v>
      </c>
      <c r="D3162" s="11">
        <f t="shared" si="158"/>
        <v>5.6119178082192286E-2</v>
      </c>
    </row>
    <row r="3163" spans="1:4" x14ac:dyDescent="0.2">
      <c r="A3163" s="46">
        <v>3160</v>
      </c>
      <c r="B3163" s="120">
        <f t="shared" si="157"/>
        <v>105.33333333333333</v>
      </c>
      <c r="C3163" s="121">
        <f t="shared" si="156"/>
        <v>8.7777777777777768</v>
      </c>
      <c r="D3163" s="11">
        <f t="shared" si="158"/>
        <v>5.6130136986301878E-2</v>
      </c>
    </row>
    <row r="3164" spans="1:4" x14ac:dyDescent="0.2">
      <c r="A3164" s="46">
        <v>3161</v>
      </c>
      <c r="B3164" s="120">
        <f t="shared" si="157"/>
        <v>105.36666666666666</v>
      </c>
      <c r="C3164" s="121">
        <f t="shared" si="156"/>
        <v>8.780555555555555</v>
      </c>
      <c r="D3164" s="11">
        <f t="shared" si="158"/>
        <v>5.6141095890411469E-2</v>
      </c>
    </row>
    <row r="3165" spans="1:4" x14ac:dyDescent="0.2">
      <c r="A3165" s="46">
        <v>3162</v>
      </c>
      <c r="B3165" s="120">
        <f t="shared" si="157"/>
        <v>105.4</v>
      </c>
      <c r="C3165" s="121">
        <f t="shared" si="156"/>
        <v>8.7833333333333332</v>
      </c>
      <c r="D3165" s="11">
        <f t="shared" si="158"/>
        <v>5.615205479452106E-2</v>
      </c>
    </row>
    <row r="3166" spans="1:4" x14ac:dyDescent="0.2">
      <c r="A3166" s="46">
        <v>3163</v>
      </c>
      <c r="B3166" s="120">
        <f t="shared" si="157"/>
        <v>105.43333333333334</v>
      </c>
      <c r="C3166" s="121">
        <f t="shared" si="156"/>
        <v>8.7861111111111114</v>
      </c>
      <c r="D3166" s="11">
        <f t="shared" si="158"/>
        <v>5.6163013698630651E-2</v>
      </c>
    </row>
    <row r="3167" spans="1:4" x14ac:dyDescent="0.2">
      <c r="A3167" s="46">
        <v>3164</v>
      </c>
      <c r="B3167" s="120">
        <f t="shared" si="157"/>
        <v>105.46666666666667</v>
      </c>
      <c r="C3167" s="121">
        <f t="shared" si="156"/>
        <v>8.7888888888888896</v>
      </c>
      <c r="D3167" s="11">
        <f t="shared" si="158"/>
        <v>5.6173972602740242E-2</v>
      </c>
    </row>
    <row r="3168" spans="1:4" x14ac:dyDescent="0.2">
      <c r="A3168" s="46">
        <v>3165</v>
      </c>
      <c r="B3168" s="120">
        <f t="shared" si="157"/>
        <v>105.5</v>
      </c>
      <c r="C3168" s="121">
        <f t="shared" si="156"/>
        <v>8.7916666666666661</v>
      </c>
      <c r="D3168" s="11">
        <f t="shared" si="158"/>
        <v>5.6184931506849833E-2</v>
      </c>
    </row>
    <row r="3169" spans="1:4" x14ac:dyDescent="0.2">
      <c r="A3169" s="46">
        <v>3166</v>
      </c>
      <c r="B3169" s="120">
        <f t="shared" si="157"/>
        <v>105.53333333333333</v>
      </c>
      <c r="C3169" s="121">
        <f t="shared" si="156"/>
        <v>8.7944444444444443</v>
      </c>
      <c r="D3169" s="11">
        <f t="shared" si="158"/>
        <v>5.6195890410959425E-2</v>
      </c>
    </row>
    <row r="3170" spans="1:4" x14ac:dyDescent="0.2">
      <c r="A3170" s="46">
        <v>3167</v>
      </c>
      <c r="B3170" s="120">
        <f t="shared" si="157"/>
        <v>105.56666666666666</v>
      </c>
      <c r="C3170" s="121">
        <f t="shared" si="156"/>
        <v>8.7972222222222225</v>
      </c>
      <c r="D3170" s="11">
        <f t="shared" si="158"/>
        <v>5.6206849315069016E-2</v>
      </c>
    </row>
    <row r="3171" spans="1:4" x14ac:dyDescent="0.2">
      <c r="A3171" s="46">
        <v>3168</v>
      </c>
      <c r="B3171" s="120">
        <f t="shared" si="157"/>
        <v>105.6</v>
      </c>
      <c r="C3171" s="121">
        <f t="shared" si="156"/>
        <v>8.7999999999999989</v>
      </c>
      <c r="D3171" s="11">
        <f t="shared" si="158"/>
        <v>5.6217808219178607E-2</v>
      </c>
    </row>
    <row r="3172" spans="1:4" x14ac:dyDescent="0.2">
      <c r="A3172" s="46">
        <v>3169</v>
      </c>
      <c r="B3172" s="120">
        <f t="shared" si="157"/>
        <v>105.63333333333334</v>
      </c>
      <c r="C3172" s="121">
        <f t="shared" si="156"/>
        <v>8.8027777777777789</v>
      </c>
      <c r="D3172" s="11">
        <f t="shared" si="158"/>
        <v>5.6228767123288198E-2</v>
      </c>
    </row>
    <row r="3173" spans="1:4" x14ac:dyDescent="0.2">
      <c r="A3173" s="46">
        <v>3170</v>
      </c>
      <c r="B3173" s="120">
        <f t="shared" si="157"/>
        <v>105.66666666666667</v>
      </c>
      <c r="C3173" s="121">
        <f t="shared" si="156"/>
        <v>8.8055555555555554</v>
      </c>
      <c r="D3173" s="11">
        <f t="shared" si="158"/>
        <v>5.6239726027397789E-2</v>
      </c>
    </row>
    <row r="3174" spans="1:4" x14ac:dyDescent="0.2">
      <c r="A3174" s="46">
        <v>3171</v>
      </c>
      <c r="B3174" s="120">
        <f t="shared" si="157"/>
        <v>105.7</v>
      </c>
      <c r="C3174" s="121">
        <f t="shared" ref="C3174:C3237" si="159">B3174/12</f>
        <v>8.8083333333333336</v>
      </c>
      <c r="D3174" s="11">
        <f t="shared" si="158"/>
        <v>5.625068493150738E-2</v>
      </c>
    </row>
    <row r="3175" spans="1:4" x14ac:dyDescent="0.2">
      <c r="A3175" s="46">
        <v>3172</v>
      </c>
      <c r="B3175" s="120">
        <f t="shared" si="157"/>
        <v>105.73333333333333</v>
      </c>
      <c r="C3175" s="121">
        <f t="shared" si="159"/>
        <v>8.8111111111111118</v>
      </c>
      <c r="D3175" s="11">
        <f t="shared" si="158"/>
        <v>5.6261643835616972E-2</v>
      </c>
    </row>
    <row r="3176" spans="1:4" x14ac:dyDescent="0.2">
      <c r="A3176" s="46">
        <v>3173</v>
      </c>
      <c r="B3176" s="120">
        <f t="shared" si="157"/>
        <v>105.76666666666667</v>
      </c>
      <c r="C3176" s="121">
        <f t="shared" si="159"/>
        <v>8.8138888888888882</v>
      </c>
      <c r="D3176" s="11">
        <f t="shared" si="158"/>
        <v>5.6272602739726563E-2</v>
      </c>
    </row>
    <row r="3177" spans="1:4" x14ac:dyDescent="0.2">
      <c r="A3177" s="46">
        <v>3174</v>
      </c>
      <c r="B3177" s="120">
        <f t="shared" si="157"/>
        <v>105.8</v>
      </c>
      <c r="C3177" s="121">
        <f t="shared" si="159"/>
        <v>8.8166666666666664</v>
      </c>
      <c r="D3177" s="11">
        <f t="shared" si="158"/>
        <v>5.6283561643836154E-2</v>
      </c>
    </row>
    <row r="3178" spans="1:4" x14ac:dyDescent="0.2">
      <c r="A3178" s="46">
        <v>3175</v>
      </c>
      <c r="B3178" s="120">
        <f t="shared" si="157"/>
        <v>105.83333333333333</v>
      </c>
      <c r="C3178" s="121">
        <f t="shared" si="159"/>
        <v>8.8194444444444446</v>
      </c>
      <c r="D3178" s="11">
        <f t="shared" si="158"/>
        <v>5.6294520547945745E-2</v>
      </c>
    </row>
    <row r="3179" spans="1:4" x14ac:dyDescent="0.2">
      <c r="A3179" s="46">
        <v>3176</v>
      </c>
      <c r="B3179" s="120">
        <f t="shared" si="157"/>
        <v>105.86666666666666</v>
      </c>
      <c r="C3179" s="121">
        <f t="shared" si="159"/>
        <v>8.8222222222222211</v>
      </c>
      <c r="D3179" s="11">
        <f t="shared" si="158"/>
        <v>5.6305479452055336E-2</v>
      </c>
    </row>
    <row r="3180" spans="1:4" x14ac:dyDescent="0.2">
      <c r="A3180" s="46">
        <v>3177</v>
      </c>
      <c r="B3180" s="120">
        <f t="shared" si="157"/>
        <v>105.9</v>
      </c>
      <c r="C3180" s="121">
        <f t="shared" si="159"/>
        <v>8.8250000000000011</v>
      </c>
      <c r="D3180" s="11">
        <f t="shared" si="158"/>
        <v>5.6316438356164927E-2</v>
      </c>
    </row>
    <row r="3181" spans="1:4" x14ac:dyDescent="0.2">
      <c r="A3181" s="46">
        <v>3178</v>
      </c>
      <c r="B3181" s="120">
        <f t="shared" ref="B3181:B3244" si="160">A3181/30</f>
        <v>105.93333333333334</v>
      </c>
      <c r="C3181" s="121">
        <f t="shared" si="159"/>
        <v>8.8277777777777775</v>
      </c>
      <c r="D3181" s="11">
        <f t="shared" ref="D3181:D3244" si="161">(($D$3288-$D$2923)/365+D3180)</f>
        <v>5.6327397260274518E-2</v>
      </c>
    </row>
    <row r="3182" spans="1:4" x14ac:dyDescent="0.2">
      <c r="A3182" s="46">
        <v>3179</v>
      </c>
      <c r="B3182" s="120">
        <f t="shared" si="160"/>
        <v>105.96666666666667</v>
      </c>
      <c r="C3182" s="121">
        <f t="shared" si="159"/>
        <v>8.8305555555555557</v>
      </c>
      <c r="D3182" s="11">
        <f t="shared" si="161"/>
        <v>5.633835616438411E-2</v>
      </c>
    </row>
    <row r="3183" spans="1:4" x14ac:dyDescent="0.2">
      <c r="A3183" s="46">
        <v>3180</v>
      </c>
      <c r="B3183" s="120">
        <f t="shared" si="160"/>
        <v>106</v>
      </c>
      <c r="C3183" s="121">
        <f t="shared" si="159"/>
        <v>8.8333333333333339</v>
      </c>
      <c r="D3183" s="11">
        <f t="shared" si="161"/>
        <v>5.6349315068493701E-2</v>
      </c>
    </row>
    <row r="3184" spans="1:4" x14ac:dyDescent="0.2">
      <c r="A3184" s="46">
        <v>3181</v>
      </c>
      <c r="B3184" s="120">
        <f t="shared" si="160"/>
        <v>106.03333333333333</v>
      </c>
      <c r="C3184" s="121">
        <f t="shared" si="159"/>
        <v>8.8361111111111104</v>
      </c>
      <c r="D3184" s="11">
        <f t="shared" si="161"/>
        <v>5.6360273972603292E-2</v>
      </c>
    </row>
    <row r="3185" spans="1:4" x14ac:dyDescent="0.2">
      <c r="A3185" s="46">
        <v>3182</v>
      </c>
      <c r="B3185" s="120">
        <f t="shared" si="160"/>
        <v>106.06666666666666</v>
      </c>
      <c r="C3185" s="121">
        <f t="shared" si="159"/>
        <v>8.8388888888888886</v>
      </c>
      <c r="D3185" s="11">
        <f t="shared" si="161"/>
        <v>5.6371232876712883E-2</v>
      </c>
    </row>
    <row r="3186" spans="1:4" x14ac:dyDescent="0.2">
      <c r="A3186" s="46">
        <v>3183</v>
      </c>
      <c r="B3186" s="120">
        <f t="shared" si="160"/>
        <v>106.1</v>
      </c>
      <c r="C3186" s="121">
        <f t="shared" si="159"/>
        <v>8.8416666666666668</v>
      </c>
      <c r="D3186" s="11">
        <f t="shared" si="161"/>
        <v>5.6382191780822474E-2</v>
      </c>
    </row>
    <row r="3187" spans="1:4" x14ac:dyDescent="0.2">
      <c r="A3187" s="46">
        <v>3184</v>
      </c>
      <c r="B3187" s="120">
        <f t="shared" si="160"/>
        <v>106.13333333333334</v>
      </c>
      <c r="C3187" s="121">
        <f t="shared" si="159"/>
        <v>8.844444444444445</v>
      </c>
      <c r="D3187" s="11">
        <f t="shared" si="161"/>
        <v>5.6393150684932065E-2</v>
      </c>
    </row>
    <row r="3188" spans="1:4" x14ac:dyDescent="0.2">
      <c r="A3188" s="46">
        <v>3185</v>
      </c>
      <c r="B3188" s="120">
        <f t="shared" si="160"/>
        <v>106.16666666666667</v>
      </c>
      <c r="C3188" s="121">
        <f t="shared" si="159"/>
        <v>8.8472222222222232</v>
      </c>
      <c r="D3188" s="11">
        <f t="shared" si="161"/>
        <v>5.6404109589041657E-2</v>
      </c>
    </row>
    <row r="3189" spans="1:4" x14ac:dyDescent="0.2">
      <c r="A3189" s="46">
        <v>3186</v>
      </c>
      <c r="B3189" s="120">
        <f t="shared" si="160"/>
        <v>106.2</v>
      </c>
      <c r="C3189" s="121">
        <f t="shared" si="159"/>
        <v>8.85</v>
      </c>
      <c r="D3189" s="11">
        <f t="shared" si="161"/>
        <v>5.6415068493151248E-2</v>
      </c>
    </row>
    <row r="3190" spans="1:4" x14ac:dyDescent="0.2">
      <c r="A3190" s="46">
        <v>3187</v>
      </c>
      <c r="B3190" s="120">
        <f t="shared" si="160"/>
        <v>106.23333333333333</v>
      </c>
      <c r="C3190" s="121">
        <f t="shared" si="159"/>
        <v>8.8527777777777779</v>
      </c>
      <c r="D3190" s="11">
        <f t="shared" si="161"/>
        <v>5.6426027397260839E-2</v>
      </c>
    </row>
    <row r="3191" spans="1:4" x14ac:dyDescent="0.2">
      <c r="A3191" s="46">
        <v>3188</v>
      </c>
      <c r="B3191" s="120">
        <f t="shared" si="160"/>
        <v>106.26666666666667</v>
      </c>
      <c r="C3191" s="121">
        <f t="shared" si="159"/>
        <v>8.8555555555555561</v>
      </c>
      <c r="D3191" s="11">
        <f t="shared" si="161"/>
        <v>5.643698630137043E-2</v>
      </c>
    </row>
    <row r="3192" spans="1:4" x14ac:dyDescent="0.2">
      <c r="A3192" s="46">
        <v>3189</v>
      </c>
      <c r="B3192" s="120">
        <f t="shared" si="160"/>
        <v>106.3</v>
      </c>
      <c r="C3192" s="121">
        <f t="shared" si="159"/>
        <v>8.8583333333333325</v>
      </c>
      <c r="D3192" s="11">
        <f t="shared" si="161"/>
        <v>5.6447945205480021E-2</v>
      </c>
    </row>
    <row r="3193" spans="1:4" x14ac:dyDescent="0.2">
      <c r="A3193" s="46">
        <v>3190</v>
      </c>
      <c r="B3193" s="120">
        <f t="shared" si="160"/>
        <v>106.33333333333333</v>
      </c>
      <c r="C3193" s="121">
        <f t="shared" si="159"/>
        <v>8.8611111111111107</v>
      </c>
      <c r="D3193" s="11">
        <f t="shared" si="161"/>
        <v>5.6458904109589612E-2</v>
      </c>
    </row>
    <row r="3194" spans="1:4" x14ac:dyDescent="0.2">
      <c r="A3194" s="46">
        <v>3191</v>
      </c>
      <c r="B3194" s="120">
        <f t="shared" si="160"/>
        <v>106.36666666666666</v>
      </c>
      <c r="C3194" s="121">
        <f t="shared" si="159"/>
        <v>8.8638888888888889</v>
      </c>
      <c r="D3194" s="11">
        <f t="shared" si="161"/>
        <v>5.6469863013699204E-2</v>
      </c>
    </row>
    <row r="3195" spans="1:4" x14ac:dyDescent="0.2">
      <c r="A3195" s="46">
        <v>3192</v>
      </c>
      <c r="B3195" s="120">
        <f t="shared" si="160"/>
        <v>106.4</v>
      </c>
      <c r="C3195" s="121">
        <f t="shared" si="159"/>
        <v>8.8666666666666671</v>
      </c>
      <c r="D3195" s="11">
        <f t="shared" si="161"/>
        <v>5.6480821917808795E-2</v>
      </c>
    </row>
    <row r="3196" spans="1:4" x14ac:dyDescent="0.2">
      <c r="A3196" s="46">
        <v>3193</v>
      </c>
      <c r="B3196" s="120">
        <f t="shared" si="160"/>
        <v>106.43333333333334</v>
      </c>
      <c r="C3196" s="121">
        <f t="shared" si="159"/>
        <v>8.8694444444444454</v>
      </c>
      <c r="D3196" s="11">
        <f t="shared" si="161"/>
        <v>5.6491780821918386E-2</v>
      </c>
    </row>
    <row r="3197" spans="1:4" x14ac:dyDescent="0.2">
      <c r="A3197" s="46">
        <v>3194</v>
      </c>
      <c r="B3197" s="120">
        <f t="shared" si="160"/>
        <v>106.46666666666667</v>
      </c>
      <c r="C3197" s="121">
        <f t="shared" si="159"/>
        <v>8.8722222222222218</v>
      </c>
      <c r="D3197" s="11">
        <f t="shared" si="161"/>
        <v>5.6502739726027977E-2</v>
      </c>
    </row>
    <row r="3198" spans="1:4" x14ac:dyDescent="0.2">
      <c r="A3198" s="46">
        <v>3195</v>
      </c>
      <c r="B3198" s="120">
        <f t="shared" si="160"/>
        <v>106.5</v>
      </c>
      <c r="C3198" s="121">
        <f t="shared" si="159"/>
        <v>8.875</v>
      </c>
      <c r="D3198" s="11">
        <f t="shared" si="161"/>
        <v>5.6513698630137568E-2</v>
      </c>
    </row>
    <row r="3199" spans="1:4" x14ac:dyDescent="0.2">
      <c r="A3199" s="46">
        <v>3196</v>
      </c>
      <c r="B3199" s="120">
        <f t="shared" si="160"/>
        <v>106.53333333333333</v>
      </c>
      <c r="C3199" s="121">
        <f t="shared" si="159"/>
        <v>8.8777777777777782</v>
      </c>
      <c r="D3199" s="11">
        <f t="shared" si="161"/>
        <v>5.6524657534247159E-2</v>
      </c>
    </row>
    <row r="3200" spans="1:4" x14ac:dyDescent="0.2">
      <c r="A3200" s="46">
        <v>3197</v>
      </c>
      <c r="B3200" s="120">
        <f t="shared" si="160"/>
        <v>106.56666666666666</v>
      </c>
      <c r="C3200" s="121">
        <f t="shared" si="159"/>
        <v>8.8805555555555546</v>
      </c>
      <c r="D3200" s="11">
        <f t="shared" si="161"/>
        <v>5.6535616438356751E-2</v>
      </c>
    </row>
    <row r="3201" spans="1:4" x14ac:dyDescent="0.2">
      <c r="A3201" s="46">
        <v>3198</v>
      </c>
      <c r="B3201" s="120">
        <f t="shared" si="160"/>
        <v>106.6</v>
      </c>
      <c r="C3201" s="121">
        <f t="shared" si="159"/>
        <v>8.8833333333333329</v>
      </c>
      <c r="D3201" s="11">
        <f t="shared" si="161"/>
        <v>5.6546575342466342E-2</v>
      </c>
    </row>
    <row r="3202" spans="1:4" x14ac:dyDescent="0.2">
      <c r="A3202" s="46">
        <v>3199</v>
      </c>
      <c r="B3202" s="120">
        <f t="shared" si="160"/>
        <v>106.63333333333334</v>
      </c>
      <c r="C3202" s="121">
        <f t="shared" si="159"/>
        <v>8.8861111111111111</v>
      </c>
      <c r="D3202" s="11">
        <f t="shared" si="161"/>
        <v>5.6557534246575933E-2</v>
      </c>
    </row>
    <row r="3203" spans="1:4" x14ac:dyDescent="0.2">
      <c r="A3203" s="46">
        <v>3200</v>
      </c>
      <c r="B3203" s="120">
        <f t="shared" si="160"/>
        <v>106.66666666666667</v>
      </c>
      <c r="C3203" s="121">
        <f t="shared" si="159"/>
        <v>8.8888888888888893</v>
      </c>
      <c r="D3203" s="11">
        <f t="shared" si="161"/>
        <v>5.6568493150685524E-2</v>
      </c>
    </row>
    <row r="3204" spans="1:4" x14ac:dyDescent="0.2">
      <c r="A3204" s="46">
        <v>3201</v>
      </c>
      <c r="B3204" s="120">
        <f t="shared" si="160"/>
        <v>106.7</v>
      </c>
      <c r="C3204" s="121">
        <f t="shared" si="159"/>
        <v>8.8916666666666675</v>
      </c>
      <c r="D3204" s="11">
        <f t="shared" si="161"/>
        <v>5.6579452054795115E-2</v>
      </c>
    </row>
    <row r="3205" spans="1:4" x14ac:dyDescent="0.2">
      <c r="A3205" s="46">
        <v>3202</v>
      </c>
      <c r="B3205" s="120">
        <f t="shared" si="160"/>
        <v>106.73333333333333</v>
      </c>
      <c r="C3205" s="121">
        <f t="shared" si="159"/>
        <v>8.8944444444444439</v>
      </c>
      <c r="D3205" s="11">
        <f t="shared" si="161"/>
        <v>5.6590410958904706E-2</v>
      </c>
    </row>
    <row r="3206" spans="1:4" x14ac:dyDescent="0.2">
      <c r="A3206" s="46">
        <v>3203</v>
      </c>
      <c r="B3206" s="120">
        <f t="shared" si="160"/>
        <v>106.76666666666667</v>
      </c>
      <c r="C3206" s="121">
        <f t="shared" si="159"/>
        <v>8.8972222222222221</v>
      </c>
      <c r="D3206" s="11">
        <f t="shared" si="161"/>
        <v>5.6601369863014298E-2</v>
      </c>
    </row>
    <row r="3207" spans="1:4" x14ac:dyDescent="0.2">
      <c r="A3207" s="46">
        <v>3204</v>
      </c>
      <c r="B3207" s="120">
        <f t="shared" si="160"/>
        <v>106.8</v>
      </c>
      <c r="C3207" s="121">
        <f t="shared" si="159"/>
        <v>8.9</v>
      </c>
      <c r="D3207" s="11">
        <f t="shared" si="161"/>
        <v>5.6612328767123889E-2</v>
      </c>
    </row>
    <row r="3208" spans="1:4" x14ac:dyDescent="0.2">
      <c r="A3208" s="46">
        <v>3205</v>
      </c>
      <c r="B3208" s="120">
        <f t="shared" si="160"/>
        <v>106.83333333333333</v>
      </c>
      <c r="C3208" s="121">
        <f t="shared" si="159"/>
        <v>8.9027777777777768</v>
      </c>
      <c r="D3208" s="11">
        <f t="shared" si="161"/>
        <v>5.662328767123348E-2</v>
      </c>
    </row>
    <row r="3209" spans="1:4" x14ac:dyDescent="0.2">
      <c r="A3209" s="46">
        <v>3206</v>
      </c>
      <c r="B3209" s="120">
        <f t="shared" si="160"/>
        <v>106.86666666666666</v>
      </c>
      <c r="C3209" s="121">
        <f t="shared" si="159"/>
        <v>8.905555555555555</v>
      </c>
      <c r="D3209" s="11">
        <f t="shared" si="161"/>
        <v>5.6634246575343071E-2</v>
      </c>
    </row>
    <row r="3210" spans="1:4" x14ac:dyDescent="0.2">
      <c r="A3210" s="46">
        <v>3207</v>
      </c>
      <c r="B3210" s="120">
        <f t="shared" si="160"/>
        <v>106.9</v>
      </c>
      <c r="C3210" s="121">
        <f t="shared" si="159"/>
        <v>8.9083333333333332</v>
      </c>
      <c r="D3210" s="11">
        <f t="shared" si="161"/>
        <v>5.6645205479452662E-2</v>
      </c>
    </row>
    <row r="3211" spans="1:4" x14ac:dyDescent="0.2">
      <c r="A3211" s="46">
        <v>3208</v>
      </c>
      <c r="B3211" s="120">
        <f t="shared" si="160"/>
        <v>106.93333333333334</v>
      </c>
      <c r="C3211" s="121">
        <f t="shared" si="159"/>
        <v>8.9111111111111114</v>
      </c>
      <c r="D3211" s="11">
        <f t="shared" si="161"/>
        <v>5.6656164383562253E-2</v>
      </c>
    </row>
    <row r="3212" spans="1:4" x14ac:dyDescent="0.2">
      <c r="A3212" s="46">
        <v>3209</v>
      </c>
      <c r="B3212" s="120">
        <f t="shared" si="160"/>
        <v>106.96666666666667</v>
      </c>
      <c r="C3212" s="121">
        <f t="shared" si="159"/>
        <v>8.9138888888888896</v>
      </c>
      <c r="D3212" s="11">
        <f t="shared" si="161"/>
        <v>5.6667123287671844E-2</v>
      </c>
    </row>
    <row r="3213" spans="1:4" x14ac:dyDescent="0.2">
      <c r="A3213" s="46">
        <v>3210</v>
      </c>
      <c r="B3213" s="120">
        <f t="shared" si="160"/>
        <v>107</v>
      </c>
      <c r="C3213" s="121">
        <f t="shared" si="159"/>
        <v>8.9166666666666661</v>
      </c>
      <c r="D3213" s="11">
        <f t="shared" si="161"/>
        <v>5.6678082191781436E-2</v>
      </c>
    </row>
    <row r="3214" spans="1:4" x14ac:dyDescent="0.2">
      <c r="A3214" s="46">
        <v>3211</v>
      </c>
      <c r="B3214" s="120">
        <f t="shared" si="160"/>
        <v>107.03333333333333</v>
      </c>
      <c r="C3214" s="121">
        <f t="shared" si="159"/>
        <v>8.9194444444444443</v>
      </c>
      <c r="D3214" s="11">
        <f t="shared" si="161"/>
        <v>5.6689041095891027E-2</v>
      </c>
    </row>
    <row r="3215" spans="1:4" x14ac:dyDescent="0.2">
      <c r="A3215" s="46">
        <v>3212</v>
      </c>
      <c r="B3215" s="120">
        <f t="shared" si="160"/>
        <v>107.06666666666666</v>
      </c>
      <c r="C3215" s="121">
        <f t="shared" si="159"/>
        <v>8.9222222222222225</v>
      </c>
      <c r="D3215" s="11">
        <f t="shared" si="161"/>
        <v>5.6700000000000618E-2</v>
      </c>
    </row>
    <row r="3216" spans="1:4" x14ac:dyDescent="0.2">
      <c r="A3216" s="46">
        <v>3213</v>
      </c>
      <c r="B3216" s="120">
        <f t="shared" si="160"/>
        <v>107.1</v>
      </c>
      <c r="C3216" s="121">
        <f t="shared" si="159"/>
        <v>8.9249999999999989</v>
      </c>
      <c r="D3216" s="11">
        <f t="shared" si="161"/>
        <v>5.6710958904110209E-2</v>
      </c>
    </row>
    <row r="3217" spans="1:4" x14ac:dyDescent="0.2">
      <c r="A3217" s="46">
        <v>3214</v>
      </c>
      <c r="B3217" s="120">
        <f t="shared" si="160"/>
        <v>107.13333333333334</v>
      </c>
      <c r="C3217" s="121">
        <f t="shared" si="159"/>
        <v>8.9277777777777789</v>
      </c>
      <c r="D3217" s="11">
        <f t="shared" si="161"/>
        <v>5.67219178082198E-2</v>
      </c>
    </row>
    <row r="3218" spans="1:4" x14ac:dyDescent="0.2">
      <c r="A3218" s="46">
        <v>3215</v>
      </c>
      <c r="B3218" s="120">
        <f t="shared" si="160"/>
        <v>107.16666666666667</v>
      </c>
      <c r="C3218" s="121">
        <f t="shared" si="159"/>
        <v>8.9305555555555554</v>
      </c>
      <c r="D3218" s="11">
        <f t="shared" si="161"/>
        <v>5.6732876712329391E-2</v>
      </c>
    </row>
    <row r="3219" spans="1:4" x14ac:dyDescent="0.2">
      <c r="A3219" s="46">
        <v>3216</v>
      </c>
      <c r="B3219" s="120">
        <f t="shared" si="160"/>
        <v>107.2</v>
      </c>
      <c r="C3219" s="121">
        <f t="shared" si="159"/>
        <v>8.9333333333333336</v>
      </c>
      <c r="D3219" s="11">
        <f t="shared" si="161"/>
        <v>5.6743835616438983E-2</v>
      </c>
    </row>
    <row r="3220" spans="1:4" x14ac:dyDescent="0.2">
      <c r="A3220" s="46">
        <v>3217</v>
      </c>
      <c r="B3220" s="120">
        <f t="shared" si="160"/>
        <v>107.23333333333333</v>
      </c>
      <c r="C3220" s="121">
        <f t="shared" si="159"/>
        <v>8.9361111111111118</v>
      </c>
      <c r="D3220" s="11">
        <f t="shared" si="161"/>
        <v>5.6754794520548574E-2</v>
      </c>
    </row>
    <row r="3221" spans="1:4" x14ac:dyDescent="0.2">
      <c r="A3221" s="46">
        <v>3218</v>
      </c>
      <c r="B3221" s="120">
        <f t="shared" si="160"/>
        <v>107.26666666666667</v>
      </c>
      <c r="C3221" s="121">
        <f t="shared" si="159"/>
        <v>8.9388888888888882</v>
      </c>
      <c r="D3221" s="11">
        <f t="shared" si="161"/>
        <v>5.6765753424658165E-2</v>
      </c>
    </row>
    <row r="3222" spans="1:4" x14ac:dyDescent="0.2">
      <c r="A3222" s="46">
        <v>3219</v>
      </c>
      <c r="B3222" s="120">
        <f t="shared" si="160"/>
        <v>107.3</v>
      </c>
      <c r="C3222" s="121">
        <f t="shared" si="159"/>
        <v>8.9416666666666664</v>
      </c>
      <c r="D3222" s="11">
        <f t="shared" si="161"/>
        <v>5.6776712328767756E-2</v>
      </c>
    </row>
    <row r="3223" spans="1:4" x14ac:dyDescent="0.2">
      <c r="A3223" s="46">
        <v>3220</v>
      </c>
      <c r="B3223" s="120">
        <f t="shared" si="160"/>
        <v>107.33333333333333</v>
      </c>
      <c r="C3223" s="121">
        <f t="shared" si="159"/>
        <v>8.9444444444444446</v>
      </c>
      <c r="D3223" s="11">
        <f t="shared" si="161"/>
        <v>5.6787671232877347E-2</v>
      </c>
    </row>
    <row r="3224" spans="1:4" x14ac:dyDescent="0.2">
      <c r="A3224" s="46">
        <v>3221</v>
      </c>
      <c r="B3224" s="120">
        <f t="shared" si="160"/>
        <v>107.36666666666666</v>
      </c>
      <c r="C3224" s="121">
        <f t="shared" si="159"/>
        <v>8.9472222222222211</v>
      </c>
      <c r="D3224" s="11">
        <f t="shared" si="161"/>
        <v>5.6798630136986938E-2</v>
      </c>
    </row>
    <row r="3225" spans="1:4" x14ac:dyDescent="0.2">
      <c r="A3225" s="46">
        <v>3222</v>
      </c>
      <c r="B3225" s="120">
        <f t="shared" si="160"/>
        <v>107.4</v>
      </c>
      <c r="C3225" s="121">
        <f t="shared" si="159"/>
        <v>8.9500000000000011</v>
      </c>
      <c r="D3225" s="11">
        <f t="shared" si="161"/>
        <v>5.680958904109653E-2</v>
      </c>
    </row>
    <row r="3226" spans="1:4" x14ac:dyDescent="0.2">
      <c r="A3226" s="46">
        <v>3223</v>
      </c>
      <c r="B3226" s="120">
        <f t="shared" si="160"/>
        <v>107.43333333333334</v>
      </c>
      <c r="C3226" s="121">
        <f t="shared" si="159"/>
        <v>8.9527777777777775</v>
      </c>
      <c r="D3226" s="11">
        <f t="shared" si="161"/>
        <v>5.6820547945206121E-2</v>
      </c>
    </row>
    <row r="3227" spans="1:4" x14ac:dyDescent="0.2">
      <c r="A3227" s="46">
        <v>3224</v>
      </c>
      <c r="B3227" s="120">
        <f t="shared" si="160"/>
        <v>107.46666666666667</v>
      </c>
      <c r="C3227" s="121">
        <f t="shared" si="159"/>
        <v>8.9555555555555557</v>
      </c>
      <c r="D3227" s="11">
        <f t="shared" si="161"/>
        <v>5.6831506849315712E-2</v>
      </c>
    </row>
    <row r="3228" spans="1:4" x14ac:dyDescent="0.2">
      <c r="A3228" s="46">
        <v>3225</v>
      </c>
      <c r="B3228" s="120">
        <f t="shared" si="160"/>
        <v>107.5</v>
      </c>
      <c r="C3228" s="121">
        <f t="shared" si="159"/>
        <v>8.9583333333333339</v>
      </c>
      <c r="D3228" s="11">
        <f t="shared" si="161"/>
        <v>5.6842465753425303E-2</v>
      </c>
    </row>
    <row r="3229" spans="1:4" x14ac:dyDescent="0.2">
      <c r="A3229" s="46">
        <v>3226</v>
      </c>
      <c r="B3229" s="120">
        <f t="shared" si="160"/>
        <v>107.53333333333333</v>
      </c>
      <c r="C3229" s="121">
        <f t="shared" si="159"/>
        <v>8.9611111111111104</v>
      </c>
      <c r="D3229" s="11">
        <f t="shared" si="161"/>
        <v>5.6853424657534894E-2</v>
      </c>
    </row>
    <row r="3230" spans="1:4" x14ac:dyDescent="0.2">
      <c r="A3230" s="46">
        <v>3227</v>
      </c>
      <c r="B3230" s="120">
        <f t="shared" si="160"/>
        <v>107.56666666666666</v>
      </c>
      <c r="C3230" s="121">
        <f t="shared" si="159"/>
        <v>8.9638888888888886</v>
      </c>
      <c r="D3230" s="11">
        <f t="shared" si="161"/>
        <v>5.6864383561644485E-2</v>
      </c>
    </row>
    <row r="3231" spans="1:4" x14ac:dyDescent="0.2">
      <c r="A3231" s="46">
        <v>3228</v>
      </c>
      <c r="B3231" s="120">
        <f t="shared" si="160"/>
        <v>107.6</v>
      </c>
      <c r="C3231" s="121">
        <f t="shared" si="159"/>
        <v>8.9666666666666668</v>
      </c>
      <c r="D3231" s="11">
        <f t="shared" si="161"/>
        <v>5.6875342465754077E-2</v>
      </c>
    </row>
    <row r="3232" spans="1:4" x14ac:dyDescent="0.2">
      <c r="A3232" s="46">
        <v>3229</v>
      </c>
      <c r="B3232" s="120">
        <f t="shared" si="160"/>
        <v>107.63333333333334</v>
      </c>
      <c r="C3232" s="121">
        <f t="shared" si="159"/>
        <v>8.969444444444445</v>
      </c>
      <c r="D3232" s="11">
        <f t="shared" si="161"/>
        <v>5.6886301369863668E-2</v>
      </c>
    </row>
    <row r="3233" spans="1:4" x14ac:dyDescent="0.2">
      <c r="A3233" s="46">
        <v>3230</v>
      </c>
      <c r="B3233" s="120">
        <f t="shared" si="160"/>
        <v>107.66666666666667</v>
      </c>
      <c r="C3233" s="121">
        <f t="shared" si="159"/>
        <v>8.9722222222222232</v>
      </c>
      <c r="D3233" s="11">
        <f t="shared" si="161"/>
        <v>5.6897260273973259E-2</v>
      </c>
    </row>
    <row r="3234" spans="1:4" x14ac:dyDescent="0.2">
      <c r="A3234" s="46">
        <v>3231</v>
      </c>
      <c r="B3234" s="120">
        <f t="shared" si="160"/>
        <v>107.7</v>
      </c>
      <c r="C3234" s="121">
        <f t="shared" si="159"/>
        <v>8.9749999999999996</v>
      </c>
      <c r="D3234" s="11">
        <f t="shared" si="161"/>
        <v>5.690821917808285E-2</v>
      </c>
    </row>
    <row r="3235" spans="1:4" x14ac:dyDescent="0.2">
      <c r="A3235" s="46">
        <v>3232</v>
      </c>
      <c r="B3235" s="120">
        <f t="shared" si="160"/>
        <v>107.73333333333333</v>
      </c>
      <c r="C3235" s="121">
        <f t="shared" si="159"/>
        <v>8.9777777777777779</v>
      </c>
      <c r="D3235" s="11">
        <f t="shared" si="161"/>
        <v>5.6919178082192441E-2</v>
      </c>
    </row>
    <row r="3236" spans="1:4" x14ac:dyDescent="0.2">
      <c r="A3236" s="46">
        <v>3233</v>
      </c>
      <c r="B3236" s="120">
        <f t="shared" si="160"/>
        <v>107.76666666666667</v>
      </c>
      <c r="C3236" s="121">
        <f t="shared" si="159"/>
        <v>8.9805555555555561</v>
      </c>
      <c r="D3236" s="11">
        <f t="shared" si="161"/>
        <v>5.6930136986302032E-2</v>
      </c>
    </row>
    <row r="3237" spans="1:4" x14ac:dyDescent="0.2">
      <c r="A3237" s="46">
        <v>3234</v>
      </c>
      <c r="B3237" s="120">
        <f t="shared" si="160"/>
        <v>107.8</v>
      </c>
      <c r="C3237" s="121">
        <f t="shared" si="159"/>
        <v>8.9833333333333325</v>
      </c>
      <c r="D3237" s="11">
        <f t="shared" si="161"/>
        <v>5.6941095890411624E-2</v>
      </c>
    </row>
    <row r="3238" spans="1:4" x14ac:dyDescent="0.2">
      <c r="A3238" s="46">
        <v>3235</v>
      </c>
      <c r="B3238" s="120">
        <f t="shared" si="160"/>
        <v>107.83333333333333</v>
      </c>
      <c r="C3238" s="121">
        <f t="shared" ref="C3238:C3301" si="162">B3238/12</f>
        <v>8.9861111111111107</v>
      </c>
      <c r="D3238" s="11">
        <f t="shared" si="161"/>
        <v>5.6952054794521215E-2</v>
      </c>
    </row>
    <row r="3239" spans="1:4" x14ac:dyDescent="0.2">
      <c r="A3239" s="46">
        <v>3236</v>
      </c>
      <c r="B3239" s="120">
        <f t="shared" si="160"/>
        <v>107.86666666666666</v>
      </c>
      <c r="C3239" s="121">
        <f t="shared" si="162"/>
        <v>8.9888888888888889</v>
      </c>
      <c r="D3239" s="11">
        <f t="shared" si="161"/>
        <v>5.6963013698630806E-2</v>
      </c>
    </row>
    <row r="3240" spans="1:4" x14ac:dyDescent="0.2">
      <c r="A3240" s="46">
        <v>3237</v>
      </c>
      <c r="B3240" s="120">
        <f t="shared" si="160"/>
        <v>107.9</v>
      </c>
      <c r="C3240" s="121">
        <f t="shared" si="162"/>
        <v>8.9916666666666671</v>
      </c>
      <c r="D3240" s="11">
        <f t="shared" si="161"/>
        <v>5.6973972602740397E-2</v>
      </c>
    </row>
    <row r="3241" spans="1:4" x14ac:dyDescent="0.2">
      <c r="A3241" s="46">
        <v>3238</v>
      </c>
      <c r="B3241" s="120">
        <f t="shared" si="160"/>
        <v>107.93333333333334</v>
      </c>
      <c r="C3241" s="121">
        <f t="shared" si="162"/>
        <v>8.9944444444444454</v>
      </c>
      <c r="D3241" s="11">
        <f t="shared" si="161"/>
        <v>5.6984931506849988E-2</v>
      </c>
    </row>
    <row r="3242" spans="1:4" x14ac:dyDescent="0.2">
      <c r="A3242" s="46">
        <v>3239</v>
      </c>
      <c r="B3242" s="120">
        <f t="shared" si="160"/>
        <v>107.96666666666667</v>
      </c>
      <c r="C3242" s="121">
        <f t="shared" si="162"/>
        <v>8.9972222222222218</v>
      </c>
      <c r="D3242" s="11">
        <f t="shared" si="161"/>
        <v>5.6995890410959579E-2</v>
      </c>
    </row>
    <row r="3243" spans="1:4" x14ac:dyDescent="0.2">
      <c r="A3243" s="46">
        <v>3240</v>
      </c>
      <c r="B3243" s="120">
        <f t="shared" si="160"/>
        <v>108</v>
      </c>
      <c r="C3243" s="121">
        <f t="shared" si="162"/>
        <v>9</v>
      </c>
      <c r="D3243" s="11">
        <f t="shared" si="161"/>
        <v>5.700684931506917E-2</v>
      </c>
    </row>
    <row r="3244" spans="1:4" x14ac:dyDescent="0.2">
      <c r="A3244" s="46">
        <v>3241</v>
      </c>
      <c r="B3244" s="120">
        <f t="shared" si="160"/>
        <v>108.03333333333333</v>
      </c>
      <c r="C3244" s="121">
        <f t="shared" si="162"/>
        <v>9.0027777777777782</v>
      </c>
      <c r="D3244" s="11">
        <f t="shared" si="161"/>
        <v>5.7017808219178762E-2</v>
      </c>
    </row>
    <row r="3245" spans="1:4" x14ac:dyDescent="0.2">
      <c r="A3245" s="46">
        <v>3242</v>
      </c>
      <c r="B3245" s="120">
        <f t="shared" ref="B3245:B3313" si="163">A3245/30</f>
        <v>108.06666666666666</v>
      </c>
      <c r="C3245" s="121">
        <f t="shared" si="162"/>
        <v>9.0055555555555546</v>
      </c>
      <c r="D3245" s="11">
        <f t="shared" ref="D3245:D3287" si="164">(($D$3288-$D$2923)/365+D3244)</f>
        <v>5.7028767123288353E-2</v>
      </c>
    </row>
    <row r="3246" spans="1:4" x14ac:dyDescent="0.2">
      <c r="A3246" s="46">
        <v>3243</v>
      </c>
      <c r="B3246" s="120">
        <f t="shared" si="163"/>
        <v>108.1</v>
      </c>
      <c r="C3246" s="121">
        <f t="shared" si="162"/>
        <v>9.0083333333333329</v>
      </c>
      <c r="D3246" s="11">
        <f t="shared" si="164"/>
        <v>5.7039726027397944E-2</v>
      </c>
    </row>
    <row r="3247" spans="1:4" x14ac:dyDescent="0.2">
      <c r="A3247" s="46">
        <v>3244</v>
      </c>
      <c r="B3247" s="120">
        <f t="shared" si="163"/>
        <v>108.13333333333334</v>
      </c>
      <c r="C3247" s="121">
        <f t="shared" si="162"/>
        <v>9.0111111111111111</v>
      </c>
      <c r="D3247" s="11">
        <f t="shared" si="164"/>
        <v>5.7050684931507535E-2</v>
      </c>
    </row>
    <row r="3248" spans="1:4" x14ac:dyDescent="0.2">
      <c r="A3248" s="46">
        <v>3245</v>
      </c>
      <c r="B3248" s="120">
        <f t="shared" si="163"/>
        <v>108.16666666666667</v>
      </c>
      <c r="C3248" s="121">
        <f t="shared" si="162"/>
        <v>9.0138888888888893</v>
      </c>
      <c r="D3248" s="11">
        <f t="shared" si="164"/>
        <v>5.7061643835617126E-2</v>
      </c>
    </row>
    <row r="3249" spans="1:4" x14ac:dyDescent="0.2">
      <c r="A3249" s="46">
        <v>3246</v>
      </c>
      <c r="B3249" s="120">
        <f t="shared" si="163"/>
        <v>108.2</v>
      </c>
      <c r="C3249" s="121">
        <f t="shared" si="162"/>
        <v>9.0166666666666675</v>
      </c>
      <c r="D3249" s="11">
        <f t="shared" si="164"/>
        <v>5.7072602739726717E-2</v>
      </c>
    </row>
    <row r="3250" spans="1:4" x14ac:dyDescent="0.2">
      <c r="A3250" s="46">
        <v>3247</v>
      </c>
      <c r="B3250" s="120">
        <f t="shared" si="163"/>
        <v>108.23333333333333</v>
      </c>
      <c r="C3250" s="121">
        <f t="shared" si="162"/>
        <v>9.0194444444444439</v>
      </c>
      <c r="D3250" s="11">
        <f t="shared" si="164"/>
        <v>5.7083561643836309E-2</v>
      </c>
    </row>
    <row r="3251" spans="1:4" x14ac:dyDescent="0.2">
      <c r="A3251" s="46">
        <v>3248</v>
      </c>
      <c r="B3251" s="120">
        <f t="shared" si="163"/>
        <v>108.26666666666667</v>
      </c>
      <c r="C3251" s="121">
        <f t="shared" si="162"/>
        <v>9.0222222222222221</v>
      </c>
      <c r="D3251" s="11">
        <f t="shared" si="164"/>
        <v>5.70945205479459E-2</v>
      </c>
    </row>
    <row r="3252" spans="1:4" x14ac:dyDescent="0.2">
      <c r="A3252" s="46">
        <v>3249</v>
      </c>
      <c r="B3252" s="120">
        <f t="shared" si="163"/>
        <v>108.3</v>
      </c>
      <c r="C3252" s="121">
        <f t="shared" si="162"/>
        <v>9.0250000000000004</v>
      </c>
      <c r="D3252" s="11">
        <f t="shared" si="164"/>
        <v>5.7105479452055491E-2</v>
      </c>
    </row>
    <row r="3253" spans="1:4" x14ac:dyDescent="0.2">
      <c r="A3253" s="46">
        <v>3250</v>
      </c>
      <c r="B3253" s="120">
        <f t="shared" si="163"/>
        <v>108.33333333333333</v>
      </c>
      <c r="C3253" s="121">
        <f t="shared" si="162"/>
        <v>9.0277777777777768</v>
      </c>
      <c r="D3253" s="11">
        <f t="shared" si="164"/>
        <v>5.7116438356165082E-2</v>
      </c>
    </row>
    <row r="3254" spans="1:4" x14ac:dyDescent="0.2">
      <c r="A3254" s="46">
        <v>3251</v>
      </c>
      <c r="B3254" s="120">
        <f t="shared" si="163"/>
        <v>108.36666666666666</v>
      </c>
      <c r="C3254" s="121">
        <f t="shared" si="162"/>
        <v>9.030555555555555</v>
      </c>
      <c r="D3254" s="11">
        <f t="shared" si="164"/>
        <v>5.7127397260274673E-2</v>
      </c>
    </row>
    <row r="3255" spans="1:4" x14ac:dyDescent="0.2">
      <c r="A3255" s="46">
        <v>3252</v>
      </c>
      <c r="B3255" s="120">
        <f t="shared" si="163"/>
        <v>108.4</v>
      </c>
      <c r="C3255" s="121">
        <f t="shared" si="162"/>
        <v>9.0333333333333332</v>
      </c>
      <c r="D3255" s="11">
        <f t="shared" si="164"/>
        <v>5.7138356164384264E-2</v>
      </c>
    </row>
    <row r="3256" spans="1:4" x14ac:dyDescent="0.2">
      <c r="A3256" s="46">
        <v>3253</v>
      </c>
      <c r="B3256" s="120">
        <f t="shared" si="163"/>
        <v>108.43333333333334</v>
      </c>
      <c r="C3256" s="121">
        <f t="shared" si="162"/>
        <v>9.0361111111111114</v>
      </c>
      <c r="D3256" s="11">
        <f t="shared" si="164"/>
        <v>5.7149315068493856E-2</v>
      </c>
    </row>
    <row r="3257" spans="1:4" x14ac:dyDescent="0.2">
      <c r="A3257" s="46">
        <v>3254</v>
      </c>
      <c r="B3257" s="120">
        <f t="shared" si="163"/>
        <v>108.46666666666667</v>
      </c>
      <c r="C3257" s="121">
        <f t="shared" si="162"/>
        <v>9.0388888888888896</v>
      </c>
      <c r="D3257" s="11">
        <f t="shared" si="164"/>
        <v>5.7160273972603447E-2</v>
      </c>
    </row>
    <row r="3258" spans="1:4" x14ac:dyDescent="0.2">
      <c r="A3258" s="46">
        <v>3255</v>
      </c>
      <c r="B3258" s="120">
        <f t="shared" si="163"/>
        <v>108.5</v>
      </c>
      <c r="C3258" s="121">
        <f t="shared" si="162"/>
        <v>9.0416666666666661</v>
      </c>
      <c r="D3258" s="11">
        <f t="shared" si="164"/>
        <v>5.7171232876713038E-2</v>
      </c>
    </row>
    <row r="3259" spans="1:4" x14ac:dyDescent="0.2">
      <c r="A3259" s="46">
        <v>3256</v>
      </c>
      <c r="B3259" s="120">
        <f t="shared" si="163"/>
        <v>108.53333333333333</v>
      </c>
      <c r="C3259" s="121">
        <f t="shared" si="162"/>
        <v>9.0444444444444443</v>
      </c>
      <c r="D3259" s="11">
        <f t="shared" si="164"/>
        <v>5.7182191780822629E-2</v>
      </c>
    </row>
    <row r="3260" spans="1:4" x14ac:dyDescent="0.2">
      <c r="A3260" s="46">
        <v>3257</v>
      </c>
      <c r="B3260" s="120">
        <f t="shared" si="163"/>
        <v>108.56666666666666</v>
      </c>
      <c r="C3260" s="121">
        <f t="shared" si="162"/>
        <v>9.0472222222222225</v>
      </c>
      <c r="D3260" s="11">
        <f t="shared" si="164"/>
        <v>5.719315068493222E-2</v>
      </c>
    </row>
    <row r="3261" spans="1:4" x14ac:dyDescent="0.2">
      <c r="A3261" s="46">
        <v>3258</v>
      </c>
      <c r="B3261" s="120">
        <f t="shared" si="163"/>
        <v>108.6</v>
      </c>
      <c r="C3261" s="121">
        <f t="shared" si="162"/>
        <v>9.0499999999999989</v>
      </c>
      <c r="D3261" s="11">
        <f t="shared" si="164"/>
        <v>5.7204109589041811E-2</v>
      </c>
    </row>
    <row r="3262" spans="1:4" x14ac:dyDescent="0.2">
      <c r="A3262" s="46">
        <v>3259</v>
      </c>
      <c r="B3262" s="120">
        <f t="shared" si="163"/>
        <v>108.63333333333334</v>
      </c>
      <c r="C3262" s="121">
        <f t="shared" si="162"/>
        <v>9.0527777777777789</v>
      </c>
      <c r="D3262" s="11">
        <f t="shared" si="164"/>
        <v>5.7215068493151403E-2</v>
      </c>
    </row>
    <row r="3263" spans="1:4" x14ac:dyDescent="0.2">
      <c r="A3263" s="46">
        <v>3260</v>
      </c>
      <c r="B3263" s="120">
        <f t="shared" si="163"/>
        <v>108.66666666666667</v>
      </c>
      <c r="C3263" s="121">
        <f t="shared" si="162"/>
        <v>9.0555555555555554</v>
      </c>
      <c r="D3263" s="11">
        <f t="shared" si="164"/>
        <v>5.7226027397260994E-2</v>
      </c>
    </row>
    <row r="3264" spans="1:4" x14ac:dyDescent="0.2">
      <c r="A3264" s="46">
        <v>3261</v>
      </c>
      <c r="B3264" s="120">
        <f t="shared" si="163"/>
        <v>108.7</v>
      </c>
      <c r="C3264" s="121">
        <f t="shared" si="162"/>
        <v>9.0583333333333336</v>
      </c>
      <c r="D3264" s="11">
        <f t="shared" si="164"/>
        <v>5.7236986301370585E-2</v>
      </c>
    </row>
    <row r="3265" spans="1:4" x14ac:dyDescent="0.2">
      <c r="A3265" s="46">
        <v>3262</v>
      </c>
      <c r="B3265" s="120">
        <f t="shared" si="163"/>
        <v>108.73333333333333</v>
      </c>
      <c r="C3265" s="121">
        <f t="shared" si="162"/>
        <v>9.0611111111111118</v>
      </c>
      <c r="D3265" s="11">
        <f t="shared" si="164"/>
        <v>5.7247945205480176E-2</v>
      </c>
    </row>
    <row r="3266" spans="1:4" x14ac:dyDescent="0.2">
      <c r="A3266" s="46">
        <v>3263</v>
      </c>
      <c r="B3266" s="120">
        <f t="shared" si="163"/>
        <v>108.76666666666667</v>
      </c>
      <c r="C3266" s="121">
        <f t="shared" si="162"/>
        <v>9.0638888888888882</v>
      </c>
      <c r="D3266" s="11">
        <f t="shared" si="164"/>
        <v>5.7258904109589767E-2</v>
      </c>
    </row>
    <row r="3267" spans="1:4" x14ac:dyDescent="0.2">
      <c r="A3267" s="46">
        <v>3264</v>
      </c>
      <c r="B3267" s="120">
        <f t="shared" si="163"/>
        <v>108.8</v>
      </c>
      <c r="C3267" s="121">
        <f t="shared" si="162"/>
        <v>9.0666666666666664</v>
      </c>
      <c r="D3267" s="11">
        <f t="shared" si="164"/>
        <v>5.7269863013699358E-2</v>
      </c>
    </row>
    <row r="3268" spans="1:4" x14ac:dyDescent="0.2">
      <c r="A3268" s="46">
        <v>3265</v>
      </c>
      <c r="B3268" s="120">
        <f t="shared" si="163"/>
        <v>108.83333333333333</v>
      </c>
      <c r="C3268" s="121">
        <f t="shared" si="162"/>
        <v>9.0694444444444446</v>
      </c>
      <c r="D3268" s="11">
        <f t="shared" si="164"/>
        <v>5.7280821917808949E-2</v>
      </c>
    </row>
    <row r="3269" spans="1:4" x14ac:dyDescent="0.2">
      <c r="A3269" s="46">
        <v>3266</v>
      </c>
      <c r="B3269" s="120">
        <f t="shared" si="163"/>
        <v>108.86666666666666</v>
      </c>
      <c r="C3269" s="121">
        <f t="shared" si="162"/>
        <v>9.0722222222222211</v>
      </c>
      <c r="D3269" s="11">
        <f t="shared" si="164"/>
        <v>5.7291780821918541E-2</v>
      </c>
    </row>
    <row r="3270" spans="1:4" x14ac:dyDescent="0.2">
      <c r="A3270" s="46">
        <v>3267</v>
      </c>
      <c r="B3270" s="120">
        <f t="shared" si="163"/>
        <v>108.9</v>
      </c>
      <c r="C3270" s="121">
        <f t="shared" si="162"/>
        <v>9.0750000000000011</v>
      </c>
      <c r="D3270" s="11">
        <f t="shared" si="164"/>
        <v>5.7302739726028132E-2</v>
      </c>
    </row>
    <row r="3271" spans="1:4" x14ac:dyDescent="0.2">
      <c r="A3271" s="46">
        <v>3268</v>
      </c>
      <c r="B3271" s="120">
        <f t="shared" si="163"/>
        <v>108.93333333333334</v>
      </c>
      <c r="C3271" s="121">
        <f t="shared" si="162"/>
        <v>9.0777777777777775</v>
      </c>
      <c r="D3271" s="11">
        <f t="shared" si="164"/>
        <v>5.7313698630137723E-2</v>
      </c>
    </row>
    <row r="3272" spans="1:4" x14ac:dyDescent="0.2">
      <c r="A3272" s="46">
        <v>3269</v>
      </c>
      <c r="B3272" s="120">
        <f t="shared" si="163"/>
        <v>108.96666666666667</v>
      </c>
      <c r="C3272" s="121">
        <f t="shared" si="162"/>
        <v>9.0805555555555557</v>
      </c>
      <c r="D3272" s="11">
        <f t="shared" si="164"/>
        <v>5.7324657534247314E-2</v>
      </c>
    </row>
    <row r="3273" spans="1:4" x14ac:dyDescent="0.2">
      <c r="A3273" s="46">
        <v>3270</v>
      </c>
      <c r="B3273" s="120">
        <f t="shared" si="163"/>
        <v>109</v>
      </c>
      <c r="C3273" s="121">
        <f t="shared" si="162"/>
        <v>9.0833333333333339</v>
      </c>
      <c r="D3273" s="11">
        <f t="shared" si="164"/>
        <v>5.7335616438356905E-2</v>
      </c>
    </row>
    <row r="3274" spans="1:4" x14ac:dyDescent="0.2">
      <c r="A3274" s="46">
        <v>3271</v>
      </c>
      <c r="B3274" s="120">
        <f t="shared" si="163"/>
        <v>109.03333333333333</v>
      </c>
      <c r="C3274" s="121">
        <f t="shared" si="162"/>
        <v>9.0861111111111104</v>
      </c>
      <c r="D3274" s="11">
        <f t="shared" si="164"/>
        <v>5.7346575342466496E-2</v>
      </c>
    </row>
    <row r="3275" spans="1:4" x14ac:dyDescent="0.2">
      <c r="A3275" s="46">
        <v>3272</v>
      </c>
      <c r="B3275" s="120">
        <f t="shared" si="163"/>
        <v>109.06666666666666</v>
      </c>
      <c r="C3275" s="121">
        <f t="shared" si="162"/>
        <v>9.0888888888888886</v>
      </c>
      <c r="D3275" s="11">
        <f t="shared" si="164"/>
        <v>5.7357534246576088E-2</v>
      </c>
    </row>
    <row r="3276" spans="1:4" x14ac:dyDescent="0.2">
      <c r="A3276" s="46">
        <v>3273</v>
      </c>
      <c r="B3276" s="120">
        <f t="shared" si="163"/>
        <v>109.1</v>
      </c>
      <c r="C3276" s="121">
        <f t="shared" si="162"/>
        <v>9.0916666666666668</v>
      </c>
      <c r="D3276" s="11">
        <f t="shared" si="164"/>
        <v>5.7368493150685679E-2</v>
      </c>
    </row>
    <row r="3277" spans="1:4" x14ac:dyDescent="0.2">
      <c r="A3277" s="46">
        <v>3274</v>
      </c>
      <c r="B3277" s="120">
        <f t="shared" si="163"/>
        <v>109.13333333333334</v>
      </c>
      <c r="C3277" s="121">
        <f t="shared" si="162"/>
        <v>9.094444444444445</v>
      </c>
      <c r="D3277" s="11">
        <f t="shared" si="164"/>
        <v>5.737945205479527E-2</v>
      </c>
    </row>
    <row r="3278" spans="1:4" x14ac:dyDescent="0.2">
      <c r="A3278" s="46">
        <v>3275</v>
      </c>
      <c r="B3278" s="120">
        <f t="shared" si="163"/>
        <v>109.16666666666667</v>
      </c>
      <c r="C3278" s="121">
        <f t="shared" si="162"/>
        <v>9.0972222222222232</v>
      </c>
      <c r="D3278" s="11">
        <f t="shared" si="164"/>
        <v>5.7390410958904861E-2</v>
      </c>
    </row>
    <row r="3279" spans="1:4" x14ac:dyDescent="0.2">
      <c r="A3279" s="46">
        <v>3276</v>
      </c>
      <c r="B3279" s="120">
        <f t="shared" si="163"/>
        <v>109.2</v>
      </c>
      <c r="C3279" s="121">
        <f t="shared" si="162"/>
        <v>9.1</v>
      </c>
      <c r="D3279" s="11">
        <f t="shared" si="164"/>
        <v>5.7401369863014452E-2</v>
      </c>
    </row>
    <row r="3280" spans="1:4" x14ac:dyDescent="0.2">
      <c r="A3280" s="46">
        <v>3277</v>
      </c>
      <c r="B3280" s="120">
        <f t="shared" si="163"/>
        <v>109.23333333333333</v>
      </c>
      <c r="C3280" s="121">
        <f t="shared" si="162"/>
        <v>9.1027777777777779</v>
      </c>
      <c r="D3280" s="11">
        <f t="shared" si="164"/>
        <v>5.7412328767124043E-2</v>
      </c>
    </row>
    <row r="3281" spans="1:6" x14ac:dyDescent="0.2">
      <c r="A3281" s="46">
        <v>3278</v>
      </c>
      <c r="B3281" s="120">
        <f t="shared" si="163"/>
        <v>109.26666666666667</v>
      </c>
      <c r="C3281" s="121">
        <f t="shared" si="162"/>
        <v>9.1055555555555561</v>
      </c>
      <c r="D3281" s="11">
        <f t="shared" si="164"/>
        <v>5.7423287671233635E-2</v>
      </c>
    </row>
    <row r="3282" spans="1:6" x14ac:dyDescent="0.2">
      <c r="A3282" s="46">
        <v>3279</v>
      </c>
      <c r="B3282" s="120">
        <f t="shared" si="163"/>
        <v>109.3</v>
      </c>
      <c r="C3282" s="121">
        <f t="shared" si="162"/>
        <v>9.1083333333333325</v>
      </c>
      <c r="D3282" s="11">
        <f t="shared" si="164"/>
        <v>5.7434246575343226E-2</v>
      </c>
    </row>
    <row r="3283" spans="1:6" x14ac:dyDescent="0.2">
      <c r="A3283" s="46">
        <v>3280</v>
      </c>
      <c r="B3283" s="120">
        <f t="shared" si="163"/>
        <v>109.33333333333333</v>
      </c>
      <c r="C3283" s="121">
        <f t="shared" si="162"/>
        <v>9.1111111111111107</v>
      </c>
      <c r="D3283" s="11">
        <f t="shared" si="164"/>
        <v>5.7445205479452817E-2</v>
      </c>
    </row>
    <row r="3284" spans="1:6" x14ac:dyDescent="0.2">
      <c r="A3284" s="46">
        <v>3281</v>
      </c>
      <c r="B3284" s="120">
        <f t="shared" si="163"/>
        <v>109.36666666666666</v>
      </c>
      <c r="C3284" s="121">
        <f t="shared" si="162"/>
        <v>9.1138888888888889</v>
      </c>
      <c r="D3284" s="11">
        <f t="shared" si="164"/>
        <v>5.7456164383562408E-2</v>
      </c>
    </row>
    <row r="3285" spans="1:6" x14ac:dyDescent="0.2">
      <c r="A3285" s="46">
        <v>3282</v>
      </c>
      <c r="B3285" s="120">
        <f t="shared" si="163"/>
        <v>109.4</v>
      </c>
      <c r="C3285" s="121">
        <f t="shared" si="162"/>
        <v>9.1166666666666671</v>
      </c>
      <c r="D3285" s="11">
        <f t="shared" si="164"/>
        <v>5.7467123287671999E-2</v>
      </c>
    </row>
    <row r="3286" spans="1:6" x14ac:dyDescent="0.2">
      <c r="A3286" s="46">
        <v>3283</v>
      </c>
      <c r="B3286" s="120">
        <f t="shared" si="163"/>
        <v>109.43333333333334</v>
      </c>
      <c r="C3286" s="121">
        <f t="shared" si="162"/>
        <v>9.1194444444444454</v>
      </c>
      <c r="D3286" s="11">
        <f t="shared" si="164"/>
        <v>5.747808219178159E-2</v>
      </c>
    </row>
    <row r="3287" spans="1:6" x14ac:dyDescent="0.2">
      <c r="A3287" s="46">
        <v>3284</v>
      </c>
      <c r="B3287" s="120">
        <f t="shared" si="163"/>
        <v>109.46666666666667</v>
      </c>
      <c r="C3287" s="121">
        <f t="shared" si="162"/>
        <v>9.1222222222222218</v>
      </c>
      <c r="D3287" s="11">
        <f t="shared" si="164"/>
        <v>5.7489041095891182E-2</v>
      </c>
    </row>
    <row r="3288" spans="1:6" x14ac:dyDescent="0.2">
      <c r="A3288" s="116">
        <v>3285</v>
      </c>
      <c r="B3288" s="117">
        <f t="shared" si="163"/>
        <v>109.5</v>
      </c>
      <c r="C3288" s="118">
        <f t="shared" si="162"/>
        <v>9.125</v>
      </c>
      <c r="D3288" s="119">
        <f>_Yr9</f>
        <v>5.7500000000000002E-2</v>
      </c>
      <c r="E3288">
        <f>F3288*365</f>
        <v>3285</v>
      </c>
      <c r="F3288">
        <v>9</v>
      </c>
    </row>
    <row r="3289" spans="1:6" x14ac:dyDescent="0.2">
      <c r="A3289" s="46">
        <v>3286</v>
      </c>
      <c r="B3289" s="120">
        <f t="shared" si="163"/>
        <v>109.53333333333333</v>
      </c>
      <c r="C3289" s="121">
        <f t="shared" si="162"/>
        <v>9.1277777777777782</v>
      </c>
      <c r="D3289" s="11">
        <f>(($D$3653-$D$3288)/365+D3288)</f>
        <v>5.7510958904109594E-2</v>
      </c>
    </row>
    <row r="3290" spans="1:6" x14ac:dyDescent="0.2">
      <c r="A3290" s="46">
        <v>3287</v>
      </c>
      <c r="B3290" s="120">
        <f t="shared" si="163"/>
        <v>109.56666666666666</v>
      </c>
      <c r="C3290" s="121">
        <f t="shared" si="162"/>
        <v>9.1305555555555546</v>
      </c>
      <c r="D3290" s="11">
        <f t="shared" ref="D3290:D3353" si="165">(($D$3653-$D$3288)/365+D3289)</f>
        <v>5.7521917808219185E-2</v>
      </c>
    </row>
    <row r="3291" spans="1:6" x14ac:dyDescent="0.2">
      <c r="A3291" s="46">
        <v>3288</v>
      </c>
      <c r="B3291" s="120">
        <f t="shared" si="163"/>
        <v>109.6</v>
      </c>
      <c r="C3291" s="121">
        <f t="shared" si="162"/>
        <v>9.1333333333333329</v>
      </c>
      <c r="D3291" s="11">
        <f t="shared" si="165"/>
        <v>5.7532876712328776E-2</v>
      </c>
    </row>
    <row r="3292" spans="1:6" x14ac:dyDescent="0.2">
      <c r="A3292" s="46">
        <v>3289</v>
      </c>
      <c r="B3292" s="120">
        <f t="shared" si="163"/>
        <v>109.63333333333334</v>
      </c>
      <c r="C3292" s="121">
        <f t="shared" si="162"/>
        <v>9.1361111111111111</v>
      </c>
      <c r="D3292" s="11">
        <f t="shared" si="165"/>
        <v>5.7543835616438367E-2</v>
      </c>
    </row>
    <row r="3293" spans="1:6" x14ac:dyDescent="0.2">
      <c r="A3293" s="46">
        <v>3290</v>
      </c>
      <c r="B3293" s="120">
        <f t="shared" si="163"/>
        <v>109.66666666666667</v>
      </c>
      <c r="C3293" s="121">
        <f t="shared" si="162"/>
        <v>9.1388888888888893</v>
      </c>
      <c r="D3293" s="11">
        <f t="shared" si="165"/>
        <v>5.7554794520547958E-2</v>
      </c>
    </row>
    <row r="3294" spans="1:6" x14ac:dyDescent="0.2">
      <c r="A3294" s="46">
        <v>3291</v>
      </c>
      <c r="B3294" s="120">
        <f t="shared" si="163"/>
        <v>109.7</v>
      </c>
      <c r="C3294" s="121">
        <f t="shared" si="162"/>
        <v>9.1416666666666675</v>
      </c>
      <c r="D3294" s="11">
        <f t="shared" si="165"/>
        <v>5.7565753424657549E-2</v>
      </c>
    </row>
    <row r="3295" spans="1:6" x14ac:dyDescent="0.2">
      <c r="A3295" s="46">
        <v>3292</v>
      </c>
      <c r="B3295" s="120">
        <f t="shared" si="163"/>
        <v>109.73333333333333</v>
      </c>
      <c r="C3295" s="121">
        <f t="shared" si="162"/>
        <v>9.1444444444444439</v>
      </c>
      <c r="D3295" s="11">
        <f t="shared" si="165"/>
        <v>5.7576712328767141E-2</v>
      </c>
    </row>
    <row r="3296" spans="1:6" x14ac:dyDescent="0.2">
      <c r="A3296" s="46">
        <v>3293</v>
      </c>
      <c r="B3296" s="120">
        <f t="shared" si="163"/>
        <v>109.76666666666667</v>
      </c>
      <c r="C3296" s="121">
        <f t="shared" si="162"/>
        <v>9.1472222222222221</v>
      </c>
      <c r="D3296" s="11">
        <f t="shared" si="165"/>
        <v>5.7587671232876732E-2</v>
      </c>
    </row>
    <row r="3297" spans="1:4" x14ac:dyDescent="0.2">
      <c r="A3297" s="46">
        <v>3294</v>
      </c>
      <c r="B3297" s="120">
        <f t="shared" si="163"/>
        <v>109.8</v>
      </c>
      <c r="C3297" s="121">
        <f t="shared" si="162"/>
        <v>9.15</v>
      </c>
      <c r="D3297" s="11">
        <f t="shared" si="165"/>
        <v>5.7598630136986323E-2</v>
      </c>
    </row>
    <row r="3298" spans="1:4" x14ac:dyDescent="0.2">
      <c r="A3298" s="46">
        <v>3295</v>
      </c>
      <c r="B3298" s="120">
        <f t="shared" si="163"/>
        <v>109.83333333333333</v>
      </c>
      <c r="C3298" s="121">
        <f t="shared" si="162"/>
        <v>9.1527777777777768</v>
      </c>
      <c r="D3298" s="11">
        <f t="shared" si="165"/>
        <v>5.7609589041095914E-2</v>
      </c>
    </row>
    <row r="3299" spans="1:4" x14ac:dyDescent="0.2">
      <c r="A3299" s="46">
        <v>3296</v>
      </c>
      <c r="B3299" s="120">
        <f t="shared" si="163"/>
        <v>109.86666666666666</v>
      </c>
      <c r="C3299" s="121">
        <f t="shared" si="162"/>
        <v>9.155555555555555</v>
      </c>
      <c r="D3299" s="11">
        <f t="shared" si="165"/>
        <v>5.7620547945205505E-2</v>
      </c>
    </row>
    <row r="3300" spans="1:4" x14ac:dyDescent="0.2">
      <c r="A3300" s="46">
        <v>3297</v>
      </c>
      <c r="B3300" s="120">
        <f t="shared" si="163"/>
        <v>109.9</v>
      </c>
      <c r="C3300" s="121">
        <f t="shared" si="162"/>
        <v>9.1583333333333332</v>
      </c>
      <c r="D3300" s="11">
        <f t="shared" si="165"/>
        <v>5.7631506849315096E-2</v>
      </c>
    </row>
    <row r="3301" spans="1:4" x14ac:dyDescent="0.2">
      <c r="A3301" s="46">
        <v>3298</v>
      </c>
      <c r="B3301" s="120">
        <f t="shared" si="163"/>
        <v>109.93333333333334</v>
      </c>
      <c r="C3301" s="121">
        <f t="shared" si="162"/>
        <v>9.1611111111111114</v>
      </c>
      <c r="D3301" s="11">
        <f t="shared" si="165"/>
        <v>5.7642465753424688E-2</v>
      </c>
    </row>
    <row r="3302" spans="1:4" x14ac:dyDescent="0.2">
      <c r="A3302" s="46">
        <v>3299</v>
      </c>
      <c r="B3302" s="120">
        <f t="shared" si="163"/>
        <v>109.96666666666667</v>
      </c>
      <c r="C3302" s="121">
        <f t="shared" ref="C3302:C3370" si="166">B3302/12</f>
        <v>9.1638888888888896</v>
      </c>
      <c r="D3302" s="11">
        <f t="shared" si="165"/>
        <v>5.7653424657534279E-2</v>
      </c>
    </row>
    <row r="3303" spans="1:4" x14ac:dyDescent="0.2">
      <c r="A3303" s="46">
        <v>3300</v>
      </c>
      <c r="B3303" s="120">
        <f t="shared" si="163"/>
        <v>110</v>
      </c>
      <c r="C3303" s="121">
        <f t="shared" si="166"/>
        <v>9.1666666666666661</v>
      </c>
      <c r="D3303" s="11">
        <f t="shared" si="165"/>
        <v>5.766438356164387E-2</v>
      </c>
    </row>
    <row r="3304" spans="1:4" x14ac:dyDescent="0.2">
      <c r="A3304" s="46">
        <v>3301</v>
      </c>
      <c r="B3304" s="120">
        <f t="shared" si="163"/>
        <v>110.03333333333333</v>
      </c>
      <c r="C3304" s="121">
        <f t="shared" si="166"/>
        <v>9.1694444444444443</v>
      </c>
      <c r="D3304" s="11">
        <f t="shared" si="165"/>
        <v>5.7675342465753461E-2</v>
      </c>
    </row>
    <row r="3305" spans="1:4" x14ac:dyDescent="0.2">
      <c r="A3305" s="46">
        <v>3302</v>
      </c>
      <c r="B3305" s="120">
        <f t="shared" si="163"/>
        <v>110.06666666666666</v>
      </c>
      <c r="C3305" s="121">
        <f t="shared" si="166"/>
        <v>9.1722222222222225</v>
      </c>
      <c r="D3305" s="11">
        <f t="shared" si="165"/>
        <v>5.7686301369863052E-2</v>
      </c>
    </row>
    <row r="3306" spans="1:4" x14ac:dyDescent="0.2">
      <c r="A3306" s="46">
        <v>3303</v>
      </c>
      <c r="B3306" s="120">
        <f t="shared" si="163"/>
        <v>110.1</v>
      </c>
      <c r="C3306" s="121">
        <f t="shared" si="166"/>
        <v>9.1749999999999989</v>
      </c>
      <c r="D3306" s="11">
        <f t="shared" si="165"/>
        <v>5.7697260273972643E-2</v>
      </c>
    </row>
    <row r="3307" spans="1:4" x14ac:dyDescent="0.2">
      <c r="A3307" s="46">
        <v>3304</v>
      </c>
      <c r="B3307" s="120">
        <f t="shared" si="163"/>
        <v>110.13333333333334</v>
      </c>
      <c r="C3307" s="121">
        <f t="shared" si="166"/>
        <v>9.1777777777777789</v>
      </c>
      <c r="D3307" s="11">
        <f t="shared" si="165"/>
        <v>5.7708219178082235E-2</v>
      </c>
    </row>
    <row r="3308" spans="1:4" x14ac:dyDescent="0.2">
      <c r="A3308" s="46">
        <v>3305</v>
      </c>
      <c r="B3308" s="120">
        <f t="shared" si="163"/>
        <v>110.16666666666667</v>
      </c>
      <c r="C3308" s="121">
        <f t="shared" si="166"/>
        <v>9.1805555555555554</v>
      </c>
      <c r="D3308" s="11">
        <f t="shared" si="165"/>
        <v>5.7719178082191826E-2</v>
      </c>
    </row>
    <row r="3309" spans="1:4" x14ac:dyDescent="0.2">
      <c r="A3309" s="46">
        <v>3306</v>
      </c>
      <c r="B3309" s="120">
        <f t="shared" si="163"/>
        <v>110.2</v>
      </c>
      <c r="C3309" s="121">
        <f t="shared" si="166"/>
        <v>9.1833333333333336</v>
      </c>
      <c r="D3309" s="11">
        <f t="shared" si="165"/>
        <v>5.7730136986301417E-2</v>
      </c>
    </row>
    <row r="3310" spans="1:4" x14ac:dyDescent="0.2">
      <c r="A3310" s="46">
        <v>3307</v>
      </c>
      <c r="B3310" s="120">
        <f t="shared" si="163"/>
        <v>110.23333333333333</v>
      </c>
      <c r="C3310" s="121">
        <f t="shared" si="166"/>
        <v>9.1861111111111118</v>
      </c>
      <c r="D3310" s="11">
        <f t="shared" si="165"/>
        <v>5.7741095890411008E-2</v>
      </c>
    </row>
    <row r="3311" spans="1:4" x14ac:dyDescent="0.2">
      <c r="A3311" s="46">
        <v>3308</v>
      </c>
      <c r="B3311" s="120">
        <f t="shared" si="163"/>
        <v>110.26666666666667</v>
      </c>
      <c r="C3311" s="121">
        <f t="shared" si="166"/>
        <v>9.1888888888888882</v>
      </c>
      <c r="D3311" s="11">
        <f t="shared" si="165"/>
        <v>5.7752054794520599E-2</v>
      </c>
    </row>
    <row r="3312" spans="1:4" x14ac:dyDescent="0.2">
      <c r="A3312" s="46">
        <v>3309</v>
      </c>
      <c r="B3312" s="120">
        <f t="shared" si="163"/>
        <v>110.3</v>
      </c>
      <c r="C3312" s="121">
        <f t="shared" si="166"/>
        <v>9.1916666666666664</v>
      </c>
      <c r="D3312" s="11">
        <f t="shared" si="165"/>
        <v>5.776301369863019E-2</v>
      </c>
    </row>
    <row r="3313" spans="1:4" x14ac:dyDescent="0.2">
      <c r="A3313" s="46">
        <v>3310</v>
      </c>
      <c r="B3313" s="120">
        <f t="shared" si="163"/>
        <v>110.33333333333333</v>
      </c>
      <c r="C3313" s="121">
        <f t="shared" si="166"/>
        <v>9.1944444444444446</v>
      </c>
      <c r="D3313" s="11">
        <f t="shared" si="165"/>
        <v>5.7773972602739782E-2</v>
      </c>
    </row>
    <row r="3314" spans="1:4" x14ac:dyDescent="0.2">
      <c r="A3314" s="46">
        <v>3311</v>
      </c>
      <c r="B3314" s="120">
        <f t="shared" ref="B3314:B3377" si="167">A3314/30</f>
        <v>110.36666666666666</v>
      </c>
      <c r="C3314" s="121">
        <f t="shared" si="166"/>
        <v>9.1972222222222211</v>
      </c>
      <c r="D3314" s="11">
        <f t="shared" si="165"/>
        <v>5.7784931506849373E-2</v>
      </c>
    </row>
    <row r="3315" spans="1:4" x14ac:dyDescent="0.2">
      <c r="A3315" s="46">
        <v>3312</v>
      </c>
      <c r="B3315" s="120">
        <f t="shared" si="167"/>
        <v>110.4</v>
      </c>
      <c r="C3315" s="121">
        <f t="shared" si="166"/>
        <v>9.2000000000000011</v>
      </c>
      <c r="D3315" s="11">
        <f t="shared" si="165"/>
        <v>5.7795890410958964E-2</v>
      </c>
    </row>
    <row r="3316" spans="1:4" x14ac:dyDescent="0.2">
      <c r="A3316" s="46">
        <v>3313</v>
      </c>
      <c r="B3316" s="120">
        <f t="shared" si="167"/>
        <v>110.43333333333334</v>
      </c>
      <c r="C3316" s="121">
        <f t="shared" si="166"/>
        <v>9.2027777777777775</v>
      </c>
      <c r="D3316" s="11">
        <f t="shared" si="165"/>
        <v>5.7806849315068555E-2</v>
      </c>
    </row>
    <row r="3317" spans="1:4" x14ac:dyDescent="0.2">
      <c r="A3317" s="46">
        <v>3314</v>
      </c>
      <c r="B3317" s="120">
        <f t="shared" si="167"/>
        <v>110.46666666666667</v>
      </c>
      <c r="C3317" s="121">
        <f t="shared" si="166"/>
        <v>9.2055555555555557</v>
      </c>
      <c r="D3317" s="11">
        <f t="shared" si="165"/>
        <v>5.7817808219178146E-2</v>
      </c>
    </row>
    <row r="3318" spans="1:4" x14ac:dyDescent="0.2">
      <c r="A3318" s="46">
        <v>3315</v>
      </c>
      <c r="B3318" s="120">
        <f t="shared" si="167"/>
        <v>110.5</v>
      </c>
      <c r="C3318" s="121">
        <f t="shared" si="166"/>
        <v>9.2083333333333339</v>
      </c>
      <c r="D3318" s="11">
        <f t="shared" si="165"/>
        <v>5.7828767123287737E-2</v>
      </c>
    </row>
    <row r="3319" spans="1:4" x14ac:dyDescent="0.2">
      <c r="A3319" s="46">
        <v>3316</v>
      </c>
      <c r="B3319" s="120">
        <f t="shared" si="167"/>
        <v>110.53333333333333</v>
      </c>
      <c r="C3319" s="121">
        <f t="shared" si="166"/>
        <v>9.2111111111111104</v>
      </c>
      <c r="D3319" s="11">
        <f t="shared" si="165"/>
        <v>5.7839726027397328E-2</v>
      </c>
    </row>
    <row r="3320" spans="1:4" x14ac:dyDescent="0.2">
      <c r="A3320" s="46">
        <v>3317</v>
      </c>
      <c r="B3320" s="120">
        <f t="shared" si="167"/>
        <v>110.56666666666666</v>
      </c>
      <c r="C3320" s="121">
        <f t="shared" si="166"/>
        <v>9.2138888888888886</v>
      </c>
      <c r="D3320" s="11">
        <f t="shared" si="165"/>
        <v>5.785068493150692E-2</v>
      </c>
    </row>
    <row r="3321" spans="1:4" x14ac:dyDescent="0.2">
      <c r="A3321" s="46">
        <v>3318</v>
      </c>
      <c r="B3321" s="120">
        <f t="shared" si="167"/>
        <v>110.6</v>
      </c>
      <c r="C3321" s="121">
        <f t="shared" si="166"/>
        <v>9.2166666666666668</v>
      </c>
      <c r="D3321" s="11">
        <f t="shared" si="165"/>
        <v>5.7861643835616511E-2</v>
      </c>
    </row>
    <row r="3322" spans="1:4" x14ac:dyDescent="0.2">
      <c r="A3322" s="46">
        <v>3319</v>
      </c>
      <c r="B3322" s="120">
        <f t="shared" si="167"/>
        <v>110.63333333333334</v>
      </c>
      <c r="C3322" s="121">
        <f t="shared" si="166"/>
        <v>9.219444444444445</v>
      </c>
      <c r="D3322" s="11">
        <f t="shared" si="165"/>
        <v>5.7872602739726102E-2</v>
      </c>
    </row>
    <row r="3323" spans="1:4" x14ac:dyDescent="0.2">
      <c r="A3323" s="46">
        <v>3320</v>
      </c>
      <c r="B3323" s="120">
        <f t="shared" si="167"/>
        <v>110.66666666666667</v>
      </c>
      <c r="C3323" s="121">
        <f t="shared" si="166"/>
        <v>9.2222222222222232</v>
      </c>
      <c r="D3323" s="11">
        <f t="shared" si="165"/>
        <v>5.7883561643835693E-2</v>
      </c>
    </row>
    <row r="3324" spans="1:4" x14ac:dyDescent="0.2">
      <c r="A3324" s="46">
        <v>3321</v>
      </c>
      <c r="B3324" s="120">
        <f t="shared" si="167"/>
        <v>110.7</v>
      </c>
      <c r="C3324" s="121">
        <f t="shared" si="166"/>
        <v>9.2249999999999996</v>
      </c>
      <c r="D3324" s="11">
        <f t="shared" si="165"/>
        <v>5.7894520547945284E-2</v>
      </c>
    </row>
    <row r="3325" spans="1:4" x14ac:dyDescent="0.2">
      <c r="A3325" s="46">
        <v>3322</v>
      </c>
      <c r="B3325" s="120">
        <f t="shared" si="167"/>
        <v>110.73333333333333</v>
      </c>
      <c r="C3325" s="121">
        <f t="shared" si="166"/>
        <v>9.2277777777777779</v>
      </c>
      <c r="D3325" s="11">
        <f t="shared" si="165"/>
        <v>5.7905479452054875E-2</v>
      </c>
    </row>
    <row r="3326" spans="1:4" x14ac:dyDescent="0.2">
      <c r="A3326" s="46">
        <v>3323</v>
      </c>
      <c r="B3326" s="120">
        <f t="shared" si="167"/>
        <v>110.76666666666667</v>
      </c>
      <c r="C3326" s="121">
        <f t="shared" si="166"/>
        <v>9.2305555555555561</v>
      </c>
      <c r="D3326" s="11">
        <f t="shared" si="165"/>
        <v>5.7916438356164467E-2</v>
      </c>
    </row>
    <row r="3327" spans="1:4" x14ac:dyDescent="0.2">
      <c r="A3327" s="46">
        <v>3324</v>
      </c>
      <c r="B3327" s="120">
        <f t="shared" si="167"/>
        <v>110.8</v>
      </c>
      <c r="C3327" s="121">
        <f t="shared" si="166"/>
        <v>9.2333333333333325</v>
      </c>
      <c r="D3327" s="11">
        <f t="shared" si="165"/>
        <v>5.7927397260274058E-2</v>
      </c>
    </row>
    <row r="3328" spans="1:4" x14ac:dyDescent="0.2">
      <c r="A3328" s="46">
        <v>3325</v>
      </c>
      <c r="B3328" s="120">
        <f t="shared" si="167"/>
        <v>110.83333333333333</v>
      </c>
      <c r="C3328" s="121">
        <f t="shared" si="166"/>
        <v>9.2361111111111107</v>
      </c>
      <c r="D3328" s="11">
        <f t="shared" si="165"/>
        <v>5.7938356164383649E-2</v>
      </c>
    </row>
    <row r="3329" spans="1:4" x14ac:dyDescent="0.2">
      <c r="A3329" s="46">
        <v>3326</v>
      </c>
      <c r="B3329" s="120">
        <f t="shared" si="167"/>
        <v>110.86666666666666</v>
      </c>
      <c r="C3329" s="121">
        <f t="shared" si="166"/>
        <v>9.2388888888888889</v>
      </c>
      <c r="D3329" s="11">
        <f t="shared" si="165"/>
        <v>5.794931506849324E-2</v>
      </c>
    </row>
    <row r="3330" spans="1:4" x14ac:dyDescent="0.2">
      <c r="A3330" s="46">
        <v>3327</v>
      </c>
      <c r="B3330" s="120">
        <f t="shared" si="167"/>
        <v>110.9</v>
      </c>
      <c r="C3330" s="121">
        <f t="shared" si="166"/>
        <v>9.2416666666666671</v>
      </c>
      <c r="D3330" s="11">
        <f t="shared" si="165"/>
        <v>5.7960273972602831E-2</v>
      </c>
    </row>
    <row r="3331" spans="1:4" x14ac:dyDescent="0.2">
      <c r="A3331" s="46">
        <v>3328</v>
      </c>
      <c r="B3331" s="120">
        <f t="shared" si="167"/>
        <v>110.93333333333334</v>
      </c>
      <c r="C3331" s="121">
        <f t="shared" si="166"/>
        <v>9.2444444444444454</v>
      </c>
      <c r="D3331" s="11">
        <f t="shared" si="165"/>
        <v>5.7971232876712422E-2</v>
      </c>
    </row>
    <row r="3332" spans="1:4" x14ac:dyDescent="0.2">
      <c r="A3332" s="46">
        <v>3329</v>
      </c>
      <c r="B3332" s="120">
        <f t="shared" si="167"/>
        <v>110.96666666666667</v>
      </c>
      <c r="C3332" s="121">
        <f t="shared" si="166"/>
        <v>9.2472222222222218</v>
      </c>
      <c r="D3332" s="11">
        <f t="shared" si="165"/>
        <v>5.7982191780822014E-2</v>
      </c>
    </row>
    <row r="3333" spans="1:4" x14ac:dyDescent="0.2">
      <c r="A3333" s="46">
        <v>3330</v>
      </c>
      <c r="B3333" s="120">
        <f t="shared" si="167"/>
        <v>111</v>
      </c>
      <c r="C3333" s="121">
        <f t="shared" si="166"/>
        <v>9.25</v>
      </c>
      <c r="D3333" s="11">
        <f t="shared" si="165"/>
        <v>5.7993150684931605E-2</v>
      </c>
    </row>
    <row r="3334" spans="1:4" x14ac:dyDescent="0.2">
      <c r="A3334" s="46">
        <v>3331</v>
      </c>
      <c r="B3334" s="120">
        <f t="shared" si="167"/>
        <v>111.03333333333333</v>
      </c>
      <c r="C3334" s="121">
        <f t="shared" si="166"/>
        <v>9.2527777777777782</v>
      </c>
      <c r="D3334" s="11">
        <f t="shared" si="165"/>
        <v>5.8004109589041196E-2</v>
      </c>
    </row>
    <row r="3335" spans="1:4" x14ac:dyDescent="0.2">
      <c r="A3335" s="46">
        <v>3332</v>
      </c>
      <c r="B3335" s="120">
        <f t="shared" si="167"/>
        <v>111.06666666666666</v>
      </c>
      <c r="C3335" s="121">
        <f t="shared" si="166"/>
        <v>9.2555555555555546</v>
      </c>
      <c r="D3335" s="11">
        <f t="shared" si="165"/>
        <v>5.8015068493150787E-2</v>
      </c>
    </row>
    <row r="3336" spans="1:4" x14ac:dyDescent="0.2">
      <c r="A3336" s="46">
        <v>3333</v>
      </c>
      <c r="B3336" s="120">
        <f t="shared" si="167"/>
        <v>111.1</v>
      </c>
      <c r="C3336" s="121">
        <f t="shared" si="166"/>
        <v>9.2583333333333329</v>
      </c>
      <c r="D3336" s="11">
        <f t="shared" si="165"/>
        <v>5.8026027397260378E-2</v>
      </c>
    </row>
    <row r="3337" spans="1:4" x14ac:dyDescent="0.2">
      <c r="A3337" s="46">
        <v>3334</v>
      </c>
      <c r="B3337" s="120">
        <f t="shared" si="167"/>
        <v>111.13333333333334</v>
      </c>
      <c r="C3337" s="121">
        <f t="shared" si="166"/>
        <v>9.2611111111111111</v>
      </c>
      <c r="D3337" s="11">
        <f t="shared" si="165"/>
        <v>5.8036986301369969E-2</v>
      </c>
    </row>
    <row r="3338" spans="1:4" x14ac:dyDescent="0.2">
      <c r="A3338" s="46">
        <v>3335</v>
      </c>
      <c r="B3338" s="120">
        <f t="shared" si="167"/>
        <v>111.16666666666667</v>
      </c>
      <c r="C3338" s="121">
        <f t="shared" si="166"/>
        <v>9.2638888888888893</v>
      </c>
      <c r="D3338" s="11">
        <f t="shared" si="165"/>
        <v>5.8047945205479561E-2</v>
      </c>
    </row>
    <row r="3339" spans="1:4" x14ac:dyDescent="0.2">
      <c r="A3339" s="46">
        <v>3336</v>
      </c>
      <c r="B3339" s="120">
        <f t="shared" si="167"/>
        <v>111.2</v>
      </c>
      <c r="C3339" s="121">
        <f t="shared" si="166"/>
        <v>9.2666666666666675</v>
      </c>
      <c r="D3339" s="11">
        <f t="shared" si="165"/>
        <v>5.8058904109589152E-2</v>
      </c>
    </row>
    <row r="3340" spans="1:4" x14ac:dyDescent="0.2">
      <c r="A3340" s="46">
        <v>3337</v>
      </c>
      <c r="B3340" s="120">
        <f t="shared" si="167"/>
        <v>111.23333333333333</v>
      </c>
      <c r="C3340" s="121">
        <f t="shared" si="166"/>
        <v>9.2694444444444439</v>
      </c>
      <c r="D3340" s="11">
        <f t="shared" si="165"/>
        <v>5.8069863013698743E-2</v>
      </c>
    </row>
    <row r="3341" spans="1:4" x14ac:dyDescent="0.2">
      <c r="A3341" s="46">
        <v>3338</v>
      </c>
      <c r="B3341" s="120">
        <f t="shared" si="167"/>
        <v>111.26666666666667</v>
      </c>
      <c r="C3341" s="121">
        <f t="shared" si="166"/>
        <v>9.2722222222222221</v>
      </c>
      <c r="D3341" s="11">
        <f t="shared" si="165"/>
        <v>5.8080821917808334E-2</v>
      </c>
    </row>
    <row r="3342" spans="1:4" x14ac:dyDescent="0.2">
      <c r="A3342" s="46">
        <v>3339</v>
      </c>
      <c r="B3342" s="120">
        <f t="shared" si="167"/>
        <v>111.3</v>
      </c>
      <c r="C3342" s="121">
        <f t="shared" si="166"/>
        <v>9.2750000000000004</v>
      </c>
      <c r="D3342" s="11">
        <f t="shared" si="165"/>
        <v>5.8091780821917925E-2</v>
      </c>
    </row>
    <row r="3343" spans="1:4" x14ac:dyDescent="0.2">
      <c r="A3343" s="46">
        <v>3340</v>
      </c>
      <c r="B3343" s="120">
        <f t="shared" si="167"/>
        <v>111.33333333333333</v>
      </c>
      <c r="C3343" s="121">
        <f t="shared" si="166"/>
        <v>9.2777777777777768</v>
      </c>
      <c r="D3343" s="11">
        <f t="shared" si="165"/>
        <v>5.8102739726027516E-2</v>
      </c>
    </row>
    <row r="3344" spans="1:4" x14ac:dyDescent="0.2">
      <c r="A3344" s="46">
        <v>3341</v>
      </c>
      <c r="B3344" s="120">
        <f t="shared" si="167"/>
        <v>111.36666666666666</v>
      </c>
      <c r="C3344" s="121">
        <f t="shared" si="166"/>
        <v>9.280555555555555</v>
      </c>
      <c r="D3344" s="11">
        <f t="shared" si="165"/>
        <v>5.8113698630137108E-2</v>
      </c>
    </row>
    <row r="3345" spans="1:4" x14ac:dyDescent="0.2">
      <c r="A3345" s="46">
        <v>3342</v>
      </c>
      <c r="B3345" s="120">
        <f t="shared" si="167"/>
        <v>111.4</v>
      </c>
      <c r="C3345" s="121">
        <f t="shared" si="166"/>
        <v>9.2833333333333332</v>
      </c>
      <c r="D3345" s="11">
        <f t="shared" si="165"/>
        <v>5.8124657534246699E-2</v>
      </c>
    </row>
    <row r="3346" spans="1:4" x14ac:dyDescent="0.2">
      <c r="A3346" s="46">
        <v>3343</v>
      </c>
      <c r="B3346" s="120">
        <f t="shared" si="167"/>
        <v>111.43333333333334</v>
      </c>
      <c r="C3346" s="121">
        <f t="shared" si="166"/>
        <v>9.2861111111111114</v>
      </c>
      <c r="D3346" s="11">
        <f t="shared" si="165"/>
        <v>5.813561643835629E-2</v>
      </c>
    </row>
    <row r="3347" spans="1:4" x14ac:dyDescent="0.2">
      <c r="A3347" s="46">
        <v>3344</v>
      </c>
      <c r="B3347" s="120">
        <f t="shared" si="167"/>
        <v>111.46666666666667</v>
      </c>
      <c r="C3347" s="121">
        <f t="shared" si="166"/>
        <v>9.2888888888888896</v>
      </c>
      <c r="D3347" s="11">
        <f t="shared" si="165"/>
        <v>5.8146575342465881E-2</v>
      </c>
    </row>
    <row r="3348" spans="1:4" x14ac:dyDescent="0.2">
      <c r="A3348" s="46">
        <v>3345</v>
      </c>
      <c r="B3348" s="120">
        <f t="shared" si="167"/>
        <v>111.5</v>
      </c>
      <c r="C3348" s="121">
        <f t="shared" si="166"/>
        <v>9.2916666666666661</v>
      </c>
      <c r="D3348" s="11">
        <f t="shared" si="165"/>
        <v>5.8157534246575472E-2</v>
      </c>
    </row>
    <row r="3349" spans="1:4" x14ac:dyDescent="0.2">
      <c r="A3349" s="46">
        <v>3346</v>
      </c>
      <c r="B3349" s="120">
        <f t="shared" si="167"/>
        <v>111.53333333333333</v>
      </c>
      <c r="C3349" s="121">
        <f t="shared" si="166"/>
        <v>9.2944444444444443</v>
      </c>
      <c r="D3349" s="11">
        <f t="shared" si="165"/>
        <v>5.8168493150685063E-2</v>
      </c>
    </row>
    <row r="3350" spans="1:4" x14ac:dyDescent="0.2">
      <c r="A3350" s="46">
        <v>3347</v>
      </c>
      <c r="B3350" s="120">
        <f t="shared" si="167"/>
        <v>111.56666666666666</v>
      </c>
      <c r="C3350" s="121">
        <f t="shared" si="166"/>
        <v>9.2972222222222225</v>
      </c>
      <c r="D3350" s="11">
        <f t="shared" si="165"/>
        <v>5.8179452054794654E-2</v>
      </c>
    </row>
    <row r="3351" spans="1:4" x14ac:dyDescent="0.2">
      <c r="A3351" s="46">
        <v>3348</v>
      </c>
      <c r="B3351" s="120">
        <f t="shared" si="167"/>
        <v>111.6</v>
      </c>
      <c r="C3351" s="121">
        <f t="shared" si="166"/>
        <v>9.2999999999999989</v>
      </c>
      <c r="D3351" s="11">
        <f t="shared" si="165"/>
        <v>5.8190410958904246E-2</v>
      </c>
    </row>
    <row r="3352" spans="1:4" x14ac:dyDescent="0.2">
      <c r="A3352" s="46">
        <v>3349</v>
      </c>
      <c r="B3352" s="120">
        <f t="shared" si="167"/>
        <v>111.63333333333334</v>
      </c>
      <c r="C3352" s="121">
        <f t="shared" si="166"/>
        <v>9.3027777777777789</v>
      </c>
      <c r="D3352" s="11">
        <f t="shared" si="165"/>
        <v>5.8201369863013837E-2</v>
      </c>
    </row>
    <row r="3353" spans="1:4" x14ac:dyDescent="0.2">
      <c r="A3353" s="46">
        <v>3350</v>
      </c>
      <c r="B3353" s="120">
        <f t="shared" si="167"/>
        <v>111.66666666666667</v>
      </c>
      <c r="C3353" s="121">
        <f t="shared" si="166"/>
        <v>9.3055555555555554</v>
      </c>
      <c r="D3353" s="11">
        <f t="shared" si="165"/>
        <v>5.8212328767123428E-2</v>
      </c>
    </row>
    <row r="3354" spans="1:4" x14ac:dyDescent="0.2">
      <c r="A3354" s="46">
        <v>3351</v>
      </c>
      <c r="B3354" s="120">
        <f t="shared" si="167"/>
        <v>111.7</v>
      </c>
      <c r="C3354" s="121">
        <f t="shared" si="166"/>
        <v>9.3083333333333336</v>
      </c>
      <c r="D3354" s="11">
        <f t="shared" ref="D3354:D3417" si="168">(($D$3653-$D$3288)/365+D3353)</f>
        <v>5.8223287671233019E-2</v>
      </c>
    </row>
    <row r="3355" spans="1:4" x14ac:dyDescent="0.2">
      <c r="A3355" s="46">
        <v>3352</v>
      </c>
      <c r="B3355" s="120">
        <f t="shared" si="167"/>
        <v>111.73333333333333</v>
      </c>
      <c r="C3355" s="121">
        <f t="shared" si="166"/>
        <v>9.3111111111111118</v>
      </c>
      <c r="D3355" s="11">
        <f t="shared" si="168"/>
        <v>5.823424657534261E-2</v>
      </c>
    </row>
    <row r="3356" spans="1:4" x14ac:dyDescent="0.2">
      <c r="A3356" s="46">
        <v>3353</v>
      </c>
      <c r="B3356" s="120">
        <f t="shared" si="167"/>
        <v>111.76666666666667</v>
      </c>
      <c r="C3356" s="121">
        <f t="shared" si="166"/>
        <v>9.3138888888888882</v>
      </c>
      <c r="D3356" s="11">
        <f t="shared" si="168"/>
        <v>5.8245205479452201E-2</v>
      </c>
    </row>
    <row r="3357" spans="1:4" x14ac:dyDescent="0.2">
      <c r="A3357" s="46">
        <v>3354</v>
      </c>
      <c r="B3357" s="120">
        <f t="shared" si="167"/>
        <v>111.8</v>
      </c>
      <c r="C3357" s="121">
        <f t="shared" si="166"/>
        <v>9.3166666666666664</v>
      </c>
      <c r="D3357" s="11">
        <f t="shared" si="168"/>
        <v>5.8256164383561793E-2</v>
      </c>
    </row>
    <row r="3358" spans="1:4" x14ac:dyDescent="0.2">
      <c r="A3358" s="46">
        <v>3355</v>
      </c>
      <c r="B3358" s="120">
        <f t="shared" si="167"/>
        <v>111.83333333333333</v>
      </c>
      <c r="C3358" s="121">
        <f t="shared" si="166"/>
        <v>9.3194444444444446</v>
      </c>
      <c r="D3358" s="11">
        <f t="shared" si="168"/>
        <v>5.8267123287671384E-2</v>
      </c>
    </row>
    <row r="3359" spans="1:4" x14ac:dyDescent="0.2">
      <c r="A3359" s="46">
        <v>3356</v>
      </c>
      <c r="B3359" s="120">
        <f t="shared" si="167"/>
        <v>111.86666666666666</v>
      </c>
      <c r="C3359" s="121">
        <f t="shared" si="166"/>
        <v>9.3222222222222211</v>
      </c>
      <c r="D3359" s="11">
        <f t="shared" si="168"/>
        <v>5.8278082191780975E-2</v>
      </c>
    </row>
    <row r="3360" spans="1:4" x14ac:dyDescent="0.2">
      <c r="A3360" s="46">
        <v>3357</v>
      </c>
      <c r="B3360" s="120">
        <f t="shared" si="167"/>
        <v>111.9</v>
      </c>
      <c r="C3360" s="121">
        <f t="shared" si="166"/>
        <v>9.3250000000000011</v>
      </c>
      <c r="D3360" s="11">
        <f t="shared" si="168"/>
        <v>5.8289041095890566E-2</v>
      </c>
    </row>
    <row r="3361" spans="1:4" x14ac:dyDescent="0.2">
      <c r="A3361" s="46">
        <v>3358</v>
      </c>
      <c r="B3361" s="120">
        <f t="shared" si="167"/>
        <v>111.93333333333334</v>
      </c>
      <c r="C3361" s="121">
        <f t="shared" si="166"/>
        <v>9.3277777777777775</v>
      </c>
      <c r="D3361" s="11">
        <f t="shared" si="168"/>
        <v>5.8300000000000157E-2</v>
      </c>
    </row>
    <row r="3362" spans="1:4" x14ac:dyDescent="0.2">
      <c r="A3362" s="46">
        <v>3359</v>
      </c>
      <c r="B3362" s="120">
        <f t="shared" si="167"/>
        <v>111.96666666666667</v>
      </c>
      <c r="C3362" s="121">
        <f t="shared" si="166"/>
        <v>9.3305555555555557</v>
      </c>
      <c r="D3362" s="11">
        <f t="shared" si="168"/>
        <v>5.8310958904109748E-2</v>
      </c>
    </row>
    <row r="3363" spans="1:4" x14ac:dyDescent="0.2">
      <c r="A3363" s="46">
        <v>3360</v>
      </c>
      <c r="B3363" s="120">
        <f t="shared" si="167"/>
        <v>112</v>
      </c>
      <c r="C3363" s="121">
        <f t="shared" si="166"/>
        <v>9.3333333333333339</v>
      </c>
      <c r="D3363" s="11">
        <f t="shared" si="168"/>
        <v>5.832191780821934E-2</v>
      </c>
    </row>
    <row r="3364" spans="1:4" x14ac:dyDescent="0.2">
      <c r="A3364" s="46">
        <v>3361</v>
      </c>
      <c r="B3364" s="120">
        <f t="shared" si="167"/>
        <v>112.03333333333333</v>
      </c>
      <c r="C3364" s="121">
        <f t="shared" si="166"/>
        <v>9.3361111111111104</v>
      </c>
      <c r="D3364" s="11">
        <f t="shared" si="168"/>
        <v>5.8332876712328931E-2</v>
      </c>
    </row>
    <row r="3365" spans="1:4" x14ac:dyDescent="0.2">
      <c r="A3365" s="46">
        <v>3362</v>
      </c>
      <c r="B3365" s="120">
        <f t="shared" si="167"/>
        <v>112.06666666666666</v>
      </c>
      <c r="C3365" s="121">
        <f t="shared" si="166"/>
        <v>9.3388888888888886</v>
      </c>
      <c r="D3365" s="11">
        <f t="shared" si="168"/>
        <v>5.8343835616438522E-2</v>
      </c>
    </row>
    <row r="3366" spans="1:4" x14ac:dyDescent="0.2">
      <c r="A3366" s="46">
        <v>3363</v>
      </c>
      <c r="B3366" s="120">
        <f t="shared" si="167"/>
        <v>112.1</v>
      </c>
      <c r="C3366" s="121">
        <f t="shared" si="166"/>
        <v>9.3416666666666668</v>
      </c>
      <c r="D3366" s="11">
        <f t="shared" si="168"/>
        <v>5.8354794520548113E-2</v>
      </c>
    </row>
    <row r="3367" spans="1:4" x14ac:dyDescent="0.2">
      <c r="A3367" s="46">
        <v>3364</v>
      </c>
      <c r="B3367" s="120">
        <f t="shared" si="167"/>
        <v>112.13333333333334</v>
      </c>
      <c r="C3367" s="121">
        <f t="shared" si="166"/>
        <v>9.344444444444445</v>
      </c>
      <c r="D3367" s="11">
        <f t="shared" si="168"/>
        <v>5.8365753424657704E-2</v>
      </c>
    </row>
    <row r="3368" spans="1:4" x14ac:dyDescent="0.2">
      <c r="A3368" s="46">
        <v>3365</v>
      </c>
      <c r="B3368" s="120">
        <f t="shared" si="167"/>
        <v>112.16666666666667</v>
      </c>
      <c r="C3368" s="121">
        <f t="shared" si="166"/>
        <v>9.3472222222222232</v>
      </c>
      <c r="D3368" s="11">
        <f t="shared" si="168"/>
        <v>5.8376712328767295E-2</v>
      </c>
    </row>
    <row r="3369" spans="1:4" x14ac:dyDescent="0.2">
      <c r="A3369" s="46">
        <v>3366</v>
      </c>
      <c r="B3369" s="120">
        <f t="shared" si="167"/>
        <v>112.2</v>
      </c>
      <c r="C3369" s="121">
        <f t="shared" si="166"/>
        <v>9.35</v>
      </c>
      <c r="D3369" s="11">
        <f t="shared" si="168"/>
        <v>5.8387671232876887E-2</v>
      </c>
    </row>
    <row r="3370" spans="1:4" x14ac:dyDescent="0.2">
      <c r="A3370" s="46">
        <v>3367</v>
      </c>
      <c r="B3370" s="120">
        <f t="shared" si="167"/>
        <v>112.23333333333333</v>
      </c>
      <c r="C3370" s="121">
        <f t="shared" si="166"/>
        <v>9.3527777777777779</v>
      </c>
      <c r="D3370" s="11">
        <f t="shared" si="168"/>
        <v>5.8398630136986478E-2</v>
      </c>
    </row>
    <row r="3371" spans="1:4" x14ac:dyDescent="0.2">
      <c r="A3371" s="46">
        <v>3368</v>
      </c>
      <c r="B3371" s="120">
        <f t="shared" si="167"/>
        <v>112.26666666666667</v>
      </c>
      <c r="C3371" s="121">
        <f t="shared" ref="C3371:C3434" si="169">B3371/12</f>
        <v>9.3555555555555561</v>
      </c>
      <c r="D3371" s="11">
        <f t="shared" si="168"/>
        <v>5.8409589041096069E-2</v>
      </c>
    </row>
    <row r="3372" spans="1:4" x14ac:dyDescent="0.2">
      <c r="A3372" s="46">
        <v>3369</v>
      </c>
      <c r="B3372" s="120">
        <f t="shared" si="167"/>
        <v>112.3</v>
      </c>
      <c r="C3372" s="121">
        <f t="shared" si="169"/>
        <v>9.3583333333333325</v>
      </c>
      <c r="D3372" s="11">
        <f t="shared" si="168"/>
        <v>5.842054794520566E-2</v>
      </c>
    </row>
    <row r="3373" spans="1:4" x14ac:dyDescent="0.2">
      <c r="A3373" s="46">
        <v>3370</v>
      </c>
      <c r="B3373" s="120">
        <f t="shared" si="167"/>
        <v>112.33333333333333</v>
      </c>
      <c r="C3373" s="121">
        <f t="shared" si="169"/>
        <v>9.3611111111111107</v>
      </c>
      <c r="D3373" s="11">
        <f t="shared" si="168"/>
        <v>5.8431506849315251E-2</v>
      </c>
    </row>
    <row r="3374" spans="1:4" x14ac:dyDescent="0.2">
      <c r="A3374" s="46">
        <v>3371</v>
      </c>
      <c r="B3374" s="120">
        <f t="shared" si="167"/>
        <v>112.36666666666666</v>
      </c>
      <c r="C3374" s="121">
        <f t="shared" si="169"/>
        <v>9.3638888888888889</v>
      </c>
      <c r="D3374" s="11">
        <f t="shared" si="168"/>
        <v>5.8442465753424842E-2</v>
      </c>
    </row>
    <row r="3375" spans="1:4" x14ac:dyDescent="0.2">
      <c r="A3375" s="46">
        <v>3372</v>
      </c>
      <c r="B3375" s="120">
        <f t="shared" si="167"/>
        <v>112.4</v>
      </c>
      <c r="C3375" s="121">
        <f t="shared" si="169"/>
        <v>9.3666666666666671</v>
      </c>
      <c r="D3375" s="11">
        <f t="shared" si="168"/>
        <v>5.8453424657534434E-2</v>
      </c>
    </row>
    <row r="3376" spans="1:4" x14ac:dyDescent="0.2">
      <c r="A3376" s="46">
        <v>3373</v>
      </c>
      <c r="B3376" s="120">
        <f t="shared" si="167"/>
        <v>112.43333333333334</v>
      </c>
      <c r="C3376" s="121">
        <f t="shared" si="169"/>
        <v>9.3694444444444454</v>
      </c>
      <c r="D3376" s="11">
        <f t="shared" si="168"/>
        <v>5.8464383561644025E-2</v>
      </c>
    </row>
    <row r="3377" spans="1:4" x14ac:dyDescent="0.2">
      <c r="A3377" s="46">
        <v>3374</v>
      </c>
      <c r="B3377" s="120">
        <f t="shared" si="167"/>
        <v>112.46666666666667</v>
      </c>
      <c r="C3377" s="121">
        <f t="shared" si="169"/>
        <v>9.3722222222222218</v>
      </c>
      <c r="D3377" s="11">
        <f t="shared" si="168"/>
        <v>5.8475342465753616E-2</v>
      </c>
    </row>
    <row r="3378" spans="1:4" x14ac:dyDescent="0.2">
      <c r="A3378" s="46">
        <v>3375</v>
      </c>
      <c r="B3378" s="120">
        <f t="shared" ref="B3378:B3441" si="170">A3378/30</f>
        <v>112.5</v>
      </c>
      <c r="C3378" s="121">
        <f t="shared" si="169"/>
        <v>9.375</v>
      </c>
      <c r="D3378" s="11">
        <f t="shared" si="168"/>
        <v>5.8486301369863207E-2</v>
      </c>
    </row>
    <row r="3379" spans="1:4" x14ac:dyDescent="0.2">
      <c r="A3379" s="46">
        <v>3376</v>
      </c>
      <c r="B3379" s="120">
        <f t="shared" si="170"/>
        <v>112.53333333333333</v>
      </c>
      <c r="C3379" s="121">
        <f t="shared" si="169"/>
        <v>9.3777777777777782</v>
      </c>
      <c r="D3379" s="11">
        <f t="shared" si="168"/>
        <v>5.8497260273972798E-2</v>
      </c>
    </row>
    <row r="3380" spans="1:4" x14ac:dyDescent="0.2">
      <c r="A3380" s="46">
        <v>3377</v>
      </c>
      <c r="B3380" s="120">
        <f t="shared" si="170"/>
        <v>112.56666666666666</v>
      </c>
      <c r="C3380" s="121">
        <f t="shared" si="169"/>
        <v>9.3805555555555546</v>
      </c>
      <c r="D3380" s="11">
        <f t="shared" si="168"/>
        <v>5.8508219178082389E-2</v>
      </c>
    </row>
    <row r="3381" spans="1:4" x14ac:dyDescent="0.2">
      <c r="A3381" s="46">
        <v>3378</v>
      </c>
      <c r="B3381" s="120">
        <f t="shared" si="170"/>
        <v>112.6</v>
      </c>
      <c r="C3381" s="121">
        <f t="shared" si="169"/>
        <v>9.3833333333333329</v>
      </c>
      <c r="D3381" s="11">
        <f t="shared" si="168"/>
        <v>5.851917808219198E-2</v>
      </c>
    </row>
    <row r="3382" spans="1:4" x14ac:dyDescent="0.2">
      <c r="A3382" s="46">
        <v>3379</v>
      </c>
      <c r="B3382" s="120">
        <f t="shared" si="170"/>
        <v>112.63333333333334</v>
      </c>
      <c r="C3382" s="121">
        <f t="shared" si="169"/>
        <v>9.3861111111111111</v>
      </c>
      <c r="D3382" s="11">
        <f t="shared" si="168"/>
        <v>5.8530136986301572E-2</v>
      </c>
    </row>
    <row r="3383" spans="1:4" x14ac:dyDescent="0.2">
      <c r="A3383" s="46">
        <v>3380</v>
      </c>
      <c r="B3383" s="120">
        <f t="shared" si="170"/>
        <v>112.66666666666667</v>
      </c>
      <c r="C3383" s="121">
        <f t="shared" si="169"/>
        <v>9.3888888888888893</v>
      </c>
      <c r="D3383" s="11">
        <f t="shared" si="168"/>
        <v>5.8541095890411163E-2</v>
      </c>
    </row>
    <row r="3384" spans="1:4" x14ac:dyDescent="0.2">
      <c r="A3384" s="46">
        <v>3381</v>
      </c>
      <c r="B3384" s="120">
        <f t="shared" si="170"/>
        <v>112.7</v>
      </c>
      <c r="C3384" s="121">
        <f t="shared" si="169"/>
        <v>9.3916666666666675</v>
      </c>
      <c r="D3384" s="11">
        <f t="shared" si="168"/>
        <v>5.8552054794520754E-2</v>
      </c>
    </row>
    <row r="3385" spans="1:4" x14ac:dyDescent="0.2">
      <c r="A3385" s="46">
        <v>3382</v>
      </c>
      <c r="B3385" s="120">
        <f t="shared" si="170"/>
        <v>112.73333333333333</v>
      </c>
      <c r="C3385" s="121">
        <f t="shared" si="169"/>
        <v>9.3944444444444439</v>
      </c>
      <c r="D3385" s="11">
        <f t="shared" si="168"/>
        <v>5.8563013698630345E-2</v>
      </c>
    </row>
    <row r="3386" spans="1:4" x14ac:dyDescent="0.2">
      <c r="A3386" s="46">
        <v>3383</v>
      </c>
      <c r="B3386" s="120">
        <f t="shared" si="170"/>
        <v>112.76666666666667</v>
      </c>
      <c r="C3386" s="121">
        <f t="shared" si="169"/>
        <v>9.3972222222222221</v>
      </c>
      <c r="D3386" s="11">
        <f t="shared" si="168"/>
        <v>5.8573972602739936E-2</v>
      </c>
    </row>
    <row r="3387" spans="1:4" x14ac:dyDescent="0.2">
      <c r="A3387" s="46">
        <v>3384</v>
      </c>
      <c r="B3387" s="120">
        <f t="shared" si="170"/>
        <v>112.8</v>
      </c>
      <c r="C3387" s="121">
        <f t="shared" si="169"/>
        <v>9.4</v>
      </c>
      <c r="D3387" s="11">
        <f t="shared" si="168"/>
        <v>5.8584931506849527E-2</v>
      </c>
    </row>
    <row r="3388" spans="1:4" x14ac:dyDescent="0.2">
      <c r="A3388" s="46">
        <v>3385</v>
      </c>
      <c r="B3388" s="120">
        <f t="shared" si="170"/>
        <v>112.83333333333333</v>
      </c>
      <c r="C3388" s="121">
        <f t="shared" si="169"/>
        <v>9.4027777777777768</v>
      </c>
      <c r="D3388" s="11">
        <f t="shared" si="168"/>
        <v>5.8595890410959119E-2</v>
      </c>
    </row>
    <row r="3389" spans="1:4" x14ac:dyDescent="0.2">
      <c r="A3389" s="46">
        <v>3386</v>
      </c>
      <c r="B3389" s="120">
        <f t="shared" si="170"/>
        <v>112.86666666666666</v>
      </c>
      <c r="C3389" s="121">
        <f t="shared" si="169"/>
        <v>9.405555555555555</v>
      </c>
      <c r="D3389" s="11">
        <f t="shared" si="168"/>
        <v>5.860684931506871E-2</v>
      </c>
    </row>
    <row r="3390" spans="1:4" x14ac:dyDescent="0.2">
      <c r="A3390" s="46">
        <v>3387</v>
      </c>
      <c r="B3390" s="120">
        <f t="shared" si="170"/>
        <v>112.9</v>
      </c>
      <c r="C3390" s="121">
        <f t="shared" si="169"/>
        <v>9.4083333333333332</v>
      </c>
      <c r="D3390" s="11">
        <f t="shared" si="168"/>
        <v>5.8617808219178301E-2</v>
      </c>
    </row>
    <row r="3391" spans="1:4" x14ac:dyDescent="0.2">
      <c r="A3391" s="46">
        <v>3388</v>
      </c>
      <c r="B3391" s="120">
        <f t="shared" si="170"/>
        <v>112.93333333333334</v>
      </c>
      <c r="C3391" s="121">
        <f t="shared" si="169"/>
        <v>9.4111111111111114</v>
      </c>
      <c r="D3391" s="11">
        <f t="shared" si="168"/>
        <v>5.8628767123287892E-2</v>
      </c>
    </row>
    <row r="3392" spans="1:4" x14ac:dyDescent="0.2">
      <c r="A3392" s="46">
        <v>3389</v>
      </c>
      <c r="B3392" s="120">
        <f t="shared" si="170"/>
        <v>112.96666666666667</v>
      </c>
      <c r="C3392" s="121">
        <f t="shared" si="169"/>
        <v>9.4138888888888896</v>
      </c>
      <c r="D3392" s="11">
        <f t="shared" si="168"/>
        <v>5.8639726027397483E-2</v>
      </c>
    </row>
    <row r="3393" spans="1:4" x14ac:dyDescent="0.2">
      <c r="A3393" s="46">
        <v>3390</v>
      </c>
      <c r="B3393" s="120">
        <f t="shared" si="170"/>
        <v>113</v>
      </c>
      <c r="C3393" s="121">
        <f t="shared" si="169"/>
        <v>9.4166666666666661</v>
      </c>
      <c r="D3393" s="11">
        <f t="shared" si="168"/>
        <v>5.8650684931507074E-2</v>
      </c>
    </row>
    <row r="3394" spans="1:4" x14ac:dyDescent="0.2">
      <c r="A3394" s="46">
        <v>3391</v>
      </c>
      <c r="B3394" s="120">
        <f t="shared" si="170"/>
        <v>113.03333333333333</v>
      </c>
      <c r="C3394" s="121">
        <f t="shared" si="169"/>
        <v>9.4194444444444443</v>
      </c>
      <c r="D3394" s="11">
        <f t="shared" si="168"/>
        <v>5.8661643835616666E-2</v>
      </c>
    </row>
    <row r="3395" spans="1:4" x14ac:dyDescent="0.2">
      <c r="A3395" s="46">
        <v>3392</v>
      </c>
      <c r="B3395" s="120">
        <f t="shared" si="170"/>
        <v>113.06666666666666</v>
      </c>
      <c r="C3395" s="121">
        <f t="shared" si="169"/>
        <v>9.4222222222222225</v>
      </c>
      <c r="D3395" s="11">
        <f t="shared" si="168"/>
        <v>5.8672602739726257E-2</v>
      </c>
    </row>
    <row r="3396" spans="1:4" x14ac:dyDescent="0.2">
      <c r="A3396" s="46">
        <v>3393</v>
      </c>
      <c r="B3396" s="120">
        <f t="shared" si="170"/>
        <v>113.1</v>
      </c>
      <c r="C3396" s="121">
        <f t="shared" si="169"/>
        <v>9.4249999999999989</v>
      </c>
      <c r="D3396" s="11">
        <f t="shared" si="168"/>
        <v>5.8683561643835848E-2</v>
      </c>
    </row>
    <row r="3397" spans="1:4" x14ac:dyDescent="0.2">
      <c r="A3397" s="46">
        <v>3394</v>
      </c>
      <c r="B3397" s="120">
        <f t="shared" si="170"/>
        <v>113.13333333333334</v>
      </c>
      <c r="C3397" s="121">
        <f t="shared" si="169"/>
        <v>9.4277777777777789</v>
      </c>
      <c r="D3397" s="11">
        <f t="shared" si="168"/>
        <v>5.8694520547945439E-2</v>
      </c>
    </row>
    <row r="3398" spans="1:4" x14ac:dyDescent="0.2">
      <c r="A3398" s="46">
        <v>3395</v>
      </c>
      <c r="B3398" s="120">
        <f t="shared" si="170"/>
        <v>113.16666666666667</v>
      </c>
      <c r="C3398" s="121">
        <f t="shared" si="169"/>
        <v>9.4305555555555554</v>
      </c>
      <c r="D3398" s="11">
        <f t="shared" si="168"/>
        <v>5.870547945205503E-2</v>
      </c>
    </row>
    <row r="3399" spans="1:4" x14ac:dyDescent="0.2">
      <c r="A3399" s="46">
        <v>3396</v>
      </c>
      <c r="B3399" s="120">
        <f t="shared" si="170"/>
        <v>113.2</v>
      </c>
      <c r="C3399" s="121">
        <f t="shared" si="169"/>
        <v>9.4333333333333336</v>
      </c>
      <c r="D3399" s="11">
        <f t="shared" si="168"/>
        <v>5.8716438356164621E-2</v>
      </c>
    </row>
    <row r="3400" spans="1:4" x14ac:dyDescent="0.2">
      <c r="A3400" s="46">
        <v>3397</v>
      </c>
      <c r="B3400" s="120">
        <f t="shared" si="170"/>
        <v>113.23333333333333</v>
      </c>
      <c r="C3400" s="121">
        <f t="shared" si="169"/>
        <v>9.4361111111111118</v>
      </c>
      <c r="D3400" s="11">
        <f t="shared" si="168"/>
        <v>5.8727397260274213E-2</v>
      </c>
    </row>
    <row r="3401" spans="1:4" x14ac:dyDescent="0.2">
      <c r="A3401" s="46">
        <v>3398</v>
      </c>
      <c r="B3401" s="120">
        <f t="shared" si="170"/>
        <v>113.26666666666667</v>
      </c>
      <c r="C3401" s="121">
        <f t="shared" si="169"/>
        <v>9.4388888888888882</v>
      </c>
      <c r="D3401" s="11">
        <f t="shared" si="168"/>
        <v>5.8738356164383804E-2</v>
      </c>
    </row>
    <row r="3402" spans="1:4" x14ac:dyDescent="0.2">
      <c r="A3402" s="46">
        <v>3399</v>
      </c>
      <c r="B3402" s="120">
        <f t="shared" si="170"/>
        <v>113.3</v>
      </c>
      <c r="C3402" s="121">
        <f t="shared" si="169"/>
        <v>9.4416666666666664</v>
      </c>
      <c r="D3402" s="11">
        <f t="shared" si="168"/>
        <v>5.8749315068493395E-2</v>
      </c>
    </row>
    <row r="3403" spans="1:4" x14ac:dyDescent="0.2">
      <c r="A3403" s="46">
        <v>3400</v>
      </c>
      <c r="B3403" s="120">
        <f t="shared" si="170"/>
        <v>113.33333333333333</v>
      </c>
      <c r="C3403" s="121">
        <f t="shared" si="169"/>
        <v>9.4444444444444446</v>
      </c>
      <c r="D3403" s="11">
        <f t="shared" si="168"/>
        <v>5.8760273972602986E-2</v>
      </c>
    </row>
    <row r="3404" spans="1:4" x14ac:dyDescent="0.2">
      <c r="A3404" s="46">
        <v>3401</v>
      </c>
      <c r="B3404" s="120">
        <f t="shared" si="170"/>
        <v>113.36666666666666</v>
      </c>
      <c r="C3404" s="121">
        <f t="shared" si="169"/>
        <v>9.4472222222222211</v>
      </c>
      <c r="D3404" s="11">
        <f t="shared" si="168"/>
        <v>5.8771232876712577E-2</v>
      </c>
    </row>
    <row r="3405" spans="1:4" x14ac:dyDescent="0.2">
      <c r="A3405" s="46">
        <v>3402</v>
      </c>
      <c r="B3405" s="120">
        <f t="shared" si="170"/>
        <v>113.4</v>
      </c>
      <c r="C3405" s="121">
        <f t="shared" si="169"/>
        <v>9.4500000000000011</v>
      </c>
      <c r="D3405" s="11">
        <f t="shared" si="168"/>
        <v>5.8782191780822168E-2</v>
      </c>
    </row>
    <row r="3406" spans="1:4" x14ac:dyDescent="0.2">
      <c r="A3406" s="46">
        <v>3403</v>
      </c>
      <c r="B3406" s="120">
        <f t="shared" si="170"/>
        <v>113.43333333333334</v>
      </c>
      <c r="C3406" s="121">
        <f t="shared" si="169"/>
        <v>9.4527777777777775</v>
      </c>
      <c r="D3406" s="11">
        <f t="shared" si="168"/>
        <v>5.8793150684931759E-2</v>
      </c>
    </row>
    <row r="3407" spans="1:4" x14ac:dyDescent="0.2">
      <c r="A3407" s="46">
        <v>3404</v>
      </c>
      <c r="B3407" s="120">
        <f t="shared" si="170"/>
        <v>113.46666666666667</v>
      </c>
      <c r="C3407" s="121">
        <f t="shared" si="169"/>
        <v>9.4555555555555557</v>
      </c>
      <c r="D3407" s="11">
        <f t="shared" si="168"/>
        <v>5.8804109589041351E-2</v>
      </c>
    </row>
    <row r="3408" spans="1:4" x14ac:dyDescent="0.2">
      <c r="A3408" s="46">
        <v>3405</v>
      </c>
      <c r="B3408" s="120">
        <f t="shared" si="170"/>
        <v>113.5</v>
      </c>
      <c r="C3408" s="121">
        <f t="shared" si="169"/>
        <v>9.4583333333333339</v>
      </c>
      <c r="D3408" s="11">
        <f t="shared" si="168"/>
        <v>5.8815068493150942E-2</v>
      </c>
    </row>
    <row r="3409" spans="1:4" x14ac:dyDescent="0.2">
      <c r="A3409" s="46">
        <v>3406</v>
      </c>
      <c r="B3409" s="120">
        <f t="shared" si="170"/>
        <v>113.53333333333333</v>
      </c>
      <c r="C3409" s="121">
        <f t="shared" si="169"/>
        <v>9.4611111111111104</v>
      </c>
      <c r="D3409" s="11">
        <f t="shared" si="168"/>
        <v>5.8826027397260533E-2</v>
      </c>
    </row>
    <row r="3410" spans="1:4" x14ac:dyDescent="0.2">
      <c r="A3410" s="46">
        <v>3407</v>
      </c>
      <c r="B3410" s="120">
        <f t="shared" si="170"/>
        <v>113.56666666666666</v>
      </c>
      <c r="C3410" s="121">
        <f t="shared" si="169"/>
        <v>9.4638888888888886</v>
      </c>
      <c r="D3410" s="11">
        <f t="shared" si="168"/>
        <v>5.8836986301370124E-2</v>
      </c>
    </row>
    <row r="3411" spans="1:4" x14ac:dyDescent="0.2">
      <c r="A3411" s="46">
        <v>3408</v>
      </c>
      <c r="B3411" s="120">
        <f t="shared" si="170"/>
        <v>113.6</v>
      </c>
      <c r="C3411" s="121">
        <f t="shared" si="169"/>
        <v>9.4666666666666668</v>
      </c>
      <c r="D3411" s="11">
        <f t="shared" si="168"/>
        <v>5.8847945205479715E-2</v>
      </c>
    </row>
    <row r="3412" spans="1:4" x14ac:dyDescent="0.2">
      <c r="A3412" s="46">
        <v>3409</v>
      </c>
      <c r="B3412" s="120">
        <f t="shared" si="170"/>
        <v>113.63333333333334</v>
      </c>
      <c r="C3412" s="121">
        <f t="shared" si="169"/>
        <v>9.469444444444445</v>
      </c>
      <c r="D3412" s="11">
        <f t="shared" si="168"/>
        <v>5.8858904109589306E-2</v>
      </c>
    </row>
    <row r="3413" spans="1:4" x14ac:dyDescent="0.2">
      <c r="A3413" s="46">
        <v>3410</v>
      </c>
      <c r="B3413" s="120">
        <f t="shared" si="170"/>
        <v>113.66666666666667</v>
      </c>
      <c r="C3413" s="121">
        <f t="shared" si="169"/>
        <v>9.4722222222222232</v>
      </c>
      <c r="D3413" s="11">
        <f t="shared" si="168"/>
        <v>5.8869863013698898E-2</v>
      </c>
    </row>
    <row r="3414" spans="1:4" x14ac:dyDescent="0.2">
      <c r="A3414" s="46">
        <v>3411</v>
      </c>
      <c r="B3414" s="120">
        <f t="shared" si="170"/>
        <v>113.7</v>
      </c>
      <c r="C3414" s="121">
        <f t="shared" si="169"/>
        <v>9.4749999999999996</v>
      </c>
      <c r="D3414" s="11">
        <f t="shared" si="168"/>
        <v>5.8880821917808489E-2</v>
      </c>
    </row>
    <row r="3415" spans="1:4" x14ac:dyDescent="0.2">
      <c r="A3415" s="46">
        <v>3412</v>
      </c>
      <c r="B3415" s="120">
        <f t="shared" si="170"/>
        <v>113.73333333333333</v>
      </c>
      <c r="C3415" s="121">
        <f t="shared" si="169"/>
        <v>9.4777777777777779</v>
      </c>
      <c r="D3415" s="11">
        <f t="shared" si="168"/>
        <v>5.889178082191808E-2</v>
      </c>
    </row>
    <row r="3416" spans="1:4" x14ac:dyDescent="0.2">
      <c r="A3416" s="46">
        <v>3413</v>
      </c>
      <c r="B3416" s="120">
        <f t="shared" si="170"/>
        <v>113.76666666666667</v>
      </c>
      <c r="C3416" s="121">
        <f t="shared" si="169"/>
        <v>9.4805555555555561</v>
      </c>
      <c r="D3416" s="11">
        <f t="shared" si="168"/>
        <v>5.8902739726027671E-2</v>
      </c>
    </row>
    <row r="3417" spans="1:4" x14ac:dyDescent="0.2">
      <c r="A3417" s="46">
        <v>3414</v>
      </c>
      <c r="B3417" s="120">
        <f t="shared" si="170"/>
        <v>113.8</v>
      </c>
      <c r="C3417" s="121">
        <f t="shared" si="169"/>
        <v>9.4833333333333325</v>
      </c>
      <c r="D3417" s="11">
        <f t="shared" si="168"/>
        <v>5.8913698630137262E-2</v>
      </c>
    </row>
    <row r="3418" spans="1:4" x14ac:dyDescent="0.2">
      <c r="A3418" s="46">
        <v>3415</v>
      </c>
      <c r="B3418" s="120">
        <f t="shared" si="170"/>
        <v>113.83333333333333</v>
      </c>
      <c r="C3418" s="121">
        <f t="shared" si="169"/>
        <v>9.4861111111111107</v>
      </c>
      <c r="D3418" s="11">
        <f t="shared" ref="D3418:D3481" si="171">(($D$3653-$D$3288)/365+D3417)</f>
        <v>5.8924657534246853E-2</v>
      </c>
    </row>
    <row r="3419" spans="1:4" x14ac:dyDescent="0.2">
      <c r="A3419" s="46">
        <v>3416</v>
      </c>
      <c r="B3419" s="120">
        <f t="shared" si="170"/>
        <v>113.86666666666666</v>
      </c>
      <c r="C3419" s="121">
        <f t="shared" si="169"/>
        <v>9.4888888888888889</v>
      </c>
      <c r="D3419" s="11">
        <f t="shared" si="171"/>
        <v>5.8935616438356445E-2</v>
      </c>
    </row>
    <row r="3420" spans="1:4" x14ac:dyDescent="0.2">
      <c r="A3420" s="46">
        <v>3417</v>
      </c>
      <c r="B3420" s="120">
        <f t="shared" si="170"/>
        <v>113.9</v>
      </c>
      <c r="C3420" s="121">
        <f t="shared" si="169"/>
        <v>9.4916666666666671</v>
      </c>
      <c r="D3420" s="11">
        <f t="shared" si="171"/>
        <v>5.8946575342466036E-2</v>
      </c>
    </row>
    <row r="3421" spans="1:4" x14ac:dyDescent="0.2">
      <c r="A3421" s="46">
        <v>3418</v>
      </c>
      <c r="B3421" s="120">
        <f t="shared" si="170"/>
        <v>113.93333333333334</v>
      </c>
      <c r="C3421" s="121">
        <f t="shared" si="169"/>
        <v>9.4944444444444454</v>
      </c>
      <c r="D3421" s="11">
        <f t="shared" si="171"/>
        <v>5.8957534246575627E-2</v>
      </c>
    </row>
    <row r="3422" spans="1:4" x14ac:dyDescent="0.2">
      <c r="A3422" s="46">
        <v>3419</v>
      </c>
      <c r="B3422" s="120">
        <f t="shared" si="170"/>
        <v>113.96666666666667</v>
      </c>
      <c r="C3422" s="121">
        <f t="shared" si="169"/>
        <v>9.4972222222222218</v>
      </c>
      <c r="D3422" s="11">
        <f t="shared" si="171"/>
        <v>5.8968493150685218E-2</v>
      </c>
    </row>
    <row r="3423" spans="1:4" x14ac:dyDescent="0.2">
      <c r="A3423" s="46">
        <v>3420</v>
      </c>
      <c r="B3423" s="120">
        <f t="shared" si="170"/>
        <v>114</v>
      </c>
      <c r="C3423" s="121">
        <f t="shared" si="169"/>
        <v>9.5</v>
      </c>
      <c r="D3423" s="11">
        <f t="shared" si="171"/>
        <v>5.8979452054794809E-2</v>
      </c>
    </row>
    <row r="3424" spans="1:4" x14ac:dyDescent="0.2">
      <c r="A3424" s="46">
        <v>3421</v>
      </c>
      <c r="B3424" s="120">
        <f t="shared" si="170"/>
        <v>114.03333333333333</v>
      </c>
      <c r="C3424" s="121">
        <f t="shared" si="169"/>
        <v>9.5027777777777782</v>
      </c>
      <c r="D3424" s="11">
        <f t="shared" si="171"/>
        <v>5.89904109589044E-2</v>
      </c>
    </row>
    <row r="3425" spans="1:4" x14ac:dyDescent="0.2">
      <c r="A3425" s="46">
        <v>3422</v>
      </c>
      <c r="B3425" s="120">
        <f t="shared" si="170"/>
        <v>114.06666666666666</v>
      </c>
      <c r="C3425" s="121">
        <f t="shared" si="169"/>
        <v>9.5055555555555546</v>
      </c>
      <c r="D3425" s="11">
        <f t="shared" si="171"/>
        <v>5.9001369863013992E-2</v>
      </c>
    </row>
    <row r="3426" spans="1:4" x14ac:dyDescent="0.2">
      <c r="A3426" s="46">
        <v>3423</v>
      </c>
      <c r="B3426" s="120">
        <f t="shared" si="170"/>
        <v>114.1</v>
      </c>
      <c r="C3426" s="121">
        <f t="shared" si="169"/>
        <v>9.5083333333333329</v>
      </c>
      <c r="D3426" s="11">
        <f t="shared" si="171"/>
        <v>5.9012328767123583E-2</v>
      </c>
    </row>
    <row r="3427" spans="1:4" x14ac:dyDescent="0.2">
      <c r="A3427" s="46">
        <v>3424</v>
      </c>
      <c r="B3427" s="120">
        <f t="shared" si="170"/>
        <v>114.13333333333334</v>
      </c>
      <c r="C3427" s="121">
        <f t="shared" si="169"/>
        <v>9.5111111111111111</v>
      </c>
      <c r="D3427" s="11">
        <f t="shared" si="171"/>
        <v>5.9023287671233174E-2</v>
      </c>
    </row>
    <row r="3428" spans="1:4" x14ac:dyDescent="0.2">
      <c r="A3428" s="46">
        <v>3425</v>
      </c>
      <c r="B3428" s="120">
        <f t="shared" si="170"/>
        <v>114.16666666666667</v>
      </c>
      <c r="C3428" s="121">
        <f t="shared" si="169"/>
        <v>9.5138888888888893</v>
      </c>
      <c r="D3428" s="11">
        <f t="shared" si="171"/>
        <v>5.9034246575342765E-2</v>
      </c>
    </row>
    <row r="3429" spans="1:4" x14ac:dyDescent="0.2">
      <c r="A3429" s="46">
        <v>3426</v>
      </c>
      <c r="B3429" s="120">
        <f t="shared" si="170"/>
        <v>114.2</v>
      </c>
      <c r="C3429" s="121">
        <f t="shared" si="169"/>
        <v>9.5166666666666675</v>
      </c>
      <c r="D3429" s="11">
        <f t="shared" si="171"/>
        <v>5.9045205479452356E-2</v>
      </c>
    </row>
    <row r="3430" spans="1:4" x14ac:dyDescent="0.2">
      <c r="A3430" s="46">
        <v>3427</v>
      </c>
      <c r="B3430" s="120">
        <f t="shared" si="170"/>
        <v>114.23333333333333</v>
      </c>
      <c r="C3430" s="121">
        <f t="shared" si="169"/>
        <v>9.5194444444444439</v>
      </c>
      <c r="D3430" s="11">
        <f t="shared" si="171"/>
        <v>5.9056164383561947E-2</v>
      </c>
    </row>
    <row r="3431" spans="1:4" x14ac:dyDescent="0.2">
      <c r="A3431" s="46">
        <v>3428</v>
      </c>
      <c r="B3431" s="120">
        <f t="shared" si="170"/>
        <v>114.26666666666667</v>
      </c>
      <c r="C3431" s="121">
        <f t="shared" si="169"/>
        <v>9.5222222222222221</v>
      </c>
      <c r="D3431" s="11">
        <f t="shared" si="171"/>
        <v>5.9067123287671539E-2</v>
      </c>
    </row>
    <row r="3432" spans="1:4" x14ac:dyDescent="0.2">
      <c r="A3432" s="46">
        <v>3429</v>
      </c>
      <c r="B3432" s="120">
        <f t="shared" si="170"/>
        <v>114.3</v>
      </c>
      <c r="C3432" s="121">
        <f t="shared" si="169"/>
        <v>9.5250000000000004</v>
      </c>
      <c r="D3432" s="11">
        <f t="shared" si="171"/>
        <v>5.907808219178113E-2</v>
      </c>
    </row>
    <row r="3433" spans="1:4" x14ac:dyDescent="0.2">
      <c r="A3433" s="46">
        <v>3430</v>
      </c>
      <c r="B3433" s="120">
        <f t="shared" si="170"/>
        <v>114.33333333333333</v>
      </c>
      <c r="C3433" s="121">
        <f t="shared" si="169"/>
        <v>9.5277777777777768</v>
      </c>
      <c r="D3433" s="11">
        <f t="shared" si="171"/>
        <v>5.9089041095890721E-2</v>
      </c>
    </row>
    <row r="3434" spans="1:4" x14ac:dyDescent="0.2">
      <c r="A3434" s="46">
        <v>3431</v>
      </c>
      <c r="B3434" s="120">
        <f t="shared" si="170"/>
        <v>114.36666666666666</v>
      </c>
      <c r="C3434" s="121">
        <f t="shared" si="169"/>
        <v>9.530555555555555</v>
      </c>
      <c r="D3434" s="11">
        <f t="shared" si="171"/>
        <v>5.9100000000000312E-2</v>
      </c>
    </row>
    <row r="3435" spans="1:4" x14ac:dyDescent="0.2">
      <c r="A3435" s="46">
        <v>3432</v>
      </c>
      <c r="B3435" s="120">
        <f t="shared" si="170"/>
        <v>114.4</v>
      </c>
      <c r="C3435" s="121">
        <f t="shared" ref="C3435:C3498" si="172">B3435/12</f>
        <v>9.5333333333333332</v>
      </c>
      <c r="D3435" s="11">
        <f t="shared" si="171"/>
        <v>5.9110958904109903E-2</v>
      </c>
    </row>
    <row r="3436" spans="1:4" x14ac:dyDescent="0.2">
      <c r="A3436" s="46">
        <v>3433</v>
      </c>
      <c r="B3436" s="120">
        <f t="shared" si="170"/>
        <v>114.43333333333334</v>
      </c>
      <c r="C3436" s="121">
        <f t="shared" si="172"/>
        <v>9.5361111111111114</v>
      </c>
      <c r="D3436" s="11">
        <f t="shared" si="171"/>
        <v>5.9121917808219494E-2</v>
      </c>
    </row>
    <row r="3437" spans="1:4" x14ac:dyDescent="0.2">
      <c r="A3437" s="46">
        <v>3434</v>
      </c>
      <c r="B3437" s="120">
        <f t="shared" si="170"/>
        <v>114.46666666666667</v>
      </c>
      <c r="C3437" s="121">
        <f t="shared" si="172"/>
        <v>9.5388888888888896</v>
      </c>
      <c r="D3437" s="11">
        <f t="shared" si="171"/>
        <v>5.9132876712329085E-2</v>
      </c>
    </row>
    <row r="3438" spans="1:4" x14ac:dyDescent="0.2">
      <c r="A3438" s="46">
        <v>3435</v>
      </c>
      <c r="B3438" s="120">
        <f t="shared" si="170"/>
        <v>114.5</v>
      </c>
      <c r="C3438" s="121">
        <f t="shared" si="172"/>
        <v>9.5416666666666661</v>
      </c>
      <c r="D3438" s="11">
        <f t="shared" si="171"/>
        <v>5.9143835616438677E-2</v>
      </c>
    </row>
    <row r="3439" spans="1:4" x14ac:dyDescent="0.2">
      <c r="A3439" s="46">
        <v>3436</v>
      </c>
      <c r="B3439" s="120">
        <f t="shared" si="170"/>
        <v>114.53333333333333</v>
      </c>
      <c r="C3439" s="121">
        <f t="shared" si="172"/>
        <v>9.5444444444444443</v>
      </c>
      <c r="D3439" s="11">
        <f t="shared" si="171"/>
        <v>5.9154794520548268E-2</v>
      </c>
    </row>
    <row r="3440" spans="1:4" x14ac:dyDescent="0.2">
      <c r="A3440" s="46">
        <v>3437</v>
      </c>
      <c r="B3440" s="120">
        <f t="shared" si="170"/>
        <v>114.56666666666666</v>
      </c>
      <c r="C3440" s="121">
        <f t="shared" si="172"/>
        <v>9.5472222222222225</v>
      </c>
      <c r="D3440" s="11">
        <f t="shared" si="171"/>
        <v>5.9165753424657859E-2</v>
      </c>
    </row>
    <row r="3441" spans="1:4" x14ac:dyDescent="0.2">
      <c r="A3441" s="46">
        <v>3438</v>
      </c>
      <c r="B3441" s="120">
        <f t="shared" si="170"/>
        <v>114.6</v>
      </c>
      <c r="C3441" s="121">
        <f t="shared" si="172"/>
        <v>9.5499999999999989</v>
      </c>
      <c r="D3441" s="11">
        <f t="shared" si="171"/>
        <v>5.917671232876745E-2</v>
      </c>
    </row>
    <row r="3442" spans="1:4" x14ac:dyDescent="0.2">
      <c r="A3442" s="46">
        <v>3439</v>
      </c>
      <c r="B3442" s="120">
        <f t="shared" ref="B3442:B3505" si="173">A3442/30</f>
        <v>114.63333333333334</v>
      </c>
      <c r="C3442" s="121">
        <f t="shared" si="172"/>
        <v>9.5527777777777789</v>
      </c>
      <c r="D3442" s="11">
        <f t="shared" si="171"/>
        <v>5.9187671232877041E-2</v>
      </c>
    </row>
    <row r="3443" spans="1:4" x14ac:dyDescent="0.2">
      <c r="A3443" s="46">
        <v>3440</v>
      </c>
      <c r="B3443" s="120">
        <f t="shared" si="173"/>
        <v>114.66666666666667</v>
      </c>
      <c r="C3443" s="121">
        <f t="shared" si="172"/>
        <v>9.5555555555555554</v>
      </c>
      <c r="D3443" s="11">
        <f t="shared" si="171"/>
        <v>5.9198630136986632E-2</v>
      </c>
    </row>
    <row r="3444" spans="1:4" x14ac:dyDescent="0.2">
      <c r="A3444" s="46">
        <v>3441</v>
      </c>
      <c r="B3444" s="120">
        <f t="shared" si="173"/>
        <v>114.7</v>
      </c>
      <c r="C3444" s="121">
        <f t="shared" si="172"/>
        <v>9.5583333333333336</v>
      </c>
      <c r="D3444" s="11">
        <f t="shared" si="171"/>
        <v>5.9209589041096224E-2</v>
      </c>
    </row>
    <row r="3445" spans="1:4" x14ac:dyDescent="0.2">
      <c r="A3445" s="46">
        <v>3442</v>
      </c>
      <c r="B3445" s="120">
        <f t="shared" si="173"/>
        <v>114.73333333333333</v>
      </c>
      <c r="C3445" s="121">
        <f t="shared" si="172"/>
        <v>9.5611111111111118</v>
      </c>
      <c r="D3445" s="11">
        <f t="shared" si="171"/>
        <v>5.9220547945205815E-2</v>
      </c>
    </row>
    <row r="3446" spans="1:4" x14ac:dyDescent="0.2">
      <c r="A3446" s="46">
        <v>3443</v>
      </c>
      <c r="B3446" s="120">
        <f t="shared" si="173"/>
        <v>114.76666666666667</v>
      </c>
      <c r="C3446" s="121">
        <f t="shared" si="172"/>
        <v>9.5638888888888882</v>
      </c>
      <c r="D3446" s="11">
        <f t="shared" si="171"/>
        <v>5.9231506849315406E-2</v>
      </c>
    </row>
    <row r="3447" spans="1:4" x14ac:dyDescent="0.2">
      <c r="A3447" s="46">
        <v>3444</v>
      </c>
      <c r="B3447" s="120">
        <f t="shared" si="173"/>
        <v>114.8</v>
      </c>
      <c r="C3447" s="121">
        <f t="shared" si="172"/>
        <v>9.5666666666666664</v>
      </c>
      <c r="D3447" s="11">
        <f t="shared" si="171"/>
        <v>5.9242465753424997E-2</v>
      </c>
    </row>
    <row r="3448" spans="1:4" x14ac:dyDescent="0.2">
      <c r="A3448" s="46">
        <v>3445</v>
      </c>
      <c r="B3448" s="120">
        <f t="shared" si="173"/>
        <v>114.83333333333333</v>
      </c>
      <c r="C3448" s="121">
        <f t="shared" si="172"/>
        <v>9.5694444444444446</v>
      </c>
      <c r="D3448" s="11">
        <f t="shared" si="171"/>
        <v>5.9253424657534588E-2</v>
      </c>
    </row>
    <row r="3449" spans="1:4" x14ac:dyDescent="0.2">
      <c r="A3449" s="46">
        <v>3446</v>
      </c>
      <c r="B3449" s="120">
        <f t="shared" si="173"/>
        <v>114.86666666666666</v>
      </c>
      <c r="C3449" s="121">
        <f t="shared" si="172"/>
        <v>9.5722222222222211</v>
      </c>
      <c r="D3449" s="11">
        <f t="shared" si="171"/>
        <v>5.9264383561644179E-2</v>
      </c>
    </row>
    <row r="3450" spans="1:4" x14ac:dyDescent="0.2">
      <c r="A3450" s="46">
        <v>3447</v>
      </c>
      <c r="B3450" s="120">
        <f t="shared" si="173"/>
        <v>114.9</v>
      </c>
      <c r="C3450" s="121">
        <f t="shared" si="172"/>
        <v>9.5750000000000011</v>
      </c>
      <c r="D3450" s="11">
        <f t="shared" si="171"/>
        <v>5.9275342465753771E-2</v>
      </c>
    </row>
    <row r="3451" spans="1:4" x14ac:dyDescent="0.2">
      <c r="A3451" s="46">
        <v>3448</v>
      </c>
      <c r="B3451" s="120">
        <f t="shared" si="173"/>
        <v>114.93333333333334</v>
      </c>
      <c r="C3451" s="121">
        <f t="shared" si="172"/>
        <v>9.5777777777777775</v>
      </c>
      <c r="D3451" s="11">
        <f t="shared" si="171"/>
        <v>5.9286301369863362E-2</v>
      </c>
    </row>
    <row r="3452" spans="1:4" x14ac:dyDescent="0.2">
      <c r="A3452" s="46">
        <v>3449</v>
      </c>
      <c r="B3452" s="120">
        <f t="shared" si="173"/>
        <v>114.96666666666667</v>
      </c>
      <c r="C3452" s="121">
        <f t="shared" si="172"/>
        <v>9.5805555555555557</v>
      </c>
      <c r="D3452" s="11">
        <f t="shared" si="171"/>
        <v>5.9297260273972953E-2</v>
      </c>
    </row>
    <row r="3453" spans="1:4" x14ac:dyDescent="0.2">
      <c r="A3453" s="46">
        <v>3450</v>
      </c>
      <c r="B3453" s="120">
        <f t="shared" si="173"/>
        <v>115</v>
      </c>
      <c r="C3453" s="121">
        <f t="shared" si="172"/>
        <v>9.5833333333333339</v>
      </c>
      <c r="D3453" s="11">
        <f t="shared" si="171"/>
        <v>5.9308219178082544E-2</v>
      </c>
    </row>
    <row r="3454" spans="1:4" x14ac:dyDescent="0.2">
      <c r="A3454" s="46">
        <v>3451</v>
      </c>
      <c r="B3454" s="120">
        <f t="shared" si="173"/>
        <v>115.03333333333333</v>
      </c>
      <c r="C3454" s="121">
        <f t="shared" si="172"/>
        <v>9.5861111111111104</v>
      </c>
      <c r="D3454" s="11">
        <f t="shared" si="171"/>
        <v>5.9319178082192135E-2</v>
      </c>
    </row>
    <row r="3455" spans="1:4" x14ac:dyDescent="0.2">
      <c r="A3455" s="46">
        <v>3452</v>
      </c>
      <c r="B3455" s="120">
        <f t="shared" si="173"/>
        <v>115.06666666666666</v>
      </c>
      <c r="C3455" s="121">
        <f t="shared" si="172"/>
        <v>9.5888888888888886</v>
      </c>
      <c r="D3455" s="11">
        <f t="shared" si="171"/>
        <v>5.9330136986301726E-2</v>
      </c>
    </row>
    <row r="3456" spans="1:4" x14ac:dyDescent="0.2">
      <c r="A3456" s="46">
        <v>3453</v>
      </c>
      <c r="B3456" s="120">
        <f t="shared" si="173"/>
        <v>115.1</v>
      </c>
      <c r="C3456" s="121">
        <f t="shared" si="172"/>
        <v>9.5916666666666668</v>
      </c>
      <c r="D3456" s="11">
        <f t="shared" si="171"/>
        <v>5.9341095890411318E-2</v>
      </c>
    </row>
    <row r="3457" spans="1:4" x14ac:dyDescent="0.2">
      <c r="A3457" s="46">
        <v>3454</v>
      </c>
      <c r="B3457" s="120">
        <f t="shared" si="173"/>
        <v>115.13333333333334</v>
      </c>
      <c r="C3457" s="121">
        <f t="shared" si="172"/>
        <v>9.594444444444445</v>
      </c>
      <c r="D3457" s="11">
        <f t="shared" si="171"/>
        <v>5.9352054794520909E-2</v>
      </c>
    </row>
    <row r="3458" spans="1:4" x14ac:dyDescent="0.2">
      <c r="A3458" s="46">
        <v>3455</v>
      </c>
      <c r="B3458" s="120">
        <f t="shared" si="173"/>
        <v>115.16666666666667</v>
      </c>
      <c r="C3458" s="121">
        <f t="shared" si="172"/>
        <v>9.5972222222222232</v>
      </c>
      <c r="D3458" s="11">
        <f t="shared" si="171"/>
        <v>5.93630136986305E-2</v>
      </c>
    </row>
    <row r="3459" spans="1:4" x14ac:dyDescent="0.2">
      <c r="A3459" s="46">
        <v>3456</v>
      </c>
      <c r="B3459" s="120">
        <f t="shared" si="173"/>
        <v>115.2</v>
      </c>
      <c r="C3459" s="121">
        <f t="shared" si="172"/>
        <v>9.6</v>
      </c>
      <c r="D3459" s="11">
        <f t="shared" si="171"/>
        <v>5.9373972602740091E-2</v>
      </c>
    </row>
    <row r="3460" spans="1:4" x14ac:dyDescent="0.2">
      <c r="A3460" s="46">
        <v>3457</v>
      </c>
      <c r="B3460" s="120">
        <f t="shared" si="173"/>
        <v>115.23333333333333</v>
      </c>
      <c r="C3460" s="121">
        <f t="shared" si="172"/>
        <v>9.6027777777777779</v>
      </c>
      <c r="D3460" s="11">
        <f t="shared" si="171"/>
        <v>5.9384931506849682E-2</v>
      </c>
    </row>
    <row r="3461" spans="1:4" x14ac:dyDescent="0.2">
      <c r="A3461" s="46">
        <v>3458</v>
      </c>
      <c r="B3461" s="120">
        <f t="shared" si="173"/>
        <v>115.26666666666667</v>
      </c>
      <c r="C3461" s="121">
        <f t="shared" si="172"/>
        <v>9.6055555555555561</v>
      </c>
      <c r="D3461" s="11">
        <f t="shared" si="171"/>
        <v>5.9395890410959273E-2</v>
      </c>
    </row>
    <row r="3462" spans="1:4" x14ac:dyDescent="0.2">
      <c r="A3462" s="46">
        <v>3459</v>
      </c>
      <c r="B3462" s="120">
        <f t="shared" si="173"/>
        <v>115.3</v>
      </c>
      <c r="C3462" s="121">
        <f t="shared" si="172"/>
        <v>9.6083333333333325</v>
      </c>
      <c r="D3462" s="11">
        <f t="shared" si="171"/>
        <v>5.9406849315068865E-2</v>
      </c>
    </row>
    <row r="3463" spans="1:4" x14ac:dyDescent="0.2">
      <c r="A3463" s="46">
        <v>3460</v>
      </c>
      <c r="B3463" s="120">
        <f t="shared" si="173"/>
        <v>115.33333333333333</v>
      </c>
      <c r="C3463" s="121">
        <f t="shared" si="172"/>
        <v>9.6111111111111107</v>
      </c>
      <c r="D3463" s="11">
        <f t="shared" si="171"/>
        <v>5.9417808219178456E-2</v>
      </c>
    </row>
    <row r="3464" spans="1:4" x14ac:dyDescent="0.2">
      <c r="A3464" s="46">
        <v>3461</v>
      </c>
      <c r="B3464" s="120">
        <f t="shared" si="173"/>
        <v>115.36666666666666</v>
      </c>
      <c r="C3464" s="121">
        <f t="shared" si="172"/>
        <v>9.6138888888888889</v>
      </c>
      <c r="D3464" s="11">
        <f t="shared" si="171"/>
        <v>5.9428767123288047E-2</v>
      </c>
    </row>
    <row r="3465" spans="1:4" x14ac:dyDescent="0.2">
      <c r="A3465" s="46">
        <v>3462</v>
      </c>
      <c r="B3465" s="120">
        <f t="shared" si="173"/>
        <v>115.4</v>
      </c>
      <c r="C3465" s="121">
        <f t="shared" si="172"/>
        <v>9.6166666666666671</v>
      </c>
      <c r="D3465" s="11">
        <f t="shared" si="171"/>
        <v>5.9439726027397638E-2</v>
      </c>
    </row>
    <row r="3466" spans="1:4" x14ac:dyDescent="0.2">
      <c r="A3466" s="46">
        <v>3463</v>
      </c>
      <c r="B3466" s="120">
        <f t="shared" si="173"/>
        <v>115.43333333333334</v>
      </c>
      <c r="C3466" s="121">
        <f t="shared" si="172"/>
        <v>9.6194444444444454</v>
      </c>
      <c r="D3466" s="11">
        <f t="shared" si="171"/>
        <v>5.9450684931507229E-2</v>
      </c>
    </row>
    <row r="3467" spans="1:4" x14ac:dyDescent="0.2">
      <c r="A3467" s="46">
        <v>3464</v>
      </c>
      <c r="B3467" s="120">
        <f t="shared" si="173"/>
        <v>115.46666666666667</v>
      </c>
      <c r="C3467" s="121">
        <f t="shared" si="172"/>
        <v>9.6222222222222218</v>
      </c>
      <c r="D3467" s="11">
        <f t="shared" si="171"/>
        <v>5.946164383561682E-2</v>
      </c>
    </row>
    <row r="3468" spans="1:4" x14ac:dyDescent="0.2">
      <c r="A3468" s="46">
        <v>3465</v>
      </c>
      <c r="B3468" s="120">
        <f t="shared" si="173"/>
        <v>115.5</v>
      </c>
      <c r="C3468" s="121">
        <f t="shared" si="172"/>
        <v>9.625</v>
      </c>
      <c r="D3468" s="11">
        <f t="shared" si="171"/>
        <v>5.9472602739726411E-2</v>
      </c>
    </row>
    <row r="3469" spans="1:4" x14ac:dyDescent="0.2">
      <c r="A3469" s="46">
        <v>3466</v>
      </c>
      <c r="B3469" s="120">
        <f t="shared" si="173"/>
        <v>115.53333333333333</v>
      </c>
      <c r="C3469" s="121">
        <f t="shared" si="172"/>
        <v>9.6277777777777782</v>
      </c>
      <c r="D3469" s="11">
        <f t="shared" si="171"/>
        <v>5.9483561643836003E-2</v>
      </c>
    </row>
    <row r="3470" spans="1:4" x14ac:dyDescent="0.2">
      <c r="A3470" s="46">
        <v>3467</v>
      </c>
      <c r="B3470" s="120">
        <f t="shared" si="173"/>
        <v>115.56666666666666</v>
      </c>
      <c r="C3470" s="121">
        <f t="shared" si="172"/>
        <v>9.6305555555555546</v>
      </c>
      <c r="D3470" s="11">
        <f t="shared" si="171"/>
        <v>5.9494520547945594E-2</v>
      </c>
    </row>
    <row r="3471" spans="1:4" x14ac:dyDescent="0.2">
      <c r="A3471" s="46">
        <v>3468</v>
      </c>
      <c r="B3471" s="120">
        <f t="shared" si="173"/>
        <v>115.6</v>
      </c>
      <c r="C3471" s="121">
        <f t="shared" si="172"/>
        <v>9.6333333333333329</v>
      </c>
      <c r="D3471" s="11">
        <f t="shared" si="171"/>
        <v>5.9505479452055185E-2</v>
      </c>
    </row>
    <row r="3472" spans="1:4" x14ac:dyDescent="0.2">
      <c r="A3472" s="46">
        <v>3469</v>
      </c>
      <c r="B3472" s="120">
        <f t="shared" si="173"/>
        <v>115.63333333333334</v>
      </c>
      <c r="C3472" s="121">
        <f t="shared" si="172"/>
        <v>9.6361111111111111</v>
      </c>
      <c r="D3472" s="11">
        <f t="shared" si="171"/>
        <v>5.9516438356164776E-2</v>
      </c>
    </row>
    <row r="3473" spans="1:4" x14ac:dyDescent="0.2">
      <c r="A3473" s="46">
        <v>3470</v>
      </c>
      <c r="B3473" s="120">
        <f t="shared" si="173"/>
        <v>115.66666666666667</v>
      </c>
      <c r="C3473" s="121">
        <f t="shared" si="172"/>
        <v>9.6388888888888893</v>
      </c>
      <c r="D3473" s="11">
        <f t="shared" si="171"/>
        <v>5.9527397260274367E-2</v>
      </c>
    </row>
    <row r="3474" spans="1:4" x14ac:dyDescent="0.2">
      <c r="A3474" s="46">
        <v>3471</v>
      </c>
      <c r="B3474" s="120">
        <f t="shared" si="173"/>
        <v>115.7</v>
      </c>
      <c r="C3474" s="121">
        <f t="shared" si="172"/>
        <v>9.6416666666666675</v>
      </c>
      <c r="D3474" s="11">
        <f t="shared" si="171"/>
        <v>5.9538356164383958E-2</v>
      </c>
    </row>
    <row r="3475" spans="1:4" x14ac:dyDescent="0.2">
      <c r="A3475" s="46">
        <v>3472</v>
      </c>
      <c r="B3475" s="120">
        <f t="shared" si="173"/>
        <v>115.73333333333333</v>
      </c>
      <c r="C3475" s="121">
        <f t="shared" si="172"/>
        <v>9.6444444444444439</v>
      </c>
      <c r="D3475" s="11">
        <f t="shared" si="171"/>
        <v>5.954931506849355E-2</v>
      </c>
    </row>
    <row r="3476" spans="1:4" x14ac:dyDescent="0.2">
      <c r="A3476" s="46">
        <v>3473</v>
      </c>
      <c r="B3476" s="120">
        <f t="shared" si="173"/>
        <v>115.76666666666667</v>
      </c>
      <c r="C3476" s="121">
        <f t="shared" si="172"/>
        <v>9.6472222222222221</v>
      </c>
      <c r="D3476" s="11">
        <f t="shared" si="171"/>
        <v>5.9560273972603141E-2</v>
      </c>
    </row>
    <row r="3477" spans="1:4" x14ac:dyDescent="0.2">
      <c r="A3477" s="46">
        <v>3474</v>
      </c>
      <c r="B3477" s="120">
        <f t="shared" si="173"/>
        <v>115.8</v>
      </c>
      <c r="C3477" s="121">
        <f t="shared" si="172"/>
        <v>9.65</v>
      </c>
      <c r="D3477" s="11">
        <f t="shared" si="171"/>
        <v>5.9571232876712732E-2</v>
      </c>
    </row>
    <row r="3478" spans="1:4" x14ac:dyDescent="0.2">
      <c r="A3478" s="46">
        <v>3475</v>
      </c>
      <c r="B3478" s="120">
        <f t="shared" si="173"/>
        <v>115.83333333333333</v>
      </c>
      <c r="C3478" s="121">
        <f t="shared" si="172"/>
        <v>9.6527777777777768</v>
      </c>
      <c r="D3478" s="11">
        <f t="shared" si="171"/>
        <v>5.9582191780822323E-2</v>
      </c>
    </row>
    <row r="3479" spans="1:4" x14ac:dyDescent="0.2">
      <c r="A3479" s="46">
        <v>3476</v>
      </c>
      <c r="B3479" s="120">
        <f t="shared" si="173"/>
        <v>115.86666666666666</v>
      </c>
      <c r="C3479" s="121">
        <f t="shared" si="172"/>
        <v>9.655555555555555</v>
      </c>
      <c r="D3479" s="11">
        <f t="shared" si="171"/>
        <v>5.9593150684931914E-2</v>
      </c>
    </row>
    <row r="3480" spans="1:4" x14ac:dyDescent="0.2">
      <c r="A3480" s="46">
        <v>3477</v>
      </c>
      <c r="B3480" s="120">
        <f t="shared" si="173"/>
        <v>115.9</v>
      </c>
      <c r="C3480" s="121">
        <f t="shared" si="172"/>
        <v>9.6583333333333332</v>
      </c>
      <c r="D3480" s="11">
        <f t="shared" si="171"/>
        <v>5.9604109589041505E-2</v>
      </c>
    </row>
    <row r="3481" spans="1:4" x14ac:dyDescent="0.2">
      <c r="A3481" s="46">
        <v>3478</v>
      </c>
      <c r="B3481" s="120">
        <f t="shared" si="173"/>
        <v>115.93333333333334</v>
      </c>
      <c r="C3481" s="121">
        <f t="shared" si="172"/>
        <v>9.6611111111111114</v>
      </c>
      <c r="D3481" s="11">
        <f t="shared" si="171"/>
        <v>5.9615068493151097E-2</v>
      </c>
    </row>
    <row r="3482" spans="1:4" x14ac:dyDescent="0.2">
      <c r="A3482" s="46">
        <v>3479</v>
      </c>
      <c r="B3482" s="120">
        <f t="shared" si="173"/>
        <v>115.96666666666667</v>
      </c>
      <c r="C3482" s="121">
        <f t="shared" si="172"/>
        <v>9.6638888888888896</v>
      </c>
      <c r="D3482" s="11">
        <f t="shared" ref="D3482:D3545" si="174">(($D$3653-$D$3288)/365+D3481)</f>
        <v>5.9626027397260688E-2</v>
      </c>
    </row>
    <row r="3483" spans="1:4" x14ac:dyDescent="0.2">
      <c r="A3483" s="46">
        <v>3480</v>
      </c>
      <c r="B3483" s="120">
        <f t="shared" si="173"/>
        <v>116</v>
      </c>
      <c r="C3483" s="121">
        <f t="shared" si="172"/>
        <v>9.6666666666666661</v>
      </c>
      <c r="D3483" s="11">
        <f t="shared" si="174"/>
        <v>5.9636986301370279E-2</v>
      </c>
    </row>
    <row r="3484" spans="1:4" x14ac:dyDescent="0.2">
      <c r="A3484" s="46">
        <v>3481</v>
      </c>
      <c r="B3484" s="120">
        <f t="shared" si="173"/>
        <v>116.03333333333333</v>
      </c>
      <c r="C3484" s="121">
        <f t="shared" si="172"/>
        <v>9.6694444444444443</v>
      </c>
      <c r="D3484" s="11">
        <f t="shared" si="174"/>
        <v>5.964794520547987E-2</v>
      </c>
    </row>
    <row r="3485" spans="1:4" x14ac:dyDescent="0.2">
      <c r="A3485" s="46">
        <v>3482</v>
      </c>
      <c r="B3485" s="120">
        <f t="shared" si="173"/>
        <v>116.06666666666666</v>
      </c>
      <c r="C3485" s="121">
        <f t="shared" si="172"/>
        <v>9.6722222222222225</v>
      </c>
      <c r="D3485" s="11">
        <f t="shared" si="174"/>
        <v>5.9658904109589461E-2</v>
      </c>
    </row>
    <row r="3486" spans="1:4" x14ac:dyDescent="0.2">
      <c r="A3486" s="46">
        <v>3483</v>
      </c>
      <c r="B3486" s="120">
        <f t="shared" si="173"/>
        <v>116.1</v>
      </c>
      <c r="C3486" s="121">
        <f t="shared" si="172"/>
        <v>9.6749999999999989</v>
      </c>
      <c r="D3486" s="11">
        <f t="shared" si="174"/>
        <v>5.9669863013699052E-2</v>
      </c>
    </row>
    <row r="3487" spans="1:4" x14ac:dyDescent="0.2">
      <c r="A3487" s="46">
        <v>3484</v>
      </c>
      <c r="B3487" s="120">
        <f t="shared" si="173"/>
        <v>116.13333333333334</v>
      </c>
      <c r="C3487" s="121">
        <f t="shared" si="172"/>
        <v>9.6777777777777789</v>
      </c>
      <c r="D3487" s="11">
        <f t="shared" si="174"/>
        <v>5.9680821917808644E-2</v>
      </c>
    </row>
    <row r="3488" spans="1:4" x14ac:dyDescent="0.2">
      <c r="A3488" s="46">
        <v>3485</v>
      </c>
      <c r="B3488" s="120">
        <f t="shared" si="173"/>
        <v>116.16666666666667</v>
      </c>
      <c r="C3488" s="121">
        <f t="shared" si="172"/>
        <v>9.6805555555555554</v>
      </c>
      <c r="D3488" s="11">
        <f t="shared" si="174"/>
        <v>5.9691780821918235E-2</v>
      </c>
    </row>
    <row r="3489" spans="1:4" x14ac:dyDescent="0.2">
      <c r="A3489" s="46">
        <v>3486</v>
      </c>
      <c r="B3489" s="120">
        <f t="shared" si="173"/>
        <v>116.2</v>
      </c>
      <c r="C3489" s="121">
        <f t="shared" si="172"/>
        <v>9.6833333333333336</v>
      </c>
      <c r="D3489" s="11">
        <f t="shared" si="174"/>
        <v>5.9702739726027826E-2</v>
      </c>
    </row>
    <row r="3490" spans="1:4" x14ac:dyDescent="0.2">
      <c r="A3490" s="46">
        <v>3487</v>
      </c>
      <c r="B3490" s="120">
        <f t="shared" si="173"/>
        <v>116.23333333333333</v>
      </c>
      <c r="C3490" s="121">
        <f t="shared" si="172"/>
        <v>9.6861111111111118</v>
      </c>
      <c r="D3490" s="11">
        <f t="shared" si="174"/>
        <v>5.9713698630137417E-2</v>
      </c>
    </row>
    <row r="3491" spans="1:4" x14ac:dyDescent="0.2">
      <c r="A3491" s="46">
        <v>3488</v>
      </c>
      <c r="B3491" s="120">
        <f t="shared" si="173"/>
        <v>116.26666666666667</v>
      </c>
      <c r="C3491" s="121">
        <f t="shared" si="172"/>
        <v>9.6888888888888882</v>
      </c>
      <c r="D3491" s="11">
        <f t="shared" si="174"/>
        <v>5.9724657534247008E-2</v>
      </c>
    </row>
    <row r="3492" spans="1:4" x14ac:dyDescent="0.2">
      <c r="A3492" s="46">
        <v>3489</v>
      </c>
      <c r="B3492" s="120">
        <f t="shared" si="173"/>
        <v>116.3</v>
      </c>
      <c r="C3492" s="121">
        <f t="shared" si="172"/>
        <v>9.6916666666666664</v>
      </c>
      <c r="D3492" s="11">
        <f t="shared" si="174"/>
        <v>5.9735616438356599E-2</v>
      </c>
    </row>
    <row r="3493" spans="1:4" x14ac:dyDescent="0.2">
      <c r="A3493" s="46">
        <v>3490</v>
      </c>
      <c r="B3493" s="120">
        <f t="shared" si="173"/>
        <v>116.33333333333333</v>
      </c>
      <c r="C3493" s="121">
        <f t="shared" si="172"/>
        <v>9.6944444444444446</v>
      </c>
      <c r="D3493" s="11">
        <f t="shared" si="174"/>
        <v>5.9746575342466191E-2</v>
      </c>
    </row>
    <row r="3494" spans="1:4" x14ac:dyDescent="0.2">
      <c r="A3494" s="46">
        <v>3491</v>
      </c>
      <c r="B3494" s="120">
        <f t="shared" si="173"/>
        <v>116.36666666666666</v>
      </c>
      <c r="C3494" s="121">
        <f t="shared" si="172"/>
        <v>9.6972222222222211</v>
      </c>
      <c r="D3494" s="11">
        <f t="shared" si="174"/>
        <v>5.9757534246575782E-2</v>
      </c>
    </row>
    <row r="3495" spans="1:4" x14ac:dyDescent="0.2">
      <c r="A3495" s="46">
        <v>3492</v>
      </c>
      <c r="B3495" s="120">
        <f t="shared" si="173"/>
        <v>116.4</v>
      </c>
      <c r="C3495" s="121">
        <f t="shared" si="172"/>
        <v>9.7000000000000011</v>
      </c>
      <c r="D3495" s="11">
        <f t="shared" si="174"/>
        <v>5.9768493150685373E-2</v>
      </c>
    </row>
    <row r="3496" spans="1:4" x14ac:dyDescent="0.2">
      <c r="A3496" s="46">
        <v>3493</v>
      </c>
      <c r="B3496" s="120">
        <f t="shared" si="173"/>
        <v>116.43333333333334</v>
      </c>
      <c r="C3496" s="121">
        <f t="shared" si="172"/>
        <v>9.7027777777777775</v>
      </c>
      <c r="D3496" s="11">
        <f t="shared" si="174"/>
        <v>5.9779452054794964E-2</v>
      </c>
    </row>
    <row r="3497" spans="1:4" x14ac:dyDescent="0.2">
      <c r="A3497" s="46">
        <v>3494</v>
      </c>
      <c r="B3497" s="120">
        <f t="shared" si="173"/>
        <v>116.46666666666667</v>
      </c>
      <c r="C3497" s="121">
        <f t="shared" si="172"/>
        <v>9.7055555555555557</v>
      </c>
      <c r="D3497" s="11">
        <f t="shared" si="174"/>
        <v>5.9790410958904555E-2</v>
      </c>
    </row>
    <row r="3498" spans="1:4" x14ac:dyDescent="0.2">
      <c r="A3498" s="46">
        <v>3495</v>
      </c>
      <c r="B3498" s="120">
        <f t="shared" si="173"/>
        <v>116.5</v>
      </c>
      <c r="C3498" s="121">
        <f t="shared" si="172"/>
        <v>9.7083333333333339</v>
      </c>
      <c r="D3498" s="11">
        <f t="shared" si="174"/>
        <v>5.9801369863014146E-2</v>
      </c>
    </row>
    <row r="3499" spans="1:4" x14ac:dyDescent="0.2">
      <c r="A3499" s="46">
        <v>3496</v>
      </c>
      <c r="B3499" s="120">
        <f t="shared" si="173"/>
        <v>116.53333333333333</v>
      </c>
      <c r="C3499" s="121">
        <f t="shared" ref="C3499:C3562" si="175">B3499/12</f>
        <v>9.7111111111111104</v>
      </c>
      <c r="D3499" s="11">
        <f t="shared" si="174"/>
        <v>5.9812328767123737E-2</v>
      </c>
    </row>
    <row r="3500" spans="1:4" x14ac:dyDescent="0.2">
      <c r="A3500" s="46">
        <v>3497</v>
      </c>
      <c r="B3500" s="120">
        <f t="shared" si="173"/>
        <v>116.56666666666666</v>
      </c>
      <c r="C3500" s="121">
        <f t="shared" si="175"/>
        <v>9.7138888888888886</v>
      </c>
      <c r="D3500" s="11">
        <f t="shared" si="174"/>
        <v>5.9823287671233329E-2</v>
      </c>
    </row>
    <row r="3501" spans="1:4" x14ac:dyDescent="0.2">
      <c r="A3501" s="46">
        <v>3498</v>
      </c>
      <c r="B3501" s="120">
        <f t="shared" si="173"/>
        <v>116.6</v>
      </c>
      <c r="C3501" s="121">
        <f t="shared" si="175"/>
        <v>9.7166666666666668</v>
      </c>
      <c r="D3501" s="11">
        <f t="shared" si="174"/>
        <v>5.983424657534292E-2</v>
      </c>
    </row>
    <row r="3502" spans="1:4" x14ac:dyDescent="0.2">
      <c r="A3502" s="46">
        <v>3499</v>
      </c>
      <c r="B3502" s="120">
        <f t="shared" si="173"/>
        <v>116.63333333333334</v>
      </c>
      <c r="C3502" s="121">
        <f t="shared" si="175"/>
        <v>9.719444444444445</v>
      </c>
      <c r="D3502" s="11">
        <f t="shared" si="174"/>
        <v>5.9845205479452511E-2</v>
      </c>
    </row>
    <row r="3503" spans="1:4" x14ac:dyDescent="0.2">
      <c r="A3503" s="46">
        <v>3500</v>
      </c>
      <c r="B3503" s="120">
        <f t="shared" si="173"/>
        <v>116.66666666666667</v>
      </c>
      <c r="C3503" s="121">
        <f t="shared" si="175"/>
        <v>9.7222222222222232</v>
      </c>
      <c r="D3503" s="11">
        <f t="shared" si="174"/>
        <v>5.9856164383562102E-2</v>
      </c>
    </row>
    <row r="3504" spans="1:4" x14ac:dyDescent="0.2">
      <c r="A3504" s="46">
        <v>3501</v>
      </c>
      <c r="B3504" s="120">
        <f t="shared" si="173"/>
        <v>116.7</v>
      </c>
      <c r="C3504" s="121">
        <f t="shared" si="175"/>
        <v>9.7249999999999996</v>
      </c>
      <c r="D3504" s="11">
        <f t="shared" si="174"/>
        <v>5.9867123287671693E-2</v>
      </c>
    </row>
    <row r="3505" spans="1:4" x14ac:dyDescent="0.2">
      <c r="A3505" s="46">
        <v>3502</v>
      </c>
      <c r="B3505" s="120">
        <f t="shared" si="173"/>
        <v>116.73333333333333</v>
      </c>
      <c r="C3505" s="121">
        <f t="shared" si="175"/>
        <v>9.7277777777777779</v>
      </c>
      <c r="D3505" s="11">
        <f t="shared" si="174"/>
        <v>5.9878082191781284E-2</v>
      </c>
    </row>
    <row r="3506" spans="1:4" x14ac:dyDescent="0.2">
      <c r="A3506" s="46">
        <v>3503</v>
      </c>
      <c r="B3506" s="120">
        <f t="shared" ref="B3506:B3569" si="176">A3506/30</f>
        <v>116.76666666666667</v>
      </c>
      <c r="C3506" s="121">
        <f t="shared" si="175"/>
        <v>9.7305555555555561</v>
      </c>
      <c r="D3506" s="11">
        <f t="shared" si="174"/>
        <v>5.9889041095890876E-2</v>
      </c>
    </row>
    <row r="3507" spans="1:4" x14ac:dyDescent="0.2">
      <c r="A3507" s="46">
        <v>3504</v>
      </c>
      <c r="B3507" s="120">
        <f t="shared" si="176"/>
        <v>116.8</v>
      </c>
      <c r="C3507" s="121">
        <f t="shared" si="175"/>
        <v>9.7333333333333325</v>
      </c>
      <c r="D3507" s="11">
        <f t="shared" si="174"/>
        <v>5.9900000000000467E-2</v>
      </c>
    </row>
    <row r="3508" spans="1:4" x14ac:dyDescent="0.2">
      <c r="A3508" s="46">
        <v>3505</v>
      </c>
      <c r="B3508" s="120">
        <f t="shared" si="176"/>
        <v>116.83333333333333</v>
      </c>
      <c r="C3508" s="121">
        <f t="shared" si="175"/>
        <v>9.7361111111111107</v>
      </c>
      <c r="D3508" s="11">
        <f t="shared" si="174"/>
        <v>5.9910958904110058E-2</v>
      </c>
    </row>
    <row r="3509" spans="1:4" x14ac:dyDescent="0.2">
      <c r="A3509" s="46">
        <v>3506</v>
      </c>
      <c r="B3509" s="120">
        <f t="shared" si="176"/>
        <v>116.86666666666666</v>
      </c>
      <c r="C3509" s="121">
        <f t="shared" si="175"/>
        <v>9.7388888888888889</v>
      </c>
      <c r="D3509" s="11">
        <f t="shared" si="174"/>
        <v>5.9921917808219649E-2</v>
      </c>
    </row>
    <row r="3510" spans="1:4" x14ac:dyDescent="0.2">
      <c r="A3510" s="46">
        <v>3507</v>
      </c>
      <c r="B3510" s="120">
        <f t="shared" si="176"/>
        <v>116.9</v>
      </c>
      <c r="C3510" s="121">
        <f t="shared" si="175"/>
        <v>9.7416666666666671</v>
      </c>
      <c r="D3510" s="11">
        <f t="shared" si="174"/>
        <v>5.993287671232924E-2</v>
      </c>
    </row>
    <row r="3511" spans="1:4" x14ac:dyDescent="0.2">
      <c r="A3511" s="46">
        <v>3508</v>
      </c>
      <c r="B3511" s="120">
        <f t="shared" si="176"/>
        <v>116.93333333333334</v>
      </c>
      <c r="C3511" s="121">
        <f t="shared" si="175"/>
        <v>9.7444444444444454</v>
      </c>
      <c r="D3511" s="11">
        <f t="shared" si="174"/>
        <v>5.9943835616438831E-2</v>
      </c>
    </row>
    <row r="3512" spans="1:4" x14ac:dyDescent="0.2">
      <c r="A3512" s="46">
        <v>3509</v>
      </c>
      <c r="B3512" s="120">
        <f t="shared" si="176"/>
        <v>116.96666666666667</v>
      </c>
      <c r="C3512" s="121">
        <f t="shared" si="175"/>
        <v>9.7472222222222218</v>
      </c>
      <c r="D3512" s="11">
        <f t="shared" si="174"/>
        <v>5.9954794520548423E-2</v>
      </c>
    </row>
    <row r="3513" spans="1:4" x14ac:dyDescent="0.2">
      <c r="A3513" s="46">
        <v>3510</v>
      </c>
      <c r="B3513" s="120">
        <f t="shared" si="176"/>
        <v>117</v>
      </c>
      <c r="C3513" s="121">
        <f t="shared" si="175"/>
        <v>9.75</v>
      </c>
      <c r="D3513" s="11">
        <f t="shared" si="174"/>
        <v>5.9965753424658014E-2</v>
      </c>
    </row>
    <row r="3514" spans="1:4" x14ac:dyDescent="0.2">
      <c r="A3514" s="46">
        <v>3511</v>
      </c>
      <c r="B3514" s="120">
        <f t="shared" si="176"/>
        <v>117.03333333333333</v>
      </c>
      <c r="C3514" s="121">
        <f t="shared" si="175"/>
        <v>9.7527777777777782</v>
      </c>
      <c r="D3514" s="11">
        <f t="shared" si="174"/>
        <v>5.9976712328767605E-2</v>
      </c>
    </row>
    <row r="3515" spans="1:4" x14ac:dyDescent="0.2">
      <c r="A3515" s="46">
        <v>3512</v>
      </c>
      <c r="B3515" s="120">
        <f t="shared" si="176"/>
        <v>117.06666666666666</v>
      </c>
      <c r="C3515" s="121">
        <f t="shared" si="175"/>
        <v>9.7555555555555546</v>
      </c>
      <c r="D3515" s="11">
        <f t="shared" si="174"/>
        <v>5.9987671232877196E-2</v>
      </c>
    </row>
    <row r="3516" spans="1:4" x14ac:dyDescent="0.2">
      <c r="A3516" s="46">
        <v>3513</v>
      </c>
      <c r="B3516" s="120">
        <f t="shared" si="176"/>
        <v>117.1</v>
      </c>
      <c r="C3516" s="121">
        <f t="shared" si="175"/>
        <v>9.7583333333333329</v>
      </c>
      <c r="D3516" s="11">
        <f t="shared" si="174"/>
        <v>5.9998630136986787E-2</v>
      </c>
    </row>
    <row r="3517" spans="1:4" x14ac:dyDescent="0.2">
      <c r="A3517" s="46">
        <v>3514</v>
      </c>
      <c r="B3517" s="120">
        <f t="shared" si="176"/>
        <v>117.13333333333334</v>
      </c>
      <c r="C3517" s="121">
        <f t="shared" si="175"/>
        <v>9.7611111111111111</v>
      </c>
      <c r="D3517" s="11">
        <f t="shared" si="174"/>
        <v>6.0009589041096378E-2</v>
      </c>
    </row>
    <row r="3518" spans="1:4" x14ac:dyDescent="0.2">
      <c r="A3518" s="46">
        <v>3515</v>
      </c>
      <c r="B3518" s="120">
        <f t="shared" si="176"/>
        <v>117.16666666666667</v>
      </c>
      <c r="C3518" s="121">
        <f t="shared" si="175"/>
        <v>9.7638888888888893</v>
      </c>
      <c r="D3518" s="11">
        <f t="shared" si="174"/>
        <v>6.002054794520597E-2</v>
      </c>
    </row>
    <row r="3519" spans="1:4" x14ac:dyDescent="0.2">
      <c r="A3519" s="46">
        <v>3516</v>
      </c>
      <c r="B3519" s="120">
        <f t="shared" si="176"/>
        <v>117.2</v>
      </c>
      <c r="C3519" s="121">
        <f t="shared" si="175"/>
        <v>9.7666666666666675</v>
      </c>
      <c r="D3519" s="11">
        <f t="shared" si="174"/>
        <v>6.0031506849315561E-2</v>
      </c>
    </row>
    <row r="3520" spans="1:4" x14ac:dyDescent="0.2">
      <c r="A3520" s="46">
        <v>3517</v>
      </c>
      <c r="B3520" s="120">
        <f t="shared" si="176"/>
        <v>117.23333333333333</v>
      </c>
      <c r="C3520" s="121">
        <f t="shared" si="175"/>
        <v>9.7694444444444439</v>
      </c>
      <c r="D3520" s="11">
        <f t="shared" si="174"/>
        <v>6.0042465753425152E-2</v>
      </c>
    </row>
    <row r="3521" spans="1:4" x14ac:dyDescent="0.2">
      <c r="A3521" s="46">
        <v>3518</v>
      </c>
      <c r="B3521" s="120">
        <f t="shared" si="176"/>
        <v>117.26666666666667</v>
      </c>
      <c r="C3521" s="121">
        <f t="shared" si="175"/>
        <v>9.7722222222222221</v>
      </c>
      <c r="D3521" s="11">
        <f t="shared" si="174"/>
        <v>6.0053424657534743E-2</v>
      </c>
    </row>
    <row r="3522" spans="1:4" x14ac:dyDescent="0.2">
      <c r="A3522" s="46">
        <v>3519</v>
      </c>
      <c r="B3522" s="120">
        <f t="shared" si="176"/>
        <v>117.3</v>
      </c>
      <c r="C3522" s="121">
        <f t="shared" si="175"/>
        <v>9.7750000000000004</v>
      </c>
      <c r="D3522" s="11">
        <f t="shared" si="174"/>
        <v>6.0064383561644334E-2</v>
      </c>
    </row>
    <row r="3523" spans="1:4" x14ac:dyDescent="0.2">
      <c r="A3523" s="46">
        <v>3520</v>
      </c>
      <c r="B3523" s="120">
        <f t="shared" si="176"/>
        <v>117.33333333333333</v>
      </c>
      <c r="C3523" s="121">
        <f t="shared" si="175"/>
        <v>9.7777777777777768</v>
      </c>
      <c r="D3523" s="11">
        <f t="shared" si="174"/>
        <v>6.0075342465753925E-2</v>
      </c>
    </row>
    <row r="3524" spans="1:4" x14ac:dyDescent="0.2">
      <c r="A3524" s="46">
        <v>3521</v>
      </c>
      <c r="B3524" s="120">
        <f t="shared" si="176"/>
        <v>117.36666666666666</v>
      </c>
      <c r="C3524" s="121">
        <f t="shared" si="175"/>
        <v>9.780555555555555</v>
      </c>
      <c r="D3524" s="11">
        <f t="shared" si="174"/>
        <v>6.0086301369863516E-2</v>
      </c>
    </row>
    <row r="3525" spans="1:4" x14ac:dyDescent="0.2">
      <c r="A3525" s="46">
        <v>3522</v>
      </c>
      <c r="B3525" s="120">
        <f t="shared" si="176"/>
        <v>117.4</v>
      </c>
      <c r="C3525" s="121">
        <f t="shared" si="175"/>
        <v>9.7833333333333332</v>
      </c>
      <c r="D3525" s="11">
        <f t="shared" si="174"/>
        <v>6.0097260273973108E-2</v>
      </c>
    </row>
    <row r="3526" spans="1:4" x14ac:dyDescent="0.2">
      <c r="A3526" s="46">
        <v>3523</v>
      </c>
      <c r="B3526" s="120">
        <f t="shared" si="176"/>
        <v>117.43333333333334</v>
      </c>
      <c r="C3526" s="121">
        <f t="shared" si="175"/>
        <v>9.7861111111111114</v>
      </c>
      <c r="D3526" s="11">
        <f t="shared" si="174"/>
        <v>6.0108219178082699E-2</v>
      </c>
    </row>
    <row r="3527" spans="1:4" x14ac:dyDescent="0.2">
      <c r="A3527" s="46">
        <v>3524</v>
      </c>
      <c r="B3527" s="120">
        <f t="shared" si="176"/>
        <v>117.46666666666667</v>
      </c>
      <c r="C3527" s="121">
        <f t="shared" si="175"/>
        <v>9.7888888888888896</v>
      </c>
      <c r="D3527" s="11">
        <f t="shared" si="174"/>
        <v>6.011917808219229E-2</v>
      </c>
    </row>
    <row r="3528" spans="1:4" x14ac:dyDescent="0.2">
      <c r="A3528" s="46">
        <v>3525</v>
      </c>
      <c r="B3528" s="120">
        <f t="shared" si="176"/>
        <v>117.5</v>
      </c>
      <c r="C3528" s="121">
        <f t="shared" si="175"/>
        <v>9.7916666666666661</v>
      </c>
      <c r="D3528" s="11">
        <f t="shared" si="174"/>
        <v>6.0130136986301881E-2</v>
      </c>
    </row>
    <row r="3529" spans="1:4" x14ac:dyDescent="0.2">
      <c r="A3529" s="46">
        <v>3526</v>
      </c>
      <c r="B3529" s="120">
        <f t="shared" si="176"/>
        <v>117.53333333333333</v>
      </c>
      <c r="C3529" s="121">
        <f t="shared" si="175"/>
        <v>9.7944444444444443</v>
      </c>
      <c r="D3529" s="11">
        <f t="shared" si="174"/>
        <v>6.0141095890411472E-2</v>
      </c>
    </row>
    <row r="3530" spans="1:4" x14ac:dyDescent="0.2">
      <c r="A3530" s="46">
        <v>3527</v>
      </c>
      <c r="B3530" s="120">
        <f t="shared" si="176"/>
        <v>117.56666666666666</v>
      </c>
      <c r="C3530" s="121">
        <f t="shared" si="175"/>
        <v>9.7972222222222225</v>
      </c>
      <c r="D3530" s="11">
        <f t="shared" si="174"/>
        <v>6.0152054794521063E-2</v>
      </c>
    </row>
    <row r="3531" spans="1:4" x14ac:dyDescent="0.2">
      <c r="A3531" s="46">
        <v>3528</v>
      </c>
      <c r="B3531" s="120">
        <f t="shared" si="176"/>
        <v>117.6</v>
      </c>
      <c r="C3531" s="121">
        <f t="shared" si="175"/>
        <v>9.7999999999999989</v>
      </c>
      <c r="D3531" s="11">
        <f t="shared" si="174"/>
        <v>6.0163013698630655E-2</v>
      </c>
    </row>
    <row r="3532" spans="1:4" x14ac:dyDescent="0.2">
      <c r="A3532" s="46">
        <v>3529</v>
      </c>
      <c r="B3532" s="120">
        <f t="shared" si="176"/>
        <v>117.63333333333334</v>
      </c>
      <c r="C3532" s="121">
        <f t="shared" si="175"/>
        <v>9.8027777777777789</v>
      </c>
      <c r="D3532" s="11">
        <f t="shared" si="174"/>
        <v>6.0173972602740246E-2</v>
      </c>
    </row>
    <row r="3533" spans="1:4" x14ac:dyDescent="0.2">
      <c r="A3533" s="46">
        <v>3530</v>
      </c>
      <c r="B3533" s="120">
        <f t="shared" si="176"/>
        <v>117.66666666666667</v>
      </c>
      <c r="C3533" s="121">
        <f t="shared" si="175"/>
        <v>9.8055555555555554</v>
      </c>
      <c r="D3533" s="11">
        <f t="shared" si="174"/>
        <v>6.0184931506849837E-2</v>
      </c>
    </row>
    <row r="3534" spans="1:4" x14ac:dyDescent="0.2">
      <c r="A3534" s="46">
        <v>3531</v>
      </c>
      <c r="B3534" s="120">
        <f t="shared" si="176"/>
        <v>117.7</v>
      </c>
      <c r="C3534" s="121">
        <f t="shared" si="175"/>
        <v>9.8083333333333336</v>
      </c>
      <c r="D3534" s="11">
        <f t="shared" si="174"/>
        <v>6.0195890410959428E-2</v>
      </c>
    </row>
    <row r="3535" spans="1:4" x14ac:dyDescent="0.2">
      <c r="A3535" s="46">
        <v>3532</v>
      </c>
      <c r="B3535" s="120">
        <f t="shared" si="176"/>
        <v>117.73333333333333</v>
      </c>
      <c r="C3535" s="121">
        <f t="shared" si="175"/>
        <v>9.8111111111111118</v>
      </c>
      <c r="D3535" s="11">
        <f t="shared" si="174"/>
        <v>6.0206849315069019E-2</v>
      </c>
    </row>
    <row r="3536" spans="1:4" x14ac:dyDescent="0.2">
      <c r="A3536" s="46">
        <v>3533</v>
      </c>
      <c r="B3536" s="120">
        <f t="shared" si="176"/>
        <v>117.76666666666667</v>
      </c>
      <c r="C3536" s="121">
        <f t="shared" si="175"/>
        <v>9.8138888888888882</v>
      </c>
      <c r="D3536" s="11">
        <f t="shared" si="174"/>
        <v>6.021780821917861E-2</v>
      </c>
    </row>
    <row r="3537" spans="1:4" x14ac:dyDescent="0.2">
      <c r="A3537" s="46">
        <v>3534</v>
      </c>
      <c r="B3537" s="120">
        <f t="shared" si="176"/>
        <v>117.8</v>
      </c>
      <c r="C3537" s="121">
        <f t="shared" si="175"/>
        <v>9.8166666666666664</v>
      </c>
      <c r="D3537" s="11">
        <f t="shared" si="174"/>
        <v>6.0228767123288202E-2</v>
      </c>
    </row>
    <row r="3538" spans="1:4" x14ac:dyDescent="0.2">
      <c r="A3538" s="46">
        <v>3535</v>
      </c>
      <c r="B3538" s="120">
        <f t="shared" si="176"/>
        <v>117.83333333333333</v>
      </c>
      <c r="C3538" s="121">
        <f t="shared" si="175"/>
        <v>9.8194444444444446</v>
      </c>
      <c r="D3538" s="11">
        <f t="shared" si="174"/>
        <v>6.0239726027397793E-2</v>
      </c>
    </row>
    <row r="3539" spans="1:4" x14ac:dyDescent="0.2">
      <c r="A3539" s="46">
        <v>3536</v>
      </c>
      <c r="B3539" s="120">
        <f t="shared" si="176"/>
        <v>117.86666666666666</v>
      </c>
      <c r="C3539" s="121">
        <f t="shared" si="175"/>
        <v>9.8222222222222211</v>
      </c>
      <c r="D3539" s="11">
        <f t="shared" si="174"/>
        <v>6.0250684931507384E-2</v>
      </c>
    </row>
    <row r="3540" spans="1:4" x14ac:dyDescent="0.2">
      <c r="A3540" s="46">
        <v>3537</v>
      </c>
      <c r="B3540" s="120">
        <f t="shared" si="176"/>
        <v>117.9</v>
      </c>
      <c r="C3540" s="121">
        <f t="shared" si="175"/>
        <v>9.8250000000000011</v>
      </c>
      <c r="D3540" s="11">
        <f t="shared" si="174"/>
        <v>6.0261643835616975E-2</v>
      </c>
    </row>
    <row r="3541" spans="1:4" x14ac:dyDescent="0.2">
      <c r="A3541" s="46">
        <v>3538</v>
      </c>
      <c r="B3541" s="120">
        <f t="shared" si="176"/>
        <v>117.93333333333334</v>
      </c>
      <c r="C3541" s="121">
        <f t="shared" si="175"/>
        <v>9.8277777777777775</v>
      </c>
      <c r="D3541" s="11">
        <f t="shared" si="174"/>
        <v>6.0272602739726566E-2</v>
      </c>
    </row>
    <row r="3542" spans="1:4" x14ac:dyDescent="0.2">
      <c r="A3542" s="46">
        <v>3539</v>
      </c>
      <c r="B3542" s="120">
        <f t="shared" si="176"/>
        <v>117.96666666666667</v>
      </c>
      <c r="C3542" s="121">
        <f t="shared" si="175"/>
        <v>9.8305555555555557</v>
      </c>
      <c r="D3542" s="11">
        <f t="shared" si="174"/>
        <v>6.0283561643836157E-2</v>
      </c>
    </row>
    <row r="3543" spans="1:4" x14ac:dyDescent="0.2">
      <c r="A3543" s="46">
        <v>3540</v>
      </c>
      <c r="B3543" s="120">
        <f t="shared" si="176"/>
        <v>118</v>
      </c>
      <c r="C3543" s="121">
        <f t="shared" si="175"/>
        <v>9.8333333333333339</v>
      </c>
      <c r="D3543" s="11">
        <f t="shared" si="174"/>
        <v>6.0294520547945749E-2</v>
      </c>
    </row>
    <row r="3544" spans="1:4" x14ac:dyDescent="0.2">
      <c r="A3544" s="46">
        <v>3541</v>
      </c>
      <c r="B3544" s="120">
        <f t="shared" si="176"/>
        <v>118.03333333333333</v>
      </c>
      <c r="C3544" s="121">
        <f t="shared" si="175"/>
        <v>9.8361111111111104</v>
      </c>
      <c r="D3544" s="11">
        <f t="shared" si="174"/>
        <v>6.030547945205534E-2</v>
      </c>
    </row>
    <row r="3545" spans="1:4" x14ac:dyDescent="0.2">
      <c r="A3545" s="46">
        <v>3542</v>
      </c>
      <c r="B3545" s="120">
        <f t="shared" si="176"/>
        <v>118.06666666666666</v>
      </c>
      <c r="C3545" s="121">
        <f t="shared" si="175"/>
        <v>9.8388888888888886</v>
      </c>
      <c r="D3545" s="11">
        <f t="shared" si="174"/>
        <v>6.0316438356164931E-2</v>
      </c>
    </row>
    <row r="3546" spans="1:4" x14ac:dyDescent="0.2">
      <c r="A3546" s="46">
        <v>3543</v>
      </c>
      <c r="B3546" s="120">
        <f t="shared" si="176"/>
        <v>118.1</v>
      </c>
      <c r="C3546" s="121">
        <f t="shared" si="175"/>
        <v>9.8416666666666668</v>
      </c>
      <c r="D3546" s="11">
        <f t="shared" ref="D3546:D3609" si="177">(($D$3653-$D$3288)/365+D3545)</f>
        <v>6.0327397260274522E-2</v>
      </c>
    </row>
    <row r="3547" spans="1:4" x14ac:dyDescent="0.2">
      <c r="A3547" s="46">
        <v>3544</v>
      </c>
      <c r="B3547" s="120">
        <f t="shared" si="176"/>
        <v>118.13333333333334</v>
      </c>
      <c r="C3547" s="121">
        <f t="shared" si="175"/>
        <v>9.844444444444445</v>
      </c>
      <c r="D3547" s="11">
        <f t="shared" si="177"/>
        <v>6.0338356164384113E-2</v>
      </c>
    </row>
    <row r="3548" spans="1:4" x14ac:dyDescent="0.2">
      <c r="A3548" s="46">
        <v>3545</v>
      </c>
      <c r="B3548" s="120">
        <f t="shared" si="176"/>
        <v>118.16666666666667</v>
      </c>
      <c r="C3548" s="121">
        <f t="shared" si="175"/>
        <v>9.8472222222222232</v>
      </c>
      <c r="D3548" s="11">
        <f t="shared" si="177"/>
        <v>6.0349315068493704E-2</v>
      </c>
    </row>
    <row r="3549" spans="1:4" x14ac:dyDescent="0.2">
      <c r="A3549" s="46">
        <v>3546</v>
      </c>
      <c r="B3549" s="120">
        <f t="shared" si="176"/>
        <v>118.2</v>
      </c>
      <c r="C3549" s="121">
        <f t="shared" si="175"/>
        <v>9.85</v>
      </c>
      <c r="D3549" s="11">
        <f t="shared" si="177"/>
        <v>6.0360273972603296E-2</v>
      </c>
    </row>
    <row r="3550" spans="1:4" x14ac:dyDescent="0.2">
      <c r="A3550" s="46">
        <v>3547</v>
      </c>
      <c r="B3550" s="120">
        <f t="shared" si="176"/>
        <v>118.23333333333333</v>
      </c>
      <c r="C3550" s="121">
        <f t="shared" si="175"/>
        <v>9.8527777777777779</v>
      </c>
      <c r="D3550" s="11">
        <f t="shared" si="177"/>
        <v>6.0371232876712887E-2</v>
      </c>
    </row>
    <row r="3551" spans="1:4" x14ac:dyDescent="0.2">
      <c r="A3551" s="46">
        <v>3548</v>
      </c>
      <c r="B3551" s="120">
        <f t="shared" si="176"/>
        <v>118.26666666666667</v>
      </c>
      <c r="C3551" s="121">
        <f t="shared" si="175"/>
        <v>9.8555555555555561</v>
      </c>
      <c r="D3551" s="11">
        <f t="shared" si="177"/>
        <v>6.0382191780822478E-2</v>
      </c>
    </row>
    <row r="3552" spans="1:4" x14ac:dyDescent="0.2">
      <c r="A3552" s="46">
        <v>3549</v>
      </c>
      <c r="B3552" s="120">
        <f t="shared" si="176"/>
        <v>118.3</v>
      </c>
      <c r="C3552" s="121">
        <f t="shared" si="175"/>
        <v>9.8583333333333325</v>
      </c>
      <c r="D3552" s="11">
        <f t="shared" si="177"/>
        <v>6.0393150684932069E-2</v>
      </c>
    </row>
    <row r="3553" spans="1:4" x14ac:dyDescent="0.2">
      <c r="A3553" s="46">
        <v>3550</v>
      </c>
      <c r="B3553" s="120">
        <f t="shared" si="176"/>
        <v>118.33333333333333</v>
      </c>
      <c r="C3553" s="121">
        <f t="shared" si="175"/>
        <v>9.8611111111111107</v>
      </c>
      <c r="D3553" s="11">
        <f t="shared" si="177"/>
        <v>6.040410958904166E-2</v>
      </c>
    </row>
    <row r="3554" spans="1:4" x14ac:dyDescent="0.2">
      <c r="A3554" s="46">
        <v>3551</v>
      </c>
      <c r="B3554" s="120">
        <f t="shared" si="176"/>
        <v>118.36666666666666</v>
      </c>
      <c r="C3554" s="121">
        <f t="shared" si="175"/>
        <v>9.8638888888888889</v>
      </c>
      <c r="D3554" s="11">
        <f t="shared" si="177"/>
        <v>6.0415068493151251E-2</v>
      </c>
    </row>
    <row r="3555" spans="1:4" x14ac:dyDescent="0.2">
      <c r="A3555" s="46">
        <v>3552</v>
      </c>
      <c r="B3555" s="120">
        <f t="shared" si="176"/>
        <v>118.4</v>
      </c>
      <c r="C3555" s="121">
        <f t="shared" si="175"/>
        <v>9.8666666666666671</v>
      </c>
      <c r="D3555" s="11">
        <f t="shared" si="177"/>
        <v>6.0426027397260842E-2</v>
      </c>
    </row>
    <row r="3556" spans="1:4" x14ac:dyDescent="0.2">
      <c r="A3556" s="46">
        <v>3553</v>
      </c>
      <c r="B3556" s="120">
        <f t="shared" si="176"/>
        <v>118.43333333333334</v>
      </c>
      <c r="C3556" s="121">
        <f t="shared" si="175"/>
        <v>9.8694444444444454</v>
      </c>
      <c r="D3556" s="11">
        <f t="shared" si="177"/>
        <v>6.0436986301370434E-2</v>
      </c>
    </row>
    <row r="3557" spans="1:4" x14ac:dyDescent="0.2">
      <c r="A3557" s="46">
        <v>3554</v>
      </c>
      <c r="B3557" s="120">
        <f t="shared" si="176"/>
        <v>118.46666666666667</v>
      </c>
      <c r="C3557" s="121">
        <f t="shared" si="175"/>
        <v>9.8722222222222218</v>
      </c>
      <c r="D3557" s="11">
        <f t="shared" si="177"/>
        <v>6.0447945205480025E-2</v>
      </c>
    </row>
    <row r="3558" spans="1:4" x14ac:dyDescent="0.2">
      <c r="A3558" s="46">
        <v>3555</v>
      </c>
      <c r="B3558" s="120">
        <f t="shared" si="176"/>
        <v>118.5</v>
      </c>
      <c r="C3558" s="121">
        <f t="shared" si="175"/>
        <v>9.875</v>
      </c>
      <c r="D3558" s="11">
        <f t="shared" si="177"/>
        <v>6.0458904109589616E-2</v>
      </c>
    </row>
    <row r="3559" spans="1:4" x14ac:dyDescent="0.2">
      <c r="A3559" s="46">
        <v>3556</v>
      </c>
      <c r="B3559" s="120">
        <f t="shared" si="176"/>
        <v>118.53333333333333</v>
      </c>
      <c r="C3559" s="121">
        <f t="shared" si="175"/>
        <v>9.8777777777777782</v>
      </c>
      <c r="D3559" s="11">
        <f t="shared" si="177"/>
        <v>6.0469863013699207E-2</v>
      </c>
    </row>
    <row r="3560" spans="1:4" x14ac:dyDescent="0.2">
      <c r="A3560" s="46">
        <v>3557</v>
      </c>
      <c r="B3560" s="120">
        <f t="shared" si="176"/>
        <v>118.56666666666666</v>
      </c>
      <c r="C3560" s="121">
        <f t="shared" si="175"/>
        <v>9.8805555555555546</v>
      </c>
      <c r="D3560" s="11">
        <f t="shared" si="177"/>
        <v>6.0480821917808798E-2</v>
      </c>
    </row>
    <row r="3561" spans="1:4" x14ac:dyDescent="0.2">
      <c r="A3561" s="46">
        <v>3558</v>
      </c>
      <c r="B3561" s="120">
        <f t="shared" si="176"/>
        <v>118.6</v>
      </c>
      <c r="C3561" s="121">
        <f t="shared" si="175"/>
        <v>9.8833333333333329</v>
      </c>
      <c r="D3561" s="11">
        <f t="shared" si="177"/>
        <v>6.0491780821918389E-2</v>
      </c>
    </row>
    <row r="3562" spans="1:4" x14ac:dyDescent="0.2">
      <c r="A3562" s="46">
        <v>3559</v>
      </c>
      <c r="B3562" s="120">
        <f t="shared" si="176"/>
        <v>118.63333333333334</v>
      </c>
      <c r="C3562" s="121">
        <f t="shared" si="175"/>
        <v>9.8861111111111111</v>
      </c>
      <c r="D3562" s="11">
        <f t="shared" si="177"/>
        <v>6.0502739726027981E-2</v>
      </c>
    </row>
    <row r="3563" spans="1:4" x14ac:dyDescent="0.2">
      <c r="A3563" s="46">
        <v>3560</v>
      </c>
      <c r="B3563" s="120">
        <f t="shared" si="176"/>
        <v>118.66666666666667</v>
      </c>
      <c r="C3563" s="121">
        <f t="shared" ref="C3563:C3626" si="178">B3563/12</f>
        <v>9.8888888888888893</v>
      </c>
      <c r="D3563" s="11">
        <f t="shared" si="177"/>
        <v>6.0513698630137572E-2</v>
      </c>
    </row>
    <row r="3564" spans="1:4" x14ac:dyDescent="0.2">
      <c r="A3564" s="46">
        <v>3561</v>
      </c>
      <c r="B3564" s="120">
        <f t="shared" si="176"/>
        <v>118.7</v>
      </c>
      <c r="C3564" s="121">
        <f t="shared" si="178"/>
        <v>9.8916666666666675</v>
      </c>
      <c r="D3564" s="11">
        <f t="shared" si="177"/>
        <v>6.0524657534247163E-2</v>
      </c>
    </row>
    <row r="3565" spans="1:4" x14ac:dyDescent="0.2">
      <c r="A3565" s="46">
        <v>3562</v>
      </c>
      <c r="B3565" s="120">
        <f t="shared" si="176"/>
        <v>118.73333333333333</v>
      </c>
      <c r="C3565" s="121">
        <f t="shared" si="178"/>
        <v>9.8944444444444439</v>
      </c>
      <c r="D3565" s="11">
        <f t="shared" si="177"/>
        <v>6.0535616438356754E-2</v>
      </c>
    </row>
    <row r="3566" spans="1:4" x14ac:dyDescent="0.2">
      <c r="A3566" s="46">
        <v>3563</v>
      </c>
      <c r="B3566" s="120">
        <f t="shared" si="176"/>
        <v>118.76666666666667</v>
      </c>
      <c r="C3566" s="121">
        <f t="shared" si="178"/>
        <v>9.8972222222222221</v>
      </c>
      <c r="D3566" s="11">
        <f t="shared" si="177"/>
        <v>6.0546575342466345E-2</v>
      </c>
    </row>
    <row r="3567" spans="1:4" x14ac:dyDescent="0.2">
      <c r="A3567" s="46">
        <v>3564</v>
      </c>
      <c r="B3567" s="120">
        <f t="shared" si="176"/>
        <v>118.8</v>
      </c>
      <c r="C3567" s="121">
        <f t="shared" si="178"/>
        <v>9.9</v>
      </c>
      <c r="D3567" s="11">
        <f t="shared" si="177"/>
        <v>6.0557534246575936E-2</v>
      </c>
    </row>
    <row r="3568" spans="1:4" x14ac:dyDescent="0.2">
      <c r="A3568" s="46">
        <v>3565</v>
      </c>
      <c r="B3568" s="120">
        <f t="shared" si="176"/>
        <v>118.83333333333333</v>
      </c>
      <c r="C3568" s="121">
        <f t="shared" si="178"/>
        <v>9.9027777777777768</v>
      </c>
      <c r="D3568" s="11">
        <f t="shared" si="177"/>
        <v>6.0568493150685528E-2</v>
      </c>
    </row>
    <row r="3569" spans="1:4" x14ac:dyDescent="0.2">
      <c r="A3569" s="46">
        <v>3566</v>
      </c>
      <c r="B3569" s="120">
        <f t="shared" si="176"/>
        <v>118.86666666666666</v>
      </c>
      <c r="C3569" s="121">
        <f t="shared" si="178"/>
        <v>9.905555555555555</v>
      </c>
      <c r="D3569" s="11">
        <f t="shared" si="177"/>
        <v>6.0579452054795119E-2</v>
      </c>
    </row>
    <row r="3570" spans="1:4" x14ac:dyDescent="0.2">
      <c r="A3570" s="46">
        <v>3567</v>
      </c>
      <c r="B3570" s="120">
        <f t="shared" ref="B3570:B3633" si="179">A3570/30</f>
        <v>118.9</v>
      </c>
      <c r="C3570" s="121">
        <f t="shared" si="178"/>
        <v>9.9083333333333332</v>
      </c>
      <c r="D3570" s="11">
        <f t="shared" si="177"/>
        <v>6.059041095890471E-2</v>
      </c>
    </row>
    <row r="3571" spans="1:4" x14ac:dyDescent="0.2">
      <c r="A3571" s="46">
        <v>3568</v>
      </c>
      <c r="B3571" s="120">
        <f t="shared" si="179"/>
        <v>118.93333333333334</v>
      </c>
      <c r="C3571" s="121">
        <f t="shared" si="178"/>
        <v>9.9111111111111114</v>
      </c>
      <c r="D3571" s="11">
        <f t="shared" si="177"/>
        <v>6.0601369863014301E-2</v>
      </c>
    </row>
    <row r="3572" spans="1:4" x14ac:dyDescent="0.2">
      <c r="A3572" s="46">
        <v>3569</v>
      </c>
      <c r="B3572" s="120">
        <f t="shared" si="179"/>
        <v>118.96666666666667</v>
      </c>
      <c r="C3572" s="121">
        <f t="shared" si="178"/>
        <v>9.9138888888888896</v>
      </c>
      <c r="D3572" s="11">
        <f t="shared" si="177"/>
        <v>6.0612328767123892E-2</v>
      </c>
    </row>
    <row r="3573" spans="1:4" x14ac:dyDescent="0.2">
      <c r="A3573" s="46">
        <v>3570</v>
      </c>
      <c r="B3573" s="120">
        <f t="shared" si="179"/>
        <v>119</v>
      </c>
      <c r="C3573" s="121">
        <f t="shared" si="178"/>
        <v>9.9166666666666661</v>
      </c>
      <c r="D3573" s="11">
        <f t="shared" si="177"/>
        <v>6.0623287671233483E-2</v>
      </c>
    </row>
    <row r="3574" spans="1:4" x14ac:dyDescent="0.2">
      <c r="A3574" s="46">
        <v>3571</v>
      </c>
      <c r="B3574" s="120">
        <f t="shared" si="179"/>
        <v>119.03333333333333</v>
      </c>
      <c r="C3574" s="121">
        <f t="shared" si="178"/>
        <v>9.9194444444444443</v>
      </c>
      <c r="D3574" s="11">
        <f t="shared" si="177"/>
        <v>6.0634246575343075E-2</v>
      </c>
    </row>
    <row r="3575" spans="1:4" x14ac:dyDescent="0.2">
      <c r="A3575" s="46">
        <v>3572</v>
      </c>
      <c r="B3575" s="120">
        <f t="shared" si="179"/>
        <v>119.06666666666666</v>
      </c>
      <c r="C3575" s="121">
        <f t="shared" si="178"/>
        <v>9.9222222222222225</v>
      </c>
      <c r="D3575" s="11">
        <f t="shared" si="177"/>
        <v>6.0645205479452666E-2</v>
      </c>
    </row>
    <row r="3576" spans="1:4" x14ac:dyDescent="0.2">
      <c r="A3576" s="46">
        <v>3573</v>
      </c>
      <c r="B3576" s="120">
        <f t="shared" si="179"/>
        <v>119.1</v>
      </c>
      <c r="C3576" s="121">
        <f t="shared" si="178"/>
        <v>9.9249999999999989</v>
      </c>
      <c r="D3576" s="11">
        <f t="shared" si="177"/>
        <v>6.0656164383562257E-2</v>
      </c>
    </row>
    <row r="3577" spans="1:4" x14ac:dyDescent="0.2">
      <c r="A3577" s="46">
        <v>3574</v>
      </c>
      <c r="B3577" s="120">
        <f t="shared" si="179"/>
        <v>119.13333333333334</v>
      </c>
      <c r="C3577" s="121">
        <f t="shared" si="178"/>
        <v>9.9277777777777789</v>
      </c>
      <c r="D3577" s="11">
        <f t="shared" si="177"/>
        <v>6.0667123287671848E-2</v>
      </c>
    </row>
    <row r="3578" spans="1:4" x14ac:dyDescent="0.2">
      <c r="A3578" s="46">
        <v>3575</v>
      </c>
      <c r="B3578" s="120">
        <f t="shared" si="179"/>
        <v>119.16666666666667</v>
      </c>
      <c r="C3578" s="121">
        <f t="shared" si="178"/>
        <v>9.9305555555555554</v>
      </c>
      <c r="D3578" s="11">
        <f t="shared" si="177"/>
        <v>6.0678082191781439E-2</v>
      </c>
    </row>
    <row r="3579" spans="1:4" x14ac:dyDescent="0.2">
      <c r="A3579" s="46">
        <v>3576</v>
      </c>
      <c r="B3579" s="120">
        <f t="shared" si="179"/>
        <v>119.2</v>
      </c>
      <c r="C3579" s="121">
        <f t="shared" si="178"/>
        <v>9.9333333333333336</v>
      </c>
      <c r="D3579" s="11">
        <f t="shared" si="177"/>
        <v>6.068904109589103E-2</v>
      </c>
    </row>
    <row r="3580" spans="1:4" x14ac:dyDescent="0.2">
      <c r="A3580" s="46">
        <v>3577</v>
      </c>
      <c r="B3580" s="120">
        <f t="shared" si="179"/>
        <v>119.23333333333333</v>
      </c>
      <c r="C3580" s="121">
        <f t="shared" si="178"/>
        <v>9.9361111111111118</v>
      </c>
      <c r="D3580" s="11">
        <f t="shared" si="177"/>
        <v>6.0700000000000622E-2</v>
      </c>
    </row>
    <row r="3581" spans="1:4" x14ac:dyDescent="0.2">
      <c r="A3581" s="46">
        <v>3578</v>
      </c>
      <c r="B3581" s="120">
        <f t="shared" si="179"/>
        <v>119.26666666666667</v>
      </c>
      <c r="C3581" s="121">
        <f t="shared" si="178"/>
        <v>9.9388888888888882</v>
      </c>
      <c r="D3581" s="11">
        <f t="shared" si="177"/>
        <v>6.0710958904110213E-2</v>
      </c>
    </row>
    <row r="3582" spans="1:4" x14ac:dyDescent="0.2">
      <c r="A3582" s="46">
        <v>3579</v>
      </c>
      <c r="B3582" s="120">
        <f t="shared" si="179"/>
        <v>119.3</v>
      </c>
      <c r="C3582" s="121">
        <f t="shared" si="178"/>
        <v>9.9416666666666664</v>
      </c>
      <c r="D3582" s="11">
        <f t="shared" si="177"/>
        <v>6.0721917808219804E-2</v>
      </c>
    </row>
    <row r="3583" spans="1:4" x14ac:dyDescent="0.2">
      <c r="A3583" s="46">
        <v>3580</v>
      </c>
      <c r="B3583" s="120">
        <f t="shared" si="179"/>
        <v>119.33333333333333</v>
      </c>
      <c r="C3583" s="121">
        <f t="shared" si="178"/>
        <v>9.9444444444444446</v>
      </c>
      <c r="D3583" s="11">
        <f t="shared" si="177"/>
        <v>6.0732876712329395E-2</v>
      </c>
    </row>
    <row r="3584" spans="1:4" x14ac:dyDescent="0.2">
      <c r="A3584" s="46">
        <v>3581</v>
      </c>
      <c r="B3584" s="120">
        <f t="shared" si="179"/>
        <v>119.36666666666666</v>
      </c>
      <c r="C3584" s="121">
        <f t="shared" si="178"/>
        <v>9.9472222222222211</v>
      </c>
      <c r="D3584" s="11">
        <f t="shared" si="177"/>
        <v>6.0743835616438986E-2</v>
      </c>
    </row>
    <row r="3585" spans="1:4" x14ac:dyDescent="0.2">
      <c r="A3585" s="46">
        <v>3582</v>
      </c>
      <c r="B3585" s="120">
        <f t="shared" si="179"/>
        <v>119.4</v>
      </c>
      <c r="C3585" s="121">
        <f t="shared" si="178"/>
        <v>9.9500000000000011</v>
      </c>
      <c r="D3585" s="11">
        <f t="shared" si="177"/>
        <v>6.0754794520548577E-2</v>
      </c>
    </row>
    <row r="3586" spans="1:4" x14ac:dyDescent="0.2">
      <c r="A3586" s="46">
        <v>3583</v>
      </c>
      <c r="B3586" s="120">
        <f t="shared" si="179"/>
        <v>119.43333333333334</v>
      </c>
      <c r="C3586" s="121">
        <f t="shared" si="178"/>
        <v>9.9527777777777775</v>
      </c>
      <c r="D3586" s="11">
        <f t="shared" si="177"/>
        <v>6.0765753424658168E-2</v>
      </c>
    </row>
    <row r="3587" spans="1:4" x14ac:dyDescent="0.2">
      <c r="A3587" s="46">
        <v>3584</v>
      </c>
      <c r="B3587" s="120">
        <f t="shared" si="179"/>
        <v>119.46666666666667</v>
      </c>
      <c r="C3587" s="121">
        <f t="shared" si="178"/>
        <v>9.9555555555555557</v>
      </c>
      <c r="D3587" s="11">
        <f t="shared" si="177"/>
        <v>6.077671232876776E-2</v>
      </c>
    </row>
    <row r="3588" spans="1:4" x14ac:dyDescent="0.2">
      <c r="A3588" s="46">
        <v>3585</v>
      </c>
      <c r="B3588" s="120">
        <f t="shared" si="179"/>
        <v>119.5</v>
      </c>
      <c r="C3588" s="121">
        <f t="shared" si="178"/>
        <v>9.9583333333333339</v>
      </c>
      <c r="D3588" s="11">
        <f t="shared" si="177"/>
        <v>6.0787671232877351E-2</v>
      </c>
    </row>
    <row r="3589" spans="1:4" x14ac:dyDescent="0.2">
      <c r="A3589" s="46">
        <v>3586</v>
      </c>
      <c r="B3589" s="120">
        <f t="shared" si="179"/>
        <v>119.53333333333333</v>
      </c>
      <c r="C3589" s="121">
        <f t="shared" si="178"/>
        <v>9.9611111111111104</v>
      </c>
      <c r="D3589" s="11">
        <f t="shared" si="177"/>
        <v>6.0798630136986942E-2</v>
      </c>
    </row>
    <row r="3590" spans="1:4" x14ac:dyDescent="0.2">
      <c r="A3590" s="46">
        <v>3587</v>
      </c>
      <c r="B3590" s="120">
        <f t="shared" si="179"/>
        <v>119.56666666666666</v>
      </c>
      <c r="C3590" s="121">
        <f t="shared" si="178"/>
        <v>9.9638888888888886</v>
      </c>
      <c r="D3590" s="11">
        <f t="shared" si="177"/>
        <v>6.0809589041096533E-2</v>
      </c>
    </row>
    <row r="3591" spans="1:4" x14ac:dyDescent="0.2">
      <c r="A3591" s="46">
        <v>3588</v>
      </c>
      <c r="B3591" s="120">
        <f t="shared" si="179"/>
        <v>119.6</v>
      </c>
      <c r="C3591" s="121">
        <f t="shared" si="178"/>
        <v>9.9666666666666668</v>
      </c>
      <c r="D3591" s="11">
        <f t="shared" si="177"/>
        <v>6.0820547945206124E-2</v>
      </c>
    </row>
    <row r="3592" spans="1:4" x14ac:dyDescent="0.2">
      <c r="A3592" s="46">
        <v>3589</v>
      </c>
      <c r="B3592" s="120">
        <f t="shared" si="179"/>
        <v>119.63333333333334</v>
      </c>
      <c r="C3592" s="121">
        <f t="shared" si="178"/>
        <v>9.969444444444445</v>
      </c>
      <c r="D3592" s="11">
        <f t="shared" si="177"/>
        <v>6.0831506849315715E-2</v>
      </c>
    </row>
    <row r="3593" spans="1:4" x14ac:dyDescent="0.2">
      <c r="A3593" s="46">
        <v>3590</v>
      </c>
      <c r="B3593" s="120">
        <f t="shared" si="179"/>
        <v>119.66666666666667</v>
      </c>
      <c r="C3593" s="121">
        <f t="shared" si="178"/>
        <v>9.9722222222222232</v>
      </c>
      <c r="D3593" s="11">
        <f t="shared" si="177"/>
        <v>6.0842465753425307E-2</v>
      </c>
    </row>
    <row r="3594" spans="1:4" x14ac:dyDescent="0.2">
      <c r="A3594" s="46">
        <v>3591</v>
      </c>
      <c r="B3594" s="120">
        <f t="shared" si="179"/>
        <v>119.7</v>
      </c>
      <c r="C3594" s="121">
        <f t="shared" si="178"/>
        <v>9.9749999999999996</v>
      </c>
      <c r="D3594" s="11">
        <f t="shared" si="177"/>
        <v>6.0853424657534898E-2</v>
      </c>
    </row>
    <row r="3595" spans="1:4" x14ac:dyDescent="0.2">
      <c r="A3595" s="46">
        <v>3592</v>
      </c>
      <c r="B3595" s="120">
        <f t="shared" si="179"/>
        <v>119.73333333333333</v>
      </c>
      <c r="C3595" s="121">
        <f t="shared" si="178"/>
        <v>9.9777777777777779</v>
      </c>
      <c r="D3595" s="11">
        <f t="shared" si="177"/>
        <v>6.0864383561644489E-2</v>
      </c>
    </row>
    <row r="3596" spans="1:4" x14ac:dyDescent="0.2">
      <c r="A3596" s="46">
        <v>3593</v>
      </c>
      <c r="B3596" s="120">
        <f t="shared" si="179"/>
        <v>119.76666666666667</v>
      </c>
      <c r="C3596" s="121">
        <f t="shared" si="178"/>
        <v>9.9805555555555561</v>
      </c>
      <c r="D3596" s="11">
        <f t="shared" si="177"/>
        <v>6.087534246575408E-2</v>
      </c>
    </row>
    <row r="3597" spans="1:4" x14ac:dyDescent="0.2">
      <c r="A3597" s="46">
        <v>3594</v>
      </c>
      <c r="B3597" s="120">
        <f t="shared" si="179"/>
        <v>119.8</v>
      </c>
      <c r="C3597" s="121">
        <f t="shared" si="178"/>
        <v>9.9833333333333325</v>
      </c>
      <c r="D3597" s="11">
        <f t="shared" si="177"/>
        <v>6.0886301369863671E-2</v>
      </c>
    </row>
    <row r="3598" spans="1:4" x14ac:dyDescent="0.2">
      <c r="A3598" s="46">
        <v>3595</v>
      </c>
      <c r="B3598" s="120">
        <f t="shared" si="179"/>
        <v>119.83333333333333</v>
      </c>
      <c r="C3598" s="121">
        <f t="shared" si="178"/>
        <v>9.9861111111111107</v>
      </c>
      <c r="D3598" s="11">
        <f t="shared" si="177"/>
        <v>6.0897260273973262E-2</v>
      </c>
    </row>
    <row r="3599" spans="1:4" x14ac:dyDescent="0.2">
      <c r="A3599" s="46">
        <v>3596</v>
      </c>
      <c r="B3599" s="120">
        <f t="shared" si="179"/>
        <v>119.86666666666666</v>
      </c>
      <c r="C3599" s="121">
        <f t="shared" si="178"/>
        <v>9.9888888888888889</v>
      </c>
      <c r="D3599" s="11">
        <f t="shared" si="177"/>
        <v>6.0908219178082854E-2</v>
      </c>
    </row>
    <row r="3600" spans="1:4" x14ac:dyDescent="0.2">
      <c r="A3600" s="46">
        <v>3597</v>
      </c>
      <c r="B3600" s="120">
        <f t="shared" si="179"/>
        <v>119.9</v>
      </c>
      <c r="C3600" s="121">
        <f t="shared" si="178"/>
        <v>9.9916666666666671</v>
      </c>
      <c r="D3600" s="11">
        <f t="shared" si="177"/>
        <v>6.0919178082192445E-2</v>
      </c>
    </row>
    <row r="3601" spans="1:4" x14ac:dyDescent="0.2">
      <c r="A3601" s="46">
        <v>3598</v>
      </c>
      <c r="B3601" s="120">
        <f t="shared" si="179"/>
        <v>119.93333333333334</v>
      </c>
      <c r="C3601" s="121">
        <f t="shared" si="178"/>
        <v>9.9944444444444454</v>
      </c>
      <c r="D3601" s="11">
        <f t="shared" si="177"/>
        <v>6.0930136986302036E-2</v>
      </c>
    </row>
    <row r="3602" spans="1:4" x14ac:dyDescent="0.2">
      <c r="A3602" s="46">
        <v>3599</v>
      </c>
      <c r="B3602" s="120">
        <f t="shared" si="179"/>
        <v>119.96666666666667</v>
      </c>
      <c r="C3602" s="121">
        <f t="shared" si="178"/>
        <v>9.9972222222222218</v>
      </c>
      <c r="D3602" s="11">
        <f t="shared" si="177"/>
        <v>6.0941095890411627E-2</v>
      </c>
    </row>
    <row r="3603" spans="1:4" x14ac:dyDescent="0.2">
      <c r="A3603" s="46">
        <v>3600</v>
      </c>
      <c r="B3603" s="120">
        <f t="shared" si="179"/>
        <v>120</v>
      </c>
      <c r="C3603" s="121">
        <f t="shared" si="178"/>
        <v>10</v>
      </c>
      <c r="D3603" s="11">
        <f t="shared" si="177"/>
        <v>6.0952054794521218E-2</v>
      </c>
    </row>
    <row r="3604" spans="1:4" x14ac:dyDescent="0.2">
      <c r="A3604" s="46">
        <v>3601</v>
      </c>
      <c r="B3604" s="120">
        <f t="shared" si="179"/>
        <v>120.03333333333333</v>
      </c>
      <c r="C3604" s="121">
        <f t="shared" si="178"/>
        <v>10.002777777777778</v>
      </c>
      <c r="D3604" s="11">
        <f t="shared" si="177"/>
        <v>6.0963013698630809E-2</v>
      </c>
    </row>
    <row r="3605" spans="1:4" x14ac:dyDescent="0.2">
      <c r="A3605" s="46">
        <v>3602</v>
      </c>
      <c r="B3605" s="120">
        <f t="shared" si="179"/>
        <v>120.06666666666666</v>
      </c>
      <c r="C3605" s="121">
        <f t="shared" si="178"/>
        <v>10.005555555555555</v>
      </c>
      <c r="D3605" s="11">
        <f t="shared" si="177"/>
        <v>6.0973972602740401E-2</v>
      </c>
    </row>
    <row r="3606" spans="1:4" x14ac:dyDescent="0.2">
      <c r="A3606" s="46">
        <v>3603</v>
      </c>
      <c r="B3606" s="120">
        <f t="shared" si="179"/>
        <v>120.1</v>
      </c>
      <c r="C3606" s="121">
        <f t="shared" si="178"/>
        <v>10.008333333333333</v>
      </c>
      <c r="D3606" s="11">
        <f t="shared" si="177"/>
        <v>6.0984931506849992E-2</v>
      </c>
    </row>
    <row r="3607" spans="1:4" x14ac:dyDescent="0.2">
      <c r="A3607" s="46">
        <v>3604</v>
      </c>
      <c r="B3607" s="120">
        <f t="shared" si="179"/>
        <v>120.13333333333334</v>
      </c>
      <c r="C3607" s="121">
        <f t="shared" si="178"/>
        <v>10.011111111111111</v>
      </c>
      <c r="D3607" s="11">
        <f t="shared" si="177"/>
        <v>6.0995890410959583E-2</v>
      </c>
    </row>
    <row r="3608" spans="1:4" x14ac:dyDescent="0.2">
      <c r="A3608" s="46">
        <v>3605</v>
      </c>
      <c r="B3608" s="120">
        <f t="shared" si="179"/>
        <v>120.16666666666667</v>
      </c>
      <c r="C3608" s="121">
        <f t="shared" si="178"/>
        <v>10.013888888888889</v>
      </c>
      <c r="D3608" s="11">
        <f t="shared" si="177"/>
        <v>6.1006849315069174E-2</v>
      </c>
    </row>
    <row r="3609" spans="1:4" x14ac:dyDescent="0.2">
      <c r="A3609" s="46">
        <v>3606</v>
      </c>
      <c r="B3609" s="120">
        <f t="shared" si="179"/>
        <v>120.2</v>
      </c>
      <c r="C3609" s="121">
        <f t="shared" si="178"/>
        <v>10.016666666666667</v>
      </c>
      <c r="D3609" s="11">
        <f t="shared" si="177"/>
        <v>6.1017808219178765E-2</v>
      </c>
    </row>
    <row r="3610" spans="1:4" x14ac:dyDescent="0.2">
      <c r="A3610" s="46">
        <v>3607</v>
      </c>
      <c r="B3610" s="120">
        <f t="shared" si="179"/>
        <v>120.23333333333333</v>
      </c>
      <c r="C3610" s="121">
        <f t="shared" si="178"/>
        <v>10.019444444444444</v>
      </c>
      <c r="D3610" s="11">
        <f t="shared" ref="D3610:D3652" si="180">(($D$3653-$D$3288)/365+D3609)</f>
        <v>6.1028767123288356E-2</v>
      </c>
    </row>
    <row r="3611" spans="1:4" x14ac:dyDescent="0.2">
      <c r="A3611" s="46">
        <v>3608</v>
      </c>
      <c r="B3611" s="120">
        <f t="shared" si="179"/>
        <v>120.26666666666667</v>
      </c>
      <c r="C3611" s="121">
        <f t="shared" si="178"/>
        <v>10.022222222222222</v>
      </c>
      <c r="D3611" s="11">
        <f t="shared" si="180"/>
        <v>6.1039726027397948E-2</v>
      </c>
    </row>
    <row r="3612" spans="1:4" x14ac:dyDescent="0.2">
      <c r="A3612" s="46">
        <v>3609</v>
      </c>
      <c r="B3612" s="120">
        <f t="shared" si="179"/>
        <v>120.3</v>
      </c>
      <c r="C3612" s="121">
        <f t="shared" si="178"/>
        <v>10.025</v>
      </c>
      <c r="D3612" s="11">
        <f t="shared" si="180"/>
        <v>6.1050684931507539E-2</v>
      </c>
    </row>
    <row r="3613" spans="1:4" x14ac:dyDescent="0.2">
      <c r="A3613" s="46">
        <v>3610</v>
      </c>
      <c r="B3613" s="120">
        <f t="shared" si="179"/>
        <v>120.33333333333333</v>
      </c>
      <c r="C3613" s="121">
        <f t="shared" si="178"/>
        <v>10.027777777777777</v>
      </c>
      <c r="D3613" s="11">
        <f t="shared" si="180"/>
        <v>6.106164383561713E-2</v>
      </c>
    </row>
    <row r="3614" spans="1:4" x14ac:dyDescent="0.2">
      <c r="A3614" s="46">
        <v>3611</v>
      </c>
      <c r="B3614" s="120">
        <f t="shared" si="179"/>
        <v>120.36666666666666</v>
      </c>
      <c r="C3614" s="121">
        <f t="shared" si="178"/>
        <v>10.030555555555555</v>
      </c>
      <c r="D3614" s="11">
        <f t="shared" si="180"/>
        <v>6.1072602739726721E-2</v>
      </c>
    </row>
    <row r="3615" spans="1:4" x14ac:dyDescent="0.2">
      <c r="A3615" s="46">
        <v>3612</v>
      </c>
      <c r="B3615" s="120">
        <f t="shared" si="179"/>
        <v>120.4</v>
      </c>
      <c r="C3615" s="121">
        <f t="shared" si="178"/>
        <v>10.033333333333333</v>
      </c>
      <c r="D3615" s="11">
        <f t="shared" si="180"/>
        <v>6.1083561643836312E-2</v>
      </c>
    </row>
    <row r="3616" spans="1:4" x14ac:dyDescent="0.2">
      <c r="A3616" s="46">
        <v>3613</v>
      </c>
      <c r="B3616" s="120">
        <f t="shared" si="179"/>
        <v>120.43333333333334</v>
      </c>
      <c r="C3616" s="121">
        <f t="shared" si="178"/>
        <v>10.036111111111111</v>
      </c>
      <c r="D3616" s="11">
        <f t="shared" si="180"/>
        <v>6.1094520547945903E-2</v>
      </c>
    </row>
    <row r="3617" spans="1:4" x14ac:dyDescent="0.2">
      <c r="A3617" s="46">
        <v>3614</v>
      </c>
      <c r="B3617" s="120">
        <f t="shared" si="179"/>
        <v>120.46666666666667</v>
      </c>
      <c r="C3617" s="121">
        <f t="shared" si="178"/>
        <v>10.03888888888889</v>
      </c>
      <c r="D3617" s="11">
        <f t="shared" si="180"/>
        <v>6.1105479452055494E-2</v>
      </c>
    </row>
    <row r="3618" spans="1:4" x14ac:dyDescent="0.2">
      <c r="A3618" s="46">
        <v>3615</v>
      </c>
      <c r="B3618" s="120">
        <f t="shared" si="179"/>
        <v>120.5</v>
      </c>
      <c r="C3618" s="121">
        <f t="shared" si="178"/>
        <v>10.041666666666666</v>
      </c>
      <c r="D3618" s="11">
        <f t="shared" si="180"/>
        <v>6.1116438356165086E-2</v>
      </c>
    </row>
    <row r="3619" spans="1:4" x14ac:dyDescent="0.2">
      <c r="A3619" s="46">
        <v>3616</v>
      </c>
      <c r="B3619" s="120">
        <f t="shared" si="179"/>
        <v>120.53333333333333</v>
      </c>
      <c r="C3619" s="121">
        <f t="shared" si="178"/>
        <v>10.044444444444444</v>
      </c>
      <c r="D3619" s="11">
        <f t="shared" si="180"/>
        <v>6.1127397260274677E-2</v>
      </c>
    </row>
    <row r="3620" spans="1:4" x14ac:dyDescent="0.2">
      <c r="A3620" s="46">
        <v>3617</v>
      </c>
      <c r="B3620" s="120">
        <f t="shared" si="179"/>
        <v>120.56666666666666</v>
      </c>
      <c r="C3620" s="121">
        <f t="shared" si="178"/>
        <v>10.047222222222222</v>
      </c>
      <c r="D3620" s="11">
        <f t="shared" si="180"/>
        <v>6.1138356164384268E-2</v>
      </c>
    </row>
    <row r="3621" spans="1:4" x14ac:dyDescent="0.2">
      <c r="A3621" s="46">
        <v>3618</v>
      </c>
      <c r="B3621" s="120">
        <f t="shared" si="179"/>
        <v>120.6</v>
      </c>
      <c r="C3621" s="121">
        <f t="shared" si="178"/>
        <v>10.049999999999999</v>
      </c>
      <c r="D3621" s="11">
        <f t="shared" si="180"/>
        <v>6.1149315068493859E-2</v>
      </c>
    </row>
    <row r="3622" spans="1:4" x14ac:dyDescent="0.2">
      <c r="A3622" s="46">
        <v>3619</v>
      </c>
      <c r="B3622" s="120">
        <f t="shared" si="179"/>
        <v>120.63333333333334</v>
      </c>
      <c r="C3622" s="121">
        <f t="shared" si="178"/>
        <v>10.052777777777779</v>
      </c>
      <c r="D3622" s="11">
        <f t="shared" si="180"/>
        <v>6.116027397260345E-2</v>
      </c>
    </row>
    <row r="3623" spans="1:4" x14ac:dyDescent="0.2">
      <c r="A3623" s="46">
        <v>3620</v>
      </c>
      <c r="B3623" s="120">
        <f t="shared" si="179"/>
        <v>120.66666666666667</v>
      </c>
      <c r="C3623" s="121">
        <f t="shared" si="178"/>
        <v>10.055555555555555</v>
      </c>
      <c r="D3623" s="11">
        <f t="shared" si="180"/>
        <v>6.1171232876713041E-2</v>
      </c>
    </row>
    <row r="3624" spans="1:4" x14ac:dyDescent="0.2">
      <c r="A3624" s="46">
        <v>3621</v>
      </c>
      <c r="B3624" s="120">
        <f t="shared" si="179"/>
        <v>120.7</v>
      </c>
      <c r="C3624" s="121">
        <f t="shared" si="178"/>
        <v>10.058333333333334</v>
      </c>
      <c r="D3624" s="11">
        <f t="shared" si="180"/>
        <v>6.1182191780822633E-2</v>
      </c>
    </row>
    <row r="3625" spans="1:4" x14ac:dyDescent="0.2">
      <c r="A3625" s="46">
        <v>3622</v>
      </c>
      <c r="B3625" s="120">
        <f t="shared" si="179"/>
        <v>120.73333333333333</v>
      </c>
      <c r="C3625" s="121">
        <f t="shared" si="178"/>
        <v>10.061111111111112</v>
      </c>
      <c r="D3625" s="11">
        <f t="shared" si="180"/>
        <v>6.1193150684932224E-2</v>
      </c>
    </row>
    <row r="3626" spans="1:4" x14ac:dyDescent="0.2">
      <c r="A3626" s="46">
        <v>3623</v>
      </c>
      <c r="B3626" s="120">
        <f t="shared" si="179"/>
        <v>120.76666666666667</v>
      </c>
      <c r="C3626" s="121">
        <f t="shared" si="178"/>
        <v>10.063888888888888</v>
      </c>
      <c r="D3626" s="11">
        <f t="shared" si="180"/>
        <v>6.1204109589041815E-2</v>
      </c>
    </row>
    <row r="3627" spans="1:4" x14ac:dyDescent="0.2">
      <c r="A3627" s="46">
        <v>3624</v>
      </c>
      <c r="B3627" s="120">
        <f t="shared" si="179"/>
        <v>120.8</v>
      </c>
      <c r="C3627" s="121">
        <f t="shared" ref="C3627:C3690" si="181">B3627/12</f>
        <v>10.066666666666666</v>
      </c>
      <c r="D3627" s="11">
        <f t="shared" si="180"/>
        <v>6.1215068493151406E-2</v>
      </c>
    </row>
    <row r="3628" spans="1:4" x14ac:dyDescent="0.2">
      <c r="A3628" s="46">
        <v>3625</v>
      </c>
      <c r="B3628" s="120">
        <f t="shared" si="179"/>
        <v>120.83333333333333</v>
      </c>
      <c r="C3628" s="121">
        <f t="shared" si="181"/>
        <v>10.069444444444445</v>
      </c>
      <c r="D3628" s="11">
        <f t="shared" si="180"/>
        <v>6.1226027397260997E-2</v>
      </c>
    </row>
    <row r="3629" spans="1:4" x14ac:dyDescent="0.2">
      <c r="A3629" s="46">
        <v>3626</v>
      </c>
      <c r="B3629" s="120">
        <f t="shared" si="179"/>
        <v>120.86666666666666</v>
      </c>
      <c r="C3629" s="121">
        <f t="shared" si="181"/>
        <v>10.072222222222221</v>
      </c>
      <c r="D3629" s="11">
        <f t="shared" si="180"/>
        <v>6.1236986301370588E-2</v>
      </c>
    </row>
    <row r="3630" spans="1:4" x14ac:dyDescent="0.2">
      <c r="A3630" s="46">
        <v>3627</v>
      </c>
      <c r="B3630" s="120">
        <f t="shared" si="179"/>
        <v>120.9</v>
      </c>
      <c r="C3630" s="121">
        <f t="shared" si="181"/>
        <v>10.075000000000001</v>
      </c>
      <c r="D3630" s="11">
        <f t="shared" si="180"/>
        <v>6.124794520548018E-2</v>
      </c>
    </row>
    <row r="3631" spans="1:4" x14ac:dyDescent="0.2">
      <c r="A3631" s="46">
        <v>3628</v>
      </c>
      <c r="B3631" s="120">
        <f t="shared" si="179"/>
        <v>120.93333333333334</v>
      </c>
      <c r="C3631" s="121">
        <f t="shared" si="181"/>
        <v>10.077777777777778</v>
      </c>
      <c r="D3631" s="11">
        <f t="shared" si="180"/>
        <v>6.1258904109589771E-2</v>
      </c>
    </row>
    <row r="3632" spans="1:4" x14ac:dyDescent="0.2">
      <c r="A3632" s="46">
        <v>3629</v>
      </c>
      <c r="B3632" s="120">
        <f t="shared" si="179"/>
        <v>120.96666666666667</v>
      </c>
      <c r="C3632" s="121">
        <f t="shared" si="181"/>
        <v>10.080555555555556</v>
      </c>
      <c r="D3632" s="11">
        <f t="shared" si="180"/>
        <v>6.1269863013699362E-2</v>
      </c>
    </row>
    <row r="3633" spans="1:4" x14ac:dyDescent="0.2">
      <c r="A3633" s="46">
        <v>3630</v>
      </c>
      <c r="B3633" s="120">
        <f t="shared" si="179"/>
        <v>121</v>
      </c>
      <c r="C3633" s="121">
        <f t="shared" si="181"/>
        <v>10.083333333333334</v>
      </c>
      <c r="D3633" s="11">
        <f t="shared" si="180"/>
        <v>6.1280821917808953E-2</v>
      </c>
    </row>
    <row r="3634" spans="1:4" x14ac:dyDescent="0.2">
      <c r="A3634" s="46">
        <v>3631</v>
      </c>
      <c r="B3634" s="120">
        <f t="shared" ref="B3634:B3702" si="182">A3634/30</f>
        <v>121.03333333333333</v>
      </c>
      <c r="C3634" s="121">
        <f t="shared" si="181"/>
        <v>10.08611111111111</v>
      </c>
      <c r="D3634" s="11">
        <f t="shared" si="180"/>
        <v>6.1291780821918544E-2</v>
      </c>
    </row>
    <row r="3635" spans="1:4" x14ac:dyDescent="0.2">
      <c r="A3635" s="46">
        <v>3632</v>
      </c>
      <c r="B3635" s="120">
        <f t="shared" si="182"/>
        <v>121.06666666666666</v>
      </c>
      <c r="C3635" s="121">
        <f t="shared" si="181"/>
        <v>10.088888888888889</v>
      </c>
      <c r="D3635" s="11">
        <f t="shared" si="180"/>
        <v>6.1302739726028135E-2</v>
      </c>
    </row>
    <row r="3636" spans="1:4" x14ac:dyDescent="0.2">
      <c r="A3636" s="46">
        <v>3633</v>
      </c>
      <c r="B3636" s="120">
        <f t="shared" si="182"/>
        <v>121.1</v>
      </c>
      <c r="C3636" s="121">
        <f t="shared" si="181"/>
        <v>10.091666666666667</v>
      </c>
      <c r="D3636" s="11">
        <f t="shared" si="180"/>
        <v>6.1313698630137727E-2</v>
      </c>
    </row>
    <row r="3637" spans="1:4" x14ac:dyDescent="0.2">
      <c r="A3637" s="46">
        <v>3634</v>
      </c>
      <c r="B3637" s="120">
        <f t="shared" si="182"/>
        <v>121.13333333333334</v>
      </c>
      <c r="C3637" s="121">
        <f t="shared" si="181"/>
        <v>10.094444444444445</v>
      </c>
      <c r="D3637" s="11">
        <f t="shared" si="180"/>
        <v>6.1324657534247318E-2</v>
      </c>
    </row>
    <row r="3638" spans="1:4" x14ac:dyDescent="0.2">
      <c r="A3638" s="46">
        <v>3635</v>
      </c>
      <c r="B3638" s="120">
        <f t="shared" si="182"/>
        <v>121.16666666666667</v>
      </c>
      <c r="C3638" s="121">
        <f t="shared" si="181"/>
        <v>10.097222222222223</v>
      </c>
      <c r="D3638" s="11">
        <f t="shared" si="180"/>
        <v>6.1335616438356909E-2</v>
      </c>
    </row>
    <row r="3639" spans="1:4" x14ac:dyDescent="0.2">
      <c r="A3639" s="46">
        <v>3636</v>
      </c>
      <c r="B3639" s="120">
        <f t="shared" si="182"/>
        <v>121.2</v>
      </c>
      <c r="C3639" s="121">
        <f t="shared" si="181"/>
        <v>10.1</v>
      </c>
      <c r="D3639" s="11">
        <f t="shared" si="180"/>
        <v>6.13465753424665E-2</v>
      </c>
    </row>
    <row r="3640" spans="1:4" x14ac:dyDescent="0.2">
      <c r="A3640" s="46">
        <v>3637</v>
      </c>
      <c r="B3640" s="120">
        <f t="shared" si="182"/>
        <v>121.23333333333333</v>
      </c>
      <c r="C3640" s="121">
        <f t="shared" si="181"/>
        <v>10.102777777777778</v>
      </c>
      <c r="D3640" s="11">
        <f t="shared" si="180"/>
        <v>6.1357534246576091E-2</v>
      </c>
    </row>
    <row r="3641" spans="1:4" x14ac:dyDescent="0.2">
      <c r="A3641" s="46">
        <v>3638</v>
      </c>
      <c r="B3641" s="120">
        <f t="shared" si="182"/>
        <v>121.26666666666667</v>
      </c>
      <c r="C3641" s="121">
        <f t="shared" si="181"/>
        <v>10.105555555555556</v>
      </c>
      <c r="D3641" s="11">
        <f t="shared" si="180"/>
        <v>6.1368493150685682E-2</v>
      </c>
    </row>
    <row r="3642" spans="1:4" x14ac:dyDescent="0.2">
      <c r="A3642" s="46">
        <v>3639</v>
      </c>
      <c r="B3642" s="120">
        <f t="shared" si="182"/>
        <v>121.3</v>
      </c>
      <c r="C3642" s="121">
        <f t="shared" si="181"/>
        <v>10.108333333333333</v>
      </c>
      <c r="D3642" s="11">
        <f t="shared" si="180"/>
        <v>6.1379452054795273E-2</v>
      </c>
    </row>
    <row r="3643" spans="1:4" x14ac:dyDescent="0.2">
      <c r="A3643" s="46">
        <v>3640</v>
      </c>
      <c r="B3643" s="120">
        <f t="shared" si="182"/>
        <v>121.33333333333333</v>
      </c>
      <c r="C3643" s="121">
        <f t="shared" si="181"/>
        <v>10.111111111111111</v>
      </c>
      <c r="D3643" s="11">
        <f t="shared" si="180"/>
        <v>6.1390410958904865E-2</v>
      </c>
    </row>
    <row r="3644" spans="1:4" x14ac:dyDescent="0.2">
      <c r="A3644" s="46">
        <v>3641</v>
      </c>
      <c r="B3644" s="120">
        <f t="shared" si="182"/>
        <v>121.36666666666666</v>
      </c>
      <c r="C3644" s="121">
        <f t="shared" si="181"/>
        <v>10.113888888888889</v>
      </c>
      <c r="D3644" s="11">
        <f t="shared" si="180"/>
        <v>6.1401369863014456E-2</v>
      </c>
    </row>
    <row r="3645" spans="1:4" x14ac:dyDescent="0.2">
      <c r="A3645" s="46">
        <v>3642</v>
      </c>
      <c r="B3645" s="120">
        <f t="shared" si="182"/>
        <v>121.4</v>
      </c>
      <c r="C3645" s="121">
        <f t="shared" si="181"/>
        <v>10.116666666666667</v>
      </c>
      <c r="D3645" s="11">
        <f t="shared" si="180"/>
        <v>6.1412328767124047E-2</v>
      </c>
    </row>
    <row r="3646" spans="1:4" x14ac:dyDescent="0.2">
      <c r="A3646" s="46">
        <v>3643</v>
      </c>
      <c r="B3646" s="120">
        <f t="shared" si="182"/>
        <v>121.43333333333334</v>
      </c>
      <c r="C3646" s="121">
        <f t="shared" si="181"/>
        <v>10.119444444444445</v>
      </c>
      <c r="D3646" s="11">
        <f t="shared" si="180"/>
        <v>6.1423287671233638E-2</v>
      </c>
    </row>
    <row r="3647" spans="1:4" x14ac:dyDescent="0.2">
      <c r="A3647" s="46">
        <v>3644</v>
      </c>
      <c r="B3647" s="120">
        <f t="shared" si="182"/>
        <v>121.46666666666667</v>
      </c>
      <c r="C3647" s="121">
        <f t="shared" si="181"/>
        <v>10.122222222222222</v>
      </c>
      <c r="D3647" s="11">
        <f t="shared" si="180"/>
        <v>6.1434246575343229E-2</v>
      </c>
    </row>
    <row r="3648" spans="1:4" x14ac:dyDescent="0.2">
      <c r="A3648" s="46">
        <v>3645</v>
      </c>
      <c r="B3648" s="120">
        <f t="shared" si="182"/>
        <v>121.5</v>
      </c>
      <c r="C3648" s="121">
        <f t="shared" si="181"/>
        <v>10.125</v>
      </c>
      <c r="D3648" s="11">
        <f t="shared" si="180"/>
        <v>6.144520547945282E-2</v>
      </c>
    </row>
    <row r="3649" spans="1:6" x14ac:dyDescent="0.2">
      <c r="A3649" s="46">
        <v>3646</v>
      </c>
      <c r="B3649" s="120">
        <f t="shared" si="182"/>
        <v>121.53333333333333</v>
      </c>
      <c r="C3649" s="121">
        <f t="shared" si="181"/>
        <v>10.127777777777778</v>
      </c>
      <c r="D3649" s="11">
        <f t="shared" si="180"/>
        <v>6.1456164383562412E-2</v>
      </c>
    </row>
    <row r="3650" spans="1:6" x14ac:dyDescent="0.2">
      <c r="A3650" s="46">
        <v>3647</v>
      </c>
      <c r="B3650" s="120">
        <f t="shared" si="182"/>
        <v>121.56666666666666</v>
      </c>
      <c r="C3650" s="121">
        <f t="shared" si="181"/>
        <v>10.130555555555555</v>
      </c>
      <c r="D3650" s="11">
        <f t="shared" si="180"/>
        <v>6.1467123287672003E-2</v>
      </c>
    </row>
    <row r="3651" spans="1:6" x14ac:dyDescent="0.2">
      <c r="A3651" s="46">
        <v>3648</v>
      </c>
      <c r="B3651" s="120">
        <f t="shared" si="182"/>
        <v>121.6</v>
      </c>
      <c r="C3651" s="121">
        <f t="shared" si="181"/>
        <v>10.133333333333333</v>
      </c>
      <c r="D3651" s="11">
        <f t="shared" si="180"/>
        <v>6.1478082191781594E-2</v>
      </c>
    </row>
    <row r="3652" spans="1:6" x14ac:dyDescent="0.2">
      <c r="A3652" s="46">
        <v>3649</v>
      </c>
      <c r="B3652" s="120">
        <f t="shared" si="182"/>
        <v>121.63333333333334</v>
      </c>
      <c r="C3652" s="121">
        <f t="shared" si="181"/>
        <v>10.136111111111111</v>
      </c>
      <c r="D3652" s="11">
        <f t="shared" si="180"/>
        <v>6.1489041095891185E-2</v>
      </c>
    </row>
    <row r="3653" spans="1:6" x14ac:dyDescent="0.2">
      <c r="A3653" s="116">
        <v>3650</v>
      </c>
      <c r="B3653" s="117">
        <f t="shared" si="182"/>
        <v>121.66666666666667</v>
      </c>
      <c r="C3653" s="118">
        <f t="shared" si="181"/>
        <v>10.138888888888889</v>
      </c>
      <c r="D3653" s="119">
        <f>_Yr10</f>
        <v>6.1499999999999999E-2</v>
      </c>
      <c r="E3653">
        <f>F3653*365</f>
        <v>3650</v>
      </c>
      <c r="F3653">
        <v>10</v>
      </c>
    </row>
    <row r="3654" spans="1:6" x14ac:dyDescent="0.2">
      <c r="A3654" s="46">
        <v>3651</v>
      </c>
      <c r="B3654" s="120">
        <f t="shared" si="182"/>
        <v>121.7</v>
      </c>
      <c r="C3654" s="121">
        <f t="shared" si="181"/>
        <v>10.141666666666667</v>
      </c>
      <c r="D3654" s="11">
        <f>(($D$4018-$D$3653)/365+D3653)</f>
        <v>6.1502739726027399E-2</v>
      </c>
    </row>
    <row r="3655" spans="1:6" x14ac:dyDescent="0.2">
      <c r="A3655" s="46">
        <v>3652</v>
      </c>
      <c r="B3655" s="120">
        <f t="shared" si="182"/>
        <v>121.73333333333333</v>
      </c>
      <c r="C3655" s="121">
        <f t="shared" si="181"/>
        <v>10.144444444444444</v>
      </c>
      <c r="D3655" s="11">
        <f t="shared" ref="D3655:D3718" si="183">(($D$4018-$D$3653)/365+D3654)</f>
        <v>6.1505479452054798E-2</v>
      </c>
    </row>
    <row r="3656" spans="1:6" x14ac:dyDescent="0.2">
      <c r="A3656" s="46">
        <v>3653</v>
      </c>
      <c r="B3656" s="120">
        <f t="shared" si="182"/>
        <v>121.76666666666667</v>
      </c>
      <c r="C3656" s="121">
        <f t="shared" si="181"/>
        <v>10.147222222222222</v>
      </c>
      <c r="D3656" s="11">
        <f t="shared" si="183"/>
        <v>6.1508219178082198E-2</v>
      </c>
    </row>
    <row r="3657" spans="1:6" x14ac:dyDescent="0.2">
      <c r="A3657" s="46">
        <v>3654</v>
      </c>
      <c r="B3657" s="120">
        <f t="shared" si="182"/>
        <v>121.8</v>
      </c>
      <c r="C3657" s="121">
        <f t="shared" si="181"/>
        <v>10.15</v>
      </c>
      <c r="D3657" s="11">
        <f t="shared" si="183"/>
        <v>6.1510958904109597E-2</v>
      </c>
    </row>
    <row r="3658" spans="1:6" x14ac:dyDescent="0.2">
      <c r="A3658" s="46">
        <v>3655</v>
      </c>
      <c r="B3658" s="120">
        <f t="shared" si="182"/>
        <v>121.83333333333333</v>
      </c>
      <c r="C3658" s="121">
        <f t="shared" si="181"/>
        <v>10.152777777777777</v>
      </c>
      <c r="D3658" s="11">
        <f t="shared" si="183"/>
        <v>6.1513698630136997E-2</v>
      </c>
    </row>
    <row r="3659" spans="1:6" x14ac:dyDescent="0.2">
      <c r="A3659" s="46">
        <v>3656</v>
      </c>
      <c r="B3659" s="120">
        <f t="shared" si="182"/>
        <v>121.86666666666666</v>
      </c>
      <c r="C3659" s="121">
        <f t="shared" si="181"/>
        <v>10.155555555555555</v>
      </c>
      <c r="D3659" s="11">
        <f t="shared" si="183"/>
        <v>6.1516438356164396E-2</v>
      </c>
    </row>
    <row r="3660" spans="1:6" x14ac:dyDescent="0.2">
      <c r="A3660" s="46">
        <v>3657</v>
      </c>
      <c r="B3660" s="120">
        <f t="shared" si="182"/>
        <v>121.9</v>
      </c>
      <c r="C3660" s="121">
        <f t="shared" si="181"/>
        <v>10.158333333333333</v>
      </c>
      <c r="D3660" s="11">
        <f t="shared" si="183"/>
        <v>6.1519178082191796E-2</v>
      </c>
    </row>
    <row r="3661" spans="1:6" x14ac:dyDescent="0.2">
      <c r="A3661" s="46">
        <v>3658</v>
      </c>
      <c r="B3661" s="120">
        <f t="shared" si="182"/>
        <v>121.93333333333334</v>
      </c>
      <c r="C3661" s="121">
        <f t="shared" si="181"/>
        <v>10.161111111111111</v>
      </c>
      <c r="D3661" s="11">
        <f t="shared" si="183"/>
        <v>6.1521917808219195E-2</v>
      </c>
    </row>
    <row r="3662" spans="1:6" x14ac:dyDescent="0.2">
      <c r="A3662" s="46">
        <v>3659</v>
      </c>
      <c r="B3662" s="120">
        <f t="shared" si="182"/>
        <v>121.96666666666667</v>
      </c>
      <c r="C3662" s="121">
        <f t="shared" si="181"/>
        <v>10.16388888888889</v>
      </c>
      <c r="D3662" s="11">
        <f t="shared" si="183"/>
        <v>6.1524657534246595E-2</v>
      </c>
    </row>
    <row r="3663" spans="1:6" x14ac:dyDescent="0.2">
      <c r="A3663" s="46">
        <v>3660</v>
      </c>
      <c r="B3663" s="120">
        <f t="shared" si="182"/>
        <v>122</v>
      </c>
      <c r="C3663" s="121">
        <f t="shared" si="181"/>
        <v>10.166666666666666</v>
      </c>
      <c r="D3663" s="11">
        <f t="shared" si="183"/>
        <v>6.1527397260273994E-2</v>
      </c>
    </row>
    <row r="3664" spans="1:6" x14ac:dyDescent="0.2">
      <c r="A3664" s="46">
        <v>3661</v>
      </c>
      <c r="B3664" s="120">
        <f t="shared" si="182"/>
        <v>122.03333333333333</v>
      </c>
      <c r="C3664" s="121">
        <f t="shared" si="181"/>
        <v>10.169444444444444</v>
      </c>
      <c r="D3664" s="11">
        <f t="shared" si="183"/>
        <v>6.1530136986301394E-2</v>
      </c>
    </row>
    <row r="3665" spans="1:4" x14ac:dyDescent="0.2">
      <c r="A3665" s="46">
        <v>3662</v>
      </c>
      <c r="B3665" s="120">
        <f t="shared" si="182"/>
        <v>122.06666666666666</v>
      </c>
      <c r="C3665" s="121">
        <f t="shared" si="181"/>
        <v>10.172222222222222</v>
      </c>
      <c r="D3665" s="11">
        <f t="shared" si="183"/>
        <v>6.1532876712328793E-2</v>
      </c>
    </row>
    <row r="3666" spans="1:4" x14ac:dyDescent="0.2">
      <c r="A3666" s="46">
        <v>3663</v>
      </c>
      <c r="B3666" s="120">
        <f t="shared" si="182"/>
        <v>122.1</v>
      </c>
      <c r="C3666" s="121">
        <f t="shared" si="181"/>
        <v>10.174999999999999</v>
      </c>
      <c r="D3666" s="11">
        <f t="shared" si="183"/>
        <v>6.1535616438356193E-2</v>
      </c>
    </row>
    <row r="3667" spans="1:4" x14ac:dyDescent="0.2">
      <c r="A3667" s="46">
        <v>3664</v>
      </c>
      <c r="B3667" s="120">
        <f t="shared" si="182"/>
        <v>122.13333333333334</v>
      </c>
      <c r="C3667" s="121">
        <f t="shared" si="181"/>
        <v>10.177777777777779</v>
      </c>
      <c r="D3667" s="11">
        <f t="shared" si="183"/>
        <v>6.1538356164383592E-2</v>
      </c>
    </row>
    <row r="3668" spans="1:4" x14ac:dyDescent="0.2">
      <c r="A3668" s="46">
        <v>3665</v>
      </c>
      <c r="B3668" s="120">
        <f t="shared" si="182"/>
        <v>122.16666666666667</v>
      </c>
      <c r="C3668" s="121">
        <f t="shared" si="181"/>
        <v>10.180555555555555</v>
      </c>
      <c r="D3668" s="11">
        <f t="shared" si="183"/>
        <v>6.1541095890410992E-2</v>
      </c>
    </row>
    <row r="3669" spans="1:4" x14ac:dyDescent="0.2">
      <c r="A3669" s="46">
        <v>3666</v>
      </c>
      <c r="B3669" s="120">
        <f t="shared" si="182"/>
        <v>122.2</v>
      </c>
      <c r="C3669" s="121">
        <f t="shared" si="181"/>
        <v>10.183333333333334</v>
      </c>
      <c r="D3669" s="11">
        <f t="shared" si="183"/>
        <v>6.1543835616438392E-2</v>
      </c>
    </row>
    <row r="3670" spans="1:4" x14ac:dyDescent="0.2">
      <c r="A3670" s="46">
        <v>3667</v>
      </c>
      <c r="B3670" s="120">
        <f t="shared" si="182"/>
        <v>122.23333333333333</v>
      </c>
      <c r="C3670" s="121">
        <f t="shared" si="181"/>
        <v>10.186111111111112</v>
      </c>
      <c r="D3670" s="11">
        <f t="shared" si="183"/>
        <v>6.1546575342465791E-2</v>
      </c>
    </row>
    <row r="3671" spans="1:4" x14ac:dyDescent="0.2">
      <c r="A3671" s="46">
        <v>3668</v>
      </c>
      <c r="B3671" s="120">
        <f t="shared" si="182"/>
        <v>122.26666666666667</v>
      </c>
      <c r="C3671" s="121">
        <f t="shared" si="181"/>
        <v>10.188888888888888</v>
      </c>
      <c r="D3671" s="11">
        <f t="shared" si="183"/>
        <v>6.1549315068493191E-2</v>
      </c>
    </row>
    <row r="3672" spans="1:4" x14ac:dyDescent="0.2">
      <c r="A3672" s="46">
        <v>3669</v>
      </c>
      <c r="B3672" s="120">
        <f t="shared" si="182"/>
        <v>122.3</v>
      </c>
      <c r="C3672" s="121">
        <f t="shared" si="181"/>
        <v>10.191666666666666</v>
      </c>
      <c r="D3672" s="11">
        <f t="shared" si="183"/>
        <v>6.155205479452059E-2</v>
      </c>
    </row>
    <row r="3673" spans="1:4" x14ac:dyDescent="0.2">
      <c r="A3673" s="46">
        <v>3670</v>
      </c>
      <c r="B3673" s="120">
        <f t="shared" si="182"/>
        <v>122.33333333333333</v>
      </c>
      <c r="C3673" s="121">
        <f t="shared" si="181"/>
        <v>10.194444444444445</v>
      </c>
      <c r="D3673" s="11">
        <f t="shared" si="183"/>
        <v>6.155479452054799E-2</v>
      </c>
    </row>
    <row r="3674" spans="1:4" x14ac:dyDescent="0.2">
      <c r="A3674" s="46">
        <v>3671</v>
      </c>
      <c r="B3674" s="120">
        <f t="shared" si="182"/>
        <v>122.36666666666666</v>
      </c>
      <c r="C3674" s="121">
        <f t="shared" si="181"/>
        <v>10.197222222222221</v>
      </c>
      <c r="D3674" s="11">
        <f t="shared" si="183"/>
        <v>6.1557534246575389E-2</v>
      </c>
    </row>
    <row r="3675" spans="1:4" x14ac:dyDescent="0.2">
      <c r="A3675" s="46">
        <v>3672</v>
      </c>
      <c r="B3675" s="120">
        <f t="shared" si="182"/>
        <v>122.4</v>
      </c>
      <c r="C3675" s="121">
        <f t="shared" si="181"/>
        <v>10.200000000000001</v>
      </c>
      <c r="D3675" s="11">
        <f t="shared" si="183"/>
        <v>6.1560273972602789E-2</v>
      </c>
    </row>
    <row r="3676" spans="1:4" x14ac:dyDescent="0.2">
      <c r="A3676" s="46">
        <v>3673</v>
      </c>
      <c r="B3676" s="120">
        <f t="shared" si="182"/>
        <v>122.43333333333334</v>
      </c>
      <c r="C3676" s="121">
        <f t="shared" si="181"/>
        <v>10.202777777777778</v>
      </c>
      <c r="D3676" s="11">
        <f t="shared" si="183"/>
        <v>6.1563013698630188E-2</v>
      </c>
    </row>
    <row r="3677" spans="1:4" x14ac:dyDescent="0.2">
      <c r="A3677" s="46">
        <v>3674</v>
      </c>
      <c r="B3677" s="120">
        <f t="shared" si="182"/>
        <v>122.46666666666667</v>
      </c>
      <c r="C3677" s="121">
        <f t="shared" si="181"/>
        <v>10.205555555555556</v>
      </c>
      <c r="D3677" s="11">
        <f t="shared" si="183"/>
        <v>6.1565753424657588E-2</v>
      </c>
    </row>
    <row r="3678" spans="1:4" x14ac:dyDescent="0.2">
      <c r="A3678" s="46">
        <v>3675</v>
      </c>
      <c r="B3678" s="120">
        <f t="shared" si="182"/>
        <v>122.5</v>
      </c>
      <c r="C3678" s="121">
        <f t="shared" si="181"/>
        <v>10.208333333333334</v>
      </c>
      <c r="D3678" s="11">
        <f t="shared" si="183"/>
        <v>6.1568493150684987E-2</v>
      </c>
    </row>
    <row r="3679" spans="1:4" x14ac:dyDescent="0.2">
      <c r="A3679" s="46">
        <v>3676</v>
      </c>
      <c r="B3679" s="120">
        <f t="shared" si="182"/>
        <v>122.53333333333333</v>
      </c>
      <c r="C3679" s="121">
        <f t="shared" si="181"/>
        <v>10.21111111111111</v>
      </c>
      <c r="D3679" s="11">
        <f t="shared" si="183"/>
        <v>6.1571232876712387E-2</v>
      </c>
    </row>
    <row r="3680" spans="1:4" x14ac:dyDescent="0.2">
      <c r="A3680" s="46">
        <v>3677</v>
      </c>
      <c r="B3680" s="120">
        <f t="shared" si="182"/>
        <v>122.56666666666666</v>
      </c>
      <c r="C3680" s="121">
        <f t="shared" si="181"/>
        <v>10.213888888888889</v>
      </c>
      <c r="D3680" s="11">
        <f t="shared" si="183"/>
        <v>6.1573972602739786E-2</v>
      </c>
    </row>
    <row r="3681" spans="1:4" x14ac:dyDescent="0.2">
      <c r="A3681" s="46">
        <v>3678</v>
      </c>
      <c r="B3681" s="120">
        <f t="shared" si="182"/>
        <v>122.6</v>
      </c>
      <c r="C3681" s="121">
        <f t="shared" si="181"/>
        <v>10.216666666666667</v>
      </c>
      <c r="D3681" s="11">
        <f t="shared" si="183"/>
        <v>6.1576712328767186E-2</v>
      </c>
    </row>
    <row r="3682" spans="1:4" x14ac:dyDescent="0.2">
      <c r="A3682" s="46">
        <v>3679</v>
      </c>
      <c r="B3682" s="120">
        <f t="shared" si="182"/>
        <v>122.63333333333334</v>
      </c>
      <c r="C3682" s="121">
        <f t="shared" si="181"/>
        <v>10.219444444444445</v>
      </c>
      <c r="D3682" s="11">
        <f t="shared" si="183"/>
        <v>6.1579452054794585E-2</v>
      </c>
    </row>
    <row r="3683" spans="1:4" x14ac:dyDescent="0.2">
      <c r="A3683" s="46">
        <v>3680</v>
      </c>
      <c r="B3683" s="120">
        <f t="shared" si="182"/>
        <v>122.66666666666667</v>
      </c>
      <c r="C3683" s="121">
        <f t="shared" si="181"/>
        <v>10.222222222222223</v>
      </c>
      <c r="D3683" s="11">
        <f t="shared" si="183"/>
        <v>6.1582191780821985E-2</v>
      </c>
    </row>
    <row r="3684" spans="1:4" x14ac:dyDescent="0.2">
      <c r="A3684" s="46">
        <v>3681</v>
      </c>
      <c r="B3684" s="120">
        <f t="shared" si="182"/>
        <v>122.7</v>
      </c>
      <c r="C3684" s="121">
        <f t="shared" si="181"/>
        <v>10.225</v>
      </c>
      <c r="D3684" s="11">
        <f t="shared" si="183"/>
        <v>6.1584931506849384E-2</v>
      </c>
    </row>
    <row r="3685" spans="1:4" x14ac:dyDescent="0.2">
      <c r="A3685" s="46">
        <v>3682</v>
      </c>
      <c r="B3685" s="120">
        <f t="shared" si="182"/>
        <v>122.73333333333333</v>
      </c>
      <c r="C3685" s="121">
        <f t="shared" si="181"/>
        <v>10.227777777777778</v>
      </c>
      <c r="D3685" s="11">
        <f t="shared" si="183"/>
        <v>6.1587671232876784E-2</v>
      </c>
    </row>
    <row r="3686" spans="1:4" x14ac:dyDescent="0.2">
      <c r="A3686" s="46">
        <v>3683</v>
      </c>
      <c r="B3686" s="120">
        <f t="shared" si="182"/>
        <v>122.76666666666667</v>
      </c>
      <c r="C3686" s="121">
        <f t="shared" si="181"/>
        <v>10.230555555555556</v>
      </c>
      <c r="D3686" s="11">
        <f t="shared" si="183"/>
        <v>6.1590410958904183E-2</v>
      </c>
    </row>
    <row r="3687" spans="1:4" x14ac:dyDescent="0.2">
      <c r="A3687" s="46">
        <v>3684</v>
      </c>
      <c r="B3687" s="120">
        <f t="shared" si="182"/>
        <v>122.8</v>
      </c>
      <c r="C3687" s="121">
        <f t="shared" si="181"/>
        <v>10.233333333333333</v>
      </c>
      <c r="D3687" s="11">
        <f t="shared" si="183"/>
        <v>6.1593150684931583E-2</v>
      </c>
    </row>
    <row r="3688" spans="1:4" x14ac:dyDescent="0.2">
      <c r="A3688" s="46">
        <v>3685</v>
      </c>
      <c r="B3688" s="120">
        <f t="shared" si="182"/>
        <v>122.83333333333333</v>
      </c>
      <c r="C3688" s="121">
        <f t="shared" si="181"/>
        <v>10.236111111111111</v>
      </c>
      <c r="D3688" s="11">
        <f t="shared" si="183"/>
        <v>6.1595890410958982E-2</v>
      </c>
    </row>
    <row r="3689" spans="1:4" x14ac:dyDescent="0.2">
      <c r="A3689" s="46">
        <v>3686</v>
      </c>
      <c r="B3689" s="120">
        <f t="shared" si="182"/>
        <v>122.86666666666666</v>
      </c>
      <c r="C3689" s="121">
        <f t="shared" si="181"/>
        <v>10.238888888888889</v>
      </c>
      <c r="D3689" s="11">
        <f t="shared" si="183"/>
        <v>6.1598630136986382E-2</v>
      </c>
    </row>
    <row r="3690" spans="1:4" x14ac:dyDescent="0.2">
      <c r="A3690" s="46">
        <v>3687</v>
      </c>
      <c r="B3690" s="120">
        <f t="shared" si="182"/>
        <v>122.9</v>
      </c>
      <c r="C3690" s="121">
        <f t="shared" si="181"/>
        <v>10.241666666666667</v>
      </c>
      <c r="D3690" s="11">
        <f t="shared" si="183"/>
        <v>6.1601369863013782E-2</v>
      </c>
    </row>
    <row r="3691" spans="1:4" x14ac:dyDescent="0.2">
      <c r="A3691" s="46">
        <v>3688</v>
      </c>
      <c r="B3691" s="120">
        <f t="shared" si="182"/>
        <v>122.93333333333334</v>
      </c>
      <c r="C3691" s="121">
        <f t="shared" ref="C3691:C3759" si="184">B3691/12</f>
        <v>10.244444444444445</v>
      </c>
      <c r="D3691" s="11">
        <f t="shared" si="183"/>
        <v>6.1604109589041181E-2</v>
      </c>
    </row>
    <row r="3692" spans="1:4" x14ac:dyDescent="0.2">
      <c r="A3692" s="46">
        <v>3689</v>
      </c>
      <c r="B3692" s="120">
        <f t="shared" si="182"/>
        <v>122.96666666666667</v>
      </c>
      <c r="C3692" s="121">
        <f t="shared" si="184"/>
        <v>10.247222222222222</v>
      </c>
      <c r="D3692" s="11">
        <f t="shared" si="183"/>
        <v>6.1606849315068581E-2</v>
      </c>
    </row>
    <row r="3693" spans="1:4" x14ac:dyDescent="0.2">
      <c r="A3693" s="46">
        <v>3690</v>
      </c>
      <c r="B3693" s="120">
        <f t="shared" si="182"/>
        <v>123</v>
      </c>
      <c r="C3693" s="121">
        <f t="shared" si="184"/>
        <v>10.25</v>
      </c>
      <c r="D3693" s="11">
        <f t="shared" si="183"/>
        <v>6.160958904109598E-2</v>
      </c>
    </row>
    <row r="3694" spans="1:4" x14ac:dyDescent="0.2">
      <c r="A3694" s="46">
        <v>3691</v>
      </c>
      <c r="B3694" s="120">
        <f t="shared" si="182"/>
        <v>123.03333333333333</v>
      </c>
      <c r="C3694" s="121">
        <f t="shared" si="184"/>
        <v>10.252777777777778</v>
      </c>
      <c r="D3694" s="11">
        <f t="shared" si="183"/>
        <v>6.161232876712338E-2</v>
      </c>
    </row>
    <row r="3695" spans="1:4" x14ac:dyDescent="0.2">
      <c r="A3695" s="46">
        <v>3692</v>
      </c>
      <c r="B3695" s="120">
        <f t="shared" si="182"/>
        <v>123.06666666666666</v>
      </c>
      <c r="C3695" s="121">
        <f t="shared" si="184"/>
        <v>10.255555555555555</v>
      </c>
      <c r="D3695" s="11">
        <f t="shared" si="183"/>
        <v>6.1615068493150779E-2</v>
      </c>
    </row>
    <row r="3696" spans="1:4" x14ac:dyDescent="0.2">
      <c r="A3696" s="46">
        <v>3693</v>
      </c>
      <c r="B3696" s="120">
        <f t="shared" si="182"/>
        <v>123.1</v>
      </c>
      <c r="C3696" s="121">
        <f t="shared" si="184"/>
        <v>10.258333333333333</v>
      </c>
      <c r="D3696" s="11">
        <f t="shared" si="183"/>
        <v>6.1617808219178179E-2</v>
      </c>
    </row>
    <row r="3697" spans="1:4" x14ac:dyDescent="0.2">
      <c r="A3697" s="46">
        <v>3694</v>
      </c>
      <c r="B3697" s="120">
        <f t="shared" si="182"/>
        <v>123.13333333333334</v>
      </c>
      <c r="C3697" s="121">
        <f t="shared" si="184"/>
        <v>10.261111111111111</v>
      </c>
      <c r="D3697" s="11">
        <f t="shared" si="183"/>
        <v>6.1620547945205578E-2</v>
      </c>
    </row>
    <row r="3698" spans="1:4" x14ac:dyDescent="0.2">
      <c r="A3698" s="46">
        <v>3695</v>
      </c>
      <c r="B3698" s="120">
        <f t="shared" si="182"/>
        <v>123.16666666666667</v>
      </c>
      <c r="C3698" s="121">
        <f t="shared" si="184"/>
        <v>10.263888888888889</v>
      </c>
      <c r="D3698" s="11">
        <f t="shared" si="183"/>
        <v>6.1623287671232978E-2</v>
      </c>
    </row>
    <row r="3699" spans="1:4" x14ac:dyDescent="0.2">
      <c r="A3699" s="46">
        <v>3696</v>
      </c>
      <c r="B3699" s="120">
        <f t="shared" si="182"/>
        <v>123.2</v>
      </c>
      <c r="C3699" s="121">
        <f t="shared" si="184"/>
        <v>10.266666666666667</v>
      </c>
      <c r="D3699" s="11">
        <f t="shared" si="183"/>
        <v>6.1626027397260377E-2</v>
      </c>
    </row>
    <row r="3700" spans="1:4" x14ac:dyDescent="0.2">
      <c r="A3700" s="46">
        <v>3697</v>
      </c>
      <c r="B3700" s="120">
        <f t="shared" si="182"/>
        <v>123.23333333333333</v>
      </c>
      <c r="C3700" s="121">
        <f t="shared" si="184"/>
        <v>10.269444444444444</v>
      </c>
      <c r="D3700" s="11">
        <f t="shared" si="183"/>
        <v>6.1628767123287777E-2</v>
      </c>
    </row>
    <row r="3701" spans="1:4" x14ac:dyDescent="0.2">
      <c r="A3701" s="46">
        <v>3698</v>
      </c>
      <c r="B3701" s="120">
        <f t="shared" si="182"/>
        <v>123.26666666666667</v>
      </c>
      <c r="C3701" s="121">
        <f t="shared" si="184"/>
        <v>10.272222222222222</v>
      </c>
      <c r="D3701" s="11">
        <f t="shared" si="183"/>
        <v>6.1631506849315176E-2</v>
      </c>
    </row>
    <row r="3702" spans="1:4" x14ac:dyDescent="0.2">
      <c r="A3702" s="46">
        <v>3699</v>
      </c>
      <c r="B3702" s="120">
        <f t="shared" si="182"/>
        <v>123.3</v>
      </c>
      <c r="C3702" s="121">
        <f t="shared" si="184"/>
        <v>10.275</v>
      </c>
      <c r="D3702" s="11">
        <f t="shared" si="183"/>
        <v>6.1634246575342576E-2</v>
      </c>
    </row>
    <row r="3703" spans="1:4" x14ac:dyDescent="0.2">
      <c r="A3703" s="46">
        <v>3700</v>
      </c>
      <c r="B3703" s="120">
        <f t="shared" ref="B3703:B3766" si="185">A3703/30</f>
        <v>123.33333333333333</v>
      </c>
      <c r="C3703" s="121">
        <f t="shared" si="184"/>
        <v>10.277777777777777</v>
      </c>
      <c r="D3703" s="11">
        <f t="shared" si="183"/>
        <v>6.1636986301369975E-2</v>
      </c>
    </row>
    <row r="3704" spans="1:4" x14ac:dyDescent="0.2">
      <c r="A3704" s="46">
        <v>3701</v>
      </c>
      <c r="B3704" s="120">
        <f t="shared" si="185"/>
        <v>123.36666666666666</v>
      </c>
      <c r="C3704" s="121">
        <f t="shared" si="184"/>
        <v>10.280555555555555</v>
      </c>
      <c r="D3704" s="11">
        <f t="shared" si="183"/>
        <v>6.1639726027397375E-2</v>
      </c>
    </row>
    <row r="3705" spans="1:4" x14ac:dyDescent="0.2">
      <c r="A3705" s="46">
        <v>3702</v>
      </c>
      <c r="B3705" s="120">
        <f t="shared" si="185"/>
        <v>123.4</v>
      </c>
      <c r="C3705" s="121">
        <f t="shared" si="184"/>
        <v>10.283333333333333</v>
      </c>
      <c r="D3705" s="11">
        <f t="shared" si="183"/>
        <v>6.1642465753424774E-2</v>
      </c>
    </row>
    <row r="3706" spans="1:4" x14ac:dyDescent="0.2">
      <c r="A3706" s="46">
        <v>3703</v>
      </c>
      <c r="B3706" s="120">
        <f t="shared" si="185"/>
        <v>123.43333333333334</v>
      </c>
      <c r="C3706" s="121">
        <f t="shared" si="184"/>
        <v>10.286111111111111</v>
      </c>
      <c r="D3706" s="11">
        <f t="shared" si="183"/>
        <v>6.1645205479452174E-2</v>
      </c>
    </row>
    <row r="3707" spans="1:4" x14ac:dyDescent="0.2">
      <c r="A3707" s="46">
        <v>3704</v>
      </c>
      <c r="B3707" s="120">
        <f t="shared" si="185"/>
        <v>123.46666666666667</v>
      </c>
      <c r="C3707" s="121">
        <f t="shared" si="184"/>
        <v>10.28888888888889</v>
      </c>
      <c r="D3707" s="11">
        <f t="shared" si="183"/>
        <v>6.1647945205479573E-2</v>
      </c>
    </row>
    <row r="3708" spans="1:4" x14ac:dyDescent="0.2">
      <c r="A3708" s="46">
        <v>3705</v>
      </c>
      <c r="B3708" s="120">
        <f t="shared" si="185"/>
        <v>123.5</v>
      </c>
      <c r="C3708" s="121">
        <f t="shared" si="184"/>
        <v>10.291666666666666</v>
      </c>
      <c r="D3708" s="11">
        <f t="shared" si="183"/>
        <v>6.1650684931506973E-2</v>
      </c>
    </row>
    <row r="3709" spans="1:4" x14ac:dyDescent="0.2">
      <c r="A3709" s="46">
        <v>3706</v>
      </c>
      <c r="B3709" s="120">
        <f t="shared" si="185"/>
        <v>123.53333333333333</v>
      </c>
      <c r="C3709" s="121">
        <f t="shared" si="184"/>
        <v>10.294444444444444</v>
      </c>
      <c r="D3709" s="11">
        <f t="shared" si="183"/>
        <v>6.1653424657534373E-2</v>
      </c>
    </row>
    <row r="3710" spans="1:4" x14ac:dyDescent="0.2">
      <c r="A3710" s="46">
        <v>3707</v>
      </c>
      <c r="B3710" s="120">
        <f t="shared" si="185"/>
        <v>123.56666666666666</v>
      </c>
      <c r="C3710" s="121">
        <f t="shared" si="184"/>
        <v>10.297222222222222</v>
      </c>
      <c r="D3710" s="11">
        <f t="shared" si="183"/>
        <v>6.1656164383561772E-2</v>
      </c>
    </row>
    <row r="3711" spans="1:4" x14ac:dyDescent="0.2">
      <c r="A3711" s="46">
        <v>3708</v>
      </c>
      <c r="B3711" s="120">
        <f t="shared" si="185"/>
        <v>123.6</v>
      </c>
      <c r="C3711" s="121">
        <f t="shared" si="184"/>
        <v>10.299999999999999</v>
      </c>
      <c r="D3711" s="11">
        <f t="shared" si="183"/>
        <v>6.1658904109589172E-2</v>
      </c>
    </row>
    <row r="3712" spans="1:4" x14ac:dyDescent="0.2">
      <c r="A3712" s="46">
        <v>3709</v>
      </c>
      <c r="B3712" s="120">
        <f t="shared" si="185"/>
        <v>123.63333333333334</v>
      </c>
      <c r="C3712" s="121">
        <f t="shared" si="184"/>
        <v>10.302777777777779</v>
      </c>
      <c r="D3712" s="11">
        <f t="shared" si="183"/>
        <v>6.1661643835616571E-2</v>
      </c>
    </row>
    <row r="3713" spans="1:4" x14ac:dyDescent="0.2">
      <c r="A3713" s="46">
        <v>3710</v>
      </c>
      <c r="B3713" s="120">
        <f t="shared" si="185"/>
        <v>123.66666666666667</v>
      </c>
      <c r="C3713" s="121">
        <f t="shared" si="184"/>
        <v>10.305555555555555</v>
      </c>
      <c r="D3713" s="11">
        <f t="shared" si="183"/>
        <v>6.1664383561643971E-2</v>
      </c>
    </row>
    <row r="3714" spans="1:4" x14ac:dyDescent="0.2">
      <c r="A3714" s="46">
        <v>3711</v>
      </c>
      <c r="B3714" s="120">
        <f t="shared" si="185"/>
        <v>123.7</v>
      </c>
      <c r="C3714" s="121">
        <f t="shared" si="184"/>
        <v>10.308333333333334</v>
      </c>
      <c r="D3714" s="11">
        <f t="shared" si="183"/>
        <v>6.166712328767137E-2</v>
      </c>
    </row>
    <row r="3715" spans="1:4" x14ac:dyDescent="0.2">
      <c r="A3715" s="46">
        <v>3712</v>
      </c>
      <c r="B3715" s="120">
        <f t="shared" si="185"/>
        <v>123.73333333333333</v>
      </c>
      <c r="C3715" s="121">
        <f t="shared" si="184"/>
        <v>10.311111111111112</v>
      </c>
      <c r="D3715" s="11">
        <f t="shared" si="183"/>
        <v>6.166986301369877E-2</v>
      </c>
    </row>
    <row r="3716" spans="1:4" x14ac:dyDescent="0.2">
      <c r="A3716" s="46">
        <v>3713</v>
      </c>
      <c r="B3716" s="120">
        <f t="shared" si="185"/>
        <v>123.76666666666667</v>
      </c>
      <c r="C3716" s="121">
        <f t="shared" si="184"/>
        <v>10.313888888888888</v>
      </c>
      <c r="D3716" s="11">
        <f t="shared" si="183"/>
        <v>6.1672602739726169E-2</v>
      </c>
    </row>
    <row r="3717" spans="1:4" x14ac:dyDescent="0.2">
      <c r="A3717" s="46">
        <v>3714</v>
      </c>
      <c r="B3717" s="120">
        <f t="shared" si="185"/>
        <v>123.8</v>
      </c>
      <c r="C3717" s="121">
        <f t="shared" si="184"/>
        <v>10.316666666666666</v>
      </c>
      <c r="D3717" s="11">
        <f t="shared" si="183"/>
        <v>6.1675342465753569E-2</v>
      </c>
    </row>
    <row r="3718" spans="1:4" x14ac:dyDescent="0.2">
      <c r="A3718" s="46">
        <v>3715</v>
      </c>
      <c r="B3718" s="120">
        <f t="shared" si="185"/>
        <v>123.83333333333333</v>
      </c>
      <c r="C3718" s="121">
        <f t="shared" si="184"/>
        <v>10.319444444444445</v>
      </c>
      <c r="D3718" s="11">
        <f t="shared" si="183"/>
        <v>6.1678082191780968E-2</v>
      </c>
    </row>
    <row r="3719" spans="1:4" x14ac:dyDescent="0.2">
      <c r="A3719" s="46">
        <v>3716</v>
      </c>
      <c r="B3719" s="120">
        <f t="shared" si="185"/>
        <v>123.86666666666666</v>
      </c>
      <c r="C3719" s="121">
        <f t="shared" si="184"/>
        <v>10.322222222222221</v>
      </c>
      <c r="D3719" s="11">
        <f t="shared" ref="D3719:D3782" si="186">(($D$4018-$D$3653)/365+D3718)</f>
        <v>6.1680821917808368E-2</v>
      </c>
    </row>
    <row r="3720" spans="1:4" x14ac:dyDescent="0.2">
      <c r="A3720" s="46">
        <v>3717</v>
      </c>
      <c r="B3720" s="120">
        <f t="shared" si="185"/>
        <v>123.9</v>
      </c>
      <c r="C3720" s="121">
        <f t="shared" si="184"/>
        <v>10.325000000000001</v>
      </c>
      <c r="D3720" s="11">
        <f t="shared" si="186"/>
        <v>6.1683561643835767E-2</v>
      </c>
    </row>
    <row r="3721" spans="1:4" x14ac:dyDescent="0.2">
      <c r="A3721" s="46">
        <v>3718</v>
      </c>
      <c r="B3721" s="120">
        <f t="shared" si="185"/>
        <v>123.93333333333334</v>
      </c>
      <c r="C3721" s="121">
        <f t="shared" si="184"/>
        <v>10.327777777777778</v>
      </c>
      <c r="D3721" s="11">
        <f t="shared" si="186"/>
        <v>6.1686301369863167E-2</v>
      </c>
    </row>
    <row r="3722" spans="1:4" x14ac:dyDescent="0.2">
      <c r="A3722" s="46">
        <v>3719</v>
      </c>
      <c r="B3722" s="120">
        <f t="shared" si="185"/>
        <v>123.96666666666667</v>
      </c>
      <c r="C3722" s="121">
        <f t="shared" si="184"/>
        <v>10.330555555555556</v>
      </c>
      <c r="D3722" s="11">
        <f t="shared" si="186"/>
        <v>6.1689041095890566E-2</v>
      </c>
    </row>
    <row r="3723" spans="1:4" x14ac:dyDescent="0.2">
      <c r="A3723" s="46">
        <v>3720</v>
      </c>
      <c r="B3723" s="120">
        <f t="shared" si="185"/>
        <v>124</v>
      </c>
      <c r="C3723" s="121">
        <f t="shared" si="184"/>
        <v>10.333333333333334</v>
      </c>
      <c r="D3723" s="11">
        <f t="shared" si="186"/>
        <v>6.1691780821917966E-2</v>
      </c>
    </row>
    <row r="3724" spans="1:4" x14ac:dyDescent="0.2">
      <c r="A3724" s="46">
        <v>3721</v>
      </c>
      <c r="B3724" s="120">
        <f t="shared" si="185"/>
        <v>124.03333333333333</v>
      </c>
      <c r="C3724" s="121">
        <f t="shared" si="184"/>
        <v>10.33611111111111</v>
      </c>
      <c r="D3724" s="11">
        <f t="shared" si="186"/>
        <v>6.1694520547945365E-2</v>
      </c>
    </row>
    <row r="3725" spans="1:4" x14ac:dyDescent="0.2">
      <c r="A3725" s="46">
        <v>3722</v>
      </c>
      <c r="B3725" s="120">
        <f t="shared" si="185"/>
        <v>124.06666666666666</v>
      </c>
      <c r="C3725" s="121">
        <f t="shared" si="184"/>
        <v>10.338888888888889</v>
      </c>
      <c r="D3725" s="11">
        <f t="shared" si="186"/>
        <v>6.1697260273972765E-2</v>
      </c>
    </row>
    <row r="3726" spans="1:4" x14ac:dyDescent="0.2">
      <c r="A3726" s="46">
        <v>3723</v>
      </c>
      <c r="B3726" s="120">
        <f t="shared" si="185"/>
        <v>124.1</v>
      </c>
      <c r="C3726" s="121">
        <f t="shared" si="184"/>
        <v>10.341666666666667</v>
      </c>
      <c r="D3726" s="11">
        <f t="shared" si="186"/>
        <v>6.1700000000000164E-2</v>
      </c>
    </row>
    <row r="3727" spans="1:4" x14ac:dyDescent="0.2">
      <c r="A3727" s="46">
        <v>3724</v>
      </c>
      <c r="B3727" s="120">
        <f t="shared" si="185"/>
        <v>124.13333333333334</v>
      </c>
      <c r="C3727" s="121">
        <f t="shared" si="184"/>
        <v>10.344444444444445</v>
      </c>
      <c r="D3727" s="11">
        <f t="shared" si="186"/>
        <v>6.1702739726027564E-2</v>
      </c>
    </row>
    <row r="3728" spans="1:4" x14ac:dyDescent="0.2">
      <c r="A3728" s="46">
        <v>3725</v>
      </c>
      <c r="B3728" s="120">
        <f t="shared" si="185"/>
        <v>124.16666666666667</v>
      </c>
      <c r="C3728" s="121">
        <f t="shared" si="184"/>
        <v>10.347222222222223</v>
      </c>
      <c r="D3728" s="11">
        <f t="shared" si="186"/>
        <v>6.1705479452054963E-2</v>
      </c>
    </row>
    <row r="3729" spans="1:4" x14ac:dyDescent="0.2">
      <c r="A3729" s="46">
        <v>3726</v>
      </c>
      <c r="B3729" s="120">
        <f t="shared" si="185"/>
        <v>124.2</v>
      </c>
      <c r="C3729" s="121">
        <f t="shared" si="184"/>
        <v>10.35</v>
      </c>
      <c r="D3729" s="11">
        <f t="shared" si="186"/>
        <v>6.1708219178082363E-2</v>
      </c>
    </row>
    <row r="3730" spans="1:4" x14ac:dyDescent="0.2">
      <c r="A3730" s="46">
        <v>3727</v>
      </c>
      <c r="B3730" s="120">
        <f t="shared" si="185"/>
        <v>124.23333333333333</v>
      </c>
      <c r="C3730" s="121">
        <f t="shared" si="184"/>
        <v>10.352777777777778</v>
      </c>
      <c r="D3730" s="11">
        <f t="shared" si="186"/>
        <v>6.1710958904109763E-2</v>
      </c>
    </row>
    <row r="3731" spans="1:4" x14ac:dyDescent="0.2">
      <c r="A3731" s="46">
        <v>3728</v>
      </c>
      <c r="B3731" s="120">
        <f t="shared" si="185"/>
        <v>124.26666666666667</v>
      </c>
      <c r="C3731" s="121">
        <f t="shared" si="184"/>
        <v>10.355555555555556</v>
      </c>
      <c r="D3731" s="11">
        <f t="shared" si="186"/>
        <v>6.1713698630137162E-2</v>
      </c>
    </row>
    <row r="3732" spans="1:4" x14ac:dyDescent="0.2">
      <c r="A3732" s="46">
        <v>3729</v>
      </c>
      <c r="B3732" s="120">
        <f t="shared" si="185"/>
        <v>124.3</v>
      </c>
      <c r="C3732" s="121">
        <f t="shared" si="184"/>
        <v>10.358333333333333</v>
      </c>
      <c r="D3732" s="11">
        <f t="shared" si="186"/>
        <v>6.1716438356164562E-2</v>
      </c>
    </row>
    <row r="3733" spans="1:4" x14ac:dyDescent="0.2">
      <c r="A3733" s="46">
        <v>3730</v>
      </c>
      <c r="B3733" s="120">
        <f t="shared" si="185"/>
        <v>124.33333333333333</v>
      </c>
      <c r="C3733" s="121">
        <f t="shared" si="184"/>
        <v>10.361111111111111</v>
      </c>
      <c r="D3733" s="11">
        <f t="shared" si="186"/>
        <v>6.1719178082191961E-2</v>
      </c>
    </row>
    <row r="3734" spans="1:4" x14ac:dyDescent="0.2">
      <c r="A3734" s="46">
        <v>3731</v>
      </c>
      <c r="B3734" s="120">
        <f t="shared" si="185"/>
        <v>124.36666666666666</v>
      </c>
      <c r="C3734" s="121">
        <f t="shared" si="184"/>
        <v>10.363888888888889</v>
      </c>
      <c r="D3734" s="11">
        <f t="shared" si="186"/>
        <v>6.1721917808219361E-2</v>
      </c>
    </row>
    <row r="3735" spans="1:4" x14ac:dyDescent="0.2">
      <c r="A3735" s="46">
        <v>3732</v>
      </c>
      <c r="B3735" s="120">
        <f t="shared" si="185"/>
        <v>124.4</v>
      </c>
      <c r="C3735" s="121">
        <f t="shared" si="184"/>
        <v>10.366666666666667</v>
      </c>
      <c r="D3735" s="11">
        <f t="shared" si="186"/>
        <v>6.172465753424676E-2</v>
      </c>
    </row>
    <row r="3736" spans="1:4" x14ac:dyDescent="0.2">
      <c r="A3736" s="46">
        <v>3733</v>
      </c>
      <c r="B3736" s="120">
        <f t="shared" si="185"/>
        <v>124.43333333333334</v>
      </c>
      <c r="C3736" s="121">
        <f t="shared" si="184"/>
        <v>10.369444444444445</v>
      </c>
      <c r="D3736" s="11">
        <f t="shared" si="186"/>
        <v>6.172739726027416E-2</v>
      </c>
    </row>
    <row r="3737" spans="1:4" x14ac:dyDescent="0.2">
      <c r="A3737" s="46">
        <v>3734</v>
      </c>
      <c r="B3737" s="120">
        <f t="shared" si="185"/>
        <v>124.46666666666667</v>
      </c>
      <c r="C3737" s="121">
        <f t="shared" si="184"/>
        <v>10.372222222222222</v>
      </c>
      <c r="D3737" s="11">
        <f t="shared" si="186"/>
        <v>6.1730136986301559E-2</v>
      </c>
    </row>
    <row r="3738" spans="1:4" x14ac:dyDescent="0.2">
      <c r="A3738" s="46">
        <v>3735</v>
      </c>
      <c r="B3738" s="120">
        <f t="shared" si="185"/>
        <v>124.5</v>
      </c>
      <c r="C3738" s="121">
        <f t="shared" si="184"/>
        <v>10.375</v>
      </c>
      <c r="D3738" s="11">
        <f t="shared" si="186"/>
        <v>6.1732876712328959E-2</v>
      </c>
    </row>
    <row r="3739" spans="1:4" x14ac:dyDescent="0.2">
      <c r="A3739" s="46">
        <v>3736</v>
      </c>
      <c r="B3739" s="120">
        <f t="shared" si="185"/>
        <v>124.53333333333333</v>
      </c>
      <c r="C3739" s="121">
        <f t="shared" si="184"/>
        <v>10.377777777777778</v>
      </c>
      <c r="D3739" s="11">
        <f t="shared" si="186"/>
        <v>6.1735616438356358E-2</v>
      </c>
    </row>
    <row r="3740" spans="1:4" x14ac:dyDescent="0.2">
      <c r="A3740" s="46">
        <v>3737</v>
      </c>
      <c r="B3740" s="120">
        <f t="shared" si="185"/>
        <v>124.56666666666666</v>
      </c>
      <c r="C3740" s="121">
        <f t="shared" si="184"/>
        <v>10.380555555555555</v>
      </c>
      <c r="D3740" s="11">
        <f t="shared" si="186"/>
        <v>6.1738356164383758E-2</v>
      </c>
    </row>
    <row r="3741" spans="1:4" x14ac:dyDescent="0.2">
      <c r="A3741" s="46">
        <v>3738</v>
      </c>
      <c r="B3741" s="120">
        <f t="shared" si="185"/>
        <v>124.6</v>
      </c>
      <c r="C3741" s="121">
        <f t="shared" si="184"/>
        <v>10.383333333333333</v>
      </c>
      <c r="D3741" s="11">
        <f t="shared" si="186"/>
        <v>6.1741095890411157E-2</v>
      </c>
    </row>
    <row r="3742" spans="1:4" x14ac:dyDescent="0.2">
      <c r="A3742" s="46">
        <v>3739</v>
      </c>
      <c r="B3742" s="120">
        <f t="shared" si="185"/>
        <v>124.63333333333334</v>
      </c>
      <c r="C3742" s="121">
        <f t="shared" si="184"/>
        <v>10.386111111111111</v>
      </c>
      <c r="D3742" s="11">
        <f t="shared" si="186"/>
        <v>6.1743835616438557E-2</v>
      </c>
    </row>
    <row r="3743" spans="1:4" x14ac:dyDescent="0.2">
      <c r="A3743" s="46">
        <v>3740</v>
      </c>
      <c r="B3743" s="120">
        <f t="shared" si="185"/>
        <v>124.66666666666667</v>
      </c>
      <c r="C3743" s="121">
        <f t="shared" si="184"/>
        <v>10.388888888888889</v>
      </c>
      <c r="D3743" s="11">
        <f t="shared" si="186"/>
        <v>6.1746575342465956E-2</v>
      </c>
    </row>
    <row r="3744" spans="1:4" x14ac:dyDescent="0.2">
      <c r="A3744" s="46">
        <v>3741</v>
      </c>
      <c r="B3744" s="120">
        <f t="shared" si="185"/>
        <v>124.7</v>
      </c>
      <c r="C3744" s="121">
        <f t="shared" si="184"/>
        <v>10.391666666666667</v>
      </c>
      <c r="D3744" s="11">
        <f t="shared" si="186"/>
        <v>6.1749315068493356E-2</v>
      </c>
    </row>
    <row r="3745" spans="1:4" x14ac:dyDescent="0.2">
      <c r="A3745" s="46">
        <v>3742</v>
      </c>
      <c r="B3745" s="120">
        <f t="shared" si="185"/>
        <v>124.73333333333333</v>
      </c>
      <c r="C3745" s="121">
        <f t="shared" si="184"/>
        <v>10.394444444444444</v>
      </c>
      <c r="D3745" s="11">
        <f t="shared" si="186"/>
        <v>6.1752054794520755E-2</v>
      </c>
    </row>
    <row r="3746" spans="1:4" x14ac:dyDescent="0.2">
      <c r="A3746" s="46">
        <v>3743</v>
      </c>
      <c r="B3746" s="120">
        <f t="shared" si="185"/>
        <v>124.76666666666667</v>
      </c>
      <c r="C3746" s="121">
        <f t="shared" si="184"/>
        <v>10.397222222222222</v>
      </c>
      <c r="D3746" s="11">
        <f t="shared" si="186"/>
        <v>6.1754794520548155E-2</v>
      </c>
    </row>
    <row r="3747" spans="1:4" x14ac:dyDescent="0.2">
      <c r="A3747" s="46">
        <v>3744</v>
      </c>
      <c r="B3747" s="120">
        <f t="shared" si="185"/>
        <v>124.8</v>
      </c>
      <c r="C3747" s="121">
        <f t="shared" si="184"/>
        <v>10.4</v>
      </c>
      <c r="D3747" s="11">
        <f t="shared" si="186"/>
        <v>6.1757534246575554E-2</v>
      </c>
    </row>
    <row r="3748" spans="1:4" x14ac:dyDescent="0.2">
      <c r="A3748" s="46">
        <v>3745</v>
      </c>
      <c r="B3748" s="120">
        <f t="shared" si="185"/>
        <v>124.83333333333333</v>
      </c>
      <c r="C3748" s="121">
        <f t="shared" si="184"/>
        <v>10.402777777777777</v>
      </c>
      <c r="D3748" s="11">
        <f t="shared" si="186"/>
        <v>6.1760273972602954E-2</v>
      </c>
    </row>
    <row r="3749" spans="1:4" x14ac:dyDescent="0.2">
      <c r="A3749" s="46">
        <v>3746</v>
      </c>
      <c r="B3749" s="120">
        <f t="shared" si="185"/>
        <v>124.86666666666666</v>
      </c>
      <c r="C3749" s="121">
        <f t="shared" si="184"/>
        <v>10.405555555555555</v>
      </c>
      <c r="D3749" s="11">
        <f t="shared" si="186"/>
        <v>6.1763013698630354E-2</v>
      </c>
    </row>
    <row r="3750" spans="1:4" x14ac:dyDescent="0.2">
      <c r="A3750" s="46">
        <v>3747</v>
      </c>
      <c r="B3750" s="120">
        <f t="shared" si="185"/>
        <v>124.9</v>
      </c>
      <c r="C3750" s="121">
        <f t="shared" si="184"/>
        <v>10.408333333333333</v>
      </c>
      <c r="D3750" s="11">
        <f t="shared" si="186"/>
        <v>6.1765753424657753E-2</v>
      </c>
    </row>
    <row r="3751" spans="1:4" x14ac:dyDescent="0.2">
      <c r="A3751" s="46">
        <v>3748</v>
      </c>
      <c r="B3751" s="120">
        <f t="shared" si="185"/>
        <v>124.93333333333334</v>
      </c>
      <c r="C3751" s="121">
        <f t="shared" si="184"/>
        <v>10.411111111111111</v>
      </c>
      <c r="D3751" s="11">
        <f t="shared" si="186"/>
        <v>6.1768493150685153E-2</v>
      </c>
    </row>
    <row r="3752" spans="1:4" x14ac:dyDescent="0.2">
      <c r="A3752" s="46">
        <v>3749</v>
      </c>
      <c r="B3752" s="120">
        <f t="shared" si="185"/>
        <v>124.96666666666667</v>
      </c>
      <c r="C3752" s="121">
        <f t="shared" si="184"/>
        <v>10.41388888888889</v>
      </c>
      <c r="D3752" s="11">
        <f t="shared" si="186"/>
        <v>6.1771232876712552E-2</v>
      </c>
    </row>
    <row r="3753" spans="1:4" x14ac:dyDescent="0.2">
      <c r="A3753" s="46">
        <v>3750</v>
      </c>
      <c r="B3753" s="120">
        <f t="shared" si="185"/>
        <v>125</v>
      </c>
      <c r="C3753" s="121">
        <f t="shared" si="184"/>
        <v>10.416666666666666</v>
      </c>
      <c r="D3753" s="11">
        <f t="shared" si="186"/>
        <v>6.1773972602739952E-2</v>
      </c>
    </row>
    <row r="3754" spans="1:4" x14ac:dyDescent="0.2">
      <c r="A3754" s="46">
        <v>3751</v>
      </c>
      <c r="B3754" s="120">
        <f t="shared" si="185"/>
        <v>125.03333333333333</v>
      </c>
      <c r="C3754" s="121">
        <f t="shared" si="184"/>
        <v>10.419444444444444</v>
      </c>
      <c r="D3754" s="11">
        <f t="shared" si="186"/>
        <v>6.1776712328767351E-2</v>
      </c>
    </row>
    <row r="3755" spans="1:4" x14ac:dyDescent="0.2">
      <c r="A3755" s="46">
        <v>3752</v>
      </c>
      <c r="B3755" s="120">
        <f t="shared" si="185"/>
        <v>125.06666666666666</v>
      </c>
      <c r="C3755" s="121">
        <f t="shared" si="184"/>
        <v>10.422222222222222</v>
      </c>
      <c r="D3755" s="11">
        <f t="shared" si="186"/>
        <v>6.1779452054794751E-2</v>
      </c>
    </row>
    <row r="3756" spans="1:4" x14ac:dyDescent="0.2">
      <c r="A3756" s="46">
        <v>3753</v>
      </c>
      <c r="B3756" s="120">
        <f t="shared" si="185"/>
        <v>125.1</v>
      </c>
      <c r="C3756" s="121">
        <f t="shared" si="184"/>
        <v>10.424999999999999</v>
      </c>
      <c r="D3756" s="11">
        <f t="shared" si="186"/>
        <v>6.178219178082215E-2</v>
      </c>
    </row>
    <row r="3757" spans="1:4" x14ac:dyDescent="0.2">
      <c r="A3757" s="46">
        <v>3754</v>
      </c>
      <c r="B3757" s="120">
        <f t="shared" si="185"/>
        <v>125.13333333333334</v>
      </c>
      <c r="C3757" s="121">
        <f t="shared" si="184"/>
        <v>10.427777777777779</v>
      </c>
      <c r="D3757" s="11">
        <f t="shared" si="186"/>
        <v>6.178493150684955E-2</v>
      </c>
    </row>
    <row r="3758" spans="1:4" x14ac:dyDescent="0.2">
      <c r="A3758" s="46">
        <v>3755</v>
      </c>
      <c r="B3758" s="120">
        <f t="shared" si="185"/>
        <v>125.16666666666667</v>
      </c>
      <c r="C3758" s="121">
        <f t="shared" si="184"/>
        <v>10.430555555555555</v>
      </c>
      <c r="D3758" s="11">
        <f t="shared" si="186"/>
        <v>6.1787671232876949E-2</v>
      </c>
    </row>
    <row r="3759" spans="1:4" x14ac:dyDescent="0.2">
      <c r="A3759" s="46">
        <v>3756</v>
      </c>
      <c r="B3759" s="120">
        <f t="shared" si="185"/>
        <v>125.2</v>
      </c>
      <c r="C3759" s="121">
        <f t="shared" si="184"/>
        <v>10.433333333333334</v>
      </c>
      <c r="D3759" s="11">
        <f t="shared" si="186"/>
        <v>6.1790410958904349E-2</v>
      </c>
    </row>
    <row r="3760" spans="1:4" x14ac:dyDescent="0.2">
      <c r="A3760" s="46">
        <v>3757</v>
      </c>
      <c r="B3760" s="120">
        <f t="shared" si="185"/>
        <v>125.23333333333333</v>
      </c>
      <c r="C3760" s="121">
        <f t="shared" ref="C3760:C3823" si="187">B3760/12</f>
        <v>10.436111111111112</v>
      </c>
      <c r="D3760" s="11">
        <f t="shared" si="186"/>
        <v>6.1793150684931748E-2</v>
      </c>
    </row>
    <row r="3761" spans="1:4" x14ac:dyDescent="0.2">
      <c r="A3761" s="46">
        <v>3758</v>
      </c>
      <c r="B3761" s="120">
        <f t="shared" si="185"/>
        <v>125.26666666666667</v>
      </c>
      <c r="C3761" s="121">
        <f t="shared" si="187"/>
        <v>10.438888888888888</v>
      </c>
      <c r="D3761" s="11">
        <f t="shared" si="186"/>
        <v>6.1795890410959148E-2</v>
      </c>
    </row>
    <row r="3762" spans="1:4" x14ac:dyDescent="0.2">
      <c r="A3762" s="46">
        <v>3759</v>
      </c>
      <c r="B3762" s="120">
        <f t="shared" si="185"/>
        <v>125.3</v>
      </c>
      <c r="C3762" s="121">
        <f t="shared" si="187"/>
        <v>10.441666666666666</v>
      </c>
      <c r="D3762" s="11">
        <f t="shared" si="186"/>
        <v>6.1798630136986547E-2</v>
      </c>
    </row>
    <row r="3763" spans="1:4" x14ac:dyDescent="0.2">
      <c r="A3763" s="46">
        <v>3760</v>
      </c>
      <c r="B3763" s="120">
        <f t="shared" si="185"/>
        <v>125.33333333333333</v>
      </c>
      <c r="C3763" s="121">
        <f t="shared" si="187"/>
        <v>10.444444444444445</v>
      </c>
      <c r="D3763" s="11">
        <f t="shared" si="186"/>
        <v>6.1801369863013947E-2</v>
      </c>
    </row>
    <row r="3764" spans="1:4" x14ac:dyDescent="0.2">
      <c r="A3764" s="46">
        <v>3761</v>
      </c>
      <c r="B3764" s="120">
        <f t="shared" si="185"/>
        <v>125.36666666666666</v>
      </c>
      <c r="C3764" s="121">
        <f t="shared" si="187"/>
        <v>10.447222222222221</v>
      </c>
      <c r="D3764" s="11">
        <f t="shared" si="186"/>
        <v>6.1804109589041346E-2</v>
      </c>
    </row>
    <row r="3765" spans="1:4" x14ac:dyDescent="0.2">
      <c r="A3765" s="46">
        <v>3762</v>
      </c>
      <c r="B3765" s="120">
        <f t="shared" si="185"/>
        <v>125.4</v>
      </c>
      <c r="C3765" s="121">
        <f t="shared" si="187"/>
        <v>10.450000000000001</v>
      </c>
      <c r="D3765" s="11">
        <f t="shared" si="186"/>
        <v>6.1806849315068746E-2</v>
      </c>
    </row>
    <row r="3766" spans="1:4" x14ac:dyDescent="0.2">
      <c r="A3766" s="46">
        <v>3763</v>
      </c>
      <c r="B3766" s="120">
        <f t="shared" si="185"/>
        <v>125.43333333333334</v>
      </c>
      <c r="C3766" s="121">
        <f t="shared" si="187"/>
        <v>10.452777777777778</v>
      </c>
      <c r="D3766" s="11">
        <f t="shared" si="186"/>
        <v>6.1809589041096145E-2</v>
      </c>
    </row>
    <row r="3767" spans="1:4" x14ac:dyDescent="0.2">
      <c r="A3767" s="46">
        <v>3764</v>
      </c>
      <c r="B3767" s="120">
        <f t="shared" ref="B3767:B3830" si="188">A3767/30</f>
        <v>125.46666666666667</v>
      </c>
      <c r="C3767" s="121">
        <f t="shared" si="187"/>
        <v>10.455555555555556</v>
      </c>
      <c r="D3767" s="11">
        <f t="shared" si="186"/>
        <v>6.1812328767123545E-2</v>
      </c>
    </row>
    <row r="3768" spans="1:4" x14ac:dyDescent="0.2">
      <c r="A3768" s="46">
        <v>3765</v>
      </c>
      <c r="B3768" s="120">
        <f t="shared" si="188"/>
        <v>125.5</v>
      </c>
      <c r="C3768" s="121">
        <f t="shared" si="187"/>
        <v>10.458333333333334</v>
      </c>
      <c r="D3768" s="11">
        <f t="shared" si="186"/>
        <v>6.1815068493150944E-2</v>
      </c>
    </row>
    <row r="3769" spans="1:4" x14ac:dyDescent="0.2">
      <c r="A3769" s="46">
        <v>3766</v>
      </c>
      <c r="B3769" s="120">
        <f t="shared" si="188"/>
        <v>125.53333333333333</v>
      </c>
      <c r="C3769" s="121">
        <f t="shared" si="187"/>
        <v>10.46111111111111</v>
      </c>
      <c r="D3769" s="11">
        <f t="shared" si="186"/>
        <v>6.1817808219178344E-2</v>
      </c>
    </row>
    <row r="3770" spans="1:4" x14ac:dyDescent="0.2">
      <c r="A3770" s="46">
        <v>3767</v>
      </c>
      <c r="B3770" s="120">
        <f t="shared" si="188"/>
        <v>125.56666666666666</v>
      </c>
      <c r="C3770" s="121">
        <f t="shared" si="187"/>
        <v>10.463888888888889</v>
      </c>
      <c r="D3770" s="11">
        <f t="shared" si="186"/>
        <v>6.1820547945205744E-2</v>
      </c>
    </row>
    <row r="3771" spans="1:4" x14ac:dyDescent="0.2">
      <c r="A3771" s="46">
        <v>3768</v>
      </c>
      <c r="B3771" s="120">
        <f t="shared" si="188"/>
        <v>125.6</v>
      </c>
      <c r="C3771" s="121">
        <f t="shared" si="187"/>
        <v>10.466666666666667</v>
      </c>
      <c r="D3771" s="11">
        <f t="shared" si="186"/>
        <v>6.1823287671233143E-2</v>
      </c>
    </row>
    <row r="3772" spans="1:4" x14ac:dyDescent="0.2">
      <c r="A3772" s="46">
        <v>3769</v>
      </c>
      <c r="B3772" s="120">
        <f t="shared" si="188"/>
        <v>125.63333333333334</v>
      </c>
      <c r="C3772" s="121">
        <f t="shared" si="187"/>
        <v>10.469444444444445</v>
      </c>
      <c r="D3772" s="11">
        <f t="shared" si="186"/>
        <v>6.1826027397260543E-2</v>
      </c>
    </row>
    <row r="3773" spans="1:4" x14ac:dyDescent="0.2">
      <c r="A3773" s="46">
        <v>3770</v>
      </c>
      <c r="B3773" s="120">
        <f t="shared" si="188"/>
        <v>125.66666666666667</v>
      </c>
      <c r="C3773" s="121">
        <f t="shared" si="187"/>
        <v>10.472222222222223</v>
      </c>
      <c r="D3773" s="11">
        <f t="shared" si="186"/>
        <v>6.1828767123287942E-2</v>
      </c>
    </row>
    <row r="3774" spans="1:4" x14ac:dyDescent="0.2">
      <c r="A3774" s="46">
        <v>3771</v>
      </c>
      <c r="B3774" s="120">
        <f t="shared" si="188"/>
        <v>125.7</v>
      </c>
      <c r="C3774" s="121">
        <f t="shared" si="187"/>
        <v>10.475</v>
      </c>
      <c r="D3774" s="11">
        <f t="shared" si="186"/>
        <v>6.1831506849315342E-2</v>
      </c>
    </row>
    <row r="3775" spans="1:4" x14ac:dyDescent="0.2">
      <c r="A3775" s="46">
        <v>3772</v>
      </c>
      <c r="B3775" s="120">
        <f t="shared" si="188"/>
        <v>125.73333333333333</v>
      </c>
      <c r="C3775" s="121">
        <f t="shared" si="187"/>
        <v>10.477777777777778</v>
      </c>
      <c r="D3775" s="11">
        <f t="shared" si="186"/>
        <v>6.1834246575342741E-2</v>
      </c>
    </row>
    <row r="3776" spans="1:4" x14ac:dyDescent="0.2">
      <c r="A3776" s="46">
        <v>3773</v>
      </c>
      <c r="B3776" s="120">
        <f t="shared" si="188"/>
        <v>125.76666666666667</v>
      </c>
      <c r="C3776" s="121">
        <f t="shared" si="187"/>
        <v>10.480555555555556</v>
      </c>
      <c r="D3776" s="11">
        <f t="shared" si="186"/>
        <v>6.1836986301370141E-2</v>
      </c>
    </row>
    <row r="3777" spans="1:4" x14ac:dyDescent="0.2">
      <c r="A3777" s="46">
        <v>3774</v>
      </c>
      <c r="B3777" s="120">
        <f t="shared" si="188"/>
        <v>125.8</v>
      </c>
      <c r="C3777" s="121">
        <f t="shared" si="187"/>
        <v>10.483333333333333</v>
      </c>
      <c r="D3777" s="11">
        <f t="shared" si="186"/>
        <v>6.183972602739754E-2</v>
      </c>
    </row>
    <row r="3778" spans="1:4" x14ac:dyDescent="0.2">
      <c r="A3778" s="46">
        <v>3775</v>
      </c>
      <c r="B3778" s="120">
        <f t="shared" si="188"/>
        <v>125.83333333333333</v>
      </c>
      <c r="C3778" s="121">
        <f t="shared" si="187"/>
        <v>10.486111111111111</v>
      </c>
      <c r="D3778" s="11">
        <f t="shared" si="186"/>
        <v>6.184246575342494E-2</v>
      </c>
    </row>
    <row r="3779" spans="1:4" x14ac:dyDescent="0.2">
      <c r="A3779" s="46">
        <v>3776</v>
      </c>
      <c r="B3779" s="120">
        <f t="shared" si="188"/>
        <v>125.86666666666666</v>
      </c>
      <c r="C3779" s="121">
        <f t="shared" si="187"/>
        <v>10.488888888888889</v>
      </c>
      <c r="D3779" s="11">
        <f t="shared" si="186"/>
        <v>6.1845205479452339E-2</v>
      </c>
    </row>
    <row r="3780" spans="1:4" x14ac:dyDescent="0.2">
      <c r="A3780" s="46">
        <v>3777</v>
      </c>
      <c r="B3780" s="120">
        <f t="shared" si="188"/>
        <v>125.9</v>
      </c>
      <c r="C3780" s="121">
        <f t="shared" si="187"/>
        <v>10.491666666666667</v>
      </c>
      <c r="D3780" s="11">
        <f t="shared" si="186"/>
        <v>6.1847945205479739E-2</v>
      </c>
    </row>
    <row r="3781" spans="1:4" x14ac:dyDescent="0.2">
      <c r="A3781" s="46">
        <v>3778</v>
      </c>
      <c r="B3781" s="120">
        <f t="shared" si="188"/>
        <v>125.93333333333334</v>
      </c>
      <c r="C3781" s="121">
        <f t="shared" si="187"/>
        <v>10.494444444444445</v>
      </c>
      <c r="D3781" s="11">
        <f t="shared" si="186"/>
        <v>6.1850684931507138E-2</v>
      </c>
    </row>
    <row r="3782" spans="1:4" x14ac:dyDescent="0.2">
      <c r="A3782" s="46">
        <v>3779</v>
      </c>
      <c r="B3782" s="120">
        <f t="shared" si="188"/>
        <v>125.96666666666667</v>
      </c>
      <c r="C3782" s="121">
        <f t="shared" si="187"/>
        <v>10.497222222222222</v>
      </c>
      <c r="D3782" s="11">
        <f t="shared" si="186"/>
        <v>6.1853424657534538E-2</v>
      </c>
    </row>
    <row r="3783" spans="1:4" x14ac:dyDescent="0.2">
      <c r="A3783" s="46">
        <v>3780</v>
      </c>
      <c r="B3783" s="120">
        <f t="shared" si="188"/>
        <v>126</v>
      </c>
      <c r="C3783" s="121">
        <f t="shared" si="187"/>
        <v>10.5</v>
      </c>
      <c r="D3783" s="11">
        <f t="shared" ref="D3783:D3846" si="189">(($D$4018-$D$3653)/365+D3782)</f>
        <v>6.1856164383561937E-2</v>
      </c>
    </row>
    <row r="3784" spans="1:4" x14ac:dyDescent="0.2">
      <c r="A3784" s="46">
        <v>3781</v>
      </c>
      <c r="B3784" s="120">
        <f t="shared" si="188"/>
        <v>126.03333333333333</v>
      </c>
      <c r="C3784" s="121">
        <f t="shared" si="187"/>
        <v>10.502777777777778</v>
      </c>
      <c r="D3784" s="11">
        <f t="shared" si="189"/>
        <v>6.1858904109589337E-2</v>
      </c>
    </row>
    <row r="3785" spans="1:4" x14ac:dyDescent="0.2">
      <c r="A3785" s="46">
        <v>3782</v>
      </c>
      <c r="B3785" s="120">
        <f t="shared" si="188"/>
        <v>126.06666666666666</v>
      </c>
      <c r="C3785" s="121">
        <f t="shared" si="187"/>
        <v>10.505555555555555</v>
      </c>
      <c r="D3785" s="11">
        <f t="shared" si="189"/>
        <v>6.1861643835616736E-2</v>
      </c>
    </row>
    <row r="3786" spans="1:4" x14ac:dyDescent="0.2">
      <c r="A3786" s="46">
        <v>3783</v>
      </c>
      <c r="B3786" s="120">
        <f t="shared" si="188"/>
        <v>126.1</v>
      </c>
      <c r="C3786" s="121">
        <f t="shared" si="187"/>
        <v>10.508333333333333</v>
      </c>
      <c r="D3786" s="11">
        <f t="shared" si="189"/>
        <v>6.1864383561644136E-2</v>
      </c>
    </row>
    <row r="3787" spans="1:4" x14ac:dyDescent="0.2">
      <c r="A3787" s="46">
        <v>3784</v>
      </c>
      <c r="B3787" s="120">
        <f t="shared" si="188"/>
        <v>126.13333333333334</v>
      </c>
      <c r="C3787" s="121">
        <f t="shared" si="187"/>
        <v>10.511111111111111</v>
      </c>
      <c r="D3787" s="11">
        <f t="shared" si="189"/>
        <v>6.1867123287671535E-2</v>
      </c>
    </row>
    <row r="3788" spans="1:4" x14ac:dyDescent="0.2">
      <c r="A3788" s="46">
        <v>3785</v>
      </c>
      <c r="B3788" s="120">
        <f t="shared" si="188"/>
        <v>126.16666666666667</v>
      </c>
      <c r="C3788" s="121">
        <f t="shared" si="187"/>
        <v>10.513888888888889</v>
      </c>
      <c r="D3788" s="11">
        <f t="shared" si="189"/>
        <v>6.1869863013698935E-2</v>
      </c>
    </row>
    <row r="3789" spans="1:4" x14ac:dyDescent="0.2">
      <c r="A3789" s="46">
        <v>3786</v>
      </c>
      <c r="B3789" s="120">
        <f t="shared" si="188"/>
        <v>126.2</v>
      </c>
      <c r="C3789" s="121">
        <f t="shared" si="187"/>
        <v>10.516666666666667</v>
      </c>
      <c r="D3789" s="11">
        <f t="shared" si="189"/>
        <v>6.1872602739726335E-2</v>
      </c>
    </row>
    <row r="3790" spans="1:4" x14ac:dyDescent="0.2">
      <c r="A3790" s="46">
        <v>3787</v>
      </c>
      <c r="B3790" s="120">
        <f t="shared" si="188"/>
        <v>126.23333333333333</v>
      </c>
      <c r="C3790" s="121">
        <f t="shared" si="187"/>
        <v>10.519444444444444</v>
      </c>
      <c r="D3790" s="11">
        <f t="shared" si="189"/>
        <v>6.1875342465753734E-2</v>
      </c>
    </row>
    <row r="3791" spans="1:4" x14ac:dyDescent="0.2">
      <c r="A3791" s="46">
        <v>3788</v>
      </c>
      <c r="B3791" s="120">
        <f t="shared" si="188"/>
        <v>126.26666666666667</v>
      </c>
      <c r="C3791" s="121">
        <f t="shared" si="187"/>
        <v>10.522222222222222</v>
      </c>
      <c r="D3791" s="11">
        <f t="shared" si="189"/>
        <v>6.1878082191781134E-2</v>
      </c>
    </row>
    <row r="3792" spans="1:4" x14ac:dyDescent="0.2">
      <c r="A3792" s="46">
        <v>3789</v>
      </c>
      <c r="B3792" s="120">
        <f t="shared" si="188"/>
        <v>126.3</v>
      </c>
      <c r="C3792" s="121">
        <f t="shared" si="187"/>
        <v>10.525</v>
      </c>
      <c r="D3792" s="11">
        <f t="shared" si="189"/>
        <v>6.1880821917808533E-2</v>
      </c>
    </row>
    <row r="3793" spans="1:4" x14ac:dyDescent="0.2">
      <c r="A3793" s="46">
        <v>3790</v>
      </c>
      <c r="B3793" s="120">
        <f t="shared" si="188"/>
        <v>126.33333333333333</v>
      </c>
      <c r="C3793" s="121">
        <f t="shared" si="187"/>
        <v>10.527777777777777</v>
      </c>
      <c r="D3793" s="11">
        <f t="shared" si="189"/>
        <v>6.1883561643835933E-2</v>
      </c>
    </row>
    <row r="3794" spans="1:4" x14ac:dyDescent="0.2">
      <c r="A3794" s="46">
        <v>3791</v>
      </c>
      <c r="B3794" s="120">
        <f t="shared" si="188"/>
        <v>126.36666666666666</v>
      </c>
      <c r="C3794" s="121">
        <f t="shared" si="187"/>
        <v>10.530555555555555</v>
      </c>
      <c r="D3794" s="11">
        <f t="shared" si="189"/>
        <v>6.1886301369863332E-2</v>
      </c>
    </row>
    <row r="3795" spans="1:4" x14ac:dyDescent="0.2">
      <c r="A3795" s="46">
        <v>3792</v>
      </c>
      <c r="B3795" s="120">
        <f t="shared" si="188"/>
        <v>126.4</v>
      </c>
      <c r="C3795" s="121">
        <f t="shared" si="187"/>
        <v>10.533333333333333</v>
      </c>
      <c r="D3795" s="11">
        <f t="shared" si="189"/>
        <v>6.1889041095890732E-2</v>
      </c>
    </row>
    <row r="3796" spans="1:4" x14ac:dyDescent="0.2">
      <c r="A3796" s="46">
        <v>3793</v>
      </c>
      <c r="B3796" s="120">
        <f t="shared" si="188"/>
        <v>126.43333333333334</v>
      </c>
      <c r="C3796" s="121">
        <f t="shared" si="187"/>
        <v>10.536111111111111</v>
      </c>
      <c r="D3796" s="11">
        <f t="shared" si="189"/>
        <v>6.1891780821918131E-2</v>
      </c>
    </row>
    <row r="3797" spans="1:4" x14ac:dyDescent="0.2">
      <c r="A3797" s="46">
        <v>3794</v>
      </c>
      <c r="B3797" s="120">
        <f t="shared" si="188"/>
        <v>126.46666666666667</v>
      </c>
      <c r="C3797" s="121">
        <f t="shared" si="187"/>
        <v>10.53888888888889</v>
      </c>
      <c r="D3797" s="11">
        <f t="shared" si="189"/>
        <v>6.1894520547945531E-2</v>
      </c>
    </row>
    <row r="3798" spans="1:4" x14ac:dyDescent="0.2">
      <c r="A3798" s="46">
        <v>3795</v>
      </c>
      <c r="B3798" s="120">
        <f t="shared" si="188"/>
        <v>126.5</v>
      </c>
      <c r="C3798" s="121">
        <f t="shared" si="187"/>
        <v>10.541666666666666</v>
      </c>
      <c r="D3798" s="11">
        <f t="shared" si="189"/>
        <v>6.189726027397293E-2</v>
      </c>
    </row>
    <row r="3799" spans="1:4" x14ac:dyDescent="0.2">
      <c r="A3799" s="46">
        <v>3796</v>
      </c>
      <c r="B3799" s="120">
        <f t="shared" si="188"/>
        <v>126.53333333333333</v>
      </c>
      <c r="C3799" s="121">
        <f t="shared" si="187"/>
        <v>10.544444444444444</v>
      </c>
      <c r="D3799" s="11">
        <f t="shared" si="189"/>
        <v>6.190000000000033E-2</v>
      </c>
    </row>
    <row r="3800" spans="1:4" x14ac:dyDescent="0.2">
      <c r="A3800" s="46">
        <v>3797</v>
      </c>
      <c r="B3800" s="120">
        <f t="shared" si="188"/>
        <v>126.56666666666666</v>
      </c>
      <c r="C3800" s="121">
        <f t="shared" si="187"/>
        <v>10.547222222222222</v>
      </c>
      <c r="D3800" s="11">
        <f t="shared" si="189"/>
        <v>6.1902739726027729E-2</v>
      </c>
    </row>
    <row r="3801" spans="1:4" x14ac:dyDescent="0.2">
      <c r="A3801" s="46">
        <v>3798</v>
      </c>
      <c r="B3801" s="120">
        <f t="shared" si="188"/>
        <v>126.6</v>
      </c>
      <c r="C3801" s="121">
        <f t="shared" si="187"/>
        <v>10.549999999999999</v>
      </c>
      <c r="D3801" s="11">
        <f t="shared" si="189"/>
        <v>6.1905479452055129E-2</v>
      </c>
    </row>
    <row r="3802" spans="1:4" x14ac:dyDescent="0.2">
      <c r="A3802" s="46">
        <v>3799</v>
      </c>
      <c r="B3802" s="120">
        <f t="shared" si="188"/>
        <v>126.63333333333334</v>
      </c>
      <c r="C3802" s="121">
        <f t="shared" si="187"/>
        <v>10.552777777777779</v>
      </c>
      <c r="D3802" s="11">
        <f t="shared" si="189"/>
        <v>6.1908219178082528E-2</v>
      </c>
    </row>
    <row r="3803" spans="1:4" x14ac:dyDescent="0.2">
      <c r="A3803" s="46">
        <v>3800</v>
      </c>
      <c r="B3803" s="120">
        <f t="shared" si="188"/>
        <v>126.66666666666667</v>
      </c>
      <c r="C3803" s="121">
        <f t="shared" si="187"/>
        <v>10.555555555555555</v>
      </c>
      <c r="D3803" s="11">
        <f t="shared" si="189"/>
        <v>6.1910958904109928E-2</v>
      </c>
    </row>
    <row r="3804" spans="1:4" x14ac:dyDescent="0.2">
      <c r="A3804" s="46">
        <v>3801</v>
      </c>
      <c r="B3804" s="120">
        <f t="shared" si="188"/>
        <v>126.7</v>
      </c>
      <c r="C3804" s="121">
        <f t="shared" si="187"/>
        <v>10.558333333333334</v>
      </c>
      <c r="D3804" s="11">
        <f t="shared" si="189"/>
        <v>6.1913698630137327E-2</v>
      </c>
    </row>
    <row r="3805" spans="1:4" x14ac:dyDescent="0.2">
      <c r="A3805" s="46">
        <v>3802</v>
      </c>
      <c r="B3805" s="120">
        <f t="shared" si="188"/>
        <v>126.73333333333333</v>
      </c>
      <c r="C3805" s="121">
        <f t="shared" si="187"/>
        <v>10.561111111111112</v>
      </c>
      <c r="D3805" s="11">
        <f t="shared" si="189"/>
        <v>6.1916438356164727E-2</v>
      </c>
    </row>
    <row r="3806" spans="1:4" x14ac:dyDescent="0.2">
      <c r="A3806" s="46">
        <v>3803</v>
      </c>
      <c r="B3806" s="120">
        <f t="shared" si="188"/>
        <v>126.76666666666667</v>
      </c>
      <c r="C3806" s="121">
        <f t="shared" si="187"/>
        <v>10.563888888888888</v>
      </c>
      <c r="D3806" s="11">
        <f t="shared" si="189"/>
        <v>6.1919178082192126E-2</v>
      </c>
    </row>
    <row r="3807" spans="1:4" x14ac:dyDescent="0.2">
      <c r="A3807" s="46">
        <v>3804</v>
      </c>
      <c r="B3807" s="120">
        <f t="shared" si="188"/>
        <v>126.8</v>
      </c>
      <c r="C3807" s="121">
        <f t="shared" si="187"/>
        <v>10.566666666666666</v>
      </c>
      <c r="D3807" s="11">
        <f t="shared" si="189"/>
        <v>6.1921917808219526E-2</v>
      </c>
    </row>
    <row r="3808" spans="1:4" x14ac:dyDescent="0.2">
      <c r="A3808" s="46">
        <v>3805</v>
      </c>
      <c r="B3808" s="120">
        <f t="shared" si="188"/>
        <v>126.83333333333333</v>
      </c>
      <c r="C3808" s="121">
        <f t="shared" si="187"/>
        <v>10.569444444444445</v>
      </c>
      <c r="D3808" s="11">
        <f t="shared" si="189"/>
        <v>6.1924657534246925E-2</v>
      </c>
    </row>
    <row r="3809" spans="1:4" x14ac:dyDescent="0.2">
      <c r="A3809" s="46">
        <v>3806</v>
      </c>
      <c r="B3809" s="120">
        <f t="shared" si="188"/>
        <v>126.86666666666666</v>
      </c>
      <c r="C3809" s="121">
        <f t="shared" si="187"/>
        <v>10.572222222222221</v>
      </c>
      <c r="D3809" s="11">
        <f t="shared" si="189"/>
        <v>6.1927397260274325E-2</v>
      </c>
    </row>
    <row r="3810" spans="1:4" x14ac:dyDescent="0.2">
      <c r="A3810" s="46">
        <v>3807</v>
      </c>
      <c r="B3810" s="120">
        <f t="shared" si="188"/>
        <v>126.9</v>
      </c>
      <c r="C3810" s="121">
        <f t="shared" si="187"/>
        <v>10.575000000000001</v>
      </c>
      <c r="D3810" s="11">
        <f t="shared" si="189"/>
        <v>6.1930136986301725E-2</v>
      </c>
    </row>
    <row r="3811" spans="1:4" x14ac:dyDescent="0.2">
      <c r="A3811" s="46">
        <v>3808</v>
      </c>
      <c r="B3811" s="120">
        <f t="shared" si="188"/>
        <v>126.93333333333334</v>
      </c>
      <c r="C3811" s="121">
        <f t="shared" si="187"/>
        <v>10.577777777777778</v>
      </c>
      <c r="D3811" s="11">
        <f t="shared" si="189"/>
        <v>6.1932876712329124E-2</v>
      </c>
    </row>
    <row r="3812" spans="1:4" x14ac:dyDescent="0.2">
      <c r="A3812" s="46">
        <v>3809</v>
      </c>
      <c r="B3812" s="120">
        <f t="shared" si="188"/>
        <v>126.96666666666667</v>
      </c>
      <c r="C3812" s="121">
        <f t="shared" si="187"/>
        <v>10.580555555555556</v>
      </c>
      <c r="D3812" s="11">
        <f t="shared" si="189"/>
        <v>6.1935616438356524E-2</v>
      </c>
    </row>
    <row r="3813" spans="1:4" x14ac:dyDescent="0.2">
      <c r="A3813" s="46">
        <v>3810</v>
      </c>
      <c r="B3813" s="120">
        <f t="shared" si="188"/>
        <v>127</v>
      </c>
      <c r="C3813" s="121">
        <f t="shared" si="187"/>
        <v>10.583333333333334</v>
      </c>
      <c r="D3813" s="11">
        <f t="shared" si="189"/>
        <v>6.1938356164383923E-2</v>
      </c>
    </row>
    <row r="3814" spans="1:4" x14ac:dyDescent="0.2">
      <c r="A3814" s="46">
        <v>3811</v>
      </c>
      <c r="B3814" s="120">
        <f t="shared" si="188"/>
        <v>127.03333333333333</v>
      </c>
      <c r="C3814" s="121">
        <f t="shared" si="187"/>
        <v>10.58611111111111</v>
      </c>
      <c r="D3814" s="11">
        <f t="shared" si="189"/>
        <v>6.1941095890411323E-2</v>
      </c>
    </row>
    <row r="3815" spans="1:4" x14ac:dyDescent="0.2">
      <c r="A3815" s="46">
        <v>3812</v>
      </c>
      <c r="B3815" s="120">
        <f t="shared" si="188"/>
        <v>127.06666666666666</v>
      </c>
      <c r="C3815" s="121">
        <f t="shared" si="187"/>
        <v>10.588888888888889</v>
      </c>
      <c r="D3815" s="11">
        <f t="shared" si="189"/>
        <v>6.1943835616438722E-2</v>
      </c>
    </row>
    <row r="3816" spans="1:4" x14ac:dyDescent="0.2">
      <c r="A3816" s="46">
        <v>3813</v>
      </c>
      <c r="B3816" s="120">
        <f t="shared" si="188"/>
        <v>127.1</v>
      </c>
      <c r="C3816" s="121">
        <f t="shared" si="187"/>
        <v>10.591666666666667</v>
      </c>
      <c r="D3816" s="11">
        <f t="shared" si="189"/>
        <v>6.1946575342466122E-2</v>
      </c>
    </row>
    <row r="3817" spans="1:4" x14ac:dyDescent="0.2">
      <c r="A3817" s="46">
        <v>3814</v>
      </c>
      <c r="B3817" s="120">
        <f t="shared" si="188"/>
        <v>127.13333333333334</v>
      </c>
      <c r="C3817" s="121">
        <f t="shared" si="187"/>
        <v>10.594444444444445</v>
      </c>
      <c r="D3817" s="11">
        <f t="shared" si="189"/>
        <v>6.1949315068493521E-2</v>
      </c>
    </row>
    <row r="3818" spans="1:4" x14ac:dyDescent="0.2">
      <c r="A3818" s="46">
        <v>3815</v>
      </c>
      <c r="B3818" s="120">
        <f t="shared" si="188"/>
        <v>127.16666666666667</v>
      </c>
      <c r="C3818" s="121">
        <f t="shared" si="187"/>
        <v>10.597222222222223</v>
      </c>
      <c r="D3818" s="11">
        <f t="shared" si="189"/>
        <v>6.1952054794520921E-2</v>
      </c>
    </row>
    <row r="3819" spans="1:4" x14ac:dyDescent="0.2">
      <c r="A3819" s="46">
        <v>3816</v>
      </c>
      <c r="B3819" s="120">
        <f t="shared" si="188"/>
        <v>127.2</v>
      </c>
      <c r="C3819" s="121">
        <f t="shared" si="187"/>
        <v>10.6</v>
      </c>
      <c r="D3819" s="11">
        <f t="shared" si="189"/>
        <v>6.195479452054832E-2</v>
      </c>
    </row>
    <row r="3820" spans="1:4" x14ac:dyDescent="0.2">
      <c r="A3820" s="46">
        <v>3817</v>
      </c>
      <c r="B3820" s="120">
        <f t="shared" si="188"/>
        <v>127.23333333333333</v>
      </c>
      <c r="C3820" s="121">
        <f t="shared" si="187"/>
        <v>10.602777777777778</v>
      </c>
      <c r="D3820" s="11">
        <f t="shared" si="189"/>
        <v>6.195753424657572E-2</v>
      </c>
    </row>
    <row r="3821" spans="1:4" x14ac:dyDescent="0.2">
      <c r="A3821" s="46">
        <v>3818</v>
      </c>
      <c r="B3821" s="120">
        <f t="shared" si="188"/>
        <v>127.26666666666667</v>
      </c>
      <c r="C3821" s="121">
        <f t="shared" si="187"/>
        <v>10.605555555555556</v>
      </c>
      <c r="D3821" s="11">
        <f t="shared" si="189"/>
        <v>6.1960273972603119E-2</v>
      </c>
    </row>
    <row r="3822" spans="1:4" x14ac:dyDescent="0.2">
      <c r="A3822" s="46">
        <v>3819</v>
      </c>
      <c r="B3822" s="120">
        <f t="shared" si="188"/>
        <v>127.3</v>
      </c>
      <c r="C3822" s="121">
        <f t="shared" si="187"/>
        <v>10.608333333333333</v>
      </c>
      <c r="D3822" s="11">
        <f t="shared" si="189"/>
        <v>6.1963013698630519E-2</v>
      </c>
    </row>
    <row r="3823" spans="1:4" x14ac:dyDescent="0.2">
      <c r="A3823" s="46">
        <v>3820</v>
      </c>
      <c r="B3823" s="120">
        <f t="shared" si="188"/>
        <v>127.33333333333333</v>
      </c>
      <c r="C3823" s="121">
        <f t="shared" si="187"/>
        <v>10.611111111111111</v>
      </c>
      <c r="D3823" s="11">
        <f t="shared" si="189"/>
        <v>6.1965753424657918E-2</v>
      </c>
    </row>
    <row r="3824" spans="1:4" x14ac:dyDescent="0.2">
      <c r="A3824" s="46">
        <v>3821</v>
      </c>
      <c r="B3824" s="120">
        <f t="shared" si="188"/>
        <v>127.36666666666666</v>
      </c>
      <c r="C3824" s="121">
        <f t="shared" ref="C3824:C3887" si="190">B3824/12</f>
        <v>10.613888888888889</v>
      </c>
      <c r="D3824" s="11">
        <f t="shared" si="189"/>
        <v>6.1968493150685318E-2</v>
      </c>
    </row>
    <row r="3825" spans="1:4" x14ac:dyDescent="0.2">
      <c r="A3825" s="46">
        <v>3822</v>
      </c>
      <c r="B3825" s="120">
        <f t="shared" si="188"/>
        <v>127.4</v>
      </c>
      <c r="C3825" s="121">
        <f t="shared" si="190"/>
        <v>10.616666666666667</v>
      </c>
      <c r="D3825" s="11">
        <f t="shared" si="189"/>
        <v>6.1971232876712717E-2</v>
      </c>
    </row>
    <row r="3826" spans="1:4" x14ac:dyDescent="0.2">
      <c r="A3826" s="46">
        <v>3823</v>
      </c>
      <c r="B3826" s="120">
        <f t="shared" si="188"/>
        <v>127.43333333333334</v>
      </c>
      <c r="C3826" s="121">
        <f t="shared" si="190"/>
        <v>10.619444444444445</v>
      </c>
      <c r="D3826" s="11">
        <f t="shared" si="189"/>
        <v>6.1973972602740117E-2</v>
      </c>
    </row>
    <row r="3827" spans="1:4" x14ac:dyDescent="0.2">
      <c r="A3827" s="46">
        <v>3824</v>
      </c>
      <c r="B3827" s="120">
        <f t="shared" si="188"/>
        <v>127.46666666666667</v>
      </c>
      <c r="C3827" s="121">
        <f t="shared" si="190"/>
        <v>10.622222222222222</v>
      </c>
      <c r="D3827" s="11">
        <f t="shared" si="189"/>
        <v>6.1976712328767516E-2</v>
      </c>
    </row>
    <row r="3828" spans="1:4" x14ac:dyDescent="0.2">
      <c r="A3828" s="46">
        <v>3825</v>
      </c>
      <c r="B3828" s="120">
        <f t="shared" si="188"/>
        <v>127.5</v>
      </c>
      <c r="C3828" s="121">
        <f t="shared" si="190"/>
        <v>10.625</v>
      </c>
      <c r="D3828" s="11">
        <f t="shared" si="189"/>
        <v>6.1979452054794916E-2</v>
      </c>
    </row>
    <row r="3829" spans="1:4" x14ac:dyDescent="0.2">
      <c r="A3829" s="46">
        <v>3826</v>
      </c>
      <c r="B3829" s="120">
        <f t="shared" si="188"/>
        <v>127.53333333333333</v>
      </c>
      <c r="C3829" s="121">
        <f t="shared" si="190"/>
        <v>10.627777777777778</v>
      </c>
      <c r="D3829" s="11">
        <f t="shared" si="189"/>
        <v>6.1982191780822316E-2</v>
      </c>
    </row>
    <row r="3830" spans="1:4" x14ac:dyDescent="0.2">
      <c r="A3830" s="46">
        <v>3827</v>
      </c>
      <c r="B3830" s="120">
        <f t="shared" si="188"/>
        <v>127.56666666666666</v>
      </c>
      <c r="C3830" s="121">
        <f t="shared" si="190"/>
        <v>10.630555555555555</v>
      </c>
      <c r="D3830" s="11">
        <f t="shared" si="189"/>
        <v>6.1984931506849715E-2</v>
      </c>
    </row>
    <row r="3831" spans="1:4" x14ac:dyDescent="0.2">
      <c r="A3831" s="46">
        <v>3828</v>
      </c>
      <c r="B3831" s="120">
        <f t="shared" ref="B3831:B3894" si="191">A3831/30</f>
        <v>127.6</v>
      </c>
      <c r="C3831" s="121">
        <f t="shared" si="190"/>
        <v>10.633333333333333</v>
      </c>
      <c r="D3831" s="11">
        <f t="shared" si="189"/>
        <v>6.1987671232877115E-2</v>
      </c>
    </row>
    <row r="3832" spans="1:4" x14ac:dyDescent="0.2">
      <c r="A3832" s="46">
        <v>3829</v>
      </c>
      <c r="B3832" s="120">
        <f t="shared" si="191"/>
        <v>127.63333333333334</v>
      </c>
      <c r="C3832" s="121">
        <f t="shared" si="190"/>
        <v>10.636111111111111</v>
      </c>
      <c r="D3832" s="11">
        <f t="shared" si="189"/>
        <v>6.1990410958904514E-2</v>
      </c>
    </row>
    <row r="3833" spans="1:4" x14ac:dyDescent="0.2">
      <c r="A3833" s="46">
        <v>3830</v>
      </c>
      <c r="B3833" s="120">
        <f t="shared" si="191"/>
        <v>127.66666666666667</v>
      </c>
      <c r="C3833" s="121">
        <f t="shared" si="190"/>
        <v>10.638888888888889</v>
      </c>
      <c r="D3833" s="11">
        <f t="shared" si="189"/>
        <v>6.1993150684931914E-2</v>
      </c>
    </row>
    <row r="3834" spans="1:4" x14ac:dyDescent="0.2">
      <c r="A3834" s="46">
        <v>3831</v>
      </c>
      <c r="B3834" s="120">
        <f t="shared" si="191"/>
        <v>127.7</v>
      </c>
      <c r="C3834" s="121">
        <f t="shared" si="190"/>
        <v>10.641666666666667</v>
      </c>
      <c r="D3834" s="11">
        <f t="shared" si="189"/>
        <v>6.1995890410959313E-2</v>
      </c>
    </row>
    <row r="3835" spans="1:4" x14ac:dyDescent="0.2">
      <c r="A3835" s="46">
        <v>3832</v>
      </c>
      <c r="B3835" s="120">
        <f t="shared" si="191"/>
        <v>127.73333333333333</v>
      </c>
      <c r="C3835" s="121">
        <f t="shared" si="190"/>
        <v>10.644444444444444</v>
      </c>
      <c r="D3835" s="11">
        <f t="shared" si="189"/>
        <v>6.1998630136986713E-2</v>
      </c>
    </row>
    <row r="3836" spans="1:4" x14ac:dyDescent="0.2">
      <c r="A3836" s="46">
        <v>3833</v>
      </c>
      <c r="B3836" s="120">
        <f t="shared" si="191"/>
        <v>127.76666666666667</v>
      </c>
      <c r="C3836" s="121">
        <f t="shared" si="190"/>
        <v>10.647222222222222</v>
      </c>
      <c r="D3836" s="11">
        <f t="shared" si="189"/>
        <v>6.2001369863014112E-2</v>
      </c>
    </row>
    <row r="3837" spans="1:4" x14ac:dyDescent="0.2">
      <c r="A3837" s="46">
        <v>3834</v>
      </c>
      <c r="B3837" s="120">
        <f t="shared" si="191"/>
        <v>127.8</v>
      </c>
      <c r="C3837" s="121">
        <f t="shared" si="190"/>
        <v>10.65</v>
      </c>
      <c r="D3837" s="11">
        <f t="shared" si="189"/>
        <v>6.2004109589041512E-2</v>
      </c>
    </row>
    <row r="3838" spans="1:4" x14ac:dyDescent="0.2">
      <c r="A3838" s="46">
        <v>3835</v>
      </c>
      <c r="B3838" s="120">
        <f t="shared" si="191"/>
        <v>127.83333333333333</v>
      </c>
      <c r="C3838" s="121">
        <f t="shared" si="190"/>
        <v>10.652777777777777</v>
      </c>
      <c r="D3838" s="11">
        <f t="shared" si="189"/>
        <v>6.2006849315068911E-2</v>
      </c>
    </row>
    <row r="3839" spans="1:4" x14ac:dyDescent="0.2">
      <c r="A3839" s="46">
        <v>3836</v>
      </c>
      <c r="B3839" s="120">
        <f t="shared" si="191"/>
        <v>127.86666666666666</v>
      </c>
      <c r="C3839" s="121">
        <f t="shared" si="190"/>
        <v>10.655555555555555</v>
      </c>
      <c r="D3839" s="11">
        <f t="shared" si="189"/>
        <v>6.2009589041096311E-2</v>
      </c>
    </row>
    <row r="3840" spans="1:4" x14ac:dyDescent="0.2">
      <c r="A3840" s="46">
        <v>3837</v>
      </c>
      <c r="B3840" s="120">
        <f t="shared" si="191"/>
        <v>127.9</v>
      </c>
      <c r="C3840" s="121">
        <f t="shared" si="190"/>
        <v>10.658333333333333</v>
      </c>
      <c r="D3840" s="11">
        <f t="shared" si="189"/>
        <v>6.201232876712371E-2</v>
      </c>
    </row>
    <row r="3841" spans="1:4" x14ac:dyDescent="0.2">
      <c r="A3841" s="46">
        <v>3838</v>
      </c>
      <c r="B3841" s="120">
        <f t="shared" si="191"/>
        <v>127.93333333333334</v>
      </c>
      <c r="C3841" s="121">
        <f t="shared" si="190"/>
        <v>10.661111111111111</v>
      </c>
      <c r="D3841" s="11">
        <f t="shared" si="189"/>
        <v>6.201506849315111E-2</v>
      </c>
    </row>
    <row r="3842" spans="1:4" x14ac:dyDescent="0.2">
      <c r="A3842" s="46">
        <v>3839</v>
      </c>
      <c r="B3842" s="120">
        <f t="shared" si="191"/>
        <v>127.96666666666667</v>
      </c>
      <c r="C3842" s="121">
        <f t="shared" si="190"/>
        <v>10.66388888888889</v>
      </c>
      <c r="D3842" s="11">
        <f t="shared" si="189"/>
        <v>6.2017808219178509E-2</v>
      </c>
    </row>
    <row r="3843" spans="1:4" x14ac:dyDescent="0.2">
      <c r="A3843" s="46">
        <v>3840</v>
      </c>
      <c r="B3843" s="120">
        <f t="shared" si="191"/>
        <v>128</v>
      </c>
      <c r="C3843" s="121">
        <f t="shared" si="190"/>
        <v>10.666666666666666</v>
      </c>
      <c r="D3843" s="11">
        <f t="shared" si="189"/>
        <v>6.2020547945205909E-2</v>
      </c>
    </row>
    <row r="3844" spans="1:4" x14ac:dyDescent="0.2">
      <c r="A3844" s="46">
        <v>3841</v>
      </c>
      <c r="B3844" s="120">
        <f t="shared" si="191"/>
        <v>128.03333333333333</v>
      </c>
      <c r="C3844" s="121">
        <f t="shared" si="190"/>
        <v>10.669444444444444</v>
      </c>
      <c r="D3844" s="11">
        <f t="shared" si="189"/>
        <v>6.2023287671233308E-2</v>
      </c>
    </row>
    <row r="3845" spans="1:4" x14ac:dyDescent="0.2">
      <c r="A3845" s="46">
        <v>3842</v>
      </c>
      <c r="B3845" s="120">
        <f t="shared" si="191"/>
        <v>128.06666666666666</v>
      </c>
      <c r="C3845" s="121">
        <f t="shared" si="190"/>
        <v>10.672222222222222</v>
      </c>
      <c r="D3845" s="11">
        <f t="shared" si="189"/>
        <v>6.2026027397260708E-2</v>
      </c>
    </row>
    <row r="3846" spans="1:4" x14ac:dyDescent="0.2">
      <c r="A3846" s="46">
        <v>3843</v>
      </c>
      <c r="B3846" s="120">
        <f t="shared" si="191"/>
        <v>128.1</v>
      </c>
      <c r="C3846" s="121">
        <f t="shared" si="190"/>
        <v>10.674999999999999</v>
      </c>
      <c r="D3846" s="11">
        <f t="shared" si="189"/>
        <v>6.2028767123288107E-2</v>
      </c>
    </row>
    <row r="3847" spans="1:4" x14ac:dyDescent="0.2">
      <c r="A3847" s="46">
        <v>3844</v>
      </c>
      <c r="B3847" s="120">
        <f t="shared" si="191"/>
        <v>128.13333333333333</v>
      </c>
      <c r="C3847" s="121">
        <f t="shared" si="190"/>
        <v>10.677777777777777</v>
      </c>
      <c r="D3847" s="11">
        <f t="shared" ref="D3847:D3910" si="192">(($D$4018-$D$3653)/365+D3846)</f>
        <v>6.2031506849315507E-2</v>
      </c>
    </row>
    <row r="3848" spans="1:4" x14ac:dyDescent="0.2">
      <c r="A3848" s="46">
        <v>3845</v>
      </c>
      <c r="B3848" s="120">
        <f t="shared" si="191"/>
        <v>128.16666666666666</v>
      </c>
      <c r="C3848" s="121">
        <f t="shared" si="190"/>
        <v>10.680555555555555</v>
      </c>
      <c r="D3848" s="11">
        <f t="shared" si="192"/>
        <v>6.2034246575342906E-2</v>
      </c>
    </row>
    <row r="3849" spans="1:4" x14ac:dyDescent="0.2">
      <c r="A3849" s="46">
        <v>3846</v>
      </c>
      <c r="B3849" s="120">
        <f t="shared" si="191"/>
        <v>128.19999999999999</v>
      </c>
      <c r="C3849" s="121">
        <f t="shared" si="190"/>
        <v>10.683333333333332</v>
      </c>
      <c r="D3849" s="11">
        <f t="shared" si="192"/>
        <v>6.2036986301370306E-2</v>
      </c>
    </row>
    <row r="3850" spans="1:4" x14ac:dyDescent="0.2">
      <c r="A3850" s="46">
        <v>3847</v>
      </c>
      <c r="B3850" s="120">
        <f t="shared" si="191"/>
        <v>128.23333333333332</v>
      </c>
      <c r="C3850" s="121">
        <f t="shared" si="190"/>
        <v>10.68611111111111</v>
      </c>
      <c r="D3850" s="11">
        <f t="shared" si="192"/>
        <v>6.2039726027397706E-2</v>
      </c>
    </row>
    <row r="3851" spans="1:4" x14ac:dyDescent="0.2">
      <c r="A3851" s="46">
        <v>3848</v>
      </c>
      <c r="B3851" s="120">
        <f t="shared" si="191"/>
        <v>128.26666666666668</v>
      </c>
      <c r="C3851" s="121">
        <f t="shared" si="190"/>
        <v>10.68888888888889</v>
      </c>
      <c r="D3851" s="11">
        <f t="shared" si="192"/>
        <v>6.2042465753425105E-2</v>
      </c>
    </row>
    <row r="3852" spans="1:4" x14ac:dyDescent="0.2">
      <c r="A3852" s="46">
        <v>3849</v>
      </c>
      <c r="B3852" s="120">
        <f t="shared" si="191"/>
        <v>128.30000000000001</v>
      </c>
      <c r="C3852" s="121">
        <f t="shared" si="190"/>
        <v>10.691666666666668</v>
      </c>
      <c r="D3852" s="11">
        <f t="shared" si="192"/>
        <v>6.2045205479452505E-2</v>
      </c>
    </row>
    <row r="3853" spans="1:4" x14ac:dyDescent="0.2">
      <c r="A3853" s="46">
        <v>3850</v>
      </c>
      <c r="B3853" s="120">
        <f t="shared" si="191"/>
        <v>128.33333333333334</v>
      </c>
      <c r="C3853" s="121">
        <f t="shared" si="190"/>
        <v>10.694444444444445</v>
      </c>
      <c r="D3853" s="11">
        <f t="shared" si="192"/>
        <v>6.2047945205479904E-2</v>
      </c>
    </row>
    <row r="3854" spans="1:4" x14ac:dyDescent="0.2">
      <c r="A3854" s="46">
        <v>3851</v>
      </c>
      <c r="B3854" s="120">
        <f t="shared" si="191"/>
        <v>128.36666666666667</v>
      </c>
      <c r="C3854" s="121">
        <f t="shared" si="190"/>
        <v>10.697222222222223</v>
      </c>
      <c r="D3854" s="11">
        <f t="shared" si="192"/>
        <v>6.2050684931507304E-2</v>
      </c>
    </row>
    <row r="3855" spans="1:4" x14ac:dyDescent="0.2">
      <c r="A3855" s="46">
        <v>3852</v>
      </c>
      <c r="B3855" s="120">
        <f t="shared" si="191"/>
        <v>128.4</v>
      </c>
      <c r="C3855" s="121">
        <f t="shared" si="190"/>
        <v>10.700000000000001</v>
      </c>
      <c r="D3855" s="11">
        <f t="shared" si="192"/>
        <v>6.2053424657534703E-2</v>
      </c>
    </row>
    <row r="3856" spans="1:4" x14ac:dyDescent="0.2">
      <c r="A3856" s="46">
        <v>3853</v>
      </c>
      <c r="B3856" s="120">
        <f t="shared" si="191"/>
        <v>128.43333333333334</v>
      </c>
      <c r="C3856" s="121">
        <f t="shared" si="190"/>
        <v>10.702777777777778</v>
      </c>
      <c r="D3856" s="11">
        <f t="shared" si="192"/>
        <v>6.2056164383562103E-2</v>
      </c>
    </row>
    <row r="3857" spans="1:4" x14ac:dyDescent="0.2">
      <c r="A3857" s="46">
        <v>3854</v>
      </c>
      <c r="B3857" s="120">
        <f t="shared" si="191"/>
        <v>128.46666666666667</v>
      </c>
      <c r="C3857" s="121">
        <f t="shared" si="190"/>
        <v>10.705555555555556</v>
      </c>
      <c r="D3857" s="11">
        <f t="shared" si="192"/>
        <v>6.2058904109589502E-2</v>
      </c>
    </row>
    <row r="3858" spans="1:4" x14ac:dyDescent="0.2">
      <c r="A3858" s="46">
        <v>3855</v>
      </c>
      <c r="B3858" s="120">
        <f t="shared" si="191"/>
        <v>128.5</v>
      </c>
      <c r="C3858" s="121">
        <f t="shared" si="190"/>
        <v>10.708333333333334</v>
      </c>
      <c r="D3858" s="11">
        <f t="shared" si="192"/>
        <v>6.2061643835616902E-2</v>
      </c>
    </row>
    <row r="3859" spans="1:4" x14ac:dyDescent="0.2">
      <c r="A3859" s="46">
        <v>3856</v>
      </c>
      <c r="B3859" s="120">
        <f t="shared" si="191"/>
        <v>128.53333333333333</v>
      </c>
      <c r="C3859" s="121">
        <f t="shared" si="190"/>
        <v>10.71111111111111</v>
      </c>
      <c r="D3859" s="11">
        <f t="shared" si="192"/>
        <v>6.2064383561644301E-2</v>
      </c>
    </row>
    <row r="3860" spans="1:4" x14ac:dyDescent="0.2">
      <c r="A3860" s="46">
        <v>3857</v>
      </c>
      <c r="B3860" s="120">
        <f t="shared" si="191"/>
        <v>128.56666666666666</v>
      </c>
      <c r="C3860" s="121">
        <f t="shared" si="190"/>
        <v>10.713888888888889</v>
      </c>
      <c r="D3860" s="11">
        <f t="shared" si="192"/>
        <v>6.2067123287671701E-2</v>
      </c>
    </row>
    <row r="3861" spans="1:4" x14ac:dyDescent="0.2">
      <c r="A3861" s="46">
        <v>3858</v>
      </c>
      <c r="B3861" s="120">
        <f t="shared" si="191"/>
        <v>128.6</v>
      </c>
      <c r="C3861" s="121">
        <f t="shared" si="190"/>
        <v>10.716666666666667</v>
      </c>
      <c r="D3861" s="11">
        <f t="shared" si="192"/>
        <v>6.20698630136991E-2</v>
      </c>
    </row>
    <row r="3862" spans="1:4" x14ac:dyDescent="0.2">
      <c r="A3862" s="46">
        <v>3859</v>
      </c>
      <c r="B3862" s="120">
        <f t="shared" si="191"/>
        <v>128.63333333333333</v>
      </c>
      <c r="C3862" s="121">
        <f t="shared" si="190"/>
        <v>10.719444444444443</v>
      </c>
      <c r="D3862" s="11">
        <f t="shared" si="192"/>
        <v>6.20726027397265E-2</v>
      </c>
    </row>
    <row r="3863" spans="1:4" x14ac:dyDescent="0.2">
      <c r="A3863" s="46">
        <v>3860</v>
      </c>
      <c r="B3863" s="120">
        <f t="shared" si="191"/>
        <v>128.66666666666666</v>
      </c>
      <c r="C3863" s="121">
        <f t="shared" si="190"/>
        <v>10.722222222222221</v>
      </c>
      <c r="D3863" s="11">
        <f t="shared" si="192"/>
        <v>6.2075342465753899E-2</v>
      </c>
    </row>
    <row r="3864" spans="1:4" x14ac:dyDescent="0.2">
      <c r="A3864" s="46">
        <v>3861</v>
      </c>
      <c r="B3864" s="120">
        <f t="shared" si="191"/>
        <v>128.69999999999999</v>
      </c>
      <c r="C3864" s="121">
        <f t="shared" si="190"/>
        <v>10.725</v>
      </c>
      <c r="D3864" s="11">
        <f t="shared" si="192"/>
        <v>6.2078082191781299E-2</v>
      </c>
    </row>
    <row r="3865" spans="1:4" x14ac:dyDescent="0.2">
      <c r="A3865" s="46">
        <v>3862</v>
      </c>
      <c r="B3865" s="120">
        <f t="shared" si="191"/>
        <v>128.73333333333332</v>
      </c>
      <c r="C3865" s="121">
        <f t="shared" si="190"/>
        <v>10.727777777777776</v>
      </c>
      <c r="D3865" s="11">
        <f t="shared" si="192"/>
        <v>6.2080821917808698E-2</v>
      </c>
    </row>
    <row r="3866" spans="1:4" x14ac:dyDescent="0.2">
      <c r="A3866" s="46">
        <v>3863</v>
      </c>
      <c r="B3866" s="120">
        <f t="shared" si="191"/>
        <v>128.76666666666668</v>
      </c>
      <c r="C3866" s="121">
        <f t="shared" si="190"/>
        <v>10.730555555555556</v>
      </c>
      <c r="D3866" s="11">
        <f t="shared" si="192"/>
        <v>6.2083561643836098E-2</v>
      </c>
    </row>
    <row r="3867" spans="1:4" x14ac:dyDescent="0.2">
      <c r="A3867" s="46">
        <v>3864</v>
      </c>
      <c r="B3867" s="120">
        <f t="shared" si="191"/>
        <v>128.80000000000001</v>
      </c>
      <c r="C3867" s="121">
        <f t="shared" si="190"/>
        <v>10.733333333333334</v>
      </c>
      <c r="D3867" s="11">
        <f t="shared" si="192"/>
        <v>6.2086301369863497E-2</v>
      </c>
    </row>
    <row r="3868" spans="1:4" x14ac:dyDescent="0.2">
      <c r="A3868" s="46">
        <v>3865</v>
      </c>
      <c r="B3868" s="120">
        <f t="shared" si="191"/>
        <v>128.83333333333334</v>
      </c>
      <c r="C3868" s="121">
        <f t="shared" si="190"/>
        <v>10.736111111111112</v>
      </c>
      <c r="D3868" s="11">
        <f t="shared" si="192"/>
        <v>6.2089041095890897E-2</v>
      </c>
    </row>
    <row r="3869" spans="1:4" x14ac:dyDescent="0.2">
      <c r="A3869" s="46">
        <v>3866</v>
      </c>
      <c r="B3869" s="120">
        <f t="shared" si="191"/>
        <v>128.86666666666667</v>
      </c>
      <c r="C3869" s="121">
        <f t="shared" si="190"/>
        <v>10.738888888888889</v>
      </c>
      <c r="D3869" s="11">
        <f t="shared" si="192"/>
        <v>6.2091780821918297E-2</v>
      </c>
    </row>
    <row r="3870" spans="1:4" x14ac:dyDescent="0.2">
      <c r="A3870" s="46">
        <v>3867</v>
      </c>
      <c r="B3870" s="120">
        <f t="shared" si="191"/>
        <v>128.9</v>
      </c>
      <c r="C3870" s="121">
        <f t="shared" si="190"/>
        <v>10.741666666666667</v>
      </c>
      <c r="D3870" s="11">
        <f t="shared" si="192"/>
        <v>6.2094520547945696E-2</v>
      </c>
    </row>
    <row r="3871" spans="1:4" x14ac:dyDescent="0.2">
      <c r="A3871" s="46">
        <v>3868</v>
      </c>
      <c r="B3871" s="120">
        <f t="shared" si="191"/>
        <v>128.93333333333334</v>
      </c>
      <c r="C3871" s="121">
        <f t="shared" si="190"/>
        <v>10.744444444444445</v>
      </c>
      <c r="D3871" s="11">
        <f t="shared" si="192"/>
        <v>6.2097260273973096E-2</v>
      </c>
    </row>
    <row r="3872" spans="1:4" x14ac:dyDescent="0.2">
      <c r="A3872" s="46">
        <v>3869</v>
      </c>
      <c r="B3872" s="120">
        <f t="shared" si="191"/>
        <v>128.96666666666667</v>
      </c>
      <c r="C3872" s="121">
        <f t="shared" si="190"/>
        <v>10.747222222222222</v>
      </c>
      <c r="D3872" s="11">
        <f t="shared" si="192"/>
        <v>6.2100000000000495E-2</v>
      </c>
    </row>
    <row r="3873" spans="1:4" x14ac:dyDescent="0.2">
      <c r="A3873" s="46">
        <v>3870</v>
      </c>
      <c r="B3873" s="120">
        <f t="shared" si="191"/>
        <v>129</v>
      </c>
      <c r="C3873" s="121">
        <f t="shared" si="190"/>
        <v>10.75</v>
      </c>
      <c r="D3873" s="11">
        <f t="shared" si="192"/>
        <v>6.2102739726027895E-2</v>
      </c>
    </row>
    <row r="3874" spans="1:4" x14ac:dyDescent="0.2">
      <c r="A3874" s="46">
        <v>3871</v>
      </c>
      <c r="B3874" s="120">
        <f t="shared" si="191"/>
        <v>129.03333333333333</v>
      </c>
      <c r="C3874" s="121">
        <f t="shared" si="190"/>
        <v>10.752777777777778</v>
      </c>
      <c r="D3874" s="11">
        <f t="shared" si="192"/>
        <v>6.2105479452055294E-2</v>
      </c>
    </row>
    <row r="3875" spans="1:4" x14ac:dyDescent="0.2">
      <c r="A3875" s="46">
        <v>3872</v>
      </c>
      <c r="B3875" s="120">
        <f t="shared" si="191"/>
        <v>129.06666666666666</v>
      </c>
      <c r="C3875" s="121">
        <f t="shared" si="190"/>
        <v>10.755555555555555</v>
      </c>
      <c r="D3875" s="11">
        <f t="shared" si="192"/>
        <v>6.2108219178082694E-2</v>
      </c>
    </row>
    <row r="3876" spans="1:4" x14ac:dyDescent="0.2">
      <c r="A3876" s="46">
        <v>3873</v>
      </c>
      <c r="B3876" s="120">
        <f t="shared" si="191"/>
        <v>129.1</v>
      </c>
      <c r="C3876" s="121">
        <f t="shared" si="190"/>
        <v>10.758333333333333</v>
      </c>
      <c r="D3876" s="11">
        <f t="shared" si="192"/>
        <v>6.2110958904110093E-2</v>
      </c>
    </row>
    <row r="3877" spans="1:4" x14ac:dyDescent="0.2">
      <c r="A3877" s="46">
        <v>3874</v>
      </c>
      <c r="B3877" s="120">
        <f t="shared" si="191"/>
        <v>129.13333333333333</v>
      </c>
      <c r="C3877" s="121">
        <f t="shared" si="190"/>
        <v>10.761111111111111</v>
      </c>
      <c r="D3877" s="11">
        <f t="shared" si="192"/>
        <v>6.2113698630137493E-2</v>
      </c>
    </row>
    <row r="3878" spans="1:4" x14ac:dyDescent="0.2">
      <c r="A3878" s="46">
        <v>3875</v>
      </c>
      <c r="B3878" s="120">
        <f t="shared" si="191"/>
        <v>129.16666666666666</v>
      </c>
      <c r="C3878" s="121">
        <f t="shared" si="190"/>
        <v>10.763888888888888</v>
      </c>
      <c r="D3878" s="11">
        <f t="shared" si="192"/>
        <v>6.2116438356164892E-2</v>
      </c>
    </row>
    <row r="3879" spans="1:4" x14ac:dyDescent="0.2">
      <c r="A3879" s="46">
        <v>3876</v>
      </c>
      <c r="B3879" s="120">
        <f t="shared" si="191"/>
        <v>129.19999999999999</v>
      </c>
      <c r="C3879" s="121">
        <f t="shared" si="190"/>
        <v>10.766666666666666</v>
      </c>
      <c r="D3879" s="11">
        <f t="shared" si="192"/>
        <v>6.2119178082192292E-2</v>
      </c>
    </row>
    <row r="3880" spans="1:4" x14ac:dyDescent="0.2">
      <c r="A3880" s="46">
        <v>3877</v>
      </c>
      <c r="B3880" s="120">
        <f t="shared" si="191"/>
        <v>129.23333333333332</v>
      </c>
      <c r="C3880" s="121">
        <f t="shared" si="190"/>
        <v>10.769444444444444</v>
      </c>
      <c r="D3880" s="11">
        <f t="shared" si="192"/>
        <v>6.2121917808219691E-2</v>
      </c>
    </row>
    <row r="3881" spans="1:4" x14ac:dyDescent="0.2">
      <c r="A3881" s="46">
        <v>3878</v>
      </c>
      <c r="B3881" s="120">
        <f t="shared" si="191"/>
        <v>129.26666666666668</v>
      </c>
      <c r="C3881" s="121">
        <f t="shared" si="190"/>
        <v>10.772222222222224</v>
      </c>
      <c r="D3881" s="11">
        <f t="shared" si="192"/>
        <v>6.2124657534247091E-2</v>
      </c>
    </row>
    <row r="3882" spans="1:4" x14ac:dyDescent="0.2">
      <c r="A3882" s="46">
        <v>3879</v>
      </c>
      <c r="B3882" s="120">
        <f t="shared" si="191"/>
        <v>129.30000000000001</v>
      </c>
      <c r="C3882" s="121">
        <f t="shared" si="190"/>
        <v>10.775</v>
      </c>
      <c r="D3882" s="11">
        <f t="shared" si="192"/>
        <v>6.212739726027449E-2</v>
      </c>
    </row>
    <row r="3883" spans="1:4" x14ac:dyDescent="0.2">
      <c r="A3883" s="46">
        <v>3880</v>
      </c>
      <c r="B3883" s="120">
        <f t="shared" si="191"/>
        <v>129.33333333333334</v>
      </c>
      <c r="C3883" s="121">
        <f t="shared" si="190"/>
        <v>10.777777777777779</v>
      </c>
      <c r="D3883" s="11">
        <f t="shared" si="192"/>
        <v>6.213013698630189E-2</v>
      </c>
    </row>
    <row r="3884" spans="1:4" x14ac:dyDescent="0.2">
      <c r="A3884" s="46">
        <v>3881</v>
      </c>
      <c r="B3884" s="120">
        <f t="shared" si="191"/>
        <v>129.36666666666667</v>
      </c>
      <c r="C3884" s="121">
        <f t="shared" si="190"/>
        <v>10.780555555555557</v>
      </c>
      <c r="D3884" s="11">
        <f t="shared" si="192"/>
        <v>6.2132876712329289E-2</v>
      </c>
    </row>
    <row r="3885" spans="1:4" x14ac:dyDescent="0.2">
      <c r="A3885" s="46">
        <v>3882</v>
      </c>
      <c r="B3885" s="120">
        <f t="shared" si="191"/>
        <v>129.4</v>
      </c>
      <c r="C3885" s="121">
        <f t="shared" si="190"/>
        <v>10.783333333333333</v>
      </c>
      <c r="D3885" s="11">
        <f t="shared" si="192"/>
        <v>6.2135616438356689E-2</v>
      </c>
    </row>
    <row r="3886" spans="1:4" x14ac:dyDescent="0.2">
      <c r="A3886" s="46">
        <v>3883</v>
      </c>
      <c r="B3886" s="120">
        <f t="shared" si="191"/>
        <v>129.43333333333334</v>
      </c>
      <c r="C3886" s="121">
        <f t="shared" si="190"/>
        <v>10.786111111111111</v>
      </c>
      <c r="D3886" s="11">
        <f t="shared" si="192"/>
        <v>6.2138356164384088E-2</v>
      </c>
    </row>
    <row r="3887" spans="1:4" x14ac:dyDescent="0.2">
      <c r="A3887" s="46">
        <v>3884</v>
      </c>
      <c r="B3887" s="120">
        <f t="shared" si="191"/>
        <v>129.46666666666667</v>
      </c>
      <c r="C3887" s="121">
        <f t="shared" si="190"/>
        <v>10.78888888888889</v>
      </c>
      <c r="D3887" s="11">
        <f t="shared" si="192"/>
        <v>6.2141095890411488E-2</v>
      </c>
    </row>
    <row r="3888" spans="1:4" x14ac:dyDescent="0.2">
      <c r="A3888" s="46">
        <v>3885</v>
      </c>
      <c r="B3888" s="120">
        <f t="shared" si="191"/>
        <v>129.5</v>
      </c>
      <c r="C3888" s="121">
        <f t="shared" ref="C3888:C3951" si="193">B3888/12</f>
        <v>10.791666666666666</v>
      </c>
      <c r="D3888" s="11">
        <f t="shared" si="192"/>
        <v>6.2143835616438887E-2</v>
      </c>
    </row>
    <row r="3889" spans="1:4" x14ac:dyDescent="0.2">
      <c r="A3889" s="46">
        <v>3886</v>
      </c>
      <c r="B3889" s="120">
        <f t="shared" si="191"/>
        <v>129.53333333333333</v>
      </c>
      <c r="C3889" s="121">
        <f t="shared" si="193"/>
        <v>10.794444444444444</v>
      </c>
      <c r="D3889" s="11">
        <f t="shared" si="192"/>
        <v>6.2146575342466287E-2</v>
      </c>
    </row>
    <row r="3890" spans="1:4" x14ac:dyDescent="0.2">
      <c r="A3890" s="46">
        <v>3887</v>
      </c>
      <c r="B3890" s="120">
        <f t="shared" si="191"/>
        <v>129.56666666666666</v>
      </c>
      <c r="C3890" s="121">
        <f t="shared" si="193"/>
        <v>10.797222222222222</v>
      </c>
      <c r="D3890" s="11">
        <f t="shared" si="192"/>
        <v>6.2149315068493687E-2</v>
      </c>
    </row>
    <row r="3891" spans="1:4" x14ac:dyDescent="0.2">
      <c r="A3891" s="46">
        <v>3888</v>
      </c>
      <c r="B3891" s="120">
        <f t="shared" si="191"/>
        <v>129.6</v>
      </c>
      <c r="C3891" s="121">
        <f t="shared" si="193"/>
        <v>10.799999999999999</v>
      </c>
      <c r="D3891" s="11">
        <f t="shared" si="192"/>
        <v>6.2152054794521086E-2</v>
      </c>
    </row>
    <row r="3892" spans="1:4" x14ac:dyDescent="0.2">
      <c r="A3892" s="46">
        <v>3889</v>
      </c>
      <c r="B3892" s="120">
        <f t="shared" si="191"/>
        <v>129.63333333333333</v>
      </c>
      <c r="C3892" s="121">
        <f t="shared" si="193"/>
        <v>10.802777777777777</v>
      </c>
      <c r="D3892" s="11">
        <f t="shared" si="192"/>
        <v>6.2154794520548486E-2</v>
      </c>
    </row>
    <row r="3893" spans="1:4" x14ac:dyDescent="0.2">
      <c r="A3893" s="46">
        <v>3890</v>
      </c>
      <c r="B3893" s="120">
        <f t="shared" si="191"/>
        <v>129.66666666666666</v>
      </c>
      <c r="C3893" s="121">
        <f t="shared" si="193"/>
        <v>10.805555555555555</v>
      </c>
      <c r="D3893" s="11">
        <f t="shared" si="192"/>
        <v>6.2157534246575885E-2</v>
      </c>
    </row>
    <row r="3894" spans="1:4" x14ac:dyDescent="0.2">
      <c r="A3894" s="46">
        <v>3891</v>
      </c>
      <c r="B3894" s="120">
        <f t="shared" si="191"/>
        <v>129.69999999999999</v>
      </c>
      <c r="C3894" s="121">
        <f t="shared" si="193"/>
        <v>10.808333333333332</v>
      </c>
      <c r="D3894" s="11">
        <f t="shared" si="192"/>
        <v>6.2160273972603285E-2</v>
      </c>
    </row>
    <row r="3895" spans="1:4" x14ac:dyDescent="0.2">
      <c r="A3895" s="46">
        <v>3892</v>
      </c>
      <c r="B3895" s="120">
        <f t="shared" ref="B3895:B3958" si="194">A3895/30</f>
        <v>129.73333333333332</v>
      </c>
      <c r="C3895" s="121">
        <f t="shared" si="193"/>
        <v>10.81111111111111</v>
      </c>
      <c r="D3895" s="11">
        <f t="shared" si="192"/>
        <v>6.2163013698630684E-2</v>
      </c>
    </row>
    <row r="3896" spans="1:4" x14ac:dyDescent="0.2">
      <c r="A3896" s="46">
        <v>3893</v>
      </c>
      <c r="B3896" s="120">
        <f t="shared" si="194"/>
        <v>129.76666666666668</v>
      </c>
      <c r="C3896" s="121">
        <f t="shared" si="193"/>
        <v>10.81388888888889</v>
      </c>
      <c r="D3896" s="11">
        <f t="shared" si="192"/>
        <v>6.2165753424658084E-2</v>
      </c>
    </row>
    <row r="3897" spans="1:4" x14ac:dyDescent="0.2">
      <c r="A3897" s="46">
        <v>3894</v>
      </c>
      <c r="B3897" s="120">
        <f t="shared" si="194"/>
        <v>129.80000000000001</v>
      </c>
      <c r="C3897" s="121">
        <f t="shared" si="193"/>
        <v>10.816666666666668</v>
      </c>
      <c r="D3897" s="11">
        <f t="shared" si="192"/>
        <v>6.2168493150685483E-2</v>
      </c>
    </row>
    <row r="3898" spans="1:4" x14ac:dyDescent="0.2">
      <c r="A3898" s="46">
        <v>3895</v>
      </c>
      <c r="B3898" s="120">
        <f t="shared" si="194"/>
        <v>129.83333333333334</v>
      </c>
      <c r="C3898" s="121">
        <f t="shared" si="193"/>
        <v>10.819444444444445</v>
      </c>
      <c r="D3898" s="11">
        <f t="shared" si="192"/>
        <v>6.2171232876712883E-2</v>
      </c>
    </row>
    <row r="3899" spans="1:4" x14ac:dyDescent="0.2">
      <c r="A3899" s="46">
        <v>3896</v>
      </c>
      <c r="B3899" s="120">
        <f t="shared" si="194"/>
        <v>129.86666666666667</v>
      </c>
      <c r="C3899" s="121">
        <f t="shared" si="193"/>
        <v>10.822222222222223</v>
      </c>
      <c r="D3899" s="11">
        <f t="shared" si="192"/>
        <v>6.2173972602740282E-2</v>
      </c>
    </row>
    <row r="3900" spans="1:4" x14ac:dyDescent="0.2">
      <c r="A3900" s="46">
        <v>3897</v>
      </c>
      <c r="B3900" s="120">
        <f t="shared" si="194"/>
        <v>129.9</v>
      </c>
      <c r="C3900" s="121">
        <f t="shared" si="193"/>
        <v>10.825000000000001</v>
      </c>
      <c r="D3900" s="11">
        <f t="shared" si="192"/>
        <v>6.2176712328767682E-2</v>
      </c>
    </row>
    <row r="3901" spans="1:4" x14ac:dyDescent="0.2">
      <c r="A3901" s="46">
        <v>3898</v>
      </c>
      <c r="B3901" s="120">
        <f t="shared" si="194"/>
        <v>129.93333333333334</v>
      </c>
      <c r="C3901" s="121">
        <f t="shared" si="193"/>
        <v>10.827777777777778</v>
      </c>
      <c r="D3901" s="11">
        <f t="shared" si="192"/>
        <v>6.2179452054795081E-2</v>
      </c>
    </row>
    <row r="3902" spans="1:4" x14ac:dyDescent="0.2">
      <c r="A3902" s="46">
        <v>3899</v>
      </c>
      <c r="B3902" s="120">
        <f t="shared" si="194"/>
        <v>129.96666666666667</v>
      </c>
      <c r="C3902" s="121">
        <f t="shared" si="193"/>
        <v>10.830555555555556</v>
      </c>
      <c r="D3902" s="11">
        <f t="shared" si="192"/>
        <v>6.2182191780822481E-2</v>
      </c>
    </row>
    <row r="3903" spans="1:4" x14ac:dyDescent="0.2">
      <c r="A3903" s="46">
        <v>3900</v>
      </c>
      <c r="B3903" s="120">
        <f t="shared" si="194"/>
        <v>130</v>
      </c>
      <c r="C3903" s="121">
        <f t="shared" si="193"/>
        <v>10.833333333333334</v>
      </c>
      <c r="D3903" s="11">
        <f t="shared" si="192"/>
        <v>6.218493150684988E-2</v>
      </c>
    </row>
    <row r="3904" spans="1:4" x14ac:dyDescent="0.2">
      <c r="A3904" s="46">
        <v>3901</v>
      </c>
      <c r="B3904" s="120">
        <f t="shared" si="194"/>
        <v>130.03333333333333</v>
      </c>
      <c r="C3904" s="121">
        <f t="shared" si="193"/>
        <v>10.83611111111111</v>
      </c>
      <c r="D3904" s="11">
        <f t="shared" si="192"/>
        <v>6.218767123287728E-2</v>
      </c>
    </row>
    <row r="3905" spans="1:4" x14ac:dyDescent="0.2">
      <c r="A3905" s="46">
        <v>3902</v>
      </c>
      <c r="B3905" s="120">
        <f t="shared" si="194"/>
        <v>130.06666666666666</v>
      </c>
      <c r="C3905" s="121">
        <f t="shared" si="193"/>
        <v>10.838888888888889</v>
      </c>
      <c r="D3905" s="11">
        <f t="shared" si="192"/>
        <v>6.2190410958904679E-2</v>
      </c>
    </row>
    <row r="3906" spans="1:4" x14ac:dyDescent="0.2">
      <c r="A3906" s="46">
        <v>3903</v>
      </c>
      <c r="B3906" s="120">
        <f t="shared" si="194"/>
        <v>130.1</v>
      </c>
      <c r="C3906" s="121">
        <f t="shared" si="193"/>
        <v>10.841666666666667</v>
      </c>
      <c r="D3906" s="11">
        <f t="shared" si="192"/>
        <v>6.2193150684932079E-2</v>
      </c>
    </row>
    <row r="3907" spans="1:4" x14ac:dyDescent="0.2">
      <c r="A3907" s="46">
        <v>3904</v>
      </c>
      <c r="B3907" s="120">
        <f t="shared" si="194"/>
        <v>130.13333333333333</v>
      </c>
      <c r="C3907" s="121">
        <f t="shared" si="193"/>
        <v>10.844444444444443</v>
      </c>
      <c r="D3907" s="11">
        <f t="shared" si="192"/>
        <v>6.2195890410959478E-2</v>
      </c>
    </row>
    <row r="3908" spans="1:4" x14ac:dyDescent="0.2">
      <c r="A3908" s="46">
        <v>3905</v>
      </c>
      <c r="B3908" s="120">
        <f t="shared" si="194"/>
        <v>130.16666666666666</v>
      </c>
      <c r="C3908" s="121">
        <f t="shared" si="193"/>
        <v>10.847222222222221</v>
      </c>
      <c r="D3908" s="11">
        <f t="shared" si="192"/>
        <v>6.2198630136986878E-2</v>
      </c>
    </row>
    <row r="3909" spans="1:4" x14ac:dyDescent="0.2">
      <c r="A3909" s="46">
        <v>3906</v>
      </c>
      <c r="B3909" s="120">
        <f t="shared" si="194"/>
        <v>130.19999999999999</v>
      </c>
      <c r="C3909" s="121">
        <f t="shared" si="193"/>
        <v>10.85</v>
      </c>
      <c r="D3909" s="11">
        <f t="shared" si="192"/>
        <v>6.2201369863014278E-2</v>
      </c>
    </row>
    <row r="3910" spans="1:4" x14ac:dyDescent="0.2">
      <c r="A3910" s="46">
        <v>3907</v>
      </c>
      <c r="B3910" s="120">
        <f t="shared" si="194"/>
        <v>130.23333333333332</v>
      </c>
      <c r="C3910" s="121">
        <f t="shared" si="193"/>
        <v>10.852777777777776</v>
      </c>
      <c r="D3910" s="11">
        <f t="shared" si="192"/>
        <v>6.2204109589041677E-2</v>
      </c>
    </row>
    <row r="3911" spans="1:4" x14ac:dyDescent="0.2">
      <c r="A3911" s="46">
        <v>3908</v>
      </c>
      <c r="B3911" s="120">
        <f t="shared" si="194"/>
        <v>130.26666666666668</v>
      </c>
      <c r="C3911" s="121">
        <f t="shared" si="193"/>
        <v>10.855555555555556</v>
      </c>
      <c r="D3911" s="11">
        <f t="shared" ref="D3911:D3974" si="195">(($D$4018-$D$3653)/365+D3910)</f>
        <v>6.2206849315069077E-2</v>
      </c>
    </row>
    <row r="3912" spans="1:4" x14ac:dyDescent="0.2">
      <c r="A3912" s="46">
        <v>3909</v>
      </c>
      <c r="B3912" s="120">
        <f t="shared" si="194"/>
        <v>130.30000000000001</v>
      </c>
      <c r="C3912" s="121">
        <f t="shared" si="193"/>
        <v>10.858333333333334</v>
      </c>
      <c r="D3912" s="11">
        <f t="shared" si="195"/>
        <v>6.2209589041096476E-2</v>
      </c>
    </row>
    <row r="3913" spans="1:4" x14ac:dyDescent="0.2">
      <c r="A3913" s="46">
        <v>3910</v>
      </c>
      <c r="B3913" s="120">
        <f t="shared" si="194"/>
        <v>130.33333333333334</v>
      </c>
      <c r="C3913" s="121">
        <f t="shared" si="193"/>
        <v>10.861111111111112</v>
      </c>
      <c r="D3913" s="11">
        <f t="shared" si="195"/>
        <v>6.2212328767123876E-2</v>
      </c>
    </row>
    <row r="3914" spans="1:4" x14ac:dyDescent="0.2">
      <c r="A3914" s="46">
        <v>3911</v>
      </c>
      <c r="B3914" s="120">
        <f t="shared" si="194"/>
        <v>130.36666666666667</v>
      </c>
      <c r="C3914" s="121">
        <f t="shared" si="193"/>
        <v>10.863888888888889</v>
      </c>
      <c r="D3914" s="11">
        <f t="shared" si="195"/>
        <v>6.2215068493151275E-2</v>
      </c>
    </row>
    <row r="3915" spans="1:4" x14ac:dyDescent="0.2">
      <c r="A3915" s="46">
        <v>3912</v>
      </c>
      <c r="B3915" s="120">
        <f t="shared" si="194"/>
        <v>130.4</v>
      </c>
      <c r="C3915" s="121">
        <f t="shared" si="193"/>
        <v>10.866666666666667</v>
      </c>
      <c r="D3915" s="11">
        <f t="shared" si="195"/>
        <v>6.2217808219178675E-2</v>
      </c>
    </row>
    <row r="3916" spans="1:4" x14ac:dyDescent="0.2">
      <c r="A3916" s="46">
        <v>3913</v>
      </c>
      <c r="B3916" s="120">
        <f t="shared" si="194"/>
        <v>130.43333333333334</v>
      </c>
      <c r="C3916" s="121">
        <f t="shared" si="193"/>
        <v>10.869444444444445</v>
      </c>
      <c r="D3916" s="11">
        <f t="shared" si="195"/>
        <v>6.2220547945206074E-2</v>
      </c>
    </row>
    <row r="3917" spans="1:4" x14ac:dyDescent="0.2">
      <c r="A3917" s="46">
        <v>3914</v>
      </c>
      <c r="B3917" s="120">
        <f t="shared" si="194"/>
        <v>130.46666666666667</v>
      </c>
      <c r="C3917" s="121">
        <f t="shared" si="193"/>
        <v>10.872222222222222</v>
      </c>
      <c r="D3917" s="11">
        <f t="shared" si="195"/>
        <v>6.2223287671233474E-2</v>
      </c>
    </row>
    <row r="3918" spans="1:4" x14ac:dyDescent="0.2">
      <c r="A3918" s="46">
        <v>3915</v>
      </c>
      <c r="B3918" s="120">
        <f t="shared" si="194"/>
        <v>130.5</v>
      </c>
      <c r="C3918" s="121">
        <f t="shared" si="193"/>
        <v>10.875</v>
      </c>
      <c r="D3918" s="11">
        <f t="shared" si="195"/>
        <v>6.2226027397260873E-2</v>
      </c>
    </row>
    <row r="3919" spans="1:4" x14ac:dyDescent="0.2">
      <c r="A3919" s="46">
        <v>3916</v>
      </c>
      <c r="B3919" s="120">
        <f t="shared" si="194"/>
        <v>130.53333333333333</v>
      </c>
      <c r="C3919" s="121">
        <f t="shared" si="193"/>
        <v>10.877777777777778</v>
      </c>
      <c r="D3919" s="11">
        <f t="shared" si="195"/>
        <v>6.2228767123288273E-2</v>
      </c>
    </row>
    <row r="3920" spans="1:4" x14ac:dyDescent="0.2">
      <c r="A3920" s="46">
        <v>3917</v>
      </c>
      <c r="B3920" s="120">
        <f t="shared" si="194"/>
        <v>130.56666666666666</v>
      </c>
      <c r="C3920" s="121">
        <f t="shared" si="193"/>
        <v>10.880555555555555</v>
      </c>
      <c r="D3920" s="11">
        <f t="shared" si="195"/>
        <v>6.2231506849315672E-2</v>
      </c>
    </row>
    <row r="3921" spans="1:4" x14ac:dyDescent="0.2">
      <c r="A3921" s="46">
        <v>3918</v>
      </c>
      <c r="B3921" s="120">
        <f t="shared" si="194"/>
        <v>130.6</v>
      </c>
      <c r="C3921" s="121">
        <f t="shared" si="193"/>
        <v>10.883333333333333</v>
      </c>
      <c r="D3921" s="11">
        <f t="shared" si="195"/>
        <v>6.2234246575343072E-2</v>
      </c>
    </row>
    <row r="3922" spans="1:4" x14ac:dyDescent="0.2">
      <c r="A3922" s="46">
        <v>3919</v>
      </c>
      <c r="B3922" s="120">
        <f t="shared" si="194"/>
        <v>130.63333333333333</v>
      </c>
      <c r="C3922" s="121">
        <f t="shared" si="193"/>
        <v>10.886111111111111</v>
      </c>
      <c r="D3922" s="11">
        <f t="shared" si="195"/>
        <v>6.2236986301370471E-2</v>
      </c>
    </row>
    <row r="3923" spans="1:4" x14ac:dyDescent="0.2">
      <c r="A3923" s="46">
        <v>3920</v>
      </c>
      <c r="B3923" s="120">
        <f t="shared" si="194"/>
        <v>130.66666666666666</v>
      </c>
      <c r="C3923" s="121">
        <f t="shared" si="193"/>
        <v>10.888888888888888</v>
      </c>
      <c r="D3923" s="11">
        <f t="shared" si="195"/>
        <v>6.2239726027397871E-2</v>
      </c>
    </row>
    <row r="3924" spans="1:4" x14ac:dyDescent="0.2">
      <c r="A3924" s="46">
        <v>3921</v>
      </c>
      <c r="B3924" s="120">
        <f t="shared" si="194"/>
        <v>130.69999999999999</v>
      </c>
      <c r="C3924" s="121">
        <f t="shared" si="193"/>
        <v>10.891666666666666</v>
      </c>
      <c r="D3924" s="11">
        <f t="shared" si="195"/>
        <v>6.224246575342527E-2</v>
      </c>
    </row>
    <row r="3925" spans="1:4" x14ac:dyDescent="0.2">
      <c r="A3925" s="46">
        <v>3922</v>
      </c>
      <c r="B3925" s="120">
        <f t="shared" si="194"/>
        <v>130.73333333333332</v>
      </c>
      <c r="C3925" s="121">
        <f t="shared" si="193"/>
        <v>10.894444444444444</v>
      </c>
      <c r="D3925" s="11">
        <f t="shared" si="195"/>
        <v>6.224520547945267E-2</v>
      </c>
    </row>
    <row r="3926" spans="1:4" x14ac:dyDescent="0.2">
      <c r="A3926" s="46">
        <v>3923</v>
      </c>
      <c r="B3926" s="120">
        <f t="shared" si="194"/>
        <v>130.76666666666668</v>
      </c>
      <c r="C3926" s="121">
        <f t="shared" si="193"/>
        <v>10.897222222222224</v>
      </c>
      <c r="D3926" s="11">
        <f t="shared" si="195"/>
        <v>6.2247945205480069E-2</v>
      </c>
    </row>
    <row r="3927" spans="1:4" x14ac:dyDescent="0.2">
      <c r="A3927" s="46">
        <v>3924</v>
      </c>
      <c r="B3927" s="120">
        <f t="shared" si="194"/>
        <v>130.80000000000001</v>
      </c>
      <c r="C3927" s="121">
        <f t="shared" si="193"/>
        <v>10.9</v>
      </c>
      <c r="D3927" s="11">
        <f t="shared" si="195"/>
        <v>6.2250684931507469E-2</v>
      </c>
    </row>
    <row r="3928" spans="1:4" x14ac:dyDescent="0.2">
      <c r="A3928" s="46">
        <v>3925</v>
      </c>
      <c r="B3928" s="120">
        <f t="shared" si="194"/>
        <v>130.83333333333334</v>
      </c>
      <c r="C3928" s="121">
        <f t="shared" si="193"/>
        <v>10.902777777777779</v>
      </c>
      <c r="D3928" s="11">
        <f t="shared" si="195"/>
        <v>6.2253424657534868E-2</v>
      </c>
    </row>
    <row r="3929" spans="1:4" x14ac:dyDescent="0.2">
      <c r="A3929" s="46">
        <v>3926</v>
      </c>
      <c r="B3929" s="120">
        <f t="shared" si="194"/>
        <v>130.86666666666667</v>
      </c>
      <c r="C3929" s="121">
        <f t="shared" si="193"/>
        <v>10.905555555555557</v>
      </c>
      <c r="D3929" s="11">
        <f t="shared" si="195"/>
        <v>6.2256164383562268E-2</v>
      </c>
    </row>
    <row r="3930" spans="1:4" x14ac:dyDescent="0.2">
      <c r="A3930" s="46">
        <v>3927</v>
      </c>
      <c r="B3930" s="120">
        <f t="shared" si="194"/>
        <v>130.9</v>
      </c>
      <c r="C3930" s="121">
        <f t="shared" si="193"/>
        <v>10.908333333333333</v>
      </c>
      <c r="D3930" s="11">
        <f t="shared" si="195"/>
        <v>6.2258904109589668E-2</v>
      </c>
    </row>
    <row r="3931" spans="1:4" x14ac:dyDescent="0.2">
      <c r="A3931" s="46">
        <v>3928</v>
      </c>
      <c r="B3931" s="120">
        <f t="shared" si="194"/>
        <v>130.93333333333334</v>
      </c>
      <c r="C3931" s="121">
        <f t="shared" si="193"/>
        <v>10.911111111111111</v>
      </c>
      <c r="D3931" s="11">
        <f t="shared" si="195"/>
        <v>6.2261643835617067E-2</v>
      </c>
    </row>
    <row r="3932" spans="1:4" x14ac:dyDescent="0.2">
      <c r="A3932" s="46">
        <v>3929</v>
      </c>
      <c r="B3932" s="120">
        <f t="shared" si="194"/>
        <v>130.96666666666667</v>
      </c>
      <c r="C3932" s="121">
        <f t="shared" si="193"/>
        <v>10.91388888888889</v>
      </c>
      <c r="D3932" s="11">
        <f t="shared" si="195"/>
        <v>6.2264383561644467E-2</v>
      </c>
    </row>
    <row r="3933" spans="1:4" x14ac:dyDescent="0.2">
      <c r="A3933" s="46">
        <v>3930</v>
      </c>
      <c r="B3933" s="120">
        <f t="shared" si="194"/>
        <v>131</v>
      </c>
      <c r="C3933" s="121">
        <f t="shared" si="193"/>
        <v>10.916666666666666</v>
      </c>
      <c r="D3933" s="11">
        <f t="shared" si="195"/>
        <v>6.2267123287671866E-2</v>
      </c>
    </row>
    <row r="3934" spans="1:4" x14ac:dyDescent="0.2">
      <c r="A3934" s="46">
        <v>3931</v>
      </c>
      <c r="B3934" s="120">
        <f t="shared" si="194"/>
        <v>131.03333333333333</v>
      </c>
      <c r="C3934" s="121">
        <f t="shared" si="193"/>
        <v>10.919444444444444</v>
      </c>
      <c r="D3934" s="11">
        <f t="shared" si="195"/>
        <v>6.2269863013699266E-2</v>
      </c>
    </row>
    <row r="3935" spans="1:4" x14ac:dyDescent="0.2">
      <c r="A3935" s="46">
        <v>3932</v>
      </c>
      <c r="B3935" s="120">
        <f t="shared" si="194"/>
        <v>131.06666666666666</v>
      </c>
      <c r="C3935" s="121">
        <f t="shared" si="193"/>
        <v>10.922222222222222</v>
      </c>
      <c r="D3935" s="11">
        <f t="shared" si="195"/>
        <v>6.2272602739726665E-2</v>
      </c>
    </row>
    <row r="3936" spans="1:4" x14ac:dyDescent="0.2">
      <c r="A3936" s="46">
        <v>3933</v>
      </c>
      <c r="B3936" s="120">
        <f t="shared" si="194"/>
        <v>131.1</v>
      </c>
      <c r="C3936" s="121">
        <f t="shared" si="193"/>
        <v>10.924999999999999</v>
      </c>
      <c r="D3936" s="11">
        <f t="shared" si="195"/>
        <v>6.2275342465754065E-2</v>
      </c>
    </row>
    <row r="3937" spans="1:4" x14ac:dyDescent="0.2">
      <c r="A3937" s="46">
        <v>3934</v>
      </c>
      <c r="B3937" s="120">
        <f t="shared" si="194"/>
        <v>131.13333333333333</v>
      </c>
      <c r="C3937" s="121">
        <f t="shared" si="193"/>
        <v>10.927777777777777</v>
      </c>
      <c r="D3937" s="11">
        <f t="shared" si="195"/>
        <v>6.2278082191781464E-2</v>
      </c>
    </row>
    <row r="3938" spans="1:4" x14ac:dyDescent="0.2">
      <c r="A3938" s="46">
        <v>3935</v>
      </c>
      <c r="B3938" s="120">
        <f t="shared" si="194"/>
        <v>131.16666666666666</v>
      </c>
      <c r="C3938" s="121">
        <f t="shared" si="193"/>
        <v>10.930555555555555</v>
      </c>
      <c r="D3938" s="11">
        <f t="shared" si="195"/>
        <v>6.2280821917808864E-2</v>
      </c>
    </row>
    <row r="3939" spans="1:4" x14ac:dyDescent="0.2">
      <c r="A3939" s="46">
        <v>3936</v>
      </c>
      <c r="B3939" s="120">
        <f t="shared" si="194"/>
        <v>131.19999999999999</v>
      </c>
      <c r="C3939" s="121">
        <f t="shared" si="193"/>
        <v>10.933333333333332</v>
      </c>
      <c r="D3939" s="11">
        <f t="shared" si="195"/>
        <v>6.2283561643836263E-2</v>
      </c>
    </row>
    <row r="3940" spans="1:4" x14ac:dyDescent="0.2">
      <c r="A3940" s="46">
        <v>3937</v>
      </c>
      <c r="B3940" s="120">
        <f t="shared" si="194"/>
        <v>131.23333333333332</v>
      </c>
      <c r="C3940" s="121">
        <f t="shared" si="193"/>
        <v>10.93611111111111</v>
      </c>
      <c r="D3940" s="11">
        <f t="shared" si="195"/>
        <v>6.2286301369863663E-2</v>
      </c>
    </row>
    <row r="3941" spans="1:4" x14ac:dyDescent="0.2">
      <c r="A3941" s="46">
        <v>3938</v>
      </c>
      <c r="B3941" s="120">
        <f t="shared" si="194"/>
        <v>131.26666666666668</v>
      </c>
      <c r="C3941" s="121">
        <f t="shared" si="193"/>
        <v>10.93888888888889</v>
      </c>
      <c r="D3941" s="11">
        <f t="shared" si="195"/>
        <v>6.2289041095891062E-2</v>
      </c>
    </row>
    <row r="3942" spans="1:4" x14ac:dyDescent="0.2">
      <c r="A3942" s="46">
        <v>3939</v>
      </c>
      <c r="B3942" s="120">
        <f t="shared" si="194"/>
        <v>131.30000000000001</v>
      </c>
      <c r="C3942" s="121">
        <f t="shared" si="193"/>
        <v>10.941666666666668</v>
      </c>
      <c r="D3942" s="11">
        <f t="shared" si="195"/>
        <v>6.2291780821918462E-2</v>
      </c>
    </row>
    <row r="3943" spans="1:4" x14ac:dyDescent="0.2">
      <c r="A3943" s="46">
        <v>3940</v>
      </c>
      <c r="B3943" s="120">
        <f t="shared" si="194"/>
        <v>131.33333333333334</v>
      </c>
      <c r="C3943" s="121">
        <f t="shared" si="193"/>
        <v>10.944444444444445</v>
      </c>
      <c r="D3943" s="11">
        <f t="shared" si="195"/>
        <v>6.2294520547945861E-2</v>
      </c>
    </row>
    <row r="3944" spans="1:4" x14ac:dyDescent="0.2">
      <c r="A3944" s="46">
        <v>3941</v>
      </c>
      <c r="B3944" s="120">
        <f t="shared" si="194"/>
        <v>131.36666666666667</v>
      </c>
      <c r="C3944" s="121">
        <f t="shared" si="193"/>
        <v>10.947222222222223</v>
      </c>
      <c r="D3944" s="11">
        <f t="shared" si="195"/>
        <v>6.2297260273973261E-2</v>
      </c>
    </row>
    <row r="3945" spans="1:4" x14ac:dyDescent="0.2">
      <c r="A3945" s="46">
        <v>3942</v>
      </c>
      <c r="B3945" s="120">
        <f t="shared" si="194"/>
        <v>131.4</v>
      </c>
      <c r="C3945" s="121">
        <f t="shared" si="193"/>
        <v>10.950000000000001</v>
      </c>
      <c r="D3945" s="11">
        <f t="shared" si="195"/>
        <v>6.230000000000066E-2</v>
      </c>
    </row>
    <row r="3946" spans="1:4" x14ac:dyDescent="0.2">
      <c r="A3946" s="46">
        <v>3943</v>
      </c>
      <c r="B3946" s="120">
        <f t="shared" si="194"/>
        <v>131.43333333333334</v>
      </c>
      <c r="C3946" s="121">
        <f t="shared" si="193"/>
        <v>10.952777777777778</v>
      </c>
      <c r="D3946" s="11">
        <f t="shared" si="195"/>
        <v>6.230273972602806E-2</v>
      </c>
    </row>
    <row r="3947" spans="1:4" x14ac:dyDescent="0.2">
      <c r="A3947" s="46">
        <v>3944</v>
      </c>
      <c r="B3947" s="120">
        <f t="shared" si="194"/>
        <v>131.46666666666667</v>
      </c>
      <c r="C3947" s="121">
        <f t="shared" si="193"/>
        <v>10.955555555555556</v>
      </c>
      <c r="D3947" s="11">
        <f t="shared" si="195"/>
        <v>6.2305479452055459E-2</v>
      </c>
    </row>
    <row r="3948" spans="1:4" x14ac:dyDescent="0.2">
      <c r="A3948" s="46">
        <v>3945</v>
      </c>
      <c r="B3948" s="120">
        <f t="shared" si="194"/>
        <v>131.5</v>
      </c>
      <c r="C3948" s="121">
        <f t="shared" si="193"/>
        <v>10.958333333333334</v>
      </c>
      <c r="D3948" s="11">
        <f t="shared" si="195"/>
        <v>6.2308219178082859E-2</v>
      </c>
    </row>
    <row r="3949" spans="1:4" x14ac:dyDescent="0.2">
      <c r="A3949" s="46">
        <v>3946</v>
      </c>
      <c r="B3949" s="120">
        <f t="shared" si="194"/>
        <v>131.53333333333333</v>
      </c>
      <c r="C3949" s="121">
        <f t="shared" si="193"/>
        <v>10.96111111111111</v>
      </c>
      <c r="D3949" s="11">
        <f t="shared" si="195"/>
        <v>6.2310958904110259E-2</v>
      </c>
    </row>
    <row r="3950" spans="1:4" x14ac:dyDescent="0.2">
      <c r="A3950" s="46">
        <v>3947</v>
      </c>
      <c r="B3950" s="120">
        <f t="shared" si="194"/>
        <v>131.56666666666666</v>
      </c>
      <c r="C3950" s="121">
        <f t="shared" si="193"/>
        <v>10.963888888888889</v>
      </c>
      <c r="D3950" s="11">
        <f t="shared" si="195"/>
        <v>6.2313698630137658E-2</v>
      </c>
    </row>
    <row r="3951" spans="1:4" x14ac:dyDescent="0.2">
      <c r="A3951" s="46">
        <v>3948</v>
      </c>
      <c r="B3951" s="120">
        <f t="shared" si="194"/>
        <v>131.6</v>
      </c>
      <c r="C3951" s="121">
        <f t="shared" si="193"/>
        <v>10.966666666666667</v>
      </c>
      <c r="D3951" s="11">
        <f t="shared" si="195"/>
        <v>6.2316438356165058E-2</v>
      </c>
    </row>
    <row r="3952" spans="1:4" x14ac:dyDescent="0.2">
      <c r="A3952" s="46">
        <v>3949</v>
      </c>
      <c r="B3952" s="120">
        <f t="shared" si="194"/>
        <v>131.63333333333333</v>
      </c>
      <c r="C3952" s="121">
        <f t="shared" ref="C3952:C4015" si="196">B3952/12</f>
        <v>10.969444444444443</v>
      </c>
      <c r="D3952" s="11">
        <f t="shared" si="195"/>
        <v>6.2319178082192457E-2</v>
      </c>
    </row>
    <row r="3953" spans="1:4" x14ac:dyDescent="0.2">
      <c r="A3953" s="46">
        <v>3950</v>
      </c>
      <c r="B3953" s="120">
        <f t="shared" si="194"/>
        <v>131.66666666666666</v>
      </c>
      <c r="C3953" s="121">
        <f t="shared" si="196"/>
        <v>10.972222222222221</v>
      </c>
      <c r="D3953" s="11">
        <f t="shared" si="195"/>
        <v>6.2321917808219857E-2</v>
      </c>
    </row>
    <row r="3954" spans="1:4" x14ac:dyDescent="0.2">
      <c r="A3954" s="46">
        <v>3951</v>
      </c>
      <c r="B3954" s="120">
        <f t="shared" si="194"/>
        <v>131.69999999999999</v>
      </c>
      <c r="C3954" s="121">
        <f t="shared" si="196"/>
        <v>10.975</v>
      </c>
      <c r="D3954" s="11">
        <f t="shared" si="195"/>
        <v>6.2324657534247256E-2</v>
      </c>
    </row>
    <row r="3955" spans="1:4" x14ac:dyDescent="0.2">
      <c r="A3955" s="46">
        <v>3952</v>
      </c>
      <c r="B3955" s="120">
        <f t="shared" si="194"/>
        <v>131.73333333333332</v>
      </c>
      <c r="C3955" s="121">
        <f t="shared" si="196"/>
        <v>10.977777777777776</v>
      </c>
      <c r="D3955" s="11">
        <f t="shared" si="195"/>
        <v>6.2327397260274656E-2</v>
      </c>
    </row>
    <row r="3956" spans="1:4" x14ac:dyDescent="0.2">
      <c r="A3956" s="46">
        <v>3953</v>
      </c>
      <c r="B3956" s="120">
        <f t="shared" si="194"/>
        <v>131.76666666666668</v>
      </c>
      <c r="C3956" s="121">
        <f t="shared" si="196"/>
        <v>10.980555555555556</v>
      </c>
      <c r="D3956" s="11">
        <f t="shared" si="195"/>
        <v>6.2330136986302055E-2</v>
      </c>
    </row>
    <row r="3957" spans="1:4" x14ac:dyDescent="0.2">
      <c r="A3957" s="46">
        <v>3954</v>
      </c>
      <c r="B3957" s="120">
        <f t="shared" si="194"/>
        <v>131.80000000000001</v>
      </c>
      <c r="C3957" s="121">
        <f t="shared" si="196"/>
        <v>10.983333333333334</v>
      </c>
      <c r="D3957" s="11">
        <f t="shared" si="195"/>
        <v>6.2332876712329455E-2</v>
      </c>
    </row>
    <row r="3958" spans="1:4" x14ac:dyDescent="0.2">
      <c r="A3958" s="46">
        <v>3955</v>
      </c>
      <c r="B3958" s="120">
        <f t="shared" si="194"/>
        <v>131.83333333333334</v>
      </c>
      <c r="C3958" s="121">
        <f t="shared" si="196"/>
        <v>10.986111111111112</v>
      </c>
      <c r="D3958" s="11">
        <f t="shared" si="195"/>
        <v>6.2335616438356854E-2</v>
      </c>
    </row>
    <row r="3959" spans="1:4" x14ac:dyDescent="0.2">
      <c r="A3959" s="46">
        <v>3956</v>
      </c>
      <c r="B3959" s="120">
        <f t="shared" ref="B3959:B4027" si="197">A3959/30</f>
        <v>131.86666666666667</v>
      </c>
      <c r="C3959" s="121">
        <f t="shared" si="196"/>
        <v>10.988888888888889</v>
      </c>
      <c r="D3959" s="11">
        <f t="shared" si="195"/>
        <v>6.2338356164384254E-2</v>
      </c>
    </row>
    <row r="3960" spans="1:4" x14ac:dyDescent="0.2">
      <c r="A3960" s="46">
        <v>3957</v>
      </c>
      <c r="B3960" s="120">
        <f t="shared" si="197"/>
        <v>131.9</v>
      </c>
      <c r="C3960" s="121">
        <f t="shared" si="196"/>
        <v>10.991666666666667</v>
      </c>
      <c r="D3960" s="11">
        <f t="shared" si="195"/>
        <v>6.2341095890411653E-2</v>
      </c>
    </row>
    <row r="3961" spans="1:4" x14ac:dyDescent="0.2">
      <c r="A3961" s="46">
        <v>3958</v>
      </c>
      <c r="B3961" s="120">
        <f t="shared" si="197"/>
        <v>131.93333333333334</v>
      </c>
      <c r="C3961" s="121">
        <f t="shared" si="196"/>
        <v>10.994444444444445</v>
      </c>
      <c r="D3961" s="11">
        <f t="shared" si="195"/>
        <v>6.2343835616439053E-2</v>
      </c>
    </row>
    <row r="3962" spans="1:4" x14ac:dyDescent="0.2">
      <c r="A3962" s="46">
        <v>3959</v>
      </c>
      <c r="B3962" s="120">
        <f t="shared" si="197"/>
        <v>131.96666666666667</v>
      </c>
      <c r="C3962" s="121">
        <f t="shared" si="196"/>
        <v>10.997222222222222</v>
      </c>
      <c r="D3962" s="11">
        <f t="shared" si="195"/>
        <v>6.2346575342466452E-2</v>
      </c>
    </row>
    <row r="3963" spans="1:4" x14ac:dyDescent="0.2">
      <c r="A3963" s="46">
        <v>3960</v>
      </c>
      <c r="B3963" s="120">
        <f t="shared" si="197"/>
        <v>132</v>
      </c>
      <c r="C3963" s="121">
        <f t="shared" si="196"/>
        <v>11</v>
      </c>
      <c r="D3963" s="11">
        <f t="shared" si="195"/>
        <v>6.2349315068493852E-2</v>
      </c>
    </row>
    <row r="3964" spans="1:4" x14ac:dyDescent="0.2">
      <c r="A3964" s="46">
        <v>3961</v>
      </c>
      <c r="B3964" s="120">
        <f t="shared" si="197"/>
        <v>132.03333333333333</v>
      </c>
      <c r="C3964" s="121">
        <f t="shared" si="196"/>
        <v>11.002777777777778</v>
      </c>
      <c r="D3964" s="11">
        <f t="shared" si="195"/>
        <v>6.2352054794521251E-2</v>
      </c>
    </row>
    <row r="3965" spans="1:4" x14ac:dyDescent="0.2">
      <c r="A3965" s="46">
        <v>3962</v>
      </c>
      <c r="B3965" s="120">
        <f t="shared" si="197"/>
        <v>132.06666666666666</v>
      </c>
      <c r="C3965" s="121">
        <f t="shared" si="196"/>
        <v>11.005555555555555</v>
      </c>
      <c r="D3965" s="11">
        <f t="shared" si="195"/>
        <v>6.2354794520548651E-2</v>
      </c>
    </row>
    <row r="3966" spans="1:4" x14ac:dyDescent="0.2">
      <c r="A3966" s="46">
        <v>3963</v>
      </c>
      <c r="B3966" s="120">
        <f t="shared" si="197"/>
        <v>132.1</v>
      </c>
      <c r="C3966" s="121">
        <f t="shared" si="196"/>
        <v>11.008333333333333</v>
      </c>
      <c r="D3966" s="11">
        <f t="shared" si="195"/>
        <v>6.235753424657605E-2</v>
      </c>
    </row>
    <row r="3967" spans="1:4" x14ac:dyDescent="0.2">
      <c r="A3967" s="46">
        <v>3964</v>
      </c>
      <c r="B3967" s="120">
        <f t="shared" si="197"/>
        <v>132.13333333333333</v>
      </c>
      <c r="C3967" s="121">
        <f t="shared" si="196"/>
        <v>11.011111111111111</v>
      </c>
      <c r="D3967" s="11">
        <f t="shared" si="195"/>
        <v>6.236027397260345E-2</v>
      </c>
    </row>
    <row r="3968" spans="1:4" x14ac:dyDescent="0.2">
      <c r="A3968" s="46">
        <v>3965</v>
      </c>
      <c r="B3968" s="120">
        <f t="shared" si="197"/>
        <v>132.16666666666666</v>
      </c>
      <c r="C3968" s="121">
        <f t="shared" si="196"/>
        <v>11.013888888888888</v>
      </c>
      <c r="D3968" s="11">
        <f t="shared" si="195"/>
        <v>6.2363013698630849E-2</v>
      </c>
    </row>
    <row r="3969" spans="1:4" x14ac:dyDescent="0.2">
      <c r="A3969" s="46">
        <v>3966</v>
      </c>
      <c r="B3969" s="120">
        <f t="shared" si="197"/>
        <v>132.19999999999999</v>
      </c>
      <c r="C3969" s="121">
        <f t="shared" si="196"/>
        <v>11.016666666666666</v>
      </c>
      <c r="D3969" s="11">
        <f t="shared" si="195"/>
        <v>6.2365753424658249E-2</v>
      </c>
    </row>
    <row r="3970" spans="1:4" x14ac:dyDescent="0.2">
      <c r="A3970" s="46">
        <v>3967</v>
      </c>
      <c r="B3970" s="120">
        <f t="shared" si="197"/>
        <v>132.23333333333332</v>
      </c>
      <c r="C3970" s="121">
        <f t="shared" si="196"/>
        <v>11.019444444444444</v>
      </c>
      <c r="D3970" s="11">
        <f t="shared" si="195"/>
        <v>6.2368493150685649E-2</v>
      </c>
    </row>
    <row r="3971" spans="1:4" x14ac:dyDescent="0.2">
      <c r="A3971" s="46">
        <v>3968</v>
      </c>
      <c r="B3971" s="120">
        <f t="shared" si="197"/>
        <v>132.26666666666668</v>
      </c>
      <c r="C3971" s="121">
        <f t="shared" si="196"/>
        <v>11.022222222222224</v>
      </c>
      <c r="D3971" s="11">
        <f t="shared" si="195"/>
        <v>6.2371232876713048E-2</v>
      </c>
    </row>
    <row r="3972" spans="1:4" x14ac:dyDescent="0.2">
      <c r="A3972" s="46">
        <v>3969</v>
      </c>
      <c r="B3972" s="120">
        <f t="shared" si="197"/>
        <v>132.30000000000001</v>
      </c>
      <c r="C3972" s="121">
        <f t="shared" si="196"/>
        <v>11.025</v>
      </c>
      <c r="D3972" s="11">
        <f t="shared" si="195"/>
        <v>6.2373972602740448E-2</v>
      </c>
    </row>
    <row r="3973" spans="1:4" x14ac:dyDescent="0.2">
      <c r="A3973" s="46">
        <v>3970</v>
      </c>
      <c r="B3973" s="120">
        <f t="shared" si="197"/>
        <v>132.33333333333334</v>
      </c>
      <c r="C3973" s="121">
        <f t="shared" si="196"/>
        <v>11.027777777777779</v>
      </c>
      <c r="D3973" s="11">
        <f t="shared" si="195"/>
        <v>6.2376712328767847E-2</v>
      </c>
    </row>
    <row r="3974" spans="1:4" x14ac:dyDescent="0.2">
      <c r="A3974" s="46">
        <v>3971</v>
      </c>
      <c r="B3974" s="120">
        <f t="shared" si="197"/>
        <v>132.36666666666667</v>
      </c>
      <c r="C3974" s="121">
        <f t="shared" si="196"/>
        <v>11.030555555555557</v>
      </c>
      <c r="D3974" s="11">
        <f t="shared" si="195"/>
        <v>6.2379452054795247E-2</v>
      </c>
    </row>
    <row r="3975" spans="1:4" x14ac:dyDescent="0.2">
      <c r="A3975" s="46">
        <v>3972</v>
      </c>
      <c r="B3975" s="120">
        <f t="shared" si="197"/>
        <v>132.4</v>
      </c>
      <c r="C3975" s="121">
        <f t="shared" si="196"/>
        <v>11.033333333333333</v>
      </c>
      <c r="D3975" s="11">
        <f t="shared" ref="D3975:D4017" si="198">(($D$4018-$D$3653)/365+D3974)</f>
        <v>6.2382191780822646E-2</v>
      </c>
    </row>
    <row r="3976" spans="1:4" x14ac:dyDescent="0.2">
      <c r="A3976" s="46">
        <v>3973</v>
      </c>
      <c r="B3976" s="120">
        <f t="shared" si="197"/>
        <v>132.43333333333334</v>
      </c>
      <c r="C3976" s="121">
        <f t="shared" si="196"/>
        <v>11.036111111111111</v>
      </c>
      <c r="D3976" s="11">
        <f t="shared" si="198"/>
        <v>6.2384931506850046E-2</v>
      </c>
    </row>
    <row r="3977" spans="1:4" x14ac:dyDescent="0.2">
      <c r="A3977" s="46">
        <v>3974</v>
      </c>
      <c r="B3977" s="120">
        <f t="shared" si="197"/>
        <v>132.46666666666667</v>
      </c>
      <c r="C3977" s="121">
        <f t="shared" si="196"/>
        <v>11.03888888888889</v>
      </c>
      <c r="D3977" s="11">
        <f t="shared" si="198"/>
        <v>6.2387671232877445E-2</v>
      </c>
    </row>
    <row r="3978" spans="1:4" x14ac:dyDescent="0.2">
      <c r="A3978" s="46">
        <v>3975</v>
      </c>
      <c r="B3978" s="120">
        <f t="shared" si="197"/>
        <v>132.5</v>
      </c>
      <c r="C3978" s="121">
        <f t="shared" si="196"/>
        <v>11.041666666666666</v>
      </c>
      <c r="D3978" s="11">
        <f t="shared" si="198"/>
        <v>6.2390410958904845E-2</v>
      </c>
    </row>
    <row r="3979" spans="1:4" x14ac:dyDescent="0.2">
      <c r="A3979" s="46">
        <v>3976</v>
      </c>
      <c r="B3979" s="120">
        <f t="shared" si="197"/>
        <v>132.53333333333333</v>
      </c>
      <c r="C3979" s="121">
        <f t="shared" si="196"/>
        <v>11.044444444444444</v>
      </c>
      <c r="D3979" s="11">
        <f t="shared" si="198"/>
        <v>6.2393150684932244E-2</v>
      </c>
    </row>
    <row r="3980" spans="1:4" x14ac:dyDescent="0.2">
      <c r="A3980" s="46">
        <v>3977</v>
      </c>
      <c r="B3980" s="120">
        <f t="shared" si="197"/>
        <v>132.56666666666666</v>
      </c>
      <c r="C3980" s="121">
        <f t="shared" si="196"/>
        <v>11.047222222222222</v>
      </c>
      <c r="D3980" s="11">
        <f t="shared" si="198"/>
        <v>6.2395890410959644E-2</v>
      </c>
    </row>
    <row r="3981" spans="1:4" x14ac:dyDescent="0.2">
      <c r="A3981" s="46">
        <v>3978</v>
      </c>
      <c r="B3981" s="120">
        <f t="shared" si="197"/>
        <v>132.6</v>
      </c>
      <c r="C3981" s="121">
        <f t="shared" si="196"/>
        <v>11.049999999999999</v>
      </c>
      <c r="D3981" s="11">
        <f t="shared" si="198"/>
        <v>6.2398630136987043E-2</v>
      </c>
    </row>
    <row r="3982" spans="1:4" x14ac:dyDescent="0.2">
      <c r="A3982" s="46">
        <v>3979</v>
      </c>
      <c r="B3982" s="120">
        <f t="shared" si="197"/>
        <v>132.63333333333333</v>
      </c>
      <c r="C3982" s="121">
        <f t="shared" si="196"/>
        <v>11.052777777777777</v>
      </c>
      <c r="D3982" s="11">
        <f t="shared" si="198"/>
        <v>6.2401369863014443E-2</v>
      </c>
    </row>
    <row r="3983" spans="1:4" x14ac:dyDescent="0.2">
      <c r="A3983" s="46">
        <v>3980</v>
      </c>
      <c r="B3983" s="120">
        <f t="shared" si="197"/>
        <v>132.66666666666666</v>
      </c>
      <c r="C3983" s="121">
        <f t="shared" si="196"/>
        <v>11.055555555555555</v>
      </c>
      <c r="D3983" s="11">
        <f t="shared" si="198"/>
        <v>6.2404109589041842E-2</v>
      </c>
    </row>
    <row r="3984" spans="1:4" x14ac:dyDescent="0.2">
      <c r="A3984" s="46">
        <v>3981</v>
      </c>
      <c r="B3984" s="120">
        <f t="shared" si="197"/>
        <v>132.69999999999999</v>
      </c>
      <c r="C3984" s="121">
        <f t="shared" si="196"/>
        <v>11.058333333333332</v>
      </c>
      <c r="D3984" s="11">
        <f t="shared" si="198"/>
        <v>6.2406849315069242E-2</v>
      </c>
    </row>
    <row r="3985" spans="1:4" x14ac:dyDescent="0.2">
      <c r="A3985" s="46">
        <v>3982</v>
      </c>
      <c r="B3985" s="120">
        <f t="shared" si="197"/>
        <v>132.73333333333332</v>
      </c>
      <c r="C3985" s="121">
        <f t="shared" si="196"/>
        <v>11.06111111111111</v>
      </c>
      <c r="D3985" s="11">
        <f t="shared" si="198"/>
        <v>6.2409589041096641E-2</v>
      </c>
    </row>
    <row r="3986" spans="1:4" x14ac:dyDescent="0.2">
      <c r="A3986" s="46">
        <v>3983</v>
      </c>
      <c r="B3986" s="120">
        <f t="shared" si="197"/>
        <v>132.76666666666668</v>
      </c>
      <c r="C3986" s="121">
        <f t="shared" si="196"/>
        <v>11.06388888888889</v>
      </c>
      <c r="D3986" s="11">
        <f t="shared" si="198"/>
        <v>6.2412328767124041E-2</v>
      </c>
    </row>
    <row r="3987" spans="1:4" x14ac:dyDescent="0.2">
      <c r="A3987" s="46">
        <v>3984</v>
      </c>
      <c r="B3987" s="120">
        <f t="shared" si="197"/>
        <v>132.80000000000001</v>
      </c>
      <c r="C3987" s="121">
        <f t="shared" si="196"/>
        <v>11.066666666666668</v>
      </c>
      <c r="D3987" s="11">
        <f t="shared" si="198"/>
        <v>6.241506849315144E-2</v>
      </c>
    </row>
    <row r="3988" spans="1:4" x14ac:dyDescent="0.2">
      <c r="A3988" s="46">
        <v>3985</v>
      </c>
      <c r="B3988" s="120">
        <f t="shared" si="197"/>
        <v>132.83333333333334</v>
      </c>
      <c r="C3988" s="121">
        <f t="shared" si="196"/>
        <v>11.069444444444445</v>
      </c>
      <c r="D3988" s="11">
        <f t="shared" si="198"/>
        <v>6.241780821917884E-2</v>
      </c>
    </row>
    <row r="3989" spans="1:4" x14ac:dyDescent="0.2">
      <c r="A3989" s="46">
        <v>3986</v>
      </c>
      <c r="B3989" s="120">
        <f t="shared" si="197"/>
        <v>132.86666666666667</v>
      </c>
      <c r="C3989" s="121">
        <f t="shared" si="196"/>
        <v>11.072222222222223</v>
      </c>
      <c r="D3989" s="11">
        <f t="shared" si="198"/>
        <v>6.242054794520624E-2</v>
      </c>
    </row>
    <row r="3990" spans="1:4" x14ac:dyDescent="0.2">
      <c r="A3990" s="46">
        <v>3987</v>
      </c>
      <c r="B3990" s="120">
        <f t="shared" si="197"/>
        <v>132.9</v>
      </c>
      <c r="C3990" s="121">
        <f t="shared" si="196"/>
        <v>11.075000000000001</v>
      </c>
      <c r="D3990" s="11">
        <f t="shared" si="198"/>
        <v>6.2423287671233639E-2</v>
      </c>
    </row>
    <row r="3991" spans="1:4" x14ac:dyDescent="0.2">
      <c r="A3991" s="46">
        <v>3988</v>
      </c>
      <c r="B3991" s="120">
        <f t="shared" si="197"/>
        <v>132.93333333333334</v>
      </c>
      <c r="C3991" s="121">
        <f t="shared" si="196"/>
        <v>11.077777777777778</v>
      </c>
      <c r="D3991" s="11">
        <f t="shared" si="198"/>
        <v>6.2426027397261039E-2</v>
      </c>
    </row>
    <row r="3992" spans="1:4" x14ac:dyDescent="0.2">
      <c r="A3992" s="46">
        <v>3989</v>
      </c>
      <c r="B3992" s="120">
        <f t="shared" si="197"/>
        <v>132.96666666666667</v>
      </c>
      <c r="C3992" s="121">
        <f t="shared" si="196"/>
        <v>11.080555555555556</v>
      </c>
      <c r="D3992" s="11">
        <f t="shared" si="198"/>
        <v>6.2428767123288438E-2</v>
      </c>
    </row>
    <row r="3993" spans="1:4" x14ac:dyDescent="0.2">
      <c r="A3993" s="46">
        <v>3990</v>
      </c>
      <c r="B3993" s="120">
        <f t="shared" si="197"/>
        <v>133</v>
      </c>
      <c r="C3993" s="121">
        <f t="shared" si="196"/>
        <v>11.083333333333334</v>
      </c>
      <c r="D3993" s="11">
        <f t="shared" si="198"/>
        <v>6.2431506849315838E-2</v>
      </c>
    </row>
    <row r="3994" spans="1:4" x14ac:dyDescent="0.2">
      <c r="A3994" s="46">
        <v>3991</v>
      </c>
      <c r="B3994" s="120">
        <f t="shared" si="197"/>
        <v>133.03333333333333</v>
      </c>
      <c r="C3994" s="121">
        <f t="shared" si="196"/>
        <v>11.08611111111111</v>
      </c>
      <c r="D3994" s="11">
        <f t="shared" si="198"/>
        <v>6.2434246575343237E-2</v>
      </c>
    </row>
    <row r="3995" spans="1:4" x14ac:dyDescent="0.2">
      <c r="A3995" s="46">
        <v>3992</v>
      </c>
      <c r="B3995" s="120">
        <f t="shared" si="197"/>
        <v>133.06666666666666</v>
      </c>
      <c r="C3995" s="121">
        <f t="shared" si="196"/>
        <v>11.088888888888889</v>
      </c>
      <c r="D3995" s="11">
        <f t="shared" si="198"/>
        <v>6.2436986301370637E-2</v>
      </c>
    </row>
    <row r="3996" spans="1:4" x14ac:dyDescent="0.2">
      <c r="A3996" s="46">
        <v>3993</v>
      </c>
      <c r="B3996" s="120">
        <f t="shared" si="197"/>
        <v>133.1</v>
      </c>
      <c r="C3996" s="121">
        <f t="shared" si="196"/>
        <v>11.091666666666667</v>
      </c>
      <c r="D3996" s="11">
        <f t="shared" si="198"/>
        <v>6.2439726027398036E-2</v>
      </c>
    </row>
    <row r="3997" spans="1:4" x14ac:dyDescent="0.2">
      <c r="A3997" s="46">
        <v>3994</v>
      </c>
      <c r="B3997" s="120">
        <f t="shared" si="197"/>
        <v>133.13333333333333</v>
      </c>
      <c r="C3997" s="121">
        <f t="shared" si="196"/>
        <v>11.094444444444443</v>
      </c>
      <c r="D3997" s="11">
        <f t="shared" si="198"/>
        <v>6.2442465753425436E-2</v>
      </c>
    </row>
    <row r="3998" spans="1:4" x14ac:dyDescent="0.2">
      <c r="A3998" s="46">
        <v>3995</v>
      </c>
      <c r="B3998" s="120">
        <f t="shared" si="197"/>
        <v>133.16666666666666</v>
      </c>
      <c r="C3998" s="121">
        <f t="shared" si="196"/>
        <v>11.097222222222221</v>
      </c>
      <c r="D3998" s="11">
        <f t="shared" si="198"/>
        <v>6.2445205479452835E-2</v>
      </c>
    </row>
    <row r="3999" spans="1:4" x14ac:dyDescent="0.2">
      <c r="A3999" s="46">
        <v>3996</v>
      </c>
      <c r="B3999" s="120">
        <f t="shared" si="197"/>
        <v>133.19999999999999</v>
      </c>
      <c r="C3999" s="121">
        <f t="shared" si="196"/>
        <v>11.1</v>
      </c>
      <c r="D3999" s="11">
        <f t="shared" si="198"/>
        <v>6.2447945205480235E-2</v>
      </c>
    </row>
    <row r="4000" spans="1:4" x14ac:dyDescent="0.2">
      <c r="A4000" s="46">
        <v>3997</v>
      </c>
      <c r="B4000" s="120">
        <f t="shared" si="197"/>
        <v>133.23333333333332</v>
      </c>
      <c r="C4000" s="121">
        <f t="shared" si="196"/>
        <v>11.102777777777776</v>
      </c>
      <c r="D4000" s="11">
        <f t="shared" si="198"/>
        <v>6.2450684931507634E-2</v>
      </c>
    </row>
    <row r="4001" spans="1:4" x14ac:dyDescent="0.2">
      <c r="A4001" s="46">
        <v>3998</v>
      </c>
      <c r="B4001" s="120">
        <f t="shared" si="197"/>
        <v>133.26666666666668</v>
      </c>
      <c r="C4001" s="121">
        <f t="shared" si="196"/>
        <v>11.105555555555556</v>
      </c>
      <c r="D4001" s="11">
        <f t="shared" si="198"/>
        <v>6.2453424657535034E-2</v>
      </c>
    </row>
    <row r="4002" spans="1:4" x14ac:dyDescent="0.2">
      <c r="A4002" s="46">
        <v>3999</v>
      </c>
      <c r="B4002" s="120">
        <f t="shared" si="197"/>
        <v>133.30000000000001</v>
      </c>
      <c r="C4002" s="121">
        <f t="shared" si="196"/>
        <v>11.108333333333334</v>
      </c>
      <c r="D4002" s="11">
        <f t="shared" si="198"/>
        <v>6.2456164383562433E-2</v>
      </c>
    </row>
    <row r="4003" spans="1:4" x14ac:dyDescent="0.2">
      <c r="A4003" s="46">
        <v>4000</v>
      </c>
      <c r="B4003" s="120">
        <f t="shared" si="197"/>
        <v>133.33333333333334</v>
      </c>
      <c r="C4003" s="121">
        <f t="shared" si="196"/>
        <v>11.111111111111112</v>
      </c>
      <c r="D4003" s="11">
        <f t="shared" si="198"/>
        <v>6.2458904109589833E-2</v>
      </c>
    </row>
    <row r="4004" spans="1:4" x14ac:dyDescent="0.2">
      <c r="A4004" s="46">
        <v>4001</v>
      </c>
      <c r="B4004" s="120">
        <f t="shared" si="197"/>
        <v>133.36666666666667</v>
      </c>
      <c r="C4004" s="121">
        <f t="shared" si="196"/>
        <v>11.113888888888889</v>
      </c>
      <c r="D4004" s="11">
        <f t="shared" si="198"/>
        <v>6.2461643835617232E-2</v>
      </c>
    </row>
    <row r="4005" spans="1:4" x14ac:dyDescent="0.2">
      <c r="A4005" s="46">
        <v>4002</v>
      </c>
      <c r="B4005" s="120">
        <f t="shared" si="197"/>
        <v>133.4</v>
      </c>
      <c r="C4005" s="121">
        <f t="shared" si="196"/>
        <v>11.116666666666667</v>
      </c>
      <c r="D4005" s="11">
        <f t="shared" si="198"/>
        <v>6.2464383561644632E-2</v>
      </c>
    </row>
    <row r="4006" spans="1:4" x14ac:dyDescent="0.2">
      <c r="A4006" s="46">
        <v>4003</v>
      </c>
      <c r="B4006" s="120">
        <f t="shared" si="197"/>
        <v>133.43333333333334</v>
      </c>
      <c r="C4006" s="121">
        <f t="shared" si="196"/>
        <v>11.119444444444445</v>
      </c>
      <c r="D4006" s="11">
        <f t="shared" si="198"/>
        <v>6.2467123287672031E-2</v>
      </c>
    </row>
    <row r="4007" spans="1:4" x14ac:dyDescent="0.2">
      <c r="A4007" s="46">
        <v>4004</v>
      </c>
      <c r="B4007" s="120">
        <f t="shared" si="197"/>
        <v>133.46666666666667</v>
      </c>
      <c r="C4007" s="121">
        <f t="shared" si="196"/>
        <v>11.122222222222222</v>
      </c>
      <c r="D4007" s="11">
        <f t="shared" si="198"/>
        <v>6.2469863013699431E-2</v>
      </c>
    </row>
    <row r="4008" spans="1:4" x14ac:dyDescent="0.2">
      <c r="A4008" s="46">
        <v>4005</v>
      </c>
      <c r="B4008" s="120">
        <f t="shared" si="197"/>
        <v>133.5</v>
      </c>
      <c r="C4008" s="121">
        <f t="shared" si="196"/>
        <v>11.125</v>
      </c>
      <c r="D4008" s="11">
        <f t="shared" si="198"/>
        <v>6.247260273972683E-2</v>
      </c>
    </row>
    <row r="4009" spans="1:4" x14ac:dyDescent="0.2">
      <c r="A4009" s="46">
        <v>4006</v>
      </c>
      <c r="B4009" s="120">
        <f t="shared" si="197"/>
        <v>133.53333333333333</v>
      </c>
      <c r="C4009" s="121">
        <f t="shared" si="196"/>
        <v>11.127777777777778</v>
      </c>
      <c r="D4009" s="11">
        <f t="shared" si="198"/>
        <v>6.247534246575423E-2</v>
      </c>
    </row>
    <row r="4010" spans="1:4" x14ac:dyDescent="0.2">
      <c r="A4010" s="46">
        <v>4007</v>
      </c>
      <c r="B4010" s="120">
        <f t="shared" si="197"/>
        <v>133.56666666666666</v>
      </c>
      <c r="C4010" s="121">
        <f t="shared" si="196"/>
        <v>11.130555555555555</v>
      </c>
      <c r="D4010" s="11">
        <f t="shared" si="198"/>
        <v>6.247808219178163E-2</v>
      </c>
    </row>
    <row r="4011" spans="1:4" x14ac:dyDescent="0.2">
      <c r="A4011" s="46">
        <v>4008</v>
      </c>
      <c r="B4011" s="120">
        <f t="shared" si="197"/>
        <v>133.6</v>
      </c>
      <c r="C4011" s="121">
        <f t="shared" si="196"/>
        <v>11.133333333333333</v>
      </c>
      <c r="D4011" s="11">
        <f t="shared" si="198"/>
        <v>6.2480821917809029E-2</v>
      </c>
    </row>
    <row r="4012" spans="1:4" x14ac:dyDescent="0.2">
      <c r="A4012" s="46">
        <v>4009</v>
      </c>
      <c r="B4012" s="120">
        <f t="shared" si="197"/>
        <v>133.63333333333333</v>
      </c>
      <c r="C4012" s="121">
        <f t="shared" si="196"/>
        <v>11.136111111111111</v>
      </c>
      <c r="D4012" s="11">
        <f t="shared" si="198"/>
        <v>6.2483561643836429E-2</v>
      </c>
    </row>
    <row r="4013" spans="1:4" x14ac:dyDescent="0.2">
      <c r="A4013" s="46">
        <v>4010</v>
      </c>
      <c r="B4013" s="120">
        <f t="shared" si="197"/>
        <v>133.66666666666666</v>
      </c>
      <c r="C4013" s="121">
        <f t="shared" si="196"/>
        <v>11.138888888888888</v>
      </c>
      <c r="D4013" s="11">
        <f t="shared" si="198"/>
        <v>6.2486301369863828E-2</v>
      </c>
    </row>
    <row r="4014" spans="1:4" x14ac:dyDescent="0.2">
      <c r="A4014" s="46">
        <v>4011</v>
      </c>
      <c r="B4014" s="120">
        <f t="shared" si="197"/>
        <v>133.69999999999999</v>
      </c>
      <c r="C4014" s="121">
        <f t="shared" si="196"/>
        <v>11.141666666666666</v>
      </c>
      <c r="D4014" s="11">
        <f t="shared" si="198"/>
        <v>6.2489041095891228E-2</v>
      </c>
    </row>
    <row r="4015" spans="1:4" x14ac:dyDescent="0.2">
      <c r="A4015" s="46">
        <v>4012</v>
      </c>
      <c r="B4015" s="120">
        <f t="shared" si="197"/>
        <v>133.73333333333332</v>
      </c>
      <c r="C4015" s="121">
        <f t="shared" si="196"/>
        <v>11.144444444444444</v>
      </c>
      <c r="D4015" s="11">
        <f t="shared" si="198"/>
        <v>6.2491780821918627E-2</v>
      </c>
    </row>
    <row r="4016" spans="1:4" x14ac:dyDescent="0.2">
      <c r="A4016" s="46">
        <v>4013</v>
      </c>
      <c r="B4016" s="120">
        <f t="shared" si="197"/>
        <v>133.76666666666668</v>
      </c>
      <c r="C4016" s="121">
        <f t="shared" ref="C4016:C4079" si="199">B4016/12</f>
        <v>11.147222222222224</v>
      </c>
      <c r="D4016" s="11">
        <f t="shared" si="198"/>
        <v>6.2494520547946027E-2</v>
      </c>
    </row>
    <row r="4017" spans="1:6" x14ac:dyDescent="0.2">
      <c r="A4017" s="46">
        <v>4014</v>
      </c>
      <c r="B4017" s="120">
        <f t="shared" si="197"/>
        <v>133.80000000000001</v>
      </c>
      <c r="C4017" s="121">
        <f t="shared" si="199"/>
        <v>11.15</v>
      </c>
      <c r="D4017" s="11">
        <f t="shared" si="198"/>
        <v>6.2497260273973426E-2</v>
      </c>
    </row>
    <row r="4018" spans="1:6" x14ac:dyDescent="0.2">
      <c r="A4018" s="116">
        <v>4015</v>
      </c>
      <c r="B4018" s="117">
        <f t="shared" si="197"/>
        <v>133.83333333333334</v>
      </c>
      <c r="C4018" s="118">
        <f t="shared" si="199"/>
        <v>11.152777777777779</v>
      </c>
      <c r="D4018" s="119">
        <f>_Yr11</f>
        <v>6.25E-2</v>
      </c>
      <c r="E4018">
        <f>F4018*365</f>
        <v>4015</v>
      </c>
      <c r="F4018">
        <v>11</v>
      </c>
    </row>
    <row r="4019" spans="1:6" x14ac:dyDescent="0.2">
      <c r="A4019" s="46">
        <v>4016</v>
      </c>
      <c r="B4019" s="120">
        <f t="shared" si="197"/>
        <v>133.86666666666667</v>
      </c>
      <c r="C4019" s="121">
        <f t="shared" si="199"/>
        <v>11.155555555555557</v>
      </c>
      <c r="D4019" s="11">
        <f>(($D$4383-$D$4018)/365+D4018)</f>
        <v>6.2502739726027393E-2</v>
      </c>
    </row>
    <row r="4020" spans="1:6" x14ac:dyDescent="0.2">
      <c r="A4020" s="46">
        <v>4017</v>
      </c>
      <c r="B4020" s="120">
        <f t="shared" si="197"/>
        <v>133.9</v>
      </c>
      <c r="C4020" s="121">
        <f t="shared" si="199"/>
        <v>11.158333333333333</v>
      </c>
      <c r="D4020" s="11">
        <f t="shared" ref="D4020:D4083" si="200">(($D$4383-$D$4018)/365+D4019)</f>
        <v>6.2505479452054785E-2</v>
      </c>
    </row>
    <row r="4021" spans="1:6" x14ac:dyDescent="0.2">
      <c r="A4021" s="46">
        <v>4018</v>
      </c>
      <c r="B4021" s="120">
        <f t="shared" si="197"/>
        <v>133.93333333333334</v>
      </c>
      <c r="C4021" s="121">
        <f t="shared" si="199"/>
        <v>11.161111111111111</v>
      </c>
      <c r="D4021" s="11">
        <f t="shared" si="200"/>
        <v>6.2508219178082178E-2</v>
      </c>
    </row>
    <row r="4022" spans="1:6" x14ac:dyDescent="0.2">
      <c r="A4022" s="46">
        <v>4019</v>
      </c>
      <c r="B4022" s="120">
        <f t="shared" si="197"/>
        <v>133.96666666666667</v>
      </c>
      <c r="C4022" s="121">
        <f t="shared" si="199"/>
        <v>11.16388888888889</v>
      </c>
      <c r="D4022" s="11">
        <f t="shared" si="200"/>
        <v>6.251095890410957E-2</v>
      </c>
    </row>
    <row r="4023" spans="1:6" x14ac:dyDescent="0.2">
      <c r="A4023" s="46">
        <v>4020</v>
      </c>
      <c r="B4023" s="120">
        <f t="shared" si="197"/>
        <v>134</v>
      </c>
      <c r="C4023" s="121">
        <f t="shared" si="199"/>
        <v>11.166666666666666</v>
      </c>
      <c r="D4023" s="11">
        <f t="shared" si="200"/>
        <v>6.2513698630136963E-2</v>
      </c>
    </row>
    <row r="4024" spans="1:6" x14ac:dyDescent="0.2">
      <c r="A4024" s="46">
        <v>4021</v>
      </c>
      <c r="B4024" s="120">
        <f t="shared" si="197"/>
        <v>134.03333333333333</v>
      </c>
      <c r="C4024" s="121">
        <f t="shared" si="199"/>
        <v>11.169444444444444</v>
      </c>
      <c r="D4024" s="11">
        <f t="shared" si="200"/>
        <v>6.2516438356164356E-2</v>
      </c>
    </row>
    <row r="4025" spans="1:6" x14ac:dyDescent="0.2">
      <c r="A4025" s="46">
        <v>4022</v>
      </c>
      <c r="B4025" s="120">
        <f t="shared" si="197"/>
        <v>134.06666666666666</v>
      </c>
      <c r="C4025" s="121">
        <f t="shared" si="199"/>
        <v>11.172222222222222</v>
      </c>
      <c r="D4025" s="11">
        <f t="shared" si="200"/>
        <v>6.2519178082191748E-2</v>
      </c>
    </row>
    <row r="4026" spans="1:6" x14ac:dyDescent="0.2">
      <c r="A4026" s="46">
        <v>4023</v>
      </c>
      <c r="B4026" s="120">
        <f t="shared" si="197"/>
        <v>134.1</v>
      </c>
      <c r="C4026" s="121">
        <f t="shared" si="199"/>
        <v>11.174999999999999</v>
      </c>
      <c r="D4026" s="11">
        <f t="shared" si="200"/>
        <v>6.2521917808219141E-2</v>
      </c>
    </row>
    <row r="4027" spans="1:6" x14ac:dyDescent="0.2">
      <c r="A4027" s="46">
        <v>4024</v>
      </c>
      <c r="B4027" s="120">
        <f t="shared" si="197"/>
        <v>134.13333333333333</v>
      </c>
      <c r="C4027" s="121">
        <f t="shared" si="199"/>
        <v>11.177777777777777</v>
      </c>
      <c r="D4027" s="11">
        <f t="shared" si="200"/>
        <v>6.2524657534246533E-2</v>
      </c>
    </row>
    <row r="4028" spans="1:6" x14ac:dyDescent="0.2">
      <c r="A4028" s="46">
        <v>4025</v>
      </c>
      <c r="B4028" s="120">
        <f t="shared" ref="B4028:B4091" si="201">A4028/30</f>
        <v>134.16666666666666</v>
      </c>
      <c r="C4028" s="121">
        <f t="shared" si="199"/>
        <v>11.180555555555555</v>
      </c>
      <c r="D4028" s="11">
        <f t="shared" si="200"/>
        <v>6.2527397260273926E-2</v>
      </c>
    </row>
    <row r="4029" spans="1:6" x14ac:dyDescent="0.2">
      <c r="A4029" s="46">
        <v>4026</v>
      </c>
      <c r="B4029" s="120">
        <f t="shared" si="201"/>
        <v>134.19999999999999</v>
      </c>
      <c r="C4029" s="121">
        <f t="shared" si="199"/>
        <v>11.183333333333332</v>
      </c>
      <c r="D4029" s="11">
        <f t="shared" si="200"/>
        <v>6.2530136986301318E-2</v>
      </c>
    </row>
    <row r="4030" spans="1:6" x14ac:dyDescent="0.2">
      <c r="A4030" s="46">
        <v>4027</v>
      </c>
      <c r="B4030" s="120">
        <f t="shared" si="201"/>
        <v>134.23333333333332</v>
      </c>
      <c r="C4030" s="121">
        <f t="shared" si="199"/>
        <v>11.18611111111111</v>
      </c>
      <c r="D4030" s="11">
        <f t="shared" si="200"/>
        <v>6.2532876712328711E-2</v>
      </c>
    </row>
    <row r="4031" spans="1:6" x14ac:dyDescent="0.2">
      <c r="A4031" s="46">
        <v>4028</v>
      </c>
      <c r="B4031" s="120">
        <f t="shared" si="201"/>
        <v>134.26666666666668</v>
      </c>
      <c r="C4031" s="121">
        <f t="shared" si="199"/>
        <v>11.18888888888889</v>
      </c>
      <c r="D4031" s="11">
        <f t="shared" si="200"/>
        <v>6.2535616438356104E-2</v>
      </c>
    </row>
    <row r="4032" spans="1:6" x14ac:dyDescent="0.2">
      <c r="A4032" s="46">
        <v>4029</v>
      </c>
      <c r="B4032" s="120">
        <f t="shared" si="201"/>
        <v>134.30000000000001</v>
      </c>
      <c r="C4032" s="121">
        <f t="shared" si="199"/>
        <v>11.191666666666668</v>
      </c>
      <c r="D4032" s="11">
        <f t="shared" si="200"/>
        <v>6.2538356164383496E-2</v>
      </c>
    </row>
    <row r="4033" spans="1:4" x14ac:dyDescent="0.2">
      <c r="A4033" s="46">
        <v>4030</v>
      </c>
      <c r="B4033" s="120">
        <f t="shared" si="201"/>
        <v>134.33333333333334</v>
      </c>
      <c r="C4033" s="121">
        <f t="shared" si="199"/>
        <v>11.194444444444445</v>
      </c>
      <c r="D4033" s="11">
        <f t="shared" si="200"/>
        <v>6.2541095890410889E-2</v>
      </c>
    </row>
    <row r="4034" spans="1:4" x14ac:dyDescent="0.2">
      <c r="A4034" s="46">
        <v>4031</v>
      </c>
      <c r="B4034" s="120">
        <f t="shared" si="201"/>
        <v>134.36666666666667</v>
      </c>
      <c r="C4034" s="121">
        <f t="shared" si="199"/>
        <v>11.197222222222223</v>
      </c>
      <c r="D4034" s="11">
        <f t="shared" si="200"/>
        <v>6.2543835616438281E-2</v>
      </c>
    </row>
    <row r="4035" spans="1:4" x14ac:dyDescent="0.2">
      <c r="A4035" s="46">
        <v>4032</v>
      </c>
      <c r="B4035" s="120">
        <f t="shared" si="201"/>
        <v>134.4</v>
      </c>
      <c r="C4035" s="121">
        <f t="shared" si="199"/>
        <v>11.200000000000001</v>
      </c>
      <c r="D4035" s="11">
        <f t="shared" si="200"/>
        <v>6.2546575342465674E-2</v>
      </c>
    </row>
    <row r="4036" spans="1:4" x14ac:dyDescent="0.2">
      <c r="A4036" s="46">
        <v>4033</v>
      </c>
      <c r="B4036" s="120">
        <f t="shared" si="201"/>
        <v>134.43333333333334</v>
      </c>
      <c r="C4036" s="121">
        <f t="shared" si="199"/>
        <v>11.202777777777778</v>
      </c>
      <c r="D4036" s="11">
        <f t="shared" si="200"/>
        <v>6.2549315068493067E-2</v>
      </c>
    </row>
    <row r="4037" spans="1:4" x14ac:dyDescent="0.2">
      <c r="A4037" s="46">
        <v>4034</v>
      </c>
      <c r="B4037" s="120">
        <f t="shared" si="201"/>
        <v>134.46666666666667</v>
      </c>
      <c r="C4037" s="121">
        <f t="shared" si="199"/>
        <v>11.205555555555556</v>
      </c>
      <c r="D4037" s="11">
        <f t="shared" si="200"/>
        <v>6.2552054794520459E-2</v>
      </c>
    </row>
    <row r="4038" spans="1:4" x14ac:dyDescent="0.2">
      <c r="A4038" s="46">
        <v>4035</v>
      </c>
      <c r="B4038" s="120">
        <f t="shared" si="201"/>
        <v>134.5</v>
      </c>
      <c r="C4038" s="121">
        <f t="shared" si="199"/>
        <v>11.208333333333334</v>
      </c>
      <c r="D4038" s="11">
        <f t="shared" si="200"/>
        <v>6.2554794520547852E-2</v>
      </c>
    </row>
    <row r="4039" spans="1:4" x14ac:dyDescent="0.2">
      <c r="A4039" s="46">
        <v>4036</v>
      </c>
      <c r="B4039" s="120">
        <f t="shared" si="201"/>
        <v>134.53333333333333</v>
      </c>
      <c r="C4039" s="121">
        <f t="shared" si="199"/>
        <v>11.21111111111111</v>
      </c>
      <c r="D4039" s="11">
        <f t="shared" si="200"/>
        <v>6.2557534246575244E-2</v>
      </c>
    </row>
    <row r="4040" spans="1:4" x14ac:dyDescent="0.2">
      <c r="A4040" s="46">
        <v>4037</v>
      </c>
      <c r="B4040" s="120">
        <f t="shared" si="201"/>
        <v>134.56666666666666</v>
      </c>
      <c r="C4040" s="121">
        <f t="shared" si="199"/>
        <v>11.213888888888889</v>
      </c>
      <c r="D4040" s="11">
        <f t="shared" si="200"/>
        <v>6.2560273972602637E-2</v>
      </c>
    </row>
    <row r="4041" spans="1:4" x14ac:dyDescent="0.2">
      <c r="A4041" s="46">
        <v>4038</v>
      </c>
      <c r="B4041" s="120">
        <f t="shared" si="201"/>
        <v>134.6</v>
      </c>
      <c r="C4041" s="121">
        <f t="shared" si="199"/>
        <v>11.216666666666667</v>
      </c>
      <c r="D4041" s="11">
        <f t="shared" si="200"/>
        <v>6.2563013698630029E-2</v>
      </c>
    </row>
    <row r="4042" spans="1:4" x14ac:dyDescent="0.2">
      <c r="A4042" s="46">
        <v>4039</v>
      </c>
      <c r="B4042" s="120">
        <f t="shared" si="201"/>
        <v>134.63333333333333</v>
      </c>
      <c r="C4042" s="121">
        <f t="shared" si="199"/>
        <v>11.219444444444443</v>
      </c>
      <c r="D4042" s="11">
        <f t="shared" si="200"/>
        <v>6.2565753424657422E-2</v>
      </c>
    </row>
    <row r="4043" spans="1:4" x14ac:dyDescent="0.2">
      <c r="A4043" s="46">
        <v>4040</v>
      </c>
      <c r="B4043" s="120">
        <f t="shared" si="201"/>
        <v>134.66666666666666</v>
      </c>
      <c r="C4043" s="121">
        <f t="shared" si="199"/>
        <v>11.222222222222221</v>
      </c>
      <c r="D4043" s="11">
        <f t="shared" si="200"/>
        <v>6.2568493150684815E-2</v>
      </c>
    </row>
    <row r="4044" spans="1:4" x14ac:dyDescent="0.2">
      <c r="A4044" s="46">
        <v>4041</v>
      </c>
      <c r="B4044" s="120">
        <f t="shared" si="201"/>
        <v>134.69999999999999</v>
      </c>
      <c r="C4044" s="121">
        <f t="shared" si="199"/>
        <v>11.225</v>
      </c>
      <c r="D4044" s="11">
        <f t="shared" si="200"/>
        <v>6.2571232876712207E-2</v>
      </c>
    </row>
    <row r="4045" spans="1:4" x14ac:dyDescent="0.2">
      <c r="A4045" s="46">
        <v>4042</v>
      </c>
      <c r="B4045" s="120">
        <f t="shared" si="201"/>
        <v>134.73333333333332</v>
      </c>
      <c r="C4045" s="121">
        <f t="shared" si="199"/>
        <v>11.227777777777776</v>
      </c>
      <c r="D4045" s="11">
        <f t="shared" si="200"/>
        <v>6.25739726027396E-2</v>
      </c>
    </row>
    <row r="4046" spans="1:4" x14ac:dyDescent="0.2">
      <c r="A4046" s="46">
        <v>4043</v>
      </c>
      <c r="B4046" s="120">
        <f t="shared" si="201"/>
        <v>134.76666666666668</v>
      </c>
      <c r="C4046" s="121">
        <f t="shared" si="199"/>
        <v>11.230555555555556</v>
      </c>
      <c r="D4046" s="11">
        <f t="shared" si="200"/>
        <v>6.2576712328766992E-2</v>
      </c>
    </row>
    <row r="4047" spans="1:4" x14ac:dyDescent="0.2">
      <c r="A4047" s="46">
        <v>4044</v>
      </c>
      <c r="B4047" s="120">
        <f t="shared" si="201"/>
        <v>134.80000000000001</v>
      </c>
      <c r="C4047" s="121">
        <f t="shared" si="199"/>
        <v>11.233333333333334</v>
      </c>
      <c r="D4047" s="11">
        <f t="shared" si="200"/>
        <v>6.2579452054794385E-2</v>
      </c>
    </row>
    <row r="4048" spans="1:4" x14ac:dyDescent="0.2">
      <c r="A4048" s="46">
        <v>4045</v>
      </c>
      <c r="B4048" s="120">
        <f t="shared" si="201"/>
        <v>134.83333333333334</v>
      </c>
      <c r="C4048" s="121">
        <f t="shared" si="199"/>
        <v>11.236111111111112</v>
      </c>
      <c r="D4048" s="11">
        <f t="shared" si="200"/>
        <v>6.2582191780821778E-2</v>
      </c>
    </row>
    <row r="4049" spans="1:4" x14ac:dyDescent="0.2">
      <c r="A4049" s="46">
        <v>4046</v>
      </c>
      <c r="B4049" s="120">
        <f t="shared" si="201"/>
        <v>134.86666666666667</v>
      </c>
      <c r="C4049" s="121">
        <f t="shared" si="199"/>
        <v>11.238888888888889</v>
      </c>
      <c r="D4049" s="11">
        <f t="shared" si="200"/>
        <v>6.258493150684917E-2</v>
      </c>
    </row>
    <row r="4050" spans="1:4" x14ac:dyDescent="0.2">
      <c r="A4050" s="46">
        <v>4047</v>
      </c>
      <c r="B4050" s="120">
        <f t="shared" si="201"/>
        <v>134.9</v>
      </c>
      <c r="C4050" s="121">
        <f t="shared" si="199"/>
        <v>11.241666666666667</v>
      </c>
      <c r="D4050" s="11">
        <f t="shared" si="200"/>
        <v>6.2587671232876563E-2</v>
      </c>
    </row>
    <row r="4051" spans="1:4" x14ac:dyDescent="0.2">
      <c r="A4051" s="46">
        <v>4048</v>
      </c>
      <c r="B4051" s="120">
        <f t="shared" si="201"/>
        <v>134.93333333333334</v>
      </c>
      <c r="C4051" s="121">
        <f t="shared" si="199"/>
        <v>11.244444444444445</v>
      </c>
      <c r="D4051" s="11">
        <f t="shared" si="200"/>
        <v>6.2590410958903955E-2</v>
      </c>
    </row>
    <row r="4052" spans="1:4" x14ac:dyDescent="0.2">
      <c r="A4052" s="46">
        <v>4049</v>
      </c>
      <c r="B4052" s="120">
        <f t="shared" si="201"/>
        <v>134.96666666666667</v>
      </c>
      <c r="C4052" s="121">
        <f t="shared" si="199"/>
        <v>11.247222222222222</v>
      </c>
      <c r="D4052" s="11">
        <f t="shared" si="200"/>
        <v>6.2593150684931348E-2</v>
      </c>
    </row>
    <row r="4053" spans="1:4" x14ac:dyDescent="0.2">
      <c r="A4053" s="46">
        <v>4050</v>
      </c>
      <c r="B4053" s="120">
        <f t="shared" si="201"/>
        <v>135</v>
      </c>
      <c r="C4053" s="121">
        <f t="shared" si="199"/>
        <v>11.25</v>
      </c>
      <c r="D4053" s="11">
        <f t="shared" si="200"/>
        <v>6.2595890410958741E-2</v>
      </c>
    </row>
    <row r="4054" spans="1:4" x14ac:dyDescent="0.2">
      <c r="A4054" s="46">
        <v>4051</v>
      </c>
      <c r="B4054" s="120">
        <f t="shared" si="201"/>
        <v>135.03333333333333</v>
      </c>
      <c r="C4054" s="121">
        <f t="shared" si="199"/>
        <v>11.252777777777778</v>
      </c>
      <c r="D4054" s="11">
        <f t="shared" si="200"/>
        <v>6.2598630136986133E-2</v>
      </c>
    </row>
    <row r="4055" spans="1:4" x14ac:dyDescent="0.2">
      <c r="A4055" s="46">
        <v>4052</v>
      </c>
      <c r="B4055" s="120">
        <f t="shared" si="201"/>
        <v>135.06666666666666</v>
      </c>
      <c r="C4055" s="121">
        <f t="shared" si="199"/>
        <v>11.255555555555555</v>
      </c>
      <c r="D4055" s="11">
        <f t="shared" si="200"/>
        <v>6.2601369863013526E-2</v>
      </c>
    </row>
    <row r="4056" spans="1:4" x14ac:dyDescent="0.2">
      <c r="A4056" s="46">
        <v>4053</v>
      </c>
      <c r="B4056" s="120">
        <f t="shared" si="201"/>
        <v>135.1</v>
      </c>
      <c r="C4056" s="121">
        <f t="shared" si="199"/>
        <v>11.258333333333333</v>
      </c>
      <c r="D4056" s="11">
        <f t="shared" si="200"/>
        <v>6.2604109589040918E-2</v>
      </c>
    </row>
    <row r="4057" spans="1:4" x14ac:dyDescent="0.2">
      <c r="A4057" s="46">
        <v>4054</v>
      </c>
      <c r="B4057" s="120">
        <f t="shared" si="201"/>
        <v>135.13333333333333</v>
      </c>
      <c r="C4057" s="121">
        <f t="shared" si="199"/>
        <v>11.261111111111111</v>
      </c>
      <c r="D4057" s="11">
        <f t="shared" si="200"/>
        <v>6.2606849315068311E-2</v>
      </c>
    </row>
    <row r="4058" spans="1:4" x14ac:dyDescent="0.2">
      <c r="A4058" s="46">
        <v>4055</v>
      </c>
      <c r="B4058" s="120">
        <f t="shared" si="201"/>
        <v>135.16666666666666</v>
      </c>
      <c r="C4058" s="121">
        <f t="shared" si="199"/>
        <v>11.263888888888888</v>
      </c>
      <c r="D4058" s="11">
        <f t="shared" si="200"/>
        <v>6.2609589041095703E-2</v>
      </c>
    </row>
    <row r="4059" spans="1:4" x14ac:dyDescent="0.2">
      <c r="A4059" s="46">
        <v>4056</v>
      </c>
      <c r="B4059" s="120">
        <f t="shared" si="201"/>
        <v>135.19999999999999</v>
      </c>
      <c r="C4059" s="121">
        <f t="shared" si="199"/>
        <v>11.266666666666666</v>
      </c>
      <c r="D4059" s="11">
        <f t="shared" si="200"/>
        <v>6.2612328767123096E-2</v>
      </c>
    </row>
    <row r="4060" spans="1:4" x14ac:dyDescent="0.2">
      <c r="A4060" s="46">
        <v>4057</v>
      </c>
      <c r="B4060" s="120">
        <f t="shared" si="201"/>
        <v>135.23333333333332</v>
      </c>
      <c r="C4060" s="121">
        <f t="shared" si="199"/>
        <v>11.269444444444444</v>
      </c>
      <c r="D4060" s="11">
        <f t="shared" si="200"/>
        <v>6.2615068493150489E-2</v>
      </c>
    </row>
    <row r="4061" spans="1:4" x14ac:dyDescent="0.2">
      <c r="A4061" s="46">
        <v>4058</v>
      </c>
      <c r="B4061" s="120">
        <f t="shared" si="201"/>
        <v>135.26666666666668</v>
      </c>
      <c r="C4061" s="121">
        <f t="shared" si="199"/>
        <v>11.272222222222224</v>
      </c>
      <c r="D4061" s="11">
        <f t="shared" si="200"/>
        <v>6.2617808219177881E-2</v>
      </c>
    </row>
    <row r="4062" spans="1:4" x14ac:dyDescent="0.2">
      <c r="A4062" s="46">
        <v>4059</v>
      </c>
      <c r="B4062" s="120">
        <f t="shared" si="201"/>
        <v>135.30000000000001</v>
      </c>
      <c r="C4062" s="121">
        <f t="shared" si="199"/>
        <v>11.275</v>
      </c>
      <c r="D4062" s="11">
        <f t="shared" si="200"/>
        <v>6.2620547945205274E-2</v>
      </c>
    </row>
    <row r="4063" spans="1:4" x14ac:dyDescent="0.2">
      <c r="A4063" s="46">
        <v>4060</v>
      </c>
      <c r="B4063" s="120">
        <f t="shared" si="201"/>
        <v>135.33333333333334</v>
      </c>
      <c r="C4063" s="121">
        <f t="shared" si="199"/>
        <v>11.277777777777779</v>
      </c>
      <c r="D4063" s="11">
        <f t="shared" si="200"/>
        <v>6.2623287671232666E-2</v>
      </c>
    </row>
    <row r="4064" spans="1:4" x14ac:dyDescent="0.2">
      <c r="A4064" s="46">
        <v>4061</v>
      </c>
      <c r="B4064" s="120">
        <f t="shared" si="201"/>
        <v>135.36666666666667</v>
      </c>
      <c r="C4064" s="121">
        <f t="shared" si="199"/>
        <v>11.280555555555557</v>
      </c>
      <c r="D4064" s="11">
        <f t="shared" si="200"/>
        <v>6.2626027397260059E-2</v>
      </c>
    </row>
    <row r="4065" spans="1:4" x14ac:dyDescent="0.2">
      <c r="A4065" s="46">
        <v>4062</v>
      </c>
      <c r="B4065" s="120">
        <f t="shared" si="201"/>
        <v>135.4</v>
      </c>
      <c r="C4065" s="121">
        <f t="shared" si="199"/>
        <v>11.283333333333333</v>
      </c>
      <c r="D4065" s="11">
        <f t="shared" si="200"/>
        <v>6.2628767123287452E-2</v>
      </c>
    </row>
    <row r="4066" spans="1:4" x14ac:dyDescent="0.2">
      <c r="A4066" s="46">
        <v>4063</v>
      </c>
      <c r="B4066" s="120">
        <f t="shared" si="201"/>
        <v>135.43333333333334</v>
      </c>
      <c r="C4066" s="121">
        <f t="shared" si="199"/>
        <v>11.286111111111111</v>
      </c>
      <c r="D4066" s="11">
        <f t="shared" si="200"/>
        <v>6.2631506849314844E-2</v>
      </c>
    </row>
    <row r="4067" spans="1:4" x14ac:dyDescent="0.2">
      <c r="A4067" s="46">
        <v>4064</v>
      </c>
      <c r="B4067" s="120">
        <f t="shared" si="201"/>
        <v>135.46666666666667</v>
      </c>
      <c r="C4067" s="121">
        <f t="shared" si="199"/>
        <v>11.28888888888889</v>
      </c>
      <c r="D4067" s="11">
        <f t="shared" si="200"/>
        <v>6.2634246575342237E-2</v>
      </c>
    </row>
    <row r="4068" spans="1:4" x14ac:dyDescent="0.2">
      <c r="A4068" s="46">
        <v>4065</v>
      </c>
      <c r="B4068" s="120">
        <f t="shared" si="201"/>
        <v>135.5</v>
      </c>
      <c r="C4068" s="121">
        <f t="shared" si="199"/>
        <v>11.291666666666666</v>
      </c>
      <c r="D4068" s="11">
        <f t="shared" si="200"/>
        <v>6.2636986301369629E-2</v>
      </c>
    </row>
    <row r="4069" spans="1:4" x14ac:dyDescent="0.2">
      <c r="A4069" s="46">
        <v>4066</v>
      </c>
      <c r="B4069" s="120">
        <f t="shared" si="201"/>
        <v>135.53333333333333</v>
      </c>
      <c r="C4069" s="121">
        <f t="shared" si="199"/>
        <v>11.294444444444444</v>
      </c>
      <c r="D4069" s="11">
        <f t="shared" si="200"/>
        <v>6.2639726027397022E-2</v>
      </c>
    </row>
    <row r="4070" spans="1:4" x14ac:dyDescent="0.2">
      <c r="A4070" s="46">
        <v>4067</v>
      </c>
      <c r="B4070" s="120">
        <f t="shared" si="201"/>
        <v>135.56666666666666</v>
      </c>
      <c r="C4070" s="121">
        <f t="shared" si="199"/>
        <v>11.297222222222222</v>
      </c>
      <c r="D4070" s="11">
        <f t="shared" si="200"/>
        <v>6.2642465753424414E-2</v>
      </c>
    </row>
    <row r="4071" spans="1:4" x14ac:dyDescent="0.2">
      <c r="A4071" s="46">
        <v>4068</v>
      </c>
      <c r="B4071" s="120">
        <f t="shared" si="201"/>
        <v>135.6</v>
      </c>
      <c r="C4071" s="121">
        <f t="shared" si="199"/>
        <v>11.299999999999999</v>
      </c>
      <c r="D4071" s="11">
        <f t="shared" si="200"/>
        <v>6.2645205479451807E-2</v>
      </c>
    </row>
    <row r="4072" spans="1:4" x14ac:dyDescent="0.2">
      <c r="A4072" s="46">
        <v>4069</v>
      </c>
      <c r="B4072" s="120">
        <f t="shared" si="201"/>
        <v>135.63333333333333</v>
      </c>
      <c r="C4072" s="121">
        <f t="shared" si="199"/>
        <v>11.302777777777777</v>
      </c>
      <c r="D4072" s="11">
        <f t="shared" si="200"/>
        <v>6.26479452054792E-2</v>
      </c>
    </row>
    <row r="4073" spans="1:4" x14ac:dyDescent="0.2">
      <c r="A4073" s="46">
        <v>4070</v>
      </c>
      <c r="B4073" s="120">
        <f t="shared" si="201"/>
        <v>135.66666666666666</v>
      </c>
      <c r="C4073" s="121">
        <f t="shared" si="199"/>
        <v>11.305555555555555</v>
      </c>
      <c r="D4073" s="11">
        <f t="shared" si="200"/>
        <v>6.2650684931506592E-2</v>
      </c>
    </row>
    <row r="4074" spans="1:4" x14ac:dyDescent="0.2">
      <c r="A4074" s="46">
        <v>4071</v>
      </c>
      <c r="B4074" s="120">
        <f t="shared" si="201"/>
        <v>135.69999999999999</v>
      </c>
      <c r="C4074" s="121">
        <f t="shared" si="199"/>
        <v>11.308333333333332</v>
      </c>
      <c r="D4074" s="11">
        <f t="shared" si="200"/>
        <v>6.2653424657533985E-2</v>
      </c>
    </row>
    <row r="4075" spans="1:4" x14ac:dyDescent="0.2">
      <c r="A4075" s="46">
        <v>4072</v>
      </c>
      <c r="B4075" s="120">
        <f t="shared" si="201"/>
        <v>135.73333333333332</v>
      </c>
      <c r="C4075" s="121">
        <f t="shared" si="199"/>
        <v>11.31111111111111</v>
      </c>
      <c r="D4075" s="11">
        <f t="shared" si="200"/>
        <v>6.2656164383561377E-2</v>
      </c>
    </row>
    <row r="4076" spans="1:4" x14ac:dyDescent="0.2">
      <c r="A4076" s="46">
        <v>4073</v>
      </c>
      <c r="B4076" s="120">
        <f t="shared" si="201"/>
        <v>135.76666666666668</v>
      </c>
      <c r="C4076" s="121">
        <f t="shared" si="199"/>
        <v>11.31388888888889</v>
      </c>
      <c r="D4076" s="11">
        <f t="shared" si="200"/>
        <v>6.265890410958877E-2</v>
      </c>
    </row>
    <row r="4077" spans="1:4" x14ac:dyDescent="0.2">
      <c r="A4077" s="46">
        <v>4074</v>
      </c>
      <c r="B4077" s="120">
        <f t="shared" si="201"/>
        <v>135.80000000000001</v>
      </c>
      <c r="C4077" s="121">
        <f t="shared" si="199"/>
        <v>11.316666666666668</v>
      </c>
      <c r="D4077" s="11">
        <f t="shared" si="200"/>
        <v>6.2661643835616163E-2</v>
      </c>
    </row>
    <row r="4078" spans="1:4" x14ac:dyDescent="0.2">
      <c r="A4078" s="46">
        <v>4075</v>
      </c>
      <c r="B4078" s="120">
        <f t="shared" si="201"/>
        <v>135.83333333333334</v>
      </c>
      <c r="C4078" s="121">
        <f t="shared" si="199"/>
        <v>11.319444444444445</v>
      </c>
      <c r="D4078" s="11">
        <f t="shared" si="200"/>
        <v>6.2664383561643555E-2</v>
      </c>
    </row>
    <row r="4079" spans="1:4" x14ac:dyDescent="0.2">
      <c r="A4079" s="46">
        <v>4076</v>
      </c>
      <c r="B4079" s="120">
        <f t="shared" si="201"/>
        <v>135.86666666666667</v>
      </c>
      <c r="C4079" s="121">
        <f t="shared" si="199"/>
        <v>11.322222222222223</v>
      </c>
      <c r="D4079" s="11">
        <f t="shared" si="200"/>
        <v>6.2667123287670948E-2</v>
      </c>
    </row>
    <row r="4080" spans="1:4" x14ac:dyDescent="0.2">
      <c r="A4080" s="46">
        <v>4077</v>
      </c>
      <c r="B4080" s="120">
        <f t="shared" si="201"/>
        <v>135.9</v>
      </c>
      <c r="C4080" s="121">
        <f t="shared" ref="C4080:C4143" si="202">B4080/12</f>
        <v>11.325000000000001</v>
      </c>
      <c r="D4080" s="11">
        <f t="shared" si="200"/>
        <v>6.266986301369834E-2</v>
      </c>
    </row>
    <row r="4081" spans="1:4" x14ac:dyDescent="0.2">
      <c r="A4081" s="46">
        <v>4078</v>
      </c>
      <c r="B4081" s="120">
        <f t="shared" si="201"/>
        <v>135.93333333333334</v>
      </c>
      <c r="C4081" s="121">
        <f t="shared" si="202"/>
        <v>11.327777777777778</v>
      </c>
      <c r="D4081" s="11">
        <f t="shared" si="200"/>
        <v>6.2672602739725733E-2</v>
      </c>
    </row>
    <row r="4082" spans="1:4" x14ac:dyDescent="0.2">
      <c r="A4082" s="46">
        <v>4079</v>
      </c>
      <c r="B4082" s="120">
        <f t="shared" si="201"/>
        <v>135.96666666666667</v>
      </c>
      <c r="C4082" s="121">
        <f t="shared" si="202"/>
        <v>11.330555555555556</v>
      </c>
      <c r="D4082" s="11">
        <f t="shared" si="200"/>
        <v>6.2675342465753126E-2</v>
      </c>
    </row>
    <row r="4083" spans="1:4" x14ac:dyDescent="0.2">
      <c r="A4083" s="46">
        <v>4080</v>
      </c>
      <c r="B4083" s="120">
        <f t="shared" si="201"/>
        <v>136</v>
      </c>
      <c r="C4083" s="121">
        <f t="shared" si="202"/>
        <v>11.333333333333334</v>
      </c>
      <c r="D4083" s="11">
        <f t="shared" si="200"/>
        <v>6.2678082191780518E-2</v>
      </c>
    </row>
    <row r="4084" spans="1:4" x14ac:dyDescent="0.2">
      <c r="A4084" s="46">
        <v>4081</v>
      </c>
      <c r="B4084" s="120">
        <f t="shared" si="201"/>
        <v>136.03333333333333</v>
      </c>
      <c r="C4084" s="121">
        <f t="shared" si="202"/>
        <v>11.33611111111111</v>
      </c>
      <c r="D4084" s="11">
        <f t="shared" ref="D4084:D4147" si="203">(($D$4383-$D$4018)/365+D4083)</f>
        <v>6.2680821917807911E-2</v>
      </c>
    </row>
    <row r="4085" spans="1:4" x14ac:dyDescent="0.2">
      <c r="A4085" s="46">
        <v>4082</v>
      </c>
      <c r="B4085" s="120">
        <f t="shared" si="201"/>
        <v>136.06666666666666</v>
      </c>
      <c r="C4085" s="121">
        <f t="shared" si="202"/>
        <v>11.338888888888889</v>
      </c>
      <c r="D4085" s="11">
        <f t="shared" si="203"/>
        <v>6.2683561643835303E-2</v>
      </c>
    </row>
    <row r="4086" spans="1:4" x14ac:dyDescent="0.2">
      <c r="A4086" s="46">
        <v>4083</v>
      </c>
      <c r="B4086" s="120">
        <f t="shared" si="201"/>
        <v>136.1</v>
      </c>
      <c r="C4086" s="121">
        <f t="shared" si="202"/>
        <v>11.341666666666667</v>
      </c>
      <c r="D4086" s="11">
        <f t="shared" si="203"/>
        <v>6.2686301369862696E-2</v>
      </c>
    </row>
    <row r="4087" spans="1:4" x14ac:dyDescent="0.2">
      <c r="A4087" s="46">
        <v>4084</v>
      </c>
      <c r="B4087" s="120">
        <f t="shared" si="201"/>
        <v>136.13333333333333</v>
      </c>
      <c r="C4087" s="121">
        <f t="shared" si="202"/>
        <v>11.344444444444443</v>
      </c>
      <c r="D4087" s="11">
        <f t="shared" si="203"/>
        <v>6.2689041095890088E-2</v>
      </c>
    </row>
    <row r="4088" spans="1:4" x14ac:dyDescent="0.2">
      <c r="A4088" s="46">
        <v>4085</v>
      </c>
      <c r="B4088" s="120">
        <f t="shared" si="201"/>
        <v>136.16666666666666</v>
      </c>
      <c r="C4088" s="121">
        <f t="shared" si="202"/>
        <v>11.347222222222221</v>
      </c>
      <c r="D4088" s="11">
        <f t="shared" si="203"/>
        <v>6.2691780821917481E-2</v>
      </c>
    </row>
    <row r="4089" spans="1:4" x14ac:dyDescent="0.2">
      <c r="A4089" s="46">
        <v>4086</v>
      </c>
      <c r="B4089" s="120">
        <f t="shared" si="201"/>
        <v>136.19999999999999</v>
      </c>
      <c r="C4089" s="121">
        <f t="shared" si="202"/>
        <v>11.35</v>
      </c>
      <c r="D4089" s="11">
        <f t="shared" si="203"/>
        <v>6.2694520547944874E-2</v>
      </c>
    </row>
    <row r="4090" spans="1:4" x14ac:dyDescent="0.2">
      <c r="A4090" s="46">
        <v>4087</v>
      </c>
      <c r="B4090" s="120">
        <f t="shared" si="201"/>
        <v>136.23333333333332</v>
      </c>
      <c r="C4090" s="121">
        <f t="shared" si="202"/>
        <v>11.352777777777776</v>
      </c>
      <c r="D4090" s="11">
        <f t="shared" si="203"/>
        <v>6.2697260273972266E-2</v>
      </c>
    </row>
    <row r="4091" spans="1:4" x14ac:dyDescent="0.2">
      <c r="A4091" s="46">
        <v>4088</v>
      </c>
      <c r="B4091" s="120">
        <f t="shared" si="201"/>
        <v>136.26666666666668</v>
      </c>
      <c r="C4091" s="121">
        <f t="shared" si="202"/>
        <v>11.355555555555556</v>
      </c>
      <c r="D4091" s="11">
        <f t="shared" si="203"/>
        <v>6.2699999999999659E-2</v>
      </c>
    </row>
    <row r="4092" spans="1:4" x14ac:dyDescent="0.2">
      <c r="A4092" s="46">
        <v>4089</v>
      </c>
      <c r="B4092" s="120">
        <f t="shared" ref="B4092:B4155" si="204">A4092/30</f>
        <v>136.30000000000001</v>
      </c>
      <c r="C4092" s="121">
        <f t="shared" si="202"/>
        <v>11.358333333333334</v>
      </c>
      <c r="D4092" s="11">
        <f t="shared" si="203"/>
        <v>6.2702739726027051E-2</v>
      </c>
    </row>
    <row r="4093" spans="1:4" x14ac:dyDescent="0.2">
      <c r="A4093" s="46">
        <v>4090</v>
      </c>
      <c r="B4093" s="120">
        <f t="shared" si="204"/>
        <v>136.33333333333334</v>
      </c>
      <c r="C4093" s="121">
        <f t="shared" si="202"/>
        <v>11.361111111111112</v>
      </c>
      <c r="D4093" s="11">
        <f t="shared" si="203"/>
        <v>6.2705479452054444E-2</v>
      </c>
    </row>
    <row r="4094" spans="1:4" x14ac:dyDescent="0.2">
      <c r="A4094" s="46">
        <v>4091</v>
      </c>
      <c r="B4094" s="120">
        <f t="shared" si="204"/>
        <v>136.36666666666667</v>
      </c>
      <c r="C4094" s="121">
        <f t="shared" si="202"/>
        <v>11.363888888888889</v>
      </c>
      <c r="D4094" s="11">
        <f t="shared" si="203"/>
        <v>6.2708219178081837E-2</v>
      </c>
    </row>
    <row r="4095" spans="1:4" x14ac:dyDescent="0.2">
      <c r="A4095" s="46">
        <v>4092</v>
      </c>
      <c r="B4095" s="120">
        <f t="shared" si="204"/>
        <v>136.4</v>
      </c>
      <c r="C4095" s="121">
        <f t="shared" si="202"/>
        <v>11.366666666666667</v>
      </c>
      <c r="D4095" s="11">
        <f t="shared" si="203"/>
        <v>6.2710958904109229E-2</v>
      </c>
    </row>
    <row r="4096" spans="1:4" x14ac:dyDescent="0.2">
      <c r="A4096" s="46">
        <v>4093</v>
      </c>
      <c r="B4096" s="120">
        <f t="shared" si="204"/>
        <v>136.43333333333334</v>
      </c>
      <c r="C4096" s="121">
        <f t="shared" si="202"/>
        <v>11.369444444444445</v>
      </c>
      <c r="D4096" s="11">
        <f t="shared" si="203"/>
        <v>6.2713698630136622E-2</v>
      </c>
    </row>
    <row r="4097" spans="1:4" x14ac:dyDescent="0.2">
      <c r="A4097" s="46">
        <v>4094</v>
      </c>
      <c r="B4097" s="120">
        <f t="shared" si="204"/>
        <v>136.46666666666667</v>
      </c>
      <c r="C4097" s="121">
        <f t="shared" si="202"/>
        <v>11.372222222222222</v>
      </c>
      <c r="D4097" s="11">
        <f t="shared" si="203"/>
        <v>6.2716438356164014E-2</v>
      </c>
    </row>
    <row r="4098" spans="1:4" x14ac:dyDescent="0.2">
      <c r="A4098" s="46">
        <v>4095</v>
      </c>
      <c r="B4098" s="120">
        <f t="shared" si="204"/>
        <v>136.5</v>
      </c>
      <c r="C4098" s="121">
        <f t="shared" si="202"/>
        <v>11.375</v>
      </c>
      <c r="D4098" s="11">
        <f t="shared" si="203"/>
        <v>6.2719178082191407E-2</v>
      </c>
    </row>
    <row r="4099" spans="1:4" x14ac:dyDescent="0.2">
      <c r="A4099" s="46">
        <v>4096</v>
      </c>
      <c r="B4099" s="120">
        <f t="shared" si="204"/>
        <v>136.53333333333333</v>
      </c>
      <c r="C4099" s="121">
        <f t="shared" si="202"/>
        <v>11.377777777777778</v>
      </c>
      <c r="D4099" s="11">
        <f t="shared" si="203"/>
        <v>6.2721917808218799E-2</v>
      </c>
    </row>
    <row r="4100" spans="1:4" x14ac:dyDescent="0.2">
      <c r="A4100" s="46">
        <v>4097</v>
      </c>
      <c r="B4100" s="120">
        <f t="shared" si="204"/>
        <v>136.56666666666666</v>
      </c>
      <c r="C4100" s="121">
        <f t="shared" si="202"/>
        <v>11.380555555555555</v>
      </c>
      <c r="D4100" s="11">
        <f t="shared" si="203"/>
        <v>6.2724657534246192E-2</v>
      </c>
    </row>
    <row r="4101" spans="1:4" x14ac:dyDescent="0.2">
      <c r="A4101" s="46">
        <v>4098</v>
      </c>
      <c r="B4101" s="120">
        <f t="shared" si="204"/>
        <v>136.6</v>
      </c>
      <c r="C4101" s="121">
        <f t="shared" si="202"/>
        <v>11.383333333333333</v>
      </c>
      <c r="D4101" s="11">
        <f t="shared" si="203"/>
        <v>6.2727397260273585E-2</v>
      </c>
    </row>
    <row r="4102" spans="1:4" x14ac:dyDescent="0.2">
      <c r="A4102" s="46">
        <v>4099</v>
      </c>
      <c r="B4102" s="120">
        <f t="shared" si="204"/>
        <v>136.63333333333333</v>
      </c>
      <c r="C4102" s="121">
        <f t="shared" si="202"/>
        <v>11.386111111111111</v>
      </c>
      <c r="D4102" s="11">
        <f t="shared" si="203"/>
        <v>6.2730136986300977E-2</v>
      </c>
    </row>
    <row r="4103" spans="1:4" x14ac:dyDescent="0.2">
      <c r="A4103" s="46">
        <v>4100</v>
      </c>
      <c r="B4103" s="120">
        <f t="shared" si="204"/>
        <v>136.66666666666666</v>
      </c>
      <c r="C4103" s="121">
        <f t="shared" si="202"/>
        <v>11.388888888888888</v>
      </c>
      <c r="D4103" s="11">
        <f t="shared" si="203"/>
        <v>6.273287671232837E-2</v>
      </c>
    </row>
    <row r="4104" spans="1:4" x14ac:dyDescent="0.2">
      <c r="A4104" s="46">
        <v>4101</v>
      </c>
      <c r="B4104" s="120">
        <f t="shared" si="204"/>
        <v>136.69999999999999</v>
      </c>
      <c r="C4104" s="121">
        <f t="shared" si="202"/>
        <v>11.391666666666666</v>
      </c>
      <c r="D4104" s="11">
        <f t="shared" si="203"/>
        <v>6.2735616438355762E-2</v>
      </c>
    </row>
    <row r="4105" spans="1:4" x14ac:dyDescent="0.2">
      <c r="A4105" s="46">
        <v>4102</v>
      </c>
      <c r="B4105" s="120">
        <f t="shared" si="204"/>
        <v>136.73333333333332</v>
      </c>
      <c r="C4105" s="121">
        <f t="shared" si="202"/>
        <v>11.394444444444444</v>
      </c>
      <c r="D4105" s="11">
        <f t="shared" si="203"/>
        <v>6.2738356164383155E-2</v>
      </c>
    </row>
    <row r="4106" spans="1:4" x14ac:dyDescent="0.2">
      <c r="A4106" s="46">
        <v>4103</v>
      </c>
      <c r="B4106" s="120">
        <f t="shared" si="204"/>
        <v>136.76666666666668</v>
      </c>
      <c r="C4106" s="121">
        <f t="shared" si="202"/>
        <v>11.397222222222224</v>
      </c>
      <c r="D4106" s="11">
        <f t="shared" si="203"/>
        <v>6.2741095890410548E-2</v>
      </c>
    </row>
    <row r="4107" spans="1:4" x14ac:dyDescent="0.2">
      <c r="A4107" s="46">
        <v>4104</v>
      </c>
      <c r="B4107" s="120">
        <f t="shared" si="204"/>
        <v>136.80000000000001</v>
      </c>
      <c r="C4107" s="121">
        <f t="shared" si="202"/>
        <v>11.4</v>
      </c>
      <c r="D4107" s="11">
        <f t="shared" si="203"/>
        <v>6.274383561643794E-2</v>
      </c>
    </row>
    <row r="4108" spans="1:4" x14ac:dyDescent="0.2">
      <c r="A4108" s="46">
        <v>4105</v>
      </c>
      <c r="B4108" s="120">
        <f t="shared" si="204"/>
        <v>136.83333333333334</v>
      </c>
      <c r="C4108" s="121">
        <f t="shared" si="202"/>
        <v>11.402777777777779</v>
      </c>
      <c r="D4108" s="11">
        <f t="shared" si="203"/>
        <v>6.2746575342465333E-2</v>
      </c>
    </row>
    <row r="4109" spans="1:4" x14ac:dyDescent="0.2">
      <c r="A4109" s="46">
        <v>4106</v>
      </c>
      <c r="B4109" s="120">
        <f t="shared" si="204"/>
        <v>136.86666666666667</v>
      </c>
      <c r="C4109" s="121">
        <f t="shared" si="202"/>
        <v>11.405555555555557</v>
      </c>
      <c r="D4109" s="11">
        <f t="shared" si="203"/>
        <v>6.2749315068492725E-2</v>
      </c>
    </row>
    <row r="4110" spans="1:4" x14ac:dyDescent="0.2">
      <c r="A4110" s="46">
        <v>4107</v>
      </c>
      <c r="B4110" s="120">
        <f t="shared" si="204"/>
        <v>136.9</v>
      </c>
      <c r="C4110" s="121">
        <f t="shared" si="202"/>
        <v>11.408333333333333</v>
      </c>
      <c r="D4110" s="11">
        <f t="shared" si="203"/>
        <v>6.2752054794520118E-2</v>
      </c>
    </row>
    <row r="4111" spans="1:4" x14ac:dyDescent="0.2">
      <c r="A4111" s="46">
        <v>4108</v>
      </c>
      <c r="B4111" s="120">
        <f t="shared" si="204"/>
        <v>136.93333333333334</v>
      </c>
      <c r="C4111" s="121">
        <f t="shared" si="202"/>
        <v>11.411111111111111</v>
      </c>
      <c r="D4111" s="11">
        <f t="shared" si="203"/>
        <v>6.2754794520547511E-2</v>
      </c>
    </row>
    <row r="4112" spans="1:4" x14ac:dyDescent="0.2">
      <c r="A4112" s="46">
        <v>4109</v>
      </c>
      <c r="B4112" s="120">
        <f t="shared" si="204"/>
        <v>136.96666666666667</v>
      </c>
      <c r="C4112" s="121">
        <f t="shared" si="202"/>
        <v>11.41388888888889</v>
      </c>
      <c r="D4112" s="11">
        <f t="shared" si="203"/>
        <v>6.2757534246574903E-2</v>
      </c>
    </row>
    <row r="4113" spans="1:4" x14ac:dyDescent="0.2">
      <c r="A4113" s="46">
        <v>4110</v>
      </c>
      <c r="B4113" s="120">
        <f t="shared" si="204"/>
        <v>137</v>
      </c>
      <c r="C4113" s="121">
        <f t="shared" si="202"/>
        <v>11.416666666666666</v>
      </c>
      <c r="D4113" s="11">
        <f t="shared" si="203"/>
        <v>6.2760273972602296E-2</v>
      </c>
    </row>
    <row r="4114" spans="1:4" x14ac:dyDescent="0.2">
      <c r="A4114" s="46">
        <v>4111</v>
      </c>
      <c r="B4114" s="120">
        <f t="shared" si="204"/>
        <v>137.03333333333333</v>
      </c>
      <c r="C4114" s="121">
        <f t="shared" si="202"/>
        <v>11.419444444444444</v>
      </c>
      <c r="D4114" s="11">
        <f t="shared" si="203"/>
        <v>6.2763013698629688E-2</v>
      </c>
    </row>
    <row r="4115" spans="1:4" x14ac:dyDescent="0.2">
      <c r="A4115" s="46">
        <v>4112</v>
      </c>
      <c r="B4115" s="120">
        <f t="shared" si="204"/>
        <v>137.06666666666666</v>
      </c>
      <c r="C4115" s="121">
        <f t="shared" si="202"/>
        <v>11.422222222222222</v>
      </c>
      <c r="D4115" s="11">
        <f t="shared" si="203"/>
        <v>6.2765753424657081E-2</v>
      </c>
    </row>
    <row r="4116" spans="1:4" x14ac:dyDescent="0.2">
      <c r="A4116" s="46">
        <v>4113</v>
      </c>
      <c r="B4116" s="120">
        <f t="shared" si="204"/>
        <v>137.1</v>
      </c>
      <c r="C4116" s="121">
        <f t="shared" si="202"/>
        <v>11.424999999999999</v>
      </c>
      <c r="D4116" s="11">
        <f t="shared" si="203"/>
        <v>6.2768493150684473E-2</v>
      </c>
    </row>
    <row r="4117" spans="1:4" x14ac:dyDescent="0.2">
      <c r="A4117" s="46">
        <v>4114</v>
      </c>
      <c r="B4117" s="120">
        <f t="shared" si="204"/>
        <v>137.13333333333333</v>
      </c>
      <c r="C4117" s="121">
        <f t="shared" si="202"/>
        <v>11.427777777777777</v>
      </c>
      <c r="D4117" s="11">
        <f t="shared" si="203"/>
        <v>6.2771232876711866E-2</v>
      </c>
    </row>
    <row r="4118" spans="1:4" x14ac:dyDescent="0.2">
      <c r="A4118" s="46">
        <v>4115</v>
      </c>
      <c r="B4118" s="120">
        <f t="shared" si="204"/>
        <v>137.16666666666666</v>
      </c>
      <c r="C4118" s="121">
        <f t="shared" si="202"/>
        <v>11.430555555555555</v>
      </c>
      <c r="D4118" s="11">
        <f t="shared" si="203"/>
        <v>6.2773972602739259E-2</v>
      </c>
    </row>
    <row r="4119" spans="1:4" x14ac:dyDescent="0.2">
      <c r="A4119" s="46">
        <v>4116</v>
      </c>
      <c r="B4119" s="120">
        <f t="shared" si="204"/>
        <v>137.19999999999999</v>
      </c>
      <c r="C4119" s="121">
        <f t="shared" si="202"/>
        <v>11.433333333333332</v>
      </c>
      <c r="D4119" s="11">
        <f t="shared" si="203"/>
        <v>6.2776712328766651E-2</v>
      </c>
    </row>
    <row r="4120" spans="1:4" x14ac:dyDescent="0.2">
      <c r="A4120" s="46">
        <v>4117</v>
      </c>
      <c r="B4120" s="120">
        <f t="shared" si="204"/>
        <v>137.23333333333332</v>
      </c>
      <c r="C4120" s="121">
        <f t="shared" si="202"/>
        <v>11.43611111111111</v>
      </c>
      <c r="D4120" s="11">
        <f t="shared" si="203"/>
        <v>6.2779452054794044E-2</v>
      </c>
    </row>
    <row r="4121" spans="1:4" x14ac:dyDescent="0.2">
      <c r="A4121" s="46">
        <v>4118</v>
      </c>
      <c r="B4121" s="120">
        <f t="shared" si="204"/>
        <v>137.26666666666668</v>
      </c>
      <c r="C4121" s="121">
        <f t="shared" si="202"/>
        <v>11.43888888888889</v>
      </c>
      <c r="D4121" s="11">
        <f t="shared" si="203"/>
        <v>6.2782191780821436E-2</v>
      </c>
    </row>
    <row r="4122" spans="1:4" x14ac:dyDescent="0.2">
      <c r="A4122" s="46">
        <v>4119</v>
      </c>
      <c r="B4122" s="120">
        <f t="shared" si="204"/>
        <v>137.30000000000001</v>
      </c>
      <c r="C4122" s="121">
        <f t="shared" si="202"/>
        <v>11.441666666666668</v>
      </c>
      <c r="D4122" s="11">
        <f t="shared" si="203"/>
        <v>6.2784931506848829E-2</v>
      </c>
    </row>
    <row r="4123" spans="1:4" x14ac:dyDescent="0.2">
      <c r="A4123" s="46">
        <v>4120</v>
      </c>
      <c r="B4123" s="120">
        <f t="shared" si="204"/>
        <v>137.33333333333334</v>
      </c>
      <c r="C4123" s="121">
        <f t="shared" si="202"/>
        <v>11.444444444444445</v>
      </c>
      <c r="D4123" s="11">
        <f t="shared" si="203"/>
        <v>6.2787671232876222E-2</v>
      </c>
    </row>
    <row r="4124" spans="1:4" x14ac:dyDescent="0.2">
      <c r="A4124" s="46">
        <v>4121</v>
      </c>
      <c r="B4124" s="120">
        <f t="shared" si="204"/>
        <v>137.36666666666667</v>
      </c>
      <c r="C4124" s="121">
        <f t="shared" si="202"/>
        <v>11.447222222222223</v>
      </c>
      <c r="D4124" s="11">
        <f t="shared" si="203"/>
        <v>6.2790410958903614E-2</v>
      </c>
    </row>
    <row r="4125" spans="1:4" x14ac:dyDescent="0.2">
      <c r="A4125" s="46">
        <v>4122</v>
      </c>
      <c r="B4125" s="120">
        <f t="shared" si="204"/>
        <v>137.4</v>
      </c>
      <c r="C4125" s="121">
        <f t="shared" si="202"/>
        <v>11.450000000000001</v>
      </c>
      <c r="D4125" s="11">
        <f t="shared" si="203"/>
        <v>6.2793150684931007E-2</v>
      </c>
    </row>
    <row r="4126" spans="1:4" x14ac:dyDescent="0.2">
      <c r="A4126" s="46">
        <v>4123</v>
      </c>
      <c r="B4126" s="120">
        <f t="shared" si="204"/>
        <v>137.43333333333334</v>
      </c>
      <c r="C4126" s="121">
        <f t="shared" si="202"/>
        <v>11.452777777777778</v>
      </c>
      <c r="D4126" s="11">
        <f t="shared" si="203"/>
        <v>6.2795890410958399E-2</v>
      </c>
    </row>
    <row r="4127" spans="1:4" x14ac:dyDescent="0.2">
      <c r="A4127" s="46">
        <v>4124</v>
      </c>
      <c r="B4127" s="120">
        <f t="shared" si="204"/>
        <v>137.46666666666667</v>
      </c>
      <c r="C4127" s="121">
        <f t="shared" si="202"/>
        <v>11.455555555555556</v>
      </c>
      <c r="D4127" s="11">
        <f t="shared" si="203"/>
        <v>6.2798630136985792E-2</v>
      </c>
    </row>
    <row r="4128" spans="1:4" x14ac:dyDescent="0.2">
      <c r="A4128" s="46">
        <v>4125</v>
      </c>
      <c r="B4128" s="120">
        <f t="shared" si="204"/>
        <v>137.5</v>
      </c>
      <c r="C4128" s="121">
        <f t="shared" si="202"/>
        <v>11.458333333333334</v>
      </c>
      <c r="D4128" s="11">
        <f t="shared" si="203"/>
        <v>6.2801369863013184E-2</v>
      </c>
    </row>
    <row r="4129" spans="1:4" x14ac:dyDescent="0.2">
      <c r="A4129" s="46">
        <v>4126</v>
      </c>
      <c r="B4129" s="120">
        <f t="shared" si="204"/>
        <v>137.53333333333333</v>
      </c>
      <c r="C4129" s="121">
        <f t="shared" si="202"/>
        <v>11.46111111111111</v>
      </c>
      <c r="D4129" s="11">
        <f t="shared" si="203"/>
        <v>6.2804109589040577E-2</v>
      </c>
    </row>
    <row r="4130" spans="1:4" x14ac:dyDescent="0.2">
      <c r="A4130" s="46">
        <v>4127</v>
      </c>
      <c r="B4130" s="120">
        <f t="shared" si="204"/>
        <v>137.56666666666666</v>
      </c>
      <c r="C4130" s="121">
        <f t="shared" si="202"/>
        <v>11.463888888888889</v>
      </c>
      <c r="D4130" s="11">
        <f t="shared" si="203"/>
        <v>6.280684931506797E-2</v>
      </c>
    </row>
    <row r="4131" spans="1:4" x14ac:dyDescent="0.2">
      <c r="A4131" s="46">
        <v>4128</v>
      </c>
      <c r="B4131" s="120">
        <f t="shared" si="204"/>
        <v>137.6</v>
      </c>
      <c r="C4131" s="121">
        <f t="shared" si="202"/>
        <v>11.466666666666667</v>
      </c>
      <c r="D4131" s="11">
        <f t="shared" si="203"/>
        <v>6.2809589041095362E-2</v>
      </c>
    </row>
    <row r="4132" spans="1:4" x14ac:dyDescent="0.2">
      <c r="A4132" s="46">
        <v>4129</v>
      </c>
      <c r="B4132" s="120">
        <f t="shared" si="204"/>
        <v>137.63333333333333</v>
      </c>
      <c r="C4132" s="121">
        <f t="shared" si="202"/>
        <v>11.469444444444443</v>
      </c>
      <c r="D4132" s="11">
        <f t="shared" si="203"/>
        <v>6.2812328767122755E-2</v>
      </c>
    </row>
    <row r="4133" spans="1:4" x14ac:dyDescent="0.2">
      <c r="A4133" s="46">
        <v>4130</v>
      </c>
      <c r="B4133" s="120">
        <f t="shared" si="204"/>
        <v>137.66666666666666</v>
      </c>
      <c r="C4133" s="121">
        <f t="shared" si="202"/>
        <v>11.472222222222221</v>
      </c>
      <c r="D4133" s="11">
        <f t="shared" si="203"/>
        <v>6.2815068493150147E-2</v>
      </c>
    </row>
    <row r="4134" spans="1:4" x14ac:dyDescent="0.2">
      <c r="A4134" s="46">
        <v>4131</v>
      </c>
      <c r="B4134" s="120">
        <f t="shared" si="204"/>
        <v>137.69999999999999</v>
      </c>
      <c r="C4134" s="121">
        <f t="shared" si="202"/>
        <v>11.475</v>
      </c>
      <c r="D4134" s="11">
        <f t="shared" si="203"/>
        <v>6.281780821917754E-2</v>
      </c>
    </row>
    <row r="4135" spans="1:4" x14ac:dyDescent="0.2">
      <c r="A4135" s="46">
        <v>4132</v>
      </c>
      <c r="B4135" s="120">
        <f t="shared" si="204"/>
        <v>137.73333333333332</v>
      </c>
      <c r="C4135" s="121">
        <f t="shared" si="202"/>
        <v>11.477777777777776</v>
      </c>
      <c r="D4135" s="11">
        <f t="shared" si="203"/>
        <v>6.2820547945204933E-2</v>
      </c>
    </row>
    <row r="4136" spans="1:4" x14ac:dyDescent="0.2">
      <c r="A4136" s="46">
        <v>4133</v>
      </c>
      <c r="B4136" s="120">
        <f t="shared" si="204"/>
        <v>137.76666666666668</v>
      </c>
      <c r="C4136" s="121">
        <f t="shared" si="202"/>
        <v>11.480555555555556</v>
      </c>
      <c r="D4136" s="11">
        <f t="shared" si="203"/>
        <v>6.2823287671232325E-2</v>
      </c>
    </row>
    <row r="4137" spans="1:4" x14ac:dyDescent="0.2">
      <c r="A4137" s="46">
        <v>4134</v>
      </c>
      <c r="B4137" s="120">
        <f t="shared" si="204"/>
        <v>137.80000000000001</v>
      </c>
      <c r="C4137" s="121">
        <f t="shared" si="202"/>
        <v>11.483333333333334</v>
      </c>
      <c r="D4137" s="11">
        <f t="shared" si="203"/>
        <v>6.2826027397259718E-2</v>
      </c>
    </row>
    <row r="4138" spans="1:4" x14ac:dyDescent="0.2">
      <c r="A4138" s="46">
        <v>4135</v>
      </c>
      <c r="B4138" s="120">
        <f t="shared" si="204"/>
        <v>137.83333333333334</v>
      </c>
      <c r="C4138" s="121">
        <f t="shared" si="202"/>
        <v>11.486111111111112</v>
      </c>
      <c r="D4138" s="11">
        <f t="shared" si="203"/>
        <v>6.282876712328711E-2</v>
      </c>
    </row>
    <row r="4139" spans="1:4" x14ac:dyDescent="0.2">
      <c r="A4139" s="46">
        <v>4136</v>
      </c>
      <c r="B4139" s="120">
        <f t="shared" si="204"/>
        <v>137.86666666666667</v>
      </c>
      <c r="C4139" s="121">
        <f t="shared" si="202"/>
        <v>11.488888888888889</v>
      </c>
      <c r="D4139" s="11">
        <f t="shared" si="203"/>
        <v>6.2831506849314503E-2</v>
      </c>
    </row>
    <row r="4140" spans="1:4" x14ac:dyDescent="0.2">
      <c r="A4140" s="46">
        <v>4137</v>
      </c>
      <c r="B4140" s="120">
        <f t="shared" si="204"/>
        <v>137.9</v>
      </c>
      <c r="C4140" s="121">
        <f t="shared" si="202"/>
        <v>11.491666666666667</v>
      </c>
      <c r="D4140" s="11">
        <f t="shared" si="203"/>
        <v>6.2834246575341896E-2</v>
      </c>
    </row>
    <row r="4141" spans="1:4" x14ac:dyDescent="0.2">
      <c r="A4141" s="46">
        <v>4138</v>
      </c>
      <c r="B4141" s="120">
        <f t="shared" si="204"/>
        <v>137.93333333333334</v>
      </c>
      <c r="C4141" s="121">
        <f t="shared" si="202"/>
        <v>11.494444444444445</v>
      </c>
      <c r="D4141" s="11">
        <f t="shared" si="203"/>
        <v>6.2836986301369288E-2</v>
      </c>
    </row>
    <row r="4142" spans="1:4" x14ac:dyDescent="0.2">
      <c r="A4142" s="46">
        <v>4139</v>
      </c>
      <c r="B4142" s="120">
        <f t="shared" si="204"/>
        <v>137.96666666666667</v>
      </c>
      <c r="C4142" s="121">
        <f t="shared" si="202"/>
        <v>11.497222222222222</v>
      </c>
      <c r="D4142" s="11">
        <f t="shared" si="203"/>
        <v>6.2839726027396681E-2</v>
      </c>
    </row>
    <row r="4143" spans="1:4" x14ac:dyDescent="0.2">
      <c r="A4143" s="46">
        <v>4140</v>
      </c>
      <c r="B4143" s="120">
        <f t="shared" si="204"/>
        <v>138</v>
      </c>
      <c r="C4143" s="121">
        <f t="shared" si="202"/>
        <v>11.5</v>
      </c>
      <c r="D4143" s="11">
        <f t="shared" si="203"/>
        <v>6.2842465753424073E-2</v>
      </c>
    </row>
    <row r="4144" spans="1:4" x14ac:dyDescent="0.2">
      <c r="A4144" s="46">
        <v>4141</v>
      </c>
      <c r="B4144" s="120">
        <f t="shared" si="204"/>
        <v>138.03333333333333</v>
      </c>
      <c r="C4144" s="121">
        <f t="shared" ref="C4144:C4207" si="205">B4144/12</f>
        <v>11.502777777777778</v>
      </c>
      <c r="D4144" s="11">
        <f t="shared" si="203"/>
        <v>6.2845205479451466E-2</v>
      </c>
    </row>
    <row r="4145" spans="1:4" x14ac:dyDescent="0.2">
      <c r="A4145" s="46">
        <v>4142</v>
      </c>
      <c r="B4145" s="120">
        <f t="shared" si="204"/>
        <v>138.06666666666666</v>
      </c>
      <c r="C4145" s="121">
        <f t="shared" si="205"/>
        <v>11.505555555555555</v>
      </c>
      <c r="D4145" s="11">
        <f t="shared" si="203"/>
        <v>6.2847945205478858E-2</v>
      </c>
    </row>
    <row r="4146" spans="1:4" x14ac:dyDescent="0.2">
      <c r="A4146" s="46">
        <v>4143</v>
      </c>
      <c r="B4146" s="120">
        <f t="shared" si="204"/>
        <v>138.1</v>
      </c>
      <c r="C4146" s="121">
        <f t="shared" si="205"/>
        <v>11.508333333333333</v>
      </c>
      <c r="D4146" s="11">
        <f t="shared" si="203"/>
        <v>6.2850684931506251E-2</v>
      </c>
    </row>
    <row r="4147" spans="1:4" x14ac:dyDescent="0.2">
      <c r="A4147" s="46">
        <v>4144</v>
      </c>
      <c r="B4147" s="120">
        <f t="shared" si="204"/>
        <v>138.13333333333333</v>
      </c>
      <c r="C4147" s="121">
        <f t="shared" si="205"/>
        <v>11.511111111111111</v>
      </c>
      <c r="D4147" s="11">
        <f t="shared" si="203"/>
        <v>6.2853424657533644E-2</v>
      </c>
    </row>
    <row r="4148" spans="1:4" x14ac:dyDescent="0.2">
      <c r="A4148" s="46">
        <v>4145</v>
      </c>
      <c r="B4148" s="120">
        <f t="shared" si="204"/>
        <v>138.16666666666666</v>
      </c>
      <c r="C4148" s="121">
        <f t="shared" si="205"/>
        <v>11.513888888888888</v>
      </c>
      <c r="D4148" s="11">
        <f t="shared" ref="D4148:D4211" si="206">(($D$4383-$D$4018)/365+D4147)</f>
        <v>6.2856164383561036E-2</v>
      </c>
    </row>
    <row r="4149" spans="1:4" x14ac:dyDescent="0.2">
      <c r="A4149" s="46">
        <v>4146</v>
      </c>
      <c r="B4149" s="120">
        <f t="shared" si="204"/>
        <v>138.19999999999999</v>
      </c>
      <c r="C4149" s="121">
        <f t="shared" si="205"/>
        <v>11.516666666666666</v>
      </c>
      <c r="D4149" s="11">
        <f t="shared" si="206"/>
        <v>6.2858904109588429E-2</v>
      </c>
    </row>
    <row r="4150" spans="1:4" x14ac:dyDescent="0.2">
      <c r="A4150" s="46">
        <v>4147</v>
      </c>
      <c r="B4150" s="120">
        <f t="shared" si="204"/>
        <v>138.23333333333332</v>
      </c>
      <c r="C4150" s="121">
        <f t="shared" si="205"/>
        <v>11.519444444444444</v>
      </c>
      <c r="D4150" s="11">
        <f t="shared" si="206"/>
        <v>6.2861643835615821E-2</v>
      </c>
    </row>
    <row r="4151" spans="1:4" x14ac:dyDescent="0.2">
      <c r="A4151" s="46">
        <v>4148</v>
      </c>
      <c r="B4151" s="120">
        <f t="shared" si="204"/>
        <v>138.26666666666668</v>
      </c>
      <c r="C4151" s="121">
        <f t="shared" si="205"/>
        <v>11.522222222222224</v>
      </c>
      <c r="D4151" s="11">
        <f t="shared" si="206"/>
        <v>6.2864383561643214E-2</v>
      </c>
    </row>
    <row r="4152" spans="1:4" x14ac:dyDescent="0.2">
      <c r="A4152" s="46">
        <v>4149</v>
      </c>
      <c r="B4152" s="120">
        <f t="shared" si="204"/>
        <v>138.30000000000001</v>
      </c>
      <c r="C4152" s="121">
        <f t="shared" si="205"/>
        <v>11.525</v>
      </c>
      <c r="D4152" s="11">
        <f t="shared" si="206"/>
        <v>6.2867123287670607E-2</v>
      </c>
    </row>
    <row r="4153" spans="1:4" x14ac:dyDescent="0.2">
      <c r="A4153" s="46">
        <v>4150</v>
      </c>
      <c r="B4153" s="120">
        <f t="shared" si="204"/>
        <v>138.33333333333334</v>
      </c>
      <c r="C4153" s="121">
        <f t="shared" si="205"/>
        <v>11.527777777777779</v>
      </c>
      <c r="D4153" s="11">
        <f t="shared" si="206"/>
        <v>6.2869863013697999E-2</v>
      </c>
    </row>
    <row r="4154" spans="1:4" x14ac:dyDescent="0.2">
      <c r="A4154" s="46">
        <v>4151</v>
      </c>
      <c r="B4154" s="120">
        <f t="shared" si="204"/>
        <v>138.36666666666667</v>
      </c>
      <c r="C4154" s="121">
        <f t="shared" si="205"/>
        <v>11.530555555555557</v>
      </c>
      <c r="D4154" s="11">
        <f t="shared" si="206"/>
        <v>6.2872602739725392E-2</v>
      </c>
    </row>
    <row r="4155" spans="1:4" x14ac:dyDescent="0.2">
      <c r="A4155" s="46">
        <v>4152</v>
      </c>
      <c r="B4155" s="120">
        <f t="shared" si="204"/>
        <v>138.4</v>
      </c>
      <c r="C4155" s="121">
        <f t="shared" si="205"/>
        <v>11.533333333333333</v>
      </c>
      <c r="D4155" s="11">
        <f t="shared" si="206"/>
        <v>6.2875342465752784E-2</v>
      </c>
    </row>
    <row r="4156" spans="1:4" x14ac:dyDescent="0.2">
      <c r="A4156" s="46">
        <v>4153</v>
      </c>
      <c r="B4156" s="120">
        <f t="shared" ref="B4156:B4219" si="207">A4156/30</f>
        <v>138.43333333333334</v>
      </c>
      <c r="C4156" s="121">
        <f t="shared" si="205"/>
        <v>11.536111111111111</v>
      </c>
      <c r="D4156" s="11">
        <f t="shared" si="206"/>
        <v>6.2878082191780177E-2</v>
      </c>
    </row>
    <row r="4157" spans="1:4" x14ac:dyDescent="0.2">
      <c r="A4157" s="46">
        <v>4154</v>
      </c>
      <c r="B4157" s="120">
        <f t="shared" si="207"/>
        <v>138.46666666666667</v>
      </c>
      <c r="C4157" s="121">
        <f t="shared" si="205"/>
        <v>11.53888888888889</v>
      </c>
      <c r="D4157" s="11">
        <f t="shared" si="206"/>
        <v>6.2880821917807569E-2</v>
      </c>
    </row>
    <row r="4158" spans="1:4" x14ac:dyDescent="0.2">
      <c r="A4158" s="46">
        <v>4155</v>
      </c>
      <c r="B4158" s="120">
        <f t="shared" si="207"/>
        <v>138.5</v>
      </c>
      <c r="C4158" s="121">
        <f t="shared" si="205"/>
        <v>11.541666666666666</v>
      </c>
      <c r="D4158" s="11">
        <f t="shared" si="206"/>
        <v>6.2883561643834962E-2</v>
      </c>
    </row>
    <row r="4159" spans="1:4" x14ac:dyDescent="0.2">
      <c r="A4159" s="46">
        <v>4156</v>
      </c>
      <c r="B4159" s="120">
        <f t="shared" si="207"/>
        <v>138.53333333333333</v>
      </c>
      <c r="C4159" s="121">
        <f t="shared" si="205"/>
        <v>11.544444444444444</v>
      </c>
      <c r="D4159" s="11">
        <f t="shared" si="206"/>
        <v>6.2886301369862355E-2</v>
      </c>
    </row>
    <row r="4160" spans="1:4" x14ac:dyDescent="0.2">
      <c r="A4160" s="46">
        <v>4157</v>
      </c>
      <c r="B4160" s="120">
        <f t="shared" si="207"/>
        <v>138.56666666666666</v>
      </c>
      <c r="C4160" s="121">
        <f t="shared" si="205"/>
        <v>11.547222222222222</v>
      </c>
      <c r="D4160" s="11">
        <f t="shared" si="206"/>
        <v>6.2889041095889747E-2</v>
      </c>
    </row>
    <row r="4161" spans="1:4" x14ac:dyDescent="0.2">
      <c r="A4161" s="46">
        <v>4158</v>
      </c>
      <c r="B4161" s="120">
        <f t="shared" si="207"/>
        <v>138.6</v>
      </c>
      <c r="C4161" s="121">
        <f t="shared" si="205"/>
        <v>11.549999999999999</v>
      </c>
      <c r="D4161" s="11">
        <f t="shared" si="206"/>
        <v>6.289178082191714E-2</v>
      </c>
    </row>
    <row r="4162" spans="1:4" x14ac:dyDescent="0.2">
      <c r="A4162" s="46">
        <v>4159</v>
      </c>
      <c r="B4162" s="120">
        <f t="shared" si="207"/>
        <v>138.63333333333333</v>
      </c>
      <c r="C4162" s="121">
        <f t="shared" si="205"/>
        <v>11.552777777777777</v>
      </c>
      <c r="D4162" s="11">
        <f t="shared" si="206"/>
        <v>6.2894520547944532E-2</v>
      </c>
    </row>
    <row r="4163" spans="1:4" x14ac:dyDescent="0.2">
      <c r="A4163" s="46">
        <v>4160</v>
      </c>
      <c r="B4163" s="120">
        <f t="shared" si="207"/>
        <v>138.66666666666666</v>
      </c>
      <c r="C4163" s="121">
        <f t="shared" si="205"/>
        <v>11.555555555555555</v>
      </c>
      <c r="D4163" s="11">
        <f t="shared" si="206"/>
        <v>6.2897260273971925E-2</v>
      </c>
    </row>
    <row r="4164" spans="1:4" x14ac:dyDescent="0.2">
      <c r="A4164" s="46">
        <v>4161</v>
      </c>
      <c r="B4164" s="120">
        <f t="shared" si="207"/>
        <v>138.69999999999999</v>
      </c>
      <c r="C4164" s="121">
        <f t="shared" si="205"/>
        <v>11.558333333333332</v>
      </c>
      <c r="D4164" s="11">
        <f t="shared" si="206"/>
        <v>6.2899999999999318E-2</v>
      </c>
    </row>
    <row r="4165" spans="1:4" x14ac:dyDescent="0.2">
      <c r="A4165" s="46">
        <v>4162</v>
      </c>
      <c r="B4165" s="120">
        <f t="shared" si="207"/>
        <v>138.73333333333332</v>
      </c>
      <c r="C4165" s="121">
        <f t="shared" si="205"/>
        <v>11.56111111111111</v>
      </c>
      <c r="D4165" s="11">
        <f t="shared" si="206"/>
        <v>6.290273972602671E-2</v>
      </c>
    </row>
    <row r="4166" spans="1:4" x14ac:dyDescent="0.2">
      <c r="A4166" s="46">
        <v>4163</v>
      </c>
      <c r="B4166" s="120">
        <f t="shared" si="207"/>
        <v>138.76666666666668</v>
      </c>
      <c r="C4166" s="121">
        <f t="shared" si="205"/>
        <v>11.56388888888889</v>
      </c>
      <c r="D4166" s="11">
        <f t="shared" si="206"/>
        <v>6.2905479452054103E-2</v>
      </c>
    </row>
    <row r="4167" spans="1:4" x14ac:dyDescent="0.2">
      <c r="A4167" s="46">
        <v>4164</v>
      </c>
      <c r="B4167" s="120">
        <f t="shared" si="207"/>
        <v>138.80000000000001</v>
      </c>
      <c r="C4167" s="121">
        <f t="shared" si="205"/>
        <v>11.566666666666668</v>
      </c>
      <c r="D4167" s="11">
        <f t="shared" si="206"/>
        <v>6.2908219178081495E-2</v>
      </c>
    </row>
    <row r="4168" spans="1:4" x14ac:dyDescent="0.2">
      <c r="A4168" s="46">
        <v>4165</v>
      </c>
      <c r="B4168" s="120">
        <f t="shared" si="207"/>
        <v>138.83333333333334</v>
      </c>
      <c r="C4168" s="121">
        <f t="shared" si="205"/>
        <v>11.569444444444445</v>
      </c>
      <c r="D4168" s="11">
        <f t="shared" si="206"/>
        <v>6.2910958904108888E-2</v>
      </c>
    </row>
    <row r="4169" spans="1:4" x14ac:dyDescent="0.2">
      <c r="A4169" s="46">
        <v>4166</v>
      </c>
      <c r="B4169" s="120">
        <f t="shared" si="207"/>
        <v>138.86666666666667</v>
      </c>
      <c r="C4169" s="121">
        <f t="shared" si="205"/>
        <v>11.572222222222223</v>
      </c>
      <c r="D4169" s="11">
        <f t="shared" si="206"/>
        <v>6.291369863013628E-2</v>
      </c>
    </row>
    <row r="4170" spans="1:4" x14ac:dyDescent="0.2">
      <c r="A4170" s="46">
        <v>4167</v>
      </c>
      <c r="B4170" s="120">
        <f t="shared" si="207"/>
        <v>138.9</v>
      </c>
      <c r="C4170" s="121">
        <f t="shared" si="205"/>
        <v>11.575000000000001</v>
      </c>
      <c r="D4170" s="11">
        <f t="shared" si="206"/>
        <v>6.2916438356163673E-2</v>
      </c>
    </row>
    <row r="4171" spans="1:4" x14ac:dyDescent="0.2">
      <c r="A4171" s="46">
        <v>4168</v>
      </c>
      <c r="B4171" s="120">
        <f t="shared" si="207"/>
        <v>138.93333333333334</v>
      </c>
      <c r="C4171" s="121">
        <f t="shared" si="205"/>
        <v>11.577777777777778</v>
      </c>
      <c r="D4171" s="11">
        <f t="shared" si="206"/>
        <v>6.2919178082191066E-2</v>
      </c>
    </row>
    <row r="4172" spans="1:4" x14ac:dyDescent="0.2">
      <c r="A4172" s="46">
        <v>4169</v>
      </c>
      <c r="B4172" s="120">
        <f t="shared" si="207"/>
        <v>138.96666666666667</v>
      </c>
      <c r="C4172" s="121">
        <f t="shared" si="205"/>
        <v>11.580555555555556</v>
      </c>
      <c r="D4172" s="11">
        <f t="shared" si="206"/>
        <v>6.2921917808218458E-2</v>
      </c>
    </row>
    <row r="4173" spans="1:4" x14ac:dyDescent="0.2">
      <c r="A4173" s="46">
        <v>4170</v>
      </c>
      <c r="B4173" s="120">
        <f t="shared" si="207"/>
        <v>139</v>
      </c>
      <c r="C4173" s="121">
        <f t="shared" si="205"/>
        <v>11.583333333333334</v>
      </c>
      <c r="D4173" s="11">
        <f t="shared" si="206"/>
        <v>6.2924657534245851E-2</v>
      </c>
    </row>
    <row r="4174" spans="1:4" x14ac:dyDescent="0.2">
      <c r="A4174" s="46">
        <v>4171</v>
      </c>
      <c r="B4174" s="120">
        <f t="shared" si="207"/>
        <v>139.03333333333333</v>
      </c>
      <c r="C4174" s="121">
        <f t="shared" si="205"/>
        <v>11.58611111111111</v>
      </c>
      <c r="D4174" s="11">
        <f t="shared" si="206"/>
        <v>6.2927397260273243E-2</v>
      </c>
    </row>
    <row r="4175" spans="1:4" x14ac:dyDescent="0.2">
      <c r="A4175" s="46">
        <v>4172</v>
      </c>
      <c r="B4175" s="120">
        <f t="shared" si="207"/>
        <v>139.06666666666666</v>
      </c>
      <c r="C4175" s="121">
        <f t="shared" si="205"/>
        <v>11.588888888888889</v>
      </c>
      <c r="D4175" s="11">
        <f t="shared" si="206"/>
        <v>6.2930136986300636E-2</v>
      </c>
    </row>
    <row r="4176" spans="1:4" x14ac:dyDescent="0.2">
      <c r="A4176" s="46">
        <v>4173</v>
      </c>
      <c r="B4176" s="120">
        <f t="shared" si="207"/>
        <v>139.1</v>
      </c>
      <c r="C4176" s="121">
        <f t="shared" si="205"/>
        <v>11.591666666666667</v>
      </c>
      <c r="D4176" s="11">
        <f t="shared" si="206"/>
        <v>6.2932876712328029E-2</v>
      </c>
    </row>
    <row r="4177" spans="1:4" x14ac:dyDescent="0.2">
      <c r="A4177" s="46">
        <v>4174</v>
      </c>
      <c r="B4177" s="120">
        <f t="shared" si="207"/>
        <v>139.13333333333333</v>
      </c>
      <c r="C4177" s="121">
        <f t="shared" si="205"/>
        <v>11.594444444444443</v>
      </c>
      <c r="D4177" s="11">
        <f t="shared" si="206"/>
        <v>6.2935616438355421E-2</v>
      </c>
    </row>
    <row r="4178" spans="1:4" x14ac:dyDescent="0.2">
      <c r="A4178" s="46">
        <v>4175</v>
      </c>
      <c r="B4178" s="120">
        <f t="shared" si="207"/>
        <v>139.16666666666666</v>
      </c>
      <c r="C4178" s="121">
        <f t="shared" si="205"/>
        <v>11.597222222222221</v>
      </c>
      <c r="D4178" s="11">
        <f t="shared" si="206"/>
        <v>6.2938356164382814E-2</v>
      </c>
    </row>
    <row r="4179" spans="1:4" x14ac:dyDescent="0.2">
      <c r="A4179" s="46">
        <v>4176</v>
      </c>
      <c r="B4179" s="120">
        <f t="shared" si="207"/>
        <v>139.19999999999999</v>
      </c>
      <c r="C4179" s="121">
        <f t="shared" si="205"/>
        <v>11.6</v>
      </c>
      <c r="D4179" s="11">
        <f t="shared" si="206"/>
        <v>6.2941095890410206E-2</v>
      </c>
    </row>
    <row r="4180" spans="1:4" x14ac:dyDescent="0.2">
      <c r="A4180" s="46">
        <v>4177</v>
      </c>
      <c r="B4180" s="120">
        <f t="shared" si="207"/>
        <v>139.23333333333332</v>
      </c>
      <c r="C4180" s="121">
        <f t="shared" si="205"/>
        <v>11.602777777777776</v>
      </c>
      <c r="D4180" s="11">
        <f t="shared" si="206"/>
        <v>6.2943835616437599E-2</v>
      </c>
    </row>
    <row r="4181" spans="1:4" x14ac:dyDescent="0.2">
      <c r="A4181" s="46">
        <v>4178</v>
      </c>
      <c r="B4181" s="120">
        <f t="shared" si="207"/>
        <v>139.26666666666668</v>
      </c>
      <c r="C4181" s="121">
        <f t="shared" si="205"/>
        <v>11.605555555555556</v>
      </c>
      <c r="D4181" s="11">
        <f t="shared" si="206"/>
        <v>6.2946575342464992E-2</v>
      </c>
    </row>
    <row r="4182" spans="1:4" x14ac:dyDescent="0.2">
      <c r="A4182" s="46">
        <v>4179</v>
      </c>
      <c r="B4182" s="120">
        <f t="shared" si="207"/>
        <v>139.30000000000001</v>
      </c>
      <c r="C4182" s="121">
        <f t="shared" si="205"/>
        <v>11.608333333333334</v>
      </c>
      <c r="D4182" s="11">
        <f t="shared" si="206"/>
        <v>6.2949315068492384E-2</v>
      </c>
    </row>
    <row r="4183" spans="1:4" x14ac:dyDescent="0.2">
      <c r="A4183" s="46">
        <v>4180</v>
      </c>
      <c r="B4183" s="120">
        <f t="shared" si="207"/>
        <v>139.33333333333334</v>
      </c>
      <c r="C4183" s="121">
        <f t="shared" si="205"/>
        <v>11.611111111111112</v>
      </c>
      <c r="D4183" s="11">
        <f t="shared" si="206"/>
        <v>6.2952054794519777E-2</v>
      </c>
    </row>
    <row r="4184" spans="1:4" x14ac:dyDescent="0.2">
      <c r="A4184" s="46">
        <v>4181</v>
      </c>
      <c r="B4184" s="120">
        <f t="shared" si="207"/>
        <v>139.36666666666667</v>
      </c>
      <c r="C4184" s="121">
        <f t="shared" si="205"/>
        <v>11.613888888888889</v>
      </c>
      <c r="D4184" s="11">
        <f t="shared" si="206"/>
        <v>6.2954794520547169E-2</v>
      </c>
    </row>
    <row r="4185" spans="1:4" x14ac:dyDescent="0.2">
      <c r="A4185" s="46">
        <v>4182</v>
      </c>
      <c r="B4185" s="120">
        <f t="shared" si="207"/>
        <v>139.4</v>
      </c>
      <c r="C4185" s="121">
        <f t="shared" si="205"/>
        <v>11.616666666666667</v>
      </c>
      <c r="D4185" s="11">
        <f t="shared" si="206"/>
        <v>6.2957534246574562E-2</v>
      </c>
    </row>
    <row r="4186" spans="1:4" x14ac:dyDescent="0.2">
      <c r="A4186" s="46">
        <v>4183</v>
      </c>
      <c r="B4186" s="120">
        <f t="shared" si="207"/>
        <v>139.43333333333334</v>
      </c>
      <c r="C4186" s="121">
        <f t="shared" si="205"/>
        <v>11.619444444444445</v>
      </c>
      <c r="D4186" s="11">
        <f t="shared" si="206"/>
        <v>6.2960273972601954E-2</v>
      </c>
    </row>
    <row r="4187" spans="1:4" x14ac:dyDescent="0.2">
      <c r="A4187" s="46">
        <v>4184</v>
      </c>
      <c r="B4187" s="120">
        <f t="shared" si="207"/>
        <v>139.46666666666667</v>
      </c>
      <c r="C4187" s="121">
        <f t="shared" si="205"/>
        <v>11.622222222222222</v>
      </c>
      <c r="D4187" s="11">
        <f t="shared" si="206"/>
        <v>6.2963013698629347E-2</v>
      </c>
    </row>
    <row r="4188" spans="1:4" x14ac:dyDescent="0.2">
      <c r="A4188" s="46">
        <v>4185</v>
      </c>
      <c r="B4188" s="120">
        <f t="shared" si="207"/>
        <v>139.5</v>
      </c>
      <c r="C4188" s="121">
        <f t="shared" si="205"/>
        <v>11.625</v>
      </c>
      <c r="D4188" s="11">
        <f t="shared" si="206"/>
        <v>6.296575342465674E-2</v>
      </c>
    </row>
    <row r="4189" spans="1:4" x14ac:dyDescent="0.2">
      <c r="A4189" s="46">
        <v>4186</v>
      </c>
      <c r="B4189" s="120">
        <f t="shared" si="207"/>
        <v>139.53333333333333</v>
      </c>
      <c r="C4189" s="121">
        <f t="shared" si="205"/>
        <v>11.627777777777778</v>
      </c>
      <c r="D4189" s="11">
        <f t="shared" si="206"/>
        <v>6.2968493150684132E-2</v>
      </c>
    </row>
    <row r="4190" spans="1:4" x14ac:dyDescent="0.2">
      <c r="A4190" s="46">
        <v>4187</v>
      </c>
      <c r="B4190" s="120">
        <f t="shared" si="207"/>
        <v>139.56666666666666</v>
      </c>
      <c r="C4190" s="121">
        <f t="shared" si="205"/>
        <v>11.630555555555555</v>
      </c>
      <c r="D4190" s="11">
        <f t="shared" si="206"/>
        <v>6.2971232876711525E-2</v>
      </c>
    </row>
    <row r="4191" spans="1:4" x14ac:dyDescent="0.2">
      <c r="A4191" s="46">
        <v>4188</v>
      </c>
      <c r="B4191" s="120">
        <f t="shared" si="207"/>
        <v>139.6</v>
      </c>
      <c r="C4191" s="121">
        <f t="shared" si="205"/>
        <v>11.633333333333333</v>
      </c>
      <c r="D4191" s="11">
        <f t="shared" si="206"/>
        <v>6.2973972602738917E-2</v>
      </c>
    </row>
    <row r="4192" spans="1:4" x14ac:dyDescent="0.2">
      <c r="A4192" s="46">
        <v>4189</v>
      </c>
      <c r="B4192" s="120">
        <f t="shared" si="207"/>
        <v>139.63333333333333</v>
      </c>
      <c r="C4192" s="121">
        <f t="shared" si="205"/>
        <v>11.636111111111111</v>
      </c>
      <c r="D4192" s="11">
        <f t="shared" si="206"/>
        <v>6.297671232876631E-2</v>
      </c>
    </row>
    <row r="4193" spans="1:4" x14ac:dyDescent="0.2">
      <c r="A4193" s="46">
        <v>4190</v>
      </c>
      <c r="B4193" s="120">
        <f t="shared" si="207"/>
        <v>139.66666666666666</v>
      </c>
      <c r="C4193" s="121">
        <f t="shared" si="205"/>
        <v>11.638888888888888</v>
      </c>
      <c r="D4193" s="11">
        <f t="shared" si="206"/>
        <v>6.2979452054793703E-2</v>
      </c>
    </row>
    <row r="4194" spans="1:4" x14ac:dyDescent="0.2">
      <c r="A4194" s="46">
        <v>4191</v>
      </c>
      <c r="B4194" s="120">
        <f t="shared" si="207"/>
        <v>139.69999999999999</v>
      </c>
      <c r="C4194" s="121">
        <f t="shared" si="205"/>
        <v>11.641666666666666</v>
      </c>
      <c r="D4194" s="11">
        <f t="shared" si="206"/>
        <v>6.2982191780821095E-2</v>
      </c>
    </row>
    <row r="4195" spans="1:4" x14ac:dyDescent="0.2">
      <c r="A4195" s="46">
        <v>4192</v>
      </c>
      <c r="B4195" s="120">
        <f t="shared" si="207"/>
        <v>139.73333333333332</v>
      </c>
      <c r="C4195" s="121">
        <f t="shared" si="205"/>
        <v>11.644444444444444</v>
      </c>
      <c r="D4195" s="11">
        <f t="shared" si="206"/>
        <v>6.2984931506848488E-2</v>
      </c>
    </row>
    <row r="4196" spans="1:4" x14ac:dyDescent="0.2">
      <c r="A4196" s="46">
        <v>4193</v>
      </c>
      <c r="B4196" s="120">
        <f t="shared" si="207"/>
        <v>139.76666666666668</v>
      </c>
      <c r="C4196" s="121">
        <f t="shared" si="205"/>
        <v>11.647222222222224</v>
      </c>
      <c r="D4196" s="11">
        <f t="shared" si="206"/>
        <v>6.298767123287588E-2</v>
      </c>
    </row>
    <row r="4197" spans="1:4" x14ac:dyDescent="0.2">
      <c r="A4197" s="46">
        <v>4194</v>
      </c>
      <c r="B4197" s="120">
        <f t="shared" si="207"/>
        <v>139.80000000000001</v>
      </c>
      <c r="C4197" s="121">
        <f t="shared" si="205"/>
        <v>11.65</v>
      </c>
      <c r="D4197" s="11">
        <f t="shared" si="206"/>
        <v>6.2990410958903273E-2</v>
      </c>
    </row>
    <row r="4198" spans="1:4" x14ac:dyDescent="0.2">
      <c r="A4198" s="46">
        <v>4195</v>
      </c>
      <c r="B4198" s="120">
        <f t="shared" si="207"/>
        <v>139.83333333333334</v>
      </c>
      <c r="C4198" s="121">
        <f t="shared" si="205"/>
        <v>11.652777777777779</v>
      </c>
      <c r="D4198" s="11">
        <f t="shared" si="206"/>
        <v>6.2993150684930665E-2</v>
      </c>
    </row>
    <row r="4199" spans="1:4" x14ac:dyDescent="0.2">
      <c r="A4199" s="46">
        <v>4196</v>
      </c>
      <c r="B4199" s="120">
        <f t="shared" si="207"/>
        <v>139.86666666666667</v>
      </c>
      <c r="C4199" s="121">
        <f t="shared" si="205"/>
        <v>11.655555555555557</v>
      </c>
      <c r="D4199" s="11">
        <f t="shared" si="206"/>
        <v>6.2995890410958058E-2</v>
      </c>
    </row>
    <row r="4200" spans="1:4" x14ac:dyDescent="0.2">
      <c r="A4200" s="46">
        <v>4197</v>
      </c>
      <c r="B4200" s="120">
        <f t="shared" si="207"/>
        <v>139.9</v>
      </c>
      <c r="C4200" s="121">
        <f t="shared" si="205"/>
        <v>11.658333333333333</v>
      </c>
      <c r="D4200" s="11">
        <f t="shared" si="206"/>
        <v>6.2998630136985451E-2</v>
      </c>
    </row>
    <row r="4201" spans="1:4" x14ac:dyDescent="0.2">
      <c r="A4201" s="46">
        <v>4198</v>
      </c>
      <c r="B4201" s="120">
        <f t="shared" si="207"/>
        <v>139.93333333333334</v>
      </c>
      <c r="C4201" s="121">
        <f t="shared" si="205"/>
        <v>11.661111111111111</v>
      </c>
      <c r="D4201" s="11">
        <f t="shared" si="206"/>
        <v>6.3001369863012843E-2</v>
      </c>
    </row>
    <row r="4202" spans="1:4" x14ac:dyDescent="0.2">
      <c r="A4202" s="46">
        <v>4199</v>
      </c>
      <c r="B4202" s="120">
        <f t="shared" si="207"/>
        <v>139.96666666666667</v>
      </c>
      <c r="C4202" s="121">
        <f t="shared" si="205"/>
        <v>11.66388888888889</v>
      </c>
      <c r="D4202" s="11">
        <f t="shared" si="206"/>
        <v>6.3004109589040236E-2</v>
      </c>
    </row>
    <row r="4203" spans="1:4" x14ac:dyDescent="0.2">
      <c r="A4203" s="46">
        <v>4200</v>
      </c>
      <c r="B4203" s="120">
        <f t="shared" si="207"/>
        <v>140</v>
      </c>
      <c r="C4203" s="121">
        <f t="shared" si="205"/>
        <v>11.666666666666666</v>
      </c>
      <c r="D4203" s="11">
        <f t="shared" si="206"/>
        <v>6.3006849315067628E-2</v>
      </c>
    </row>
    <row r="4204" spans="1:4" x14ac:dyDescent="0.2">
      <c r="A4204" s="46">
        <v>4201</v>
      </c>
      <c r="B4204" s="120">
        <f t="shared" si="207"/>
        <v>140.03333333333333</v>
      </c>
      <c r="C4204" s="121">
        <f t="shared" si="205"/>
        <v>11.669444444444444</v>
      </c>
      <c r="D4204" s="11">
        <f t="shared" si="206"/>
        <v>6.3009589041095021E-2</v>
      </c>
    </row>
    <row r="4205" spans="1:4" x14ac:dyDescent="0.2">
      <c r="A4205" s="46">
        <v>4202</v>
      </c>
      <c r="B4205" s="120">
        <f t="shared" si="207"/>
        <v>140.06666666666666</v>
      </c>
      <c r="C4205" s="121">
        <f t="shared" si="205"/>
        <v>11.672222222222222</v>
      </c>
      <c r="D4205" s="11">
        <f t="shared" si="206"/>
        <v>6.3012328767122414E-2</v>
      </c>
    </row>
    <row r="4206" spans="1:4" x14ac:dyDescent="0.2">
      <c r="A4206" s="46">
        <v>4203</v>
      </c>
      <c r="B4206" s="120">
        <f t="shared" si="207"/>
        <v>140.1</v>
      </c>
      <c r="C4206" s="121">
        <f t="shared" si="205"/>
        <v>11.674999999999999</v>
      </c>
      <c r="D4206" s="11">
        <f t="shared" si="206"/>
        <v>6.3015068493149806E-2</v>
      </c>
    </row>
    <row r="4207" spans="1:4" x14ac:dyDescent="0.2">
      <c r="A4207" s="46">
        <v>4204</v>
      </c>
      <c r="B4207" s="120">
        <f t="shared" si="207"/>
        <v>140.13333333333333</v>
      </c>
      <c r="C4207" s="121">
        <f t="shared" si="205"/>
        <v>11.677777777777777</v>
      </c>
      <c r="D4207" s="11">
        <f t="shared" si="206"/>
        <v>6.3017808219177199E-2</v>
      </c>
    </row>
    <row r="4208" spans="1:4" x14ac:dyDescent="0.2">
      <c r="A4208" s="46">
        <v>4205</v>
      </c>
      <c r="B4208" s="120">
        <f t="shared" si="207"/>
        <v>140.16666666666666</v>
      </c>
      <c r="C4208" s="121">
        <f t="shared" ref="C4208:C4271" si="208">B4208/12</f>
        <v>11.680555555555555</v>
      </c>
      <c r="D4208" s="11">
        <f t="shared" si="206"/>
        <v>6.3020547945204591E-2</v>
      </c>
    </row>
    <row r="4209" spans="1:4" x14ac:dyDescent="0.2">
      <c r="A4209" s="46">
        <v>4206</v>
      </c>
      <c r="B4209" s="120">
        <f t="shared" si="207"/>
        <v>140.19999999999999</v>
      </c>
      <c r="C4209" s="121">
        <f t="shared" si="208"/>
        <v>11.683333333333332</v>
      </c>
      <c r="D4209" s="11">
        <f t="shared" si="206"/>
        <v>6.3023287671231984E-2</v>
      </c>
    </row>
    <row r="4210" spans="1:4" x14ac:dyDescent="0.2">
      <c r="A4210" s="46">
        <v>4207</v>
      </c>
      <c r="B4210" s="120">
        <f t="shared" si="207"/>
        <v>140.23333333333332</v>
      </c>
      <c r="C4210" s="121">
        <f t="shared" si="208"/>
        <v>11.68611111111111</v>
      </c>
      <c r="D4210" s="11">
        <f t="shared" si="206"/>
        <v>6.3026027397259377E-2</v>
      </c>
    </row>
    <row r="4211" spans="1:4" x14ac:dyDescent="0.2">
      <c r="A4211" s="46">
        <v>4208</v>
      </c>
      <c r="B4211" s="120">
        <f t="shared" si="207"/>
        <v>140.26666666666668</v>
      </c>
      <c r="C4211" s="121">
        <f t="shared" si="208"/>
        <v>11.68888888888889</v>
      </c>
      <c r="D4211" s="11">
        <f t="shared" si="206"/>
        <v>6.3028767123286769E-2</v>
      </c>
    </row>
    <row r="4212" spans="1:4" x14ac:dyDescent="0.2">
      <c r="A4212" s="46">
        <v>4209</v>
      </c>
      <c r="B4212" s="120">
        <f t="shared" si="207"/>
        <v>140.30000000000001</v>
      </c>
      <c r="C4212" s="121">
        <f t="shared" si="208"/>
        <v>11.691666666666668</v>
      </c>
      <c r="D4212" s="11">
        <f t="shared" ref="D4212:D4275" si="209">(($D$4383-$D$4018)/365+D4211)</f>
        <v>6.3031506849314162E-2</v>
      </c>
    </row>
    <row r="4213" spans="1:4" x14ac:dyDescent="0.2">
      <c r="A4213" s="46">
        <v>4210</v>
      </c>
      <c r="B4213" s="120">
        <f t="shared" si="207"/>
        <v>140.33333333333334</v>
      </c>
      <c r="C4213" s="121">
        <f t="shared" si="208"/>
        <v>11.694444444444445</v>
      </c>
      <c r="D4213" s="11">
        <f t="shared" si="209"/>
        <v>6.3034246575341554E-2</v>
      </c>
    </row>
    <row r="4214" spans="1:4" x14ac:dyDescent="0.2">
      <c r="A4214" s="46">
        <v>4211</v>
      </c>
      <c r="B4214" s="120">
        <f t="shared" si="207"/>
        <v>140.36666666666667</v>
      </c>
      <c r="C4214" s="121">
        <f t="shared" si="208"/>
        <v>11.697222222222223</v>
      </c>
      <c r="D4214" s="11">
        <f t="shared" si="209"/>
        <v>6.3036986301368947E-2</v>
      </c>
    </row>
    <row r="4215" spans="1:4" x14ac:dyDescent="0.2">
      <c r="A4215" s="46">
        <v>4212</v>
      </c>
      <c r="B4215" s="120">
        <f t="shared" si="207"/>
        <v>140.4</v>
      </c>
      <c r="C4215" s="121">
        <f t="shared" si="208"/>
        <v>11.700000000000001</v>
      </c>
      <c r="D4215" s="11">
        <f t="shared" si="209"/>
        <v>6.3039726027396339E-2</v>
      </c>
    </row>
    <row r="4216" spans="1:4" x14ac:dyDescent="0.2">
      <c r="A4216" s="46">
        <v>4213</v>
      </c>
      <c r="B4216" s="120">
        <f t="shared" si="207"/>
        <v>140.43333333333334</v>
      </c>
      <c r="C4216" s="121">
        <f t="shared" si="208"/>
        <v>11.702777777777778</v>
      </c>
      <c r="D4216" s="11">
        <f t="shared" si="209"/>
        <v>6.3042465753423732E-2</v>
      </c>
    </row>
    <row r="4217" spans="1:4" x14ac:dyDescent="0.2">
      <c r="A4217" s="46">
        <v>4214</v>
      </c>
      <c r="B4217" s="120">
        <f t="shared" si="207"/>
        <v>140.46666666666667</v>
      </c>
      <c r="C4217" s="121">
        <f t="shared" si="208"/>
        <v>11.705555555555556</v>
      </c>
      <c r="D4217" s="11">
        <f t="shared" si="209"/>
        <v>6.3045205479451125E-2</v>
      </c>
    </row>
    <row r="4218" spans="1:4" x14ac:dyDescent="0.2">
      <c r="A4218" s="46">
        <v>4215</v>
      </c>
      <c r="B4218" s="120">
        <f t="shared" si="207"/>
        <v>140.5</v>
      </c>
      <c r="C4218" s="121">
        <f t="shared" si="208"/>
        <v>11.708333333333334</v>
      </c>
      <c r="D4218" s="11">
        <f t="shared" si="209"/>
        <v>6.3047945205478517E-2</v>
      </c>
    </row>
    <row r="4219" spans="1:4" x14ac:dyDescent="0.2">
      <c r="A4219" s="46">
        <v>4216</v>
      </c>
      <c r="B4219" s="120">
        <f t="shared" si="207"/>
        <v>140.53333333333333</v>
      </c>
      <c r="C4219" s="121">
        <f t="shared" si="208"/>
        <v>11.71111111111111</v>
      </c>
      <c r="D4219" s="11">
        <f t="shared" si="209"/>
        <v>6.305068493150591E-2</v>
      </c>
    </row>
    <row r="4220" spans="1:4" x14ac:dyDescent="0.2">
      <c r="A4220" s="46">
        <v>4217</v>
      </c>
      <c r="B4220" s="120">
        <f t="shared" ref="B4220:B4283" si="210">A4220/30</f>
        <v>140.56666666666666</v>
      </c>
      <c r="C4220" s="121">
        <f t="shared" si="208"/>
        <v>11.713888888888889</v>
      </c>
      <c r="D4220" s="11">
        <f t="shared" si="209"/>
        <v>6.3053424657533302E-2</v>
      </c>
    </row>
    <row r="4221" spans="1:4" x14ac:dyDescent="0.2">
      <c r="A4221" s="46">
        <v>4218</v>
      </c>
      <c r="B4221" s="120">
        <f t="shared" si="210"/>
        <v>140.6</v>
      </c>
      <c r="C4221" s="121">
        <f t="shared" si="208"/>
        <v>11.716666666666667</v>
      </c>
      <c r="D4221" s="11">
        <f t="shared" si="209"/>
        <v>6.3056164383560695E-2</v>
      </c>
    </row>
    <row r="4222" spans="1:4" x14ac:dyDescent="0.2">
      <c r="A4222" s="46">
        <v>4219</v>
      </c>
      <c r="B4222" s="120">
        <f t="shared" si="210"/>
        <v>140.63333333333333</v>
      </c>
      <c r="C4222" s="121">
        <f t="shared" si="208"/>
        <v>11.719444444444443</v>
      </c>
      <c r="D4222" s="11">
        <f t="shared" si="209"/>
        <v>6.3058904109588088E-2</v>
      </c>
    </row>
    <row r="4223" spans="1:4" x14ac:dyDescent="0.2">
      <c r="A4223" s="46">
        <v>4220</v>
      </c>
      <c r="B4223" s="120">
        <f t="shared" si="210"/>
        <v>140.66666666666666</v>
      </c>
      <c r="C4223" s="121">
        <f t="shared" si="208"/>
        <v>11.722222222222221</v>
      </c>
      <c r="D4223" s="11">
        <f t="shared" si="209"/>
        <v>6.306164383561548E-2</v>
      </c>
    </row>
    <row r="4224" spans="1:4" x14ac:dyDescent="0.2">
      <c r="A4224" s="46">
        <v>4221</v>
      </c>
      <c r="B4224" s="120">
        <f t="shared" si="210"/>
        <v>140.69999999999999</v>
      </c>
      <c r="C4224" s="121">
        <f t="shared" si="208"/>
        <v>11.725</v>
      </c>
      <c r="D4224" s="11">
        <f t="shared" si="209"/>
        <v>6.3064383561642873E-2</v>
      </c>
    </row>
    <row r="4225" spans="1:4" x14ac:dyDescent="0.2">
      <c r="A4225" s="46">
        <v>4222</v>
      </c>
      <c r="B4225" s="120">
        <f t="shared" si="210"/>
        <v>140.73333333333332</v>
      </c>
      <c r="C4225" s="121">
        <f t="shared" si="208"/>
        <v>11.727777777777776</v>
      </c>
      <c r="D4225" s="11">
        <f t="shared" si="209"/>
        <v>6.3067123287670265E-2</v>
      </c>
    </row>
    <row r="4226" spans="1:4" x14ac:dyDescent="0.2">
      <c r="A4226" s="46">
        <v>4223</v>
      </c>
      <c r="B4226" s="120">
        <f t="shared" si="210"/>
        <v>140.76666666666668</v>
      </c>
      <c r="C4226" s="121">
        <f t="shared" si="208"/>
        <v>11.730555555555556</v>
      </c>
      <c r="D4226" s="11">
        <f t="shared" si="209"/>
        <v>6.3069863013697658E-2</v>
      </c>
    </row>
    <row r="4227" spans="1:4" x14ac:dyDescent="0.2">
      <c r="A4227" s="46">
        <v>4224</v>
      </c>
      <c r="B4227" s="120">
        <f t="shared" si="210"/>
        <v>140.80000000000001</v>
      </c>
      <c r="C4227" s="121">
        <f t="shared" si="208"/>
        <v>11.733333333333334</v>
      </c>
      <c r="D4227" s="11">
        <f t="shared" si="209"/>
        <v>6.307260273972505E-2</v>
      </c>
    </row>
    <row r="4228" spans="1:4" x14ac:dyDescent="0.2">
      <c r="A4228" s="46">
        <v>4225</v>
      </c>
      <c r="B4228" s="120">
        <f t="shared" si="210"/>
        <v>140.83333333333334</v>
      </c>
      <c r="C4228" s="121">
        <f t="shared" si="208"/>
        <v>11.736111111111112</v>
      </c>
      <c r="D4228" s="11">
        <f t="shared" si="209"/>
        <v>6.3075342465752443E-2</v>
      </c>
    </row>
    <row r="4229" spans="1:4" x14ac:dyDescent="0.2">
      <c r="A4229" s="46">
        <v>4226</v>
      </c>
      <c r="B4229" s="120">
        <f t="shared" si="210"/>
        <v>140.86666666666667</v>
      </c>
      <c r="C4229" s="121">
        <f t="shared" si="208"/>
        <v>11.738888888888889</v>
      </c>
      <c r="D4229" s="11">
        <f t="shared" si="209"/>
        <v>6.3078082191779836E-2</v>
      </c>
    </row>
    <row r="4230" spans="1:4" x14ac:dyDescent="0.2">
      <c r="A4230" s="46">
        <v>4227</v>
      </c>
      <c r="B4230" s="120">
        <f t="shared" si="210"/>
        <v>140.9</v>
      </c>
      <c r="C4230" s="121">
        <f t="shared" si="208"/>
        <v>11.741666666666667</v>
      </c>
      <c r="D4230" s="11">
        <f t="shared" si="209"/>
        <v>6.3080821917807228E-2</v>
      </c>
    </row>
    <row r="4231" spans="1:4" x14ac:dyDescent="0.2">
      <c r="A4231" s="46">
        <v>4228</v>
      </c>
      <c r="B4231" s="120">
        <f t="shared" si="210"/>
        <v>140.93333333333334</v>
      </c>
      <c r="C4231" s="121">
        <f t="shared" si="208"/>
        <v>11.744444444444445</v>
      </c>
      <c r="D4231" s="11">
        <f t="shared" si="209"/>
        <v>6.3083561643834621E-2</v>
      </c>
    </row>
    <row r="4232" spans="1:4" x14ac:dyDescent="0.2">
      <c r="A4232" s="46">
        <v>4229</v>
      </c>
      <c r="B4232" s="120">
        <f t="shared" si="210"/>
        <v>140.96666666666667</v>
      </c>
      <c r="C4232" s="121">
        <f t="shared" si="208"/>
        <v>11.747222222222222</v>
      </c>
      <c r="D4232" s="11">
        <f t="shared" si="209"/>
        <v>6.3086301369862013E-2</v>
      </c>
    </row>
    <row r="4233" spans="1:4" x14ac:dyDescent="0.2">
      <c r="A4233" s="46">
        <v>4230</v>
      </c>
      <c r="B4233" s="120">
        <f t="shared" si="210"/>
        <v>141</v>
      </c>
      <c r="C4233" s="121">
        <f t="shared" si="208"/>
        <v>11.75</v>
      </c>
      <c r="D4233" s="11">
        <f t="shared" si="209"/>
        <v>6.3089041095889406E-2</v>
      </c>
    </row>
    <row r="4234" spans="1:4" x14ac:dyDescent="0.2">
      <c r="A4234" s="46">
        <v>4231</v>
      </c>
      <c r="B4234" s="120">
        <f t="shared" si="210"/>
        <v>141.03333333333333</v>
      </c>
      <c r="C4234" s="121">
        <f t="shared" si="208"/>
        <v>11.752777777777778</v>
      </c>
      <c r="D4234" s="11">
        <f t="shared" si="209"/>
        <v>6.3091780821916799E-2</v>
      </c>
    </row>
    <row r="4235" spans="1:4" x14ac:dyDescent="0.2">
      <c r="A4235" s="46">
        <v>4232</v>
      </c>
      <c r="B4235" s="120">
        <f t="shared" si="210"/>
        <v>141.06666666666666</v>
      </c>
      <c r="C4235" s="121">
        <f t="shared" si="208"/>
        <v>11.755555555555555</v>
      </c>
      <c r="D4235" s="11">
        <f t="shared" si="209"/>
        <v>6.3094520547944191E-2</v>
      </c>
    </row>
    <row r="4236" spans="1:4" x14ac:dyDescent="0.2">
      <c r="A4236" s="46">
        <v>4233</v>
      </c>
      <c r="B4236" s="120">
        <f t="shared" si="210"/>
        <v>141.1</v>
      </c>
      <c r="C4236" s="121">
        <f t="shared" si="208"/>
        <v>11.758333333333333</v>
      </c>
      <c r="D4236" s="11">
        <f t="shared" si="209"/>
        <v>6.3097260273971584E-2</v>
      </c>
    </row>
    <row r="4237" spans="1:4" x14ac:dyDescent="0.2">
      <c r="A4237" s="46">
        <v>4234</v>
      </c>
      <c r="B4237" s="120">
        <f t="shared" si="210"/>
        <v>141.13333333333333</v>
      </c>
      <c r="C4237" s="121">
        <f t="shared" si="208"/>
        <v>11.761111111111111</v>
      </c>
      <c r="D4237" s="11">
        <f t="shared" si="209"/>
        <v>6.3099999999998976E-2</v>
      </c>
    </row>
    <row r="4238" spans="1:4" x14ac:dyDescent="0.2">
      <c r="A4238" s="46">
        <v>4235</v>
      </c>
      <c r="B4238" s="120">
        <f t="shared" si="210"/>
        <v>141.16666666666666</v>
      </c>
      <c r="C4238" s="121">
        <f t="shared" si="208"/>
        <v>11.763888888888888</v>
      </c>
      <c r="D4238" s="11">
        <f t="shared" si="209"/>
        <v>6.3102739726026369E-2</v>
      </c>
    </row>
    <row r="4239" spans="1:4" x14ac:dyDescent="0.2">
      <c r="A4239" s="46">
        <v>4236</v>
      </c>
      <c r="B4239" s="120">
        <f t="shared" si="210"/>
        <v>141.19999999999999</v>
      </c>
      <c r="C4239" s="121">
        <f t="shared" si="208"/>
        <v>11.766666666666666</v>
      </c>
      <c r="D4239" s="11">
        <f t="shared" si="209"/>
        <v>6.3105479452053762E-2</v>
      </c>
    </row>
    <row r="4240" spans="1:4" x14ac:dyDescent="0.2">
      <c r="A4240" s="46">
        <v>4237</v>
      </c>
      <c r="B4240" s="120">
        <f t="shared" si="210"/>
        <v>141.23333333333332</v>
      </c>
      <c r="C4240" s="121">
        <f t="shared" si="208"/>
        <v>11.769444444444444</v>
      </c>
      <c r="D4240" s="11">
        <f t="shared" si="209"/>
        <v>6.3108219178081154E-2</v>
      </c>
    </row>
    <row r="4241" spans="1:4" x14ac:dyDescent="0.2">
      <c r="A4241" s="46">
        <v>4238</v>
      </c>
      <c r="B4241" s="120">
        <f t="shared" si="210"/>
        <v>141.26666666666668</v>
      </c>
      <c r="C4241" s="121">
        <f t="shared" si="208"/>
        <v>11.772222222222224</v>
      </c>
      <c r="D4241" s="11">
        <f t="shared" si="209"/>
        <v>6.3110958904108547E-2</v>
      </c>
    </row>
    <row r="4242" spans="1:4" x14ac:dyDescent="0.2">
      <c r="A4242" s="46">
        <v>4239</v>
      </c>
      <c r="B4242" s="120">
        <f t="shared" si="210"/>
        <v>141.30000000000001</v>
      </c>
      <c r="C4242" s="121">
        <f t="shared" si="208"/>
        <v>11.775</v>
      </c>
      <c r="D4242" s="11">
        <f t="shared" si="209"/>
        <v>6.3113698630135939E-2</v>
      </c>
    </row>
    <row r="4243" spans="1:4" x14ac:dyDescent="0.2">
      <c r="A4243" s="46">
        <v>4240</v>
      </c>
      <c r="B4243" s="120">
        <f t="shared" si="210"/>
        <v>141.33333333333334</v>
      </c>
      <c r="C4243" s="121">
        <f t="shared" si="208"/>
        <v>11.777777777777779</v>
      </c>
      <c r="D4243" s="11">
        <f t="shared" si="209"/>
        <v>6.3116438356163332E-2</v>
      </c>
    </row>
    <row r="4244" spans="1:4" x14ac:dyDescent="0.2">
      <c r="A4244" s="46">
        <v>4241</v>
      </c>
      <c r="B4244" s="120">
        <f t="shared" si="210"/>
        <v>141.36666666666667</v>
      </c>
      <c r="C4244" s="121">
        <f t="shared" si="208"/>
        <v>11.780555555555557</v>
      </c>
      <c r="D4244" s="11">
        <f t="shared" si="209"/>
        <v>6.3119178082190724E-2</v>
      </c>
    </row>
    <row r="4245" spans="1:4" x14ac:dyDescent="0.2">
      <c r="A4245" s="46">
        <v>4242</v>
      </c>
      <c r="B4245" s="120">
        <f t="shared" si="210"/>
        <v>141.4</v>
      </c>
      <c r="C4245" s="121">
        <f t="shared" si="208"/>
        <v>11.783333333333333</v>
      </c>
      <c r="D4245" s="11">
        <f t="shared" si="209"/>
        <v>6.3121917808218117E-2</v>
      </c>
    </row>
    <row r="4246" spans="1:4" x14ac:dyDescent="0.2">
      <c r="A4246" s="46">
        <v>4243</v>
      </c>
      <c r="B4246" s="120">
        <f t="shared" si="210"/>
        <v>141.43333333333334</v>
      </c>
      <c r="C4246" s="121">
        <f t="shared" si="208"/>
        <v>11.786111111111111</v>
      </c>
      <c r="D4246" s="11">
        <f t="shared" si="209"/>
        <v>6.312465753424551E-2</v>
      </c>
    </row>
    <row r="4247" spans="1:4" x14ac:dyDescent="0.2">
      <c r="A4247" s="46">
        <v>4244</v>
      </c>
      <c r="B4247" s="120">
        <f t="shared" si="210"/>
        <v>141.46666666666667</v>
      </c>
      <c r="C4247" s="121">
        <f t="shared" si="208"/>
        <v>11.78888888888889</v>
      </c>
      <c r="D4247" s="11">
        <f t="shared" si="209"/>
        <v>6.3127397260272902E-2</v>
      </c>
    </row>
    <row r="4248" spans="1:4" x14ac:dyDescent="0.2">
      <c r="A4248" s="46">
        <v>4245</v>
      </c>
      <c r="B4248" s="120">
        <f t="shared" si="210"/>
        <v>141.5</v>
      </c>
      <c r="C4248" s="121">
        <f t="shared" si="208"/>
        <v>11.791666666666666</v>
      </c>
      <c r="D4248" s="11">
        <f t="shared" si="209"/>
        <v>6.3130136986300295E-2</v>
      </c>
    </row>
    <row r="4249" spans="1:4" x14ac:dyDescent="0.2">
      <c r="A4249" s="46">
        <v>4246</v>
      </c>
      <c r="B4249" s="120">
        <f t="shared" si="210"/>
        <v>141.53333333333333</v>
      </c>
      <c r="C4249" s="121">
        <f t="shared" si="208"/>
        <v>11.794444444444444</v>
      </c>
      <c r="D4249" s="11">
        <f t="shared" si="209"/>
        <v>6.3132876712327687E-2</v>
      </c>
    </row>
    <row r="4250" spans="1:4" x14ac:dyDescent="0.2">
      <c r="A4250" s="46">
        <v>4247</v>
      </c>
      <c r="B4250" s="120">
        <f t="shared" si="210"/>
        <v>141.56666666666666</v>
      </c>
      <c r="C4250" s="121">
        <f t="shared" si="208"/>
        <v>11.797222222222222</v>
      </c>
      <c r="D4250" s="11">
        <f t="shared" si="209"/>
        <v>6.313561643835508E-2</v>
      </c>
    </row>
    <row r="4251" spans="1:4" x14ac:dyDescent="0.2">
      <c r="A4251" s="46">
        <v>4248</v>
      </c>
      <c r="B4251" s="120">
        <f t="shared" si="210"/>
        <v>141.6</v>
      </c>
      <c r="C4251" s="121">
        <f t="shared" si="208"/>
        <v>11.799999999999999</v>
      </c>
      <c r="D4251" s="11">
        <f t="shared" si="209"/>
        <v>6.3138356164382473E-2</v>
      </c>
    </row>
    <row r="4252" spans="1:4" x14ac:dyDescent="0.2">
      <c r="A4252" s="46">
        <v>4249</v>
      </c>
      <c r="B4252" s="120">
        <f t="shared" si="210"/>
        <v>141.63333333333333</v>
      </c>
      <c r="C4252" s="121">
        <f t="shared" si="208"/>
        <v>11.802777777777777</v>
      </c>
      <c r="D4252" s="11">
        <f t="shared" si="209"/>
        <v>6.3141095890409865E-2</v>
      </c>
    </row>
    <row r="4253" spans="1:4" x14ac:dyDescent="0.2">
      <c r="A4253" s="46">
        <v>4250</v>
      </c>
      <c r="B4253" s="120">
        <f t="shared" si="210"/>
        <v>141.66666666666666</v>
      </c>
      <c r="C4253" s="121">
        <f t="shared" si="208"/>
        <v>11.805555555555555</v>
      </c>
      <c r="D4253" s="11">
        <f t="shared" si="209"/>
        <v>6.3143835616437258E-2</v>
      </c>
    </row>
    <row r="4254" spans="1:4" x14ac:dyDescent="0.2">
      <c r="A4254" s="46">
        <v>4251</v>
      </c>
      <c r="B4254" s="120">
        <f t="shared" si="210"/>
        <v>141.69999999999999</v>
      </c>
      <c r="C4254" s="121">
        <f t="shared" si="208"/>
        <v>11.808333333333332</v>
      </c>
      <c r="D4254" s="11">
        <f t="shared" si="209"/>
        <v>6.314657534246465E-2</v>
      </c>
    </row>
    <row r="4255" spans="1:4" x14ac:dyDescent="0.2">
      <c r="A4255" s="46">
        <v>4252</v>
      </c>
      <c r="B4255" s="120">
        <f t="shared" si="210"/>
        <v>141.73333333333332</v>
      </c>
      <c r="C4255" s="121">
        <f t="shared" si="208"/>
        <v>11.81111111111111</v>
      </c>
      <c r="D4255" s="11">
        <f t="shared" si="209"/>
        <v>6.3149315068492043E-2</v>
      </c>
    </row>
    <row r="4256" spans="1:4" x14ac:dyDescent="0.2">
      <c r="A4256" s="46">
        <v>4253</v>
      </c>
      <c r="B4256" s="120">
        <f t="shared" si="210"/>
        <v>141.76666666666668</v>
      </c>
      <c r="C4256" s="121">
        <f t="shared" si="208"/>
        <v>11.81388888888889</v>
      </c>
      <c r="D4256" s="11">
        <f t="shared" si="209"/>
        <v>6.3152054794519435E-2</v>
      </c>
    </row>
    <row r="4257" spans="1:4" x14ac:dyDescent="0.2">
      <c r="A4257" s="46">
        <v>4254</v>
      </c>
      <c r="B4257" s="120">
        <f t="shared" si="210"/>
        <v>141.80000000000001</v>
      </c>
      <c r="C4257" s="121">
        <f t="shared" si="208"/>
        <v>11.816666666666668</v>
      </c>
      <c r="D4257" s="11">
        <f t="shared" si="209"/>
        <v>6.3154794520546828E-2</v>
      </c>
    </row>
    <row r="4258" spans="1:4" x14ac:dyDescent="0.2">
      <c r="A4258" s="46">
        <v>4255</v>
      </c>
      <c r="B4258" s="120">
        <f t="shared" si="210"/>
        <v>141.83333333333334</v>
      </c>
      <c r="C4258" s="121">
        <f t="shared" si="208"/>
        <v>11.819444444444445</v>
      </c>
      <c r="D4258" s="11">
        <f t="shared" si="209"/>
        <v>6.3157534246574221E-2</v>
      </c>
    </row>
    <row r="4259" spans="1:4" x14ac:dyDescent="0.2">
      <c r="A4259" s="46">
        <v>4256</v>
      </c>
      <c r="B4259" s="120">
        <f t="shared" si="210"/>
        <v>141.86666666666667</v>
      </c>
      <c r="C4259" s="121">
        <f t="shared" si="208"/>
        <v>11.822222222222223</v>
      </c>
      <c r="D4259" s="11">
        <f t="shared" si="209"/>
        <v>6.3160273972601613E-2</v>
      </c>
    </row>
    <row r="4260" spans="1:4" x14ac:dyDescent="0.2">
      <c r="A4260" s="46">
        <v>4257</v>
      </c>
      <c r="B4260" s="120">
        <f t="shared" si="210"/>
        <v>141.9</v>
      </c>
      <c r="C4260" s="121">
        <f t="shared" si="208"/>
        <v>11.825000000000001</v>
      </c>
      <c r="D4260" s="11">
        <f t="shared" si="209"/>
        <v>6.3163013698629006E-2</v>
      </c>
    </row>
    <row r="4261" spans="1:4" x14ac:dyDescent="0.2">
      <c r="A4261" s="46">
        <v>4258</v>
      </c>
      <c r="B4261" s="120">
        <f t="shared" si="210"/>
        <v>141.93333333333334</v>
      </c>
      <c r="C4261" s="121">
        <f t="shared" si="208"/>
        <v>11.827777777777778</v>
      </c>
      <c r="D4261" s="11">
        <f t="shared" si="209"/>
        <v>6.3165753424656398E-2</v>
      </c>
    </row>
    <row r="4262" spans="1:4" x14ac:dyDescent="0.2">
      <c r="A4262" s="46">
        <v>4259</v>
      </c>
      <c r="B4262" s="120">
        <f t="shared" si="210"/>
        <v>141.96666666666667</v>
      </c>
      <c r="C4262" s="121">
        <f t="shared" si="208"/>
        <v>11.830555555555556</v>
      </c>
      <c r="D4262" s="11">
        <f t="shared" si="209"/>
        <v>6.3168493150683791E-2</v>
      </c>
    </row>
    <row r="4263" spans="1:4" x14ac:dyDescent="0.2">
      <c r="A4263" s="46">
        <v>4260</v>
      </c>
      <c r="B4263" s="120">
        <f t="shared" si="210"/>
        <v>142</v>
      </c>
      <c r="C4263" s="121">
        <f t="shared" si="208"/>
        <v>11.833333333333334</v>
      </c>
      <c r="D4263" s="11">
        <f t="shared" si="209"/>
        <v>6.3171232876711184E-2</v>
      </c>
    </row>
    <row r="4264" spans="1:4" x14ac:dyDescent="0.2">
      <c r="A4264" s="46">
        <v>4261</v>
      </c>
      <c r="B4264" s="120">
        <f t="shared" si="210"/>
        <v>142.03333333333333</v>
      </c>
      <c r="C4264" s="121">
        <f t="shared" si="208"/>
        <v>11.83611111111111</v>
      </c>
      <c r="D4264" s="11">
        <f t="shared" si="209"/>
        <v>6.3173972602738576E-2</v>
      </c>
    </row>
    <row r="4265" spans="1:4" x14ac:dyDescent="0.2">
      <c r="A4265" s="46">
        <v>4262</v>
      </c>
      <c r="B4265" s="120">
        <f t="shared" si="210"/>
        <v>142.06666666666666</v>
      </c>
      <c r="C4265" s="121">
        <f t="shared" si="208"/>
        <v>11.838888888888889</v>
      </c>
      <c r="D4265" s="11">
        <f t="shared" si="209"/>
        <v>6.3176712328765969E-2</v>
      </c>
    </row>
    <row r="4266" spans="1:4" x14ac:dyDescent="0.2">
      <c r="A4266" s="46">
        <v>4263</v>
      </c>
      <c r="B4266" s="120">
        <f t="shared" si="210"/>
        <v>142.1</v>
      </c>
      <c r="C4266" s="121">
        <f t="shared" si="208"/>
        <v>11.841666666666667</v>
      </c>
      <c r="D4266" s="11">
        <f t="shared" si="209"/>
        <v>6.3179452054793361E-2</v>
      </c>
    </row>
    <row r="4267" spans="1:4" x14ac:dyDescent="0.2">
      <c r="A4267" s="46">
        <v>4264</v>
      </c>
      <c r="B4267" s="120">
        <f t="shared" si="210"/>
        <v>142.13333333333333</v>
      </c>
      <c r="C4267" s="121">
        <f t="shared" si="208"/>
        <v>11.844444444444443</v>
      </c>
      <c r="D4267" s="11">
        <f t="shared" si="209"/>
        <v>6.3182191780820754E-2</v>
      </c>
    </row>
    <row r="4268" spans="1:4" x14ac:dyDescent="0.2">
      <c r="A4268" s="46">
        <v>4265</v>
      </c>
      <c r="B4268" s="120">
        <f t="shared" si="210"/>
        <v>142.16666666666666</v>
      </c>
      <c r="C4268" s="121">
        <f t="shared" si="208"/>
        <v>11.847222222222221</v>
      </c>
      <c r="D4268" s="11">
        <f t="shared" si="209"/>
        <v>6.3184931506848147E-2</v>
      </c>
    </row>
    <row r="4269" spans="1:4" x14ac:dyDescent="0.2">
      <c r="A4269" s="46">
        <v>4266</v>
      </c>
      <c r="B4269" s="120">
        <f t="shared" si="210"/>
        <v>142.19999999999999</v>
      </c>
      <c r="C4269" s="121">
        <f t="shared" si="208"/>
        <v>11.85</v>
      </c>
      <c r="D4269" s="11">
        <f t="shared" si="209"/>
        <v>6.3187671232875539E-2</v>
      </c>
    </row>
    <row r="4270" spans="1:4" x14ac:dyDescent="0.2">
      <c r="A4270" s="46">
        <v>4267</v>
      </c>
      <c r="B4270" s="120">
        <f t="shared" si="210"/>
        <v>142.23333333333332</v>
      </c>
      <c r="C4270" s="121">
        <f t="shared" si="208"/>
        <v>11.852777777777776</v>
      </c>
      <c r="D4270" s="11">
        <f t="shared" si="209"/>
        <v>6.3190410958902932E-2</v>
      </c>
    </row>
    <row r="4271" spans="1:4" x14ac:dyDescent="0.2">
      <c r="A4271" s="46">
        <v>4268</v>
      </c>
      <c r="B4271" s="120">
        <f t="shared" si="210"/>
        <v>142.26666666666668</v>
      </c>
      <c r="C4271" s="121">
        <f t="shared" si="208"/>
        <v>11.855555555555556</v>
      </c>
      <c r="D4271" s="11">
        <f t="shared" si="209"/>
        <v>6.3193150684930324E-2</v>
      </c>
    </row>
    <row r="4272" spans="1:4" x14ac:dyDescent="0.2">
      <c r="A4272" s="46">
        <v>4269</v>
      </c>
      <c r="B4272" s="120">
        <f t="shared" si="210"/>
        <v>142.30000000000001</v>
      </c>
      <c r="C4272" s="121">
        <f t="shared" ref="C4272:C4335" si="211">B4272/12</f>
        <v>11.858333333333334</v>
      </c>
      <c r="D4272" s="11">
        <f t="shared" si="209"/>
        <v>6.3195890410957717E-2</v>
      </c>
    </row>
    <row r="4273" spans="1:4" x14ac:dyDescent="0.2">
      <c r="A4273" s="46">
        <v>4270</v>
      </c>
      <c r="B4273" s="120">
        <f t="shared" si="210"/>
        <v>142.33333333333334</v>
      </c>
      <c r="C4273" s="121">
        <f t="shared" si="211"/>
        <v>11.861111111111112</v>
      </c>
      <c r="D4273" s="11">
        <f t="shared" si="209"/>
        <v>6.3198630136985109E-2</v>
      </c>
    </row>
    <row r="4274" spans="1:4" x14ac:dyDescent="0.2">
      <c r="A4274" s="46">
        <v>4271</v>
      </c>
      <c r="B4274" s="120">
        <f t="shared" si="210"/>
        <v>142.36666666666667</v>
      </c>
      <c r="C4274" s="121">
        <f t="shared" si="211"/>
        <v>11.863888888888889</v>
      </c>
      <c r="D4274" s="11">
        <f t="shared" si="209"/>
        <v>6.3201369863012502E-2</v>
      </c>
    </row>
    <row r="4275" spans="1:4" x14ac:dyDescent="0.2">
      <c r="A4275" s="46">
        <v>4272</v>
      </c>
      <c r="B4275" s="120">
        <f t="shared" si="210"/>
        <v>142.4</v>
      </c>
      <c r="C4275" s="121">
        <f t="shared" si="211"/>
        <v>11.866666666666667</v>
      </c>
      <c r="D4275" s="11">
        <f t="shared" si="209"/>
        <v>6.3204109589039895E-2</v>
      </c>
    </row>
    <row r="4276" spans="1:4" x14ac:dyDescent="0.2">
      <c r="A4276" s="46">
        <v>4273</v>
      </c>
      <c r="B4276" s="120">
        <f t="shared" si="210"/>
        <v>142.43333333333334</v>
      </c>
      <c r="C4276" s="121">
        <f t="shared" si="211"/>
        <v>11.869444444444445</v>
      </c>
      <c r="D4276" s="11">
        <f t="shared" ref="D4276:D4339" si="212">(($D$4383-$D$4018)/365+D4275)</f>
        <v>6.3206849315067287E-2</v>
      </c>
    </row>
    <row r="4277" spans="1:4" x14ac:dyDescent="0.2">
      <c r="A4277" s="46">
        <v>4274</v>
      </c>
      <c r="B4277" s="120">
        <f t="shared" si="210"/>
        <v>142.46666666666667</v>
      </c>
      <c r="C4277" s="121">
        <f t="shared" si="211"/>
        <v>11.872222222222222</v>
      </c>
      <c r="D4277" s="11">
        <f t="shared" si="212"/>
        <v>6.320958904109468E-2</v>
      </c>
    </row>
    <row r="4278" spans="1:4" x14ac:dyDescent="0.2">
      <c r="A4278" s="46">
        <v>4275</v>
      </c>
      <c r="B4278" s="120">
        <f t="shared" si="210"/>
        <v>142.5</v>
      </c>
      <c r="C4278" s="121">
        <f t="shared" si="211"/>
        <v>11.875</v>
      </c>
      <c r="D4278" s="11">
        <f t="shared" si="212"/>
        <v>6.3212328767122072E-2</v>
      </c>
    </row>
    <row r="4279" spans="1:4" x14ac:dyDescent="0.2">
      <c r="A4279" s="46">
        <v>4276</v>
      </c>
      <c r="B4279" s="120">
        <f t="shared" si="210"/>
        <v>142.53333333333333</v>
      </c>
      <c r="C4279" s="121">
        <f t="shared" si="211"/>
        <v>11.877777777777778</v>
      </c>
      <c r="D4279" s="11">
        <f t="shared" si="212"/>
        <v>6.3215068493149465E-2</v>
      </c>
    </row>
    <row r="4280" spans="1:4" x14ac:dyDescent="0.2">
      <c r="A4280" s="46">
        <v>4277</v>
      </c>
      <c r="B4280" s="120">
        <f t="shared" si="210"/>
        <v>142.56666666666666</v>
      </c>
      <c r="C4280" s="121">
        <f t="shared" si="211"/>
        <v>11.880555555555555</v>
      </c>
      <c r="D4280" s="11">
        <f t="shared" si="212"/>
        <v>6.3217808219176858E-2</v>
      </c>
    </row>
    <row r="4281" spans="1:4" x14ac:dyDescent="0.2">
      <c r="A4281" s="46">
        <v>4278</v>
      </c>
      <c r="B4281" s="120">
        <f t="shared" si="210"/>
        <v>142.6</v>
      </c>
      <c r="C4281" s="121">
        <f t="shared" si="211"/>
        <v>11.883333333333333</v>
      </c>
      <c r="D4281" s="11">
        <f t="shared" si="212"/>
        <v>6.322054794520425E-2</v>
      </c>
    </row>
    <row r="4282" spans="1:4" x14ac:dyDescent="0.2">
      <c r="A4282" s="46">
        <v>4279</v>
      </c>
      <c r="B4282" s="120">
        <f t="shared" si="210"/>
        <v>142.63333333333333</v>
      </c>
      <c r="C4282" s="121">
        <f t="shared" si="211"/>
        <v>11.886111111111111</v>
      </c>
      <c r="D4282" s="11">
        <f t="shared" si="212"/>
        <v>6.3223287671231643E-2</v>
      </c>
    </row>
    <row r="4283" spans="1:4" x14ac:dyDescent="0.2">
      <c r="A4283" s="46">
        <v>4280</v>
      </c>
      <c r="B4283" s="120">
        <f t="shared" si="210"/>
        <v>142.66666666666666</v>
      </c>
      <c r="C4283" s="121">
        <f t="shared" si="211"/>
        <v>11.888888888888888</v>
      </c>
      <c r="D4283" s="11">
        <f t="shared" si="212"/>
        <v>6.3226027397259035E-2</v>
      </c>
    </row>
    <row r="4284" spans="1:4" x14ac:dyDescent="0.2">
      <c r="A4284" s="46">
        <v>4281</v>
      </c>
      <c r="B4284" s="120">
        <f t="shared" ref="B4284:B4347" si="213">A4284/30</f>
        <v>142.69999999999999</v>
      </c>
      <c r="C4284" s="121">
        <f t="shared" si="211"/>
        <v>11.891666666666666</v>
      </c>
      <c r="D4284" s="11">
        <f t="shared" si="212"/>
        <v>6.3228767123286428E-2</v>
      </c>
    </row>
    <row r="4285" spans="1:4" x14ac:dyDescent="0.2">
      <c r="A4285" s="46">
        <v>4282</v>
      </c>
      <c r="B4285" s="120">
        <f t="shared" si="213"/>
        <v>142.73333333333332</v>
      </c>
      <c r="C4285" s="121">
        <f t="shared" si="211"/>
        <v>11.894444444444444</v>
      </c>
      <c r="D4285" s="11">
        <f t="shared" si="212"/>
        <v>6.323150684931382E-2</v>
      </c>
    </row>
    <row r="4286" spans="1:4" x14ac:dyDescent="0.2">
      <c r="A4286" s="46">
        <v>4283</v>
      </c>
      <c r="B4286" s="120">
        <f t="shared" si="213"/>
        <v>142.76666666666668</v>
      </c>
      <c r="C4286" s="121">
        <f t="shared" si="211"/>
        <v>11.897222222222224</v>
      </c>
      <c r="D4286" s="11">
        <f t="shared" si="212"/>
        <v>6.3234246575341213E-2</v>
      </c>
    </row>
    <row r="4287" spans="1:4" x14ac:dyDescent="0.2">
      <c r="A4287" s="46">
        <v>4284</v>
      </c>
      <c r="B4287" s="120">
        <f t="shared" si="213"/>
        <v>142.80000000000001</v>
      </c>
      <c r="C4287" s="121">
        <f t="shared" si="211"/>
        <v>11.9</v>
      </c>
      <c r="D4287" s="11">
        <f t="shared" si="212"/>
        <v>6.3236986301368606E-2</v>
      </c>
    </row>
    <row r="4288" spans="1:4" x14ac:dyDescent="0.2">
      <c r="A4288" s="46">
        <v>4285</v>
      </c>
      <c r="B4288" s="120">
        <f t="shared" si="213"/>
        <v>142.83333333333334</v>
      </c>
      <c r="C4288" s="121">
        <f t="shared" si="211"/>
        <v>11.902777777777779</v>
      </c>
      <c r="D4288" s="11">
        <f t="shared" si="212"/>
        <v>6.3239726027395998E-2</v>
      </c>
    </row>
    <row r="4289" spans="1:4" x14ac:dyDescent="0.2">
      <c r="A4289" s="46">
        <v>4286</v>
      </c>
      <c r="B4289" s="120">
        <f t="shared" si="213"/>
        <v>142.86666666666667</v>
      </c>
      <c r="C4289" s="121">
        <f t="shared" si="211"/>
        <v>11.905555555555557</v>
      </c>
      <c r="D4289" s="11">
        <f t="shared" si="212"/>
        <v>6.3242465753423391E-2</v>
      </c>
    </row>
    <row r="4290" spans="1:4" x14ac:dyDescent="0.2">
      <c r="A4290" s="46">
        <v>4287</v>
      </c>
      <c r="B4290" s="120">
        <f t="shared" si="213"/>
        <v>142.9</v>
      </c>
      <c r="C4290" s="121">
        <f t="shared" si="211"/>
        <v>11.908333333333333</v>
      </c>
      <c r="D4290" s="11">
        <f t="shared" si="212"/>
        <v>6.3245205479450783E-2</v>
      </c>
    </row>
    <row r="4291" spans="1:4" x14ac:dyDescent="0.2">
      <c r="A4291" s="46">
        <v>4288</v>
      </c>
      <c r="B4291" s="120">
        <f t="shared" si="213"/>
        <v>142.93333333333334</v>
      </c>
      <c r="C4291" s="121">
        <f t="shared" si="211"/>
        <v>11.911111111111111</v>
      </c>
      <c r="D4291" s="11">
        <f t="shared" si="212"/>
        <v>6.3247945205478176E-2</v>
      </c>
    </row>
    <row r="4292" spans="1:4" x14ac:dyDescent="0.2">
      <c r="A4292" s="46">
        <v>4289</v>
      </c>
      <c r="B4292" s="120">
        <f t="shared" si="213"/>
        <v>142.96666666666667</v>
      </c>
      <c r="C4292" s="121">
        <f t="shared" si="211"/>
        <v>11.91388888888889</v>
      </c>
      <c r="D4292" s="11">
        <f t="shared" si="212"/>
        <v>6.3250684931505569E-2</v>
      </c>
    </row>
    <row r="4293" spans="1:4" x14ac:dyDescent="0.2">
      <c r="A4293" s="46">
        <v>4290</v>
      </c>
      <c r="B4293" s="120">
        <f t="shared" si="213"/>
        <v>143</v>
      </c>
      <c r="C4293" s="121">
        <f t="shared" si="211"/>
        <v>11.916666666666666</v>
      </c>
      <c r="D4293" s="11">
        <f t="shared" si="212"/>
        <v>6.3253424657532961E-2</v>
      </c>
    </row>
    <row r="4294" spans="1:4" x14ac:dyDescent="0.2">
      <c r="A4294" s="46">
        <v>4291</v>
      </c>
      <c r="B4294" s="120">
        <f t="shared" si="213"/>
        <v>143.03333333333333</v>
      </c>
      <c r="C4294" s="121">
        <f t="shared" si="211"/>
        <v>11.919444444444444</v>
      </c>
      <c r="D4294" s="11">
        <f t="shared" si="212"/>
        <v>6.3256164383560354E-2</v>
      </c>
    </row>
    <row r="4295" spans="1:4" x14ac:dyDescent="0.2">
      <c r="A4295" s="46">
        <v>4292</v>
      </c>
      <c r="B4295" s="120">
        <f t="shared" si="213"/>
        <v>143.06666666666666</v>
      </c>
      <c r="C4295" s="121">
        <f t="shared" si="211"/>
        <v>11.922222222222222</v>
      </c>
      <c r="D4295" s="11">
        <f t="shared" si="212"/>
        <v>6.3258904109587746E-2</v>
      </c>
    </row>
    <row r="4296" spans="1:4" x14ac:dyDescent="0.2">
      <c r="A4296" s="46">
        <v>4293</v>
      </c>
      <c r="B4296" s="120">
        <f t="shared" si="213"/>
        <v>143.1</v>
      </c>
      <c r="C4296" s="121">
        <f t="shared" si="211"/>
        <v>11.924999999999999</v>
      </c>
      <c r="D4296" s="11">
        <f t="shared" si="212"/>
        <v>6.3261643835615139E-2</v>
      </c>
    </row>
    <row r="4297" spans="1:4" x14ac:dyDescent="0.2">
      <c r="A4297" s="46">
        <v>4294</v>
      </c>
      <c r="B4297" s="120">
        <f t="shared" si="213"/>
        <v>143.13333333333333</v>
      </c>
      <c r="C4297" s="121">
        <f t="shared" si="211"/>
        <v>11.927777777777777</v>
      </c>
      <c r="D4297" s="11">
        <f t="shared" si="212"/>
        <v>6.3264383561642532E-2</v>
      </c>
    </row>
    <row r="4298" spans="1:4" x14ac:dyDescent="0.2">
      <c r="A4298" s="46">
        <v>4295</v>
      </c>
      <c r="B4298" s="120">
        <f t="shared" si="213"/>
        <v>143.16666666666666</v>
      </c>
      <c r="C4298" s="121">
        <f t="shared" si="211"/>
        <v>11.930555555555555</v>
      </c>
      <c r="D4298" s="11">
        <f t="shared" si="212"/>
        <v>6.3267123287669924E-2</v>
      </c>
    </row>
    <row r="4299" spans="1:4" x14ac:dyDescent="0.2">
      <c r="A4299" s="46">
        <v>4296</v>
      </c>
      <c r="B4299" s="120">
        <f t="shared" si="213"/>
        <v>143.19999999999999</v>
      </c>
      <c r="C4299" s="121">
        <f t="shared" si="211"/>
        <v>11.933333333333332</v>
      </c>
      <c r="D4299" s="11">
        <f t="shared" si="212"/>
        <v>6.3269863013697317E-2</v>
      </c>
    </row>
    <row r="4300" spans="1:4" x14ac:dyDescent="0.2">
      <c r="A4300" s="46">
        <v>4297</v>
      </c>
      <c r="B4300" s="120">
        <f t="shared" si="213"/>
        <v>143.23333333333332</v>
      </c>
      <c r="C4300" s="121">
        <f t="shared" si="211"/>
        <v>11.93611111111111</v>
      </c>
      <c r="D4300" s="11">
        <f t="shared" si="212"/>
        <v>6.3272602739724709E-2</v>
      </c>
    </row>
    <row r="4301" spans="1:4" x14ac:dyDescent="0.2">
      <c r="A4301" s="46">
        <v>4298</v>
      </c>
      <c r="B4301" s="120">
        <f t="shared" si="213"/>
        <v>143.26666666666668</v>
      </c>
      <c r="C4301" s="121">
        <f t="shared" si="211"/>
        <v>11.93888888888889</v>
      </c>
      <c r="D4301" s="11">
        <f t="shared" si="212"/>
        <v>6.3275342465752102E-2</v>
      </c>
    </row>
    <row r="4302" spans="1:4" x14ac:dyDescent="0.2">
      <c r="A4302" s="46">
        <v>4299</v>
      </c>
      <c r="B4302" s="120">
        <f t="shared" si="213"/>
        <v>143.30000000000001</v>
      </c>
      <c r="C4302" s="121">
        <f t="shared" si="211"/>
        <v>11.941666666666668</v>
      </c>
      <c r="D4302" s="11">
        <f t="shared" si="212"/>
        <v>6.3278082191779494E-2</v>
      </c>
    </row>
    <row r="4303" spans="1:4" x14ac:dyDescent="0.2">
      <c r="A4303" s="46">
        <v>4300</v>
      </c>
      <c r="B4303" s="120">
        <f t="shared" si="213"/>
        <v>143.33333333333334</v>
      </c>
      <c r="C4303" s="121">
        <f t="shared" si="211"/>
        <v>11.944444444444445</v>
      </c>
      <c r="D4303" s="11">
        <f t="shared" si="212"/>
        <v>6.3280821917806887E-2</v>
      </c>
    </row>
    <row r="4304" spans="1:4" x14ac:dyDescent="0.2">
      <c r="A4304" s="46">
        <v>4301</v>
      </c>
      <c r="B4304" s="120">
        <f t="shared" si="213"/>
        <v>143.36666666666667</v>
      </c>
      <c r="C4304" s="121">
        <f t="shared" si="211"/>
        <v>11.947222222222223</v>
      </c>
      <c r="D4304" s="11">
        <f t="shared" si="212"/>
        <v>6.328356164383428E-2</v>
      </c>
    </row>
    <row r="4305" spans="1:4" x14ac:dyDescent="0.2">
      <c r="A4305" s="46">
        <v>4302</v>
      </c>
      <c r="B4305" s="120">
        <f t="shared" si="213"/>
        <v>143.4</v>
      </c>
      <c r="C4305" s="121">
        <f t="shared" si="211"/>
        <v>11.950000000000001</v>
      </c>
      <c r="D4305" s="11">
        <f t="shared" si="212"/>
        <v>6.3286301369861672E-2</v>
      </c>
    </row>
    <row r="4306" spans="1:4" x14ac:dyDescent="0.2">
      <c r="A4306" s="46">
        <v>4303</v>
      </c>
      <c r="B4306" s="120">
        <f t="shared" si="213"/>
        <v>143.43333333333334</v>
      </c>
      <c r="C4306" s="121">
        <f t="shared" si="211"/>
        <v>11.952777777777778</v>
      </c>
      <c r="D4306" s="11">
        <f t="shared" si="212"/>
        <v>6.3289041095889065E-2</v>
      </c>
    </row>
    <row r="4307" spans="1:4" x14ac:dyDescent="0.2">
      <c r="A4307" s="46">
        <v>4304</v>
      </c>
      <c r="B4307" s="120">
        <f t="shared" si="213"/>
        <v>143.46666666666667</v>
      </c>
      <c r="C4307" s="121">
        <f t="shared" si="211"/>
        <v>11.955555555555556</v>
      </c>
      <c r="D4307" s="11">
        <f t="shared" si="212"/>
        <v>6.3291780821916457E-2</v>
      </c>
    </row>
    <row r="4308" spans="1:4" x14ac:dyDescent="0.2">
      <c r="A4308" s="46">
        <v>4305</v>
      </c>
      <c r="B4308" s="120">
        <f t="shared" si="213"/>
        <v>143.5</v>
      </c>
      <c r="C4308" s="121">
        <f t="shared" si="211"/>
        <v>11.958333333333334</v>
      </c>
      <c r="D4308" s="11">
        <f t="shared" si="212"/>
        <v>6.329452054794385E-2</v>
      </c>
    </row>
    <row r="4309" spans="1:4" x14ac:dyDescent="0.2">
      <c r="A4309" s="46">
        <v>4306</v>
      </c>
      <c r="B4309" s="120">
        <f t="shared" si="213"/>
        <v>143.53333333333333</v>
      </c>
      <c r="C4309" s="121">
        <f t="shared" si="211"/>
        <v>11.96111111111111</v>
      </c>
      <c r="D4309" s="11">
        <f t="shared" si="212"/>
        <v>6.3297260273971243E-2</v>
      </c>
    </row>
    <row r="4310" spans="1:4" x14ac:dyDescent="0.2">
      <c r="A4310" s="46">
        <v>4307</v>
      </c>
      <c r="B4310" s="120">
        <f t="shared" si="213"/>
        <v>143.56666666666666</v>
      </c>
      <c r="C4310" s="121">
        <f t="shared" si="211"/>
        <v>11.963888888888889</v>
      </c>
      <c r="D4310" s="11">
        <f t="shared" si="212"/>
        <v>6.3299999999998635E-2</v>
      </c>
    </row>
    <row r="4311" spans="1:4" x14ac:dyDescent="0.2">
      <c r="A4311" s="46">
        <v>4308</v>
      </c>
      <c r="B4311" s="120">
        <f t="shared" si="213"/>
        <v>143.6</v>
      </c>
      <c r="C4311" s="121">
        <f t="shared" si="211"/>
        <v>11.966666666666667</v>
      </c>
      <c r="D4311" s="11">
        <f t="shared" si="212"/>
        <v>6.3302739726026028E-2</v>
      </c>
    </row>
    <row r="4312" spans="1:4" x14ac:dyDescent="0.2">
      <c r="A4312" s="46">
        <v>4309</v>
      </c>
      <c r="B4312" s="120">
        <f t="shared" si="213"/>
        <v>143.63333333333333</v>
      </c>
      <c r="C4312" s="121">
        <f t="shared" si="211"/>
        <v>11.969444444444443</v>
      </c>
      <c r="D4312" s="11">
        <f t="shared" si="212"/>
        <v>6.330547945205342E-2</v>
      </c>
    </row>
    <row r="4313" spans="1:4" x14ac:dyDescent="0.2">
      <c r="A4313" s="46">
        <v>4310</v>
      </c>
      <c r="B4313" s="120">
        <f t="shared" si="213"/>
        <v>143.66666666666666</v>
      </c>
      <c r="C4313" s="121">
        <f t="shared" si="211"/>
        <v>11.972222222222221</v>
      </c>
      <c r="D4313" s="11">
        <f t="shared" si="212"/>
        <v>6.3308219178080813E-2</v>
      </c>
    </row>
    <row r="4314" spans="1:4" x14ac:dyDescent="0.2">
      <c r="A4314" s="46">
        <v>4311</v>
      </c>
      <c r="B4314" s="120">
        <f t="shared" si="213"/>
        <v>143.69999999999999</v>
      </c>
      <c r="C4314" s="121">
        <f t="shared" si="211"/>
        <v>11.975</v>
      </c>
      <c r="D4314" s="11">
        <f t="shared" si="212"/>
        <v>6.3310958904108205E-2</v>
      </c>
    </row>
    <row r="4315" spans="1:4" x14ac:dyDescent="0.2">
      <c r="A4315" s="46">
        <v>4312</v>
      </c>
      <c r="B4315" s="120">
        <f t="shared" si="213"/>
        <v>143.73333333333332</v>
      </c>
      <c r="C4315" s="121">
        <f t="shared" si="211"/>
        <v>11.977777777777776</v>
      </c>
      <c r="D4315" s="11">
        <f t="shared" si="212"/>
        <v>6.3313698630135598E-2</v>
      </c>
    </row>
    <row r="4316" spans="1:4" x14ac:dyDescent="0.2">
      <c r="A4316" s="46">
        <v>4313</v>
      </c>
      <c r="B4316" s="120">
        <f t="shared" si="213"/>
        <v>143.76666666666668</v>
      </c>
      <c r="C4316" s="121">
        <f t="shared" si="211"/>
        <v>11.980555555555556</v>
      </c>
      <c r="D4316" s="11">
        <f t="shared" si="212"/>
        <v>6.3316438356162991E-2</v>
      </c>
    </row>
    <row r="4317" spans="1:4" x14ac:dyDescent="0.2">
      <c r="A4317" s="46">
        <v>4314</v>
      </c>
      <c r="B4317" s="120">
        <f t="shared" si="213"/>
        <v>143.80000000000001</v>
      </c>
      <c r="C4317" s="121">
        <f t="shared" si="211"/>
        <v>11.983333333333334</v>
      </c>
      <c r="D4317" s="11">
        <f t="shared" si="212"/>
        <v>6.3319178082190383E-2</v>
      </c>
    </row>
    <row r="4318" spans="1:4" x14ac:dyDescent="0.2">
      <c r="A4318" s="46">
        <v>4315</v>
      </c>
      <c r="B4318" s="120">
        <f t="shared" si="213"/>
        <v>143.83333333333334</v>
      </c>
      <c r="C4318" s="121">
        <f t="shared" si="211"/>
        <v>11.986111111111112</v>
      </c>
      <c r="D4318" s="11">
        <f t="shared" si="212"/>
        <v>6.3321917808217776E-2</v>
      </c>
    </row>
    <row r="4319" spans="1:4" x14ac:dyDescent="0.2">
      <c r="A4319" s="46">
        <v>4316</v>
      </c>
      <c r="B4319" s="120">
        <f t="shared" si="213"/>
        <v>143.86666666666667</v>
      </c>
      <c r="C4319" s="121">
        <f t="shared" si="211"/>
        <v>11.988888888888889</v>
      </c>
      <c r="D4319" s="11">
        <f t="shared" si="212"/>
        <v>6.3324657534245168E-2</v>
      </c>
    </row>
    <row r="4320" spans="1:4" x14ac:dyDescent="0.2">
      <c r="A4320" s="46">
        <v>4317</v>
      </c>
      <c r="B4320" s="120">
        <f t="shared" si="213"/>
        <v>143.9</v>
      </c>
      <c r="C4320" s="121">
        <f t="shared" si="211"/>
        <v>11.991666666666667</v>
      </c>
      <c r="D4320" s="11">
        <f t="shared" si="212"/>
        <v>6.3327397260272561E-2</v>
      </c>
    </row>
    <row r="4321" spans="1:4" x14ac:dyDescent="0.2">
      <c r="A4321" s="46">
        <v>4318</v>
      </c>
      <c r="B4321" s="120">
        <f t="shared" si="213"/>
        <v>143.93333333333334</v>
      </c>
      <c r="C4321" s="121">
        <f t="shared" si="211"/>
        <v>11.994444444444445</v>
      </c>
      <c r="D4321" s="11">
        <f t="shared" si="212"/>
        <v>6.3330136986299954E-2</v>
      </c>
    </row>
    <row r="4322" spans="1:4" x14ac:dyDescent="0.2">
      <c r="A4322" s="46">
        <v>4319</v>
      </c>
      <c r="B4322" s="120">
        <f t="shared" si="213"/>
        <v>143.96666666666667</v>
      </c>
      <c r="C4322" s="121">
        <f t="shared" si="211"/>
        <v>11.997222222222222</v>
      </c>
      <c r="D4322" s="11">
        <f t="shared" si="212"/>
        <v>6.3332876712327346E-2</v>
      </c>
    </row>
    <row r="4323" spans="1:4" x14ac:dyDescent="0.2">
      <c r="A4323" s="46">
        <v>4320</v>
      </c>
      <c r="B4323" s="120">
        <f t="shared" si="213"/>
        <v>144</v>
      </c>
      <c r="C4323" s="121">
        <f t="shared" si="211"/>
        <v>12</v>
      </c>
      <c r="D4323" s="11">
        <f t="shared" si="212"/>
        <v>6.3335616438354739E-2</v>
      </c>
    </row>
    <row r="4324" spans="1:4" x14ac:dyDescent="0.2">
      <c r="A4324" s="46">
        <v>4321</v>
      </c>
      <c r="B4324" s="120">
        <f t="shared" si="213"/>
        <v>144.03333333333333</v>
      </c>
      <c r="C4324" s="121">
        <f t="shared" si="211"/>
        <v>12.002777777777778</v>
      </c>
      <c r="D4324" s="11">
        <f t="shared" si="212"/>
        <v>6.3338356164382131E-2</v>
      </c>
    </row>
    <row r="4325" spans="1:4" x14ac:dyDescent="0.2">
      <c r="A4325" s="46">
        <v>4322</v>
      </c>
      <c r="B4325" s="120">
        <f t="shared" si="213"/>
        <v>144.06666666666666</v>
      </c>
      <c r="C4325" s="121">
        <f t="shared" si="211"/>
        <v>12.005555555555555</v>
      </c>
      <c r="D4325" s="11">
        <f t="shared" si="212"/>
        <v>6.3341095890409524E-2</v>
      </c>
    </row>
    <row r="4326" spans="1:4" x14ac:dyDescent="0.2">
      <c r="A4326" s="46">
        <v>4323</v>
      </c>
      <c r="B4326" s="120">
        <f t="shared" si="213"/>
        <v>144.1</v>
      </c>
      <c r="C4326" s="121">
        <f t="shared" si="211"/>
        <v>12.008333333333333</v>
      </c>
      <c r="D4326" s="11">
        <f t="shared" si="212"/>
        <v>6.3343835616436917E-2</v>
      </c>
    </row>
    <row r="4327" spans="1:4" x14ac:dyDescent="0.2">
      <c r="A4327" s="46">
        <v>4324</v>
      </c>
      <c r="B4327" s="120">
        <f t="shared" si="213"/>
        <v>144.13333333333333</v>
      </c>
      <c r="C4327" s="121">
        <f t="shared" si="211"/>
        <v>12.011111111111111</v>
      </c>
      <c r="D4327" s="11">
        <f t="shared" si="212"/>
        <v>6.3346575342464309E-2</v>
      </c>
    </row>
    <row r="4328" spans="1:4" x14ac:dyDescent="0.2">
      <c r="A4328" s="46">
        <v>4325</v>
      </c>
      <c r="B4328" s="120">
        <f t="shared" si="213"/>
        <v>144.16666666666666</v>
      </c>
      <c r="C4328" s="121">
        <f t="shared" si="211"/>
        <v>12.013888888888888</v>
      </c>
      <c r="D4328" s="11">
        <f t="shared" si="212"/>
        <v>6.3349315068491702E-2</v>
      </c>
    </row>
    <row r="4329" spans="1:4" x14ac:dyDescent="0.2">
      <c r="A4329" s="46">
        <v>4326</v>
      </c>
      <c r="B4329" s="120">
        <f t="shared" si="213"/>
        <v>144.19999999999999</v>
      </c>
      <c r="C4329" s="121">
        <f t="shared" si="211"/>
        <v>12.016666666666666</v>
      </c>
      <c r="D4329" s="11">
        <f t="shared" si="212"/>
        <v>6.3352054794519094E-2</v>
      </c>
    </row>
    <row r="4330" spans="1:4" x14ac:dyDescent="0.2">
      <c r="A4330" s="46">
        <v>4327</v>
      </c>
      <c r="B4330" s="120">
        <f t="shared" si="213"/>
        <v>144.23333333333332</v>
      </c>
      <c r="C4330" s="121">
        <f t="shared" si="211"/>
        <v>12.019444444444444</v>
      </c>
      <c r="D4330" s="11">
        <f t="shared" si="212"/>
        <v>6.3354794520546487E-2</v>
      </c>
    </row>
    <row r="4331" spans="1:4" x14ac:dyDescent="0.2">
      <c r="A4331" s="46">
        <v>4328</v>
      </c>
      <c r="B4331" s="120">
        <f t="shared" si="213"/>
        <v>144.26666666666668</v>
      </c>
      <c r="C4331" s="121">
        <f t="shared" si="211"/>
        <v>12.022222222222224</v>
      </c>
      <c r="D4331" s="11">
        <f t="shared" si="212"/>
        <v>6.3357534246573879E-2</v>
      </c>
    </row>
    <row r="4332" spans="1:4" x14ac:dyDescent="0.2">
      <c r="A4332" s="46">
        <v>4329</v>
      </c>
      <c r="B4332" s="120">
        <f t="shared" si="213"/>
        <v>144.30000000000001</v>
      </c>
      <c r="C4332" s="121">
        <f t="shared" si="211"/>
        <v>12.025</v>
      </c>
      <c r="D4332" s="11">
        <f t="shared" si="212"/>
        <v>6.3360273972601272E-2</v>
      </c>
    </row>
    <row r="4333" spans="1:4" x14ac:dyDescent="0.2">
      <c r="A4333" s="46">
        <v>4330</v>
      </c>
      <c r="B4333" s="120">
        <f t="shared" si="213"/>
        <v>144.33333333333334</v>
      </c>
      <c r="C4333" s="121">
        <f t="shared" si="211"/>
        <v>12.027777777777779</v>
      </c>
      <c r="D4333" s="11">
        <f t="shared" si="212"/>
        <v>6.3363013698628665E-2</v>
      </c>
    </row>
    <row r="4334" spans="1:4" x14ac:dyDescent="0.2">
      <c r="A4334" s="46">
        <v>4331</v>
      </c>
      <c r="B4334" s="120">
        <f t="shared" si="213"/>
        <v>144.36666666666667</v>
      </c>
      <c r="C4334" s="121">
        <f t="shared" si="211"/>
        <v>12.030555555555557</v>
      </c>
      <c r="D4334" s="11">
        <f t="shared" si="212"/>
        <v>6.3365753424656057E-2</v>
      </c>
    </row>
    <row r="4335" spans="1:4" x14ac:dyDescent="0.2">
      <c r="A4335" s="46">
        <v>4332</v>
      </c>
      <c r="B4335" s="120">
        <f t="shared" si="213"/>
        <v>144.4</v>
      </c>
      <c r="C4335" s="121">
        <f t="shared" si="211"/>
        <v>12.033333333333333</v>
      </c>
      <c r="D4335" s="11">
        <f t="shared" si="212"/>
        <v>6.336849315068345E-2</v>
      </c>
    </row>
    <row r="4336" spans="1:4" x14ac:dyDescent="0.2">
      <c r="A4336" s="46">
        <v>4333</v>
      </c>
      <c r="B4336" s="120">
        <f t="shared" si="213"/>
        <v>144.43333333333334</v>
      </c>
      <c r="C4336" s="121">
        <f t="shared" ref="C4336:C4399" si="214">B4336/12</f>
        <v>12.036111111111111</v>
      </c>
      <c r="D4336" s="11">
        <f t="shared" si="212"/>
        <v>6.3371232876710842E-2</v>
      </c>
    </row>
    <row r="4337" spans="1:4" x14ac:dyDescent="0.2">
      <c r="A4337" s="46">
        <v>4334</v>
      </c>
      <c r="B4337" s="120">
        <f t="shared" si="213"/>
        <v>144.46666666666667</v>
      </c>
      <c r="C4337" s="121">
        <f t="shared" si="214"/>
        <v>12.03888888888889</v>
      </c>
      <c r="D4337" s="11">
        <f t="shared" si="212"/>
        <v>6.3373972602738235E-2</v>
      </c>
    </row>
    <row r="4338" spans="1:4" x14ac:dyDescent="0.2">
      <c r="A4338" s="46">
        <v>4335</v>
      </c>
      <c r="B4338" s="120">
        <f t="shared" si="213"/>
        <v>144.5</v>
      </c>
      <c r="C4338" s="121">
        <f t="shared" si="214"/>
        <v>12.041666666666666</v>
      </c>
      <c r="D4338" s="11">
        <f t="shared" si="212"/>
        <v>6.3376712328765628E-2</v>
      </c>
    </row>
    <row r="4339" spans="1:4" x14ac:dyDescent="0.2">
      <c r="A4339" s="46">
        <v>4336</v>
      </c>
      <c r="B4339" s="120">
        <f t="shared" si="213"/>
        <v>144.53333333333333</v>
      </c>
      <c r="C4339" s="121">
        <f t="shared" si="214"/>
        <v>12.044444444444444</v>
      </c>
      <c r="D4339" s="11">
        <f t="shared" si="212"/>
        <v>6.337945205479302E-2</v>
      </c>
    </row>
    <row r="4340" spans="1:4" x14ac:dyDescent="0.2">
      <c r="A4340" s="46">
        <v>4337</v>
      </c>
      <c r="B4340" s="120">
        <f t="shared" si="213"/>
        <v>144.56666666666666</v>
      </c>
      <c r="C4340" s="121">
        <f t="shared" si="214"/>
        <v>12.047222222222222</v>
      </c>
      <c r="D4340" s="11">
        <f t="shared" ref="D4340:D4382" si="215">(($D$4383-$D$4018)/365+D4339)</f>
        <v>6.3382191780820413E-2</v>
      </c>
    </row>
    <row r="4341" spans="1:4" x14ac:dyDescent="0.2">
      <c r="A4341" s="46">
        <v>4338</v>
      </c>
      <c r="B4341" s="120">
        <f t="shared" si="213"/>
        <v>144.6</v>
      </c>
      <c r="C4341" s="121">
        <f t="shared" si="214"/>
        <v>12.049999999999999</v>
      </c>
      <c r="D4341" s="11">
        <f t="shared" si="215"/>
        <v>6.3384931506847805E-2</v>
      </c>
    </row>
    <row r="4342" spans="1:4" x14ac:dyDescent="0.2">
      <c r="A4342" s="46">
        <v>4339</v>
      </c>
      <c r="B4342" s="120">
        <f t="shared" si="213"/>
        <v>144.63333333333333</v>
      </c>
      <c r="C4342" s="121">
        <f t="shared" si="214"/>
        <v>12.052777777777777</v>
      </c>
      <c r="D4342" s="11">
        <f t="shared" si="215"/>
        <v>6.3387671232875198E-2</v>
      </c>
    </row>
    <row r="4343" spans="1:4" x14ac:dyDescent="0.2">
      <c r="A4343" s="46">
        <v>4340</v>
      </c>
      <c r="B4343" s="120">
        <f t="shared" si="213"/>
        <v>144.66666666666666</v>
      </c>
      <c r="C4343" s="121">
        <f t="shared" si="214"/>
        <v>12.055555555555555</v>
      </c>
      <c r="D4343" s="11">
        <f t="shared" si="215"/>
        <v>6.339041095890259E-2</v>
      </c>
    </row>
    <row r="4344" spans="1:4" x14ac:dyDescent="0.2">
      <c r="A4344" s="46">
        <v>4341</v>
      </c>
      <c r="B4344" s="120">
        <f t="shared" si="213"/>
        <v>144.69999999999999</v>
      </c>
      <c r="C4344" s="121">
        <f t="shared" si="214"/>
        <v>12.058333333333332</v>
      </c>
      <c r="D4344" s="11">
        <f t="shared" si="215"/>
        <v>6.3393150684929983E-2</v>
      </c>
    </row>
    <row r="4345" spans="1:4" x14ac:dyDescent="0.2">
      <c r="A4345" s="46">
        <v>4342</v>
      </c>
      <c r="B4345" s="120">
        <f t="shared" si="213"/>
        <v>144.73333333333332</v>
      </c>
      <c r="C4345" s="121">
        <f t="shared" si="214"/>
        <v>12.06111111111111</v>
      </c>
      <c r="D4345" s="11">
        <f t="shared" si="215"/>
        <v>6.3395890410957376E-2</v>
      </c>
    </row>
    <row r="4346" spans="1:4" x14ac:dyDescent="0.2">
      <c r="A4346" s="46">
        <v>4343</v>
      </c>
      <c r="B4346" s="120">
        <f t="shared" si="213"/>
        <v>144.76666666666668</v>
      </c>
      <c r="C4346" s="121">
        <f t="shared" si="214"/>
        <v>12.06388888888889</v>
      </c>
      <c r="D4346" s="11">
        <f t="shared" si="215"/>
        <v>6.3398630136984768E-2</v>
      </c>
    </row>
    <row r="4347" spans="1:4" x14ac:dyDescent="0.2">
      <c r="A4347" s="46">
        <v>4344</v>
      </c>
      <c r="B4347" s="120">
        <f t="shared" si="213"/>
        <v>144.80000000000001</v>
      </c>
      <c r="C4347" s="121">
        <f t="shared" si="214"/>
        <v>12.066666666666668</v>
      </c>
      <c r="D4347" s="11">
        <f t="shared" si="215"/>
        <v>6.3401369863012161E-2</v>
      </c>
    </row>
    <row r="4348" spans="1:4" x14ac:dyDescent="0.2">
      <c r="A4348" s="46">
        <v>4345</v>
      </c>
      <c r="B4348" s="120">
        <f t="shared" ref="B4348:B4416" si="216">A4348/30</f>
        <v>144.83333333333334</v>
      </c>
      <c r="C4348" s="121">
        <f t="shared" si="214"/>
        <v>12.069444444444445</v>
      </c>
      <c r="D4348" s="11">
        <f t="shared" si="215"/>
        <v>6.3404109589039553E-2</v>
      </c>
    </row>
    <row r="4349" spans="1:4" x14ac:dyDescent="0.2">
      <c r="A4349" s="46">
        <v>4346</v>
      </c>
      <c r="B4349" s="120">
        <f t="shared" si="216"/>
        <v>144.86666666666667</v>
      </c>
      <c r="C4349" s="121">
        <f t="shared" si="214"/>
        <v>12.072222222222223</v>
      </c>
      <c r="D4349" s="11">
        <f t="shared" si="215"/>
        <v>6.3406849315066946E-2</v>
      </c>
    </row>
    <row r="4350" spans="1:4" x14ac:dyDescent="0.2">
      <c r="A4350" s="46">
        <v>4347</v>
      </c>
      <c r="B4350" s="120">
        <f t="shared" si="216"/>
        <v>144.9</v>
      </c>
      <c r="C4350" s="121">
        <f t="shared" si="214"/>
        <v>12.075000000000001</v>
      </c>
      <c r="D4350" s="11">
        <f t="shared" si="215"/>
        <v>6.3409589041094339E-2</v>
      </c>
    </row>
    <row r="4351" spans="1:4" x14ac:dyDescent="0.2">
      <c r="A4351" s="46">
        <v>4348</v>
      </c>
      <c r="B4351" s="120">
        <f t="shared" si="216"/>
        <v>144.93333333333334</v>
      </c>
      <c r="C4351" s="121">
        <f t="shared" si="214"/>
        <v>12.077777777777778</v>
      </c>
      <c r="D4351" s="11">
        <f t="shared" si="215"/>
        <v>6.3412328767121731E-2</v>
      </c>
    </row>
    <row r="4352" spans="1:4" x14ac:dyDescent="0.2">
      <c r="A4352" s="46">
        <v>4349</v>
      </c>
      <c r="B4352" s="120">
        <f t="shared" si="216"/>
        <v>144.96666666666667</v>
      </c>
      <c r="C4352" s="121">
        <f t="shared" si="214"/>
        <v>12.080555555555556</v>
      </c>
      <c r="D4352" s="11">
        <f t="shared" si="215"/>
        <v>6.3415068493149124E-2</v>
      </c>
    </row>
    <row r="4353" spans="1:4" x14ac:dyDescent="0.2">
      <c r="A4353" s="46">
        <v>4350</v>
      </c>
      <c r="B4353" s="120">
        <f t="shared" si="216"/>
        <v>145</v>
      </c>
      <c r="C4353" s="121">
        <f t="shared" si="214"/>
        <v>12.083333333333334</v>
      </c>
      <c r="D4353" s="11">
        <f t="shared" si="215"/>
        <v>6.3417808219176516E-2</v>
      </c>
    </row>
    <row r="4354" spans="1:4" x14ac:dyDescent="0.2">
      <c r="A4354" s="46">
        <v>4351</v>
      </c>
      <c r="B4354" s="120">
        <f t="shared" si="216"/>
        <v>145.03333333333333</v>
      </c>
      <c r="C4354" s="121">
        <f t="shared" si="214"/>
        <v>12.08611111111111</v>
      </c>
      <c r="D4354" s="11">
        <f t="shared" si="215"/>
        <v>6.3420547945203909E-2</v>
      </c>
    </row>
    <row r="4355" spans="1:4" x14ac:dyDescent="0.2">
      <c r="A4355" s="46">
        <v>4352</v>
      </c>
      <c r="B4355" s="120">
        <f t="shared" si="216"/>
        <v>145.06666666666666</v>
      </c>
      <c r="C4355" s="121">
        <f t="shared" si="214"/>
        <v>12.088888888888889</v>
      </c>
      <c r="D4355" s="11">
        <f t="shared" si="215"/>
        <v>6.3423287671231302E-2</v>
      </c>
    </row>
    <row r="4356" spans="1:4" x14ac:dyDescent="0.2">
      <c r="A4356" s="46">
        <v>4353</v>
      </c>
      <c r="B4356" s="120">
        <f t="shared" si="216"/>
        <v>145.1</v>
      </c>
      <c r="C4356" s="121">
        <f t="shared" si="214"/>
        <v>12.091666666666667</v>
      </c>
      <c r="D4356" s="11">
        <f t="shared" si="215"/>
        <v>6.3426027397258694E-2</v>
      </c>
    </row>
    <row r="4357" spans="1:4" x14ac:dyDescent="0.2">
      <c r="A4357" s="46">
        <v>4354</v>
      </c>
      <c r="B4357" s="120">
        <f t="shared" si="216"/>
        <v>145.13333333333333</v>
      </c>
      <c r="C4357" s="121">
        <f t="shared" si="214"/>
        <v>12.094444444444443</v>
      </c>
      <c r="D4357" s="11">
        <f t="shared" si="215"/>
        <v>6.3428767123286087E-2</v>
      </c>
    </row>
    <row r="4358" spans="1:4" x14ac:dyDescent="0.2">
      <c r="A4358" s="46">
        <v>4355</v>
      </c>
      <c r="B4358" s="120">
        <f t="shared" si="216"/>
        <v>145.16666666666666</v>
      </c>
      <c r="C4358" s="121">
        <f t="shared" si="214"/>
        <v>12.097222222222221</v>
      </c>
      <c r="D4358" s="11">
        <f t="shared" si="215"/>
        <v>6.3431506849313479E-2</v>
      </c>
    </row>
    <row r="4359" spans="1:4" x14ac:dyDescent="0.2">
      <c r="A4359" s="46">
        <v>4356</v>
      </c>
      <c r="B4359" s="120">
        <f t="shared" si="216"/>
        <v>145.19999999999999</v>
      </c>
      <c r="C4359" s="121">
        <f t="shared" si="214"/>
        <v>12.1</v>
      </c>
      <c r="D4359" s="11">
        <f t="shared" si="215"/>
        <v>6.3434246575340872E-2</v>
      </c>
    </row>
    <row r="4360" spans="1:4" x14ac:dyDescent="0.2">
      <c r="A4360" s="46">
        <v>4357</v>
      </c>
      <c r="B4360" s="120">
        <f t="shared" si="216"/>
        <v>145.23333333333332</v>
      </c>
      <c r="C4360" s="121">
        <f t="shared" si="214"/>
        <v>12.102777777777776</v>
      </c>
      <c r="D4360" s="11">
        <f t="shared" si="215"/>
        <v>6.3436986301368264E-2</v>
      </c>
    </row>
    <row r="4361" spans="1:4" x14ac:dyDescent="0.2">
      <c r="A4361" s="46">
        <v>4358</v>
      </c>
      <c r="B4361" s="120">
        <f t="shared" si="216"/>
        <v>145.26666666666668</v>
      </c>
      <c r="C4361" s="121">
        <f t="shared" si="214"/>
        <v>12.105555555555556</v>
      </c>
      <c r="D4361" s="11">
        <f t="shared" si="215"/>
        <v>6.3439726027395657E-2</v>
      </c>
    </row>
    <row r="4362" spans="1:4" x14ac:dyDescent="0.2">
      <c r="A4362" s="46">
        <v>4359</v>
      </c>
      <c r="B4362" s="120">
        <f t="shared" si="216"/>
        <v>145.30000000000001</v>
      </c>
      <c r="C4362" s="121">
        <f t="shared" si="214"/>
        <v>12.108333333333334</v>
      </c>
      <c r="D4362" s="11">
        <f t="shared" si="215"/>
        <v>6.344246575342305E-2</v>
      </c>
    </row>
    <row r="4363" spans="1:4" x14ac:dyDescent="0.2">
      <c r="A4363" s="46">
        <v>4360</v>
      </c>
      <c r="B4363" s="120">
        <f t="shared" si="216"/>
        <v>145.33333333333334</v>
      </c>
      <c r="C4363" s="121">
        <f t="shared" si="214"/>
        <v>12.111111111111112</v>
      </c>
      <c r="D4363" s="11">
        <f t="shared" si="215"/>
        <v>6.3445205479450442E-2</v>
      </c>
    </row>
    <row r="4364" spans="1:4" x14ac:dyDescent="0.2">
      <c r="A4364" s="46">
        <v>4361</v>
      </c>
      <c r="B4364" s="120">
        <f t="shared" si="216"/>
        <v>145.36666666666667</v>
      </c>
      <c r="C4364" s="121">
        <f t="shared" si="214"/>
        <v>12.113888888888889</v>
      </c>
      <c r="D4364" s="11">
        <f t="shared" si="215"/>
        <v>6.3447945205477835E-2</v>
      </c>
    </row>
    <row r="4365" spans="1:4" x14ac:dyDescent="0.2">
      <c r="A4365" s="46">
        <v>4362</v>
      </c>
      <c r="B4365" s="120">
        <f t="shared" si="216"/>
        <v>145.4</v>
      </c>
      <c r="C4365" s="121">
        <f t="shared" si="214"/>
        <v>12.116666666666667</v>
      </c>
      <c r="D4365" s="11">
        <f t="shared" si="215"/>
        <v>6.3450684931505227E-2</v>
      </c>
    </row>
    <row r="4366" spans="1:4" x14ac:dyDescent="0.2">
      <c r="A4366" s="46">
        <v>4363</v>
      </c>
      <c r="B4366" s="120">
        <f t="shared" si="216"/>
        <v>145.43333333333334</v>
      </c>
      <c r="C4366" s="121">
        <f t="shared" si="214"/>
        <v>12.119444444444445</v>
      </c>
      <c r="D4366" s="11">
        <f t="shared" si="215"/>
        <v>6.345342465753262E-2</v>
      </c>
    </row>
    <row r="4367" spans="1:4" x14ac:dyDescent="0.2">
      <c r="A4367" s="46">
        <v>4364</v>
      </c>
      <c r="B4367" s="120">
        <f t="shared" si="216"/>
        <v>145.46666666666667</v>
      </c>
      <c r="C4367" s="121">
        <f t="shared" si="214"/>
        <v>12.122222222222222</v>
      </c>
      <c r="D4367" s="11">
        <f t="shared" si="215"/>
        <v>6.3456164383560013E-2</v>
      </c>
    </row>
    <row r="4368" spans="1:4" x14ac:dyDescent="0.2">
      <c r="A4368" s="46">
        <v>4365</v>
      </c>
      <c r="B4368" s="120">
        <f t="shared" si="216"/>
        <v>145.5</v>
      </c>
      <c r="C4368" s="121">
        <f t="shared" si="214"/>
        <v>12.125</v>
      </c>
      <c r="D4368" s="11">
        <f t="shared" si="215"/>
        <v>6.3458904109587405E-2</v>
      </c>
    </row>
    <row r="4369" spans="1:6" x14ac:dyDescent="0.2">
      <c r="A4369" s="46">
        <v>4366</v>
      </c>
      <c r="B4369" s="120">
        <f t="shared" si="216"/>
        <v>145.53333333333333</v>
      </c>
      <c r="C4369" s="121">
        <f t="shared" si="214"/>
        <v>12.127777777777778</v>
      </c>
      <c r="D4369" s="11">
        <f t="shared" si="215"/>
        <v>6.3461643835614798E-2</v>
      </c>
    </row>
    <row r="4370" spans="1:6" x14ac:dyDescent="0.2">
      <c r="A4370" s="46">
        <v>4367</v>
      </c>
      <c r="B4370" s="120">
        <f t="shared" si="216"/>
        <v>145.56666666666666</v>
      </c>
      <c r="C4370" s="121">
        <f t="shared" si="214"/>
        <v>12.130555555555555</v>
      </c>
      <c r="D4370" s="11">
        <f t="shared" si="215"/>
        <v>6.346438356164219E-2</v>
      </c>
    </row>
    <row r="4371" spans="1:6" x14ac:dyDescent="0.2">
      <c r="A4371" s="46">
        <v>4368</v>
      </c>
      <c r="B4371" s="120">
        <f t="shared" si="216"/>
        <v>145.6</v>
      </c>
      <c r="C4371" s="121">
        <f t="shared" si="214"/>
        <v>12.133333333333333</v>
      </c>
      <c r="D4371" s="11">
        <f t="shared" si="215"/>
        <v>6.3467123287669583E-2</v>
      </c>
    </row>
    <row r="4372" spans="1:6" x14ac:dyDescent="0.2">
      <c r="A4372" s="46">
        <v>4369</v>
      </c>
      <c r="B4372" s="120">
        <f t="shared" si="216"/>
        <v>145.63333333333333</v>
      </c>
      <c r="C4372" s="121">
        <f t="shared" si="214"/>
        <v>12.136111111111111</v>
      </c>
      <c r="D4372" s="11">
        <f t="shared" si="215"/>
        <v>6.3469863013696975E-2</v>
      </c>
    </row>
    <row r="4373" spans="1:6" x14ac:dyDescent="0.2">
      <c r="A4373" s="46">
        <v>4370</v>
      </c>
      <c r="B4373" s="120">
        <f t="shared" si="216"/>
        <v>145.66666666666666</v>
      </c>
      <c r="C4373" s="121">
        <f t="shared" si="214"/>
        <v>12.138888888888888</v>
      </c>
      <c r="D4373" s="11">
        <f t="shared" si="215"/>
        <v>6.3472602739724368E-2</v>
      </c>
    </row>
    <row r="4374" spans="1:6" x14ac:dyDescent="0.2">
      <c r="A4374" s="46">
        <v>4371</v>
      </c>
      <c r="B4374" s="120">
        <f t="shared" si="216"/>
        <v>145.69999999999999</v>
      </c>
      <c r="C4374" s="121">
        <f t="shared" si="214"/>
        <v>12.141666666666666</v>
      </c>
      <c r="D4374" s="11">
        <f t="shared" si="215"/>
        <v>6.3475342465751761E-2</v>
      </c>
    </row>
    <row r="4375" spans="1:6" x14ac:dyDescent="0.2">
      <c r="A4375" s="46">
        <v>4372</v>
      </c>
      <c r="B4375" s="120">
        <f t="shared" si="216"/>
        <v>145.73333333333332</v>
      </c>
      <c r="C4375" s="121">
        <f t="shared" si="214"/>
        <v>12.144444444444444</v>
      </c>
      <c r="D4375" s="11">
        <f t="shared" si="215"/>
        <v>6.3478082191779153E-2</v>
      </c>
    </row>
    <row r="4376" spans="1:6" x14ac:dyDescent="0.2">
      <c r="A4376" s="46">
        <v>4373</v>
      </c>
      <c r="B4376" s="120">
        <f t="shared" si="216"/>
        <v>145.76666666666668</v>
      </c>
      <c r="C4376" s="121">
        <f t="shared" si="214"/>
        <v>12.147222222222224</v>
      </c>
      <c r="D4376" s="11">
        <f t="shared" si="215"/>
        <v>6.3480821917806546E-2</v>
      </c>
    </row>
    <row r="4377" spans="1:6" x14ac:dyDescent="0.2">
      <c r="A4377" s="46">
        <v>4374</v>
      </c>
      <c r="B4377" s="120">
        <f t="shared" si="216"/>
        <v>145.80000000000001</v>
      </c>
      <c r="C4377" s="121">
        <f t="shared" si="214"/>
        <v>12.15</v>
      </c>
      <c r="D4377" s="11">
        <f t="shared" si="215"/>
        <v>6.3483561643833938E-2</v>
      </c>
    </row>
    <row r="4378" spans="1:6" x14ac:dyDescent="0.2">
      <c r="A4378" s="46">
        <v>4375</v>
      </c>
      <c r="B4378" s="120">
        <f t="shared" si="216"/>
        <v>145.83333333333334</v>
      </c>
      <c r="C4378" s="121">
        <f t="shared" si="214"/>
        <v>12.152777777777779</v>
      </c>
      <c r="D4378" s="11">
        <f t="shared" si="215"/>
        <v>6.3486301369861331E-2</v>
      </c>
    </row>
    <row r="4379" spans="1:6" x14ac:dyDescent="0.2">
      <c r="A4379" s="46">
        <v>4376</v>
      </c>
      <c r="B4379" s="120">
        <f t="shared" si="216"/>
        <v>145.86666666666667</v>
      </c>
      <c r="C4379" s="121">
        <f t="shared" si="214"/>
        <v>12.155555555555557</v>
      </c>
      <c r="D4379" s="11">
        <f t="shared" si="215"/>
        <v>6.3489041095888724E-2</v>
      </c>
    </row>
    <row r="4380" spans="1:6" x14ac:dyDescent="0.2">
      <c r="A4380" s="46">
        <v>4377</v>
      </c>
      <c r="B4380" s="120">
        <f t="shared" si="216"/>
        <v>145.9</v>
      </c>
      <c r="C4380" s="121">
        <f t="shared" si="214"/>
        <v>12.158333333333333</v>
      </c>
      <c r="D4380" s="11">
        <f t="shared" si="215"/>
        <v>6.3491780821916116E-2</v>
      </c>
    </row>
    <row r="4381" spans="1:6" x14ac:dyDescent="0.2">
      <c r="A4381" s="46">
        <v>4378</v>
      </c>
      <c r="B4381" s="120">
        <f t="shared" si="216"/>
        <v>145.93333333333334</v>
      </c>
      <c r="C4381" s="121">
        <f t="shared" si="214"/>
        <v>12.161111111111111</v>
      </c>
      <c r="D4381" s="11">
        <f t="shared" si="215"/>
        <v>6.3494520547943509E-2</v>
      </c>
    </row>
    <row r="4382" spans="1:6" x14ac:dyDescent="0.2">
      <c r="A4382" s="46">
        <v>4379</v>
      </c>
      <c r="B4382" s="120">
        <f t="shared" si="216"/>
        <v>145.96666666666667</v>
      </c>
      <c r="C4382" s="121">
        <f t="shared" si="214"/>
        <v>12.16388888888889</v>
      </c>
      <c r="D4382" s="11">
        <f t="shared" si="215"/>
        <v>6.3497260273970901E-2</v>
      </c>
    </row>
    <row r="4383" spans="1:6" x14ac:dyDescent="0.2">
      <c r="A4383" s="116">
        <v>4380</v>
      </c>
      <c r="B4383" s="117">
        <f t="shared" si="216"/>
        <v>146</v>
      </c>
      <c r="C4383" s="118">
        <f t="shared" si="214"/>
        <v>12.166666666666666</v>
      </c>
      <c r="D4383" s="119">
        <f>_Yr12</f>
        <v>6.3500000000000001E-2</v>
      </c>
      <c r="E4383">
        <f>F4383*365</f>
        <v>4380</v>
      </c>
      <c r="F4383">
        <v>12</v>
      </c>
    </row>
    <row r="4384" spans="1:6" x14ac:dyDescent="0.2">
      <c r="A4384" s="46">
        <v>4381</v>
      </c>
      <c r="B4384" s="120">
        <f t="shared" si="216"/>
        <v>146.03333333333333</v>
      </c>
      <c r="C4384" s="121">
        <f t="shared" si="214"/>
        <v>12.169444444444444</v>
      </c>
      <c r="D4384" s="11">
        <f>(($D$4748-$D$4383)/365+D4383)</f>
        <v>6.3502739726027393E-2</v>
      </c>
    </row>
    <row r="4385" spans="1:4" x14ac:dyDescent="0.2">
      <c r="A4385" s="46">
        <v>4382</v>
      </c>
      <c r="B4385" s="120">
        <f t="shared" si="216"/>
        <v>146.06666666666666</v>
      </c>
      <c r="C4385" s="121">
        <f t="shared" si="214"/>
        <v>12.172222222222222</v>
      </c>
      <c r="D4385" s="11">
        <f t="shared" ref="D4385:D4448" si="217">(($D$4748-$D$4383)/365+D4384)</f>
        <v>6.3505479452054786E-2</v>
      </c>
    </row>
    <row r="4386" spans="1:4" x14ac:dyDescent="0.2">
      <c r="A4386" s="46">
        <v>4383</v>
      </c>
      <c r="B4386" s="120">
        <f t="shared" si="216"/>
        <v>146.1</v>
      </c>
      <c r="C4386" s="121">
        <f t="shared" si="214"/>
        <v>12.174999999999999</v>
      </c>
      <c r="D4386" s="11">
        <f t="shared" si="217"/>
        <v>6.3508219178082179E-2</v>
      </c>
    </row>
    <row r="4387" spans="1:4" x14ac:dyDescent="0.2">
      <c r="A4387" s="46">
        <v>4384</v>
      </c>
      <c r="B4387" s="120">
        <f t="shared" si="216"/>
        <v>146.13333333333333</v>
      </c>
      <c r="C4387" s="121">
        <f t="shared" si="214"/>
        <v>12.177777777777777</v>
      </c>
      <c r="D4387" s="11">
        <f t="shared" si="217"/>
        <v>6.3510958904109571E-2</v>
      </c>
    </row>
    <row r="4388" spans="1:4" x14ac:dyDescent="0.2">
      <c r="A4388" s="46">
        <v>4385</v>
      </c>
      <c r="B4388" s="120">
        <f t="shared" si="216"/>
        <v>146.16666666666666</v>
      </c>
      <c r="C4388" s="121">
        <f t="shared" si="214"/>
        <v>12.180555555555555</v>
      </c>
      <c r="D4388" s="11">
        <f t="shared" si="217"/>
        <v>6.3513698630136964E-2</v>
      </c>
    </row>
    <row r="4389" spans="1:4" x14ac:dyDescent="0.2">
      <c r="A4389" s="46">
        <v>4386</v>
      </c>
      <c r="B4389" s="120">
        <f t="shared" si="216"/>
        <v>146.19999999999999</v>
      </c>
      <c r="C4389" s="121">
        <f t="shared" si="214"/>
        <v>12.183333333333332</v>
      </c>
      <c r="D4389" s="11">
        <f t="shared" si="217"/>
        <v>6.3516438356164356E-2</v>
      </c>
    </row>
    <row r="4390" spans="1:4" x14ac:dyDescent="0.2">
      <c r="A4390" s="46">
        <v>4387</v>
      </c>
      <c r="B4390" s="120">
        <f t="shared" si="216"/>
        <v>146.23333333333332</v>
      </c>
      <c r="C4390" s="121">
        <f t="shared" si="214"/>
        <v>12.18611111111111</v>
      </c>
      <c r="D4390" s="11">
        <f t="shared" si="217"/>
        <v>6.3519178082191749E-2</v>
      </c>
    </row>
    <row r="4391" spans="1:4" x14ac:dyDescent="0.2">
      <c r="A4391" s="46">
        <v>4388</v>
      </c>
      <c r="B4391" s="120">
        <f t="shared" si="216"/>
        <v>146.26666666666668</v>
      </c>
      <c r="C4391" s="121">
        <f t="shared" si="214"/>
        <v>12.18888888888889</v>
      </c>
      <c r="D4391" s="11">
        <f t="shared" si="217"/>
        <v>6.3521917808219142E-2</v>
      </c>
    </row>
    <row r="4392" spans="1:4" x14ac:dyDescent="0.2">
      <c r="A4392" s="46">
        <v>4389</v>
      </c>
      <c r="B4392" s="120">
        <f t="shared" si="216"/>
        <v>146.30000000000001</v>
      </c>
      <c r="C4392" s="121">
        <f t="shared" si="214"/>
        <v>12.191666666666668</v>
      </c>
      <c r="D4392" s="11">
        <f t="shared" si="217"/>
        <v>6.3524657534246534E-2</v>
      </c>
    </row>
    <row r="4393" spans="1:4" x14ac:dyDescent="0.2">
      <c r="A4393" s="46">
        <v>4390</v>
      </c>
      <c r="B4393" s="120">
        <f t="shared" si="216"/>
        <v>146.33333333333334</v>
      </c>
      <c r="C4393" s="121">
        <f t="shared" si="214"/>
        <v>12.194444444444445</v>
      </c>
      <c r="D4393" s="11">
        <f t="shared" si="217"/>
        <v>6.3527397260273927E-2</v>
      </c>
    </row>
    <row r="4394" spans="1:4" x14ac:dyDescent="0.2">
      <c r="A4394" s="46">
        <v>4391</v>
      </c>
      <c r="B4394" s="120">
        <f t="shared" si="216"/>
        <v>146.36666666666667</v>
      </c>
      <c r="C4394" s="121">
        <f t="shared" si="214"/>
        <v>12.197222222222223</v>
      </c>
      <c r="D4394" s="11">
        <f t="shared" si="217"/>
        <v>6.3530136986301319E-2</v>
      </c>
    </row>
    <row r="4395" spans="1:4" x14ac:dyDescent="0.2">
      <c r="A4395" s="46">
        <v>4392</v>
      </c>
      <c r="B4395" s="120">
        <f t="shared" si="216"/>
        <v>146.4</v>
      </c>
      <c r="C4395" s="121">
        <f t="shared" si="214"/>
        <v>12.200000000000001</v>
      </c>
      <c r="D4395" s="11">
        <f t="shared" si="217"/>
        <v>6.3532876712328712E-2</v>
      </c>
    </row>
    <row r="4396" spans="1:4" x14ac:dyDescent="0.2">
      <c r="A4396" s="46">
        <v>4393</v>
      </c>
      <c r="B4396" s="120">
        <f t="shared" si="216"/>
        <v>146.43333333333334</v>
      </c>
      <c r="C4396" s="121">
        <f t="shared" si="214"/>
        <v>12.202777777777778</v>
      </c>
      <c r="D4396" s="11">
        <f t="shared" si="217"/>
        <v>6.3535616438356105E-2</v>
      </c>
    </row>
    <row r="4397" spans="1:4" x14ac:dyDescent="0.2">
      <c r="A4397" s="46">
        <v>4394</v>
      </c>
      <c r="B4397" s="120">
        <f t="shared" si="216"/>
        <v>146.46666666666667</v>
      </c>
      <c r="C4397" s="121">
        <f t="shared" si="214"/>
        <v>12.205555555555556</v>
      </c>
      <c r="D4397" s="11">
        <f t="shared" si="217"/>
        <v>6.3538356164383497E-2</v>
      </c>
    </row>
    <row r="4398" spans="1:4" x14ac:dyDescent="0.2">
      <c r="A4398" s="46">
        <v>4395</v>
      </c>
      <c r="B4398" s="120">
        <f t="shared" si="216"/>
        <v>146.5</v>
      </c>
      <c r="C4398" s="121">
        <f t="shared" si="214"/>
        <v>12.208333333333334</v>
      </c>
      <c r="D4398" s="11">
        <f t="shared" si="217"/>
        <v>6.354109589041089E-2</v>
      </c>
    </row>
    <row r="4399" spans="1:4" x14ac:dyDescent="0.2">
      <c r="A4399" s="46">
        <v>4396</v>
      </c>
      <c r="B4399" s="120">
        <f t="shared" si="216"/>
        <v>146.53333333333333</v>
      </c>
      <c r="C4399" s="121">
        <f t="shared" si="214"/>
        <v>12.21111111111111</v>
      </c>
      <c r="D4399" s="11">
        <f t="shared" si="217"/>
        <v>6.3543835616438282E-2</v>
      </c>
    </row>
    <row r="4400" spans="1:4" x14ac:dyDescent="0.2">
      <c r="A4400" s="46">
        <v>4397</v>
      </c>
      <c r="B4400" s="120">
        <f t="shared" si="216"/>
        <v>146.56666666666666</v>
      </c>
      <c r="C4400" s="121">
        <f t="shared" ref="C4400:C4468" si="218">B4400/12</f>
        <v>12.213888888888889</v>
      </c>
      <c r="D4400" s="11">
        <f t="shared" si="217"/>
        <v>6.3546575342465675E-2</v>
      </c>
    </row>
    <row r="4401" spans="1:4" x14ac:dyDescent="0.2">
      <c r="A4401" s="46">
        <v>4398</v>
      </c>
      <c r="B4401" s="120">
        <f t="shared" si="216"/>
        <v>146.6</v>
      </c>
      <c r="C4401" s="121">
        <f t="shared" si="218"/>
        <v>12.216666666666667</v>
      </c>
      <c r="D4401" s="11">
        <f t="shared" si="217"/>
        <v>6.3549315068493067E-2</v>
      </c>
    </row>
    <row r="4402" spans="1:4" x14ac:dyDescent="0.2">
      <c r="A4402" s="46">
        <v>4399</v>
      </c>
      <c r="B4402" s="120">
        <f t="shared" si="216"/>
        <v>146.63333333333333</v>
      </c>
      <c r="C4402" s="121">
        <f t="shared" si="218"/>
        <v>12.219444444444443</v>
      </c>
      <c r="D4402" s="11">
        <f t="shared" si="217"/>
        <v>6.355205479452046E-2</v>
      </c>
    </row>
    <row r="4403" spans="1:4" x14ac:dyDescent="0.2">
      <c r="A4403" s="46">
        <v>4400</v>
      </c>
      <c r="B4403" s="120">
        <f t="shared" si="216"/>
        <v>146.66666666666666</v>
      </c>
      <c r="C4403" s="121">
        <f t="shared" si="218"/>
        <v>12.222222222222221</v>
      </c>
      <c r="D4403" s="11">
        <f t="shared" si="217"/>
        <v>6.3554794520547853E-2</v>
      </c>
    </row>
    <row r="4404" spans="1:4" x14ac:dyDescent="0.2">
      <c r="A4404" s="46">
        <v>4401</v>
      </c>
      <c r="B4404" s="120">
        <f t="shared" si="216"/>
        <v>146.69999999999999</v>
      </c>
      <c r="C4404" s="121">
        <f t="shared" si="218"/>
        <v>12.225</v>
      </c>
      <c r="D4404" s="11">
        <f t="shared" si="217"/>
        <v>6.3557534246575245E-2</v>
      </c>
    </row>
    <row r="4405" spans="1:4" x14ac:dyDescent="0.2">
      <c r="A4405" s="46">
        <v>4402</v>
      </c>
      <c r="B4405" s="120">
        <f t="shared" si="216"/>
        <v>146.73333333333332</v>
      </c>
      <c r="C4405" s="121">
        <f t="shared" si="218"/>
        <v>12.227777777777776</v>
      </c>
      <c r="D4405" s="11">
        <f t="shared" si="217"/>
        <v>6.3560273972602638E-2</v>
      </c>
    </row>
    <row r="4406" spans="1:4" x14ac:dyDescent="0.2">
      <c r="A4406" s="46">
        <v>4403</v>
      </c>
      <c r="B4406" s="120">
        <f t="shared" si="216"/>
        <v>146.76666666666668</v>
      </c>
      <c r="C4406" s="121">
        <f t="shared" si="218"/>
        <v>12.230555555555556</v>
      </c>
      <c r="D4406" s="11">
        <f t="shared" si="217"/>
        <v>6.356301369863003E-2</v>
      </c>
    </row>
    <row r="4407" spans="1:4" x14ac:dyDescent="0.2">
      <c r="A4407" s="46">
        <v>4404</v>
      </c>
      <c r="B4407" s="120">
        <f t="shared" si="216"/>
        <v>146.80000000000001</v>
      </c>
      <c r="C4407" s="121">
        <f t="shared" si="218"/>
        <v>12.233333333333334</v>
      </c>
      <c r="D4407" s="11">
        <f t="shared" si="217"/>
        <v>6.3565753424657423E-2</v>
      </c>
    </row>
    <row r="4408" spans="1:4" x14ac:dyDescent="0.2">
      <c r="A4408" s="46">
        <v>4405</v>
      </c>
      <c r="B4408" s="120">
        <f t="shared" si="216"/>
        <v>146.83333333333334</v>
      </c>
      <c r="C4408" s="121">
        <f t="shared" si="218"/>
        <v>12.236111111111112</v>
      </c>
      <c r="D4408" s="11">
        <f t="shared" si="217"/>
        <v>6.3568493150684816E-2</v>
      </c>
    </row>
    <row r="4409" spans="1:4" x14ac:dyDescent="0.2">
      <c r="A4409" s="46">
        <v>4406</v>
      </c>
      <c r="B4409" s="120">
        <f t="shared" si="216"/>
        <v>146.86666666666667</v>
      </c>
      <c r="C4409" s="121">
        <f t="shared" si="218"/>
        <v>12.238888888888889</v>
      </c>
      <c r="D4409" s="11">
        <f t="shared" si="217"/>
        <v>6.3571232876712208E-2</v>
      </c>
    </row>
    <row r="4410" spans="1:4" x14ac:dyDescent="0.2">
      <c r="A4410" s="46">
        <v>4407</v>
      </c>
      <c r="B4410" s="120">
        <f t="shared" si="216"/>
        <v>146.9</v>
      </c>
      <c r="C4410" s="121">
        <f t="shared" si="218"/>
        <v>12.241666666666667</v>
      </c>
      <c r="D4410" s="11">
        <f t="shared" si="217"/>
        <v>6.3573972602739601E-2</v>
      </c>
    </row>
    <row r="4411" spans="1:4" x14ac:dyDescent="0.2">
      <c r="A4411" s="46">
        <v>4408</v>
      </c>
      <c r="B4411" s="120">
        <f t="shared" si="216"/>
        <v>146.93333333333334</v>
      </c>
      <c r="C4411" s="121">
        <f t="shared" si="218"/>
        <v>12.244444444444445</v>
      </c>
      <c r="D4411" s="11">
        <f t="shared" si="217"/>
        <v>6.3576712328766993E-2</v>
      </c>
    </row>
    <row r="4412" spans="1:4" x14ac:dyDescent="0.2">
      <c r="A4412" s="46">
        <v>4409</v>
      </c>
      <c r="B4412" s="120">
        <f t="shared" si="216"/>
        <v>146.96666666666667</v>
      </c>
      <c r="C4412" s="121">
        <f t="shared" si="218"/>
        <v>12.247222222222222</v>
      </c>
      <c r="D4412" s="11">
        <f t="shared" si="217"/>
        <v>6.3579452054794386E-2</v>
      </c>
    </row>
    <row r="4413" spans="1:4" x14ac:dyDescent="0.2">
      <c r="A4413" s="46">
        <v>4410</v>
      </c>
      <c r="B4413" s="120">
        <f t="shared" si="216"/>
        <v>147</v>
      </c>
      <c r="C4413" s="121">
        <f t="shared" si="218"/>
        <v>12.25</v>
      </c>
      <c r="D4413" s="11">
        <f t="shared" si="217"/>
        <v>6.3582191780821778E-2</v>
      </c>
    </row>
    <row r="4414" spans="1:4" x14ac:dyDescent="0.2">
      <c r="A4414" s="46">
        <v>4411</v>
      </c>
      <c r="B4414" s="120">
        <f t="shared" si="216"/>
        <v>147.03333333333333</v>
      </c>
      <c r="C4414" s="121">
        <f t="shared" si="218"/>
        <v>12.252777777777778</v>
      </c>
      <c r="D4414" s="11">
        <f t="shared" si="217"/>
        <v>6.3584931506849171E-2</v>
      </c>
    </row>
    <row r="4415" spans="1:4" x14ac:dyDescent="0.2">
      <c r="A4415" s="46">
        <v>4412</v>
      </c>
      <c r="B4415" s="120">
        <f t="shared" si="216"/>
        <v>147.06666666666666</v>
      </c>
      <c r="C4415" s="121">
        <f t="shared" si="218"/>
        <v>12.255555555555555</v>
      </c>
      <c r="D4415" s="11">
        <f t="shared" si="217"/>
        <v>6.3587671232876564E-2</v>
      </c>
    </row>
    <row r="4416" spans="1:4" x14ac:dyDescent="0.2">
      <c r="A4416" s="46">
        <v>4413</v>
      </c>
      <c r="B4416" s="120">
        <f t="shared" si="216"/>
        <v>147.1</v>
      </c>
      <c r="C4416" s="121">
        <f t="shared" si="218"/>
        <v>12.258333333333333</v>
      </c>
      <c r="D4416" s="11">
        <f t="shared" si="217"/>
        <v>6.3590410958903956E-2</v>
      </c>
    </row>
    <row r="4417" spans="1:4" x14ac:dyDescent="0.2">
      <c r="A4417" s="46">
        <v>4414</v>
      </c>
      <c r="B4417" s="120">
        <f t="shared" ref="B4417:B4480" si="219">A4417/30</f>
        <v>147.13333333333333</v>
      </c>
      <c r="C4417" s="121">
        <f t="shared" si="218"/>
        <v>12.261111111111111</v>
      </c>
      <c r="D4417" s="11">
        <f t="shared" si="217"/>
        <v>6.3593150684931349E-2</v>
      </c>
    </row>
    <row r="4418" spans="1:4" x14ac:dyDescent="0.2">
      <c r="A4418" s="46">
        <v>4415</v>
      </c>
      <c r="B4418" s="120">
        <f t="shared" si="219"/>
        <v>147.16666666666666</v>
      </c>
      <c r="C4418" s="121">
        <f t="shared" si="218"/>
        <v>12.263888888888888</v>
      </c>
      <c r="D4418" s="11">
        <f t="shared" si="217"/>
        <v>6.3595890410958741E-2</v>
      </c>
    </row>
    <row r="4419" spans="1:4" x14ac:dyDescent="0.2">
      <c r="A4419" s="46">
        <v>4416</v>
      </c>
      <c r="B4419" s="120">
        <f t="shared" si="219"/>
        <v>147.19999999999999</v>
      </c>
      <c r="C4419" s="121">
        <f t="shared" si="218"/>
        <v>12.266666666666666</v>
      </c>
      <c r="D4419" s="11">
        <f t="shared" si="217"/>
        <v>6.3598630136986134E-2</v>
      </c>
    </row>
    <row r="4420" spans="1:4" x14ac:dyDescent="0.2">
      <c r="A4420" s="46">
        <v>4417</v>
      </c>
      <c r="B4420" s="120">
        <f t="shared" si="219"/>
        <v>147.23333333333332</v>
      </c>
      <c r="C4420" s="121">
        <f t="shared" si="218"/>
        <v>12.269444444444444</v>
      </c>
      <c r="D4420" s="11">
        <f t="shared" si="217"/>
        <v>6.3601369863013527E-2</v>
      </c>
    </row>
    <row r="4421" spans="1:4" x14ac:dyDescent="0.2">
      <c r="A4421" s="46">
        <v>4418</v>
      </c>
      <c r="B4421" s="120">
        <f t="shared" si="219"/>
        <v>147.26666666666668</v>
      </c>
      <c r="C4421" s="121">
        <f t="shared" si="218"/>
        <v>12.272222222222224</v>
      </c>
      <c r="D4421" s="11">
        <f t="shared" si="217"/>
        <v>6.3604109589040919E-2</v>
      </c>
    </row>
    <row r="4422" spans="1:4" x14ac:dyDescent="0.2">
      <c r="A4422" s="46">
        <v>4419</v>
      </c>
      <c r="B4422" s="120">
        <f t="shared" si="219"/>
        <v>147.30000000000001</v>
      </c>
      <c r="C4422" s="121">
        <f t="shared" si="218"/>
        <v>12.275</v>
      </c>
      <c r="D4422" s="11">
        <f t="shared" si="217"/>
        <v>6.3606849315068312E-2</v>
      </c>
    </row>
    <row r="4423" spans="1:4" x14ac:dyDescent="0.2">
      <c r="A4423" s="46">
        <v>4420</v>
      </c>
      <c r="B4423" s="120">
        <f t="shared" si="219"/>
        <v>147.33333333333334</v>
      </c>
      <c r="C4423" s="121">
        <f t="shared" si="218"/>
        <v>12.277777777777779</v>
      </c>
      <c r="D4423" s="11">
        <f t="shared" si="217"/>
        <v>6.3609589041095704E-2</v>
      </c>
    </row>
    <row r="4424" spans="1:4" x14ac:dyDescent="0.2">
      <c r="A4424" s="46">
        <v>4421</v>
      </c>
      <c r="B4424" s="120">
        <f t="shared" si="219"/>
        <v>147.36666666666667</v>
      </c>
      <c r="C4424" s="121">
        <f t="shared" si="218"/>
        <v>12.280555555555557</v>
      </c>
      <c r="D4424" s="11">
        <f t="shared" si="217"/>
        <v>6.3612328767123097E-2</v>
      </c>
    </row>
    <row r="4425" spans="1:4" x14ac:dyDescent="0.2">
      <c r="A4425" s="46">
        <v>4422</v>
      </c>
      <c r="B4425" s="120">
        <f t="shared" si="219"/>
        <v>147.4</v>
      </c>
      <c r="C4425" s="121">
        <f t="shared" si="218"/>
        <v>12.283333333333333</v>
      </c>
      <c r="D4425" s="11">
        <f t="shared" si="217"/>
        <v>6.361506849315049E-2</v>
      </c>
    </row>
    <row r="4426" spans="1:4" x14ac:dyDescent="0.2">
      <c r="A4426" s="46">
        <v>4423</v>
      </c>
      <c r="B4426" s="120">
        <f t="shared" si="219"/>
        <v>147.43333333333334</v>
      </c>
      <c r="C4426" s="121">
        <f t="shared" si="218"/>
        <v>12.286111111111111</v>
      </c>
      <c r="D4426" s="11">
        <f t="shared" si="217"/>
        <v>6.3617808219177882E-2</v>
      </c>
    </row>
    <row r="4427" spans="1:4" x14ac:dyDescent="0.2">
      <c r="A4427" s="46">
        <v>4424</v>
      </c>
      <c r="B4427" s="120">
        <f t="shared" si="219"/>
        <v>147.46666666666667</v>
      </c>
      <c r="C4427" s="121">
        <f t="shared" si="218"/>
        <v>12.28888888888889</v>
      </c>
      <c r="D4427" s="11">
        <f t="shared" si="217"/>
        <v>6.3620547945205275E-2</v>
      </c>
    </row>
    <row r="4428" spans="1:4" x14ac:dyDescent="0.2">
      <c r="A4428" s="46">
        <v>4425</v>
      </c>
      <c r="B4428" s="120">
        <f t="shared" si="219"/>
        <v>147.5</v>
      </c>
      <c r="C4428" s="121">
        <f t="shared" si="218"/>
        <v>12.291666666666666</v>
      </c>
      <c r="D4428" s="11">
        <f t="shared" si="217"/>
        <v>6.3623287671232667E-2</v>
      </c>
    </row>
    <row r="4429" spans="1:4" x14ac:dyDescent="0.2">
      <c r="A4429" s="46">
        <v>4426</v>
      </c>
      <c r="B4429" s="120">
        <f t="shared" si="219"/>
        <v>147.53333333333333</v>
      </c>
      <c r="C4429" s="121">
        <f t="shared" si="218"/>
        <v>12.294444444444444</v>
      </c>
      <c r="D4429" s="11">
        <f t="shared" si="217"/>
        <v>6.362602739726006E-2</v>
      </c>
    </row>
    <row r="4430" spans="1:4" x14ac:dyDescent="0.2">
      <c r="A4430" s="46">
        <v>4427</v>
      </c>
      <c r="B4430" s="120">
        <f t="shared" si="219"/>
        <v>147.56666666666666</v>
      </c>
      <c r="C4430" s="121">
        <f t="shared" si="218"/>
        <v>12.297222222222222</v>
      </c>
      <c r="D4430" s="11">
        <f t="shared" si="217"/>
        <v>6.3628767123287452E-2</v>
      </c>
    </row>
    <row r="4431" spans="1:4" x14ac:dyDescent="0.2">
      <c r="A4431" s="46">
        <v>4428</v>
      </c>
      <c r="B4431" s="120">
        <f t="shared" si="219"/>
        <v>147.6</v>
      </c>
      <c r="C4431" s="121">
        <f t="shared" si="218"/>
        <v>12.299999999999999</v>
      </c>
      <c r="D4431" s="11">
        <f t="shared" si="217"/>
        <v>6.3631506849314845E-2</v>
      </c>
    </row>
    <row r="4432" spans="1:4" x14ac:dyDescent="0.2">
      <c r="A4432" s="46">
        <v>4429</v>
      </c>
      <c r="B4432" s="120">
        <f t="shared" si="219"/>
        <v>147.63333333333333</v>
      </c>
      <c r="C4432" s="121">
        <f t="shared" si="218"/>
        <v>12.302777777777777</v>
      </c>
      <c r="D4432" s="11">
        <f t="shared" si="217"/>
        <v>6.3634246575342238E-2</v>
      </c>
    </row>
    <row r="4433" spans="1:4" x14ac:dyDescent="0.2">
      <c r="A4433" s="46">
        <v>4430</v>
      </c>
      <c r="B4433" s="120">
        <f t="shared" si="219"/>
        <v>147.66666666666666</v>
      </c>
      <c r="C4433" s="121">
        <f t="shared" si="218"/>
        <v>12.305555555555555</v>
      </c>
      <c r="D4433" s="11">
        <f t="shared" si="217"/>
        <v>6.363698630136963E-2</v>
      </c>
    </row>
    <row r="4434" spans="1:4" x14ac:dyDescent="0.2">
      <c r="A4434" s="46">
        <v>4431</v>
      </c>
      <c r="B4434" s="120">
        <f t="shared" si="219"/>
        <v>147.69999999999999</v>
      </c>
      <c r="C4434" s="121">
        <f t="shared" si="218"/>
        <v>12.308333333333332</v>
      </c>
      <c r="D4434" s="11">
        <f t="shared" si="217"/>
        <v>6.3639726027397023E-2</v>
      </c>
    </row>
    <row r="4435" spans="1:4" x14ac:dyDescent="0.2">
      <c r="A4435" s="46">
        <v>4432</v>
      </c>
      <c r="B4435" s="120">
        <f t="shared" si="219"/>
        <v>147.73333333333332</v>
      </c>
      <c r="C4435" s="121">
        <f t="shared" si="218"/>
        <v>12.31111111111111</v>
      </c>
      <c r="D4435" s="11">
        <f t="shared" si="217"/>
        <v>6.3642465753424415E-2</v>
      </c>
    </row>
    <row r="4436" spans="1:4" x14ac:dyDescent="0.2">
      <c r="A4436" s="46">
        <v>4433</v>
      </c>
      <c r="B4436" s="120">
        <f t="shared" si="219"/>
        <v>147.76666666666668</v>
      </c>
      <c r="C4436" s="121">
        <f t="shared" si="218"/>
        <v>12.31388888888889</v>
      </c>
      <c r="D4436" s="11">
        <f t="shared" si="217"/>
        <v>6.3645205479451808E-2</v>
      </c>
    </row>
    <row r="4437" spans="1:4" x14ac:dyDescent="0.2">
      <c r="A4437" s="46">
        <v>4434</v>
      </c>
      <c r="B4437" s="120">
        <f t="shared" si="219"/>
        <v>147.80000000000001</v>
      </c>
      <c r="C4437" s="121">
        <f t="shared" si="218"/>
        <v>12.316666666666668</v>
      </c>
      <c r="D4437" s="11">
        <f t="shared" si="217"/>
        <v>6.3647945205479201E-2</v>
      </c>
    </row>
    <row r="4438" spans="1:4" x14ac:dyDescent="0.2">
      <c r="A4438" s="46">
        <v>4435</v>
      </c>
      <c r="B4438" s="120">
        <f t="shared" si="219"/>
        <v>147.83333333333334</v>
      </c>
      <c r="C4438" s="121">
        <f t="shared" si="218"/>
        <v>12.319444444444445</v>
      </c>
      <c r="D4438" s="11">
        <f t="shared" si="217"/>
        <v>6.3650684931506593E-2</v>
      </c>
    </row>
    <row r="4439" spans="1:4" x14ac:dyDescent="0.2">
      <c r="A4439" s="46">
        <v>4436</v>
      </c>
      <c r="B4439" s="120">
        <f t="shared" si="219"/>
        <v>147.86666666666667</v>
      </c>
      <c r="C4439" s="121">
        <f t="shared" si="218"/>
        <v>12.322222222222223</v>
      </c>
      <c r="D4439" s="11">
        <f t="shared" si="217"/>
        <v>6.3653424657533986E-2</v>
      </c>
    </row>
    <row r="4440" spans="1:4" x14ac:dyDescent="0.2">
      <c r="A4440" s="46">
        <v>4437</v>
      </c>
      <c r="B4440" s="120">
        <f t="shared" si="219"/>
        <v>147.9</v>
      </c>
      <c r="C4440" s="121">
        <f t="shared" si="218"/>
        <v>12.325000000000001</v>
      </c>
      <c r="D4440" s="11">
        <f t="shared" si="217"/>
        <v>6.3656164383561378E-2</v>
      </c>
    </row>
    <row r="4441" spans="1:4" x14ac:dyDescent="0.2">
      <c r="A4441" s="46">
        <v>4438</v>
      </c>
      <c r="B4441" s="120">
        <f t="shared" si="219"/>
        <v>147.93333333333334</v>
      </c>
      <c r="C4441" s="121">
        <f t="shared" si="218"/>
        <v>12.327777777777778</v>
      </c>
      <c r="D4441" s="11">
        <f t="shared" si="217"/>
        <v>6.3658904109588771E-2</v>
      </c>
    </row>
    <row r="4442" spans="1:4" x14ac:dyDescent="0.2">
      <c r="A4442" s="46">
        <v>4439</v>
      </c>
      <c r="B4442" s="120">
        <f t="shared" si="219"/>
        <v>147.96666666666667</v>
      </c>
      <c r="C4442" s="121">
        <f t="shared" si="218"/>
        <v>12.330555555555556</v>
      </c>
      <c r="D4442" s="11">
        <f t="shared" si="217"/>
        <v>6.3661643835616163E-2</v>
      </c>
    </row>
    <row r="4443" spans="1:4" x14ac:dyDescent="0.2">
      <c r="A4443" s="46">
        <v>4440</v>
      </c>
      <c r="B4443" s="120">
        <f t="shared" si="219"/>
        <v>148</v>
      </c>
      <c r="C4443" s="121">
        <f t="shared" si="218"/>
        <v>12.333333333333334</v>
      </c>
      <c r="D4443" s="11">
        <f t="shared" si="217"/>
        <v>6.3664383561643556E-2</v>
      </c>
    </row>
    <row r="4444" spans="1:4" x14ac:dyDescent="0.2">
      <c r="A4444" s="46">
        <v>4441</v>
      </c>
      <c r="B4444" s="120">
        <f t="shared" si="219"/>
        <v>148.03333333333333</v>
      </c>
      <c r="C4444" s="121">
        <f t="shared" si="218"/>
        <v>12.33611111111111</v>
      </c>
      <c r="D4444" s="11">
        <f t="shared" si="217"/>
        <v>6.3667123287670949E-2</v>
      </c>
    </row>
    <row r="4445" spans="1:4" x14ac:dyDescent="0.2">
      <c r="A4445" s="46">
        <v>4442</v>
      </c>
      <c r="B4445" s="120">
        <f t="shared" si="219"/>
        <v>148.06666666666666</v>
      </c>
      <c r="C4445" s="121">
        <f t="shared" si="218"/>
        <v>12.338888888888889</v>
      </c>
      <c r="D4445" s="11">
        <f t="shared" si="217"/>
        <v>6.3669863013698341E-2</v>
      </c>
    </row>
    <row r="4446" spans="1:4" x14ac:dyDescent="0.2">
      <c r="A4446" s="46">
        <v>4443</v>
      </c>
      <c r="B4446" s="120">
        <f t="shared" si="219"/>
        <v>148.1</v>
      </c>
      <c r="C4446" s="121">
        <f t="shared" si="218"/>
        <v>12.341666666666667</v>
      </c>
      <c r="D4446" s="11">
        <f t="shared" si="217"/>
        <v>6.3672602739725734E-2</v>
      </c>
    </row>
    <row r="4447" spans="1:4" x14ac:dyDescent="0.2">
      <c r="A4447" s="46">
        <v>4444</v>
      </c>
      <c r="B4447" s="120">
        <f t="shared" si="219"/>
        <v>148.13333333333333</v>
      </c>
      <c r="C4447" s="121">
        <f t="shared" si="218"/>
        <v>12.344444444444443</v>
      </c>
      <c r="D4447" s="11">
        <f t="shared" si="217"/>
        <v>6.3675342465753126E-2</v>
      </c>
    </row>
    <row r="4448" spans="1:4" x14ac:dyDescent="0.2">
      <c r="A4448" s="46">
        <v>4445</v>
      </c>
      <c r="B4448" s="120">
        <f t="shared" si="219"/>
        <v>148.16666666666666</v>
      </c>
      <c r="C4448" s="121">
        <f t="shared" si="218"/>
        <v>12.347222222222221</v>
      </c>
      <c r="D4448" s="11">
        <f t="shared" si="217"/>
        <v>6.3678082191780519E-2</v>
      </c>
    </row>
    <row r="4449" spans="1:4" x14ac:dyDescent="0.2">
      <c r="A4449" s="46">
        <v>4446</v>
      </c>
      <c r="B4449" s="120">
        <f t="shared" si="219"/>
        <v>148.19999999999999</v>
      </c>
      <c r="C4449" s="121">
        <f t="shared" si="218"/>
        <v>12.35</v>
      </c>
      <c r="D4449" s="11">
        <f t="shared" ref="D4449:D4512" si="220">(($D$4748-$D$4383)/365+D4448)</f>
        <v>6.3680821917807912E-2</v>
      </c>
    </row>
    <row r="4450" spans="1:4" x14ac:dyDescent="0.2">
      <c r="A4450" s="46">
        <v>4447</v>
      </c>
      <c r="B4450" s="120">
        <f t="shared" si="219"/>
        <v>148.23333333333332</v>
      </c>
      <c r="C4450" s="121">
        <f t="shared" si="218"/>
        <v>12.352777777777776</v>
      </c>
      <c r="D4450" s="11">
        <f t="shared" si="220"/>
        <v>6.3683561643835304E-2</v>
      </c>
    </row>
    <row r="4451" spans="1:4" x14ac:dyDescent="0.2">
      <c r="A4451" s="46">
        <v>4448</v>
      </c>
      <c r="B4451" s="120">
        <f t="shared" si="219"/>
        <v>148.26666666666668</v>
      </c>
      <c r="C4451" s="121">
        <f t="shared" si="218"/>
        <v>12.355555555555556</v>
      </c>
      <c r="D4451" s="11">
        <f t="shared" si="220"/>
        <v>6.3686301369862697E-2</v>
      </c>
    </row>
    <row r="4452" spans="1:4" x14ac:dyDescent="0.2">
      <c r="A4452" s="46">
        <v>4449</v>
      </c>
      <c r="B4452" s="120">
        <f t="shared" si="219"/>
        <v>148.30000000000001</v>
      </c>
      <c r="C4452" s="121">
        <f t="shared" si="218"/>
        <v>12.358333333333334</v>
      </c>
      <c r="D4452" s="11">
        <f t="shared" si="220"/>
        <v>6.3689041095890089E-2</v>
      </c>
    </row>
    <row r="4453" spans="1:4" x14ac:dyDescent="0.2">
      <c r="A4453" s="46">
        <v>4450</v>
      </c>
      <c r="B4453" s="120">
        <f t="shared" si="219"/>
        <v>148.33333333333334</v>
      </c>
      <c r="C4453" s="121">
        <f t="shared" si="218"/>
        <v>12.361111111111112</v>
      </c>
      <c r="D4453" s="11">
        <f t="shared" si="220"/>
        <v>6.3691780821917482E-2</v>
      </c>
    </row>
    <row r="4454" spans="1:4" x14ac:dyDescent="0.2">
      <c r="A4454" s="46">
        <v>4451</v>
      </c>
      <c r="B4454" s="120">
        <f t="shared" si="219"/>
        <v>148.36666666666667</v>
      </c>
      <c r="C4454" s="121">
        <f t="shared" si="218"/>
        <v>12.363888888888889</v>
      </c>
      <c r="D4454" s="11">
        <f t="shared" si="220"/>
        <v>6.3694520547944875E-2</v>
      </c>
    </row>
    <row r="4455" spans="1:4" x14ac:dyDescent="0.2">
      <c r="A4455" s="46">
        <v>4452</v>
      </c>
      <c r="B4455" s="120">
        <f t="shared" si="219"/>
        <v>148.4</v>
      </c>
      <c r="C4455" s="121">
        <f t="shared" si="218"/>
        <v>12.366666666666667</v>
      </c>
      <c r="D4455" s="11">
        <f t="shared" si="220"/>
        <v>6.3697260273972267E-2</v>
      </c>
    </row>
    <row r="4456" spans="1:4" x14ac:dyDescent="0.2">
      <c r="A4456" s="46">
        <v>4453</v>
      </c>
      <c r="B4456" s="120">
        <f t="shared" si="219"/>
        <v>148.43333333333334</v>
      </c>
      <c r="C4456" s="121">
        <f t="shared" si="218"/>
        <v>12.369444444444445</v>
      </c>
      <c r="D4456" s="11">
        <f t="shared" si="220"/>
        <v>6.369999999999966E-2</v>
      </c>
    </row>
    <row r="4457" spans="1:4" x14ac:dyDescent="0.2">
      <c r="A4457" s="46">
        <v>4454</v>
      </c>
      <c r="B4457" s="120">
        <f t="shared" si="219"/>
        <v>148.46666666666667</v>
      </c>
      <c r="C4457" s="121">
        <f t="shared" si="218"/>
        <v>12.372222222222222</v>
      </c>
      <c r="D4457" s="11">
        <f t="shared" si="220"/>
        <v>6.3702739726027052E-2</v>
      </c>
    </row>
    <row r="4458" spans="1:4" x14ac:dyDescent="0.2">
      <c r="A4458" s="46">
        <v>4455</v>
      </c>
      <c r="B4458" s="120">
        <f t="shared" si="219"/>
        <v>148.5</v>
      </c>
      <c r="C4458" s="121">
        <f t="shared" si="218"/>
        <v>12.375</v>
      </c>
      <c r="D4458" s="11">
        <f t="shared" si="220"/>
        <v>6.3705479452054445E-2</v>
      </c>
    </row>
    <row r="4459" spans="1:4" x14ac:dyDescent="0.2">
      <c r="A4459" s="46">
        <v>4456</v>
      </c>
      <c r="B4459" s="120">
        <f t="shared" si="219"/>
        <v>148.53333333333333</v>
      </c>
      <c r="C4459" s="121">
        <f t="shared" si="218"/>
        <v>12.377777777777778</v>
      </c>
      <c r="D4459" s="11">
        <f t="shared" si="220"/>
        <v>6.3708219178081837E-2</v>
      </c>
    </row>
    <row r="4460" spans="1:4" x14ac:dyDescent="0.2">
      <c r="A4460" s="46">
        <v>4457</v>
      </c>
      <c r="B4460" s="120">
        <f t="shared" si="219"/>
        <v>148.56666666666666</v>
      </c>
      <c r="C4460" s="121">
        <f t="shared" si="218"/>
        <v>12.380555555555555</v>
      </c>
      <c r="D4460" s="11">
        <f t="shared" si="220"/>
        <v>6.371095890410923E-2</v>
      </c>
    </row>
    <row r="4461" spans="1:4" x14ac:dyDescent="0.2">
      <c r="A4461" s="46">
        <v>4458</v>
      </c>
      <c r="B4461" s="120">
        <f t="shared" si="219"/>
        <v>148.6</v>
      </c>
      <c r="C4461" s="121">
        <f t="shared" si="218"/>
        <v>12.383333333333333</v>
      </c>
      <c r="D4461" s="11">
        <f t="shared" si="220"/>
        <v>6.3713698630136623E-2</v>
      </c>
    </row>
    <row r="4462" spans="1:4" x14ac:dyDescent="0.2">
      <c r="A4462" s="46">
        <v>4459</v>
      </c>
      <c r="B4462" s="120">
        <f t="shared" si="219"/>
        <v>148.63333333333333</v>
      </c>
      <c r="C4462" s="121">
        <f t="shared" si="218"/>
        <v>12.386111111111111</v>
      </c>
      <c r="D4462" s="11">
        <f t="shared" si="220"/>
        <v>6.3716438356164015E-2</v>
      </c>
    </row>
    <row r="4463" spans="1:4" x14ac:dyDescent="0.2">
      <c r="A4463" s="46">
        <v>4460</v>
      </c>
      <c r="B4463" s="120">
        <f t="shared" si="219"/>
        <v>148.66666666666666</v>
      </c>
      <c r="C4463" s="121">
        <f t="shared" si="218"/>
        <v>12.388888888888888</v>
      </c>
      <c r="D4463" s="11">
        <f t="shared" si="220"/>
        <v>6.3719178082191408E-2</v>
      </c>
    </row>
    <row r="4464" spans="1:4" x14ac:dyDescent="0.2">
      <c r="A4464" s="46">
        <v>4461</v>
      </c>
      <c r="B4464" s="120">
        <f t="shared" si="219"/>
        <v>148.69999999999999</v>
      </c>
      <c r="C4464" s="121">
        <f t="shared" si="218"/>
        <v>12.391666666666666</v>
      </c>
      <c r="D4464" s="11">
        <f t="shared" si="220"/>
        <v>6.37219178082188E-2</v>
      </c>
    </row>
    <row r="4465" spans="1:4" x14ac:dyDescent="0.2">
      <c r="A4465" s="46">
        <v>4462</v>
      </c>
      <c r="B4465" s="120">
        <f t="shared" si="219"/>
        <v>148.73333333333332</v>
      </c>
      <c r="C4465" s="121">
        <f t="shared" si="218"/>
        <v>12.394444444444444</v>
      </c>
      <c r="D4465" s="11">
        <f t="shared" si="220"/>
        <v>6.3724657534246193E-2</v>
      </c>
    </row>
    <row r="4466" spans="1:4" x14ac:dyDescent="0.2">
      <c r="A4466" s="46">
        <v>4463</v>
      </c>
      <c r="B4466" s="120">
        <f t="shared" si="219"/>
        <v>148.76666666666668</v>
      </c>
      <c r="C4466" s="121">
        <f t="shared" si="218"/>
        <v>12.397222222222224</v>
      </c>
      <c r="D4466" s="11">
        <f t="shared" si="220"/>
        <v>6.3727397260273586E-2</v>
      </c>
    </row>
    <row r="4467" spans="1:4" x14ac:dyDescent="0.2">
      <c r="A4467" s="46">
        <v>4464</v>
      </c>
      <c r="B4467" s="120">
        <f t="shared" si="219"/>
        <v>148.80000000000001</v>
      </c>
      <c r="C4467" s="121">
        <f t="shared" si="218"/>
        <v>12.4</v>
      </c>
      <c r="D4467" s="11">
        <f t="shared" si="220"/>
        <v>6.3730136986300978E-2</v>
      </c>
    </row>
    <row r="4468" spans="1:4" x14ac:dyDescent="0.2">
      <c r="A4468" s="46">
        <v>4465</v>
      </c>
      <c r="B4468" s="120">
        <f t="shared" si="219"/>
        <v>148.83333333333334</v>
      </c>
      <c r="C4468" s="121">
        <f t="shared" si="218"/>
        <v>12.402777777777779</v>
      </c>
      <c r="D4468" s="11">
        <f t="shared" si="220"/>
        <v>6.3732876712328371E-2</v>
      </c>
    </row>
    <row r="4469" spans="1:4" x14ac:dyDescent="0.2">
      <c r="A4469" s="46">
        <v>4466</v>
      </c>
      <c r="B4469" s="120">
        <f t="shared" si="219"/>
        <v>148.86666666666667</v>
      </c>
      <c r="C4469" s="121">
        <f t="shared" ref="C4469:C4532" si="221">B4469/12</f>
        <v>12.405555555555557</v>
      </c>
      <c r="D4469" s="11">
        <f t="shared" si="220"/>
        <v>6.3735616438355763E-2</v>
      </c>
    </row>
    <row r="4470" spans="1:4" x14ac:dyDescent="0.2">
      <c r="A4470" s="46">
        <v>4467</v>
      </c>
      <c r="B4470" s="120">
        <f t="shared" si="219"/>
        <v>148.9</v>
      </c>
      <c r="C4470" s="121">
        <f t="shared" si="221"/>
        <v>12.408333333333333</v>
      </c>
      <c r="D4470" s="11">
        <f t="shared" si="220"/>
        <v>6.3738356164383156E-2</v>
      </c>
    </row>
    <row r="4471" spans="1:4" x14ac:dyDescent="0.2">
      <c r="A4471" s="46">
        <v>4468</v>
      </c>
      <c r="B4471" s="120">
        <f t="shared" si="219"/>
        <v>148.93333333333334</v>
      </c>
      <c r="C4471" s="121">
        <f t="shared" si="221"/>
        <v>12.411111111111111</v>
      </c>
      <c r="D4471" s="11">
        <f t="shared" si="220"/>
        <v>6.3741095890410548E-2</v>
      </c>
    </row>
    <row r="4472" spans="1:4" x14ac:dyDescent="0.2">
      <c r="A4472" s="46">
        <v>4469</v>
      </c>
      <c r="B4472" s="120">
        <f t="shared" si="219"/>
        <v>148.96666666666667</v>
      </c>
      <c r="C4472" s="121">
        <f t="shared" si="221"/>
        <v>12.41388888888889</v>
      </c>
      <c r="D4472" s="11">
        <f t="shared" si="220"/>
        <v>6.3743835616437941E-2</v>
      </c>
    </row>
    <row r="4473" spans="1:4" x14ac:dyDescent="0.2">
      <c r="A4473" s="46">
        <v>4470</v>
      </c>
      <c r="B4473" s="120">
        <f t="shared" si="219"/>
        <v>149</v>
      </c>
      <c r="C4473" s="121">
        <f t="shared" si="221"/>
        <v>12.416666666666666</v>
      </c>
      <c r="D4473" s="11">
        <f t="shared" si="220"/>
        <v>6.3746575342465334E-2</v>
      </c>
    </row>
    <row r="4474" spans="1:4" x14ac:dyDescent="0.2">
      <c r="A4474" s="46">
        <v>4471</v>
      </c>
      <c r="B4474" s="120">
        <f t="shared" si="219"/>
        <v>149.03333333333333</v>
      </c>
      <c r="C4474" s="121">
        <f t="shared" si="221"/>
        <v>12.419444444444444</v>
      </c>
      <c r="D4474" s="11">
        <f t="shared" si="220"/>
        <v>6.3749315068492726E-2</v>
      </c>
    </row>
    <row r="4475" spans="1:4" x14ac:dyDescent="0.2">
      <c r="A4475" s="46">
        <v>4472</v>
      </c>
      <c r="B4475" s="120">
        <f t="shared" si="219"/>
        <v>149.06666666666666</v>
      </c>
      <c r="C4475" s="121">
        <f t="shared" si="221"/>
        <v>12.422222222222222</v>
      </c>
      <c r="D4475" s="11">
        <f t="shared" si="220"/>
        <v>6.3752054794520119E-2</v>
      </c>
    </row>
    <row r="4476" spans="1:4" x14ac:dyDescent="0.2">
      <c r="A4476" s="46">
        <v>4473</v>
      </c>
      <c r="B4476" s="120">
        <f t="shared" si="219"/>
        <v>149.1</v>
      </c>
      <c r="C4476" s="121">
        <f t="shared" si="221"/>
        <v>12.424999999999999</v>
      </c>
      <c r="D4476" s="11">
        <f t="shared" si="220"/>
        <v>6.3754794520547511E-2</v>
      </c>
    </row>
    <row r="4477" spans="1:4" x14ac:dyDescent="0.2">
      <c r="A4477" s="46">
        <v>4474</v>
      </c>
      <c r="B4477" s="120">
        <f t="shared" si="219"/>
        <v>149.13333333333333</v>
      </c>
      <c r="C4477" s="121">
        <f t="shared" si="221"/>
        <v>12.427777777777777</v>
      </c>
      <c r="D4477" s="11">
        <f t="shared" si="220"/>
        <v>6.3757534246574904E-2</v>
      </c>
    </row>
    <row r="4478" spans="1:4" x14ac:dyDescent="0.2">
      <c r="A4478" s="46">
        <v>4475</v>
      </c>
      <c r="B4478" s="120">
        <f t="shared" si="219"/>
        <v>149.16666666666666</v>
      </c>
      <c r="C4478" s="121">
        <f t="shared" si="221"/>
        <v>12.430555555555555</v>
      </c>
      <c r="D4478" s="11">
        <f t="shared" si="220"/>
        <v>6.3760273972602297E-2</v>
      </c>
    </row>
    <row r="4479" spans="1:4" x14ac:dyDescent="0.2">
      <c r="A4479" s="46">
        <v>4476</v>
      </c>
      <c r="B4479" s="120">
        <f t="shared" si="219"/>
        <v>149.19999999999999</v>
      </c>
      <c r="C4479" s="121">
        <f t="shared" si="221"/>
        <v>12.433333333333332</v>
      </c>
      <c r="D4479" s="11">
        <f t="shared" si="220"/>
        <v>6.3763013698629689E-2</v>
      </c>
    </row>
    <row r="4480" spans="1:4" x14ac:dyDescent="0.2">
      <c r="A4480" s="46">
        <v>4477</v>
      </c>
      <c r="B4480" s="120">
        <f t="shared" si="219"/>
        <v>149.23333333333332</v>
      </c>
      <c r="C4480" s="121">
        <f t="shared" si="221"/>
        <v>12.43611111111111</v>
      </c>
      <c r="D4480" s="11">
        <f t="shared" si="220"/>
        <v>6.3765753424657082E-2</v>
      </c>
    </row>
    <row r="4481" spans="1:4" x14ac:dyDescent="0.2">
      <c r="A4481" s="46">
        <v>4478</v>
      </c>
      <c r="B4481" s="120">
        <f t="shared" ref="B4481:B4544" si="222">A4481/30</f>
        <v>149.26666666666668</v>
      </c>
      <c r="C4481" s="121">
        <f t="shared" si="221"/>
        <v>12.43888888888889</v>
      </c>
      <c r="D4481" s="11">
        <f t="shared" si="220"/>
        <v>6.3768493150684474E-2</v>
      </c>
    </row>
    <row r="4482" spans="1:4" x14ac:dyDescent="0.2">
      <c r="A4482" s="46">
        <v>4479</v>
      </c>
      <c r="B4482" s="120">
        <f t="shared" si="222"/>
        <v>149.30000000000001</v>
      </c>
      <c r="C4482" s="121">
        <f t="shared" si="221"/>
        <v>12.441666666666668</v>
      </c>
      <c r="D4482" s="11">
        <f t="shared" si="220"/>
        <v>6.3771232876711867E-2</v>
      </c>
    </row>
    <row r="4483" spans="1:4" x14ac:dyDescent="0.2">
      <c r="A4483" s="46">
        <v>4480</v>
      </c>
      <c r="B4483" s="120">
        <f t="shared" si="222"/>
        <v>149.33333333333334</v>
      </c>
      <c r="C4483" s="121">
        <f t="shared" si="221"/>
        <v>12.444444444444445</v>
      </c>
      <c r="D4483" s="11">
        <f t="shared" si="220"/>
        <v>6.3773972602739259E-2</v>
      </c>
    </row>
    <row r="4484" spans="1:4" x14ac:dyDescent="0.2">
      <c r="A4484" s="46">
        <v>4481</v>
      </c>
      <c r="B4484" s="120">
        <f t="shared" si="222"/>
        <v>149.36666666666667</v>
      </c>
      <c r="C4484" s="121">
        <f t="shared" si="221"/>
        <v>12.447222222222223</v>
      </c>
      <c r="D4484" s="11">
        <f t="shared" si="220"/>
        <v>6.3776712328766652E-2</v>
      </c>
    </row>
    <row r="4485" spans="1:4" x14ac:dyDescent="0.2">
      <c r="A4485" s="46">
        <v>4482</v>
      </c>
      <c r="B4485" s="120">
        <f t="shared" si="222"/>
        <v>149.4</v>
      </c>
      <c r="C4485" s="121">
        <f t="shared" si="221"/>
        <v>12.450000000000001</v>
      </c>
      <c r="D4485" s="11">
        <f t="shared" si="220"/>
        <v>6.3779452054794045E-2</v>
      </c>
    </row>
    <row r="4486" spans="1:4" x14ac:dyDescent="0.2">
      <c r="A4486" s="46">
        <v>4483</v>
      </c>
      <c r="B4486" s="120">
        <f t="shared" si="222"/>
        <v>149.43333333333334</v>
      </c>
      <c r="C4486" s="121">
        <f t="shared" si="221"/>
        <v>12.452777777777778</v>
      </c>
      <c r="D4486" s="11">
        <f t="shared" si="220"/>
        <v>6.3782191780821437E-2</v>
      </c>
    </row>
    <row r="4487" spans="1:4" x14ac:dyDescent="0.2">
      <c r="A4487" s="46">
        <v>4484</v>
      </c>
      <c r="B4487" s="120">
        <f t="shared" si="222"/>
        <v>149.46666666666667</v>
      </c>
      <c r="C4487" s="121">
        <f t="shared" si="221"/>
        <v>12.455555555555556</v>
      </c>
      <c r="D4487" s="11">
        <f t="shared" si="220"/>
        <v>6.378493150684883E-2</v>
      </c>
    </row>
    <row r="4488" spans="1:4" x14ac:dyDescent="0.2">
      <c r="A4488" s="46">
        <v>4485</v>
      </c>
      <c r="B4488" s="120">
        <f t="shared" si="222"/>
        <v>149.5</v>
      </c>
      <c r="C4488" s="121">
        <f t="shared" si="221"/>
        <v>12.458333333333334</v>
      </c>
      <c r="D4488" s="11">
        <f t="shared" si="220"/>
        <v>6.3787671232876222E-2</v>
      </c>
    </row>
    <row r="4489" spans="1:4" x14ac:dyDescent="0.2">
      <c r="A4489" s="46">
        <v>4486</v>
      </c>
      <c r="B4489" s="120">
        <f t="shared" si="222"/>
        <v>149.53333333333333</v>
      </c>
      <c r="C4489" s="121">
        <f t="shared" si="221"/>
        <v>12.46111111111111</v>
      </c>
      <c r="D4489" s="11">
        <f t="shared" si="220"/>
        <v>6.3790410958903615E-2</v>
      </c>
    </row>
    <row r="4490" spans="1:4" x14ac:dyDescent="0.2">
      <c r="A4490" s="46">
        <v>4487</v>
      </c>
      <c r="B4490" s="120">
        <f t="shared" si="222"/>
        <v>149.56666666666666</v>
      </c>
      <c r="C4490" s="121">
        <f t="shared" si="221"/>
        <v>12.463888888888889</v>
      </c>
      <c r="D4490" s="11">
        <f t="shared" si="220"/>
        <v>6.3793150684931008E-2</v>
      </c>
    </row>
    <row r="4491" spans="1:4" x14ac:dyDescent="0.2">
      <c r="A4491" s="46">
        <v>4488</v>
      </c>
      <c r="B4491" s="120">
        <f t="shared" si="222"/>
        <v>149.6</v>
      </c>
      <c r="C4491" s="121">
        <f t="shared" si="221"/>
        <v>12.466666666666667</v>
      </c>
      <c r="D4491" s="11">
        <f t="shared" si="220"/>
        <v>6.37958904109584E-2</v>
      </c>
    </row>
    <row r="4492" spans="1:4" x14ac:dyDescent="0.2">
      <c r="A4492" s="46">
        <v>4489</v>
      </c>
      <c r="B4492" s="120">
        <f t="shared" si="222"/>
        <v>149.63333333333333</v>
      </c>
      <c r="C4492" s="121">
        <f t="shared" si="221"/>
        <v>12.469444444444443</v>
      </c>
      <c r="D4492" s="11">
        <f t="shared" si="220"/>
        <v>6.3798630136985793E-2</v>
      </c>
    </row>
    <row r="4493" spans="1:4" x14ac:dyDescent="0.2">
      <c r="A4493" s="46">
        <v>4490</v>
      </c>
      <c r="B4493" s="120">
        <f t="shared" si="222"/>
        <v>149.66666666666666</v>
      </c>
      <c r="C4493" s="121">
        <f t="shared" si="221"/>
        <v>12.472222222222221</v>
      </c>
      <c r="D4493" s="11">
        <f t="shared" si="220"/>
        <v>6.3801369863013185E-2</v>
      </c>
    </row>
    <row r="4494" spans="1:4" x14ac:dyDescent="0.2">
      <c r="A4494" s="46">
        <v>4491</v>
      </c>
      <c r="B4494" s="120">
        <f t="shared" si="222"/>
        <v>149.69999999999999</v>
      </c>
      <c r="C4494" s="121">
        <f t="shared" si="221"/>
        <v>12.475</v>
      </c>
      <c r="D4494" s="11">
        <f t="shared" si="220"/>
        <v>6.3804109589040578E-2</v>
      </c>
    </row>
    <row r="4495" spans="1:4" x14ac:dyDescent="0.2">
      <c r="A4495" s="46">
        <v>4492</v>
      </c>
      <c r="B4495" s="120">
        <f t="shared" si="222"/>
        <v>149.73333333333332</v>
      </c>
      <c r="C4495" s="121">
        <f t="shared" si="221"/>
        <v>12.477777777777776</v>
      </c>
      <c r="D4495" s="11">
        <f t="shared" si="220"/>
        <v>6.3806849315067971E-2</v>
      </c>
    </row>
    <row r="4496" spans="1:4" x14ac:dyDescent="0.2">
      <c r="A4496" s="46">
        <v>4493</v>
      </c>
      <c r="B4496" s="120">
        <f t="shared" si="222"/>
        <v>149.76666666666668</v>
      </c>
      <c r="C4496" s="121">
        <f t="shared" si="221"/>
        <v>12.480555555555556</v>
      </c>
      <c r="D4496" s="11">
        <f t="shared" si="220"/>
        <v>6.3809589041095363E-2</v>
      </c>
    </row>
    <row r="4497" spans="1:4" x14ac:dyDescent="0.2">
      <c r="A4497" s="46">
        <v>4494</v>
      </c>
      <c r="B4497" s="120">
        <f t="shared" si="222"/>
        <v>149.80000000000001</v>
      </c>
      <c r="C4497" s="121">
        <f t="shared" si="221"/>
        <v>12.483333333333334</v>
      </c>
      <c r="D4497" s="11">
        <f t="shared" si="220"/>
        <v>6.3812328767122756E-2</v>
      </c>
    </row>
    <row r="4498" spans="1:4" x14ac:dyDescent="0.2">
      <c r="A4498" s="46">
        <v>4495</v>
      </c>
      <c r="B4498" s="120">
        <f t="shared" si="222"/>
        <v>149.83333333333334</v>
      </c>
      <c r="C4498" s="121">
        <f t="shared" si="221"/>
        <v>12.486111111111112</v>
      </c>
      <c r="D4498" s="11">
        <f t="shared" si="220"/>
        <v>6.3815068493150148E-2</v>
      </c>
    </row>
    <row r="4499" spans="1:4" x14ac:dyDescent="0.2">
      <c r="A4499" s="46">
        <v>4496</v>
      </c>
      <c r="B4499" s="120">
        <f t="shared" si="222"/>
        <v>149.86666666666667</v>
      </c>
      <c r="C4499" s="121">
        <f t="shared" si="221"/>
        <v>12.488888888888889</v>
      </c>
      <c r="D4499" s="11">
        <f t="shared" si="220"/>
        <v>6.3817808219177541E-2</v>
      </c>
    </row>
    <row r="4500" spans="1:4" x14ac:dyDescent="0.2">
      <c r="A4500" s="46">
        <v>4497</v>
      </c>
      <c r="B4500" s="120">
        <f t="shared" si="222"/>
        <v>149.9</v>
      </c>
      <c r="C4500" s="121">
        <f t="shared" si="221"/>
        <v>12.491666666666667</v>
      </c>
      <c r="D4500" s="11">
        <f t="shared" si="220"/>
        <v>6.3820547945204933E-2</v>
      </c>
    </row>
    <row r="4501" spans="1:4" x14ac:dyDescent="0.2">
      <c r="A4501" s="46">
        <v>4498</v>
      </c>
      <c r="B4501" s="120">
        <f t="shared" si="222"/>
        <v>149.93333333333334</v>
      </c>
      <c r="C4501" s="121">
        <f t="shared" si="221"/>
        <v>12.494444444444445</v>
      </c>
      <c r="D4501" s="11">
        <f t="shared" si="220"/>
        <v>6.3823287671232326E-2</v>
      </c>
    </row>
    <row r="4502" spans="1:4" x14ac:dyDescent="0.2">
      <c r="A4502" s="46">
        <v>4499</v>
      </c>
      <c r="B4502" s="120">
        <f t="shared" si="222"/>
        <v>149.96666666666667</v>
      </c>
      <c r="C4502" s="121">
        <f t="shared" si="221"/>
        <v>12.497222222222222</v>
      </c>
      <c r="D4502" s="11">
        <f t="shared" si="220"/>
        <v>6.3826027397259719E-2</v>
      </c>
    </row>
    <row r="4503" spans="1:4" x14ac:dyDescent="0.2">
      <c r="A4503" s="46">
        <v>4500</v>
      </c>
      <c r="B4503" s="120">
        <f t="shared" si="222"/>
        <v>150</v>
      </c>
      <c r="C4503" s="121">
        <f t="shared" si="221"/>
        <v>12.5</v>
      </c>
      <c r="D4503" s="11">
        <f t="shared" si="220"/>
        <v>6.3828767123287111E-2</v>
      </c>
    </row>
    <row r="4504" spans="1:4" x14ac:dyDescent="0.2">
      <c r="A4504" s="46">
        <v>4501</v>
      </c>
      <c r="B4504" s="120">
        <f t="shared" si="222"/>
        <v>150.03333333333333</v>
      </c>
      <c r="C4504" s="121">
        <f t="shared" si="221"/>
        <v>12.502777777777778</v>
      </c>
      <c r="D4504" s="11">
        <f t="shared" si="220"/>
        <v>6.3831506849314504E-2</v>
      </c>
    </row>
    <row r="4505" spans="1:4" x14ac:dyDescent="0.2">
      <c r="A4505" s="46">
        <v>4502</v>
      </c>
      <c r="B4505" s="120">
        <f t="shared" si="222"/>
        <v>150.06666666666666</v>
      </c>
      <c r="C4505" s="121">
        <f t="shared" si="221"/>
        <v>12.505555555555555</v>
      </c>
      <c r="D4505" s="11">
        <f t="shared" si="220"/>
        <v>6.3834246575341896E-2</v>
      </c>
    </row>
    <row r="4506" spans="1:4" x14ac:dyDescent="0.2">
      <c r="A4506" s="46">
        <v>4503</v>
      </c>
      <c r="B4506" s="120">
        <f t="shared" si="222"/>
        <v>150.1</v>
      </c>
      <c r="C4506" s="121">
        <f t="shared" si="221"/>
        <v>12.508333333333333</v>
      </c>
      <c r="D4506" s="11">
        <f t="shared" si="220"/>
        <v>6.3836986301369289E-2</v>
      </c>
    </row>
    <row r="4507" spans="1:4" x14ac:dyDescent="0.2">
      <c r="A4507" s="46">
        <v>4504</v>
      </c>
      <c r="B4507" s="120">
        <f t="shared" si="222"/>
        <v>150.13333333333333</v>
      </c>
      <c r="C4507" s="121">
        <f t="shared" si="221"/>
        <v>12.511111111111111</v>
      </c>
      <c r="D4507" s="11">
        <f t="shared" si="220"/>
        <v>6.3839726027396682E-2</v>
      </c>
    </row>
    <row r="4508" spans="1:4" x14ac:dyDescent="0.2">
      <c r="A4508" s="46">
        <v>4505</v>
      </c>
      <c r="B4508" s="120">
        <f t="shared" si="222"/>
        <v>150.16666666666666</v>
      </c>
      <c r="C4508" s="121">
        <f t="shared" si="221"/>
        <v>12.513888888888888</v>
      </c>
      <c r="D4508" s="11">
        <f t="shared" si="220"/>
        <v>6.3842465753424074E-2</v>
      </c>
    </row>
    <row r="4509" spans="1:4" x14ac:dyDescent="0.2">
      <c r="A4509" s="46">
        <v>4506</v>
      </c>
      <c r="B4509" s="120">
        <f t="shared" si="222"/>
        <v>150.19999999999999</v>
      </c>
      <c r="C4509" s="121">
        <f t="shared" si="221"/>
        <v>12.516666666666666</v>
      </c>
      <c r="D4509" s="11">
        <f t="shared" si="220"/>
        <v>6.3845205479451467E-2</v>
      </c>
    </row>
    <row r="4510" spans="1:4" x14ac:dyDescent="0.2">
      <c r="A4510" s="46">
        <v>4507</v>
      </c>
      <c r="B4510" s="120">
        <f t="shared" si="222"/>
        <v>150.23333333333332</v>
      </c>
      <c r="C4510" s="121">
        <f t="shared" si="221"/>
        <v>12.519444444444444</v>
      </c>
      <c r="D4510" s="11">
        <f t="shared" si="220"/>
        <v>6.3847945205478859E-2</v>
      </c>
    </row>
    <row r="4511" spans="1:4" x14ac:dyDescent="0.2">
      <c r="A4511" s="46">
        <v>4508</v>
      </c>
      <c r="B4511" s="120">
        <f t="shared" si="222"/>
        <v>150.26666666666668</v>
      </c>
      <c r="C4511" s="121">
        <f t="shared" si="221"/>
        <v>12.522222222222224</v>
      </c>
      <c r="D4511" s="11">
        <f t="shared" si="220"/>
        <v>6.3850684931506252E-2</v>
      </c>
    </row>
    <row r="4512" spans="1:4" x14ac:dyDescent="0.2">
      <c r="A4512" s="46">
        <v>4509</v>
      </c>
      <c r="B4512" s="120">
        <f t="shared" si="222"/>
        <v>150.30000000000001</v>
      </c>
      <c r="C4512" s="121">
        <f t="shared" si="221"/>
        <v>12.525</v>
      </c>
      <c r="D4512" s="11">
        <f t="shared" si="220"/>
        <v>6.3853424657533644E-2</v>
      </c>
    </row>
    <row r="4513" spans="1:4" x14ac:dyDescent="0.2">
      <c r="A4513" s="46">
        <v>4510</v>
      </c>
      <c r="B4513" s="120">
        <f t="shared" si="222"/>
        <v>150.33333333333334</v>
      </c>
      <c r="C4513" s="121">
        <f t="shared" si="221"/>
        <v>12.527777777777779</v>
      </c>
      <c r="D4513" s="11">
        <f t="shared" ref="D4513:D4576" si="223">(($D$4748-$D$4383)/365+D4512)</f>
        <v>6.3856164383561037E-2</v>
      </c>
    </row>
    <row r="4514" spans="1:4" x14ac:dyDescent="0.2">
      <c r="A4514" s="46">
        <v>4511</v>
      </c>
      <c r="B4514" s="120">
        <f t="shared" si="222"/>
        <v>150.36666666666667</v>
      </c>
      <c r="C4514" s="121">
        <f t="shared" si="221"/>
        <v>12.530555555555557</v>
      </c>
      <c r="D4514" s="11">
        <f t="shared" si="223"/>
        <v>6.385890410958843E-2</v>
      </c>
    </row>
    <row r="4515" spans="1:4" x14ac:dyDescent="0.2">
      <c r="A4515" s="46">
        <v>4512</v>
      </c>
      <c r="B4515" s="120">
        <f t="shared" si="222"/>
        <v>150.4</v>
      </c>
      <c r="C4515" s="121">
        <f t="shared" si="221"/>
        <v>12.533333333333333</v>
      </c>
      <c r="D4515" s="11">
        <f t="shared" si="223"/>
        <v>6.3861643835615822E-2</v>
      </c>
    </row>
    <row r="4516" spans="1:4" x14ac:dyDescent="0.2">
      <c r="A4516" s="46">
        <v>4513</v>
      </c>
      <c r="B4516" s="120">
        <f t="shared" si="222"/>
        <v>150.43333333333334</v>
      </c>
      <c r="C4516" s="121">
        <f t="shared" si="221"/>
        <v>12.536111111111111</v>
      </c>
      <c r="D4516" s="11">
        <f t="shared" si="223"/>
        <v>6.3864383561643215E-2</v>
      </c>
    </row>
    <row r="4517" spans="1:4" x14ac:dyDescent="0.2">
      <c r="A4517" s="46">
        <v>4514</v>
      </c>
      <c r="B4517" s="120">
        <f t="shared" si="222"/>
        <v>150.46666666666667</v>
      </c>
      <c r="C4517" s="121">
        <f t="shared" si="221"/>
        <v>12.53888888888889</v>
      </c>
      <c r="D4517" s="11">
        <f t="shared" si="223"/>
        <v>6.3867123287670607E-2</v>
      </c>
    </row>
    <row r="4518" spans="1:4" x14ac:dyDescent="0.2">
      <c r="A4518" s="46">
        <v>4515</v>
      </c>
      <c r="B4518" s="120">
        <f t="shared" si="222"/>
        <v>150.5</v>
      </c>
      <c r="C4518" s="121">
        <f t="shared" si="221"/>
        <v>12.541666666666666</v>
      </c>
      <c r="D4518" s="11">
        <f t="shared" si="223"/>
        <v>6.3869863013698E-2</v>
      </c>
    </row>
    <row r="4519" spans="1:4" x14ac:dyDescent="0.2">
      <c r="A4519" s="46">
        <v>4516</v>
      </c>
      <c r="B4519" s="120">
        <f t="shared" si="222"/>
        <v>150.53333333333333</v>
      </c>
      <c r="C4519" s="121">
        <f t="shared" si="221"/>
        <v>12.544444444444444</v>
      </c>
      <c r="D4519" s="11">
        <f t="shared" si="223"/>
        <v>6.3872602739725393E-2</v>
      </c>
    </row>
    <row r="4520" spans="1:4" x14ac:dyDescent="0.2">
      <c r="A4520" s="46">
        <v>4517</v>
      </c>
      <c r="B4520" s="120">
        <f t="shared" si="222"/>
        <v>150.56666666666666</v>
      </c>
      <c r="C4520" s="121">
        <f t="shared" si="221"/>
        <v>12.547222222222222</v>
      </c>
      <c r="D4520" s="11">
        <f t="shared" si="223"/>
        <v>6.3875342465752785E-2</v>
      </c>
    </row>
    <row r="4521" spans="1:4" x14ac:dyDescent="0.2">
      <c r="A4521" s="46">
        <v>4518</v>
      </c>
      <c r="B4521" s="120">
        <f t="shared" si="222"/>
        <v>150.6</v>
      </c>
      <c r="C4521" s="121">
        <f t="shared" si="221"/>
        <v>12.549999999999999</v>
      </c>
      <c r="D4521" s="11">
        <f t="shared" si="223"/>
        <v>6.3878082191780178E-2</v>
      </c>
    </row>
    <row r="4522" spans="1:4" x14ac:dyDescent="0.2">
      <c r="A4522" s="46">
        <v>4519</v>
      </c>
      <c r="B4522" s="120">
        <f t="shared" si="222"/>
        <v>150.63333333333333</v>
      </c>
      <c r="C4522" s="121">
        <f t="shared" si="221"/>
        <v>12.552777777777777</v>
      </c>
      <c r="D4522" s="11">
        <f t="shared" si="223"/>
        <v>6.388082191780757E-2</v>
      </c>
    </row>
    <row r="4523" spans="1:4" x14ac:dyDescent="0.2">
      <c r="A4523" s="46">
        <v>4520</v>
      </c>
      <c r="B4523" s="120">
        <f t="shared" si="222"/>
        <v>150.66666666666666</v>
      </c>
      <c r="C4523" s="121">
        <f t="shared" si="221"/>
        <v>12.555555555555555</v>
      </c>
      <c r="D4523" s="11">
        <f t="shared" si="223"/>
        <v>6.3883561643834963E-2</v>
      </c>
    </row>
    <row r="4524" spans="1:4" x14ac:dyDescent="0.2">
      <c r="A4524" s="46">
        <v>4521</v>
      </c>
      <c r="B4524" s="120">
        <f t="shared" si="222"/>
        <v>150.69999999999999</v>
      </c>
      <c r="C4524" s="121">
        <f t="shared" si="221"/>
        <v>12.558333333333332</v>
      </c>
      <c r="D4524" s="11">
        <f t="shared" si="223"/>
        <v>6.3886301369862356E-2</v>
      </c>
    </row>
    <row r="4525" spans="1:4" x14ac:dyDescent="0.2">
      <c r="A4525" s="46">
        <v>4522</v>
      </c>
      <c r="B4525" s="120">
        <f t="shared" si="222"/>
        <v>150.73333333333332</v>
      </c>
      <c r="C4525" s="121">
        <f t="shared" si="221"/>
        <v>12.56111111111111</v>
      </c>
      <c r="D4525" s="11">
        <f t="shared" si="223"/>
        <v>6.3889041095889748E-2</v>
      </c>
    </row>
    <row r="4526" spans="1:4" x14ac:dyDescent="0.2">
      <c r="A4526" s="46">
        <v>4523</v>
      </c>
      <c r="B4526" s="120">
        <f t="shared" si="222"/>
        <v>150.76666666666668</v>
      </c>
      <c r="C4526" s="121">
        <f t="shared" si="221"/>
        <v>12.56388888888889</v>
      </c>
      <c r="D4526" s="11">
        <f t="shared" si="223"/>
        <v>6.3891780821917141E-2</v>
      </c>
    </row>
    <row r="4527" spans="1:4" x14ac:dyDescent="0.2">
      <c r="A4527" s="46">
        <v>4524</v>
      </c>
      <c r="B4527" s="120">
        <f t="shared" si="222"/>
        <v>150.80000000000001</v>
      </c>
      <c r="C4527" s="121">
        <f t="shared" si="221"/>
        <v>12.566666666666668</v>
      </c>
      <c r="D4527" s="11">
        <f t="shared" si="223"/>
        <v>6.3894520547944533E-2</v>
      </c>
    </row>
    <row r="4528" spans="1:4" x14ac:dyDescent="0.2">
      <c r="A4528" s="46">
        <v>4525</v>
      </c>
      <c r="B4528" s="120">
        <f t="shared" si="222"/>
        <v>150.83333333333334</v>
      </c>
      <c r="C4528" s="121">
        <f t="shared" si="221"/>
        <v>12.569444444444445</v>
      </c>
      <c r="D4528" s="11">
        <f t="shared" si="223"/>
        <v>6.3897260273971926E-2</v>
      </c>
    </row>
    <row r="4529" spans="1:4" x14ac:dyDescent="0.2">
      <c r="A4529" s="46">
        <v>4526</v>
      </c>
      <c r="B4529" s="120">
        <f t="shared" si="222"/>
        <v>150.86666666666667</v>
      </c>
      <c r="C4529" s="121">
        <f t="shared" si="221"/>
        <v>12.572222222222223</v>
      </c>
      <c r="D4529" s="11">
        <f t="shared" si="223"/>
        <v>6.3899999999999318E-2</v>
      </c>
    </row>
    <row r="4530" spans="1:4" x14ac:dyDescent="0.2">
      <c r="A4530" s="46">
        <v>4527</v>
      </c>
      <c r="B4530" s="120">
        <f t="shared" si="222"/>
        <v>150.9</v>
      </c>
      <c r="C4530" s="121">
        <f t="shared" si="221"/>
        <v>12.575000000000001</v>
      </c>
      <c r="D4530" s="11">
        <f t="shared" si="223"/>
        <v>6.3902739726026711E-2</v>
      </c>
    </row>
    <row r="4531" spans="1:4" x14ac:dyDescent="0.2">
      <c r="A4531" s="46">
        <v>4528</v>
      </c>
      <c r="B4531" s="120">
        <f t="shared" si="222"/>
        <v>150.93333333333334</v>
      </c>
      <c r="C4531" s="121">
        <f t="shared" si="221"/>
        <v>12.577777777777778</v>
      </c>
      <c r="D4531" s="11">
        <f t="shared" si="223"/>
        <v>6.3905479452054104E-2</v>
      </c>
    </row>
    <row r="4532" spans="1:4" x14ac:dyDescent="0.2">
      <c r="A4532" s="46">
        <v>4529</v>
      </c>
      <c r="B4532" s="120">
        <f t="shared" si="222"/>
        <v>150.96666666666667</v>
      </c>
      <c r="C4532" s="121">
        <f t="shared" si="221"/>
        <v>12.580555555555556</v>
      </c>
      <c r="D4532" s="11">
        <f t="shared" si="223"/>
        <v>6.3908219178081496E-2</v>
      </c>
    </row>
    <row r="4533" spans="1:4" x14ac:dyDescent="0.2">
      <c r="A4533" s="46">
        <v>4530</v>
      </c>
      <c r="B4533" s="120">
        <f t="shared" si="222"/>
        <v>151</v>
      </c>
      <c r="C4533" s="121">
        <f t="shared" ref="C4533:C4596" si="224">B4533/12</f>
        <v>12.583333333333334</v>
      </c>
      <c r="D4533" s="11">
        <f t="shared" si="223"/>
        <v>6.3910958904108889E-2</v>
      </c>
    </row>
    <row r="4534" spans="1:4" x14ac:dyDescent="0.2">
      <c r="A4534" s="46">
        <v>4531</v>
      </c>
      <c r="B4534" s="120">
        <f t="shared" si="222"/>
        <v>151.03333333333333</v>
      </c>
      <c r="C4534" s="121">
        <f t="shared" si="224"/>
        <v>12.58611111111111</v>
      </c>
      <c r="D4534" s="11">
        <f t="shared" si="223"/>
        <v>6.3913698630136281E-2</v>
      </c>
    </row>
    <row r="4535" spans="1:4" x14ac:dyDescent="0.2">
      <c r="A4535" s="46">
        <v>4532</v>
      </c>
      <c r="B4535" s="120">
        <f t="shared" si="222"/>
        <v>151.06666666666666</v>
      </c>
      <c r="C4535" s="121">
        <f t="shared" si="224"/>
        <v>12.588888888888889</v>
      </c>
      <c r="D4535" s="11">
        <f t="shared" si="223"/>
        <v>6.3916438356163674E-2</v>
      </c>
    </row>
    <row r="4536" spans="1:4" x14ac:dyDescent="0.2">
      <c r="A4536" s="46">
        <v>4533</v>
      </c>
      <c r="B4536" s="120">
        <f t="shared" si="222"/>
        <v>151.1</v>
      </c>
      <c r="C4536" s="121">
        <f t="shared" si="224"/>
        <v>12.591666666666667</v>
      </c>
      <c r="D4536" s="11">
        <f t="shared" si="223"/>
        <v>6.3919178082191067E-2</v>
      </c>
    </row>
    <row r="4537" spans="1:4" x14ac:dyDescent="0.2">
      <c r="A4537" s="46">
        <v>4534</v>
      </c>
      <c r="B4537" s="120">
        <f t="shared" si="222"/>
        <v>151.13333333333333</v>
      </c>
      <c r="C4537" s="121">
        <f t="shared" si="224"/>
        <v>12.594444444444443</v>
      </c>
      <c r="D4537" s="11">
        <f t="shared" si="223"/>
        <v>6.3921917808218459E-2</v>
      </c>
    </row>
    <row r="4538" spans="1:4" x14ac:dyDescent="0.2">
      <c r="A4538" s="46">
        <v>4535</v>
      </c>
      <c r="B4538" s="120">
        <f t="shared" si="222"/>
        <v>151.16666666666666</v>
      </c>
      <c r="C4538" s="121">
        <f t="shared" si="224"/>
        <v>12.597222222222221</v>
      </c>
      <c r="D4538" s="11">
        <f t="shared" si="223"/>
        <v>6.3924657534245852E-2</v>
      </c>
    </row>
    <row r="4539" spans="1:4" x14ac:dyDescent="0.2">
      <c r="A4539" s="46">
        <v>4536</v>
      </c>
      <c r="B4539" s="120">
        <f t="shared" si="222"/>
        <v>151.19999999999999</v>
      </c>
      <c r="C4539" s="121">
        <f t="shared" si="224"/>
        <v>12.6</v>
      </c>
      <c r="D4539" s="11">
        <f t="shared" si="223"/>
        <v>6.3927397260273244E-2</v>
      </c>
    </row>
    <row r="4540" spans="1:4" x14ac:dyDescent="0.2">
      <c r="A4540" s="46">
        <v>4537</v>
      </c>
      <c r="B4540" s="120">
        <f t="shared" si="222"/>
        <v>151.23333333333332</v>
      </c>
      <c r="C4540" s="121">
        <f t="shared" si="224"/>
        <v>12.602777777777776</v>
      </c>
      <c r="D4540" s="11">
        <f t="shared" si="223"/>
        <v>6.3930136986300637E-2</v>
      </c>
    </row>
    <row r="4541" spans="1:4" x14ac:dyDescent="0.2">
      <c r="A4541" s="46">
        <v>4538</v>
      </c>
      <c r="B4541" s="120">
        <f t="shared" si="222"/>
        <v>151.26666666666668</v>
      </c>
      <c r="C4541" s="121">
        <f t="shared" si="224"/>
        <v>12.605555555555556</v>
      </c>
      <c r="D4541" s="11">
        <f t="shared" si="223"/>
        <v>6.3932876712328029E-2</v>
      </c>
    </row>
    <row r="4542" spans="1:4" x14ac:dyDescent="0.2">
      <c r="A4542" s="46">
        <v>4539</v>
      </c>
      <c r="B4542" s="120">
        <f t="shared" si="222"/>
        <v>151.30000000000001</v>
      </c>
      <c r="C4542" s="121">
        <f t="shared" si="224"/>
        <v>12.608333333333334</v>
      </c>
      <c r="D4542" s="11">
        <f t="shared" si="223"/>
        <v>6.3935616438355422E-2</v>
      </c>
    </row>
    <row r="4543" spans="1:4" x14ac:dyDescent="0.2">
      <c r="A4543" s="46">
        <v>4540</v>
      </c>
      <c r="B4543" s="120">
        <f t="shared" si="222"/>
        <v>151.33333333333334</v>
      </c>
      <c r="C4543" s="121">
        <f t="shared" si="224"/>
        <v>12.611111111111112</v>
      </c>
      <c r="D4543" s="11">
        <f t="shared" si="223"/>
        <v>6.3938356164382815E-2</v>
      </c>
    </row>
    <row r="4544" spans="1:4" x14ac:dyDescent="0.2">
      <c r="A4544" s="46">
        <v>4541</v>
      </c>
      <c r="B4544" s="120">
        <f t="shared" si="222"/>
        <v>151.36666666666667</v>
      </c>
      <c r="C4544" s="121">
        <f t="shared" si="224"/>
        <v>12.613888888888889</v>
      </c>
      <c r="D4544" s="11">
        <f t="shared" si="223"/>
        <v>6.3941095890410207E-2</v>
      </c>
    </row>
    <row r="4545" spans="1:4" x14ac:dyDescent="0.2">
      <c r="A4545" s="46">
        <v>4542</v>
      </c>
      <c r="B4545" s="120">
        <f t="shared" ref="B4545:B4608" si="225">A4545/30</f>
        <v>151.4</v>
      </c>
      <c r="C4545" s="121">
        <f t="shared" si="224"/>
        <v>12.616666666666667</v>
      </c>
      <c r="D4545" s="11">
        <f t="shared" si="223"/>
        <v>6.39438356164376E-2</v>
      </c>
    </row>
    <row r="4546" spans="1:4" x14ac:dyDescent="0.2">
      <c r="A4546" s="46">
        <v>4543</v>
      </c>
      <c r="B4546" s="120">
        <f t="shared" si="225"/>
        <v>151.43333333333334</v>
      </c>
      <c r="C4546" s="121">
        <f t="shared" si="224"/>
        <v>12.619444444444445</v>
      </c>
      <c r="D4546" s="11">
        <f t="shared" si="223"/>
        <v>6.3946575342464992E-2</v>
      </c>
    </row>
    <row r="4547" spans="1:4" x14ac:dyDescent="0.2">
      <c r="A4547" s="46">
        <v>4544</v>
      </c>
      <c r="B4547" s="120">
        <f t="shared" si="225"/>
        <v>151.46666666666667</v>
      </c>
      <c r="C4547" s="121">
        <f t="shared" si="224"/>
        <v>12.622222222222222</v>
      </c>
      <c r="D4547" s="11">
        <f t="shared" si="223"/>
        <v>6.3949315068492385E-2</v>
      </c>
    </row>
    <row r="4548" spans="1:4" x14ac:dyDescent="0.2">
      <c r="A4548" s="46">
        <v>4545</v>
      </c>
      <c r="B4548" s="120">
        <f t="shared" si="225"/>
        <v>151.5</v>
      </c>
      <c r="C4548" s="121">
        <f t="shared" si="224"/>
        <v>12.625</v>
      </c>
      <c r="D4548" s="11">
        <f t="shared" si="223"/>
        <v>6.3952054794519778E-2</v>
      </c>
    </row>
    <row r="4549" spans="1:4" x14ac:dyDescent="0.2">
      <c r="A4549" s="46">
        <v>4546</v>
      </c>
      <c r="B4549" s="120">
        <f t="shared" si="225"/>
        <v>151.53333333333333</v>
      </c>
      <c r="C4549" s="121">
        <f t="shared" si="224"/>
        <v>12.627777777777778</v>
      </c>
      <c r="D4549" s="11">
        <f t="shared" si="223"/>
        <v>6.395479452054717E-2</v>
      </c>
    </row>
    <row r="4550" spans="1:4" x14ac:dyDescent="0.2">
      <c r="A4550" s="46">
        <v>4547</v>
      </c>
      <c r="B4550" s="120">
        <f t="shared" si="225"/>
        <v>151.56666666666666</v>
      </c>
      <c r="C4550" s="121">
        <f t="shared" si="224"/>
        <v>12.630555555555555</v>
      </c>
      <c r="D4550" s="11">
        <f t="shared" si="223"/>
        <v>6.3957534246574563E-2</v>
      </c>
    </row>
    <row r="4551" spans="1:4" x14ac:dyDescent="0.2">
      <c r="A4551" s="46">
        <v>4548</v>
      </c>
      <c r="B4551" s="120">
        <f t="shared" si="225"/>
        <v>151.6</v>
      </c>
      <c r="C4551" s="121">
        <f t="shared" si="224"/>
        <v>12.633333333333333</v>
      </c>
      <c r="D4551" s="11">
        <f t="shared" si="223"/>
        <v>6.3960273972601955E-2</v>
      </c>
    </row>
    <row r="4552" spans="1:4" x14ac:dyDescent="0.2">
      <c r="A4552" s="46">
        <v>4549</v>
      </c>
      <c r="B4552" s="120">
        <f t="shared" si="225"/>
        <v>151.63333333333333</v>
      </c>
      <c r="C4552" s="121">
        <f t="shared" si="224"/>
        <v>12.636111111111111</v>
      </c>
      <c r="D4552" s="11">
        <f t="shared" si="223"/>
        <v>6.3963013698629348E-2</v>
      </c>
    </row>
    <row r="4553" spans="1:4" x14ac:dyDescent="0.2">
      <c r="A4553" s="46">
        <v>4550</v>
      </c>
      <c r="B4553" s="120">
        <f t="shared" si="225"/>
        <v>151.66666666666666</v>
      </c>
      <c r="C4553" s="121">
        <f t="shared" si="224"/>
        <v>12.638888888888888</v>
      </c>
      <c r="D4553" s="11">
        <f t="shared" si="223"/>
        <v>6.3965753424656741E-2</v>
      </c>
    </row>
    <row r="4554" spans="1:4" x14ac:dyDescent="0.2">
      <c r="A4554" s="46">
        <v>4551</v>
      </c>
      <c r="B4554" s="120">
        <f t="shared" si="225"/>
        <v>151.69999999999999</v>
      </c>
      <c r="C4554" s="121">
        <f t="shared" si="224"/>
        <v>12.641666666666666</v>
      </c>
      <c r="D4554" s="11">
        <f t="shared" si="223"/>
        <v>6.3968493150684133E-2</v>
      </c>
    </row>
    <row r="4555" spans="1:4" x14ac:dyDescent="0.2">
      <c r="A4555" s="46">
        <v>4552</v>
      </c>
      <c r="B4555" s="120">
        <f t="shared" si="225"/>
        <v>151.73333333333332</v>
      </c>
      <c r="C4555" s="121">
        <f t="shared" si="224"/>
        <v>12.644444444444444</v>
      </c>
      <c r="D4555" s="11">
        <f t="shared" si="223"/>
        <v>6.3971232876711526E-2</v>
      </c>
    </row>
    <row r="4556" spans="1:4" x14ac:dyDescent="0.2">
      <c r="A4556" s="46">
        <v>4553</v>
      </c>
      <c r="B4556" s="120">
        <f t="shared" si="225"/>
        <v>151.76666666666668</v>
      </c>
      <c r="C4556" s="121">
        <f t="shared" si="224"/>
        <v>12.647222222222224</v>
      </c>
      <c r="D4556" s="11">
        <f t="shared" si="223"/>
        <v>6.3973972602738918E-2</v>
      </c>
    </row>
    <row r="4557" spans="1:4" x14ac:dyDescent="0.2">
      <c r="A4557" s="46">
        <v>4554</v>
      </c>
      <c r="B4557" s="120">
        <f t="shared" si="225"/>
        <v>151.80000000000001</v>
      </c>
      <c r="C4557" s="121">
        <f t="shared" si="224"/>
        <v>12.65</v>
      </c>
      <c r="D4557" s="11">
        <f t="shared" si="223"/>
        <v>6.3976712328766311E-2</v>
      </c>
    </row>
    <row r="4558" spans="1:4" x14ac:dyDescent="0.2">
      <c r="A4558" s="46">
        <v>4555</v>
      </c>
      <c r="B4558" s="120">
        <f t="shared" si="225"/>
        <v>151.83333333333334</v>
      </c>
      <c r="C4558" s="121">
        <f t="shared" si="224"/>
        <v>12.652777777777779</v>
      </c>
      <c r="D4558" s="11">
        <f t="shared" si="223"/>
        <v>6.3979452054793703E-2</v>
      </c>
    </row>
    <row r="4559" spans="1:4" x14ac:dyDescent="0.2">
      <c r="A4559" s="46">
        <v>4556</v>
      </c>
      <c r="B4559" s="120">
        <f t="shared" si="225"/>
        <v>151.86666666666667</v>
      </c>
      <c r="C4559" s="121">
        <f t="shared" si="224"/>
        <v>12.655555555555557</v>
      </c>
      <c r="D4559" s="11">
        <f t="shared" si="223"/>
        <v>6.3982191780821096E-2</v>
      </c>
    </row>
    <row r="4560" spans="1:4" x14ac:dyDescent="0.2">
      <c r="A4560" s="46">
        <v>4557</v>
      </c>
      <c r="B4560" s="120">
        <f t="shared" si="225"/>
        <v>151.9</v>
      </c>
      <c r="C4560" s="121">
        <f t="shared" si="224"/>
        <v>12.658333333333333</v>
      </c>
      <c r="D4560" s="11">
        <f t="shared" si="223"/>
        <v>6.3984931506848489E-2</v>
      </c>
    </row>
    <row r="4561" spans="1:4" x14ac:dyDescent="0.2">
      <c r="A4561" s="46">
        <v>4558</v>
      </c>
      <c r="B4561" s="120">
        <f t="shared" si="225"/>
        <v>151.93333333333334</v>
      </c>
      <c r="C4561" s="121">
        <f t="shared" si="224"/>
        <v>12.661111111111111</v>
      </c>
      <c r="D4561" s="11">
        <f t="shared" si="223"/>
        <v>6.3987671232875881E-2</v>
      </c>
    </row>
    <row r="4562" spans="1:4" x14ac:dyDescent="0.2">
      <c r="A4562" s="46">
        <v>4559</v>
      </c>
      <c r="B4562" s="120">
        <f t="shared" si="225"/>
        <v>151.96666666666667</v>
      </c>
      <c r="C4562" s="121">
        <f t="shared" si="224"/>
        <v>12.66388888888889</v>
      </c>
      <c r="D4562" s="11">
        <f t="shared" si="223"/>
        <v>6.3990410958903274E-2</v>
      </c>
    </row>
    <row r="4563" spans="1:4" x14ac:dyDescent="0.2">
      <c r="A4563" s="46">
        <v>4560</v>
      </c>
      <c r="B4563" s="120">
        <f t="shared" si="225"/>
        <v>152</v>
      </c>
      <c r="C4563" s="121">
        <f t="shared" si="224"/>
        <v>12.666666666666666</v>
      </c>
      <c r="D4563" s="11">
        <f t="shared" si="223"/>
        <v>6.3993150684930666E-2</v>
      </c>
    </row>
    <row r="4564" spans="1:4" x14ac:dyDescent="0.2">
      <c r="A4564" s="46">
        <v>4561</v>
      </c>
      <c r="B4564" s="120">
        <f t="shared" si="225"/>
        <v>152.03333333333333</v>
      </c>
      <c r="C4564" s="121">
        <f t="shared" si="224"/>
        <v>12.669444444444444</v>
      </c>
      <c r="D4564" s="11">
        <f t="shared" si="223"/>
        <v>6.3995890410958059E-2</v>
      </c>
    </row>
    <row r="4565" spans="1:4" x14ac:dyDescent="0.2">
      <c r="A4565" s="46">
        <v>4562</v>
      </c>
      <c r="B4565" s="120">
        <f t="shared" si="225"/>
        <v>152.06666666666666</v>
      </c>
      <c r="C4565" s="121">
        <f t="shared" si="224"/>
        <v>12.672222222222222</v>
      </c>
      <c r="D4565" s="11">
        <f t="shared" si="223"/>
        <v>6.3998630136985452E-2</v>
      </c>
    </row>
    <row r="4566" spans="1:4" x14ac:dyDescent="0.2">
      <c r="A4566" s="46">
        <v>4563</v>
      </c>
      <c r="B4566" s="120">
        <f t="shared" si="225"/>
        <v>152.1</v>
      </c>
      <c r="C4566" s="121">
        <f t="shared" si="224"/>
        <v>12.674999999999999</v>
      </c>
      <c r="D4566" s="11">
        <f t="shared" si="223"/>
        <v>6.4001369863012844E-2</v>
      </c>
    </row>
    <row r="4567" spans="1:4" x14ac:dyDescent="0.2">
      <c r="A4567" s="46">
        <v>4564</v>
      </c>
      <c r="B4567" s="120">
        <f t="shared" si="225"/>
        <v>152.13333333333333</v>
      </c>
      <c r="C4567" s="121">
        <f t="shared" si="224"/>
        <v>12.677777777777777</v>
      </c>
      <c r="D4567" s="11">
        <f t="shared" si="223"/>
        <v>6.4004109589040237E-2</v>
      </c>
    </row>
    <row r="4568" spans="1:4" x14ac:dyDescent="0.2">
      <c r="A4568" s="46">
        <v>4565</v>
      </c>
      <c r="B4568" s="120">
        <f t="shared" si="225"/>
        <v>152.16666666666666</v>
      </c>
      <c r="C4568" s="121">
        <f t="shared" si="224"/>
        <v>12.680555555555555</v>
      </c>
      <c r="D4568" s="11">
        <f t="shared" si="223"/>
        <v>6.4006849315067629E-2</v>
      </c>
    </row>
    <row r="4569" spans="1:4" x14ac:dyDescent="0.2">
      <c r="A4569" s="46">
        <v>4566</v>
      </c>
      <c r="B4569" s="120">
        <f t="shared" si="225"/>
        <v>152.19999999999999</v>
      </c>
      <c r="C4569" s="121">
        <f t="shared" si="224"/>
        <v>12.683333333333332</v>
      </c>
      <c r="D4569" s="11">
        <f t="shared" si="223"/>
        <v>6.4009589041095022E-2</v>
      </c>
    </row>
    <row r="4570" spans="1:4" x14ac:dyDescent="0.2">
      <c r="A4570" s="46">
        <v>4567</v>
      </c>
      <c r="B4570" s="120">
        <f t="shared" si="225"/>
        <v>152.23333333333332</v>
      </c>
      <c r="C4570" s="121">
        <f t="shared" si="224"/>
        <v>12.68611111111111</v>
      </c>
      <c r="D4570" s="11">
        <f t="shared" si="223"/>
        <v>6.4012328767122414E-2</v>
      </c>
    </row>
    <row r="4571" spans="1:4" x14ac:dyDescent="0.2">
      <c r="A4571" s="46">
        <v>4568</v>
      </c>
      <c r="B4571" s="120">
        <f t="shared" si="225"/>
        <v>152.26666666666668</v>
      </c>
      <c r="C4571" s="121">
        <f t="shared" si="224"/>
        <v>12.68888888888889</v>
      </c>
      <c r="D4571" s="11">
        <f t="shared" si="223"/>
        <v>6.4015068493149807E-2</v>
      </c>
    </row>
    <row r="4572" spans="1:4" x14ac:dyDescent="0.2">
      <c r="A4572" s="46">
        <v>4569</v>
      </c>
      <c r="B4572" s="120">
        <f t="shared" si="225"/>
        <v>152.30000000000001</v>
      </c>
      <c r="C4572" s="121">
        <f t="shared" si="224"/>
        <v>12.691666666666668</v>
      </c>
      <c r="D4572" s="11">
        <f t="shared" si="223"/>
        <v>6.40178082191772E-2</v>
      </c>
    </row>
    <row r="4573" spans="1:4" x14ac:dyDescent="0.2">
      <c r="A4573" s="46">
        <v>4570</v>
      </c>
      <c r="B4573" s="120">
        <f t="shared" si="225"/>
        <v>152.33333333333334</v>
      </c>
      <c r="C4573" s="121">
        <f t="shared" si="224"/>
        <v>12.694444444444445</v>
      </c>
      <c r="D4573" s="11">
        <f t="shared" si="223"/>
        <v>6.4020547945204592E-2</v>
      </c>
    </row>
    <row r="4574" spans="1:4" x14ac:dyDescent="0.2">
      <c r="A4574" s="46">
        <v>4571</v>
      </c>
      <c r="B4574" s="120">
        <f t="shared" si="225"/>
        <v>152.36666666666667</v>
      </c>
      <c r="C4574" s="121">
        <f t="shared" si="224"/>
        <v>12.697222222222223</v>
      </c>
      <c r="D4574" s="11">
        <f t="shared" si="223"/>
        <v>6.4023287671231985E-2</v>
      </c>
    </row>
    <row r="4575" spans="1:4" x14ac:dyDescent="0.2">
      <c r="A4575" s="46">
        <v>4572</v>
      </c>
      <c r="B4575" s="120">
        <f t="shared" si="225"/>
        <v>152.4</v>
      </c>
      <c r="C4575" s="121">
        <f t="shared" si="224"/>
        <v>12.700000000000001</v>
      </c>
      <c r="D4575" s="11">
        <f t="shared" si="223"/>
        <v>6.4026027397259377E-2</v>
      </c>
    </row>
    <row r="4576" spans="1:4" x14ac:dyDescent="0.2">
      <c r="A4576" s="46">
        <v>4573</v>
      </c>
      <c r="B4576" s="120">
        <f t="shared" si="225"/>
        <v>152.43333333333334</v>
      </c>
      <c r="C4576" s="121">
        <f t="shared" si="224"/>
        <v>12.702777777777778</v>
      </c>
      <c r="D4576" s="11">
        <f t="shared" si="223"/>
        <v>6.402876712328677E-2</v>
      </c>
    </row>
    <row r="4577" spans="1:4" x14ac:dyDescent="0.2">
      <c r="A4577" s="46">
        <v>4574</v>
      </c>
      <c r="B4577" s="120">
        <f t="shared" si="225"/>
        <v>152.46666666666667</v>
      </c>
      <c r="C4577" s="121">
        <f t="shared" si="224"/>
        <v>12.705555555555556</v>
      </c>
      <c r="D4577" s="11">
        <f t="shared" ref="D4577:D4640" si="226">(($D$4748-$D$4383)/365+D4576)</f>
        <v>6.4031506849314163E-2</v>
      </c>
    </row>
    <row r="4578" spans="1:4" x14ac:dyDescent="0.2">
      <c r="A4578" s="46">
        <v>4575</v>
      </c>
      <c r="B4578" s="120">
        <f t="shared" si="225"/>
        <v>152.5</v>
      </c>
      <c r="C4578" s="121">
        <f t="shared" si="224"/>
        <v>12.708333333333334</v>
      </c>
      <c r="D4578" s="11">
        <f t="shared" si="226"/>
        <v>6.4034246575341555E-2</v>
      </c>
    </row>
    <row r="4579" spans="1:4" x14ac:dyDescent="0.2">
      <c r="A4579" s="46">
        <v>4576</v>
      </c>
      <c r="B4579" s="120">
        <f t="shared" si="225"/>
        <v>152.53333333333333</v>
      </c>
      <c r="C4579" s="121">
        <f t="shared" si="224"/>
        <v>12.71111111111111</v>
      </c>
      <c r="D4579" s="11">
        <f t="shared" si="226"/>
        <v>6.4036986301368948E-2</v>
      </c>
    </row>
    <row r="4580" spans="1:4" x14ac:dyDescent="0.2">
      <c r="A4580" s="46">
        <v>4577</v>
      </c>
      <c r="B4580" s="120">
        <f t="shared" si="225"/>
        <v>152.56666666666666</v>
      </c>
      <c r="C4580" s="121">
        <f t="shared" si="224"/>
        <v>12.713888888888889</v>
      </c>
      <c r="D4580" s="11">
        <f t="shared" si="226"/>
        <v>6.403972602739634E-2</v>
      </c>
    </row>
    <row r="4581" spans="1:4" x14ac:dyDescent="0.2">
      <c r="A4581" s="46">
        <v>4578</v>
      </c>
      <c r="B4581" s="120">
        <f t="shared" si="225"/>
        <v>152.6</v>
      </c>
      <c r="C4581" s="121">
        <f t="shared" si="224"/>
        <v>12.716666666666667</v>
      </c>
      <c r="D4581" s="11">
        <f t="shared" si="226"/>
        <v>6.4042465753423733E-2</v>
      </c>
    </row>
    <row r="4582" spans="1:4" x14ac:dyDescent="0.2">
      <c r="A4582" s="46">
        <v>4579</v>
      </c>
      <c r="B4582" s="120">
        <f t="shared" si="225"/>
        <v>152.63333333333333</v>
      </c>
      <c r="C4582" s="121">
        <f t="shared" si="224"/>
        <v>12.719444444444443</v>
      </c>
      <c r="D4582" s="11">
        <f t="shared" si="226"/>
        <v>6.4045205479451126E-2</v>
      </c>
    </row>
    <row r="4583" spans="1:4" x14ac:dyDescent="0.2">
      <c r="A4583" s="46">
        <v>4580</v>
      </c>
      <c r="B4583" s="120">
        <f t="shared" si="225"/>
        <v>152.66666666666666</v>
      </c>
      <c r="C4583" s="121">
        <f t="shared" si="224"/>
        <v>12.722222222222221</v>
      </c>
      <c r="D4583" s="11">
        <f t="shared" si="226"/>
        <v>6.4047945205478518E-2</v>
      </c>
    </row>
    <row r="4584" spans="1:4" x14ac:dyDescent="0.2">
      <c r="A4584" s="46">
        <v>4581</v>
      </c>
      <c r="B4584" s="120">
        <f t="shared" si="225"/>
        <v>152.69999999999999</v>
      </c>
      <c r="C4584" s="121">
        <f t="shared" si="224"/>
        <v>12.725</v>
      </c>
      <c r="D4584" s="11">
        <f t="shared" si="226"/>
        <v>6.4050684931505911E-2</v>
      </c>
    </row>
    <row r="4585" spans="1:4" x14ac:dyDescent="0.2">
      <c r="A4585" s="46">
        <v>4582</v>
      </c>
      <c r="B4585" s="120">
        <f t="shared" si="225"/>
        <v>152.73333333333332</v>
      </c>
      <c r="C4585" s="121">
        <f t="shared" si="224"/>
        <v>12.727777777777776</v>
      </c>
      <c r="D4585" s="11">
        <f t="shared" si="226"/>
        <v>6.4053424657533303E-2</v>
      </c>
    </row>
    <row r="4586" spans="1:4" x14ac:dyDescent="0.2">
      <c r="A4586" s="46">
        <v>4583</v>
      </c>
      <c r="B4586" s="120">
        <f t="shared" si="225"/>
        <v>152.76666666666668</v>
      </c>
      <c r="C4586" s="121">
        <f t="shared" si="224"/>
        <v>12.730555555555556</v>
      </c>
      <c r="D4586" s="11">
        <f t="shared" si="226"/>
        <v>6.4056164383560696E-2</v>
      </c>
    </row>
    <row r="4587" spans="1:4" x14ac:dyDescent="0.2">
      <c r="A4587" s="46">
        <v>4584</v>
      </c>
      <c r="B4587" s="120">
        <f t="shared" si="225"/>
        <v>152.80000000000001</v>
      </c>
      <c r="C4587" s="121">
        <f t="shared" si="224"/>
        <v>12.733333333333334</v>
      </c>
      <c r="D4587" s="11">
        <f t="shared" si="226"/>
        <v>6.4058904109588088E-2</v>
      </c>
    </row>
    <row r="4588" spans="1:4" x14ac:dyDescent="0.2">
      <c r="A4588" s="46">
        <v>4585</v>
      </c>
      <c r="B4588" s="120">
        <f t="shared" si="225"/>
        <v>152.83333333333334</v>
      </c>
      <c r="C4588" s="121">
        <f t="shared" si="224"/>
        <v>12.736111111111112</v>
      </c>
      <c r="D4588" s="11">
        <f t="shared" si="226"/>
        <v>6.4061643835615481E-2</v>
      </c>
    </row>
    <row r="4589" spans="1:4" x14ac:dyDescent="0.2">
      <c r="A4589" s="46">
        <v>4586</v>
      </c>
      <c r="B4589" s="120">
        <f t="shared" si="225"/>
        <v>152.86666666666667</v>
      </c>
      <c r="C4589" s="121">
        <f t="shared" si="224"/>
        <v>12.738888888888889</v>
      </c>
      <c r="D4589" s="11">
        <f t="shared" si="226"/>
        <v>6.4064383561642874E-2</v>
      </c>
    </row>
    <row r="4590" spans="1:4" x14ac:dyDescent="0.2">
      <c r="A4590" s="46">
        <v>4587</v>
      </c>
      <c r="B4590" s="120">
        <f t="shared" si="225"/>
        <v>152.9</v>
      </c>
      <c r="C4590" s="121">
        <f t="shared" si="224"/>
        <v>12.741666666666667</v>
      </c>
      <c r="D4590" s="11">
        <f t="shared" si="226"/>
        <v>6.4067123287670266E-2</v>
      </c>
    </row>
    <row r="4591" spans="1:4" x14ac:dyDescent="0.2">
      <c r="A4591" s="46">
        <v>4588</v>
      </c>
      <c r="B4591" s="120">
        <f t="shared" si="225"/>
        <v>152.93333333333334</v>
      </c>
      <c r="C4591" s="121">
        <f t="shared" si="224"/>
        <v>12.744444444444445</v>
      </c>
      <c r="D4591" s="11">
        <f t="shared" si="226"/>
        <v>6.4069863013697659E-2</v>
      </c>
    </row>
    <row r="4592" spans="1:4" x14ac:dyDescent="0.2">
      <c r="A4592" s="46">
        <v>4589</v>
      </c>
      <c r="B4592" s="120">
        <f t="shared" si="225"/>
        <v>152.96666666666667</v>
      </c>
      <c r="C4592" s="121">
        <f t="shared" si="224"/>
        <v>12.747222222222222</v>
      </c>
      <c r="D4592" s="11">
        <f t="shared" si="226"/>
        <v>6.4072602739725051E-2</v>
      </c>
    </row>
    <row r="4593" spans="1:4" x14ac:dyDescent="0.2">
      <c r="A4593" s="46">
        <v>4590</v>
      </c>
      <c r="B4593" s="120">
        <f t="shared" si="225"/>
        <v>153</v>
      </c>
      <c r="C4593" s="121">
        <f t="shared" si="224"/>
        <v>12.75</v>
      </c>
      <c r="D4593" s="11">
        <f t="shared" si="226"/>
        <v>6.4075342465752444E-2</v>
      </c>
    </row>
    <row r="4594" spans="1:4" x14ac:dyDescent="0.2">
      <c r="A4594" s="46">
        <v>4591</v>
      </c>
      <c r="B4594" s="120">
        <f t="shared" si="225"/>
        <v>153.03333333333333</v>
      </c>
      <c r="C4594" s="121">
        <f t="shared" si="224"/>
        <v>12.752777777777778</v>
      </c>
      <c r="D4594" s="11">
        <f t="shared" si="226"/>
        <v>6.4078082191779837E-2</v>
      </c>
    </row>
    <row r="4595" spans="1:4" x14ac:dyDescent="0.2">
      <c r="A4595" s="46">
        <v>4592</v>
      </c>
      <c r="B4595" s="120">
        <f t="shared" si="225"/>
        <v>153.06666666666666</v>
      </c>
      <c r="C4595" s="121">
        <f t="shared" si="224"/>
        <v>12.755555555555555</v>
      </c>
      <c r="D4595" s="11">
        <f t="shared" si="226"/>
        <v>6.4080821917807229E-2</v>
      </c>
    </row>
    <row r="4596" spans="1:4" x14ac:dyDescent="0.2">
      <c r="A4596" s="46">
        <v>4593</v>
      </c>
      <c r="B4596" s="120">
        <f t="shared" si="225"/>
        <v>153.1</v>
      </c>
      <c r="C4596" s="121">
        <f t="shared" si="224"/>
        <v>12.758333333333333</v>
      </c>
      <c r="D4596" s="11">
        <f t="shared" si="226"/>
        <v>6.4083561643834622E-2</v>
      </c>
    </row>
    <row r="4597" spans="1:4" x14ac:dyDescent="0.2">
      <c r="A4597" s="46">
        <v>4594</v>
      </c>
      <c r="B4597" s="120">
        <f t="shared" si="225"/>
        <v>153.13333333333333</v>
      </c>
      <c r="C4597" s="121">
        <f t="shared" ref="C4597:C4660" si="227">B4597/12</f>
        <v>12.761111111111111</v>
      </c>
      <c r="D4597" s="11">
        <f t="shared" si="226"/>
        <v>6.4086301369862014E-2</v>
      </c>
    </row>
    <row r="4598" spans="1:4" x14ac:dyDescent="0.2">
      <c r="A4598" s="46">
        <v>4595</v>
      </c>
      <c r="B4598" s="120">
        <f t="shared" si="225"/>
        <v>153.16666666666666</v>
      </c>
      <c r="C4598" s="121">
        <f t="shared" si="227"/>
        <v>12.763888888888888</v>
      </c>
      <c r="D4598" s="11">
        <f t="shared" si="226"/>
        <v>6.4089041095889407E-2</v>
      </c>
    </row>
    <row r="4599" spans="1:4" x14ac:dyDescent="0.2">
      <c r="A4599" s="46">
        <v>4596</v>
      </c>
      <c r="B4599" s="120">
        <f t="shared" si="225"/>
        <v>153.19999999999999</v>
      </c>
      <c r="C4599" s="121">
        <f t="shared" si="227"/>
        <v>12.766666666666666</v>
      </c>
      <c r="D4599" s="11">
        <f t="shared" si="226"/>
        <v>6.4091780821916799E-2</v>
      </c>
    </row>
    <row r="4600" spans="1:4" x14ac:dyDescent="0.2">
      <c r="A4600" s="46">
        <v>4597</v>
      </c>
      <c r="B4600" s="120">
        <f t="shared" si="225"/>
        <v>153.23333333333332</v>
      </c>
      <c r="C4600" s="121">
        <f t="shared" si="227"/>
        <v>12.769444444444444</v>
      </c>
      <c r="D4600" s="11">
        <f t="shared" si="226"/>
        <v>6.4094520547944192E-2</v>
      </c>
    </row>
    <row r="4601" spans="1:4" x14ac:dyDescent="0.2">
      <c r="A4601" s="46">
        <v>4598</v>
      </c>
      <c r="B4601" s="120">
        <f t="shared" si="225"/>
        <v>153.26666666666668</v>
      </c>
      <c r="C4601" s="121">
        <f t="shared" si="227"/>
        <v>12.772222222222224</v>
      </c>
      <c r="D4601" s="11">
        <f t="shared" si="226"/>
        <v>6.4097260273971585E-2</v>
      </c>
    </row>
    <row r="4602" spans="1:4" x14ac:dyDescent="0.2">
      <c r="A4602" s="46">
        <v>4599</v>
      </c>
      <c r="B4602" s="120">
        <f t="shared" si="225"/>
        <v>153.30000000000001</v>
      </c>
      <c r="C4602" s="121">
        <f t="shared" si="227"/>
        <v>12.775</v>
      </c>
      <c r="D4602" s="11">
        <f t="shared" si="226"/>
        <v>6.4099999999998977E-2</v>
      </c>
    </row>
    <row r="4603" spans="1:4" x14ac:dyDescent="0.2">
      <c r="A4603" s="46">
        <v>4600</v>
      </c>
      <c r="B4603" s="120">
        <f t="shared" si="225"/>
        <v>153.33333333333334</v>
      </c>
      <c r="C4603" s="121">
        <f t="shared" si="227"/>
        <v>12.777777777777779</v>
      </c>
      <c r="D4603" s="11">
        <f t="shared" si="226"/>
        <v>6.410273972602637E-2</v>
      </c>
    </row>
    <row r="4604" spans="1:4" x14ac:dyDescent="0.2">
      <c r="A4604" s="46">
        <v>4601</v>
      </c>
      <c r="B4604" s="120">
        <f t="shared" si="225"/>
        <v>153.36666666666667</v>
      </c>
      <c r="C4604" s="121">
        <f t="shared" si="227"/>
        <v>12.780555555555557</v>
      </c>
      <c r="D4604" s="11">
        <f t="shared" si="226"/>
        <v>6.4105479452053762E-2</v>
      </c>
    </row>
    <row r="4605" spans="1:4" x14ac:dyDescent="0.2">
      <c r="A4605" s="46">
        <v>4602</v>
      </c>
      <c r="B4605" s="120">
        <f t="shared" si="225"/>
        <v>153.4</v>
      </c>
      <c r="C4605" s="121">
        <f t="shared" si="227"/>
        <v>12.783333333333333</v>
      </c>
      <c r="D4605" s="11">
        <f t="shared" si="226"/>
        <v>6.4108219178081155E-2</v>
      </c>
    </row>
    <row r="4606" spans="1:4" x14ac:dyDescent="0.2">
      <c r="A4606" s="46">
        <v>4603</v>
      </c>
      <c r="B4606" s="120">
        <f t="shared" si="225"/>
        <v>153.43333333333334</v>
      </c>
      <c r="C4606" s="121">
        <f t="shared" si="227"/>
        <v>12.786111111111111</v>
      </c>
      <c r="D4606" s="11">
        <f t="shared" si="226"/>
        <v>6.4110958904108548E-2</v>
      </c>
    </row>
    <row r="4607" spans="1:4" x14ac:dyDescent="0.2">
      <c r="A4607" s="46">
        <v>4604</v>
      </c>
      <c r="B4607" s="120">
        <f t="shared" si="225"/>
        <v>153.46666666666667</v>
      </c>
      <c r="C4607" s="121">
        <f t="shared" si="227"/>
        <v>12.78888888888889</v>
      </c>
      <c r="D4607" s="11">
        <f t="shared" si="226"/>
        <v>6.411369863013594E-2</v>
      </c>
    </row>
    <row r="4608" spans="1:4" x14ac:dyDescent="0.2">
      <c r="A4608" s="46">
        <v>4605</v>
      </c>
      <c r="B4608" s="120">
        <f t="shared" si="225"/>
        <v>153.5</v>
      </c>
      <c r="C4608" s="121">
        <f t="shared" si="227"/>
        <v>12.791666666666666</v>
      </c>
      <c r="D4608" s="11">
        <f t="shared" si="226"/>
        <v>6.4116438356163333E-2</v>
      </c>
    </row>
    <row r="4609" spans="1:4" x14ac:dyDescent="0.2">
      <c r="A4609" s="46">
        <v>4606</v>
      </c>
      <c r="B4609" s="120">
        <f t="shared" ref="B4609:B4672" si="228">A4609/30</f>
        <v>153.53333333333333</v>
      </c>
      <c r="C4609" s="121">
        <f t="shared" si="227"/>
        <v>12.794444444444444</v>
      </c>
      <c r="D4609" s="11">
        <f t="shared" si="226"/>
        <v>6.4119178082190725E-2</v>
      </c>
    </row>
    <row r="4610" spans="1:4" x14ac:dyDescent="0.2">
      <c r="A4610" s="46">
        <v>4607</v>
      </c>
      <c r="B4610" s="120">
        <f t="shared" si="228"/>
        <v>153.56666666666666</v>
      </c>
      <c r="C4610" s="121">
        <f t="shared" si="227"/>
        <v>12.797222222222222</v>
      </c>
      <c r="D4610" s="11">
        <f t="shared" si="226"/>
        <v>6.4121917808218118E-2</v>
      </c>
    </row>
    <row r="4611" spans="1:4" x14ac:dyDescent="0.2">
      <c r="A4611" s="46">
        <v>4608</v>
      </c>
      <c r="B4611" s="120">
        <f t="shared" si="228"/>
        <v>153.6</v>
      </c>
      <c r="C4611" s="121">
        <f t="shared" si="227"/>
        <v>12.799999999999999</v>
      </c>
      <c r="D4611" s="11">
        <f t="shared" si="226"/>
        <v>6.4124657534245511E-2</v>
      </c>
    </row>
    <row r="4612" spans="1:4" x14ac:dyDescent="0.2">
      <c r="A4612" s="46">
        <v>4609</v>
      </c>
      <c r="B4612" s="120">
        <f t="shared" si="228"/>
        <v>153.63333333333333</v>
      </c>
      <c r="C4612" s="121">
        <f t="shared" si="227"/>
        <v>12.802777777777777</v>
      </c>
      <c r="D4612" s="11">
        <f t="shared" si="226"/>
        <v>6.4127397260272903E-2</v>
      </c>
    </row>
    <row r="4613" spans="1:4" x14ac:dyDescent="0.2">
      <c r="A4613" s="46">
        <v>4610</v>
      </c>
      <c r="B4613" s="120">
        <f t="shared" si="228"/>
        <v>153.66666666666666</v>
      </c>
      <c r="C4613" s="121">
        <f t="shared" si="227"/>
        <v>12.805555555555555</v>
      </c>
      <c r="D4613" s="11">
        <f t="shared" si="226"/>
        <v>6.4130136986300296E-2</v>
      </c>
    </row>
    <row r="4614" spans="1:4" x14ac:dyDescent="0.2">
      <c r="A4614" s="46">
        <v>4611</v>
      </c>
      <c r="B4614" s="120">
        <f t="shared" si="228"/>
        <v>153.69999999999999</v>
      </c>
      <c r="C4614" s="121">
        <f t="shared" si="227"/>
        <v>12.808333333333332</v>
      </c>
      <c r="D4614" s="11">
        <f t="shared" si="226"/>
        <v>6.4132876712327688E-2</v>
      </c>
    </row>
    <row r="4615" spans="1:4" x14ac:dyDescent="0.2">
      <c r="A4615" s="46">
        <v>4612</v>
      </c>
      <c r="B4615" s="120">
        <f t="shared" si="228"/>
        <v>153.73333333333332</v>
      </c>
      <c r="C4615" s="121">
        <f t="shared" si="227"/>
        <v>12.81111111111111</v>
      </c>
      <c r="D4615" s="11">
        <f t="shared" si="226"/>
        <v>6.4135616438355081E-2</v>
      </c>
    </row>
    <row r="4616" spans="1:4" x14ac:dyDescent="0.2">
      <c r="A4616" s="46">
        <v>4613</v>
      </c>
      <c r="B4616" s="120">
        <f t="shared" si="228"/>
        <v>153.76666666666668</v>
      </c>
      <c r="C4616" s="121">
        <f t="shared" si="227"/>
        <v>12.81388888888889</v>
      </c>
      <c r="D4616" s="11">
        <f t="shared" si="226"/>
        <v>6.4138356164382473E-2</v>
      </c>
    </row>
    <row r="4617" spans="1:4" x14ac:dyDescent="0.2">
      <c r="A4617" s="46">
        <v>4614</v>
      </c>
      <c r="B4617" s="120">
        <f t="shared" si="228"/>
        <v>153.80000000000001</v>
      </c>
      <c r="C4617" s="121">
        <f t="shared" si="227"/>
        <v>12.816666666666668</v>
      </c>
      <c r="D4617" s="11">
        <f t="shared" si="226"/>
        <v>6.4141095890409866E-2</v>
      </c>
    </row>
    <row r="4618" spans="1:4" x14ac:dyDescent="0.2">
      <c r="A4618" s="46">
        <v>4615</v>
      </c>
      <c r="B4618" s="120">
        <f t="shared" si="228"/>
        <v>153.83333333333334</v>
      </c>
      <c r="C4618" s="121">
        <f t="shared" si="227"/>
        <v>12.819444444444445</v>
      </c>
      <c r="D4618" s="11">
        <f t="shared" si="226"/>
        <v>6.4143835616437259E-2</v>
      </c>
    </row>
    <row r="4619" spans="1:4" x14ac:dyDescent="0.2">
      <c r="A4619" s="46">
        <v>4616</v>
      </c>
      <c r="B4619" s="120">
        <f t="shared" si="228"/>
        <v>153.86666666666667</v>
      </c>
      <c r="C4619" s="121">
        <f t="shared" si="227"/>
        <v>12.822222222222223</v>
      </c>
      <c r="D4619" s="11">
        <f t="shared" si="226"/>
        <v>6.4146575342464651E-2</v>
      </c>
    </row>
    <row r="4620" spans="1:4" x14ac:dyDescent="0.2">
      <c r="A4620" s="46">
        <v>4617</v>
      </c>
      <c r="B4620" s="120">
        <f t="shared" si="228"/>
        <v>153.9</v>
      </c>
      <c r="C4620" s="121">
        <f t="shared" si="227"/>
        <v>12.825000000000001</v>
      </c>
      <c r="D4620" s="11">
        <f t="shared" si="226"/>
        <v>6.4149315068492044E-2</v>
      </c>
    </row>
    <row r="4621" spans="1:4" x14ac:dyDescent="0.2">
      <c r="A4621" s="46">
        <v>4618</v>
      </c>
      <c r="B4621" s="120">
        <f t="shared" si="228"/>
        <v>153.93333333333334</v>
      </c>
      <c r="C4621" s="121">
        <f t="shared" si="227"/>
        <v>12.827777777777778</v>
      </c>
      <c r="D4621" s="11">
        <f t="shared" si="226"/>
        <v>6.4152054794519436E-2</v>
      </c>
    </row>
    <row r="4622" spans="1:4" x14ac:dyDescent="0.2">
      <c r="A4622" s="46">
        <v>4619</v>
      </c>
      <c r="B4622" s="120">
        <f t="shared" si="228"/>
        <v>153.96666666666667</v>
      </c>
      <c r="C4622" s="121">
        <f t="shared" si="227"/>
        <v>12.830555555555556</v>
      </c>
      <c r="D4622" s="11">
        <f t="shared" si="226"/>
        <v>6.4154794520546829E-2</v>
      </c>
    </row>
    <row r="4623" spans="1:4" x14ac:dyDescent="0.2">
      <c r="A4623" s="46">
        <v>4620</v>
      </c>
      <c r="B4623" s="120">
        <f t="shared" si="228"/>
        <v>154</v>
      </c>
      <c r="C4623" s="121">
        <f t="shared" si="227"/>
        <v>12.833333333333334</v>
      </c>
      <c r="D4623" s="11">
        <f t="shared" si="226"/>
        <v>6.4157534246574222E-2</v>
      </c>
    </row>
    <row r="4624" spans="1:4" x14ac:dyDescent="0.2">
      <c r="A4624" s="46">
        <v>4621</v>
      </c>
      <c r="B4624" s="120">
        <f t="shared" si="228"/>
        <v>154.03333333333333</v>
      </c>
      <c r="C4624" s="121">
        <f t="shared" si="227"/>
        <v>12.83611111111111</v>
      </c>
      <c r="D4624" s="11">
        <f t="shared" si="226"/>
        <v>6.4160273972601614E-2</v>
      </c>
    </row>
    <row r="4625" spans="1:4" x14ac:dyDescent="0.2">
      <c r="A4625" s="46">
        <v>4622</v>
      </c>
      <c r="B4625" s="120">
        <f t="shared" si="228"/>
        <v>154.06666666666666</v>
      </c>
      <c r="C4625" s="121">
        <f t="shared" si="227"/>
        <v>12.838888888888889</v>
      </c>
      <c r="D4625" s="11">
        <f t="shared" si="226"/>
        <v>6.4163013698629007E-2</v>
      </c>
    </row>
    <row r="4626" spans="1:4" x14ac:dyDescent="0.2">
      <c r="A4626" s="46">
        <v>4623</v>
      </c>
      <c r="B4626" s="120">
        <f t="shared" si="228"/>
        <v>154.1</v>
      </c>
      <c r="C4626" s="121">
        <f t="shared" si="227"/>
        <v>12.841666666666667</v>
      </c>
      <c r="D4626" s="11">
        <f t="shared" si="226"/>
        <v>6.4165753424656399E-2</v>
      </c>
    </row>
    <row r="4627" spans="1:4" x14ac:dyDescent="0.2">
      <c r="A4627" s="46">
        <v>4624</v>
      </c>
      <c r="B4627" s="120">
        <f t="shared" si="228"/>
        <v>154.13333333333333</v>
      </c>
      <c r="C4627" s="121">
        <f t="shared" si="227"/>
        <v>12.844444444444443</v>
      </c>
      <c r="D4627" s="11">
        <f t="shared" si="226"/>
        <v>6.4168493150683792E-2</v>
      </c>
    </row>
    <row r="4628" spans="1:4" x14ac:dyDescent="0.2">
      <c r="A4628" s="46">
        <v>4625</v>
      </c>
      <c r="B4628" s="120">
        <f t="shared" si="228"/>
        <v>154.16666666666666</v>
      </c>
      <c r="C4628" s="121">
        <f t="shared" si="227"/>
        <v>12.847222222222221</v>
      </c>
      <c r="D4628" s="11">
        <f t="shared" si="226"/>
        <v>6.4171232876711184E-2</v>
      </c>
    </row>
    <row r="4629" spans="1:4" x14ac:dyDescent="0.2">
      <c r="A4629" s="46">
        <v>4626</v>
      </c>
      <c r="B4629" s="120">
        <f t="shared" si="228"/>
        <v>154.19999999999999</v>
      </c>
      <c r="C4629" s="121">
        <f t="shared" si="227"/>
        <v>12.85</v>
      </c>
      <c r="D4629" s="11">
        <f t="shared" si="226"/>
        <v>6.4173972602738577E-2</v>
      </c>
    </row>
    <row r="4630" spans="1:4" x14ac:dyDescent="0.2">
      <c r="A4630" s="46">
        <v>4627</v>
      </c>
      <c r="B4630" s="120">
        <f t="shared" si="228"/>
        <v>154.23333333333332</v>
      </c>
      <c r="C4630" s="121">
        <f t="shared" si="227"/>
        <v>12.852777777777776</v>
      </c>
      <c r="D4630" s="11">
        <f t="shared" si="226"/>
        <v>6.417671232876597E-2</v>
      </c>
    </row>
    <row r="4631" spans="1:4" x14ac:dyDescent="0.2">
      <c r="A4631" s="46">
        <v>4628</v>
      </c>
      <c r="B4631" s="120">
        <f t="shared" si="228"/>
        <v>154.26666666666668</v>
      </c>
      <c r="C4631" s="121">
        <f t="shared" si="227"/>
        <v>12.855555555555556</v>
      </c>
      <c r="D4631" s="11">
        <f t="shared" si="226"/>
        <v>6.4179452054793362E-2</v>
      </c>
    </row>
    <row r="4632" spans="1:4" x14ac:dyDescent="0.2">
      <c r="A4632" s="46">
        <v>4629</v>
      </c>
      <c r="B4632" s="120">
        <f t="shared" si="228"/>
        <v>154.30000000000001</v>
      </c>
      <c r="C4632" s="121">
        <f t="shared" si="227"/>
        <v>12.858333333333334</v>
      </c>
      <c r="D4632" s="11">
        <f t="shared" si="226"/>
        <v>6.4182191780820755E-2</v>
      </c>
    </row>
    <row r="4633" spans="1:4" x14ac:dyDescent="0.2">
      <c r="A4633" s="46">
        <v>4630</v>
      </c>
      <c r="B4633" s="120">
        <f t="shared" si="228"/>
        <v>154.33333333333334</v>
      </c>
      <c r="C4633" s="121">
        <f t="shared" si="227"/>
        <v>12.861111111111112</v>
      </c>
      <c r="D4633" s="11">
        <f t="shared" si="226"/>
        <v>6.4184931506848147E-2</v>
      </c>
    </row>
    <row r="4634" spans="1:4" x14ac:dyDescent="0.2">
      <c r="A4634" s="46">
        <v>4631</v>
      </c>
      <c r="B4634" s="120">
        <f t="shared" si="228"/>
        <v>154.36666666666667</v>
      </c>
      <c r="C4634" s="121">
        <f t="shared" si="227"/>
        <v>12.863888888888889</v>
      </c>
      <c r="D4634" s="11">
        <f t="shared" si="226"/>
        <v>6.418767123287554E-2</v>
      </c>
    </row>
    <row r="4635" spans="1:4" x14ac:dyDescent="0.2">
      <c r="A4635" s="46">
        <v>4632</v>
      </c>
      <c r="B4635" s="120">
        <f t="shared" si="228"/>
        <v>154.4</v>
      </c>
      <c r="C4635" s="121">
        <f t="shared" si="227"/>
        <v>12.866666666666667</v>
      </c>
      <c r="D4635" s="11">
        <f t="shared" si="226"/>
        <v>6.4190410958902933E-2</v>
      </c>
    </row>
    <row r="4636" spans="1:4" x14ac:dyDescent="0.2">
      <c r="A4636" s="46">
        <v>4633</v>
      </c>
      <c r="B4636" s="120">
        <f t="shared" si="228"/>
        <v>154.43333333333334</v>
      </c>
      <c r="C4636" s="121">
        <f t="shared" si="227"/>
        <v>12.869444444444445</v>
      </c>
      <c r="D4636" s="11">
        <f t="shared" si="226"/>
        <v>6.4193150684930325E-2</v>
      </c>
    </row>
    <row r="4637" spans="1:4" x14ac:dyDescent="0.2">
      <c r="A4637" s="46">
        <v>4634</v>
      </c>
      <c r="B4637" s="120">
        <f t="shared" si="228"/>
        <v>154.46666666666667</v>
      </c>
      <c r="C4637" s="121">
        <f t="shared" si="227"/>
        <v>12.872222222222222</v>
      </c>
      <c r="D4637" s="11">
        <f t="shared" si="226"/>
        <v>6.4195890410957718E-2</v>
      </c>
    </row>
    <row r="4638" spans="1:4" x14ac:dyDescent="0.2">
      <c r="A4638" s="46">
        <v>4635</v>
      </c>
      <c r="B4638" s="120">
        <f t="shared" si="228"/>
        <v>154.5</v>
      </c>
      <c r="C4638" s="121">
        <f t="shared" si="227"/>
        <v>12.875</v>
      </c>
      <c r="D4638" s="11">
        <f t="shared" si="226"/>
        <v>6.419863013698511E-2</v>
      </c>
    </row>
    <row r="4639" spans="1:4" x14ac:dyDescent="0.2">
      <c r="A4639" s="46">
        <v>4636</v>
      </c>
      <c r="B4639" s="120">
        <f t="shared" si="228"/>
        <v>154.53333333333333</v>
      </c>
      <c r="C4639" s="121">
        <f t="shared" si="227"/>
        <v>12.877777777777778</v>
      </c>
      <c r="D4639" s="11">
        <f t="shared" si="226"/>
        <v>6.4201369863012503E-2</v>
      </c>
    </row>
    <row r="4640" spans="1:4" x14ac:dyDescent="0.2">
      <c r="A4640" s="46">
        <v>4637</v>
      </c>
      <c r="B4640" s="120">
        <f t="shared" si="228"/>
        <v>154.56666666666666</v>
      </c>
      <c r="C4640" s="121">
        <f t="shared" si="227"/>
        <v>12.880555555555555</v>
      </c>
      <c r="D4640" s="11">
        <f t="shared" si="226"/>
        <v>6.4204109589039896E-2</v>
      </c>
    </row>
    <row r="4641" spans="1:4" x14ac:dyDescent="0.2">
      <c r="A4641" s="46">
        <v>4638</v>
      </c>
      <c r="B4641" s="120">
        <f t="shared" si="228"/>
        <v>154.6</v>
      </c>
      <c r="C4641" s="121">
        <f t="shared" si="227"/>
        <v>12.883333333333333</v>
      </c>
      <c r="D4641" s="11">
        <f t="shared" ref="D4641:D4704" si="229">(($D$4748-$D$4383)/365+D4640)</f>
        <v>6.4206849315067288E-2</v>
      </c>
    </row>
    <row r="4642" spans="1:4" x14ac:dyDescent="0.2">
      <c r="A4642" s="46">
        <v>4639</v>
      </c>
      <c r="B4642" s="120">
        <f t="shared" si="228"/>
        <v>154.63333333333333</v>
      </c>
      <c r="C4642" s="121">
        <f t="shared" si="227"/>
        <v>12.886111111111111</v>
      </c>
      <c r="D4642" s="11">
        <f t="shared" si="229"/>
        <v>6.4209589041094681E-2</v>
      </c>
    </row>
    <row r="4643" spans="1:4" x14ac:dyDescent="0.2">
      <c r="A4643" s="46">
        <v>4640</v>
      </c>
      <c r="B4643" s="120">
        <f t="shared" si="228"/>
        <v>154.66666666666666</v>
      </c>
      <c r="C4643" s="121">
        <f t="shared" si="227"/>
        <v>12.888888888888888</v>
      </c>
      <c r="D4643" s="11">
        <f t="shared" si="229"/>
        <v>6.4212328767122073E-2</v>
      </c>
    </row>
    <row r="4644" spans="1:4" x14ac:dyDescent="0.2">
      <c r="A4644" s="46">
        <v>4641</v>
      </c>
      <c r="B4644" s="120">
        <f t="shared" si="228"/>
        <v>154.69999999999999</v>
      </c>
      <c r="C4644" s="121">
        <f t="shared" si="227"/>
        <v>12.891666666666666</v>
      </c>
      <c r="D4644" s="11">
        <f t="shared" si="229"/>
        <v>6.4215068493149466E-2</v>
      </c>
    </row>
    <row r="4645" spans="1:4" x14ac:dyDescent="0.2">
      <c r="A4645" s="46">
        <v>4642</v>
      </c>
      <c r="B4645" s="120">
        <f t="shared" si="228"/>
        <v>154.73333333333332</v>
      </c>
      <c r="C4645" s="121">
        <f t="shared" si="227"/>
        <v>12.894444444444444</v>
      </c>
      <c r="D4645" s="11">
        <f t="shared" si="229"/>
        <v>6.4217808219176858E-2</v>
      </c>
    </row>
    <row r="4646" spans="1:4" x14ac:dyDescent="0.2">
      <c r="A4646" s="46">
        <v>4643</v>
      </c>
      <c r="B4646" s="120">
        <f t="shared" si="228"/>
        <v>154.76666666666668</v>
      </c>
      <c r="C4646" s="121">
        <f t="shared" si="227"/>
        <v>12.897222222222224</v>
      </c>
      <c r="D4646" s="11">
        <f t="shared" si="229"/>
        <v>6.4220547945204251E-2</v>
      </c>
    </row>
    <row r="4647" spans="1:4" x14ac:dyDescent="0.2">
      <c r="A4647" s="46">
        <v>4644</v>
      </c>
      <c r="B4647" s="120">
        <f t="shared" si="228"/>
        <v>154.80000000000001</v>
      </c>
      <c r="C4647" s="121">
        <f t="shared" si="227"/>
        <v>12.9</v>
      </c>
      <c r="D4647" s="11">
        <f t="shared" si="229"/>
        <v>6.4223287671231644E-2</v>
      </c>
    </row>
    <row r="4648" spans="1:4" x14ac:dyDescent="0.2">
      <c r="A4648" s="46">
        <v>4645</v>
      </c>
      <c r="B4648" s="120">
        <f t="shared" si="228"/>
        <v>154.83333333333334</v>
      </c>
      <c r="C4648" s="121">
        <f t="shared" si="227"/>
        <v>12.902777777777779</v>
      </c>
      <c r="D4648" s="11">
        <f t="shared" si="229"/>
        <v>6.4226027397259036E-2</v>
      </c>
    </row>
    <row r="4649" spans="1:4" x14ac:dyDescent="0.2">
      <c r="A4649" s="46">
        <v>4646</v>
      </c>
      <c r="B4649" s="120">
        <f t="shared" si="228"/>
        <v>154.86666666666667</v>
      </c>
      <c r="C4649" s="121">
        <f t="shared" si="227"/>
        <v>12.905555555555557</v>
      </c>
      <c r="D4649" s="11">
        <f t="shared" si="229"/>
        <v>6.4228767123286429E-2</v>
      </c>
    </row>
    <row r="4650" spans="1:4" x14ac:dyDescent="0.2">
      <c r="A4650" s="46">
        <v>4647</v>
      </c>
      <c r="B4650" s="120">
        <f t="shared" si="228"/>
        <v>154.9</v>
      </c>
      <c r="C4650" s="121">
        <f t="shared" si="227"/>
        <v>12.908333333333333</v>
      </c>
      <c r="D4650" s="11">
        <f t="shared" si="229"/>
        <v>6.4231506849313821E-2</v>
      </c>
    </row>
    <row r="4651" spans="1:4" x14ac:dyDescent="0.2">
      <c r="A4651" s="46">
        <v>4648</v>
      </c>
      <c r="B4651" s="120">
        <f t="shared" si="228"/>
        <v>154.93333333333334</v>
      </c>
      <c r="C4651" s="121">
        <f t="shared" si="227"/>
        <v>12.911111111111111</v>
      </c>
      <c r="D4651" s="11">
        <f t="shared" si="229"/>
        <v>6.4234246575341214E-2</v>
      </c>
    </row>
    <row r="4652" spans="1:4" x14ac:dyDescent="0.2">
      <c r="A4652" s="46">
        <v>4649</v>
      </c>
      <c r="B4652" s="120">
        <f t="shared" si="228"/>
        <v>154.96666666666667</v>
      </c>
      <c r="C4652" s="121">
        <f t="shared" si="227"/>
        <v>12.91388888888889</v>
      </c>
      <c r="D4652" s="11">
        <f t="shared" si="229"/>
        <v>6.4236986301368607E-2</v>
      </c>
    </row>
    <row r="4653" spans="1:4" x14ac:dyDescent="0.2">
      <c r="A4653" s="46">
        <v>4650</v>
      </c>
      <c r="B4653" s="120">
        <f t="shared" si="228"/>
        <v>155</v>
      </c>
      <c r="C4653" s="121">
        <f t="shared" si="227"/>
        <v>12.916666666666666</v>
      </c>
      <c r="D4653" s="11">
        <f t="shared" si="229"/>
        <v>6.4239726027395999E-2</v>
      </c>
    </row>
    <row r="4654" spans="1:4" x14ac:dyDescent="0.2">
      <c r="A4654" s="46">
        <v>4651</v>
      </c>
      <c r="B4654" s="120">
        <f t="shared" si="228"/>
        <v>155.03333333333333</v>
      </c>
      <c r="C4654" s="121">
        <f t="shared" si="227"/>
        <v>12.919444444444444</v>
      </c>
      <c r="D4654" s="11">
        <f t="shared" si="229"/>
        <v>6.4242465753423392E-2</v>
      </c>
    </row>
    <row r="4655" spans="1:4" x14ac:dyDescent="0.2">
      <c r="A4655" s="46">
        <v>4652</v>
      </c>
      <c r="B4655" s="120">
        <f t="shared" si="228"/>
        <v>155.06666666666666</v>
      </c>
      <c r="C4655" s="121">
        <f t="shared" si="227"/>
        <v>12.922222222222222</v>
      </c>
      <c r="D4655" s="11">
        <f t="shared" si="229"/>
        <v>6.4245205479450784E-2</v>
      </c>
    </row>
    <row r="4656" spans="1:4" x14ac:dyDescent="0.2">
      <c r="A4656" s="46">
        <v>4653</v>
      </c>
      <c r="B4656" s="120">
        <f t="shared" si="228"/>
        <v>155.1</v>
      </c>
      <c r="C4656" s="121">
        <f t="shared" si="227"/>
        <v>12.924999999999999</v>
      </c>
      <c r="D4656" s="11">
        <f t="shared" si="229"/>
        <v>6.4247945205478177E-2</v>
      </c>
    </row>
    <row r="4657" spans="1:4" x14ac:dyDescent="0.2">
      <c r="A4657" s="46">
        <v>4654</v>
      </c>
      <c r="B4657" s="120">
        <f t="shared" si="228"/>
        <v>155.13333333333333</v>
      </c>
      <c r="C4657" s="121">
        <f t="shared" si="227"/>
        <v>12.927777777777777</v>
      </c>
      <c r="D4657" s="11">
        <f t="shared" si="229"/>
        <v>6.4250684931505569E-2</v>
      </c>
    </row>
    <row r="4658" spans="1:4" x14ac:dyDescent="0.2">
      <c r="A4658" s="46">
        <v>4655</v>
      </c>
      <c r="B4658" s="120">
        <f t="shared" si="228"/>
        <v>155.16666666666666</v>
      </c>
      <c r="C4658" s="121">
        <f t="shared" si="227"/>
        <v>12.930555555555555</v>
      </c>
      <c r="D4658" s="11">
        <f t="shared" si="229"/>
        <v>6.4253424657532962E-2</v>
      </c>
    </row>
    <row r="4659" spans="1:4" x14ac:dyDescent="0.2">
      <c r="A4659" s="46">
        <v>4656</v>
      </c>
      <c r="B4659" s="120">
        <f t="shared" si="228"/>
        <v>155.19999999999999</v>
      </c>
      <c r="C4659" s="121">
        <f t="shared" si="227"/>
        <v>12.933333333333332</v>
      </c>
      <c r="D4659" s="11">
        <f t="shared" si="229"/>
        <v>6.4256164383560355E-2</v>
      </c>
    </row>
    <row r="4660" spans="1:4" x14ac:dyDescent="0.2">
      <c r="A4660" s="46">
        <v>4657</v>
      </c>
      <c r="B4660" s="120">
        <f t="shared" si="228"/>
        <v>155.23333333333332</v>
      </c>
      <c r="C4660" s="121">
        <f t="shared" si="227"/>
        <v>12.93611111111111</v>
      </c>
      <c r="D4660" s="11">
        <f t="shared" si="229"/>
        <v>6.4258904109587747E-2</v>
      </c>
    </row>
    <row r="4661" spans="1:4" x14ac:dyDescent="0.2">
      <c r="A4661" s="46">
        <v>4658</v>
      </c>
      <c r="B4661" s="120">
        <f t="shared" si="228"/>
        <v>155.26666666666668</v>
      </c>
      <c r="C4661" s="121">
        <f t="shared" ref="C4661:C4724" si="230">B4661/12</f>
        <v>12.93888888888889</v>
      </c>
      <c r="D4661" s="11">
        <f t="shared" si="229"/>
        <v>6.426164383561514E-2</v>
      </c>
    </row>
    <row r="4662" spans="1:4" x14ac:dyDescent="0.2">
      <c r="A4662" s="46">
        <v>4659</v>
      </c>
      <c r="B4662" s="120">
        <f t="shared" si="228"/>
        <v>155.30000000000001</v>
      </c>
      <c r="C4662" s="121">
        <f t="shared" si="230"/>
        <v>12.941666666666668</v>
      </c>
      <c r="D4662" s="11">
        <f t="shared" si="229"/>
        <v>6.4264383561642532E-2</v>
      </c>
    </row>
    <row r="4663" spans="1:4" x14ac:dyDescent="0.2">
      <c r="A4663" s="46">
        <v>4660</v>
      </c>
      <c r="B4663" s="120">
        <f t="shared" si="228"/>
        <v>155.33333333333334</v>
      </c>
      <c r="C4663" s="121">
        <f t="shared" si="230"/>
        <v>12.944444444444445</v>
      </c>
      <c r="D4663" s="11">
        <f t="shared" si="229"/>
        <v>6.4267123287669925E-2</v>
      </c>
    </row>
    <row r="4664" spans="1:4" x14ac:dyDescent="0.2">
      <c r="A4664" s="46">
        <v>4661</v>
      </c>
      <c r="B4664" s="120">
        <f t="shared" si="228"/>
        <v>155.36666666666667</v>
      </c>
      <c r="C4664" s="121">
        <f t="shared" si="230"/>
        <v>12.947222222222223</v>
      </c>
      <c r="D4664" s="11">
        <f t="shared" si="229"/>
        <v>6.4269863013697318E-2</v>
      </c>
    </row>
    <row r="4665" spans="1:4" x14ac:dyDescent="0.2">
      <c r="A4665" s="46">
        <v>4662</v>
      </c>
      <c r="B4665" s="120">
        <f t="shared" si="228"/>
        <v>155.4</v>
      </c>
      <c r="C4665" s="121">
        <f t="shared" si="230"/>
        <v>12.950000000000001</v>
      </c>
      <c r="D4665" s="11">
        <f t="shared" si="229"/>
        <v>6.427260273972471E-2</v>
      </c>
    </row>
    <row r="4666" spans="1:4" x14ac:dyDescent="0.2">
      <c r="A4666" s="46">
        <v>4663</v>
      </c>
      <c r="B4666" s="120">
        <f t="shared" si="228"/>
        <v>155.43333333333334</v>
      </c>
      <c r="C4666" s="121">
        <f t="shared" si="230"/>
        <v>12.952777777777778</v>
      </c>
      <c r="D4666" s="11">
        <f t="shared" si="229"/>
        <v>6.4275342465752103E-2</v>
      </c>
    </row>
    <row r="4667" spans="1:4" x14ac:dyDescent="0.2">
      <c r="A4667" s="46">
        <v>4664</v>
      </c>
      <c r="B4667" s="120">
        <f t="shared" si="228"/>
        <v>155.46666666666667</v>
      </c>
      <c r="C4667" s="121">
        <f t="shared" si="230"/>
        <v>12.955555555555556</v>
      </c>
      <c r="D4667" s="11">
        <f t="shared" si="229"/>
        <v>6.4278082191779495E-2</v>
      </c>
    </row>
    <row r="4668" spans="1:4" x14ac:dyDescent="0.2">
      <c r="A4668" s="46">
        <v>4665</v>
      </c>
      <c r="B4668" s="120">
        <f t="shared" si="228"/>
        <v>155.5</v>
      </c>
      <c r="C4668" s="121">
        <f t="shared" si="230"/>
        <v>12.958333333333334</v>
      </c>
      <c r="D4668" s="11">
        <f t="shared" si="229"/>
        <v>6.4280821917806888E-2</v>
      </c>
    </row>
    <row r="4669" spans="1:4" x14ac:dyDescent="0.2">
      <c r="A4669" s="46">
        <v>4666</v>
      </c>
      <c r="B4669" s="120">
        <f t="shared" si="228"/>
        <v>155.53333333333333</v>
      </c>
      <c r="C4669" s="121">
        <f t="shared" si="230"/>
        <v>12.96111111111111</v>
      </c>
      <c r="D4669" s="11">
        <f t="shared" si="229"/>
        <v>6.4283561643834281E-2</v>
      </c>
    </row>
    <row r="4670" spans="1:4" x14ac:dyDescent="0.2">
      <c r="A4670" s="46">
        <v>4667</v>
      </c>
      <c r="B4670" s="120">
        <f t="shared" si="228"/>
        <v>155.56666666666666</v>
      </c>
      <c r="C4670" s="121">
        <f t="shared" si="230"/>
        <v>12.963888888888889</v>
      </c>
      <c r="D4670" s="11">
        <f t="shared" si="229"/>
        <v>6.4286301369861673E-2</v>
      </c>
    </row>
    <row r="4671" spans="1:4" x14ac:dyDescent="0.2">
      <c r="A4671" s="46">
        <v>4668</v>
      </c>
      <c r="B4671" s="120">
        <f t="shared" si="228"/>
        <v>155.6</v>
      </c>
      <c r="C4671" s="121">
        <f t="shared" si="230"/>
        <v>12.966666666666667</v>
      </c>
      <c r="D4671" s="11">
        <f t="shared" si="229"/>
        <v>6.4289041095889066E-2</v>
      </c>
    </row>
    <row r="4672" spans="1:4" x14ac:dyDescent="0.2">
      <c r="A4672" s="46">
        <v>4669</v>
      </c>
      <c r="B4672" s="120">
        <f t="shared" si="228"/>
        <v>155.63333333333333</v>
      </c>
      <c r="C4672" s="121">
        <f t="shared" si="230"/>
        <v>12.969444444444443</v>
      </c>
      <c r="D4672" s="11">
        <f t="shared" si="229"/>
        <v>6.4291780821916458E-2</v>
      </c>
    </row>
    <row r="4673" spans="1:4" x14ac:dyDescent="0.2">
      <c r="A4673" s="46">
        <v>4670</v>
      </c>
      <c r="B4673" s="120">
        <f t="shared" ref="B4673:B4736" si="231">A4673/30</f>
        <v>155.66666666666666</v>
      </c>
      <c r="C4673" s="121">
        <f t="shared" si="230"/>
        <v>12.972222222222221</v>
      </c>
      <c r="D4673" s="11">
        <f t="shared" si="229"/>
        <v>6.4294520547943851E-2</v>
      </c>
    </row>
    <row r="4674" spans="1:4" x14ac:dyDescent="0.2">
      <c r="A4674" s="46">
        <v>4671</v>
      </c>
      <c r="B4674" s="120">
        <f t="shared" si="231"/>
        <v>155.69999999999999</v>
      </c>
      <c r="C4674" s="121">
        <f t="shared" si="230"/>
        <v>12.975</v>
      </c>
      <c r="D4674" s="11">
        <f t="shared" si="229"/>
        <v>6.4297260273971243E-2</v>
      </c>
    </row>
    <row r="4675" spans="1:4" x14ac:dyDescent="0.2">
      <c r="A4675" s="46">
        <v>4672</v>
      </c>
      <c r="B4675" s="120">
        <f t="shared" si="231"/>
        <v>155.73333333333332</v>
      </c>
      <c r="C4675" s="121">
        <f t="shared" si="230"/>
        <v>12.977777777777776</v>
      </c>
      <c r="D4675" s="11">
        <f t="shared" si="229"/>
        <v>6.4299999999998636E-2</v>
      </c>
    </row>
    <row r="4676" spans="1:4" x14ac:dyDescent="0.2">
      <c r="A4676" s="46">
        <v>4673</v>
      </c>
      <c r="B4676" s="120">
        <f t="shared" si="231"/>
        <v>155.76666666666668</v>
      </c>
      <c r="C4676" s="121">
        <f t="shared" si="230"/>
        <v>12.980555555555556</v>
      </c>
      <c r="D4676" s="11">
        <f t="shared" si="229"/>
        <v>6.4302739726026029E-2</v>
      </c>
    </row>
    <row r="4677" spans="1:4" x14ac:dyDescent="0.2">
      <c r="A4677" s="46">
        <v>4674</v>
      </c>
      <c r="B4677" s="120">
        <f t="shared" si="231"/>
        <v>155.80000000000001</v>
      </c>
      <c r="C4677" s="121">
        <f t="shared" si="230"/>
        <v>12.983333333333334</v>
      </c>
      <c r="D4677" s="11">
        <f t="shared" si="229"/>
        <v>6.4305479452053421E-2</v>
      </c>
    </row>
    <row r="4678" spans="1:4" x14ac:dyDescent="0.2">
      <c r="A4678" s="46">
        <v>4675</v>
      </c>
      <c r="B4678" s="120">
        <f t="shared" si="231"/>
        <v>155.83333333333334</v>
      </c>
      <c r="C4678" s="121">
        <f t="shared" si="230"/>
        <v>12.986111111111112</v>
      </c>
      <c r="D4678" s="11">
        <f t="shared" si="229"/>
        <v>6.4308219178080814E-2</v>
      </c>
    </row>
    <row r="4679" spans="1:4" x14ac:dyDescent="0.2">
      <c r="A4679" s="46">
        <v>4676</v>
      </c>
      <c r="B4679" s="120">
        <f t="shared" si="231"/>
        <v>155.86666666666667</v>
      </c>
      <c r="C4679" s="121">
        <f t="shared" si="230"/>
        <v>12.988888888888889</v>
      </c>
      <c r="D4679" s="11">
        <f t="shared" si="229"/>
        <v>6.4310958904108206E-2</v>
      </c>
    </row>
    <row r="4680" spans="1:4" x14ac:dyDescent="0.2">
      <c r="A4680" s="46">
        <v>4677</v>
      </c>
      <c r="B4680" s="120">
        <f t="shared" si="231"/>
        <v>155.9</v>
      </c>
      <c r="C4680" s="121">
        <f t="shared" si="230"/>
        <v>12.991666666666667</v>
      </c>
      <c r="D4680" s="11">
        <f t="shared" si="229"/>
        <v>6.4313698630135599E-2</v>
      </c>
    </row>
    <row r="4681" spans="1:4" x14ac:dyDescent="0.2">
      <c r="A4681" s="46">
        <v>4678</v>
      </c>
      <c r="B4681" s="120">
        <f t="shared" si="231"/>
        <v>155.93333333333334</v>
      </c>
      <c r="C4681" s="121">
        <f t="shared" si="230"/>
        <v>12.994444444444445</v>
      </c>
      <c r="D4681" s="11">
        <f t="shared" si="229"/>
        <v>6.4316438356162992E-2</v>
      </c>
    </row>
    <row r="4682" spans="1:4" x14ac:dyDescent="0.2">
      <c r="A4682" s="46">
        <v>4679</v>
      </c>
      <c r="B4682" s="120">
        <f t="shared" si="231"/>
        <v>155.96666666666667</v>
      </c>
      <c r="C4682" s="121">
        <f t="shared" si="230"/>
        <v>12.997222222222222</v>
      </c>
      <c r="D4682" s="11">
        <f t="shared" si="229"/>
        <v>6.4319178082190384E-2</v>
      </c>
    </row>
    <row r="4683" spans="1:4" x14ac:dyDescent="0.2">
      <c r="A4683" s="46">
        <v>4680</v>
      </c>
      <c r="B4683" s="120">
        <f t="shared" si="231"/>
        <v>156</v>
      </c>
      <c r="C4683" s="121">
        <f t="shared" si="230"/>
        <v>13</v>
      </c>
      <c r="D4683" s="11">
        <f t="shared" si="229"/>
        <v>6.4321917808217777E-2</v>
      </c>
    </row>
    <row r="4684" spans="1:4" x14ac:dyDescent="0.2">
      <c r="A4684" s="46">
        <v>4681</v>
      </c>
      <c r="B4684" s="120">
        <f t="shared" si="231"/>
        <v>156.03333333333333</v>
      </c>
      <c r="C4684" s="121">
        <f t="shared" si="230"/>
        <v>13.002777777777778</v>
      </c>
      <c r="D4684" s="11">
        <f t="shared" si="229"/>
        <v>6.4324657534245169E-2</v>
      </c>
    </row>
    <row r="4685" spans="1:4" x14ac:dyDescent="0.2">
      <c r="A4685" s="46">
        <v>4682</v>
      </c>
      <c r="B4685" s="120">
        <f t="shared" si="231"/>
        <v>156.06666666666666</v>
      </c>
      <c r="C4685" s="121">
        <f t="shared" si="230"/>
        <v>13.005555555555555</v>
      </c>
      <c r="D4685" s="11">
        <f t="shared" si="229"/>
        <v>6.4327397260272562E-2</v>
      </c>
    </row>
    <row r="4686" spans="1:4" x14ac:dyDescent="0.2">
      <c r="A4686" s="46">
        <v>4683</v>
      </c>
      <c r="B4686" s="120">
        <f t="shared" si="231"/>
        <v>156.1</v>
      </c>
      <c r="C4686" s="121">
        <f t="shared" si="230"/>
        <v>13.008333333333333</v>
      </c>
      <c r="D4686" s="11">
        <f t="shared" si="229"/>
        <v>6.4330136986299954E-2</v>
      </c>
    </row>
    <row r="4687" spans="1:4" x14ac:dyDescent="0.2">
      <c r="A4687" s="46">
        <v>4684</v>
      </c>
      <c r="B4687" s="120">
        <f t="shared" si="231"/>
        <v>156.13333333333333</v>
      </c>
      <c r="C4687" s="121">
        <f t="shared" si="230"/>
        <v>13.011111111111111</v>
      </c>
      <c r="D4687" s="11">
        <f t="shared" si="229"/>
        <v>6.4332876712327347E-2</v>
      </c>
    </row>
    <row r="4688" spans="1:4" x14ac:dyDescent="0.2">
      <c r="A4688" s="46">
        <v>4685</v>
      </c>
      <c r="B4688" s="120">
        <f t="shared" si="231"/>
        <v>156.16666666666666</v>
      </c>
      <c r="C4688" s="121">
        <f t="shared" si="230"/>
        <v>13.013888888888888</v>
      </c>
      <c r="D4688" s="11">
        <f t="shared" si="229"/>
        <v>6.433561643835474E-2</v>
      </c>
    </row>
    <row r="4689" spans="1:4" x14ac:dyDescent="0.2">
      <c r="A4689" s="46">
        <v>4686</v>
      </c>
      <c r="B4689" s="120">
        <f t="shared" si="231"/>
        <v>156.19999999999999</v>
      </c>
      <c r="C4689" s="121">
        <f t="shared" si="230"/>
        <v>13.016666666666666</v>
      </c>
      <c r="D4689" s="11">
        <f t="shared" si="229"/>
        <v>6.4338356164382132E-2</v>
      </c>
    </row>
    <row r="4690" spans="1:4" x14ac:dyDescent="0.2">
      <c r="A4690" s="46">
        <v>4687</v>
      </c>
      <c r="B4690" s="120">
        <f t="shared" si="231"/>
        <v>156.23333333333332</v>
      </c>
      <c r="C4690" s="121">
        <f t="shared" si="230"/>
        <v>13.019444444444444</v>
      </c>
      <c r="D4690" s="11">
        <f t="shared" si="229"/>
        <v>6.4341095890409525E-2</v>
      </c>
    </row>
    <row r="4691" spans="1:4" x14ac:dyDescent="0.2">
      <c r="A4691" s="46">
        <v>4688</v>
      </c>
      <c r="B4691" s="120">
        <f t="shared" si="231"/>
        <v>156.26666666666668</v>
      </c>
      <c r="C4691" s="121">
        <f t="shared" si="230"/>
        <v>13.022222222222224</v>
      </c>
      <c r="D4691" s="11">
        <f t="shared" si="229"/>
        <v>6.4343835616436917E-2</v>
      </c>
    </row>
    <row r="4692" spans="1:4" x14ac:dyDescent="0.2">
      <c r="A4692" s="46">
        <v>4689</v>
      </c>
      <c r="B4692" s="120">
        <f t="shared" si="231"/>
        <v>156.30000000000001</v>
      </c>
      <c r="C4692" s="121">
        <f t="shared" si="230"/>
        <v>13.025</v>
      </c>
      <c r="D4692" s="11">
        <f t="shared" si="229"/>
        <v>6.434657534246431E-2</v>
      </c>
    </row>
    <row r="4693" spans="1:4" x14ac:dyDescent="0.2">
      <c r="A4693" s="46">
        <v>4690</v>
      </c>
      <c r="B4693" s="120">
        <f t="shared" si="231"/>
        <v>156.33333333333334</v>
      </c>
      <c r="C4693" s="121">
        <f t="shared" si="230"/>
        <v>13.027777777777779</v>
      </c>
      <c r="D4693" s="11">
        <f t="shared" si="229"/>
        <v>6.4349315068491703E-2</v>
      </c>
    </row>
    <row r="4694" spans="1:4" x14ac:dyDescent="0.2">
      <c r="A4694" s="46">
        <v>4691</v>
      </c>
      <c r="B4694" s="120">
        <f t="shared" si="231"/>
        <v>156.36666666666667</v>
      </c>
      <c r="C4694" s="121">
        <f t="shared" si="230"/>
        <v>13.030555555555557</v>
      </c>
      <c r="D4694" s="11">
        <f t="shared" si="229"/>
        <v>6.4352054794519095E-2</v>
      </c>
    </row>
    <row r="4695" spans="1:4" x14ac:dyDescent="0.2">
      <c r="A4695" s="46">
        <v>4692</v>
      </c>
      <c r="B4695" s="120">
        <f t="shared" si="231"/>
        <v>156.4</v>
      </c>
      <c r="C4695" s="121">
        <f t="shared" si="230"/>
        <v>13.033333333333333</v>
      </c>
      <c r="D4695" s="11">
        <f t="shared" si="229"/>
        <v>6.4354794520546488E-2</v>
      </c>
    </row>
    <row r="4696" spans="1:4" x14ac:dyDescent="0.2">
      <c r="A4696" s="46">
        <v>4693</v>
      </c>
      <c r="B4696" s="120">
        <f t="shared" si="231"/>
        <v>156.43333333333334</v>
      </c>
      <c r="C4696" s="121">
        <f t="shared" si="230"/>
        <v>13.036111111111111</v>
      </c>
      <c r="D4696" s="11">
        <f t="shared" si="229"/>
        <v>6.435753424657388E-2</v>
      </c>
    </row>
    <row r="4697" spans="1:4" x14ac:dyDescent="0.2">
      <c r="A4697" s="46">
        <v>4694</v>
      </c>
      <c r="B4697" s="120">
        <f t="shared" si="231"/>
        <v>156.46666666666667</v>
      </c>
      <c r="C4697" s="121">
        <f t="shared" si="230"/>
        <v>13.03888888888889</v>
      </c>
      <c r="D4697" s="11">
        <f t="shared" si="229"/>
        <v>6.4360273972601273E-2</v>
      </c>
    </row>
    <row r="4698" spans="1:4" x14ac:dyDescent="0.2">
      <c r="A4698" s="46">
        <v>4695</v>
      </c>
      <c r="B4698" s="120">
        <f t="shared" si="231"/>
        <v>156.5</v>
      </c>
      <c r="C4698" s="121">
        <f t="shared" si="230"/>
        <v>13.041666666666666</v>
      </c>
      <c r="D4698" s="11">
        <f t="shared" si="229"/>
        <v>6.4363013698628666E-2</v>
      </c>
    </row>
    <row r="4699" spans="1:4" x14ac:dyDescent="0.2">
      <c r="A4699" s="46">
        <v>4696</v>
      </c>
      <c r="B4699" s="120">
        <f t="shared" si="231"/>
        <v>156.53333333333333</v>
      </c>
      <c r="C4699" s="121">
        <f t="shared" si="230"/>
        <v>13.044444444444444</v>
      </c>
      <c r="D4699" s="11">
        <f t="shared" si="229"/>
        <v>6.4365753424656058E-2</v>
      </c>
    </row>
    <row r="4700" spans="1:4" x14ac:dyDescent="0.2">
      <c r="A4700" s="46">
        <v>4697</v>
      </c>
      <c r="B4700" s="120">
        <f t="shared" si="231"/>
        <v>156.56666666666666</v>
      </c>
      <c r="C4700" s="121">
        <f t="shared" si="230"/>
        <v>13.047222222222222</v>
      </c>
      <c r="D4700" s="11">
        <f t="shared" si="229"/>
        <v>6.4368493150683451E-2</v>
      </c>
    </row>
    <row r="4701" spans="1:4" x14ac:dyDescent="0.2">
      <c r="A4701" s="46">
        <v>4698</v>
      </c>
      <c r="B4701" s="120">
        <f t="shared" si="231"/>
        <v>156.6</v>
      </c>
      <c r="C4701" s="121">
        <f t="shared" si="230"/>
        <v>13.049999999999999</v>
      </c>
      <c r="D4701" s="11">
        <f t="shared" si="229"/>
        <v>6.4371232876710843E-2</v>
      </c>
    </row>
    <row r="4702" spans="1:4" x14ac:dyDescent="0.2">
      <c r="A4702" s="46">
        <v>4699</v>
      </c>
      <c r="B4702" s="120">
        <f t="shared" si="231"/>
        <v>156.63333333333333</v>
      </c>
      <c r="C4702" s="121">
        <f t="shared" si="230"/>
        <v>13.052777777777777</v>
      </c>
      <c r="D4702" s="11">
        <f t="shared" si="229"/>
        <v>6.4373972602738236E-2</v>
      </c>
    </row>
    <row r="4703" spans="1:4" x14ac:dyDescent="0.2">
      <c r="A4703" s="46">
        <v>4700</v>
      </c>
      <c r="B4703" s="120">
        <f t="shared" si="231"/>
        <v>156.66666666666666</v>
      </c>
      <c r="C4703" s="121">
        <f t="shared" si="230"/>
        <v>13.055555555555555</v>
      </c>
      <c r="D4703" s="11">
        <f t="shared" si="229"/>
        <v>6.4376712328765628E-2</v>
      </c>
    </row>
    <row r="4704" spans="1:4" x14ac:dyDescent="0.2">
      <c r="A4704" s="46">
        <v>4701</v>
      </c>
      <c r="B4704" s="120">
        <f t="shared" si="231"/>
        <v>156.69999999999999</v>
      </c>
      <c r="C4704" s="121">
        <f t="shared" si="230"/>
        <v>13.058333333333332</v>
      </c>
      <c r="D4704" s="11">
        <f t="shared" si="229"/>
        <v>6.4379452054793021E-2</v>
      </c>
    </row>
    <row r="4705" spans="1:4" x14ac:dyDescent="0.2">
      <c r="A4705" s="46">
        <v>4702</v>
      </c>
      <c r="B4705" s="120">
        <f t="shared" si="231"/>
        <v>156.73333333333332</v>
      </c>
      <c r="C4705" s="121">
        <f t="shared" si="230"/>
        <v>13.06111111111111</v>
      </c>
      <c r="D4705" s="11">
        <f t="shared" ref="D4705:D4747" si="232">(($D$4748-$D$4383)/365+D4704)</f>
        <v>6.4382191780820414E-2</v>
      </c>
    </row>
    <row r="4706" spans="1:4" x14ac:dyDescent="0.2">
      <c r="A4706" s="46">
        <v>4703</v>
      </c>
      <c r="B4706" s="120">
        <f t="shared" si="231"/>
        <v>156.76666666666668</v>
      </c>
      <c r="C4706" s="121">
        <f t="shared" si="230"/>
        <v>13.06388888888889</v>
      </c>
      <c r="D4706" s="11">
        <f t="shared" si="232"/>
        <v>6.4384931506847806E-2</v>
      </c>
    </row>
    <row r="4707" spans="1:4" x14ac:dyDescent="0.2">
      <c r="A4707" s="46">
        <v>4704</v>
      </c>
      <c r="B4707" s="120">
        <f t="shared" si="231"/>
        <v>156.80000000000001</v>
      </c>
      <c r="C4707" s="121">
        <f t="shared" si="230"/>
        <v>13.066666666666668</v>
      </c>
      <c r="D4707" s="11">
        <f t="shared" si="232"/>
        <v>6.4387671232875199E-2</v>
      </c>
    </row>
    <row r="4708" spans="1:4" x14ac:dyDescent="0.2">
      <c r="A4708" s="46">
        <v>4705</v>
      </c>
      <c r="B4708" s="120">
        <f t="shared" si="231"/>
        <v>156.83333333333334</v>
      </c>
      <c r="C4708" s="121">
        <f t="shared" si="230"/>
        <v>13.069444444444445</v>
      </c>
      <c r="D4708" s="11">
        <f t="shared" si="232"/>
        <v>6.4390410958902591E-2</v>
      </c>
    </row>
    <row r="4709" spans="1:4" x14ac:dyDescent="0.2">
      <c r="A4709" s="46">
        <v>4706</v>
      </c>
      <c r="B4709" s="120">
        <f t="shared" si="231"/>
        <v>156.86666666666667</v>
      </c>
      <c r="C4709" s="121">
        <f t="shared" si="230"/>
        <v>13.072222222222223</v>
      </c>
      <c r="D4709" s="11">
        <f t="shared" si="232"/>
        <v>6.4393150684929984E-2</v>
      </c>
    </row>
    <row r="4710" spans="1:4" x14ac:dyDescent="0.2">
      <c r="A4710" s="46">
        <v>4707</v>
      </c>
      <c r="B4710" s="120">
        <f t="shared" si="231"/>
        <v>156.9</v>
      </c>
      <c r="C4710" s="121">
        <f t="shared" si="230"/>
        <v>13.075000000000001</v>
      </c>
      <c r="D4710" s="11">
        <f t="shared" si="232"/>
        <v>6.4395890410957377E-2</v>
      </c>
    </row>
    <row r="4711" spans="1:4" x14ac:dyDescent="0.2">
      <c r="A4711" s="46">
        <v>4708</v>
      </c>
      <c r="B4711" s="120">
        <f t="shared" si="231"/>
        <v>156.93333333333334</v>
      </c>
      <c r="C4711" s="121">
        <f t="shared" si="230"/>
        <v>13.077777777777778</v>
      </c>
      <c r="D4711" s="11">
        <f t="shared" si="232"/>
        <v>6.4398630136984769E-2</v>
      </c>
    </row>
    <row r="4712" spans="1:4" x14ac:dyDescent="0.2">
      <c r="A4712" s="46">
        <v>4709</v>
      </c>
      <c r="B4712" s="120">
        <f t="shared" si="231"/>
        <v>156.96666666666667</v>
      </c>
      <c r="C4712" s="121">
        <f t="shared" si="230"/>
        <v>13.080555555555556</v>
      </c>
      <c r="D4712" s="11">
        <f t="shared" si="232"/>
        <v>6.4401369863012162E-2</v>
      </c>
    </row>
    <row r="4713" spans="1:4" x14ac:dyDescent="0.2">
      <c r="A4713" s="46">
        <v>4710</v>
      </c>
      <c r="B4713" s="120">
        <f t="shared" si="231"/>
        <v>157</v>
      </c>
      <c r="C4713" s="121">
        <f t="shared" si="230"/>
        <v>13.083333333333334</v>
      </c>
      <c r="D4713" s="11">
        <f t="shared" si="232"/>
        <v>6.4404109589039554E-2</v>
      </c>
    </row>
    <row r="4714" spans="1:4" x14ac:dyDescent="0.2">
      <c r="A4714" s="46">
        <v>4711</v>
      </c>
      <c r="B4714" s="120">
        <f t="shared" si="231"/>
        <v>157.03333333333333</v>
      </c>
      <c r="C4714" s="121">
        <f t="shared" si="230"/>
        <v>13.08611111111111</v>
      </c>
      <c r="D4714" s="11">
        <f t="shared" si="232"/>
        <v>6.4406849315066947E-2</v>
      </c>
    </row>
    <row r="4715" spans="1:4" x14ac:dyDescent="0.2">
      <c r="A4715" s="46">
        <v>4712</v>
      </c>
      <c r="B4715" s="120">
        <f t="shared" si="231"/>
        <v>157.06666666666666</v>
      </c>
      <c r="C4715" s="121">
        <f t="shared" si="230"/>
        <v>13.088888888888889</v>
      </c>
      <c r="D4715" s="11">
        <f t="shared" si="232"/>
        <v>6.4409589041094339E-2</v>
      </c>
    </row>
    <row r="4716" spans="1:4" x14ac:dyDescent="0.2">
      <c r="A4716" s="46">
        <v>4713</v>
      </c>
      <c r="B4716" s="120">
        <f t="shared" si="231"/>
        <v>157.1</v>
      </c>
      <c r="C4716" s="121">
        <f t="shared" si="230"/>
        <v>13.091666666666667</v>
      </c>
      <c r="D4716" s="11">
        <f t="shared" si="232"/>
        <v>6.4412328767121732E-2</v>
      </c>
    </row>
    <row r="4717" spans="1:4" x14ac:dyDescent="0.2">
      <c r="A4717" s="46">
        <v>4714</v>
      </c>
      <c r="B4717" s="120">
        <f t="shared" si="231"/>
        <v>157.13333333333333</v>
      </c>
      <c r="C4717" s="121">
        <f t="shared" si="230"/>
        <v>13.094444444444443</v>
      </c>
      <c r="D4717" s="11">
        <f t="shared" si="232"/>
        <v>6.4415068493149125E-2</v>
      </c>
    </row>
    <row r="4718" spans="1:4" x14ac:dyDescent="0.2">
      <c r="A4718" s="46">
        <v>4715</v>
      </c>
      <c r="B4718" s="120">
        <f t="shared" si="231"/>
        <v>157.16666666666666</v>
      </c>
      <c r="C4718" s="121">
        <f t="shared" si="230"/>
        <v>13.097222222222221</v>
      </c>
      <c r="D4718" s="11">
        <f t="shared" si="232"/>
        <v>6.4417808219176517E-2</v>
      </c>
    </row>
    <row r="4719" spans="1:4" x14ac:dyDescent="0.2">
      <c r="A4719" s="46">
        <v>4716</v>
      </c>
      <c r="B4719" s="120">
        <f t="shared" si="231"/>
        <v>157.19999999999999</v>
      </c>
      <c r="C4719" s="121">
        <f t="shared" si="230"/>
        <v>13.1</v>
      </c>
      <c r="D4719" s="11">
        <f t="shared" si="232"/>
        <v>6.442054794520391E-2</v>
      </c>
    </row>
    <row r="4720" spans="1:4" x14ac:dyDescent="0.2">
      <c r="A4720" s="46">
        <v>4717</v>
      </c>
      <c r="B4720" s="120">
        <f t="shared" si="231"/>
        <v>157.23333333333332</v>
      </c>
      <c r="C4720" s="121">
        <f t="shared" si="230"/>
        <v>13.102777777777776</v>
      </c>
      <c r="D4720" s="11">
        <f t="shared" si="232"/>
        <v>6.4423287671231302E-2</v>
      </c>
    </row>
    <row r="4721" spans="1:4" x14ac:dyDescent="0.2">
      <c r="A4721" s="46">
        <v>4718</v>
      </c>
      <c r="B4721" s="120">
        <f t="shared" si="231"/>
        <v>157.26666666666668</v>
      </c>
      <c r="C4721" s="121">
        <f t="shared" si="230"/>
        <v>13.105555555555556</v>
      </c>
      <c r="D4721" s="11">
        <f t="shared" si="232"/>
        <v>6.4426027397258695E-2</v>
      </c>
    </row>
    <row r="4722" spans="1:4" x14ac:dyDescent="0.2">
      <c r="A4722" s="46">
        <v>4719</v>
      </c>
      <c r="B4722" s="120">
        <f t="shared" si="231"/>
        <v>157.30000000000001</v>
      </c>
      <c r="C4722" s="121">
        <f t="shared" si="230"/>
        <v>13.108333333333334</v>
      </c>
      <c r="D4722" s="11">
        <f t="shared" si="232"/>
        <v>6.4428767123286088E-2</v>
      </c>
    </row>
    <row r="4723" spans="1:4" x14ac:dyDescent="0.2">
      <c r="A4723" s="46">
        <v>4720</v>
      </c>
      <c r="B4723" s="120">
        <f t="shared" si="231"/>
        <v>157.33333333333334</v>
      </c>
      <c r="C4723" s="121">
        <f t="shared" si="230"/>
        <v>13.111111111111112</v>
      </c>
      <c r="D4723" s="11">
        <f t="shared" si="232"/>
        <v>6.443150684931348E-2</v>
      </c>
    </row>
    <row r="4724" spans="1:4" x14ac:dyDescent="0.2">
      <c r="A4724" s="46">
        <v>4721</v>
      </c>
      <c r="B4724" s="120">
        <f t="shared" si="231"/>
        <v>157.36666666666667</v>
      </c>
      <c r="C4724" s="121">
        <f t="shared" si="230"/>
        <v>13.113888888888889</v>
      </c>
      <c r="D4724" s="11">
        <f t="shared" si="232"/>
        <v>6.4434246575340873E-2</v>
      </c>
    </row>
    <row r="4725" spans="1:4" x14ac:dyDescent="0.2">
      <c r="A4725" s="46">
        <v>4722</v>
      </c>
      <c r="B4725" s="120">
        <f t="shared" si="231"/>
        <v>157.4</v>
      </c>
      <c r="C4725" s="121">
        <f t="shared" ref="C4725:C4788" si="233">B4725/12</f>
        <v>13.116666666666667</v>
      </c>
      <c r="D4725" s="11">
        <f t="shared" si="232"/>
        <v>6.4436986301368265E-2</v>
      </c>
    </row>
    <row r="4726" spans="1:4" x14ac:dyDescent="0.2">
      <c r="A4726" s="46">
        <v>4723</v>
      </c>
      <c r="B4726" s="120">
        <f t="shared" si="231"/>
        <v>157.43333333333334</v>
      </c>
      <c r="C4726" s="121">
        <f t="shared" si="233"/>
        <v>13.119444444444445</v>
      </c>
      <c r="D4726" s="11">
        <f t="shared" si="232"/>
        <v>6.4439726027395658E-2</v>
      </c>
    </row>
    <row r="4727" spans="1:4" x14ac:dyDescent="0.2">
      <c r="A4727" s="46">
        <v>4724</v>
      </c>
      <c r="B4727" s="120">
        <f t="shared" si="231"/>
        <v>157.46666666666667</v>
      </c>
      <c r="C4727" s="121">
        <f t="shared" si="233"/>
        <v>13.122222222222222</v>
      </c>
      <c r="D4727" s="11">
        <f t="shared" si="232"/>
        <v>6.4442465753423051E-2</v>
      </c>
    </row>
    <row r="4728" spans="1:4" x14ac:dyDescent="0.2">
      <c r="A4728" s="46">
        <v>4725</v>
      </c>
      <c r="B4728" s="120">
        <f t="shared" si="231"/>
        <v>157.5</v>
      </c>
      <c r="C4728" s="121">
        <f t="shared" si="233"/>
        <v>13.125</v>
      </c>
      <c r="D4728" s="11">
        <f t="shared" si="232"/>
        <v>6.4445205479450443E-2</v>
      </c>
    </row>
    <row r="4729" spans="1:4" x14ac:dyDescent="0.2">
      <c r="A4729" s="46">
        <v>4726</v>
      </c>
      <c r="B4729" s="120">
        <f t="shared" si="231"/>
        <v>157.53333333333333</v>
      </c>
      <c r="C4729" s="121">
        <f t="shared" si="233"/>
        <v>13.127777777777778</v>
      </c>
      <c r="D4729" s="11">
        <f t="shared" si="232"/>
        <v>6.4447945205477836E-2</v>
      </c>
    </row>
    <row r="4730" spans="1:4" x14ac:dyDescent="0.2">
      <c r="A4730" s="46">
        <v>4727</v>
      </c>
      <c r="B4730" s="120">
        <f t="shared" si="231"/>
        <v>157.56666666666666</v>
      </c>
      <c r="C4730" s="121">
        <f t="shared" si="233"/>
        <v>13.130555555555555</v>
      </c>
      <c r="D4730" s="11">
        <f t="shared" si="232"/>
        <v>6.4450684931505228E-2</v>
      </c>
    </row>
    <row r="4731" spans="1:4" x14ac:dyDescent="0.2">
      <c r="A4731" s="46">
        <v>4728</v>
      </c>
      <c r="B4731" s="120">
        <f t="shared" si="231"/>
        <v>157.6</v>
      </c>
      <c r="C4731" s="121">
        <f t="shared" si="233"/>
        <v>13.133333333333333</v>
      </c>
      <c r="D4731" s="11">
        <f t="shared" si="232"/>
        <v>6.4453424657532621E-2</v>
      </c>
    </row>
    <row r="4732" spans="1:4" x14ac:dyDescent="0.2">
      <c r="A4732" s="46">
        <v>4729</v>
      </c>
      <c r="B4732" s="120">
        <f t="shared" si="231"/>
        <v>157.63333333333333</v>
      </c>
      <c r="C4732" s="121">
        <f t="shared" si="233"/>
        <v>13.136111111111111</v>
      </c>
      <c r="D4732" s="11">
        <f t="shared" si="232"/>
        <v>6.4456164383560013E-2</v>
      </c>
    </row>
    <row r="4733" spans="1:4" x14ac:dyDescent="0.2">
      <c r="A4733" s="46">
        <v>4730</v>
      </c>
      <c r="B4733" s="120">
        <f t="shared" si="231"/>
        <v>157.66666666666666</v>
      </c>
      <c r="C4733" s="121">
        <f t="shared" si="233"/>
        <v>13.138888888888888</v>
      </c>
      <c r="D4733" s="11">
        <f t="shared" si="232"/>
        <v>6.4458904109587406E-2</v>
      </c>
    </row>
    <row r="4734" spans="1:4" x14ac:dyDescent="0.2">
      <c r="A4734" s="46">
        <v>4731</v>
      </c>
      <c r="B4734" s="120">
        <f t="shared" si="231"/>
        <v>157.69999999999999</v>
      </c>
      <c r="C4734" s="121">
        <f t="shared" si="233"/>
        <v>13.141666666666666</v>
      </c>
      <c r="D4734" s="11">
        <f t="shared" si="232"/>
        <v>6.4461643835614799E-2</v>
      </c>
    </row>
    <row r="4735" spans="1:4" x14ac:dyDescent="0.2">
      <c r="A4735" s="46">
        <v>4732</v>
      </c>
      <c r="B4735" s="120">
        <f t="shared" si="231"/>
        <v>157.73333333333332</v>
      </c>
      <c r="C4735" s="121">
        <f t="shared" si="233"/>
        <v>13.144444444444444</v>
      </c>
      <c r="D4735" s="11">
        <f t="shared" si="232"/>
        <v>6.4464383561642191E-2</v>
      </c>
    </row>
    <row r="4736" spans="1:4" x14ac:dyDescent="0.2">
      <c r="A4736" s="46">
        <v>4733</v>
      </c>
      <c r="B4736" s="120">
        <f t="shared" si="231"/>
        <v>157.76666666666668</v>
      </c>
      <c r="C4736" s="121">
        <f t="shared" si="233"/>
        <v>13.147222222222224</v>
      </c>
      <c r="D4736" s="11">
        <f t="shared" si="232"/>
        <v>6.4467123287669584E-2</v>
      </c>
    </row>
    <row r="4737" spans="1:6" x14ac:dyDescent="0.2">
      <c r="A4737" s="46">
        <v>4734</v>
      </c>
      <c r="B4737" s="120">
        <f t="shared" ref="B4737:B4805" si="234">A4737/30</f>
        <v>157.80000000000001</v>
      </c>
      <c r="C4737" s="121">
        <f t="shared" si="233"/>
        <v>13.15</v>
      </c>
      <c r="D4737" s="11">
        <f t="shared" si="232"/>
        <v>6.4469863013696976E-2</v>
      </c>
    </row>
    <row r="4738" spans="1:6" x14ac:dyDescent="0.2">
      <c r="A4738" s="46">
        <v>4735</v>
      </c>
      <c r="B4738" s="120">
        <f t="shared" si="234"/>
        <v>157.83333333333334</v>
      </c>
      <c r="C4738" s="121">
        <f t="shared" si="233"/>
        <v>13.152777777777779</v>
      </c>
      <c r="D4738" s="11">
        <f t="shared" si="232"/>
        <v>6.4472602739724369E-2</v>
      </c>
    </row>
    <row r="4739" spans="1:6" x14ac:dyDescent="0.2">
      <c r="A4739" s="46">
        <v>4736</v>
      </c>
      <c r="B4739" s="120">
        <f t="shared" si="234"/>
        <v>157.86666666666667</v>
      </c>
      <c r="C4739" s="121">
        <f t="shared" si="233"/>
        <v>13.155555555555557</v>
      </c>
      <c r="D4739" s="11">
        <f t="shared" si="232"/>
        <v>6.4475342465751762E-2</v>
      </c>
    </row>
    <row r="4740" spans="1:6" x14ac:dyDescent="0.2">
      <c r="A4740" s="46">
        <v>4737</v>
      </c>
      <c r="B4740" s="120">
        <f t="shared" si="234"/>
        <v>157.9</v>
      </c>
      <c r="C4740" s="121">
        <f t="shared" si="233"/>
        <v>13.158333333333333</v>
      </c>
      <c r="D4740" s="11">
        <f t="shared" si="232"/>
        <v>6.4478082191779154E-2</v>
      </c>
    </row>
    <row r="4741" spans="1:6" x14ac:dyDescent="0.2">
      <c r="A4741" s="46">
        <v>4738</v>
      </c>
      <c r="B4741" s="120">
        <f t="shared" si="234"/>
        <v>157.93333333333334</v>
      </c>
      <c r="C4741" s="121">
        <f t="shared" si="233"/>
        <v>13.161111111111111</v>
      </c>
      <c r="D4741" s="11">
        <f t="shared" si="232"/>
        <v>6.4480821917806547E-2</v>
      </c>
    </row>
    <row r="4742" spans="1:6" x14ac:dyDescent="0.2">
      <c r="A4742" s="46">
        <v>4739</v>
      </c>
      <c r="B4742" s="120">
        <f t="shared" si="234"/>
        <v>157.96666666666667</v>
      </c>
      <c r="C4742" s="121">
        <f t="shared" si="233"/>
        <v>13.16388888888889</v>
      </c>
      <c r="D4742" s="11">
        <f t="shared" si="232"/>
        <v>6.4483561643833939E-2</v>
      </c>
    </row>
    <row r="4743" spans="1:6" x14ac:dyDescent="0.2">
      <c r="A4743" s="46">
        <v>4740</v>
      </c>
      <c r="B4743" s="120">
        <f t="shared" si="234"/>
        <v>158</v>
      </c>
      <c r="C4743" s="121">
        <f t="shared" si="233"/>
        <v>13.166666666666666</v>
      </c>
      <c r="D4743" s="11">
        <f t="shared" si="232"/>
        <v>6.4486301369861332E-2</v>
      </c>
    </row>
    <row r="4744" spans="1:6" x14ac:dyDescent="0.2">
      <c r="A4744" s="46">
        <v>4741</v>
      </c>
      <c r="B4744" s="120">
        <f t="shared" si="234"/>
        <v>158.03333333333333</v>
      </c>
      <c r="C4744" s="121">
        <f t="shared" si="233"/>
        <v>13.169444444444444</v>
      </c>
      <c r="D4744" s="11">
        <f t="shared" si="232"/>
        <v>6.4489041095888724E-2</v>
      </c>
    </row>
    <row r="4745" spans="1:6" x14ac:dyDescent="0.2">
      <c r="A4745" s="46">
        <v>4742</v>
      </c>
      <c r="B4745" s="120">
        <f t="shared" si="234"/>
        <v>158.06666666666666</v>
      </c>
      <c r="C4745" s="121">
        <f t="shared" si="233"/>
        <v>13.172222222222222</v>
      </c>
      <c r="D4745" s="11">
        <f t="shared" si="232"/>
        <v>6.4491780821916117E-2</v>
      </c>
    </row>
    <row r="4746" spans="1:6" x14ac:dyDescent="0.2">
      <c r="A4746" s="46">
        <v>4743</v>
      </c>
      <c r="B4746" s="120">
        <f t="shared" si="234"/>
        <v>158.1</v>
      </c>
      <c r="C4746" s="121">
        <f t="shared" si="233"/>
        <v>13.174999999999999</v>
      </c>
      <c r="D4746" s="11">
        <f t="shared" si="232"/>
        <v>6.449452054794351E-2</v>
      </c>
    </row>
    <row r="4747" spans="1:6" x14ac:dyDescent="0.2">
      <c r="A4747" s="46">
        <v>4744</v>
      </c>
      <c r="B4747" s="120">
        <f t="shared" si="234"/>
        <v>158.13333333333333</v>
      </c>
      <c r="C4747" s="121">
        <f t="shared" si="233"/>
        <v>13.177777777777777</v>
      </c>
      <c r="D4747" s="11">
        <f t="shared" si="232"/>
        <v>6.4497260273970902E-2</v>
      </c>
    </row>
    <row r="4748" spans="1:6" x14ac:dyDescent="0.2">
      <c r="A4748" s="116">
        <v>4745</v>
      </c>
      <c r="B4748" s="117">
        <f t="shared" si="234"/>
        <v>158.16666666666666</v>
      </c>
      <c r="C4748" s="118">
        <f t="shared" si="233"/>
        <v>13.180555555555555</v>
      </c>
      <c r="D4748" s="119">
        <f>_Yr13</f>
        <v>6.4500000000000002E-2</v>
      </c>
      <c r="E4748">
        <f>F4748*365</f>
        <v>4745</v>
      </c>
      <c r="F4748">
        <v>13</v>
      </c>
    </row>
    <row r="4749" spans="1:6" x14ac:dyDescent="0.2">
      <c r="A4749" s="46">
        <v>4746</v>
      </c>
      <c r="B4749" s="120">
        <f t="shared" si="234"/>
        <v>158.19999999999999</v>
      </c>
      <c r="C4749" s="121">
        <f t="shared" si="233"/>
        <v>13.183333333333332</v>
      </c>
      <c r="D4749" s="11">
        <f>(($D$5113-$D$4748)/365+D4748)</f>
        <v>6.4502739726027394E-2</v>
      </c>
    </row>
    <row r="4750" spans="1:6" x14ac:dyDescent="0.2">
      <c r="A4750" s="46">
        <v>4747</v>
      </c>
      <c r="B4750" s="120">
        <f t="shared" si="234"/>
        <v>158.23333333333332</v>
      </c>
      <c r="C4750" s="121">
        <f t="shared" si="233"/>
        <v>13.18611111111111</v>
      </c>
      <c r="D4750" s="11">
        <f t="shared" ref="D4750:D4813" si="235">(($D$5113-$D$4748)/365+D4749)</f>
        <v>6.4505479452054787E-2</v>
      </c>
    </row>
    <row r="4751" spans="1:6" x14ac:dyDescent="0.2">
      <c r="A4751" s="46">
        <v>4748</v>
      </c>
      <c r="B4751" s="120">
        <f t="shared" si="234"/>
        <v>158.26666666666668</v>
      </c>
      <c r="C4751" s="121">
        <f t="shared" si="233"/>
        <v>13.18888888888889</v>
      </c>
      <c r="D4751" s="11">
        <f t="shared" si="235"/>
        <v>6.450821917808218E-2</v>
      </c>
    </row>
    <row r="4752" spans="1:6" x14ac:dyDescent="0.2">
      <c r="A4752" s="46">
        <v>4749</v>
      </c>
      <c r="B4752" s="120">
        <f t="shared" si="234"/>
        <v>158.30000000000001</v>
      </c>
      <c r="C4752" s="121">
        <f t="shared" si="233"/>
        <v>13.191666666666668</v>
      </c>
      <c r="D4752" s="11">
        <f t="shared" si="235"/>
        <v>6.4510958904109572E-2</v>
      </c>
    </row>
    <row r="4753" spans="1:4" x14ac:dyDescent="0.2">
      <c r="A4753" s="46">
        <v>4750</v>
      </c>
      <c r="B4753" s="120">
        <f t="shared" si="234"/>
        <v>158.33333333333334</v>
      </c>
      <c r="C4753" s="121">
        <f t="shared" si="233"/>
        <v>13.194444444444445</v>
      </c>
      <c r="D4753" s="11">
        <f t="shared" si="235"/>
        <v>6.4513698630136965E-2</v>
      </c>
    </row>
    <row r="4754" spans="1:4" x14ac:dyDescent="0.2">
      <c r="A4754" s="46">
        <v>4751</v>
      </c>
      <c r="B4754" s="120">
        <f t="shared" si="234"/>
        <v>158.36666666666667</v>
      </c>
      <c r="C4754" s="121">
        <f t="shared" si="233"/>
        <v>13.197222222222223</v>
      </c>
      <c r="D4754" s="11">
        <f t="shared" si="235"/>
        <v>6.4516438356164357E-2</v>
      </c>
    </row>
    <row r="4755" spans="1:4" x14ac:dyDescent="0.2">
      <c r="A4755" s="46">
        <v>4752</v>
      </c>
      <c r="B4755" s="120">
        <f t="shared" si="234"/>
        <v>158.4</v>
      </c>
      <c r="C4755" s="121">
        <f t="shared" si="233"/>
        <v>13.200000000000001</v>
      </c>
      <c r="D4755" s="11">
        <f t="shared" si="235"/>
        <v>6.451917808219175E-2</v>
      </c>
    </row>
    <row r="4756" spans="1:4" x14ac:dyDescent="0.2">
      <c r="A4756" s="46">
        <v>4753</v>
      </c>
      <c r="B4756" s="120">
        <f t="shared" si="234"/>
        <v>158.43333333333334</v>
      </c>
      <c r="C4756" s="121">
        <f t="shared" si="233"/>
        <v>13.202777777777778</v>
      </c>
      <c r="D4756" s="11">
        <f t="shared" si="235"/>
        <v>6.4521917808219142E-2</v>
      </c>
    </row>
    <row r="4757" spans="1:4" x14ac:dyDescent="0.2">
      <c r="A4757" s="46">
        <v>4754</v>
      </c>
      <c r="B4757" s="120">
        <f t="shared" si="234"/>
        <v>158.46666666666667</v>
      </c>
      <c r="C4757" s="121">
        <f t="shared" si="233"/>
        <v>13.205555555555556</v>
      </c>
      <c r="D4757" s="11">
        <f t="shared" si="235"/>
        <v>6.4524657534246535E-2</v>
      </c>
    </row>
    <row r="4758" spans="1:4" x14ac:dyDescent="0.2">
      <c r="A4758" s="46">
        <v>4755</v>
      </c>
      <c r="B4758" s="120">
        <f t="shared" si="234"/>
        <v>158.5</v>
      </c>
      <c r="C4758" s="121">
        <f t="shared" si="233"/>
        <v>13.208333333333334</v>
      </c>
      <c r="D4758" s="11">
        <f t="shared" si="235"/>
        <v>6.4527397260273928E-2</v>
      </c>
    </row>
    <row r="4759" spans="1:4" x14ac:dyDescent="0.2">
      <c r="A4759" s="46">
        <v>4756</v>
      </c>
      <c r="B4759" s="120">
        <f t="shared" si="234"/>
        <v>158.53333333333333</v>
      </c>
      <c r="C4759" s="121">
        <f t="shared" si="233"/>
        <v>13.21111111111111</v>
      </c>
      <c r="D4759" s="11">
        <f t="shared" si="235"/>
        <v>6.453013698630132E-2</v>
      </c>
    </row>
    <row r="4760" spans="1:4" x14ac:dyDescent="0.2">
      <c r="A4760" s="46">
        <v>4757</v>
      </c>
      <c r="B4760" s="120">
        <f t="shared" si="234"/>
        <v>158.56666666666666</v>
      </c>
      <c r="C4760" s="121">
        <f t="shared" si="233"/>
        <v>13.213888888888889</v>
      </c>
      <c r="D4760" s="11">
        <f t="shared" si="235"/>
        <v>6.4532876712328713E-2</v>
      </c>
    </row>
    <row r="4761" spans="1:4" x14ac:dyDescent="0.2">
      <c r="A4761" s="46">
        <v>4758</v>
      </c>
      <c r="B4761" s="120">
        <f t="shared" si="234"/>
        <v>158.6</v>
      </c>
      <c r="C4761" s="121">
        <f t="shared" si="233"/>
        <v>13.216666666666667</v>
      </c>
      <c r="D4761" s="11">
        <f t="shared" si="235"/>
        <v>6.4535616438356105E-2</v>
      </c>
    </row>
    <row r="4762" spans="1:4" x14ac:dyDescent="0.2">
      <c r="A4762" s="46">
        <v>4759</v>
      </c>
      <c r="B4762" s="120">
        <f t="shared" si="234"/>
        <v>158.63333333333333</v>
      </c>
      <c r="C4762" s="121">
        <f t="shared" si="233"/>
        <v>13.219444444444443</v>
      </c>
      <c r="D4762" s="11">
        <f t="shared" si="235"/>
        <v>6.4538356164383498E-2</v>
      </c>
    </row>
    <row r="4763" spans="1:4" x14ac:dyDescent="0.2">
      <c r="A4763" s="46">
        <v>4760</v>
      </c>
      <c r="B4763" s="120">
        <f t="shared" si="234"/>
        <v>158.66666666666666</v>
      </c>
      <c r="C4763" s="121">
        <f t="shared" si="233"/>
        <v>13.222222222222221</v>
      </c>
      <c r="D4763" s="11">
        <f t="shared" si="235"/>
        <v>6.4541095890410891E-2</v>
      </c>
    </row>
    <row r="4764" spans="1:4" x14ac:dyDescent="0.2">
      <c r="A4764" s="46">
        <v>4761</v>
      </c>
      <c r="B4764" s="120">
        <f t="shared" si="234"/>
        <v>158.69999999999999</v>
      </c>
      <c r="C4764" s="121">
        <f t="shared" si="233"/>
        <v>13.225</v>
      </c>
      <c r="D4764" s="11">
        <f t="shared" si="235"/>
        <v>6.4543835616438283E-2</v>
      </c>
    </row>
    <row r="4765" spans="1:4" x14ac:dyDescent="0.2">
      <c r="A4765" s="46">
        <v>4762</v>
      </c>
      <c r="B4765" s="120">
        <f t="shared" si="234"/>
        <v>158.73333333333332</v>
      </c>
      <c r="C4765" s="121">
        <f t="shared" si="233"/>
        <v>13.227777777777776</v>
      </c>
      <c r="D4765" s="11">
        <f t="shared" si="235"/>
        <v>6.4546575342465676E-2</v>
      </c>
    </row>
    <row r="4766" spans="1:4" x14ac:dyDescent="0.2">
      <c r="A4766" s="46">
        <v>4763</v>
      </c>
      <c r="B4766" s="120">
        <f t="shared" si="234"/>
        <v>158.76666666666668</v>
      </c>
      <c r="C4766" s="121">
        <f t="shared" si="233"/>
        <v>13.230555555555556</v>
      </c>
      <c r="D4766" s="11">
        <f t="shared" si="235"/>
        <v>6.4549315068493068E-2</v>
      </c>
    </row>
    <row r="4767" spans="1:4" x14ac:dyDescent="0.2">
      <c r="A4767" s="46">
        <v>4764</v>
      </c>
      <c r="B4767" s="120">
        <f t="shared" si="234"/>
        <v>158.80000000000001</v>
      </c>
      <c r="C4767" s="121">
        <f t="shared" si="233"/>
        <v>13.233333333333334</v>
      </c>
      <c r="D4767" s="11">
        <f t="shared" si="235"/>
        <v>6.4552054794520461E-2</v>
      </c>
    </row>
    <row r="4768" spans="1:4" x14ac:dyDescent="0.2">
      <c r="A4768" s="46">
        <v>4765</v>
      </c>
      <c r="B4768" s="120">
        <f t="shared" si="234"/>
        <v>158.83333333333334</v>
      </c>
      <c r="C4768" s="121">
        <f t="shared" si="233"/>
        <v>13.236111111111112</v>
      </c>
      <c r="D4768" s="11">
        <f t="shared" si="235"/>
        <v>6.4554794520547853E-2</v>
      </c>
    </row>
    <row r="4769" spans="1:4" x14ac:dyDescent="0.2">
      <c r="A4769" s="46">
        <v>4766</v>
      </c>
      <c r="B4769" s="120">
        <f t="shared" si="234"/>
        <v>158.86666666666667</v>
      </c>
      <c r="C4769" s="121">
        <f t="shared" si="233"/>
        <v>13.238888888888889</v>
      </c>
      <c r="D4769" s="11">
        <f t="shared" si="235"/>
        <v>6.4557534246575246E-2</v>
      </c>
    </row>
    <row r="4770" spans="1:4" x14ac:dyDescent="0.2">
      <c r="A4770" s="46">
        <v>4767</v>
      </c>
      <c r="B4770" s="120">
        <f t="shared" si="234"/>
        <v>158.9</v>
      </c>
      <c r="C4770" s="121">
        <f t="shared" si="233"/>
        <v>13.241666666666667</v>
      </c>
      <c r="D4770" s="11">
        <f t="shared" si="235"/>
        <v>6.4560273972602639E-2</v>
      </c>
    </row>
    <row r="4771" spans="1:4" x14ac:dyDescent="0.2">
      <c r="A4771" s="46">
        <v>4768</v>
      </c>
      <c r="B4771" s="120">
        <f t="shared" si="234"/>
        <v>158.93333333333334</v>
      </c>
      <c r="C4771" s="121">
        <f t="shared" si="233"/>
        <v>13.244444444444445</v>
      </c>
      <c r="D4771" s="11">
        <f t="shared" si="235"/>
        <v>6.4563013698630031E-2</v>
      </c>
    </row>
    <row r="4772" spans="1:4" x14ac:dyDescent="0.2">
      <c r="A4772" s="46">
        <v>4769</v>
      </c>
      <c r="B4772" s="120">
        <f t="shared" si="234"/>
        <v>158.96666666666667</v>
      </c>
      <c r="C4772" s="121">
        <f t="shared" si="233"/>
        <v>13.247222222222222</v>
      </c>
      <c r="D4772" s="11">
        <f t="shared" si="235"/>
        <v>6.4565753424657424E-2</v>
      </c>
    </row>
    <row r="4773" spans="1:4" x14ac:dyDescent="0.2">
      <c r="A4773" s="46">
        <v>4770</v>
      </c>
      <c r="B4773" s="120">
        <f t="shared" si="234"/>
        <v>159</v>
      </c>
      <c r="C4773" s="121">
        <f t="shared" si="233"/>
        <v>13.25</v>
      </c>
      <c r="D4773" s="11">
        <f t="shared" si="235"/>
        <v>6.4568493150684816E-2</v>
      </c>
    </row>
    <row r="4774" spans="1:4" x14ac:dyDescent="0.2">
      <c r="A4774" s="46">
        <v>4771</v>
      </c>
      <c r="B4774" s="120">
        <f t="shared" si="234"/>
        <v>159.03333333333333</v>
      </c>
      <c r="C4774" s="121">
        <f t="shared" si="233"/>
        <v>13.252777777777778</v>
      </c>
      <c r="D4774" s="11">
        <f t="shared" si="235"/>
        <v>6.4571232876712209E-2</v>
      </c>
    </row>
    <row r="4775" spans="1:4" x14ac:dyDescent="0.2">
      <c r="A4775" s="46">
        <v>4772</v>
      </c>
      <c r="B4775" s="120">
        <f t="shared" si="234"/>
        <v>159.06666666666666</v>
      </c>
      <c r="C4775" s="121">
        <f t="shared" si="233"/>
        <v>13.255555555555555</v>
      </c>
      <c r="D4775" s="11">
        <f t="shared" si="235"/>
        <v>6.4573972602739602E-2</v>
      </c>
    </row>
    <row r="4776" spans="1:4" x14ac:dyDescent="0.2">
      <c r="A4776" s="46">
        <v>4773</v>
      </c>
      <c r="B4776" s="120">
        <f t="shared" si="234"/>
        <v>159.1</v>
      </c>
      <c r="C4776" s="121">
        <f t="shared" si="233"/>
        <v>13.258333333333333</v>
      </c>
      <c r="D4776" s="11">
        <f t="shared" si="235"/>
        <v>6.4576712328766994E-2</v>
      </c>
    </row>
    <row r="4777" spans="1:4" x14ac:dyDescent="0.2">
      <c r="A4777" s="46">
        <v>4774</v>
      </c>
      <c r="B4777" s="120">
        <f t="shared" si="234"/>
        <v>159.13333333333333</v>
      </c>
      <c r="C4777" s="121">
        <f t="shared" si="233"/>
        <v>13.261111111111111</v>
      </c>
      <c r="D4777" s="11">
        <f t="shared" si="235"/>
        <v>6.4579452054794387E-2</v>
      </c>
    </row>
    <row r="4778" spans="1:4" x14ac:dyDescent="0.2">
      <c r="A4778" s="46">
        <v>4775</v>
      </c>
      <c r="B4778" s="120">
        <f t="shared" si="234"/>
        <v>159.16666666666666</v>
      </c>
      <c r="C4778" s="121">
        <f t="shared" si="233"/>
        <v>13.263888888888888</v>
      </c>
      <c r="D4778" s="11">
        <f t="shared" si="235"/>
        <v>6.4582191780821779E-2</v>
      </c>
    </row>
    <row r="4779" spans="1:4" x14ac:dyDescent="0.2">
      <c r="A4779" s="46">
        <v>4776</v>
      </c>
      <c r="B4779" s="120">
        <f t="shared" si="234"/>
        <v>159.19999999999999</v>
      </c>
      <c r="C4779" s="121">
        <f t="shared" si="233"/>
        <v>13.266666666666666</v>
      </c>
      <c r="D4779" s="11">
        <f t="shared" si="235"/>
        <v>6.4584931506849172E-2</v>
      </c>
    </row>
    <row r="4780" spans="1:4" x14ac:dyDescent="0.2">
      <c r="A4780" s="46">
        <v>4777</v>
      </c>
      <c r="B4780" s="120">
        <f t="shared" si="234"/>
        <v>159.23333333333332</v>
      </c>
      <c r="C4780" s="121">
        <f t="shared" si="233"/>
        <v>13.269444444444444</v>
      </c>
      <c r="D4780" s="11">
        <f t="shared" si="235"/>
        <v>6.4587671232876565E-2</v>
      </c>
    </row>
    <row r="4781" spans="1:4" x14ac:dyDescent="0.2">
      <c r="A4781" s="46">
        <v>4778</v>
      </c>
      <c r="B4781" s="120">
        <f t="shared" si="234"/>
        <v>159.26666666666668</v>
      </c>
      <c r="C4781" s="121">
        <f t="shared" si="233"/>
        <v>13.272222222222224</v>
      </c>
      <c r="D4781" s="11">
        <f t="shared" si="235"/>
        <v>6.4590410958903957E-2</v>
      </c>
    </row>
    <row r="4782" spans="1:4" x14ac:dyDescent="0.2">
      <c r="A4782" s="46">
        <v>4779</v>
      </c>
      <c r="B4782" s="120">
        <f t="shared" si="234"/>
        <v>159.30000000000001</v>
      </c>
      <c r="C4782" s="121">
        <f t="shared" si="233"/>
        <v>13.275</v>
      </c>
      <c r="D4782" s="11">
        <f t="shared" si="235"/>
        <v>6.459315068493135E-2</v>
      </c>
    </row>
    <row r="4783" spans="1:4" x14ac:dyDescent="0.2">
      <c r="A4783" s="46">
        <v>4780</v>
      </c>
      <c r="B4783" s="120">
        <f t="shared" si="234"/>
        <v>159.33333333333334</v>
      </c>
      <c r="C4783" s="121">
        <f t="shared" si="233"/>
        <v>13.277777777777779</v>
      </c>
      <c r="D4783" s="11">
        <f t="shared" si="235"/>
        <v>6.4595890410958742E-2</v>
      </c>
    </row>
    <row r="4784" spans="1:4" x14ac:dyDescent="0.2">
      <c r="A4784" s="46">
        <v>4781</v>
      </c>
      <c r="B4784" s="120">
        <f t="shared" si="234"/>
        <v>159.36666666666667</v>
      </c>
      <c r="C4784" s="121">
        <f t="shared" si="233"/>
        <v>13.280555555555557</v>
      </c>
      <c r="D4784" s="11">
        <f t="shared" si="235"/>
        <v>6.4598630136986135E-2</v>
      </c>
    </row>
    <row r="4785" spans="1:4" x14ac:dyDescent="0.2">
      <c r="A4785" s="46">
        <v>4782</v>
      </c>
      <c r="B4785" s="120">
        <f t="shared" si="234"/>
        <v>159.4</v>
      </c>
      <c r="C4785" s="121">
        <f t="shared" si="233"/>
        <v>13.283333333333333</v>
      </c>
      <c r="D4785" s="11">
        <f t="shared" si="235"/>
        <v>6.4601369863013527E-2</v>
      </c>
    </row>
    <row r="4786" spans="1:4" x14ac:dyDescent="0.2">
      <c r="A4786" s="46">
        <v>4783</v>
      </c>
      <c r="B4786" s="120">
        <f t="shared" si="234"/>
        <v>159.43333333333334</v>
      </c>
      <c r="C4786" s="121">
        <f t="shared" si="233"/>
        <v>13.286111111111111</v>
      </c>
      <c r="D4786" s="11">
        <f t="shared" si="235"/>
        <v>6.460410958904092E-2</v>
      </c>
    </row>
    <row r="4787" spans="1:4" x14ac:dyDescent="0.2">
      <c r="A4787" s="46">
        <v>4784</v>
      </c>
      <c r="B4787" s="120">
        <f t="shared" si="234"/>
        <v>159.46666666666667</v>
      </c>
      <c r="C4787" s="121">
        <f t="shared" si="233"/>
        <v>13.28888888888889</v>
      </c>
      <c r="D4787" s="11">
        <f t="shared" si="235"/>
        <v>6.4606849315068313E-2</v>
      </c>
    </row>
    <row r="4788" spans="1:4" x14ac:dyDescent="0.2">
      <c r="A4788" s="46">
        <v>4785</v>
      </c>
      <c r="B4788" s="120">
        <f t="shared" si="234"/>
        <v>159.5</v>
      </c>
      <c r="C4788" s="121">
        <f t="shared" si="233"/>
        <v>13.291666666666666</v>
      </c>
      <c r="D4788" s="11">
        <f t="shared" si="235"/>
        <v>6.4609589041095705E-2</v>
      </c>
    </row>
    <row r="4789" spans="1:4" x14ac:dyDescent="0.2">
      <c r="A4789" s="46">
        <v>4786</v>
      </c>
      <c r="B4789" s="120">
        <f t="shared" si="234"/>
        <v>159.53333333333333</v>
      </c>
      <c r="C4789" s="121">
        <f t="shared" ref="C4789:C4857" si="236">B4789/12</f>
        <v>13.294444444444444</v>
      </c>
      <c r="D4789" s="11">
        <f t="shared" si="235"/>
        <v>6.4612328767123098E-2</v>
      </c>
    </row>
    <row r="4790" spans="1:4" x14ac:dyDescent="0.2">
      <c r="A4790" s="46">
        <v>4787</v>
      </c>
      <c r="B4790" s="120">
        <f t="shared" si="234"/>
        <v>159.56666666666666</v>
      </c>
      <c r="C4790" s="121">
        <f t="shared" si="236"/>
        <v>13.297222222222222</v>
      </c>
      <c r="D4790" s="11">
        <f t="shared" si="235"/>
        <v>6.461506849315049E-2</v>
      </c>
    </row>
    <row r="4791" spans="1:4" x14ac:dyDescent="0.2">
      <c r="A4791" s="46">
        <v>4788</v>
      </c>
      <c r="B4791" s="120">
        <f t="shared" si="234"/>
        <v>159.6</v>
      </c>
      <c r="C4791" s="121">
        <f t="shared" si="236"/>
        <v>13.299999999999999</v>
      </c>
      <c r="D4791" s="11">
        <f t="shared" si="235"/>
        <v>6.4617808219177883E-2</v>
      </c>
    </row>
    <row r="4792" spans="1:4" x14ac:dyDescent="0.2">
      <c r="A4792" s="46">
        <v>4789</v>
      </c>
      <c r="B4792" s="120">
        <f t="shared" si="234"/>
        <v>159.63333333333333</v>
      </c>
      <c r="C4792" s="121">
        <f t="shared" si="236"/>
        <v>13.302777777777777</v>
      </c>
      <c r="D4792" s="11">
        <f t="shared" si="235"/>
        <v>6.4620547945205276E-2</v>
      </c>
    </row>
    <row r="4793" spans="1:4" x14ac:dyDescent="0.2">
      <c r="A4793" s="46">
        <v>4790</v>
      </c>
      <c r="B4793" s="120">
        <f t="shared" si="234"/>
        <v>159.66666666666666</v>
      </c>
      <c r="C4793" s="121">
        <f t="shared" si="236"/>
        <v>13.305555555555555</v>
      </c>
      <c r="D4793" s="11">
        <f t="shared" si="235"/>
        <v>6.4623287671232668E-2</v>
      </c>
    </row>
    <row r="4794" spans="1:4" x14ac:dyDescent="0.2">
      <c r="A4794" s="46">
        <v>4791</v>
      </c>
      <c r="B4794" s="120">
        <f t="shared" si="234"/>
        <v>159.69999999999999</v>
      </c>
      <c r="C4794" s="121">
        <f t="shared" si="236"/>
        <v>13.308333333333332</v>
      </c>
      <c r="D4794" s="11">
        <f t="shared" si="235"/>
        <v>6.4626027397260061E-2</v>
      </c>
    </row>
    <row r="4795" spans="1:4" x14ac:dyDescent="0.2">
      <c r="A4795" s="46">
        <v>4792</v>
      </c>
      <c r="B4795" s="120">
        <f t="shared" si="234"/>
        <v>159.73333333333332</v>
      </c>
      <c r="C4795" s="121">
        <f t="shared" si="236"/>
        <v>13.31111111111111</v>
      </c>
      <c r="D4795" s="11">
        <f t="shared" si="235"/>
        <v>6.4628767123287453E-2</v>
      </c>
    </row>
    <row r="4796" spans="1:4" x14ac:dyDescent="0.2">
      <c r="A4796" s="46">
        <v>4793</v>
      </c>
      <c r="B4796" s="120">
        <f t="shared" si="234"/>
        <v>159.76666666666668</v>
      </c>
      <c r="C4796" s="121">
        <f t="shared" si="236"/>
        <v>13.31388888888889</v>
      </c>
      <c r="D4796" s="11">
        <f t="shared" si="235"/>
        <v>6.4631506849314846E-2</v>
      </c>
    </row>
    <row r="4797" spans="1:4" x14ac:dyDescent="0.2">
      <c r="A4797" s="46">
        <v>4794</v>
      </c>
      <c r="B4797" s="120">
        <f t="shared" si="234"/>
        <v>159.80000000000001</v>
      </c>
      <c r="C4797" s="121">
        <f t="shared" si="236"/>
        <v>13.316666666666668</v>
      </c>
      <c r="D4797" s="11">
        <f t="shared" si="235"/>
        <v>6.4634246575342238E-2</v>
      </c>
    </row>
    <row r="4798" spans="1:4" x14ac:dyDescent="0.2">
      <c r="A4798" s="46">
        <v>4795</v>
      </c>
      <c r="B4798" s="120">
        <f t="shared" si="234"/>
        <v>159.83333333333334</v>
      </c>
      <c r="C4798" s="121">
        <f t="shared" si="236"/>
        <v>13.319444444444445</v>
      </c>
      <c r="D4798" s="11">
        <f t="shared" si="235"/>
        <v>6.4636986301369631E-2</v>
      </c>
    </row>
    <row r="4799" spans="1:4" x14ac:dyDescent="0.2">
      <c r="A4799" s="46">
        <v>4796</v>
      </c>
      <c r="B4799" s="120">
        <f t="shared" si="234"/>
        <v>159.86666666666667</v>
      </c>
      <c r="C4799" s="121">
        <f t="shared" si="236"/>
        <v>13.322222222222223</v>
      </c>
      <c r="D4799" s="11">
        <f t="shared" si="235"/>
        <v>6.4639726027397024E-2</v>
      </c>
    </row>
    <row r="4800" spans="1:4" x14ac:dyDescent="0.2">
      <c r="A4800" s="46">
        <v>4797</v>
      </c>
      <c r="B4800" s="120">
        <f t="shared" si="234"/>
        <v>159.9</v>
      </c>
      <c r="C4800" s="121">
        <f t="shared" si="236"/>
        <v>13.325000000000001</v>
      </c>
      <c r="D4800" s="11">
        <f t="shared" si="235"/>
        <v>6.4642465753424416E-2</v>
      </c>
    </row>
    <row r="4801" spans="1:4" x14ac:dyDescent="0.2">
      <c r="A4801" s="46">
        <v>4798</v>
      </c>
      <c r="B4801" s="120">
        <f t="shared" si="234"/>
        <v>159.93333333333334</v>
      </c>
      <c r="C4801" s="121">
        <f t="shared" si="236"/>
        <v>13.327777777777778</v>
      </c>
      <c r="D4801" s="11">
        <f t="shared" si="235"/>
        <v>6.4645205479451809E-2</v>
      </c>
    </row>
    <row r="4802" spans="1:4" x14ac:dyDescent="0.2">
      <c r="A4802" s="46">
        <v>4799</v>
      </c>
      <c r="B4802" s="120">
        <f t="shared" si="234"/>
        <v>159.96666666666667</v>
      </c>
      <c r="C4802" s="121">
        <f t="shared" si="236"/>
        <v>13.330555555555556</v>
      </c>
      <c r="D4802" s="11">
        <f t="shared" si="235"/>
        <v>6.4647945205479201E-2</v>
      </c>
    </row>
    <row r="4803" spans="1:4" x14ac:dyDescent="0.2">
      <c r="A4803" s="46">
        <v>4800</v>
      </c>
      <c r="B4803" s="120">
        <f t="shared" si="234"/>
        <v>160</v>
      </c>
      <c r="C4803" s="121">
        <f t="shared" si="236"/>
        <v>13.333333333333334</v>
      </c>
      <c r="D4803" s="11">
        <f t="shared" si="235"/>
        <v>6.4650684931506594E-2</v>
      </c>
    </row>
    <row r="4804" spans="1:4" x14ac:dyDescent="0.2">
      <c r="A4804" s="46">
        <v>4801</v>
      </c>
      <c r="B4804" s="120">
        <f t="shared" si="234"/>
        <v>160.03333333333333</v>
      </c>
      <c r="C4804" s="121">
        <f t="shared" si="236"/>
        <v>13.33611111111111</v>
      </c>
      <c r="D4804" s="11">
        <f t="shared" si="235"/>
        <v>6.4653424657533987E-2</v>
      </c>
    </row>
    <row r="4805" spans="1:4" x14ac:dyDescent="0.2">
      <c r="A4805" s="46">
        <v>4802</v>
      </c>
      <c r="B4805" s="120">
        <f t="shared" si="234"/>
        <v>160.06666666666666</v>
      </c>
      <c r="C4805" s="121">
        <f t="shared" si="236"/>
        <v>13.338888888888889</v>
      </c>
      <c r="D4805" s="11">
        <f t="shared" si="235"/>
        <v>6.4656164383561379E-2</v>
      </c>
    </row>
    <row r="4806" spans="1:4" x14ac:dyDescent="0.2">
      <c r="A4806" s="46">
        <v>4803</v>
      </c>
      <c r="B4806" s="120">
        <f t="shared" ref="B4806:B4869" si="237">A4806/30</f>
        <v>160.1</v>
      </c>
      <c r="C4806" s="121">
        <f t="shared" si="236"/>
        <v>13.341666666666667</v>
      </c>
      <c r="D4806" s="11">
        <f t="shared" si="235"/>
        <v>6.4658904109588772E-2</v>
      </c>
    </row>
    <row r="4807" spans="1:4" x14ac:dyDescent="0.2">
      <c r="A4807" s="46">
        <v>4804</v>
      </c>
      <c r="B4807" s="120">
        <f t="shared" si="237"/>
        <v>160.13333333333333</v>
      </c>
      <c r="C4807" s="121">
        <f t="shared" si="236"/>
        <v>13.344444444444443</v>
      </c>
      <c r="D4807" s="11">
        <f t="shared" si="235"/>
        <v>6.4661643835616164E-2</v>
      </c>
    </row>
    <row r="4808" spans="1:4" x14ac:dyDescent="0.2">
      <c r="A4808" s="46">
        <v>4805</v>
      </c>
      <c r="B4808" s="120">
        <f t="shared" si="237"/>
        <v>160.16666666666666</v>
      </c>
      <c r="C4808" s="121">
        <f t="shared" si="236"/>
        <v>13.347222222222221</v>
      </c>
      <c r="D4808" s="11">
        <f t="shared" si="235"/>
        <v>6.4664383561643557E-2</v>
      </c>
    </row>
    <row r="4809" spans="1:4" x14ac:dyDescent="0.2">
      <c r="A4809" s="46">
        <v>4806</v>
      </c>
      <c r="B4809" s="120">
        <f t="shared" si="237"/>
        <v>160.19999999999999</v>
      </c>
      <c r="C4809" s="121">
        <f t="shared" si="236"/>
        <v>13.35</v>
      </c>
      <c r="D4809" s="11">
        <f t="shared" si="235"/>
        <v>6.466712328767095E-2</v>
      </c>
    </row>
    <row r="4810" spans="1:4" x14ac:dyDescent="0.2">
      <c r="A4810" s="46">
        <v>4807</v>
      </c>
      <c r="B4810" s="120">
        <f t="shared" si="237"/>
        <v>160.23333333333332</v>
      </c>
      <c r="C4810" s="121">
        <f t="shared" si="236"/>
        <v>13.352777777777776</v>
      </c>
      <c r="D4810" s="11">
        <f t="shared" si="235"/>
        <v>6.4669863013698342E-2</v>
      </c>
    </row>
    <row r="4811" spans="1:4" x14ac:dyDescent="0.2">
      <c r="A4811" s="46">
        <v>4808</v>
      </c>
      <c r="B4811" s="120">
        <f t="shared" si="237"/>
        <v>160.26666666666668</v>
      </c>
      <c r="C4811" s="121">
        <f t="shared" si="236"/>
        <v>13.355555555555556</v>
      </c>
      <c r="D4811" s="11">
        <f t="shared" si="235"/>
        <v>6.4672602739725735E-2</v>
      </c>
    </row>
    <row r="4812" spans="1:4" x14ac:dyDescent="0.2">
      <c r="A4812" s="46">
        <v>4809</v>
      </c>
      <c r="B4812" s="120">
        <f t="shared" si="237"/>
        <v>160.30000000000001</v>
      </c>
      <c r="C4812" s="121">
        <f t="shared" si="236"/>
        <v>13.358333333333334</v>
      </c>
      <c r="D4812" s="11">
        <f t="shared" si="235"/>
        <v>6.4675342465753127E-2</v>
      </c>
    </row>
    <row r="4813" spans="1:4" x14ac:dyDescent="0.2">
      <c r="A4813" s="46">
        <v>4810</v>
      </c>
      <c r="B4813" s="120">
        <f t="shared" si="237"/>
        <v>160.33333333333334</v>
      </c>
      <c r="C4813" s="121">
        <f t="shared" si="236"/>
        <v>13.361111111111112</v>
      </c>
      <c r="D4813" s="11">
        <f t="shared" si="235"/>
        <v>6.467808219178052E-2</v>
      </c>
    </row>
    <row r="4814" spans="1:4" x14ac:dyDescent="0.2">
      <c r="A4814" s="46">
        <v>4811</v>
      </c>
      <c r="B4814" s="120">
        <f t="shared" si="237"/>
        <v>160.36666666666667</v>
      </c>
      <c r="C4814" s="121">
        <f t="shared" si="236"/>
        <v>13.363888888888889</v>
      </c>
      <c r="D4814" s="11">
        <f t="shared" ref="D4814:D4877" si="238">(($D$5113-$D$4748)/365+D4813)</f>
        <v>6.4680821917807912E-2</v>
      </c>
    </row>
    <row r="4815" spans="1:4" x14ac:dyDescent="0.2">
      <c r="A4815" s="46">
        <v>4812</v>
      </c>
      <c r="B4815" s="120">
        <f t="shared" si="237"/>
        <v>160.4</v>
      </c>
      <c r="C4815" s="121">
        <f t="shared" si="236"/>
        <v>13.366666666666667</v>
      </c>
      <c r="D4815" s="11">
        <f t="shared" si="238"/>
        <v>6.4683561643835305E-2</v>
      </c>
    </row>
    <row r="4816" spans="1:4" x14ac:dyDescent="0.2">
      <c r="A4816" s="46">
        <v>4813</v>
      </c>
      <c r="B4816" s="120">
        <f t="shared" si="237"/>
        <v>160.43333333333334</v>
      </c>
      <c r="C4816" s="121">
        <f t="shared" si="236"/>
        <v>13.369444444444445</v>
      </c>
      <c r="D4816" s="11">
        <f t="shared" si="238"/>
        <v>6.4686301369862698E-2</v>
      </c>
    </row>
    <row r="4817" spans="1:4" x14ac:dyDescent="0.2">
      <c r="A4817" s="46">
        <v>4814</v>
      </c>
      <c r="B4817" s="120">
        <f t="shared" si="237"/>
        <v>160.46666666666667</v>
      </c>
      <c r="C4817" s="121">
        <f t="shared" si="236"/>
        <v>13.372222222222222</v>
      </c>
      <c r="D4817" s="11">
        <f t="shared" si="238"/>
        <v>6.468904109589009E-2</v>
      </c>
    </row>
    <row r="4818" spans="1:4" x14ac:dyDescent="0.2">
      <c r="A4818" s="46">
        <v>4815</v>
      </c>
      <c r="B4818" s="120">
        <f t="shared" si="237"/>
        <v>160.5</v>
      </c>
      <c r="C4818" s="121">
        <f t="shared" si="236"/>
        <v>13.375</v>
      </c>
      <c r="D4818" s="11">
        <f t="shared" si="238"/>
        <v>6.4691780821917483E-2</v>
      </c>
    </row>
    <row r="4819" spans="1:4" x14ac:dyDescent="0.2">
      <c r="A4819" s="46">
        <v>4816</v>
      </c>
      <c r="B4819" s="120">
        <f t="shared" si="237"/>
        <v>160.53333333333333</v>
      </c>
      <c r="C4819" s="121">
        <f t="shared" si="236"/>
        <v>13.377777777777778</v>
      </c>
      <c r="D4819" s="11">
        <f t="shared" si="238"/>
        <v>6.4694520547944875E-2</v>
      </c>
    </row>
    <row r="4820" spans="1:4" x14ac:dyDescent="0.2">
      <c r="A4820" s="46">
        <v>4817</v>
      </c>
      <c r="B4820" s="120">
        <f t="shared" si="237"/>
        <v>160.56666666666666</v>
      </c>
      <c r="C4820" s="121">
        <f t="shared" si="236"/>
        <v>13.380555555555555</v>
      </c>
      <c r="D4820" s="11">
        <f t="shared" si="238"/>
        <v>6.4697260273972268E-2</v>
      </c>
    </row>
    <row r="4821" spans="1:4" x14ac:dyDescent="0.2">
      <c r="A4821" s="46">
        <v>4818</v>
      </c>
      <c r="B4821" s="120">
        <f t="shared" si="237"/>
        <v>160.6</v>
      </c>
      <c r="C4821" s="121">
        <f t="shared" si="236"/>
        <v>13.383333333333333</v>
      </c>
      <c r="D4821" s="11">
        <f t="shared" si="238"/>
        <v>6.4699999999999661E-2</v>
      </c>
    </row>
    <row r="4822" spans="1:4" x14ac:dyDescent="0.2">
      <c r="A4822" s="46">
        <v>4819</v>
      </c>
      <c r="B4822" s="120">
        <f t="shared" si="237"/>
        <v>160.63333333333333</v>
      </c>
      <c r="C4822" s="121">
        <f t="shared" si="236"/>
        <v>13.386111111111111</v>
      </c>
      <c r="D4822" s="11">
        <f t="shared" si="238"/>
        <v>6.4702739726027053E-2</v>
      </c>
    </row>
    <row r="4823" spans="1:4" x14ac:dyDescent="0.2">
      <c r="A4823" s="46">
        <v>4820</v>
      </c>
      <c r="B4823" s="120">
        <f t="shared" si="237"/>
        <v>160.66666666666666</v>
      </c>
      <c r="C4823" s="121">
        <f t="shared" si="236"/>
        <v>13.388888888888888</v>
      </c>
      <c r="D4823" s="11">
        <f t="shared" si="238"/>
        <v>6.4705479452054446E-2</v>
      </c>
    </row>
    <row r="4824" spans="1:4" x14ac:dyDescent="0.2">
      <c r="A4824" s="46">
        <v>4821</v>
      </c>
      <c r="B4824" s="120">
        <f t="shared" si="237"/>
        <v>160.69999999999999</v>
      </c>
      <c r="C4824" s="121">
        <f t="shared" si="236"/>
        <v>13.391666666666666</v>
      </c>
      <c r="D4824" s="11">
        <f t="shared" si="238"/>
        <v>6.4708219178081838E-2</v>
      </c>
    </row>
    <row r="4825" spans="1:4" x14ac:dyDescent="0.2">
      <c r="A4825" s="46">
        <v>4822</v>
      </c>
      <c r="B4825" s="120">
        <f t="shared" si="237"/>
        <v>160.73333333333332</v>
      </c>
      <c r="C4825" s="121">
        <f t="shared" si="236"/>
        <v>13.394444444444444</v>
      </c>
      <c r="D4825" s="11">
        <f t="shared" si="238"/>
        <v>6.4710958904109231E-2</v>
      </c>
    </row>
    <row r="4826" spans="1:4" x14ac:dyDescent="0.2">
      <c r="A4826" s="46">
        <v>4823</v>
      </c>
      <c r="B4826" s="120">
        <f t="shared" si="237"/>
        <v>160.76666666666668</v>
      </c>
      <c r="C4826" s="121">
        <f t="shared" si="236"/>
        <v>13.397222222222224</v>
      </c>
      <c r="D4826" s="11">
        <f t="shared" si="238"/>
        <v>6.4713698630136623E-2</v>
      </c>
    </row>
    <row r="4827" spans="1:4" x14ac:dyDescent="0.2">
      <c r="A4827" s="46">
        <v>4824</v>
      </c>
      <c r="B4827" s="120">
        <f t="shared" si="237"/>
        <v>160.80000000000001</v>
      </c>
      <c r="C4827" s="121">
        <f t="shared" si="236"/>
        <v>13.4</v>
      </c>
      <c r="D4827" s="11">
        <f t="shared" si="238"/>
        <v>6.4716438356164016E-2</v>
      </c>
    </row>
    <row r="4828" spans="1:4" x14ac:dyDescent="0.2">
      <c r="A4828" s="46">
        <v>4825</v>
      </c>
      <c r="B4828" s="120">
        <f t="shared" si="237"/>
        <v>160.83333333333334</v>
      </c>
      <c r="C4828" s="121">
        <f t="shared" si="236"/>
        <v>13.402777777777779</v>
      </c>
      <c r="D4828" s="11">
        <f t="shared" si="238"/>
        <v>6.4719178082191409E-2</v>
      </c>
    </row>
    <row r="4829" spans="1:4" x14ac:dyDescent="0.2">
      <c r="A4829" s="46">
        <v>4826</v>
      </c>
      <c r="B4829" s="120">
        <f t="shared" si="237"/>
        <v>160.86666666666667</v>
      </c>
      <c r="C4829" s="121">
        <f t="shared" si="236"/>
        <v>13.405555555555557</v>
      </c>
      <c r="D4829" s="11">
        <f t="shared" si="238"/>
        <v>6.4721917808218801E-2</v>
      </c>
    </row>
    <row r="4830" spans="1:4" x14ac:dyDescent="0.2">
      <c r="A4830" s="46">
        <v>4827</v>
      </c>
      <c r="B4830" s="120">
        <f t="shared" si="237"/>
        <v>160.9</v>
      </c>
      <c r="C4830" s="121">
        <f t="shared" si="236"/>
        <v>13.408333333333333</v>
      </c>
      <c r="D4830" s="11">
        <f t="shared" si="238"/>
        <v>6.4724657534246194E-2</v>
      </c>
    </row>
    <row r="4831" spans="1:4" x14ac:dyDescent="0.2">
      <c r="A4831" s="46">
        <v>4828</v>
      </c>
      <c r="B4831" s="120">
        <f t="shared" si="237"/>
        <v>160.93333333333334</v>
      </c>
      <c r="C4831" s="121">
        <f t="shared" si="236"/>
        <v>13.411111111111111</v>
      </c>
      <c r="D4831" s="11">
        <f t="shared" si="238"/>
        <v>6.4727397260273586E-2</v>
      </c>
    </row>
    <row r="4832" spans="1:4" x14ac:dyDescent="0.2">
      <c r="A4832" s="46">
        <v>4829</v>
      </c>
      <c r="B4832" s="120">
        <f t="shared" si="237"/>
        <v>160.96666666666667</v>
      </c>
      <c r="C4832" s="121">
        <f t="shared" si="236"/>
        <v>13.41388888888889</v>
      </c>
      <c r="D4832" s="11">
        <f t="shared" si="238"/>
        <v>6.4730136986300979E-2</v>
      </c>
    </row>
    <row r="4833" spans="1:4" x14ac:dyDescent="0.2">
      <c r="A4833" s="46">
        <v>4830</v>
      </c>
      <c r="B4833" s="120">
        <f t="shared" si="237"/>
        <v>161</v>
      </c>
      <c r="C4833" s="121">
        <f t="shared" si="236"/>
        <v>13.416666666666666</v>
      </c>
      <c r="D4833" s="11">
        <f t="shared" si="238"/>
        <v>6.4732876712328372E-2</v>
      </c>
    </row>
    <row r="4834" spans="1:4" x14ac:dyDescent="0.2">
      <c r="A4834" s="46">
        <v>4831</v>
      </c>
      <c r="B4834" s="120">
        <f t="shared" si="237"/>
        <v>161.03333333333333</v>
      </c>
      <c r="C4834" s="121">
        <f t="shared" si="236"/>
        <v>13.419444444444444</v>
      </c>
      <c r="D4834" s="11">
        <f t="shared" si="238"/>
        <v>6.4735616438355764E-2</v>
      </c>
    </row>
    <row r="4835" spans="1:4" x14ac:dyDescent="0.2">
      <c r="A4835" s="46">
        <v>4832</v>
      </c>
      <c r="B4835" s="120">
        <f t="shared" si="237"/>
        <v>161.06666666666666</v>
      </c>
      <c r="C4835" s="121">
        <f t="shared" si="236"/>
        <v>13.422222222222222</v>
      </c>
      <c r="D4835" s="11">
        <f t="shared" si="238"/>
        <v>6.4738356164383157E-2</v>
      </c>
    </row>
    <row r="4836" spans="1:4" x14ac:dyDescent="0.2">
      <c r="A4836" s="46">
        <v>4833</v>
      </c>
      <c r="B4836" s="120">
        <f t="shared" si="237"/>
        <v>161.1</v>
      </c>
      <c r="C4836" s="121">
        <f t="shared" si="236"/>
        <v>13.424999999999999</v>
      </c>
      <c r="D4836" s="11">
        <f t="shared" si="238"/>
        <v>6.4741095890410549E-2</v>
      </c>
    </row>
    <row r="4837" spans="1:4" x14ac:dyDescent="0.2">
      <c r="A4837" s="46">
        <v>4834</v>
      </c>
      <c r="B4837" s="120">
        <f t="shared" si="237"/>
        <v>161.13333333333333</v>
      </c>
      <c r="C4837" s="121">
        <f t="shared" si="236"/>
        <v>13.427777777777777</v>
      </c>
      <c r="D4837" s="11">
        <f t="shared" si="238"/>
        <v>6.4743835616437942E-2</v>
      </c>
    </row>
    <row r="4838" spans="1:4" x14ac:dyDescent="0.2">
      <c r="A4838" s="46">
        <v>4835</v>
      </c>
      <c r="B4838" s="120">
        <f t="shared" si="237"/>
        <v>161.16666666666666</v>
      </c>
      <c r="C4838" s="121">
        <f t="shared" si="236"/>
        <v>13.430555555555555</v>
      </c>
      <c r="D4838" s="11">
        <f t="shared" si="238"/>
        <v>6.4746575342465335E-2</v>
      </c>
    </row>
    <row r="4839" spans="1:4" x14ac:dyDescent="0.2">
      <c r="A4839" s="46">
        <v>4836</v>
      </c>
      <c r="B4839" s="120">
        <f t="shared" si="237"/>
        <v>161.19999999999999</v>
      </c>
      <c r="C4839" s="121">
        <f t="shared" si="236"/>
        <v>13.433333333333332</v>
      </c>
      <c r="D4839" s="11">
        <f t="shared" si="238"/>
        <v>6.4749315068492727E-2</v>
      </c>
    </row>
    <row r="4840" spans="1:4" x14ac:dyDescent="0.2">
      <c r="A4840" s="46">
        <v>4837</v>
      </c>
      <c r="B4840" s="120">
        <f t="shared" si="237"/>
        <v>161.23333333333332</v>
      </c>
      <c r="C4840" s="121">
        <f t="shared" si="236"/>
        <v>13.43611111111111</v>
      </c>
      <c r="D4840" s="11">
        <f t="shared" si="238"/>
        <v>6.475205479452012E-2</v>
      </c>
    </row>
    <row r="4841" spans="1:4" x14ac:dyDescent="0.2">
      <c r="A4841" s="46">
        <v>4838</v>
      </c>
      <c r="B4841" s="120">
        <f t="shared" si="237"/>
        <v>161.26666666666668</v>
      </c>
      <c r="C4841" s="121">
        <f t="shared" si="236"/>
        <v>13.43888888888889</v>
      </c>
      <c r="D4841" s="11">
        <f t="shared" si="238"/>
        <v>6.4754794520547512E-2</v>
      </c>
    </row>
    <row r="4842" spans="1:4" x14ac:dyDescent="0.2">
      <c r="A4842" s="46">
        <v>4839</v>
      </c>
      <c r="B4842" s="120">
        <f t="shared" si="237"/>
        <v>161.30000000000001</v>
      </c>
      <c r="C4842" s="121">
        <f t="shared" si="236"/>
        <v>13.441666666666668</v>
      </c>
      <c r="D4842" s="11">
        <f t="shared" si="238"/>
        <v>6.4757534246574905E-2</v>
      </c>
    </row>
    <row r="4843" spans="1:4" x14ac:dyDescent="0.2">
      <c r="A4843" s="46">
        <v>4840</v>
      </c>
      <c r="B4843" s="120">
        <f t="shared" si="237"/>
        <v>161.33333333333334</v>
      </c>
      <c r="C4843" s="121">
        <f t="shared" si="236"/>
        <v>13.444444444444445</v>
      </c>
      <c r="D4843" s="11">
        <f t="shared" si="238"/>
        <v>6.4760273972602297E-2</v>
      </c>
    </row>
    <row r="4844" spans="1:4" x14ac:dyDescent="0.2">
      <c r="A4844" s="46">
        <v>4841</v>
      </c>
      <c r="B4844" s="120">
        <f t="shared" si="237"/>
        <v>161.36666666666667</v>
      </c>
      <c r="C4844" s="121">
        <f t="shared" si="236"/>
        <v>13.447222222222223</v>
      </c>
      <c r="D4844" s="11">
        <f t="shared" si="238"/>
        <v>6.476301369862969E-2</v>
      </c>
    </row>
    <row r="4845" spans="1:4" x14ac:dyDescent="0.2">
      <c r="A4845" s="46">
        <v>4842</v>
      </c>
      <c r="B4845" s="120">
        <f t="shared" si="237"/>
        <v>161.4</v>
      </c>
      <c r="C4845" s="121">
        <f t="shared" si="236"/>
        <v>13.450000000000001</v>
      </c>
      <c r="D4845" s="11">
        <f t="shared" si="238"/>
        <v>6.4765753424657083E-2</v>
      </c>
    </row>
    <row r="4846" spans="1:4" x14ac:dyDescent="0.2">
      <c r="A4846" s="46">
        <v>4843</v>
      </c>
      <c r="B4846" s="120">
        <f t="shared" si="237"/>
        <v>161.43333333333334</v>
      </c>
      <c r="C4846" s="121">
        <f t="shared" si="236"/>
        <v>13.452777777777778</v>
      </c>
      <c r="D4846" s="11">
        <f t="shared" si="238"/>
        <v>6.4768493150684475E-2</v>
      </c>
    </row>
    <row r="4847" spans="1:4" x14ac:dyDescent="0.2">
      <c r="A4847" s="46">
        <v>4844</v>
      </c>
      <c r="B4847" s="120">
        <f t="shared" si="237"/>
        <v>161.46666666666667</v>
      </c>
      <c r="C4847" s="121">
        <f t="shared" si="236"/>
        <v>13.455555555555556</v>
      </c>
      <c r="D4847" s="11">
        <f t="shared" si="238"/>
        <v>6.4771232876711868E-2</v>
      </c>
    </row>
    <row r="4848" spans="1:4" x14ac:dyDescent="0.2">
      <c r="A4848" s="46">
        <v>4845</v>
      </c>
      <c r="B4848" s="120">
        <f t="shared" si="237"/>
        <v>161.5</v>
      </c>
      <c r="C4848" s="121">
        <f t="shared" si="236"/>
        <v>13.458333333333334</v>
      </c>
      <c r="D4848" s="11">
        <f t="shared" si="238"/>
        <v>6.477397260273926E-2</v>
      </c>
    </row>
    <row r="4849" spans="1:4" x14ac:dyDescent="0.2">
      <c r="A4849" s="46">
        <v>4846</v>
      </c>
      <c r="B4849" s="120">
        <f t="shared" si="237"/>
        <v>161.53333333333333</v>
      </c>
      <c r="C4849" s="121">
        <f t="shared" si="236"/>
        <v>13.46111111111111</v>
      </c>
      <c r="D4849" s="11">
        <f t="shared" si="238"/>
        <v>6.4776712328766653E-2</v>
      </c>
    </row>
    <row r="4850" spans="1:4" x14ac:dyDescent="0.2">
      <c r="A4850" s="46">
        <v>4847</v>
      </c>
      <c r="B4850" s="120">
        <f t="shared" si="237"/>
        <v>161.56666666666666</v>
      </c>
      <c r="C4850" s="121">
        <f t="shared" si="236"/>
        <v>13.463888888888889</v>
      </c>
      <c r="D4850" s="11">
        <f t="shared" si="238"/>
        <v>6.4779452054794046E-2</v>
      </c>
    </row>
    <row r="4851" spans="1:4" x14ac:dyDescent="0.2">
      <c r="A4851" s="46">
        <v>4848</v>
      </c>
      <c r="B4851" s="120">
        <f t="shared" si="237"/>
        <v>161.6</v>
      </c>
      <c r="C4851" s="121">
        <f t="shared" si="236"/>
        <v>13.466666666666667</v>
      </c>
      <c r="D4851" s="11">
        <f t="shared" si="238"/>
        <v>6.4782191780821438E-2</v>
      </c>
    </row>
    <row r="4852" spans="1:4" x14ac:dyDescent="0.2">
      <c r="A4852" s="46">
        <v>4849</v>
      </c>
      <c r="B4852" s="120">
        <f t="shared" si="237"/>
        <v>161.63333333333333</v>
      </c>
      <c r="C4852" s="121">
        <f t="shared" si="236"/>
        <v>13.469444444444443</v>
      </c>
      <c r="D4852" s="11">
        <f t="shared" si="238"/>
        <v>6.4784931506848831E-2</v>
      </c>
    </row>
    <row r="4853" spans="1:4" x14ac:dyDescent="0.2">
      <c r="A4853" s="46">
        <v>4850</v>
      </c>
      <c r="B4853" s="120">
        <f t="shared" si="237"/>
        <v>161.66666666666666</v>
      </c>
      <c r="C4853" s="121">
        <f t="shared" si="236"/>
        <v>13.472222222222221</v>
      </c>
      <c r="D4853" s="11">
        <f t="shared" si="238"/>
        <v>6.4787671232876223E-2</v>
      </c>
    </row>
    <row r="4854" spans="1:4" x14ac:dyDescent="0.2">
      <c r="A4854" s="46">
        <v>4851</v>
      </c>
      <c r="B4854" s="120">
        <f t="shared" si="237"/>
        <v>161.69999999999999</v>
      </c>
      <c r="C4854" s="121">
        <f t="shared" si="236"/>
        <v>13.475</v>
      </c>
      <c r="D4854" s="11">
        <f t="shared" si="238"/>
        <v>6.4790410958903616E-2</v>
      </c>
    </row>
    <row r="4855" spans="1:4" x14ac:dyDescent="0.2">
      <c r="A4855" s="46">
        <v>4852</v>
      </c>
      <c r="B4855" s="120">
        <f t="shared" si="237"/>
        <v>161.73333333333332</v>
      </c>
      <c r="C4855" s="121">
        <f t="shared" si="236"/>
        <v>13.477777777777776</v>
      </c>
      <c r="D4855" s="11">
        <f t="shared" si="238"/>
        <v>6.4793150684931008E-2</v>
      </c>
    </row>
    <row r="4856" spans="1:4" x14ac:dyDescent="0.2">
      <c r="A4856" s="46">
        <v>4853</v>
      </c>
      <c r="B4856" s="120">
        <f t="shared" si="237"/>
        <v>161.76666666666668</v>
      </c>
      <c r="C4856" s="121">
        <f t="shared" si="236"/>
        <v>13.480555555555556</v>
      </c>
      <c r="D4856" s="11">
        <f t="shared" si="238"/>
        <v>6.4795890410958401E-2</v>
      </c>
    </row>
    <row r="4857" spans="1:4" x14ac:dyDescent="0.2">
      <c r="A4857" s="46">
        <v>4854</v>
      </c>
      <c r="B4857" s="120">
        <f t="shared" si="237"/>
        <v>161.80000000000001</v>
      </c>
      <c r="C4857" s="121">
        <f t="shared" si="236"/>
        <v>13.483333333333334</v>
      </c>
      <c r="D4857" s="11">
        <f t="shared" si="238"/>
        <v>6.4798630136985794E-2</v>
      </c>
    </row>
    <row r="4858" spans="1:4" x14ac:dyDescent="0.2">
      <c r="A4858" s="46">
        <v>4855</v>
      </c>
      <c r="B4858" s="120">
        <f t="shared" si="237"/>
        <v>161.83333333333334</v>
      </c>
      <c r="C4858" s="121">
        <f t="shared" ref="C4858:C4921" si="239">B4858/12</f>
        <v>13.486111111111112</v>
      </c>
      <c r="D4858" s="11">
        <f t="shared" si="238"/>
        <v>6.4801369863013186E-2</v>
      </c>
    </row>
    <row r="4859" spans="1:4" x14ac:dyDescent="0.2">
      <c r="A4859" s="46">
        <v>4856</v>
      </c>
      <c r="B4859" s="120">
        <f t="shared" si="237"/>
        <v>161.86666666666667</v>
      </c>
      <c r="C4859" s="121">
        <f t="shared" si="239"/>
        <v>13.488888888888889</v>
      </c>
      <c r="D4859" s="11">
        <f t="shared" si="238"/>
        <v>6.4804109589040579E-2</v>
      </c>
    </row>
    <row r="4860" spans="1:4" x14ac:dyDescent="0.2">
      <c r="A4860" s="46">
        <v>4857</v>
      </c>
      <c r="B4860" s="120">
        <f t="shared" si="237"/>
        <v>161.9</v>
      </c>
      <c r="C4860" s="121">
        <f t="shared" si="239"/>
        <v>13.491666666666667</v>
      </c>
      <c r="D4860" s="11">
        <f t="shared" si="238"/>
        <v>6.4806849315067971E-2</v>
      </c>
    </row>
    <row r="4861" spans="1:4" x14ac:dyDescent="0.2">
      <c r="A4861" s="46">
        <v>4858</v>
      </c>
      <c r="B4861" s="120">
        <f t="shared" si="237"/>
        <v>161.93333333333334</v>
      </c>
      <c r="C4861" s="121">
        <f t="shared" si="239"/>
        <v>13.494444444444445</v>
      </c>
      <c r="D4861" s="11">
        <f t="shared" si="238"/>
        <v>6.4809589041095364E-2</v>
      </c>
    </row>
    <row r="4862" spans="1:4" x14ac:dyDescent="0.2">
      <c r="A4862" s="46">
        <v>4859</v>
      </c>
      <c r="B4862" s="120">
        <f t="shared" si="237"/>
        <v>161.96666666666667</v>
      </c>
      <c r="C4862" s="121">
        <f t="shared" si="239"/>
        <v>13.497222222222222</v>
      </c>
      <c r="D4862" s="11">
        <f t="shared" si="238"/>
        <v>6.4812328767122757E-2</v>
      </c>
    </row>
    <row r="4863" spans="1:4" x14ac:dyDescent="0.2">
      <c r="A4863" s="46">
        <v>4860</v>
      </c>
      <c r="B4863" s="120">
        <f t="shared" si="237"/>
        <v>162</v>
      </c>
      <c r="C4863" s="121">
        <f t="shared" si="239"/>
        <v>13.5</v>
      </c>
      <c r="D4863" s="11">
        <f t="shared" si="238"/>
        <v>6.4815068493150149E-2</v>
      </c>
    </row>
    <row r="4864" spans="1:4" x14ac:dyDescent="0.2">
      <c r="A4864" s="46">
        <v>4861</v>
      </c>
      <c r="B4864" s="120">
        <f t="shared" si="237"/>
        <v>162.03333333333333</v>
      </c>
      <c r="C4864" s="121">
        <f t="shared" si="239"/>
        <v>13.502777777777778</v>
      </c>
      <c r="D4864" s="11">
        <f t="shared" si="238"/>
        <v>6.4817808219177542E-2</v>
      </c>
    </row>
    <row r="4865" spans="1:4" x14ac:dyDescent="0.2">
      <c r="A4865" s="46">
        <v>4862</v>
      </c>
      <c r="B4865" s="120">
        <f t="shared" si="237"/>
        <v>162.06666666666666</v>
      </c>
      <c r="C4865" s="121">
        <f t="shared" si="239"/>
        <v>13.505555555555555</v>
      </c>
      <c r="D4865" s="11">
        <f t="shared" si="238"/>
        <v>6.4820547945204934E-2</v>
      </c>
    </row>
    <row r="4866" spans="1:4" x14ac:dyDescent="0.2">
      <c r="A4866" s="46">
        <v>4863</v>
      </c>
      <c r="B4866" s="120">
        <f t="shared" si="237"/>
        <v>162.1</v>
      </c>
      <c r="C4866" s="121">
        <f t="shared" si="239"/>
        <v>13.508333333333333</v>
      </c>
      <c r="D4866" s="11">
        <f t="shared" si="238"/>
        <v>6.4823287671232327E-2</v>
      </c>
    </row>
    <row r="4867" spans="1:4" x14ac:dyDescent="0.2">
      <c r="A4867" s="46">
        <v>4864</v>
      </c>
      <c r="B4867" s="120">
        <f t="shared" si="237"/>
        <v>162.13333333333333</v>
      </c>
      <c r="C4867" s="121">
        <f t="shared" si="239"/>
        <v>13.511111111111111</v>
      </c>
      <c r="D4867" s="11">
        <f t="shared" si="238"/>
        <v>6.482602739725972E-2</v>
      </c>
    </row>
    <row r="4868" spans="1:4" x14ac:dyDescent="0.2">
      <c r="A4868" s="46">
        <v>4865</v>
      </c>
      <c r="B4868" s="120">
        <f t="shared" si="237"/>
        <v>162.16666666666666</v>
      </c>
      <c r="C4868" s="121">
        <f t="shared" si="239"/>
        <v>13.513888888888888</v>
      </c>
      <c r="D4868" s="11">
        <f t="shared" si="238"/>
        <v>6.4828767123287112E-2</v>
      </c>
    </row>
    <row r="4869" spans="1:4" x14ac:dyDescent="0.2">
      <c r="A4869" s="46">
        <v>4866</v>
      </c>
      <c r="B4869" s="120">
        <f t="shared" si="237"/>
        <v>162.19999999999999</v>
      </c>
      <c r="C4869" s="121">
        <f t="shared" si="239"/>
        <v>13.516666666666666</v>
      </c>
      <c r="D4869" s="11">
        <f t="shared" si="238"/>
        <v>6.4831506849314505E-2</v>
      </c>
    </row>
    <row r="4870" spans="1:4" x14ac:dyDescent="0.2">
      <c r="A4870" s="46">
        <v>4867</v>
      </c>
      <c r="B4870" s="120">
        <f t="shared" ref="B4870:B4933" si="240">A4870/30</f>
        <v>162.23333333333332</v>
      </c>
      <c r="C4870" s="121">
        <f t="shared" si="239"/>
        <v>13.519444444444444</v>
      </c>
      <c r="D4870" s="11">
        <f t="shared" si="238"/>
        <v>6.4834246575341897E-2</v>
      </c>
    </row>
    <row r="4871" spans="1:4" x14ac:dyDescent="0.2">
      <c r="A4871" s="46">
        <v>4868</v>
      </c>
      <c r="B4871" s="120">
        <f t="shared" si="240"/>
        <v>162.26666666666668</v>
      </c>
      <c r="C4871" s="121">
        <f t="shared" si="239"/>
        <v>13.522222222222224</v>
      </c>
      <c r="D4871" s="11">
        <f t="shared" si="238"/>
        <v>6.483698630136929E-2</v>
      </c>
    </row>
    <row r="4872" spans="1:4" x14ac:dyDescent="0.2">
      <c r="A4872" s="46">
        <v>4869</v>
      </c>
      <c r="B4872" s="120">
        <f t="shared" si="240"/>
        <v>162.30000000000001</v>
      </c>
      <c r="C4872" s="121">
        <f t="shared" si="239"/>
        <v>13.525</v>
      </c>
      <c r="D4872" s="11">
        <f t="shared" si="238"/>
        <v>6.4839726027396682E-2</v>
      </c>
    </row>
    <row r="4873" spans="1:4" x14ac:dyDescent="0.2">
      <c r="A4873" s="46">
        <v>4870</v>
      </c>
      <c r="B4873" s="120">
        <f t="shared" si="240"/>
        <v>162.33333333333334</v>
      </c>
      <c r="C4873" s="121">
        <f t="shared" si="239"/>
        <v>13.527777777777779</v>
      </c>
      <c r="D4873" s="11">
        <f t="shared" si="238"/>
        <v>6.4842465753424075E-2</v>
      </c>
    </row>
    <row r="4874" spans="1:4" x14ac:dyDescent="0.2">
      <c r="A4874" s="46">
        <v>4871</v>
      </c>
      <c r="B4874" s="120">
        <f t="shared" si="240"/>
        <v>162.36666666666667</v>
      </c>
      <c r="C4874" s="121">
        <f t="shared" si="239"/>
        <v>13.530555555555557</v>
      </c>
      <c r="D4874" s="11">
        <f t="shared" si="238"/>
        <v>6.4845205479451468E-2</v>
      </c>
    </row>
    <row r="4875" spans="1:4" x14ac:dyDescent="0.2">
      <c r="A4875" s="46">
        <v>4872</v>
      </c>
      <c r="B4875" s="120">
        <f t="shared" si="240"/>
        <v>162.4</v>
      </c>
      <c r="C4875" s="121">
        <f t="shared" si="239"/>
        <v>13.533333333333333</v>
      </c>
      <c r="D4875" s="11">
        <f t="shared" si="238"/>
        <v>6.484794520547886E-2</v>
      </c>
    </row>
    <row r="4876" spans="1:4" x14ac:dyDescent="0.2">
      <c r="A4876" s="46">
        <v>4873</v>
      </c>
      <c r="B4876" s="120">
        <f t="shared" si="240"/>
        <v>162.43333333333334</v>
      </c>
      <c r="C4876" s="121">
        <f t="shared" si="239"/>
        <v>13.536111111111111</v>
      </c>
      <c r="D4876" s="11">
        <f t="shared" si="238"/>
        <v>6.4850684931506253E-2</v>
      </c>
    </row>
    <row r="4877" spans="1:4" x14ac:dyDescent="0.2">
      <c r="A4877" s="46">
        <v>4874</v>
      </c>
      <c r="B4877" s="120">
        <f t="shared" si="240"/>
        <v>162.46666666666667</v>
      </c>
      <c r="C4877" s="121">
        <f t="shared" si="239"/>
        <v>13.53888888888889</v>
      </c>
      <c r="D4877" s="11">
        <f t="shared" si="238"/>
        <v>6.4853424657533645E-2</v>
      </c>
    </row>
    <row r="4878" spans="1:4" x14ac:dyDescent="0.2">
      <c r="A4878" s="46">
        <v>4875</v>
      </c>
      <c r="B4878" s="120">
        <f t="shared" si="240"/>
        <v>162.5</v>
      </c>
      <c r="C4878" s="121">
        <f t="shared" si="239"/>
        <v>13.541666666666666</v>
      </c>
      <c r="D4878" s="11">
        <f t="shared" ref="D4878:D4941" si="241">(($D$5113-$D$4748)/365+D4877)</f>
        <v>6.4856164383561038E-2</v>
      </c>
    </row>
    <row r="4879" spans="1:4" x14ac:dyDescent="0.2">
      <c r="A4879" s="46">
        <v>4876</v>
      </c>
      <c r="B4879" s="120">
        <f t="shared" si="240"/>
        <v>162.53333333333333</v>
      </c>
      <c r="C4879" s="121">
        <f t="shared" si="239"/>
        <v>13.544444444444444</v>
      </c>
      <c r="D4879" s="11">
        <f t="shared" si="241"/>
        <v>6.4858904109588431E-2</v>
      </c>
    </row>
    <row r="4880" spans="1:4" x14ac:dyDescent="0.2">
      <c r="A4880" s="46">
        <v>4877</v>
      </c>
      <c r="B4880" s="120">
        <f t="shared" si="240"/>
        <v>162.56666666666666</v>
      </c>
      <c r="C4880" s="121">
        <f t="shared" si="239"/>
        <v>13.547222222222222</v>
      </c>
      <c r="D4880" s="11">
        <f t="shared" si="241"/>
        <v>6.4861643835615823E-2</v>
      </c>
    </row>
    <row r="4881" spans="1:4" x14ac:dyDescent="0.2">
      <c r="A4881" s="46">
        <v>4878</v>
      </c>
      <c r="B4881" s="120">
        <f t="shared" si="240"/>
        <v>162.6</v>
      </c>
      <c r="C4881" s="121">
        <f t="shared" si="239"/>
        <v>13.549999999999999</v>
      </c>
      <c r="D4881" s="11">
        <f t="shared" si="241"/>
        <v>6.4864383561643216E-2</v>
      </c>
    </row>
    <row r="4882" spans="1:4" x14ac:dyDescent="0.2">
      <c r="A4882" s="46">
        <v>4879</v>
      </c>
      <c r="B4882" s="120">
        <f t="shared" si="240"/>
        <v>162.63333333333333</v>
      </c>
      <c r="C4882" s="121">
        <f t="shared" si="239"/>
        <v>13.552777777777777</v>
      </c>
      <c r="D4882" s="11">
        <f t="shared" si="241"/>
        <v>6.4867123287670608E-2</v>
      </c>
    </row>
    <row r="4883" spans="1:4" x14ac:dyDescent="0.2">
      <c r="A4883" s="46">
        <v>4880</v>
      </c>
      <c r="B4883" s="120">
        <f t="shared" si="240"/>
        <v>162.66666666666666</v>
      </c>
      <c r="C4883" s="121">
        <f t="shared" si="239"/>
        <v>13.555555555555555</v>
      </c>
      <c r="D4883" s="11">
        <f t="shared" si="241"/>
        <v>6.4869863013698001E-2</v>
      </c>
    </row>
    <row r="4884" spans="1:4" x14ac:dyDescent="0.2">
      <c r="A4884" s="46">
        <v>4881</v>
      </c>
      <c r="B4884" s="120">
        <f t="shared" si="240"/>
        <v>162.69999999999999</v>
      </c>
      <c r="C4884" s="121">
        <f t="shared" si="239"/>
        <v>13.558333333333332</v>
      </c>
      <c r="D4884" s="11">
        <f t="shared" si="241"/>
        <v>6.4872602739725393E-2</v>
      </c>
    </row>
    <row r="4885" spans="1:4" x14ac:dyDescent="0.2">
      <c r="A4885" s="46">
        <v>4882</v>
      </c>
      <c r="B4885" s="120">
        <f t="shared" si="240"/>
        <v>162.73333333333332</v>
      </c>
      <c r="C4885" s="121">
        <f t="shared" si="239"/>
        <v>13.56111111111111</v>
      </c>
      <c r="D4885" s="11">
        <f t="shared" si="241"/>
        <v>6.4875342465752786E-2</v>
      </c>
    </row>
    <row r="4886" spans="1:4" x14ac:dyDescent="0.2">
      <c r="A4886" s="46">
        <v>4883</v>
      </c>
      <c r="B4886" s="120">
        <f t="shared" si="240"/>
        <v>162.76666666666668</v>
      </c>
      <c r="C4886" s="121">
        <f t="shared" si="239"/>
        <v>13.56388888888889</v>
      </c>
      <c r="D4886" s="11">
        <f t="shared" si="241"/>
        <v>6.4878082191780179E-2</v>
      </c>
    </row>
    <row r="4887" spans="1:4" x14ac:dyDescent="0.2">
      <c r="A4887" s="46">
        <v>4884</v>
      </c>
      <c r="B4887" s="120">
        <f t="shared" si="240"/>
        <v>162.80000000000001</v>
      </c>
      <c r="C4887" s="121">
        <f t="shared" si="239"/>
        <v>13.566666666666668</v>
      </c>
      <c r="D4887" s="11">
        <f t="shared" si="241"/>
        <v>6.4880821917807571E-2</v>
      </c>
    </row>
    <row r="4888" spans="1:4" x14ac:dyDescent="0.2">
      <c r="A4888" s="46">
        <v>4885</v>
      </c>
      <c r="B4888" s="120">
        <f t="shared" si="240"/>
        <v>162.83333333333334</v>
      </c>
      <c r="C4888" s="121">
        <f t="shared" si="239"/>
        <v>13.569444444444445</v>
      </c>
      <c r="D4888" s="11">
        <f t="shared" si="241"/>
        <v>6.4883561643834964E-2</v>
      </c>
    </row>
    <row r="4889" spans="1:4" x14ac:dyDescent="0.2">
      <c r="A4889" s="46">
        <v>4886</v>
      </c>
      <c r="B4889" s="120">
        <f t="shared" si="240"/>
        <v>162.86666666666667</v>
      </c>
      <c r="C4889" s="121">
        <f t="shared" si="239"/>
        <v>13.572222222222223</v>
      </c>
      <c r="D4889" s="11">
        <f t="shared" si="241"/>
        <v>6.4886301369862356E-2</v>
      </c>
    </row>
    <row r="4890" spans="1:4" x14ac:dyDescent="0.2">
      <c r="A4890" s="46">
        <v>4887</v>
      </c>
      <c r="B4890" s="120">
        <f t="shared" si="240"/>
        <v>162.9</v>
      </c>
      <c r="C4890" s="121">
        <f t="shared" si="239"/>
        <v>13.575000000000001</v>
      </c>
      <c r="D4890" s="11">
        <f t="shared" si="241"/>
        <v>6.4889041095889749E-2</v>
      </c>
    </row>
    <row r="4891" spans="1:4" x14ac:dyDescent="0.2">
      <c r="A4891" s="46">
        <v>4888</v>
      </c>
      <c r="B4891" s="120">
        <f t="shared" si="240"/>
        <v>162.93333333333334</v>
      </c>
      <c r="C4891" s="121">
        <f t="shared" si="239"/>
        <v>13.577777777777778</v>
      </c>
      <c r="D4891" s="11">
        <f t="shared" si="241"/>
        <v>6.4891780821917142E-2</v>
      </c>
    </row>
    <row r="4892" spans="1:4" x14ac:dyDescent="0.2">
      <c r="A4892" s="46">
        <v>4889</v>
      </c>
      <c r="B4892" s="120">
        <f t="shared" si="240"/>
        <v>162.96666666666667</v>
      </c>
      <c r="C4892" s="121">
        <f t="shared" si="239"/>
        <v>13.580555555555556</v>
      </c>
      <c r="D4892" s="11">
        <f t="shared" si="241"/>
        <v>6.4894520547944534E-2</v>
      </c>
    </row>
    <row r="4893" spans="1:4" x14ac:dyDescent="0.2">
      <c r="A4893" s="46">
        <v>4890</v>
      </c>
      <c r="B4893" s="120">
        <f t="shared" si="240"/>
        <v>163</v>
      </c>
      <c r="C4893" s="121">
        <f t="shared" si="239"/>
        <v>13.583333333333334</v>
      </c>
      <c r="D4893" s="11">
        <f t="shared" si="241"/>
        <v>6.4897260273971927E-2</v>
      </c>
    </row>
    <row r="4894" spans="1:4" x14ac:dyDescent="0.2">
      <c r="A4894" s="46">
        <v>4891</v>
      </c>
      <c r="B4894" s="120">
        <f t="shared" si="240"/>
        <v>163.03333333333333</v>
      </c>
      <c r="C4894" s="121">
        <f t="shared" si="239"/>
        <v>13.58611111111111</v>
      </c>
      <c r="D4894" s="11">
        <f t="shared" si="241"/>
        <v>6.4899999999999319E-2</v>
      </c>
    </row>
    <row r="4895" spans="1:4" x14ac:dyDescent="0.2">
      <c r="A4895" s="46">
        <v>4892</v>
      </c>
      <c r="B4895" s="120">
        <f t="shared" si="240"/>
        <v>163.06666666666666</v>
      </c>
      <c r="C4895" s="121">
        <f t="shared" si="239"/>
        <v>13.588888888888889</v>
      </c>
      <c r="D4895" s="11">
        <f t="shared" si="241"/>
        <v>6.4902739726026712E-2</v>
      </c>
    </row>
    <row r="4896" spans="1:4" x14ac:dyDescent="0.2">
      <c r="A4896" s="46">
        <v>4893</v>
      </c>
      <c r="B4896" s="120">
        <f t="shared" si="240"/>
        <v>163.1</v>
      </c>
      <c r="C4896" s="121">
        <f t="shared" si="239"/>
        <v>13.591666666666667</v>
      </c>
      <c r="D4896" s="11">
        <f t="shared" si="241"/>
        <v>6.4905479452054105E-2</v>
      </c>
    </row>
    <row r="4897" spans="1:4" x14ac:dyDescent="0.2">
      <c r="A4897" s="46">
        <v>4894</v>
      </c>
      <c r="B4897" s="120">
        <f t="shared" si="240"/>
        <v>163.13333333333333</v>
      </c>
      <c r="C4897" s="121">
        <f t="shared" si="239"/>
        <v>13.594444444444443</v>
      </c>
      <c r="D4897" s="11">
        <f t="shared" si="241"/>
        <v>6.4908219178081497E-2</v>
      </c>
    </row>
    <row r="4898" spans="1:4" x14ac:dyDescent="0.2">
      <c r="A4898" s="46">
        <v>4895</v>
      </c>
      <c r="B4898" s="120">
        <f t="shared" si="240"/>
        <v>163.16666666666666</v>
      </c>
      <c r="C4898" s="121">
        <f t="shared" si="239"/>
        <v>13.597222222222221</v>
      </c>
      <c r="D4898" s="11">
        <f t="shared" si="241"/>
        <v>6.491095890410889E-2</v>
      </c>
    </row>
    <row r="4899" spans="1:4" x14ac:dyDescent="0.2">
      <c r="A4899" s="46">
        <v>4896</v>
      </c>
      <c r="B4899" s="120">
        <f t="shared" si="240"/>
        <v>163.19999999999999</v>
      </c>
      <c r="C4899" s="121">
        <f t="shared" si="239"/>
        <v>13.6</v>
      </c>
      <c r="D4899" s="11">
        <f t="shared" si="241"/>
        <v>6.4913698630136282E-2</v>
      </c>
    </row>
    <row r="4900" spans="1:4" x14ac:dyDescent="0.2">
      <c r="A4900" s="46">
        <v>4897</v>
      </c>
      <c r="B4900" s="120">
        <f t="shared" si="240"/>
        <v>163.23333333333332</v>
      </c>
      <c r="C4900" s="121">
        <f t="shared" si="239"/>
        <v>13.602777777777776</v>
      </c>
      <c r="D4900" s="11">
        <f t="shared" si="241"/>
        <v>6.4916438356163675E-2</v>
      </c>
    </row>
    <row r="4901" spans="1:4" x14ac:dyDescent="0.2">
      <c r="A4901" s="46">
        <v>4898</v>
      </c>
      <c r="B4901" s="120">
        <f t="shared" si="240"/>
        <v>163.26666666666668</v>
      </c>
      <c r="C4901" s="121">
        <f t="shared" si="239"/>
        <v>13.605555555555556</v>
      </c>
      <c r="D4901" s="11">
        <f t="shared" si="241"/>
        <v>6.4919178082191067E-2</v>
      </c>
    </row>
    <row r="4902" spans="1:4" x14ac:dyDescent="0.2">
      <c r="A4902" s="46">
        <v>4899</v>
      </c>
      <c r="B4902" s="120">
        <f t="shared" si="240"/>
        <v>163.30000000000001</v>
      </c>
      <c r="C4902" s="121">
        <f t="shared" si="239"/>
        <v>13.608333333333334</v>
      </c>
      <c r="D4902" s="11">
        <f t="shared" si="241"/>
        <v>6.492191780821846E-2</v>
      </c>
    </row>
    <row r="4903" spans="1:4" x14ac:dyDescent="0.2">
      <c r="A4903" s="46">
        <v>4900</v>
      </c>
      <c r="B4903" s="120">
        <f t="shared" si="240"/>
        <v>163.33333333333334</v>
      </c>
      <c r="C4903" s="121">
        <f t="shared" si="239"/>
        <v>13.611111111111112</v>
      </c>
      <c r="D4903" s="11">
        <f t="shared" si="241"/>
        <v>6.4924657534245853E-2</v>
      </c>
    </row>
    <row r="4904" spans="1:4" x14ac:dyDescent="0.2">
      <c r="A4904" s="46">
        <v>4901</v>
      </c>
      <c r="B4904" s="120">
        <f t="shared" si="240"/>
        <v>163.36666666666667</v>
      </c>
      <c r="C4904" s="121">
        <f t="shared" si="239"/>
        <v>13.613888888888889</v>
      </c>
      <c r="D4904" s="11">
        <f t="shared" si="241"/>
        <v>6.4927397260273245E-2</v>
      </c>
    </row>
    <row r="4905" spans="1:4" x14ac:dyDescent="0.2">
      <c r="A4905" s="46">
        <v>4902</v>
      </c>
      <c r="B4905" s="120">
        <f t="shared" si="240"/>
        <v>163.4</v>
      </c>
      <c r="C4905" s="121">
        <f t="shared" si="239"/>
        <v>13.616666666666667</v>
      </c>
      <c r="D4905" s="11">
        <f t="shared" si="241"/>
        <v>6.4930136986300638E-2</v>
      </c>
    </row>
    <row r="4906" spans="1:4" x14ac:dyDescent="0.2">
      <c r="A4906" s="46">
        <v>4903</v>
      </c>
      <c r="B4906" s="120">
        <f t="shared" si="240"/>
        <v>163.43333333333334</v>
      </c>
      <c r="C4906" s="121">
        <f t="shared" si="239"/>
        <v>13.619444444444445</v>
      </c>
      <c r="D4906" s="11">
        <f t="shared" si="241"/>
        <v>6.493287671232803E-2</v>
      </c>
    </row>
    <row r="4907" spans="1:4" x14ac:dyDescent="0.2">
      <c r="A4907" s="46">
        <v>4904</v>
      </c>
      <c r="B4907" s="120">
        <f t="shared" si="240"/>
        <v>163.46666666666667</v>
      </c>
      <c r="C4907" s="121">
        <f t="shared" si="239"/>
        <v>13.622222222222222</v>
      </c>
      <c r="D4907" s="11">
        <f t="shared" si="241"/>
        <v>6.4935616438355423E-2</v>
      </c>
    </row>
    <row r="4908" spans="1:4" x14ac:dyDescent="0.2">
      <c r="A4908" s="46">
        <v>4905</v>
      </c>
      <c r="B4908" s="120">
        <f t="shared" si="240"/>
        <v>163.5</v>
      </c>
      <c r="C4908" s="121">
        <f t="shared" si="239"/>
        <v>13.625</v>
      </c>
      <c r="D4908" s="11">
        <f t="shared" si="241"/>
        <v>6.4938356164382816E-2</v>
      </c>
    </row>
    <row r="4909" spans="1:4" x14ac:dyDescent="0.2">
      <c r="A4909" s="46">
        <v>4906</v>
      </c>
      <c r="B4909" s="120">
        <f t="shared" si="240"/>
        <v>163.53333333333333</v>
      </c>
      <c r="C4909" s="121">
        <f t="shared" si="239"/>
        <v>13.627777777777778</v>
      </c>
      <c r="D4909" s="11">
        <f t="shared" si="241"/>
        <v>6.4941095890410208E-2</v>
      </c>
    </row>
    <row r="4910" spans="1:4" x14ac:dyDescent="0.2">
      <c r="A4910" s="46">
        <v>4907</v>
      </c>
      <c r="B4910" s="120">
        <f t="shared" si="240"/>
        <v>163.56666666666666</v>
      </c>
      <c r="C4910" s="121">
        <f t="shared" si="239"/>
        <v>13.630555555555555</v>
      </c>
      <c r="D4910" s="11">
        <f t="shared" si="241"/>
        <v>6.4943835616437601E-2</v>
      </c>
    </row>
    <row r="4911" spans="1:4" x14ac:dyDescent="0.2">
      <c r="A4911" s="46">
        <v>4908</v>
      </c>
      <c r="B4911" s="120">
        <f t="shared" si="240"/>
        <v>163.6</v>
      </c>
      <c r="C4911" s="121">
        <f t="shared" si="239"/>
        <v>13.633333333333333</v>
      </c>
      <c r="D4911" s="11">
        <f t="shared" si="241"/>
        <v>6.4946575342464993E-2</v>
      </c>
    </row>
    <row r="4912" spans="1:4" x14ac:dyDescent="0.2">
      <c r="A4912" s="46">
        <v>4909</v>
      </c>
      <c r="B4912" s="120">
        <f t="shared" si="240"/>
        <v>163.63333333333333</v>
      </c>
      <c r="C4912" s="121">
        <f t="shared" si="239"/>
        <v>13.636111111111111</v>
      </c>
      <c r="D4912" s="11">
        <f t="shared" si="241"/>
        <v>6.4949315068492386E-2</v>
      </c>
    </row>
    <row r="4913" spans="1:4" x14ac:dyDescent="0.2">
      <c r="A4913" s="46">
        <v>4910</v>
      </c>
      <c r="B4913" s="120">
        <f t="shared" si="240"/>
        <v>163.66666666666666</v>
      </c>
      <c r="C4913" s="121">
        <f t="shared" si="239"/>
        <v>13.638888888888888</v>
      </c>
      <c r="D4913" s="11">
        <f t="shared" si="241"/>
        <v>6.4952054794519778E-2</v>
      </c>
    </row>
    <row r="4914" spans="1:4" x14ac:dyDescent="0.2">
      <c r="A4914" s="46">
        <v>4911</v>
      </c>
      <c r="B4914" s="120">
        <f t="shared" si="240"/>
        <v>163.69999999999999</v>
      </c>
      <c r="C4914" s="121">
        <f t="shared" si="239"/>
        <v>13.641666666666666</v>
      </c>
      <c r="D4914" s="11">
        <f t="shared" si="241"/>
        <v>6.4954794520547171E-2</v>
      </c>
    </row>
    <row r="4915" spans="1:4" x14ac:dyDescent="0.2">
      <c r="A4915" s="46">
        <v>4912</v>
      </c>
      <c r="B4915" s="120">
        <f t="shared" si="240"/>
        <v>163.73333333333332</v>
      </c>
      <c r="C4915" s="121">
        <f t="shared" si="239"/>
        <v>13.644444444444444</v>
      </c>
      <c r="D4915" s="11">
        <f t="shared" si="241"/>
        <v>6.4957534246574564E-2</v>
      </c>
    </row>
    <row r="4916" spans="1:4" x14ac:dyDescent="0.2">
      <c r="A4916" s="46">
        <v>4913</v>
      </c>
      <c r="B4916" s="120">
        <f t="shared" si="240"/>
        <v>163.76666666666668</v>
      </c>
      <c r="C4916" s="121">
        <f t="shared" si="239"/>
        <v>13.647222222222224</v>
      </c>
      <c r="D4916" s="11">
        <f t="shared" si="241"/>
        <v>6.4960273972601956E-2</v>
      </c>
    </row>
    <row r="4917" spans="1:4" x14ac:dyDescent="0.2">
      <c r="A4917" s="46">
        <v>4914</v>
      </c>
      <c r="B4917" s="120">
        <f t="shared" si="240"/>
        <v>163.80000000000001</v>
      </c>
      <c r="C4917" s="121">
        <f t="shared" si="239"/>
        <v>13.65</v>
      </c>
      <c r="D4917" s="11">
        <f t="shared" si="241"/>
        <v>6.4963013698629349E-2</v>
      </c>
    </row>
    <row r="4918" spans="1:4" x14ac:dyDescent="0.2">
      <c r="A4918" s="46">
        <v>4915</v>
      </c>
      <c r="B4918" s="120">
        <f t="shared" si="240"/>
        <v>163.83333333333334</v>
      </c>
      <c r="C4918" s="121">
        <f t="shared" si="239"/>
        <v>13.652777777777779</v>
      </c>
      <c r="D4918" s="11">
        <f t="shared" si="241"/>
        <v>6.4965753424656741E-2</v>
      </c>
    </row>
    <row r="4919" spans="1:4" x14ac:dyDescent="0.2">
      <c r="A4919" s="46">
        <v>4916</v>
      </c>
      <c r="B4919" s="120">
        <f t="shared" si="240"/>
        <v>163.86666666666667</v>
      </c>
      <c r="C4919" s="121">
        <f t="shared" si="239"/>
        <v>13.655555555555557</v>
      </c>
      <c r="D4919" s="11">
        <f t="shared" si="241"/>
        <v>6.4968493150684134E-2</v>
      </c>
    </row>
    <row r="4920" spans="1:4" x14ac:dyDescent="0.2">
      <c r="A4920" s="46">
        <v>4917</v>
      </c>
      <c r="B4920" s="120">
        <f t="shared" si="240"/>
        <v>163.9</v>
      </c>
      <c r="C4920" s="121">
        <f t="shared" si="239"/>
        <v>13.658333333333333</v>
      </c>
      <c r="D4920" s="11">
        <f t="shared" si="241"/>
        <v>6.4971232876711527E-2</v>
      </c>
    </row>
    <row r="4921" spans="1:4" x14ac:dyDescent="0.2">
      <c r="A4921" s="46">
        <v>4918</v>
      </c>
      <c r="B4921" s="120">
        <f t="shared" si="240"/>
        <v>163.93333333333334</v>
      </c>
      <c r="C4921" s="121">
        <f t="shared" si="239"/>
        <v>13.661111111111111</v>
      </c>
      <c r="D4921" s="11">
        <f t="shared" si="241"/>
        <v>6.4973972602738919E-2</v>
      </c>
    </row>
    <row r="4922" spans="1:4" x14ac:dyDescent="0.2">
      <c r="A4922" s="46">
        <v>4919</v>
      </c>
      <c r="B4922" s="120">
        <f t="shared" si="240"/>
        <v>163.96666666666667</v>
      </c>
      <c r="C4922" s="121">
        <f t="shared" ref="C4922:C4985" si="242">B4922/12</f>
        <v>13.66388888888889</v>
      </c>
      <c r="D4922" s="11">
        <f t="shared" si="241"/>
        <v>6.4976712328766312E-2</v>
      </c>
    </row>
    <row r="4923" spans="1:4" x14ac:dyDescent="0.2">
      <c r="A4923" s="46">
        <v>4920</v>
      </c>
      <c r="B4923" s="120">
        <f t="shared" si="240"/>
        <v>164</v>
      </c>
      <c r="C4923" s="121">
        <f t="shared" si="242"/>
        <v>13.666666666666666</v>
      </c>
      <c r="D4923" s="11">
        <f t="shared" si="241"/>
        <v>6.4979452054793704E-2</v>
      </c>
    </row>
    <row r="4924" spans="1:4" x14ac:dyDescent="0.2">
      <c r="A4924" s="46">
        <v>4921</v>
      </c>
      <c r="B4924" s="120">
        <f t="shared" si="240"/>
        <v>164.03333333333333</v>
      </c>
      <c r="C4924" s="121">
        <f t="shared" si="242"/>
        <v>13.669444444444444</v>
      </c>
      <c r="D4924" s="11">
        <f t="shared" si="241"/>
        <v>6.4982191780821097E-2</v>
      </c>
    </row>
    <row r="4925" spans="1:4" x14ac:dyDescent="0.2">
      <c r="A4925" s="46">
        <v>4922</v>
      </c>
      <c r="B4925" s="120">
        <f t="shared" si="240"/>
        <v>164.06666666666666</v>
      </c>
      <c r="C4925" s="121">
        <f t="shared" si="242"/>
        <v>13.672222222222222</v>
      </c>
      <c r="D4925" s="11">
        <f t="shared" si="241"/>
        <v>6.498493150684849E-2</v>
      </c>
    </row>
    <row r="4926" spans="1:4" x14ac:dyDescent="0.2">
      <c r="A4926" s="46">
        <v>4923</v>
      </c>
      <c r="B4926" s="120">
        <f t="shared" si="240"/>
        <v>164.1</v>
      </c>
      <c r="C4926" s="121">
        <f t="shared" si="242"/>
        <v>13.674999999999999</v>
      </c>
      <c r="D4926" s="11">
        <f t="shared" si="241"/>
        <v>6.4987671232875882E-2</v>
      </c>
    </row>
    <row r="4927" spans="1:4" x14ac:dyDescent="0.2">
      <c r="A4927" s="46">
        <v>4924</v>
      </c>
      <c r="B4927" s="120">
        <f t="shared" si="240"/>
        <v>164.13333333333333</v>
      </c>
      <c r="C4927" s="121">
        <f t="shared" si="242"/>
        <v>13.677777777777777</v>
      </c>
      <c r="D4927" s="11">
        <f t="shared" si="241"/>
        <v>6.4990410958903275E-2</v>
      </c>
    </row>
    <row r="4928" spans="1:4" x14ac:dyDescent="0.2">
      <c r="A4928" s="46">
        <v>4925</v>
      </c>
      <c r="B4928" s="120">
        <f t="shared" si="240"/>
        <v>164.16666666666666</v>
      </c>
      <c r="C4928" s="121">
        <f t="shared" si="242"/>
        <v>13.680555555555555</v>
      </c>
      <c r="D4928" s="11">
        <f t="shared" si="241"/>
        <v>6.4993150684930667E-2</v>
      </c>
    </row>
    <row r="4929" spans="1:4" x14ac:dyDescent="0.2">
      <c r="A4929" s="46">
        <v>4926</v>
      </c>
      <c r="B4929" s="120">
        <f t="shared" si="240"/>
        <v>164.2</v>
      </c>
      <c r="C4929" s="121">
        <f t="shared" si="242"/>
        <v>13.683333333333332</v>
      </c>
      <c r="D4929" s="11">
        <f t="shared" si="241"/>
        <v>6.499589041095806E-2</v>
      </c>
    </row>
    <row r="4930" spans="1:4" x14ac:dyDescent="0.2">
      <c r="A4930" s="46">
        <v>4927</v>
      </c>
      <c r="B4930" s="120">
        <f t="shared" si="240"/>
        <v>164.23333333333332</v>
      </c>
      <c r="C4930" s="121">
        <f t="shared" si="242"/>
        <v>13.68611111111111</v>
      </c>
      <c r="D4930" s="11">
        <f t="shared" si="241"/>
        <v>6.4998630136985452E-2</v>
      </c>
    </row>
    <row r="4931" spans="1:4" x14ac:dyDescent="0.2">
      <c r="A4931" s="46">
        <v>4928</v>
      </c>
      <c r="B4931" s="120">
        <f t="shared" si="240"/>
        <v>164.26666666666668</v>
      </c>
      <c r="C4931" s="121">
        <f t="shared" si="242"/>
        <v>13.68888888888889</v>
      </c>
      <c r="D4931" s="11">
        <f t="shared" si="241"/>
        <v>6.5001369863012845E-2</v>
      </c>
    </row>
    <row r="4932" spans="1:4" x14ac:dyDescent="0.2">
      <c r="A4932" s="46">
        <v>4929</v>
      </c>
      <c r="B4932" s="120">
        <f t="shared" si="240"/>
        <v>164.3</v>
      </c>
      <c r="C4932" s="121">
        <f t="shared" si="242"/>
        <v>13.691666666666668</v>
      </c>
      <c r="D4932" s="11">
        <f t="shared" si="241"/>
        <v>6.5004109589040238E-2</v>
      </c>
    </row>
    <row r="4933" spans="1:4" x14ac:dyDescent="0.2">
      <c r="A4933" s="46">
        <v>4930</v>
      </c>
      <c r="B4933" s="120">
        <f t="shared" si="240"/>
        <v>164.33333333333334</v>
      </c>
      <c r="C4933" s="121">
        <f t="shared" si="242"/>
        <v>13.694444444444445</v>
      </c>
      <c r="D4933" s="11">
        <f t="shared" si="241"/>
        <v>6.500684931506763E-2</v>
      </c>
    </row>
    <row r="4934" spans="1:4" x14ac:dyDescent="0.2">
      <c r="A4934" s="46">
        <v>4931</v>
      </c>
      <c r="B4934" s="120">
        <f t="shared" ref="B4934:B4997" si="243">A4934/30</f>
        <v>164.36666666666667</v>
      </c>
      <c r="C4934" s="121">
        <f t="shared" si="242"/>
        <v>13.697222222222223</v>
      </c>
      <c r="D4934" s="11">
        <f t="shared" si="241"/>
        <v>6.5009589041095023E-2</v>
      </c>
    </row>
    <row r="4935" spans="1:4" x14ac:dyDescent="0.2">
      <c r="A4935" s="46">
        <v>4932</v>
      </c>
      <c r="B4935" s="120">
        <f t="shared" si="243"/>
        <v>164.4</v>
      </c>
      <c r="C4935" s="121">
        <f t="shared" si="242"/>
        <v>13.700000000000001</v>
      </c>
      <c r="D4935" s="11">
        <f t="shared" si="241"/>
        <v>6.5012328767122415E-2</v>
      </c>
    </row>
    <row r="4936" spans="1:4" x14ac:dyDescent="0.2">
      <c r="A4936" s="46">
        <v>4933</v>
      </c>
      <c r="B4936" s="120">
        <f t="shared" si="243"/>
        <v>164.43333333333334</v>
      </c>
      <c r="C4936" s="121">
        <f t="shared" si="242"/>
        <v>13.702777777777778</v>
      </c>
      <c r="D4936" s="11">
        <f t="shared" si="241"/>
        <v>6.5015068493149808E-2</v>
      </c>
    </row>
    <row r="4937" spans="1:4" x14ac:dyDescent="0.2">
      <c r="A4937" s="46">
        <v>4934</v>
      </c>
      <c r="B4937" s="120">
        <f t="shared" si="243"/>
        <v>164.46666666666667</v>
      </c>
      <c r="C4937" s="121">
        <f t="shared" si="242"/>
        <v>13.705555555555556</v>
      </c>
      <c r="D4937" s="11">
        <f t="shared" si="241"/>
        <v>6.5017808219177201E-2</v>
      </c>
    </row>
    <row r="4938" spans="1:4" x14ac:dyDescent="0.2">
      <c r="A4938" s="46">
        <v>4935</v>
      </c>
      <c r="B4938" s="120">
        <f t="shared" si="243"/>
        <v>164.5</v>
      </c>
      <c r="C4938" s="121">
        <f t="shared" si="242"/>
        <v>13.708333333333334</v>
      </c>
      <c r="D4938" s="11">
        <f t="shared" si="241"/>
        <v>6.5020547945204593E-2</v>
      </c>
    </row>
    <row r="4939" spans="1:4" x14ac:dyDescent="0.2">
      <c r="A4939" s="46">
        <v>4936</v>
      </c>
      <c r="B4939" s="120">
        <f t="shared" si="243"/>
        <v>164.53333333333333</v>
      </c>
      <c r="C4939" s="121">
        <f t="shared" si="242"/>
        <v>13.71111111111111</v>
      </c>
      <c r="D4939" s="11">
        <f t="shared" si="241"/>
        <v>6.5023287671231986E-2</v>
      </c>
    </row>
    <row r="4940" spans="1:4" x14ac:dyDescent="0.2">
      <c r="A4940" s="46">
        <v>4937</v>
      </c>
      <c r="B4940" s="120">
        <f t="shared" si="243"/>
        <v>164.56666666666666</v>
      </c>
      <c r="C4940" s="121">
        <f t="shared" si="242"/>
        <v>13.713888888888889</v>
      </c>
      <c r="D4940" s="11">
        <f t="shared" si="241"/>
        <v>6.5026027397259378E-2</v>
      </c>
    </row>
    <row r="4941" spans="1:4" x14ac:dyDescent="0.2">
      <c r="A4941" s="46">
        <v>4938</v>
      </c>
      <c r="B4941" s="120">
        <f t="shared" si="243"/>
        <v>164.6</v>
      </c>
      <c r="C4941" s="121">
        <f t="shared" si="242"/>
        <v>13.716666666666667</v>
      </c>
      <c r="D4941" s="11">
        <f t="shared" si="241"/>
        <v>6.5028767123286771E-2</v>
      </c>
    </row>
    <row r="4942" spans="1:4" x14ac:dyDescent="0.2">
      <c r="A4942" s="46">
        <v>4939</v>
      </c>
      <c r="B4942" s="120">
        <f t="shared" si="243"/>
        <v>164.63333333333333</v>
      </c>
      <c r="C4942" s="121">
        <f t="shared" si="242"/>
        <v>13.719444444444443</v>
      </c>
      <c r="D4942" s="11">
        <f t="shared" ref="D4942:D5005" si="244">(($D$5113-$D$4748)/365+D4941)</f>
        <v>6.5031506849314163E-2</v>
      </c>
    </row>
    <row r="4943" spans="1:4" x14ac:dyDescent="0.2">
      <c r="A4943" s="46">
        <v>4940</v>
      </c>
      <c r="B4943" s="120">
        <f t="shared" si="243"/>
        <v>164.66666666666666</v>
      </c>
      <c r="C4943" s="121">
        <f t="shared" si="242"/>
        <v>13.722222222222221</v>
      </c>
      <c r="D4943" s="11">
        <f t="shared" si="244"/>
        <v>6.5034246575341556E-2</v>
      </c>
    </row>
    <row r="4944" spans="1:4" x14ac:dyDescent="0.2">
      <c r="A4944" s="46">
        <v>4941</v>
      </c>
      <c r="B4944" s="120">
        <f t="shared" si="243"/>
        <v>164.7</v>
      </c>
      <c r="C4944" s="121">
        <f t="shared" si="242"/>
        <v>13.725</v>
      </c>
      <c r="D4944" s="11">
        <f t="shared" si="244"/>
        <v>6.5036986301368949E-2</v>
      </c>
    </row>
    <row r="4945" spans="1:4" x14ac:dyDescent="0.2">
      <c r="A4945" s="46">
        <v>4942</v>
      </c>
      <c r="B4945" s="120">
        <f t="shared" si="243"/>
        <v>164.73333333333332</v>
      </c>
      <c r="C4945" s="121">
        <f t="shared" si="242"/>
        <v>13.727777777777776</v>
      </c>
      <c r="D4945" s="11">
        <f t="shared" si="244"/>
        <v>6.5039726027396341E-2</v>
      </c>
    </row>
    <row r="4946" spans="1:4" x14ac:dyDescent="0.2">
      <c r="A4946" s="46">
        <v>4943</v>
      </c>
      <c r="B4946" s="120">
        <f t="shared" si="243"/>
        <v>164.76666666666668</v>
      </c>
      <c r="C4946" s="121">
        <f t="shared" si="242"/>
        <v>13.730555555555556</v>
      </c>
      <c r="D4946" s="11">
        <f t="shared" si="244"/>
        <v>6.5042465753423734E-2</v>
      </c>
    </row>
    <row r="4947" spans="1:4" x14ac:dyDescent="0.2">
      <c r="A4947" s="46">
        <v>4944</v>
      </c>
      <c r="B4947" s="120">
        <f t="shared" si="243"/>
        <v>164.8</v>
      </c>
      <c r="C4947" s="121">
        <f t="shared" si="242"/>
        <v>13.733333333333334</v>
      </c>
      <c r="D4947" s="11">
        <f t="shared" si="244"/>
        <v>6.5045205479451126E-2</v>
      </c>
    </row>
    <row r="4948" spans="1:4" x14ac:dyDescent="0.2">
      <c r="A4948" s="46">
        <v>4945</v>
      </c>
      <c r="B4948" s="120">
        <f t="shared" si="243"/>
        <v>164.83333333333334</v>
      </c>
      <c r="C4948" s="121">
        <f t="shared" si="242"/>
        <v>13.736111111111112</v>
      </c>
      <c r="D4948" s="11">
        <f t="shared" si="244"/>
        <v>6.5047945205478519E-2</v>
      </c>
    </row>
    <row r="4949" spans="1:4" x14ac:dyDescent="0.2">
      <c r="A4949" s="46">
        <v>4946</v>
      </c>
      <c r="B4949" s="120">
        <f t="shared" si="243"/>
        <v>164.86666666666667</v>
      </c>
      <c r="C4949" s="121">
        <f t="shared" si="242"/>
        <v>13.738888888888889</v>
      </c>
      <c r="D4949" s="11">
        <f t="shared" si="244"/>
        <v>6.5050684931505912E-2</v>
      </c>
    </row>
    <row r="4950" spans="1:4" x14ac:dyDescent="0.2">
      <c r="A4950" s="46">
        <v>4947</v>
      </c>
      <c r="B4950" s="120">
        <f t="shared" si="243"/>
        <v>164.9</v>
      </c>
      <c r="C4950" s="121">
        <f t="shared" si="242"/>
        <v>13.741666666666667</v>
      </c>
      <c r="D4950" s="11">
        <f t="shared" si="244"/>
        <v>6.5053424657533304E-2</v>
      </c>
    </row>
    <row r="4951" spans="1:4" x14ac:dyDescent="0.2">
      <c r="A4951" s="46">
        <v>4948</v>
      </c>
      <c r="B4951" s="120">
        <f t="shared" si="243"/>
        <v>164.93333333333334</v>
      </c>
      <c r="C4951" s="121">
        <f t="shared" si="242"/>
        <v>13.744444444444445</v>
      </c>
      <c r="D4951" s="11">
        <f t="shared" si="244"/>
        <v>6.5056164383560697E-2</v>
      </c>
    </row>
    <row r="4952" spans="1:4" x14ac:dyDescent="0.2">
      <c r="A4952" s="46">
        <v>4949</v>
      </c>
      <c r="B4952" s="120">
        <f t="shared" si="243"/>
        <v>164.96666666666667</v>
      </c>
      <c r="C4952" s="121">
        <f t="shared" si="242"/>
        <v>13.747222222222222</v>
      </c>
      <c r="D4952" s="11">
        <f t="shared" si="244"/>
        <v>6.5058904109588089E-2</v>
      </c>
    </row>
    <row r="4953" spans="1:4" x14ac:dyDescent="0.2">
      <c r="A4953" s="46">
        <v>4950</v>
      </c>
      <c r="B4953" s="120">
        <f t="shared" si="243"/>
        <v>165</v>
      </c>
      <c r="C4953" s="121">
        <f t="shared" si="242"/>
        <v>13.75</v>
      </c>
      <c r="D4953" s="11">
        <f t="shared" si="244"/>
        <v>6.5061643835615482E-2</v>
      </c>
    </row>
    <row r="4954" spans="1:4" x14ac:dyDescent="0.2">
      <c r="A4954" s="46">
        <v>4951</v>
      </c>
      <c r="B4954" s="120">
        <f t="shared" si="243"/>
        <v>165.03333333333333</v>
      </c>
      <c r="C4954" s="121">
        <f t="shared" si="242"/>
        <v>13.752777777777778</v>
      </c>
      <c r="D4954" s="11">
        <f t="shared" si="244"/>
        <v>6.5064383561642875E-2</v>
      </c>
    </row>
    <row r="4955" spans="1:4" x14ac:dyDescent="0.2">
      <c r="A4955" s="46">
        <v>4952</v>
      </c>
      <c r="B4955" s="120">
        <f t="shared" si="243"/>
        <v>165.06666666666666</v>
      </c>
      <c r="C4955" s="121">
        <f t="shared" si="242"/>
        <v>13.755555555555555</v>
      </c>
      <c r="D4955" s="11">
        <f t="shared" si="244"/>
        <v>6.5067123287670267E-2</v>
      </c>
    </row>
    <row r="4956" spans="1:4" x14ac:dyDescent="0.2">
      <c r="A4956" s="46">
        <v>4953</v>
      </c>
      <c r="B4956" s="120">
        <f t="shared" si="243"/>
        <v>165.1</v>
      </c>
      <c r="C4956" s="121">
        <f t="shared" si="242"/>
        <v>13.758333333333333</v>
      </c>
      <c r="D4956" s="11">
        <f t="shared" si="244"/>
        <v>6.506986301369766E-2</v>
      </c>
    </row>
    <row r="4957" spans="1:4" x14ac:dyDescent="0.2">
      <c r="A4957" s="46">
        <v>4954</v>
      </c>
      <c r="B4957" s="120">
        <f t="shared" si="243"/>
        <v>165.13333333333333</v>
      </c>
      <c r="C4957" s="121">
        <f t="shared" si="242"/>
        <v>13.761111111111111</v>
      </c>
      <c r="D4957" s="11">
        <f t="shared" si="244"/>
        <v>6.5072602739725052E-2</v>
      </c>
    </row>
    <row r="4958" spans="1:4" x14ac:dyDescent="0.2">
      <c r="A4958" s="46">
        <v>4955</v>
      </c>
      <c r="B4958" s="120">
        <f t="shared" si="243"/>
        <v>165.16666666666666</v>
      </c>
      <c r="C4958" s="121">
        <f t="shared" si="242"/>
        <v>13.763888888888888</v>
      </c>
      <c r="D4958" s="11">
        <f t="shared" si="244"/>
        <v>6.5075342465752445E-2</v>
      </c>
    </row>
    <row r="4959" spans="1:4" x14ac:dyDescent="0.2">
      <c r="A4959" s="46">
        <v>4956</v>
      </c>
      <c r="B4959" s="120">
        <f t="shared" si="243"/>
        <v>165.2</v>
      </c>
      <c r="C4959" s="121">
        <f t="shared" si="242"/>
        <v>13.766666666666666</v>
      </c>
      <c r="D4959" s="11">
        <f t="shared" si="244"/>
        <v>6.5078082191779837E-2</v>
      </c>
    </row>
    <row r="4960" spans="1:4" x14ac:dyDescent="0.2">
      <c r="A4960" s="46">
        <v>4957</v>
      </c>
      <c r="B4960" s="120">
        <f t="shared" si="243"/>
        <v>165.23333333333332</v>
      </c>
      <c r="C4960" s="121">
        <f t="shared" si="242"/>
        <v>13.769444444444444</v>
      </c>
      <c r="D4960" s="11">
        <f t="shared" si="244"/>
        <v>6.508082191780723E-2</v>
      </c>
    </row>
    <row r="4961" spans="1:4" x14ac:dyDescent="0.2">
      <c r="A4961" s="46">
        <v>4958</v>
      </c>
      <c r="B4961" s="120">
        <f t="shared" si="243"/>
        <v>165.26666666666668</v>
      </c>
      <c r="C4961" s="121">
        <f t="shared" si="242"/>
        <v>13.772222222222224</v>
      </c>
      <c r="D4961" s="11">
        <f t="shared" si="244"/>
        <v>6.5083561643834623E-2</v>
      </c>
    </row>
    <row r="4962" spans="1:4" x14ac:dyDescent="0.2">
      <c r="A4962" s="46">
        <v>4959</v>
      </c>
      <c r="B4962" s="120">
        <f t="shared" si="243"/>
        <v>165.3</v>
      </c>
      <c r="C4962" s="121">
        <f t="shared" si="242"/>
        <v>13.775</v>
      </c>
      <c r="D4962" s="11">
        <f t="shared" si="244"/>
        <v>6.5086301369862015E-2</v>
      </c>
    </row>
    <row r="4963" spans="1:4" x14ac:dyDescent="0.2">
      <c r="A4963" s="46">
        <v>4960</v>
      </c>
      <c r="B4963" s="120">
        <f t="shared" si="243"/>
        <v>165.33333333333334</v>
      </c>
      <c r="C4963" s="121">
        <f t="shared" si="242"/>
        <v>13.777777777777779</v>
      </c>
      <c r="D4963" s="11">
        <f t="shared" si="244"/>
        <v>6.5089041095889408E-2</v>
      </c>
    </row>
    <row r="4964" spans="1:4" x14ac:dyDescent="0.2">
      <c r="A4964" s="46">
        <v>4961</v>
      </c>
      <c r="B4964" s="120">
        <f t="shared" si="243"/>
        <v>165.36666666666667</v>
      </c>
      <c r="C4964" s="121">
        <f t="shared" si="242"/>
        <v>13.780555555555557</v>
      </c>
      <c r="D4964" s="11">
        <f t="shared" si="244"/>
        <v>6.50917808219168E-2</v>
      </c>
    </row>
    <row r="4965" spans="1:4" x14ac:dyDescent="0.2">
      <c r="A4965" s="46">
        <v>4962</v>
      </c>
      <c r="B4965" s="120">
        <f t="shared" si="243"/>
        <v>165.4</v>
      </c>
      <c r="C4965" s="121">
        <f t="shared" si="242"/>
        <v>13.783333333333333</v>
      </c>
      <c r="D4965" s="11">
        <f t="shared" si="244"/>
        <v>6.5094520547944193E-2</v>
      </c>
    </row>
    <row r="4966" spans="1:4" x14ac:dyDescent="0.2">
      <c r="A4966" s="46">
        <v>4963</v>
      </c>
      <c r="B4966" s="120">
        <f t="shared" si="243"/>
        <v>165.43333333333334</v>
      </c>
      <c r="C4966" s="121">
        <f t="shared" si="242"/>
        <v>13.786111111111111</v>
      </c>
      <c r="D4966" s="11">
        <f t="shared" si="244"/>
        <v>6.5097260273971586E-2</v>
      </c>
    </row>
    <row r="4967" spans="1:4" x14ac:dyDescent="0.2">
      <c r="A4967" s="46">
        <v>4964</v>
      </c>
      <c r="B4967" s="120">
        <f t="shared" si="243"/>
        <v>165.46666666666667</v>
      </c>
      <c r="C4967" s="121">
        <f t="shared" si="242"/>
        <v>13.78888888888889</v>
      </c>
      <c r="D4967" s="11">
        <f t="shared" si="244"/>
        <v>6.5099999999998978E-2</v>
      </c>
    </row>
    <row r="4968" spans="1:4" x14ac:dyDescent="0.2">
      <c r="A4968" s="46">
        <v>4965</v>
      </c>
      <c r="B4968" s="120">
        <f t="shared" si="243"/>
        <v>165.5</v>
      </c>
      <c r="C4968" s="121">
        <f t="shared" si="242"/>
        <v>13.791666666666666</v>
      </c>
      <c r="D4968" s="11">
        <f t="shared" si="244"/>
        <v>6.5102739726026371E-2</v>
      </c>
    </row>
    <row r="4969" spans="1:4" x14ac:dyDescent="0.2">
      <c r="A4969" s="46">
        <v>4966</v>
      </c>
      <c r="B4969" s="120">
        <f t="shared" si="243"/>
        <v>165.53333333333333</v>
      </c>
      <c r="C4969" s="121">
        <f t="shared" si="242"/>
        <v>13.794444444444444</v>
      </c>
      <c r="D4969" s="11">
        <f t="shared" si="244"/>
        <v>6.5105479452053763E-2</v>
      </c>
    </row>
    <row r="4970" spans="1:4" x14ac:dyDescent="0.2">
      <c r="A4970" s="46">
        <v>4967</v>
      </c>
      <c r="B4970" s="120">
        <f t="shared" si="243"/>
        <v>165.56666666666666</v>
      </c>
      <c r="C4970" s="121">
        <f t="shared" si="242"/>
        <v>13.797222222222222</v>
      </c>
      <c r="D4970" s="11">
        <f t="shared" si="244"/>
        <v>6.5108219178081156E-2</v>
      </c>
    </row>
    <row r="4971" spans="1:4" x14ac:dyDescent="0.2">
      <c r="A4971" s="46">
        <v>4968</v>
      </c>
      <c r="B4971" s="120">
        <f t="shared" si="243"/>
        <v>165.6</v>
      </c>
      <c r="C4971" s="121">
        <f t="shared" si="242"/>
        <v>13.799999999999999</v>
      </c>
      <c r="D4971" s="11">
        <f t="shared" si="244"/>
        <v>6.5110958904108548E-2</v>
      </c>
    </row>
    <row r="4972" spans="1:4" x14ac:dyDescent="0.2">
      <c r="A4972" s="46">
        <v>4969</v>
      </c>
      <c r="B4972" s="120">
        <f t="shared" si="243"/>
        <v>165.63333333333333</v>
      </c>
      <c r="C4972" s="121">
        <f t="shared" si="242"/>
        <v>13.802777777777777</v>
      </c>
      <c r="D4972" s="11">
        <f t="shared" si="244"/>
        <v>6.5113698630135941E-2</v>
      </c>
    </row>
    <row r="4973" spans="1:4" x14ac:dyDescent="0.2">
      <c r="A4973" s="46">
        <v>4970</v>
      </c>
      <c r="B4973" s="120">
        <f t="shared" si="243"/>
        <v>165.66666666666666</v>
      </c>
      <c r="C4973" s="121">
        <f t="shared" si="242"/>
        <v>13.805555555555555</v>
      </c>
      <c r="D4973" s="11">
        <f t="shared" si="244"/>
        <v>6.5116438356163334E-2</v>
      </c>
    </row>
    <row r="4974" spans="1:4" x14ac:dyDescent="0.2">
      <c r="A4974" s="46">
        <v>4971</v>
      </c>
      <c r="B4974" s="120">
        <f t="shared" si="243"/>
        <v>165.7</v>
      </c>
      <c r="C4974" s="121">
        <f t="shared" si="242"/>
        <v>13.808333333333332</v>
      </c>
      <c r="D4974" s="11">
        <f t="shared" si="244"/>
        <v>6.5119178082190726E-2</v>
      </c>
    </row>
    <row r="4975" spans="1:4" x14ac:dyDescent="0.2">
      <c r="A4975" s="46">
        <v>4972</v>
      </c>
      <c r="B4975" s="120">
        <f t="shared" si="243"/>
        <v>165.73333333333332</v>
      </c>
      <c r="C4975" s="121">
        <f t="shared" si="242"/>
        <v>13.81111111111111</v>
      </c>
      <c r="D4975" s="11">
        <f t="shared" si="244"/>
        <v>6.5121917808218119E-2</v>
      </c>
    </row>
    <row r="4976" spans="1:4" x14ac:dyDescent="0.2">
      <c r="A4976" s="46">
        <v>4973</v>
      </c>
      <c r="B4976" s="120">
        <f t="shared" si="243"/>
        <v>165.76666666666668</v>
      </c>
      <c r="C4976" s="121">
        <f t="shared" si="242"/>
        <v>13.81388888888889</v>
      </c>
      <c r="D4976" s="11">
        <f t="shared" si="244"/>
        <v>6.5124657534245511E-2</v>
      </c>
    </row>
    <row r="4977" spans="1:4" x14ac:dyDescent="0.2">
      <c r="A4977" s="46">
        <v>4974</v>
      </c>
      <c r="B4977" s="120">
        <f t="shared" si="243"/>
        <v>165.8</v>
      </c>
      <c r="C4977" s="121">
        <f t="shared" si="242"/>
        <v>13.816666666666668</v>
      </c>
      <c r="D4977" s="11">
        <f t="shared" si="244"/>
        <v>6.5127397260272904E-2</v>
      </c>
    </row>
    <row r="4978" spans="1:4" x14ac:dyDescent="0.2">
      <c r="A4978" s="46">
        <v>4975</v>
      </c>
      <c r="B4978" s="120">
        <f t="shared" si="243"/>
        <v>165.83333333333334</v>
      </c>
      <c r="C4978" s="121">
        <f t="shared" si="242"/>
        <v>13.819444444444445</v>
      </c>
      <c r="D4978" s="11">
        <f t="shared" si="244"/>
        <v>6.5130136986300297E-2</v>
      </c>
    </row>
    <row r="4979" spans="1:4" x14ac:dyDescent="0.2">
      <c r="A4979" s="46">
        <v>4976</v>
      </c>
      <c r="B4979" s="120">
        <f t="shared" si="243"/>
        <v>165.86666666666667</v>
      </c>
      <c r="C4979" s="121">
        <f t="shared" si="242"/>
        <v>13.822222222222223</v>
      </c>
      <c r="D4979" s="11">
        <f t="shared" si="244"/>
        <v>6.5132876712327689E-2</v>
      </c>
    </row>
    <row r="4980" spans="1:4" x14ac:dyDescent="0.2">
      <c r="A4980" s="46">
        <v>4977</v>
      </c>
      <c r="B4980" s="120">
        <f t="shared" si="243"/>
        <v>165.9</v>
      </c>
      <c r="C4980" s="121">
        <f t="shared" si="242"/>
        <v>13.825000000000001</v>
      </c>
      <c r="D4980" s="11">
        <f t="shared" si="244"/>
        <v>6.5135616438355082E-2</v>
      </c>
    </row>
    <row r="4981" spans="1:4" x14ac:dyDescent="0.2">
      <c r="A4981" s="46">
        <v>4978</v>
      </c>
      <c r="B4981" s="120">
        <f t="shared" si="243"/>
        <v>165.93333333333334</v>
      </c>
      <c r="C4981" s="121">
        <f t="shared" si="242"/>
        <v>13.827777777777778</v>
      </c>
      <c r="D4981" s="11">
        <f t="shared" si="244"/>
        <v>6.5138356164382474E-2</v>
      </c>
    </row>
    <row r="4982" spans="1:4" x14ac:dyDescent="0.2">
      <c r="A4982" s="46">
        <v>4979</v>
      </c>
      <c r="B4982" s="120">
        <f t="shared" si="243"/>
        <v>165.96666666666667</v>
      </c>
      <c r="C4982" s="121">
        <f t="shared" si="242"/>
        <v>13.830555555555556</v>
      </c>
      <c r="D4982" s="11">
        <f t="shared" si="244"/>
        <v>6.5141095890409867E-2</v>
      </c>
    </row>
    <row r="4983" spans="1:4" x14ac:dyDescent="0.2">
      <c r="A4983" s="46">
        <v>4980</v>
      </c>
      <c r="B4983" s="120">
        <f t="shared" si="243"/>
        <v>166</v>
      </c>
      <c r="C4983" s="121">
        <f t="shared" si="242"/>
        <v>13.833333333333334</v>
      </c>
      <c r="D4983" s="11">
        <f t="shared" si="244"/>
        <v>6.514383561643726E-2</v>
      </c>
    </row>
    <row r="4984" spans="1:4" x14ac:dyDescent="0.2">
      <c r="A4984" s="46">
        <v>4981</v>
      </c>
      <c r="B4984" s="120">
        <f t="shared" si="243"/>
        <v>166.03333333333333</v>
      </c>
      <c r="C4984" s="121">
        <f t="shared" si="242"/>
        <v>13.83611111111111</v>
      </c>
      <c r="D4984" s="11">
        <f t="shared" si="244"/>
        <v>6.5146575342464652E-2</v>
      </c>
    </row>
    <row r="4985" spans="1:4" x14ac:dyDescent="0.2">
      <c r="A4985" s="46">
        <v>4982</v>
      </c>
      <c r="B4985" s="120">
        <f t="shared" si="243"/>
        <v>166.06666666666666</v>
      </c>
      <c r="C4985" s="121">
        <f t="shared" si="242"/>
        <v>13.838888888888889</v>
      </c>
      <c r="D4985" s="11">
        <f t="shared" si="244"/>
        <v>6.5149315068492045E-2</v>
      </c>
    </row>
    <row r="4986" spans="1:4" x14ac:dyDescent="0.2">
      <c r="A4986" s="46">
        <v>4983</v>
      </c>
      <c r="B4986" s="120">
        <f t="shared" si="243"/>
        <v>166.1</v>
      </c>
      <c r="C4986" s="121">
        <f t="shared" ref="C4986:C5049" si="245">B4986/12</f>
        <v>13.841666666666667</v>
      </c>
      <c r="D4986" s="11">
        <f t="shared" si="244"/>
        <v>6.5152054794519437E-2</v>
      </c>
    </row>
    <row r="4987" spans="1:4" x14ac:dyDescent="0.2">
      <c r="A4987" s="46">
        <v>4984</v>
      </c>
      <c r="B4987" s="120">
        <f t="shared" si="243"/>
        <v>166.13333333333333</v>
      </c>
      <c r="C4987" s="121">
        <f t="shared" si="245"/>
        <v>13.844444444444443</v>
      </c>
      <c r="D4987" s="11">
        <f t="shared" si="244"/>
        <v>6.515479452054683E-2</v>
      </c>
    </row>
    <row r="4988" spans="1:4" x14ac:dyDescent="0.2">
      <c r="A4988" s="46">
        <v>4985</v>
      </c>
      <c r="B4988" s="120">
        <f t="shared" si="243"/>
        <v>166.16666666666666</v>
      </c>
      <c r="C4988" s="121">
        <f t="shared" si="245"/>
        <v>13.847222222222221</v>
      </c>
      <c r="D4988" s="11">
        <f t="shared" si="244"/>
        <v>6.5157534246574222E-2</v>
      </c>
    </row>
    <row r="4989" spans="1:4" x14ac:dyDescent="0.2">
      <c r="A4989" s="46">
        <v>4986</v>
      </c>
      <c r="B4989" s="120">
        <f t="shared" si="243"/>
        <v>166.2</v>
      </c>
      <c r="C4989" s="121">
        <f t="shared" si="245"/>
        <v>13.85</v>
      </c>
      <c r="D4989" s="11">
        <f t="shared" si="244"/>
        <v>6.5160273972601615E-2</v>
      </c>
    </row>
    <row r="4990" spans="1:4" x14ac:dyDescent="0.2">
      <c r="A4990" s="46">
        <v>4987</v>
      </c>
      <c r="B4990" s="120">
        <f t="shared" si="243"/>
        <v>166.23333333333332</v>
      </c>
      <c r="C4990" s="121">
        <f t="shared" si="245"/>
        <v>13.852777777777776</v>
      </c>
      <c r="D4990" s="11">
        <f t="shared" si="244"/>
        <v>6.5163013698629008E-2</v>
      </c>
    </row>
    <row r="4991" spans="1:4" x14ac:dyDescent="0.2">
      <c r="A4991" s="46">
        <v>4988</v>
      </c>
      <c r="B4991" s="120">
        <f t="shared" si="243"/>
        <v>166.26666666666668</v>
      </c>
      <c r="C4991" s="121">
        <f t="shared" si="245"/>
        <v>13.855555555555556</v>
      </c>
      <c r="D4991" s="11">
        <f t="shared" si="244"/>
        <v>6.51657534246564E-2</v>
      </c>
    </row>
    <row r="4992" spans="1:4" x14ac:dyDescent="0.2">
      <c r="A4992" s="46">
        <v>4989</v>
      </c>
      <c r="B4992" s="120">
        <f t="shared" si="243"/>
        <v>166.3</v>
      </c>
      <c r="C4992" s="121">
        <f t="shared" si="245"/>
        <v>13.858333333333334</v>
      </c>
      <c r="D4992" s="11">
        <f t="shared" si="244"/>
        <v>6.5168493150683793E-2</v>
      </c>
    </row>
    <row r="4993" spans="1:4" x14ac:dyDescent="0.2">
      <c r="A4993" s="46">
        <v>4990</v>
      </c>
      <c r="B4993" s="120">
        <f t="shared" si="243"/>
        <v>166.33333333333334</v>
      </c>
      <c r="C4993" s="121">
        <f t="shared" si="245"/>
        <v>13.861111111111112</v>
      </c>
      <c r="D4993" s="11">
        <f t="shared" si="244"/>
        <v>6.5171232876711185E-2</v>
      </c>
    </row>
    <row r="4994" spans="1:4" x14ac:dyDescent="0.2">
      <c r="A4994" s="46">
        <v>4991</v>
      </c>
      <c r="B4994" s="120">
        <f t="shared" si="243"/>
        <v>166.36666666666667</v>
      </c>
      <c r="C4994" s="121">
        <f t="shared" si="245"/>
        <v>13.863888888888889</v>
      </c>
      <c r="D4994" s="11">
        <f t="shared" si="244"/>
        <v>6.5173972602738578E-2</v>
      </c>
    </row>
    <row r="4995" spans="1:4" x14ac:dyDescent="0.2">
      <c r="A4995" s="46">
        <v>4992</v>
      </c>
      <c r="B4995" s="120">
        <f t="shared" si="243"/>
        <v>166.4</v>
      </c>
      <c r="C4995" s="121">
        <f t="shared" si="245"/>
        <v>13.866666666666667</v>
      </c>
      <c r="D4995" s="11">
        <f t="shared" si="244"/>
        <v>6.5176712328765971E-2</v>
      </c>
    </row>
    <row r="4996" spans="1:4" x14ac:dyDescent="0.2">
      <c r="A4996" s="46">
        <v>4993</v>
      </c>
      <c r="B4996" s="120">
        <f t="shared" si="243"/>
        <v>166.43333333333334</v>
      </c>
      <c r="C4996" s="121">
        <f t="shared" si="245"/>
        <v>13.869444444444445</v>
      </c>
      <c r="D4996" s="11">
        <f t="shared" si="244"/>
        <v>6.5179452054793363E-2</v>
      </c>
    </row>
    <row r="4997" spans="1:4" x14ac:dyDescent="0.2">
      <c r="A4997" s="46">
        <v>4994</v>
      </c>
      <c r="B4997" s="120">
        <f t="shared" si="243"/>
        <v>166.46666666666667</v>
      </c>
      <c r="C4997" s="121">
        <f t="shared" si="245"/>
        <v>13.872222222222222</v>
      </c>
      <c r="D4997" s="11">
        <f t="shared" si="244"/>
        <v>6.5182191780820756E-2</v>
      </c>
    </row>
    <row r="4998" spans="1:4" x14ac:dyDescent="0.2">
      <c r="A4998" s="46">
        <v>4995</v>
      </c>
      <c r="B4998" s="120">
        <f t="shared" ref="B4998:B5061" si="246">A4998/30</f>
        <v>166.5</v>
      </c>
      <c r="C4998" s="121">
        <f t="shared" si="245"/>
        <v>13.875</v>
      </c>
      <c r="D4998" s="11">
        <f t="shared" si="244"/>
        <v>6.5184931506848148E-2</v>
      </c>
    </row>
    <row r="4999" spans="1:4" x14ac:dyDescent="0.2">
      <c r="A4999" s="46">
        <v>4996</v>
      </c>
      <c r="B4999" s="120">
        <f t="shared" si="246"/>
        <v>166.53333333333333</v>
      </c>
      <c r="C4999" s="121">
        <f t="shared" si="245"/>
        <v>13.877777777777778</v>
      </c>
      <c r="D4999" s="11">
        <f t="shared" si="244"/>
        <v>6.5187671232875541E-2</v>
      </c>
    </row>
    <row r="5000" spans="1:4" x14ac:dyDescent="0.2">
      <c r="A5000" s="46">
        <v>4997</v>
      </c>
      <c r="B5000" s="120">
        <f t="shared" si="246"/>
        <v>166.56666666666666</v>
      </c>
      <c r="C5000" s="121">
        <f t="shared" si="245"/>
        <v>13.880555555555555</v>
      </c>
      <c r="D5000" s="11">
        <f t="shared" si="244"/>
        <v>6.5190410958902933E-2</v>
      </c>
    </row>
    <row r="5001" spans="1:4" x14ac:dyDescent="0.2">
      <c r="A5001" s="46">
        <v>4998</v>
      </c>
      <c r="B5001" s="120">
        <f t="shared" si="246"/>
        <v>166.6</v>
      </c>
      <c r="C5001" s="121">
        <f t="shared" si="245"/>
        <v>13.883333333333333</v>
      </c>
      <c r="D5001" s="11">
        <f t="shared" si="244"/>
        <v>6.5193150684930326E-2</v>
      </c>
    </row>
    <row r="5002" spans="1:4" x14ac:dyDescent="0.2">
      <c r="A5002" s="46">
        <v>4999</v>
      </c>
      <c r="B5002" s="120">
        <f t="shared" si="246"/>
        <v>166.63333333333333</v>
      </c>
      <c r="C5002" s="121">
        <f t="shared" si="245"/>
        <v>13.886111111111111</v>
      </c>
      <c r="D5002" s="11">
        <f t="shared" si="244"/>
        <v>6.5195890410957719E-2</v>
      </c>
    </row>
    <row r="5003" spans="1:4" x14ac:dyDescent="0.2">
      <c r="A5003" s="46">
        <v>5000</v>
      </c>
      <c r="B5003" s="120">
        <f t="shared" si="246"/>
        <v>166.66666666666666</v>
      </c>
      <c r="C5003" s="121">
        <f t="shared" si="245"/>
        <v>13.888888888888888</v>
      </c>
      <c r="D5003" s="11">
        <f t="shared" si="244"/>
        <v>6.5198630136985111E-2</v>
      </c>
    </row>
    <row r="5004" spans="1:4" x14ac:dyDescent="0.2">
      <c r="A5004" s="46">
        <v>5001</v>
      </c>
      <c r="B5004" s="120">
        <f t="shared" si="246"/>
        <v>166.7</v>
      </c>
      <c r="C5004" s="121">
        <f t="shared" si="245"/>
        <v>13.891666666666666</v>
      </c>
      <c r="D5004" s="11">
        <f t="shared" si="244"/>
        <v>6.5201369863012504E-2</v>
      </c>
    </row>
    <row r="5005" spans="1:4" x14ac:dyDescent="0.2">
      <c r="A5005" s="46">
        <v>5002</v>
      </c>
      <c r="B5005" s="120">
        <f t="shared" si="246"/>
        <v>166.73333333333332</v>
      </c>
      <c r="C5005" s="121">
        <f t="shared" si="245"/>
        <v>13.894444444444444</v>
      </c>
      <c r="D5005" s="11">
        <f t="shared" si="244"/>
        <v>6.5204109589039896E-2</v>
      </c>
    </row>
    <row r="5006" spans="1:4" x14ac:dyDescent="0.2">
      <c r="A5006" s="46">
        <v>5003</v>
      </c>
      <c r="B5006" s="120">
        <f t="shared" si="246"/>
        <v>166.76666666666668</v>
      </c>
      <c r="C5006" s="121">
        <f t="shared" si="245"/>
        <v>13.897222222222224</v>
      </c>
      <c r="D5006" s="11">
        <f t="shared" ref="D5006:D5069" si="247">(($D$5113-$D$4748)/365+D5005)</f>
        <v>6.5206849315067289E-2</v>
      </c>
    </row>
    <row r="5007" spans="1:4" x14ac:dyDescent="0.2">
      <c r="A5007" s="46">
        <v>5004</v>
      </c>
      <c r="B5007" s="120">
        <f t="shared" si="246"/>
        <v>166.8</v>
      </c>
      <c r="C5007" s="121">
        <f t="shared" si="245"/>
        <v>13.9</v>
      </c>
      <c r="D5007" s="11">
        <f t="shared" si="247"/>
        <v>6.5209589041094682E-2</v>
      </c>
    </row>
    <row r="5008" spans="1:4" x14ac:dyDescent="0.2">
      <c r="A5008" s="46">
        <v>5005</v>
      </c>
      <c r="B5008" s="120">
        <f t="shared" si="246"/>
        <v>166.83333333333334</v>
      </c>
      <c r="C5008" s="121">
        <f t="shared" si="245"/>
        <v>13.902777777777779</v>
      </c>
      <c r="D5008" s="11">
        <f t="shared" si="247"/>
        <v>6.5212328767122074E-2</v>
      </c>
    </row>
    <row r="5009" spans="1:4" x14ac:dyDescent="0.2">
      <c r="A5009" s="46">
        <v>5006</v>
      </c>
      <c r="B5009" s="120">
        <f t="shared" si="246"/>
        <v>166.86666666666667</v>
      </c>
      <c r="C5009" s="121">
        <f t="shared" si="245"/>
        <v>13.905555555555557</v>
      </c>
      <c r="D5009" s="11">
        <f t="shared" si="247"/>
        <v>6.5215068493149467E-2</v>
      </c>
    </row>
    <row r="5010" spans="1:4" x14ac:dyDescent="0.2">
      <c r="A5010" s="46">
        <v>5007</v>
      </c>
      <c r="B5010" s="120">
        <f t="shared" si="246"/>
        <v>166.9</v>
      </c>
      <c r="C5010" s="121">
        <f t="shared" si="245"/>
        <v>13.908333333333333</v>
      </c>
      <c r="D5010" s="11">
        <f t="shared" si="247"/>
        <v>6.5217808219176859E-2</v>
      </c>
    </row>
    <row r="5011" spans="1:4" x14ac:dyDescent="0.2">
      <c r="A5011" s="46">
        <v>5008</v>
      </c>
      <c r="B5011" s="120">
        <f t="shared" si="246"/>
        <v>166.93333333333334</v>
      </c>
      <c r="C5011" s="121">
        <f t="shared" si="245"/>
        <v>13.911111111111111</v>
      </c>
      <c r="D5011" s="11">
        <f t="shared" si="247"/>
        <v>6.5220547945204252E-2</v>
      </c>
    </row>
    <row r="5012" spans="1:4" x14ac:dyDescent="0.2">
      <c r="A5012" s="46">
        <v>5009</v>
      </c>
      <c r="B5012" s="120">
        <f t="shared" si="246"/>
        <v>166.96666666666667</v>
      </c>
      <c r="C5012" s="121">
        <f t="shared" si="245"/>
        <v>13.91388888888889</v>
      </c>
      <c r="D5012" s="11">
        <f t="shared" si="247"/>
        <v>6.5223287671231645E-2</v>
      </c>
    </row>
    <row r="5013" spans="1:4" x14ac:dyDescent="0.2">
      <c r="A5013" s="46">
        <v>5010</v>
      </c>
      <c r="B5013" s="120">
        <f t="shared" si="246"/>
        <v>167</v>
      </c>
      <c r="C5013" s="121">
        <f t="shared" si="245"/>
        <v>13.916666666666666</v>
      </c>
      <c r="D5013" s="11">
        <f t="shared" si="247"/>
        <v>6.5226027397259037E-2</v>
      </c>
    </row>
    <row r="5014" spans="1:4" x14ac:dyDescent="0.2">
      <c r="A5014" s="46">
        <v>5011</v>
      </c>
      <c r="B5014" s="120">
        <f t="shared" si="246"/>
        <v>167.03333333333333</v>
      </c>
      <c r="C5014" s="121">
        <f t="shared" si="245"/>
        <v>13.919444444444444</v>
      </c>
      <c r="D5014" s="11">
        <f t="shared" si="247"/>
        <v>6.522876712328643E-2</v>
      </c>
    </row>
    <row r="5015" spans="1:4" x14ac:dyDescent="0.2">
      <c r="A5015" s="46">
        <v>5012</v>
      </c>
      <c r="B5015" s="120">
        <f t="shared" si="246"/>
        <v>167.06666666666666</v>
      </c>
      <c r="C5015" s="121">
        <f t="shared" si="245"/>
        <v>13.922222222222222</v>
      </c>
      <c r="D5015" s="11">
        <f t="shared" si="247"/>
        <v>6.5231506849313822E-2</v>
      </c>
    </row>
    <row r="5016" spans="1:4" x14ac:dyDescent="0.2">
      <c r="A5016" s="46">
        <v>5013</v>
      </c>
      <c r="B5016" s="120">
        <f t="shared" si="246"/>
        <v>167.1</v>
      </c>
      <c r="C5016" s="121">
        <f t="shared" si="245"/>
        <v>13.924999999999999</v>
      </c>
      <c r="D5016" s="11">
        <f t="shared" si="247"/>
        <v>6.5234246575341215E-2</v>
      </c>
    </row>
    <row r="5017" spans="1:4" x14ac:dyDescent="0.2">
      <c r="A5017" s="46">
        <v>5014</v>
      </c>
      <c r="B5017" s="120">
        <f t="shared" si="246"/>
        <v>167.13333333333333</v>
      </c>
      <c r="C5017" s="121">
        <f t="shared" si="245"/>
        <v>13.927777777777777</v>
      </c>
      <c r="D5017" s="11">
        <f t="shared" si="247"/>
        <v>6.5236986301368607E-2</v>
      </c>
    </row>
    <row r="5018" spans="1:4" x14ac:dyDescent="0.2">
      <c r="A5018" s="46">
        <v>5015</v>
      </c>
      <c r="B5018" s="120">
        <f t="shared" si="246"/>
        <v>167.16666666666666</v>
      </c>
      <c r="C5018" s="121">
        <f t="shared" si="245"/>
        <v>13.930555555555555</v>
      </c>
      <c r="D5018" s="11">
        <f t="shared" si="247"/>
        <v>6.5239726027396E-2</v>
      </c>
    </row>
    <row r="5019" spans="1:4" x14ac:dyDescent="0.2">
      <c r="A5019" s="46">
        <v>5016</v>
      </c>
      <c r="B5019" s="120">
        <f t="shared" si="246"/>
        <v>167.2</v>
      </c>
      <c r="C5019" s="121">
        <f t="shared" si="245"/>
        <v>13.933333333333332</v>
      </c>
      <c r="D5019" s="11">
        <f t="shared" si="247"/>
        <v>6.5242465753423393E-2</v>
      </c>
    </row>
    <row r="5020" spans="1:4" x14ac:dyDescent="0.2">
      <c r="A5020" s="46">
        <v>5017</v>
      </c>
      <c r="B5020" s="120">
        <f t="shared" si="246"/>
        <v>167.23333333333332</v>
      </c>
      <c r="C5020" s="121">
        <f t="shared" si="245"/>
        <v>13.93611111111111</v>
      </c>
      <c r="D5020" s="11">
        <f t="shared" si="247"/>
        <v>6.5245205479450785E-2</v>
      </c>
    </row>
    <row r="5021" spans="1:4" x14ac:dyDescent="0.2">
      <c r="A5021" s="46">
        <v>5018</v>
      </c>
      <c r="B5021" s="120">
        <f t="shared" si="246"/>
        <v>167.26666666666668</v>
      </c>
      <c r="C5021" s="121">
        <f t="shared" si="245"/>
        <v>13.93888888888889</v>
      </c>
      <c r="D5021" s="11">
        <f t="shared" si="247"/>
        <v>6.5247945205478178E-2</v>
      </c>
    </row>
    <row r="5022" spans="1:4" x14ac:dyDescent="0.2">
      <c r="A5022" s="46">
        <v>5019</v>
      </c>
      <c r="B5022" s="120">
        <f t="shared" si="246"/>
        <v>167.3</v>
      </c>
      <c r="C5022" s="121">
        <f t="shared" si="245"/>
        <v>13.941666666666668</v>
      </c>
      <c r="D5022" s="11">
        <f t="shared" si="247"/>
        <v>6.525068493150557E-2</v>
      </c>
    </row>
    <row r="5023" spans="1:4" x14ac:dyDescent="0.2">
      <c r="A5023" s="46">
        <v>5020</v>
      </c>
      <c r="B5023" s="120">
        <f t="shared" si="246"/>
        <v>167.33333333333334</v>
      </c>
      <c r="C5023" s="121">
        <f t="shared" si="245"/>
        <v>13.944444444444445</v>
      </c>
      <c r="D5023" s="11">
        <f t="shared" si="247"/>
        <v>6.5253424657532963E-2</v>
      </c>
    </row>
    <row r="5024" spans="1:4" x14ac:dyDescent="0.2">
      <c r="A5024" s="46">
        <v>5021</v>
      </c>
      <c r="B5024" s="120">
        <f t="shared" si="246"/>
        <v>167.36666666666667</v>
      </c>
      <c r="C5024" s="121">
        <f t="shared" si="245"/>
        <v>13.947222222222223</v>
      </c>
      <c r="D5024" s="11">
        <f t="shared" si="247"/>
        <v>6.5256164383560356E-2</v>
      </c>
    </row>
    <row r="5025" spans="1:4" x14ac:dyDescent="0.2">
      <c r="A5025" s="46">
        <v>5022</v>
      </c>
      <c r="B5025" s="120">
        <f t="shared" si="246"/>
        <v>167.4</v>
      </c>
      <c r="C5025" s="121">
        <f t="shared" si="245"/>
        <v>13.950000000000001</v>
      </c>
      <c r="D5025" s="11">
        <f t="shared" si="247"/>
        <v>6.5258904109587748E-2</v>
      </c>
    </row>
    <row r="5026" spans="1:4" x14ac:dyDescent="0.2">
      <c r="A5026" s="46">
        <v>5023</v>
      </c>
      <c r="B5026" s="120">
        <f t="shared" si="246"/>
        <v>167.43333333333334</v>
      </c>
      <c r="C5026" s="121">
        <f t="shared" si="245"/>
        <v>13.952777777777778</v>
      </c>
      <c r="D5026" s="11">
        <f t="shared" si="247"/>
        <v>6.5261643835615141E-2</v>
      </c>
    </row>
    <row r="5027" spans="1:4" x14ac:dyDescent="0.2">
      <c r="A5027" s="46">
        <v>5024</v>
      </c>
      <c r="B5027" s="120">
        <f t="shared" si="246"/>
        <v>167.46666666666667</v>
      </c>
      <c r="C5027" s="121">
        <f t="shared" si="245"/>
        <v>13.955555555555556</v>
      </c>
      <c r="D5027" s="11">
        <f t="shared" si="247"/>
        <v>6.5264383561642533E-2</v>
      </c>
    </row>
    <row r="5028" spans="1:4" x14ac:dyDescent="0.2">
      <c r="A5028" s="46">
        <v>5025</v>
      </c>
      <c r="B5028" s="120">
        <f t="shared" si="246"/>
        <v>167.5</v>
      </c>
      <c r="C5028" s="121">
        <f t="shared" si="245"/>
        <v>13.958333333333334</v>
      </c>
      <c r="D5028" s="11">
        <f t="shared" si="247"/>
        <v>6.5267123287669926E-2</v>
      </c>
    </row>
    <row r="5029" spans="1:4" x14ac:dyDescent="0.2">
      <c r="A5029" s="46">
        <v>5026</v>
      </c>
      <c r="B5029" s="120">
        <f t="shared" si="246"/>
        <v>167.53333333333333</v>
      </c>
      <c r="C5029" s="121">
        <f t="shared" si="245"/>
        <v>13.96111111111111</v>
      </c>
      <c r="D5029" s="11">
        <f t="shared" si="247"/>
        <v>6.5269863013697318E-2</v>
      </c>
    </row>
    <row r="5030" spans="1:4" x14ac:dyDescent="0.2">
      <c r="A5030" s="46">
        <v>5027</v>
      </c>
      <c r="B5030" s="120">
        <f t="shared" si="246"/>
        <v>167.56666666666666</v>
      </c>
      <c r="C5030" s="121">
        <f t="shared" si="245"/>
        <v>13.963888888888889</v>
      </c>
      <c r="D5030" s="11">
        <f t="shared" si="247"/>
        <v>6.5272602739724711E-2</v>
      </c>
    </row>
    <row r="5031" spans="1:4" x14ac:dyDescent="0.2">
      <c r="A5031" s="46">
        <v>5028</v>
      </c>
      <c r="B5031" s="120">
        <f t="shared" si="246"/>
        <v>167.6</v>
      </c>
      <c r="C5031" s="121">
        <f t="shared" si="245"/>
        <v>13.966666666666667</v>
      </c>
      <c r="D5031" s="11">
        <f t="shared" si="247"/>
        <v>6.5275342465752104E-2</v>
      </c>
    </row>
    <row r="5032" spans="1:4" x14ac:dyDescent="0.2">
      <c r="A5032" s="46">
        <v>5029</v>
      </c>
      <c r="B5032" s="120">
        <f t="shared" si="246"/>
        <v>167.63333333333333</v>
      </c>
      <c r="C5032" s="121">
        <f t="shared" si="245"/>
        <v>13.969444444444443</v>
      </c>
      <c r="D5032" s="11">
        <f t="shared" si="247"/>
        <v>6.5278082191779496E-2</v>
      </c>
    </row>
    <row r="5033" spans="1:4" x14ac:dyDescent="0.2">
      <c r="A5033" s="46">
        <v>5030</v>
      </c>
      <c r="B5033" s="120">
        <f t="shared" si="246"/>
        <v>167.66666666666666</v>
      </c>
      <c r="C5033" s="121">
        <f t="shared" si="245"/>
        <v>13.972222222222221</v>
      </c>
      <c r="D5033" s="11">
        <f t="shared" si="247"/>
        <v>6.5280821917806889E-2</v>
      </c>
    </row>
    <row r="5034" spans="1:4" x14ac:dyDescent="0.2">
      <c r="A5034" s="46">
        <v>5031</v>
      </c>
      <c r="B5034" s="120">
        <f t="shared" si="246"/>
        <v>167.7</v>
      </c>
      <c r="C5034" s="121">
        <f t="shared" si="245"/>
        <v>13.975</v>
      </c>
      <c r="D5034" s="11">
        <f t="shared" si="247"/>
        <v>6.5283561643834281E-2</v>
      </c>
    </row>
    <row r="5035" spans="1:4" x14ac:dyDescent="0.2">
      <c r="A5035" s="46">
        <v>5032</v>
      </c>
      <c r="B5035" s="120">
        <f t="shared" si="246"/>
        <v>167.73333333333332</v>
      </c>
      <c r="C5035" s="121">
        <f t="shared" si="245"/>
        <v>13.977777777777776</v>
      </c>
      <c r="D5035" s="11">
        <f t="shared" si="247"/>
        <v>6.5286301369861674E-2</v>
      </c>
    </row>
    <row r="5036" spans="1:4" x14ac:dyDescent="0.2">
      <c r="A5036" s="46">
        <v>5033</v>
      </c>
      <c r="B5036" s="120">
        <f t="shared" si="246"/>
        <v>167.76666666666668</v>
      </c>
      <c r="C5036" s="121">
        <f t="shared" si="245"/>
        <v>13.980555555555556</v>
      </c>
      <c r="D5036" s="11">
        <f t="shared" si="247"/>
        <v>6.5289041095889067E-2</v>
      </c>
    </row>
    <row r="5037" spans="1:4" x14ac:dyDescent="0.2">
      <c r="A5037" s="46">
        <v>5034</v>
      </c>
      <c r="B5037" s="120">
        <f t="shared" si="246"/>
        <v>167.8</v>
      </c>
      <c r="C5037" s="121">
        <f t="shared" si="245"/>
        <v>13.983333333333334</v>
      </c>
      <c r="D5037" s="11">
        <f t="shared" si="247"/>
        <v>6.5291780821916459E-2</v>
      </c>
    </row>
    <row r="5038" spans="1:4" x14ac:dyDescent="0.2">
      <c r="A5038" s="46">
        <v>5035</v>
      </c>
      <c r="B5038" s="120">
        <f t="shared" si="246"/>
        <v>167.83333333333334</v>
      </c>
      <c r="C5038" s="121">
        <f t="shared" si="245"/>
        <v>13.986111111111112</v>
      </c>
      <c r="D5038" s="11">
        <f t="shared" si="247"/>
        <v>6.5294520547943852E-2</v>
      </c>
    </row>
    <row r="5039" spans="1:4" x14ac:dyDescent="0.2">
      <c r="A5039" s="46">
        <v>5036</v>
      </c>
      <c r="B5039" s="120">
        <f t="shared" si="246"/>
        <v>167.86666666666667</v>
      </c>
      <c r="C5039" s="121">
        <f t="shared" si="245"/>
        <v>13.988888888888889</v>
      </c>
      <c r="D5039" s="11">
        <f t="shared" si="247"/>
        <v>6.5297260273971244E-2</v>
      </c>
    </row>
    <row r="5040" spans="1:4" x14ac:dyDescent="0.2">
      <c r="A5040" s="46">
        <v>5037</v>
      </c>
      <c r="B5040" s="120">
        <f t="shared" si="246"/>
        <v>167.9</v>
      </c>
      <c r="C5040" s="121">
        <f t="shared" si="245"/>
        <v>13.991666666666667</v>
      </c>
      <c r="D5040" s="11">
        <f t="shared" si="247"/>
        <v>6.5299999999998637E-2</v>
      </c>
    </row>
    <row r="5041" spans="1:4" x14ac:dyDescent="0.2">
      <c r="A5041" s="46">
        <v>5038</v>
      </c>
      <c r="B5041" s="120">
        <f t="shared" si="246"/>
        <v>167.93333333333334</v>
      </c>
      <c r="C5041" s="121">
        <f t="shared" si="245"/>
        <v>13.994444444444445</v>
      </c>
      <c r="D5041" s="11">
        <f t="shared" si="247"/>
        <v>6.5302739726026029E-2</v>
      </c>
    </row>
    <row r="5042" spans="1:4" x14ac:dyDescent="0.2">
      <c r="A5042" s="46">
        <v>5039</v>
      </c>
      <c r="B5042" s="120">
        <f t="shared" si="246"/>
        <v>167.96666666666667</v>
      </c>
      <c r="C5042" s="121">
        <f t="shared" si="245"/>
        <v>13.997222222222222</v>
      </c>
      <c r="D5042" s="11">
        <f t="shared" si="247"/>
        <v>6.5305479452053422E-2</v>
      </c>
    </row>
    <row r="5043" spans="1:4" x14ac:dyDescent="0.2">
      <c r="A5043" s="46">
        <v>5040</v>
      </c>
      <c r="B5043" s="120">
        <f t="shared" si="246"/>
        <v>168</v>
      </c>
      <c r="C5043" s="121">
        <f t="shared" si="245"/>
        <v>14</v>
      </c>
      <c r="D5043" s="11">
        <f t="shared" si="247"/>
        <v>6.5308219178080815E-2</v>
      </c>
    </row>
    <row r="5044" spans="1:4" x14ac:dyDescent="0.2">
      <c r="A5044" s="46">
        <v>5041</v>
      </c>
      <c r="B5044" s="120">
        <f t="shared" si="246"/>
        <v>168.03333333333333</v>
      </c>
      <c r="C5044" s="121">
        <f t="shared" si="245"/>
        <v>14.002777777777778</v>
      </c>
      <c r="D5044" s="11">
        <f t="shared" si="247"/>
        <v>6.5310958904108207E-2</v>
      </c>
    </row>
    <row r="5045" spans="1:4" x14ac:dyDescent="0.2">
      <c r="A5045" s="46">
        <v>5042</v>
      </c>
      <c r="B5045" s="120">
        <f t="shared" si="246"/>
        <v>168.06666666666666</v>
      </c>
      <c r="C5045" s="121">
        <f t="shared" si="245"/>
        <v>14.005555555555555</v>
      </c>
      <c r="D5045" s="11">
        <f t="shared" si="247"/>
        <v>6.53136986301356E-2</v>
      </c>
    </row>
    <row r="5046" spans="1:4" x14ac:dyDescent="0.2">
      <c r="A5046" s="46">
        <v>5043</v>
      </c>
      <c r="B5046" s="120">
        <f t="shared" si="246"/>
        <v>168.1</v>
      </c>
      <c r="C5046" s="121">
        <f t="shared" si="245"/>
        <v>14.008333333333333</v>
      </c>
      <c r="D5046" s="11">
        <f t="shared" si="247"/>
        <v>6.5316438356162992E-2</v>
      </c>
    </row>
    <row r="5047" spans="1:4" x14ac:dyDescent="0.2">
      <c r="A5047" s="46">
        <v>5044</v>
      </c>
      <c r="B5047" s="120">
        <f t="shared" si="246"/>
        <v>168.13333333333333</v>
      </c>
      <c r="C5047" s="121">
        <f t="shared" si="245"/>
        <v>14.011111111111111</v>
      </c>
      <c r="D5047" s="11">
        <f t="shared" si="247"/>
        <v>6.5319178082190385E-2</v>
      </c>
    </row>
    <row r="5048" spans="1:4" x14ac:dyDescent="0.2">
      <c r="A5048" s="46">
        <v>5045</v>
      </c>
      <c r="B5048" s="120">
        <f t="shared" si="246"/>
        <v>168.16666666666666</v>
      </c>
      <c r="C5048" s="121">
        <f t="shared" si="245"/>
        <v>14.013888888888888</v>
      </c>
      <c r="D5048" s="11">
        <f t="shared" si="247"/>
        <v>6.5321917808217778E-2</v>
      </c>
    </row>
    <row r="5049" spans="1:4" x14ac:dyDescent="0.2">
      <c r="A5049" s="46">
        <v>5046</v>
      </c>
      <c r="B5049" s="120">
        <f t="shared" si="246"/>
        <v>168.2</v>
      </c>
      <c r="C5049" s="121">
        <f t="shared" si="245"/>
        <v>14.016666666666666</v>
      </c>
      <c r="D5049" s="11">
        <f t="shared" si="247"/>
        <v>6.532465753424517E-2</v>
      </c>
    </row>
    <row r="5050" spans="1:4" x14ac:dyDescent="0.2">
      <c r="A5050" s="46">
        <v>5047</v>
      </c>
      <c r="B5050" s="120">
        <f t="shared" si="246"/>
        <v>168.23333333333332</v>
      </c>
      <c r="C5050" s="121">
        <f t="shared" ref="C5050:C5113" si="248">B5050/12</f>
        <v>14.019444444444444</v>
      </c>
      <c r="D5050" s="11">
        <f t="shared" si="247"/>
        <v>6.5327397260272563E-2</v>
      </c>
    </row>
    <row r="5051" spans="1:4" x14ac:dyDescent="0.2">
      <c r="A5051" s="46">
        <v>5048</v>
      </c>
      <c r="B5051" s="120">
        <f t="shared" si="246"/>
        <v>168.26666666666668</v>
      </c>
      <c r="C5051" s="121">
        <f t="shared" si="248"/>
        <v>14.022222222222224</v>
      </c>
      <c r="D5051" s="11">
        <f t="shared" si="247"/>
        <v>6.5330136986299955E-2</v>
      </c>
    </row>
    <row r="5052" spans="1:4" x14ac:dyDescent="0.2">
      <c r="A5052" s="46">
        <v>5049</v>
      </c>
      <c r="B5052" s="120">
        <f t="shared" si="246"/>
        <v>168.3</v>
      </c>
      <c r="C5052" s="121">
        <f t="shared" si="248"/>
        <v>14.025</v>
      </c>
      <c r="D5052" s="11">
        <f t="shared" si="247"/>
        <v>6.5332876712327348E-2</v>
      </c>
    </row>
    <row r="5053" spans="1:4" x14ac:dyDescent="0.2">
      <c r="A5053" s="46">
        <v>5050</v>
      </c>
      <c r="B5053" s="120">
        <f t="shared" si="246"/>
        <v>168.33333333333334</v>
      </c>
      <c r="C5053" s="121">
        <f t="shared" si="248"/>
        <v>14.027777777777779</v>
      </c>
      <c r="D5053" s="11">
        <f t="shared" si="247"/>
        <v>6.5335616438354741E-2</v>
      </c>
    </row>
    <row r="5054" spans="1:4" x14ac:dyDescent="0.2">
      <c r="A5054" s="46">
        <v>5051</v>
      </c>
      <c r="B5054" s="120">
        <f t="shared" si="246"/>
        <v>168.36666666666667</v>
      </c>
      <c r="C5054" s="121">
        <f t="shared" si="248"/>
        <v>14.030555555555557</v>
      </c>
      <c r="D5054" s="11">
        <f t="shared" si="247"/>
        <v>6.5338356164382133E-2</v>
      </c>
    </row>
    <row r="5055" spans="1:4" x14ac:dyDescent="0.2">
      <c r="A5055" s="46">
        <v>5052</v>
      </c>
      <c r="B5055" s="120">
        <f t="shared" si="246"/>
        <v>168.4</v>
      </c>
      <c r="C5055" s="121">
        <f t="shared" si="248"/>
        <v>14.033333333333333</v>
      </c>
      <c r="D5055" s="11">
        <f t="shared" si="247"/>
        <v>6.5341095890409526E-2</v>
      </c>
    </row>
    <row r="5056" spans="1:4" x14ac:dyDescent="0.2">
      <c r="A5056" s="46">
        <v>5053</v>
      </c>
      <c r="B5056" s="120">
        <f t="shared" si="246"/>
        <v>168.43333333333334</v>
      </c>
      <c r="C5056" s="121">
        <f t="shared" si="248"/>
        <v>14.036111111111111</v>
      </c>
      <c r="D5056" s="11">
        <f t="shared" si="247"/>
        <v>6.5343835616436918E-2</v>
      </c>
    </row>
    <row r="5057" spans="1:4" x14ac:dyDescent="0.2">
      <c r="A5057" s="46">
        <v>5054</v>
      </c>
      <c r="B5057" s="120">
        <f t="shared" si="246"/>
        <v>168.46666666666667</v>
      </c>
      <c r="C5057" s="121">
        <f t="shared" si="248"/>
        <v>14.03888888888889</v>
      </c>
      <c r="D5057" s="11">
        <f t="shared" si="247"/>
        <v>6.5346575342464311E-2</v>
      </c>
    </row>
    <row r="5058" spans="1:4" x14ac:dyDescent="0.2">
      <c r="A5058" s="46">
        <v>5055</v>
      </c>
      <c r="B5058" s="120">
        <f t="shared" si="246"/>
        <v>168.5</v>
      </c>
      <c r="C5058" s="121">
        <f t="shared" si="248"/>
        <v>14.041666666666666</v>
      </c>
      <c r="D5058" s="11">
        <f t="shared" si="247"/>
        <v>6.5349315068491703E-2</v>
      </c>
    </row>
    <row r="5059" spans="1:4" x14ac:dyDescent="0.2">
      <c r="A5059" s="46">
        <v>5056</v>
      </c>
      <c r="B5059" s="120">
        <f t="shared" si="246"/>
        <v>168.53333333333333</v>
      </c>
      <c r="C5059" s="121">
        <f t="shared" si="248"/>
        <v>14.044444444444444</v>
      </c>
      <c r="D5059" s="11">
        <f t="shared" si="247"/>
        <v>6.5352054794519096E-2</v>
      </c>
    </row>
    <row r="5060" spans="1:4" x14ac:dyDescent="0.2">
      <c r="A5060" s="46">
        <v>5057</v>
      </c>
      <c r="B5060" s="120">
        <f t="shared" si="246"/>
        <v>168.56666666666666</v>
      </c>
      <c r="C5060" s="121">
        <f t="shared" si="248"/>
        <v>14.047222222222222</v>
      </c>
      <c r="D5060" s="11">
        <f t="shared" si="247"/>
        <v>6.5354794520546489E-2</v>
      </c>
    </row>
    <row r="5061" spans="1:4" x14ac:dyDescent="0.2">
      <c r="A5061" s="46">
        <v>5058</v>
      </c>
      <c r="B5061" s="120">
        <f t="shared" si="246"/>
        <v>168.6</v>
      </c>
      <c r="C5061" s="121">
        <f t="shared" si="248"/>
        <v>14.049999999999999</v>
      </c>
      <c r="D5061" s="11">
        <f t="shared" si="247"/>
        <v>6.5357534246573881E-2</v>
      </c>
    </row>
    <row r="5062" spans="1:4" x14ac:dyDescent="0.2">
      <c r="A5062" s="46">
        <v>5059</v>
      </c>
      <c r="B5062" s="120">
        <f t="shared" ref="B5062:B5130" si="249">A5062/30</f>
        <v>168.63333333333333</v>
      </c>
      <c r="C5062" s="121">
        <f t="shared" si="248"/>
        <v>14.052777777777777</v>
      </c>
      <c r="D5062" s="11">
        <f t="shared" si="247"/>
        <v>6.5360273972601274E-2</v>
      </c>
    </row>
    <row r="5063" spans="1:4" x14ac:dyDescent="0.2">
      <c r="A5063" s="46">
        <v>5060</v>
      </c>
      <c r="B5063" s="120">
        <f t="shared" si="249"/>
        <v>168.66666666666666</v>
      </c>
      <c r="C5063" s="121">
        <f t="shared" si="248"/>
        <v>14.055555555555555</v>
      </c>
      <c r="D5063" s="11">
        <f t="shared" si="247"/>
        <v>6.5363013698628666E-2</v>
      </c>
    </row>
    <row r="5064" spans="1:4" x14ac:dyDescent="0.2">
      <c r="A5064" s="46">
        <v>5061</v>
      </c>
      <c r="B5064" s="120">
        <f t="shared" si="249"/>
        <v>168.7</v>
      </c>
      <c r="C5064" s="121">
        <f t="shared" si="248"/>
        <v>14.058333333333332</v>
      </c>
      <c r="D5064" s="11">
        <f t="shared" si="247"/>
        <v>6.5365753424656059E-2</v>
      </c>
    </row>
    <row r="5065" spans="1:4" x14ac:dyDescent="0.2">
      <c r="A5065" s="46">
        <v>5062</v>
      </c>
      <c r="B5065" s="120">
        <f t="shared" si="249"/>
        <v>168.73333333333332</v>
      </c>
      <c r="C5065" s="121">
        <f t="shared" si="248"/>
        <v>14.06111111111111</v>
      </c>
      <c r="D5065" s="11">
        <f t="shared" si="247"/>
        <v>6.5368493150683452E-2</v>
      </c>
    </row>
    <row r="5066" spans="1:4" x14ac:dyDescent="0.2">
      <c r="A5066" s="46">
        <v>5063</v>
      </c>
      <c r="B5066" s="120">
        <f t="shared" si="249"/>
        <v>168.76666666666668</v>
      </c>
      <c r="C5066" s="121">
        <f t="shared" si="248"/>
        <v>14.06388888888889</v>
      </c>
      <c r="D5066" s="11">
        <f t="shared" si="247"/>
        <v>6.5371232876710844E-2</v>
      </c>
    </row>
    <row r="5067" spans="1:4" x14ac:dyDescent="0.2">
      <c r="A5067" s="46">
        <v>5064</v>
      </c>
      <c r="B5067" s="120">
        <f t="shared" si="249"/>
        <v>168.8</v>
      </c>
      <c r="C5067" s="121">
        <f t="shared" si="248"/>
        <v>14.066666666666668</v>
      </c>
      <c r="D5067" s="11">
        <f t="shared" si="247"/>
        <v>6.5373972602738237E-2</v>
      </c>
    </row>
    <row r="5068" spans="1:4" x14ac:dyDescent="0.2">
      <c r="A5068" s="46">
        <v>5065</v>
      </c>
      <c r="B5068" s="120">
        <f t="shared" si="249"/>
        <v>168.83333333333334</v>
      </c>
      <c r="C5068" s="121">
        <f t="shared" si="248"/>
        <v>14.069444444444445</v>
      </c>
      <c r="D5068" s="11">
        <f t="shared" si="247"/>
        <v>6.5376712328765629E-2</v>
      </c>
    </row>
    <row r="5069" spans="1:4" x14ac:dyDescent="0.2">
      <c r="A5069" s="46">
        <v>5066</v>
      </c>
      <c r="B5069" s="120">
        <f t="shared" si="249"/>
        <v>168.86666666666667</v>
      </c>
      <c r="C5069" s="121">
        <f t="shared" si="248"/>
        <v>14.072222222222223</v>
      </c>
      <c r="D5069" s="11">
        <f t="shared" si="247"/>
        <v>6.5379452054793022E-2</v>
      </c>
    </row>
    <row r="5070" spans="1:4" x14ac:dyDescent="0.2">
      <c r="A5070" s="46">
        <v>5067</v>
      </c>
      <c r="B5070" s="120">
        <f t="shared" si="249"/>
        <v>168.9</v>
      </c>
      <c r="C5070" s="121">
        <f t="shared" si="248"/>
        <v>14.075000000000001</v>
      </c>
      <c r="D5070" s="11">
        <f t="shared" ref="D5070:D5112" si="250">(($D$5113-$D$4748)/365+D5069)</f>
        <v>6.5382191780820414E-2</v>
      </c>
    </row>
    <row r="5071" spans="1:4" x14ac:dyDescent="0.2">
      <c r="A5071" s="46">
        <v>5068</v>
      </c>
      <c r="B5071" s="120">
        <f t="shared" si="249"/>
        <v>168.93333333333334</v>
      </c>
      <c r="C5071" s="121">
        <f t="shared" si="248"/>
        <v>14.077777777777778</v>
      </c>
      <c r="D5071" s="11">
        <f t="shared" si="250"/>
        <v>6.5384931506847807E-2</v>
      </c>
    </row>
    <row r="5072" spans="1:4" x14ac:dyDescent="0.2">
      <c r="A5072" s="46">
        <v>5069</v>
      </c>
      <c r="B5072" s="120">
        <f t="shared" si="249"/>
        <v>168.96666666666667</v>
      </c>
      <c r="C5072" s="121">
        <f t="shared" si="248"/>
        <v>14.080555555555556</v>
      </c>
      <c r="D5072" s="11">
        <f t="shared" si="250"/>
        <v>6.53876712328752E-2</v>
      </c>
    </row>
    <row r="5073" spans="1:4" x14ac:dyDescent="0.2">
      <c r="A5073" s="46">
        <v>5070</v>
      </c>
      <c r="B5073" s="120">
        <f t="shared" si="249"/>
        <v>169</v>
      </c>
      <c r="C5073" s="121">
        <f t="shared" si="248"/>
        <v>14.083333333333334</v>
      </c>
      <c r="D5073" s="11">
        <f t="shared" si="250"/>
        <v>6.5390410958902592E-2</v>
      </c>
    </row>
    <row r="5074" spans="1:4" x14ac:dyDescent="0.2">
      <c r="A5074" s="46">
        <v>5071</v>
      </c>
      <c r="B5074" s="120">
        <f t="shared" si="249"/>
        <v>169.03333333333333</v>
      </c>
      <c r="C5074" s="121">
        <f t="shared" si="248"/>
        <v>14.08611111111111</v>
      </c>
      <c r="D5074" s="11">
        <f t="shared" si="250"/>
        <v>6.5393150684929985E-2</v>
      </c>
    </row>
    <row r="5075" spans="1:4" x14ac:dyDescent="0.2">
      <c r="A5075" s="46">
        <v>5072</v>
      </c>
      <c r="B5075" s="120">
        <f t="shared" si="249"/>
        <v>169.06666666666666</v>
      </c>
      <c r="C5075" s="121">
        <f t="shared" si="248"/>
        <v>14.088888888888889</v>
      </c>
      <c r="D5075" s="11">
        <f t="shared" si="250"/>
        <v>6.5395890410957377E-2</v>
      </c>
    </row>
    <row r="5076" spans="1:4" x14ac:dyDescent="0.2">
      <c r="A5076" s="46">
        <v>5073</v>
      </c>
      <c r="B5076" s="120">
        <f t="shared" si="249"/>
        <v>169.1</v>
      </c>
      <c r="C5076" s="121">
        <f t="shared" si="248"/>
        <v>14.091666666666667</v>
      </c>
      <c r="D5076" s="11">
        <f t="shared" si="250"/>
        <v>6.539863013698477E-2</v>
      </c>
    </row>
    <row r="5077" spans="1:4" x14ac:dyDescent="0.2">
      <c r="A5077" s="46">
        <v>5074</v>
      </c>
      <c r="B5077" s="120">
        <f t="shared" si="249"/>
        <v>169.13333333333333</v>
      </c>
      <c r="C5077" s="121">
        <f t="shared" si="248"/>
        <v>14.094444444444443</v>
      </c>
      <c r="D5077" s="11">
        <f t="shared" si="250"/>
        <v>6.5401369863012163E-2</v>
      </c>
    </row>
    <row r="5078" spans="1:4" x14ac:dyDescent="0.2">
      <c r="A5078" s="46">
        <v>5075</v>
      </c>
      <c r="B5078" s="120">
        <f t="shared" si="249"/>
        <v>169.16666666666666</v>
      </c>
      <c r="C5078" s="121">
        <f t="shared" si="248"/>
        <v>14.097222222222221</v>
      </c>
      <c r="D5078" s="11">
        <f t="shared" si="250"/>
        <v>6.5404109589039555E-2</v>
      </c>
    </row>
    <row r="5079" spans="1:4" x14ac:dyDescent="0.2">
      <c r="A5079" s="46">
        <v>5076</v>
      </c>
      <c r="B5079" s="120">
        <f t="shared" si="249"/>
        <v>169.2</v>
      </c>
      <c r="C5079" s="121">
        <f t="shared" si="248"/>
        <v>14.1</v>
      </c>
      <c r="D5079" s="11">
        <f t="shared" si="250"/>
        <v>6.5406849315066948E-2</v>
      </c>
    </row>
    <row r="5080" spans="1:4" x14ac:dyDescent="0.2">
      <c r="A5080" s="46">
        <v>5077</v>
      </c>
      <c r="B5080" s="120">
        <f t="shared" si="249"/>
        <v>169.23333333333332</v>
      </c>
      <c r="C5080" s="121">
        <f t="shared" si="248"/>
        <v>14.102777777777776</v>
      </c>
      <c r="D5080" s="11">
        <f t="shared" si="250"/>
        <v>6.540958904109434E-2</v>
      </c>
    </row>
    <row r="5081" spans="1:4" x14ac:dyDescent="0.2">
      <c r="A5081" s="46">
        <v>5078</v>
      </c>
      <c r="B5081" s="120">
        <f t="shared" si="249"/>
        <v>169.26666666666668</v>
      </c>
      <c r="C5081" s="121">
        <f t="shared" si="248"/>
        <v>14.105555555555556</v>
      </c>
      <c r="D5081" s="11">
        <f t="shared" si="250"/>
        <v>6.5412328767121733E-2</v>
      </c>
    </row>
    <row r="5082" spans="1:4" x14ac:dyDescent="0.2">
      <c r="A5082" s="46">
        <v>5079</v>
      </c>
      <c r="B5082" s="120">
        <f t="shared" si="249"/>
        <v>169.3</v>
      </c>
      <c r="C5082" s="121">
        <f t="shared" si="248"/>
        <v>14.108333333333334</v>
      </c>
      <c r="D5082" s="11">
        <f t="shared" si="250"/>
        <v>6.5415068493149126E-2</v>
      </c>
    </row>
    <row r="5083" spans="1:4" x14ac:dyDescent="0.2">
      <c r="A5083" s="46">
        <v>5080</v>
      </c>
      <c r="B5083" s="120">
        <f t="shared" si="249"/>
        <v>169.33333333333334</v>
      </c>
      <c r="C5083" s="121">
        <f t="shared" si="248"/>
        <v>14.111111111111112</v>
      </c>
      <c r="D5083" s="11">
        <f t="shared" si="250"/>
        <v>6.5417808219176518E-2</v>
      </c>
    </row>
    <row r="5084" spans="1:4" x14ac:dyDescent="0.2">
      <c r="A5084" s="46">
        <v>5081</v>
      </c>
      <c r="B5084" s="120">
        <f t="shared" si="249"/>
        <v>169.36666666666667</v>
      </c>
      <c r="C5084" s="121">
        <f t="shared" si="248"/>
        <v>14.113888888888889</v>
      </c>
      <c r="D5084" s="11">
        <f t="shared" si="250"/>
        <v>6.5420547945203911E-2</v>
      </c>
    </row>
    <row r="5085" spans="1:4" x14ac:dyDescent="0.2">
      <c r="A5085" s="46">
        <v>5082</v>
      </c>
      <c r="B5085" s="120">
        <f t="shared" si="249"/>
        <v>169.4</v>
      </c>
      <c r="C5085" s="121">
        <f t="shared" si="248"/>
        <v>14.116666666666667</v>
      </c>
      <c r="D5085" s="11">
        <f t="shared" si="250"/>
        <v>6.5423287671231303E-2</v>
      </c>
    </row>
    <row r="5086" spans="1:4" x14ac:dyDescent="0.2">
      <c r="A5086" s="46">
        <v>5083</v>
      </c>
      <c r="B5086" s="120">
        <f t="shared" si="249"/>
        <v>169.43333333333334</v>
      </c>
      <c r="C5086" s="121">
        <f t="shared" si="248"/>
        <v>14.119444444444445</v>
      </c>
      <c r="D5086" s="11">
        <f t="shared" si="250"/>
        <v>6.5426027397258696E-2</v>
      </c>
    </row>
    <row r="5087" spans="1:4" x14ac:dyDescent="0.2">
      <c r="A5087" s="46">
        <v>5084</v>
      </c>
      <c r="B5087" s="120">
        <f t="shared" si="249"/>
        <v>169.46666666666667</v>
      </c>
      <c r="C5087" s="121">
        <f t="shared" si="248"/>
        <v>14.122222222222222</v>
      </c>
      <c r="D5087" s="11">
        <f t="shared" si="250"/>
        <v>6.5428767123286088E-2</v>
      </c>
    </row>
    <row r="5088" spans="1:4" x14ac:dyDescent="0.2">
      <c r="A5088" s="46">
        <v>5085</v>
      </c>
      <c r="B5088" s="120">
        <f t="shared" si="249"/>
        <v>169.5</v>
      </c>
      <c r="C5088" s="121">
        <f t="shared" si="248"/>
        <v>14.125</v>
      </c>
      <c r="D5088" s="11">
        <f t="shared" si="250"/>
        <v>6.5431506849313481E-2</v>
      </c>
    </row>
    <row r="5089" spans="1:4" x14ac:dyDescent="0.2">
      <c r="A5089" s="46">
        <v>5086</v>
      </c>
      <c r="B5089" s="120">
        <f t="shared" si="249"/>
        <v>169.53333333333333</v>
      </c>
      <c r="C5089" s="121">
        <f t="shared" si="248"/>
        <v>14.127777777777778</v>
      </c>
      <c r="D5089" s="11">
        <f t="shared" si="250"/>
        <v>6.5434246575340874E-2</v>
      </c>
    </row>
    <row r="5090" spans="1:4" x14ac:dyDescent="0.2">
      <c r="A5090" s="46">
        <v>5087</v>
      </c>
      <c r="B5090" s="120">
        <f t="shared" si="249"/>
        <v>169.56666666666666</v>
      </c>
      <c r="C5090" s="121">
        <f t="shared" si="248"/>
        <v>14.130555555555555</v>
      </c>
      <c r="D5090" s="11">
        <f t="shared" si="250"/>
        <v>6.5436986301368266E-2</v>
      </c>
    </row>
    <row r="5091" spans="1:4" x14ac:dyDescent="0.2">
      <c r="A5091" s="46">
        <v>5088</v>
      </c>
      <c r="B5091" s="120">
        <f t="shared" si="249"/>
        <v>169.6</v>
      </c>
      <c r="C5091" s="121">
        <f t="shared" si="248"/>
        <v>14.133333333333333</v>
      </c>
      <c r="D5091" s="11">
        <f t="shared" si="250"/>
        <v>6.5439726027395659E-2</v>
      </c>
    </row>
    <row r="5092" spans="1:4" x14ac:dyDescent="0.2">
      <c r="A5092" s="46">
        <v>5089</v>
      </c>
      <c r="B5092" s="120">
        <f t="shared" si="249"/>
        <v>169.63333333333333</v>
      </c>
      <c r="C5092" s="121">
        <f t="shared" si="248"/>
        <v>14.136111111111111</v>
      </c>
      <c r="D5092" s="11">
        <f t="shared" si="250"/>
        <v>6.5442465753423051E-2</v>
      </c>
    </row>
    <row r="5093" spans="1:4" x14ac:dyDescent="0.2">
      <c r="A5093" s="46">
        <v>5090</v>
      </c>
      <c r="B5093" s="120">
        <f t="shared" si="249"/>
        <v>169.66666666666666</v>
      </c>
      <c r="C5093" s="121">
        <f t="shared" si="248"/>
        <v>14.138888888888888</v>
      </c>
      <c r="D5093" s="11">
        <f t="shared" si="250"/>
        <v>6.5445205479450444E-2</v>
      </c>
    </row>
    <row r="5094" spans="1:4" x14ac:dyDescent="0.2">
      <c r="A5094" s="46">
        <v>5091</v>
      </c>
      <c r="B5094" s="120">
        <f t="shared" si="249"/>
        <v>169.7</v>
      </c>
      <c r="C5094" s="121">
        <f t="shared" si="248"/>
        <v>14.141666666666666</v>
      </c>
      <c r="D5094" s="11">
        <f t="shared" si="250"/>
        <v>6.5447945205477837E-2</v>
      </c>
    </row>
    <row r="5095" spans="1:4" x14ac:dyDescent="0.2">
      <c r="A5095" s="46">
        <v>5092</v>
      </c>
      <c r="B5095" s="120">
        <f t="shared" si="249"/>
        <v>169.73333333333332</v>
      </c>
      <c r="C5095" s="121">
        <f t="shared" si="248"/>
        <v>14.144444444444444</v>
      </c>
      <c r="D5095" s="11">
        <f t="shared" si="250"/>
        <v>6.5450684931505229E-2</v>
      </c>
    </row>
    <row r="5096" spans="1:4" x14ac:dyDescent="0.2">
      <c r="A5096" s="46">
        <v>5093</v>
      </c>
      <c r="B5096" s="120">
        <f t="shared" si="249"/>
        <v>169.76666666666668</v>
      </c>
      <c r="C5096" s="121">
        <f t="shared" si="248"/>
        <v>14.147222222222224</v>
      </c>
      <c r="D5096" s="11">
        <f t="shared" si="250"/>
        <v>6.5453424657532622E-2</v>
      </c>
    </row>
    <row r="5097" spans="1:4" x14ac:dyDescent="0.2">
      <c r="A5097" s="46">
        <v>5094</v>
      </c>
      <c r="B5097" s="120">
        <f t="shared" si="249"/>
        <v>169.8</v>
      </c>
      <c r="C5097" s="121">
        <f t="shared" si="248"/>
        <v>14.15</v>
      </c>
      <c r="D5097" s="11">
        <f t="shared" si="250"/>
        <v>6.5456164383560014E-2</v>
      </c>
    </row>
    <row r="5098" spans="1:4" x14ac:dyDescent="0.2">
      <c r="A5098" s="46">
        <v>5095</v>
      </c>
      <c r="B5098" s="120">
        <f t="shared" si="249"/>
        <v>169.83333333333334</v>
      </c>
      <c r="C5098" s="121">
        <f t="shared" si="248"/>
        <v>14.152777777777779</v>
      </c>
      <c r="D5098" s="11">
        <f t="shared" si="250"/>
        <v>6.5458904109587407E-2</v>
      </c>
    </row>
    <row r="5099" spans="1:4" x14ac:dyDescent="0.2">
      <c r="A5099" s="46">
        <v>5096</v>
      </c>
      <c r="B5099" s="120">
        <f t="shared" si="249"/>
        <v>169.86666666666667</v>
      </c>
      <c r="C5099" s="121">
        <f t="shared" si="248"/>
        <v>14.155555555555557</v>
      </c>
      <c r="D5099" s="11">
        <f t="shared" si="250"/>
        <v>6.5461643835614799E-2</v>
      </c>
    </row>
    <row r="5100" spans="1:4" x14ac:dyDescent="0.2">
      <c r="A5100" s="46">
        <v>5097</v>
      </c>
      <c r="B5100" s="120">
        <f t="shared" si="249"/>
        <v>169.9</v>
      </c>
      <c r="C5100" s="121">
        <f t="shared" si="248"/>
        <v>14.158333333333333</v>
      </c>
      <c r="D5100" s="11">
        <f t="shared" si="250"/>
        <v>6.5464383561642192E-2</v>
      </c>
    </row>
    <row r="5101" spans="1:4" x14ac:dyDescent="0.2">
      <c r="A5101" s="46">
        <v>5098</v>
      </c>
      <c r="B5101" s="120">
        <f t="shared" si="249"/>
        <v>169.93333333333334</v>
      </c>
      <c r="C5101" s="121">
        <f t="shared" si="248"/>
        <v>14.161111111111111</v>
      </c>
      <c r="D5101" s="11">
        <f t="shared" si="250"/>
        <v>6.5467123287669585E-2</v>
      </c>
    </row>
    <row r="5102" spans="1:4" x14ac:dyDescent="0.2">
      <c r="A5102" s="46">
        <v>5099</v>
      </c>
      <c r="B5102" s="120">
        <f t="shared" si="249"/>
        <v>169.96666666666667</v>
      </c>
      <c r="C5102" s="121">
        <f t="shared" si="248"/>
        <v>14.16388888888889</v>
      </c>
      <c r="D5102" s="11">
        <f t="shared" si="250"/>
        <v>6.5469863013696977E-2</v>
      </c>
    </row>
    <row r="5103" spans="1:4" x14ac:dyDescent="0.2">
      <c r="A5103" s="46">
        <v>5100</v>
      </c>
      <c r="B5103" s="120">
        <f t="shared" si="249"/>
        <v>170</v>
      </c>
      <c r="C5103" s="121">
        <f t="shared" si="248"/>
        <v>14.166666666666666</v>
      </c>
      <c r="D5103" s="11">
        <f t="shared" si="250"/>
        <v>6.547260273972437E-2</v>
      </c>
    </row>
    <row r="5104" spans="1:4" x14ac:dyDescent="0.2">
      <c r="A5104" s="46">
        <v>5101</v>
      </c>
      <c r="B5104" s="120">
        <f t="shared" si="249"/>
        <v>170.03333333333333</v>
      </c>
      <c r="C5104" s="121">
        <f t="shared" si="248"/>
        <v>14.169444444444444</v>
      </c>
      <c r="D5104" s="11">
        <f t="shared" si="250"/>
        <v>6.5475342465751762E-2</v>
      </c>
    </row>
    <row r="5105" spans="1:6" x14ac:dyDescent="0.2">
      <c r="A5105" s="46">
        <v>5102</v>
      </c>
      <c r="B5105" s="120">
        <f t="shared" si="249"/>
        <v>170.06666666666666</v>
      </c>
      <c r="C5105" s="121">
        <f t="shared" si="248"/>
        <v>14.172222222222222</v>
      </c>
      <c r="D5105" s="11">
        <f t="shared" si="250"/>
        <v>6.5478082191779155E-2</v>
      </c>
    </row>
    <row r="5106" spans="1:6" x14ac:dyDescent="0.2">
      <c r="A5106" s="46">
        <v>5103</v>
      </c>
      <c r="B5106" s="120">
        <f t="shared" si="249"/>
        <v>170.1</v>
      </c>
      <c r="C5106" s="121">
        <f t="shared" si="248"/>
        <v>14.174999999999999</v>
      </c>
      <c r="D5106" s="11">
        <f t="shared" si="250"/>
        <v>6.5480821917806548E-2</v>
      </c>
    </row>
    <row r="5107" spans="1:6" x14ac:dyDescent="0.2">
      <c r="A5107" s="46">
        <v>5104</v>
      </c>
      <c r="B5107" s="120">
        <f t="shared" si="249"/>
        <v>170.13333333333333</v>
      </c>
      <c r="C5107" s="121">
        <f t="shared" si="248"/>
        <v>14.177777777777777</v>
      </c>
      <c r="D5107" s="11">
        <f t="shared" si="250"/>
        <v>6.548356164383394E-2</v>
      </c>
    </row>
    <row r="5108" spans="1:6" x14ac:dyDescent="0.2">
      <c r="A5108" s="46">
        <v>5105</v>
      </c>
      <c r="B5108" s="120">
        <f t="shared" si="249"/>
        <v>170.16666666666666</v>
      </c>
      <c r="C5108" s="121">
        <f t="shared" si="248"/>
        <v>14.180555555555555</v>
      </c>
      <c r="D5108" s="11">
        <f t="shared" si="250"/>
        <v>6.5486301369861333E-2</v>
      </c>
    </row>
    <row r="5109" spans="1:6" x14ac:dyDescent="0.2">
      <c r="A5109" s="46">
        <v>5106</v>
      </c>
      <c r="B5109" s="120">
        <f t="shared" si="249"/>
        <v>170.2</v>
      </c>
      <c r="C5109" s="121">
        <f t="shared" si="248"/>
        <v>14.183333333333332</v>
      </c>
      <c r="D5109" s="11">
        <f t="shared" si="250"/>
        <v>6.5489041095888725E-2</v>
      </c>
    </row>
    <row r="5110" spans="1:6" x14ac:dyDescent="0.2">
      <c r="A5110" s="46">
        <v>5107</v>
      </c>
      <c r="B5110" s="120">
        <f t="shared" si="249"/>
        <v>170.23333333333332</v>
      </c>
      <c r="C5110" s="121">
        <f t="shared" si="248"/>
        <v>14.18611111111111</v>
      </c>
      <c r="D5110" s="11">
        <f t="shared" si="250"/>
        <v>6.5491780821916118E-2</v>
      </c>
    </row>
    <row r="5111" spans="1:6" x14ac:dyDescent="0.2">
      <c r="A5111" s="46">
        <v>5108</v>
      </c>
      <c r="B5111" s="120">
        <f t="shared" si="249"/>
        <v>170.26666666666668</v>
      </c>
      <c r="C5111" s="121">
        <f t="shared" si="248"/>
        <v>14.18888888888889</v>
      </c>
      <c r="D5111" s="11">
        <f t="shared" si="250"/>
        <v>6.5494520547943511E-2</v>
      </c>
    </row>
    <row r="5112" spans="1:6" x14ac:dyDescent="0.2">
      <c r="A5112" s="46">
        <v>5109</v>
      </c>
      <c r="B5112" s="120">
        <f t="shared" si="249"/>
        <v>170.3</v>
      </c>
      <c r="C5112" s="121">
        <f t="shared" si="248"/>
        <v>14.191666666666668</v>
      </c>
      <c r="D5112" s="11">
        <f t="shared" si="250"/>
        <v>6.5497260273970903E-2</v>
      </c>
    </row>
    <row r="5113" spans="1:6" x14ac:dyDescent="0.2">
      <c r="A5113" s="116">
        <v>5110</v>
      </c>
      <c r="B5113" s="117">
        <f t="shared" si="249"/>
        <v>170.33333333333334</v>
      </c>
      <c r="C5113" s="118">
        <f t="shared" si="248"/>
        <v>14.194444444444445</v>
      </c>
      <c r="D5113" s="119">
        <f>_Yr14</f>
        <v>6.5500000000000003E-2</v>
      </c>
      <c r="E5113">
        <f>F5113*365</f>
        <v>5110</v>
      </c>
      <c r="F5113">
        <v>14</v>
      </c>
    </row>
    <row r="5114" spans="1:6" x14ac:dyDescent="0.2">
      <c r="A5114" s="46">
        <v>5111</v>
      </c>
      <c r="B5114" s="120">
        <f t="shared" si="249"/>
        <v>170.36666666666667</v>
      </c>
      <c r="C5114" s="121">
        <f t="shared" ref="C5114:C5182" si="251">B5114/12</f>
        <v>14.197222222222223</v>
      </c>
      <c r="D5114" s="11">
        <f>(($D$5478-$D$5113)/365+D5113)</f>
        <v>6.5502739726027395E-2</v>
      </c>
    </row>
    <row r="5115" spans="1:6" x14ac:dyDescent="0.2">
      <c r="A5115" s="46">
        <v>5112</v>
      </c>
      <c r="B5115" s="120">
        <f t="shared" si="249"/>
        <v>170.4</v>
      </c>
      <c r="C5115" s="121">
        <f t="shared" si="251"/>
        <v>14.200000000000001</v>
      </c>
      <c r="D5115" s="11">
        <f t="shared" ref="D5115:D5178" si="252">(($D$5478-$D$5113)/365+D5114)</f>
        <v>6.5505479452054788E-2</v>
      </c>
    </row>
    <row r="5116" spans="1:6" x14ac:dyDescent="0.2">
      <c r="A5116" s="46">
        <v>5113</v>
      </c>
      <c r="B5116" s="120">
        <f t="shared" si="249"/>
        <v>170.43333333333334</v>
      </c>
      <c r="C5116" s="121">
        <f t="shared" si="251"/>
        <v>14.202777777777778</v>
      </c>
      <c r="D5116" s="11">
        <f t="shared" si="252"/>
        <v>6.550821917808218E-2</v>
      </c>
    </row>
    <row r="5117" spans="1:6" x14ac:dyDescent="0.2">
      <c r="A5117" s="46">
        <v>5114</v>
      </c>
      <c r="B5117" s="120">
        <f t="shared" si="249"/>
        <v>170.46666666666667</v>
      </c>
      <c r="C5117" s="121">
        <f t="shared" si="251"/>
        <v>14.205555555555556</v>
      </c>
      <c r="D5117" s="11">
        <f t="shared" si="252"/>
        <v>6.5510958904109573E-2</v>
      </c>
    </row>
    <row r="5118" spans="1:6" x14ac:dyDescent="0.2">
      <c r="A5118" s="46">
        <v>5115</v>
      </c>
      <c r="B5118" s="120">
        <f t="shared" si="249"/>
        <v>170.5</v>
      </c>
      <c r="C5118" s="121">
        <f t="shared" si="251"/>
        <v>14.208333333333334</v>
      </c>
      <c r="D5118" s="11">
        <f t="shared" si="252"/>
        <v>6.5513698630136966E-2</v>
      </c>
    </row>
    <row r="5119" spans="1:6" x14ac:dyDescent="0.2">
      <c r="A5119" s="46">
        <v>5116</v>
      </c>
      <c r="B5119" s="120">
        <f t="shared" si="249"/>
        <v>170.53333333333333</v>
      </c>
      <c r="C5119" s="121">
        <f t="shared" si="251"/>
        <v>14.21111111111111</v>
      </c>
      <c r="D5119" s="11">
        <f t="shared" si="252"/>
        <v>6.5516438356164358E-2</v>
      </c>
    </row>
    <row r="5120" spans="1:6" x14ac:dyDescent="0.2">
      <c r="A5120" s="46">
        <v>5117</v>
      </c>
      <c r="B5120" s="120">
        <f t="shared" si="249"/>
        <v>170.56666666666666</v>
      </c>
      <c r="C5120" s="121">
        <f t="shared" si="251"/>
        <v>14.213888888888889</v>
      </c>
      <c r="D5120" s="11">
        <f t="shared" si="252"/>
        <v>6.5519178082191751E-2</v>
      </c>
    </row>
    <row r="5121" spans="1:4" x14ac:dyDescent="0.2">
      <c r="A5121" s="46">
        <v>5118</v>
      </c>
      <c r="B5121" s="120">
        <f t="shared" si="249"/>
        <v>170.6</v>
      </c>
      <c r="C5121" s="121">
        <f t="shared" si="251"/>
        <v>14.216666666666667</v>
      </c>
      <c r="D5121" s="11">
        <f t="shared" si="252"/>
        <v>6.5521917808219143E-2</v>
      </c>
    </row>
    <row r="5122" spans="1:4" x14ac:dyDescent="0.2">
      <c r="A5122" s="46">
        <v>5119</v>
      </c>
      <c r="B5122" s="120">
        <f t="shared" si="249"/>
        <v>170.63333333333333</v>
      </c>
      <c r="C5122" s="121">
        <f t="shared" si="251"/>
        <v>14.219444444444443</v>
      </c>
      <c r="D5122" s="11">
        <f t="shared" si="252"/>
        <v>6.5524657534246536E-2</v>
      </c>
    </row>
    <row r="5123" spans="1:4" x14ac:dyDescent="0.2">
      <c r="A5123" s="46">
        <v>5120</v>
      </c>
      <c r="B5123" s="120">
        <f t="shared" si="249"/>
        <v>170.66666666666666</v>
      </c>
      <c r="C5123" s="121">
        <f t="shared" si="251"/>
        <v>14.222222222222221</v>
      </c>
      <c r="D5123" s="11">
        <f t="shared" si="252"/>
        <v>6.5527397260273929E-2</v>
      </c>
    </row>
    <row r="5124" spans="1:4" x14ac:dyDescent="0.2">
      <c r="A5124" s="46">
        <v>5121</v>
      </c>
      <c r="B5124" s="120">
        <f t="shared" si="249"/>
        <v>170.7</v>
      </c>
      <c r="C5124" s="121">
        <f t="shared" si="251"/>
        <v>14.225</v>
      </c>
      <c r="D5124" s="11">
        <f t="shared" si="252"/>
        <v>6.5530136986301321E-2</v>
      </c>
    </row>
    <row r="5125" spans="1:4" x14ac:dyDescent="0.2">
      <c r="A5125" s="46">
        <v>5122</v>
      </c>
      <c r="B5125" s="120">
        <f t="shared" si="249"/>
        <v>170.73333333333332</v>
      </c>
      <c r="C5125" s="121">
        <f t="shared" si="251"/>
        <v>14.227777777777776</v>
      </c>
      <c r="D5125" s="11">
        <f t="shared" si="252"/>
        <v>6.5532876712328714E-2</v>
      </c>
    </row>
    <row r="5126" spans="1:4" x14ac:dyDescent="0.2">
      <c r="A5126" s="46">
        <v>5123</v>
      </c>
      <c r="B5126" s="120">
        <f t="shared" si="249"/>
        <v>170.76666666666668</v>
      </c>
      <c r="C5126" s="121">
        <f t="shared" si="251"/>
        <v>14.230555555555556</v>
      </c>
      <c r="D5126" s="11">
        <f t="shared" si="252"/>
        <v>6.5535616438356106E-2</v>
      </c>
    </row>
    <row r="5127" spans="1:4" x14ac:dyDescent="0.2">
      <c r="A5127" s="46">
        <v>5124</v>
      </c>
      <c r="B5127" s="120">
        <f t="shared" si="249"/>
        <v>170.8</v>
      </c>
      <c r="C5127" s="121">
        <f t="shared" si="251"/>
        <v>14.233333333333334</v>
      </c>
      <c r="D5127" s="11">
        <f t="shared" si="252"/>
        <v>6.5538356164383499E-2</v>
      </c>
    </row>
    <row r="5128" spans="1:4" x14ac:dyDescent="0.2">
      <c r="A5128" s="46">
        <v>5125</v>
      </c>
      <c r="B5128" s="120">
        <f t="shared" si="249"/>
        <v>170.83333333333334</v>
      </c>
      <c r="C5128" s="121">
        <f t="shared" si="251"/>
        <v>14.236111111111112</v>
      </c>
      <c r="D5128" s="11">
        <f t="shared" si="252"/>
        <v>6.5541095890410891E-2</v>
      </c>
    </row>
    <row r="5129" spans="1:4" x14ac:dyDescent="0.2">
      <c r="A5129" s="46">
        <v>5126</v>
      </c>
      <c r="B5129" s="120">
        <f t="shared" si="249"/>
        <v>170.86666666666667</v>
      </c>
      <c r="C5129" s="121">
        <f t="shared" si="251"/>
        <v>14.238888888888889</v>
      </c>
      <c r="D5129" s="11">
        <f t="shared" si="252"/>
        <v>6.5543835616438284E-2</v>
      </c>
    </row>
    <row r="5130" spans="1:4" x14ac:dyDescent="0.2">
      <c r="A5130" s="46">
        <v>5127</v>
      </c>
      <c r="B5130" s="120">
        <f t="shared" si="249"/>
        <v>170.9</v>
      </c>
      <c r="C5130" s="121">
        <f t="shared" si="251"/>
        <v>14.241666666666667</v>
      </c>
      <c r="D5130" s="11">
        <f t="shared" si="252"/>
        <v>6.5546575342465677E-2</v>
      </c>
    </row>
    <row r="5131" spans="1:4" x14ac:dyDescent="0.2">
      <c r="A5131" s="46">
        <v>5128</v>
      </c>
      <c r="B5131" s="120">
        <f t="shared" ref="B5131:B5194" si="253">A5131/30</f>
        <v>170.93333333333334</v>
      </c>
      <c r="C5131" s="121">
        <f t="shared" si="251"/>
        <v>14.244444444444445</v>
      </c>
      <c r="D5131" s="11">
        <f t="shared" si="252"/>
        <v>6.5549315068493069E-2</v>
      </c>
    </row>
    <row r="5132" spans="1:4" x14ac:dyDescent="0.2">
      <c r="A5132" s="46">
        <v>5129</v>
      </c>
      <c r="B5132" s="120">
        <f t="shared" si="253"/>
        <v>170.96666666666667</v>
      </c>
      <c r="C5132" s="121">
        <f t="shared" si="251"/>
        <v>14.247222222222222</v>
      </c>
      <c r="D5132" s="11">
        <f t="shared" si="252"/>
        <v>6.5552054794520462E-2</v>
      </c>
    </row>
    <row r="5133" spans="1:4" x14ac:dyDescent="0.2">
      <c r="A5133" s="46">
        <v>5130</v>
      </c>
      <c r="B5133" s="120">
        <f t="shared" si="253"/>
        <v>171</v>
      </c>
      <c r="C5133" s="121">
        <f t="shared" si="251"/>
        <v>14.25</v>
      </c>
      <c r="D5133" s="11">
        <f t="shared" si="252"/>
        <v>6.5554794520547854E-2</v>
      </c>
    </row>
    <row r="5134" spans="1:4" x14ac:dyDescent="0.2">
      <c r="A5134" s="46">
        <v>5131</v>
      </c>
      <c r="B5134" s="120">
        <f t="shared" si="253"/>
        <v>171.03333333333333</v>
      </c>
      <c r="C5134" s="121">
        <f t="shared" si="251"/>
        <v>14.252777777777778</v>
      </c>
      <c r="D5134" s="11">
        <f t="shared" si="252"/>
        <v>6.5557534246575247E-2</v>
      </c>
    </row>
    <row r="5135" spans="1:4" x14ac:dyDescent="0.2">
      <c r="A5135" s="46">
        <v>5132</v>
      </c>
      <c r="B5135" s="120">
        <f t="shared" si="253"/>
        <v>171.06666666666666</v>
      </c>
      <c r="C5135" s="121">
        <f t="shared" si="251"/>
        <v>14.255555555555555</v>
      </c>
      <c r="D5135" s="11">
        <f t="shared" si="252"/>
        <v>6.556027397260264E-2</v>
      </c>
    </row>
    <row r="5136" spans="1:4" x14ac:dyDescent="0.2">
      <c r="A5136" s="46">
        <v>5133</v>
      </c>
      <c r="B5136" s="120">
        <f t="shared" si="253"/>
        <v>171.1</v>
      </c>
      <c r="C5136" s="121">
        <f t="shared" si="251"/>
        <v>14.258333333333333</v>
      </c>
      <c r="D5136" s="11">
        <f t="shared" si="252"/>
        <v>6.5563013698630032E-2</v>
      </c>
    </row>
    <row r="5137" spans="1:4" x14ac:dyDescent="0.2">
      <c r="A5137" s="46">
        <v>5134</v>
      </c>
      <c r="B5137" s="120">
        <f t="shared" si="253"/>
        <v>171.13333333333333</v>
      </c>
      <c r="C5137" s="121">
        <f t="shared" si="251"/>
        <v>14.261111111111111</v>
      </c>
      <c r="D5137" s="11">
        <f t="shared" si="252"/>
        <v>6.5565753424657425E-2</v>
      </c>
    </row>
    <row r="5138" spans="1:4" x14ac:dyDescent="0.2">
      <c r="A5138" s="46">
        <v>5135</v>
      </c>
      <c r="B5138" s="120">
        <f t="shared" si="253"/>
        <v>171.16666666666666</v>
      </c>
      <c r="C5138" s="121">
        <f t="shared" si="251"/>
        <v>14.263888888888888</v>
      </c>
      <c r="D5138" s="11">
        <f t="shared" si="252"/>
        <v>6.5568493150684817E-2</v>
      </c>
    </row>
    <row r="5139" spans="1:4" x14ac:dyDescent="0.2">
      <c r="A5139" s="46">
        <v>5136</v>
      </c>
      <c r="B5139" s="120">
        <f t="shared" si="253"/>
        <v>171.2</v>
      </c>
      <c r="C5139" s="121">
        <f t="shared" si="251"/>
        <v>14.266666666666666</v>
      </c>
      <c r="D5139" s="11">
        <f t="shared" si="252"/>
        <v>6.557123287671221E-2</v>
      </c>
    </row>
    <row r="5140" spans="1:4" x14ac:dyDescent="0.2">
      <c r="A5140" s="46">
        <v>5137</v>
      </c>
      <c r="B5140" s="120">
        <f t="shared" si="253"/>
        <v>171.23333333333332</v>
      </c>
      <c r="C5140" s="121">
        <f t="shared" si="251"/>
        <v>14.269444444444444</v>
      </c>
      <c r="D5140" s="11">
        <f t="shared" si="252"/>
        <v>6.5573972602739602E-2</v>
      </c>
    </row>
    <row r="5141" spans="1:4" x14ac:dyDescent="0.2">
      <c r="A5141" s="46">
        <v>5138</v>
      </c>
      <c r="B5141" s="120">
        <f t="shared" si="253"/>
        <v>171.26666666666668</v>
      </c>
      <c r="C5141" s="121">
        <f t="shared" si="251"/>
        <v>14.272222222222224</v>
      </c>
      <c r="D5141" s="11">
        <f t="shared" si="252"/>
        <v>6.5576712328766995E-2</v>
      </c>
    </row>
    <row r="5142" spans="1:4" x14ac:dyDescent="0.2">
      <c r="A5142" s="46">
        <v>5139</v>
      </c>
      <c r="B5142" s="120">
        <f t="shared" si="253"/>
        <v>171.3</v>
      </c>
      <c r="C5142" s="121">
        <f t="shared" si="251"/>
        <v>14.275</v>
      </c>
      <c r="D5142" s="11">
        <f t="shared" si="252"/>
        <v>6.5579452054794388E-2</v>
      </c>
    </row>
    <row r="5143" spans="1:4" x14ac:dyDescent="0.2">
      <c r="A5143" s="46">
        <v>5140</v>
      </c>
      <c r="B5143" s="120">
        <f t="shared" si="253"/>
        <v>171.33333333333334</v>
      </c>
      <c r="C5143" s="121">
        <f t="shared" si="251"/>
        <v>14.277777777777779</v>
      </c>
      <c r="D5143" s="11">
        <f t="shared" si="252"/>
        <v>6.558219178082178E-2</v>
      </c>
    </row>
    <row r="5144" spans="1:4" x14ac:dyDescent="0.2">
      <c r="A5144" s="46">
        <v>5141</v>
      </c>
      <c r="B5144" s="120">
        <f t="shared" si="253"/>
        <v>171.36666666666667</v>
      </c>
      <c r="C5144" s="121">
        <f t="shared" si="251"/>
        <v>14.280555555555557</v>
      </c>
      <c r="D5144" s="11">
        <f t="shared" si="252"/>
        <v>6.5584931506849173E-2</v>
      </c>
    </row>
    <row r="5145" spans="1:4" x14ac:dyDescent="0.2">
      <c r="A5145" s="46">
        <v>5142</v>
      </c>
      <c r="B5145" s="120">
        <f t="shared" si="253"/>
        <v>171.4</v>
      </c>
      <c r="C5145" s="121">
        <f t="shared" si="251"/>
        <v>14.283333333333333</v>
      </c>
      <c r="D5145" s="11">
        <f t="shared" si="252"/>
        <v>6.5587671232876565E-2</v>
      </c>
    </row>
    <row r="5146" spans="1:4" x14ac:dyDescent="0.2">
      <c r="A5146" s="46">
        <v>5143</v>
      </c>
      <c r="B5146" s="120">
        <f t="shared" si="253"/>
        <v>171.43333333333334</v>
      </c>
      <c r="C5146" s="121">
        <f t="shared" si="251"/>
        <v>14.286111111111111</v>
      </c>
      <c r="D5146" s="11">
        <f t="shared" si="252"/>
        <v>6.5590410958903958E-2</v>
      </c>
    </row>
    <row r="5147" spans="1:4" x14ac:dyDescent="0.2">
      <c r="A5147" s="46">
        <v>5144</v>
      </c>
      <c r="B5147" s="120">
        <f t="shared" si="253"/>
        <v>171.46666666666667</v>
      </c>
      <c r="C5147" s="121">
        <f t="shared" si="251"/>
        <v>14.28888888888889</v>
      </c>
      <c r="D5147" s="11">
        <f t="shared" si="252"/>
        <v>6.5593150684931351E-2</v>
      </c>
    </row>
    <row r="5148" spans="1:4" x14ac:dyDescent="0.2">
      <c r="A5148" s="46">
        <v>5145</v>
      </c>
      <c r="B5148" s="120">
        <f t="shared" si="253"/>
        <v>171.5</v>
      </c>
      <c r="C5148" s="121">
        <f t="shared" si="251"/>
        <v>14.291666666666666</v>
      </c>
      <c r="D5148" s="11">
        <f t="shared" si="252"/>
        <v>6.5595890410958743E-2</v>
      </c>
    </row>
    <row r="5149" spans="1:4" x14ac:dyDescent="0.2">
      <c r="A5149" s="46">
        <v>5146</v>
      </c>
      <c r="B5149" s="120">
        <f t="shared" si="253"/>
        <v>171.53333333333333</v>
      </c>
      <c r="C5149" s="121">
        <f t="shared" si="251"/>
        <v>14.294444444444444</v>
      </c>
      <c r="D5149" s="11">
        <f t="shared" si="252"/>
        <v>6.5598630136986136E-2</v>
      </c>
    </row>
    <row r="5150" spans="1:4" x14ac:dyDescent="0.2">
      <c r="A5150" s="46">
        <v>5147</v>
      </c>
      <c r="B5150" s="120">
        <f t="shared" si="253"/>
        <v>171.56666666666666</v>
      </c>
      <c r="C5150" s="121">
        <f t="shared" si="251"/>
        <v>14.297222222222222</v>
      </c>
      <c r="D5150" s="11">
        <f t="shared" si="252"/>
        <v>6.5601369863013528E-2</v>
      </c>
    </row>
    <row r="5151" spans="1:4" x14ac:dyDescent="0.2">
      <c r="A5151" s="46">
        <v>5148</v>
      </c>
      <c r="B5151" s="120">
        <f t="shared" si="253"/>
        <v>171.6</v>
      </c>
      <c r="C5151" s="121">
        <f t="shared" si="251"/>
        <v>14.299999999999999</v>
      </c>
      <c r="D5151" s="11">
        <f t="shared" si="252"/>
        <v>6.5604109589040921E-2</v>
      </c>
    </row>
    <row r="5152" spans="1:4" x14ac:dyDescent="0.2">
      <c r="A5152" s="46">
        <v>5149</v>
      </c>
      <c r="B5152" s="120">
        <f t="shared" si="253"/>
        <v>171.63333333333333</v>
      </c>
      <c r="C5152" s="121">
        <f t="shared" si="251"/>
        <v>14.302777777777777</v>
      </c>
      <c r="D5152" s="11">
        <f t="shared" si="252"/>
        <v>6.5606849315068314E-2</v>
      </c>
    </row>
    <row r="5153" spans="1:4" x14ac:dyDescent="0.2">
      <c r="A5153" s="46">
        <v>5150</v>
      </c>
      <c r="B5153" s="120">
        <f t="shared" si="253"/>
        <v>171.66666666666666</v>
      </c>
      <c r="C5153" s="121">
        <f t="shared" si="251"/>
        <v>14.305555555555555</v>
      </c>
      <c r="D5153" s="11">
        <f t="shared" si="252"/>
        <v>6.5609589041095706E-2</v>
      </c>
    </row>
    <row r="5154" spans="1:4" x14ac:dyDescent="0.2">
      <c r="A5154" s="46">
        <v>5151</v>
      </c>
      <c r="B5154" s="120">
        <f t="shared" si="253"/>
        <v>171.7</v>
      </c>
      <c r="C5154" s="121">
        <f t="shared" si="251"/>
        <v>14.308333333333332</v>
      </c>
      <c r="D5154" s="11">
        <f t="shared" si="252"/>
        <v>6.5612328767123099E-2</v>
      </c>
    </row>
    <row r="5155" spans="1:4" x14ac:dyDescent="0.2">
      <c r="A5155" s="46">
        <v>5152</v>
      </c>
      <c r="B5155" s="120">
        <f t="shared" si="253"/>
        <v>171.73333333333332</v>
      </c>
      <c r="C5155" s="121">
        <f t="shared" si="251"/>
        <v>14.31111111111111</v>
      </c>
      <c r="D5155" s="11">
        <f t="shared" si="252"/>
        <v>6.5615068493150491E-2</v>
      </c>
    </row>
    <row r="5156" spans="1:4" x14ac:dyDescent="0.2">
      <c r="A5156" s="46">
        <v>5153</v>
      </c>
      <c r="B5156" s="120">
        <f t="shared" si="253"/>
        <v>171.76666666666668</v>
      </c>
      <c r="C5156" s="121">
        <f t="shared" si="251"/>
        <v>14.31388888888889</v>
      </c>
      <c r="D5156" s="11">
        <f t="shared" si="252"/>
        <v>6.5617808219177884E-2</v>
      </c>
    </row>
    <row r="5157" spans="1:4" x14ac:dyDescent="0.2">
      <c r="A5157" s="46">
        <v>5154</v>
      </c>
      <c r="B5157" s="120">
        <f t="shared" si="253"/>
        <v>171.8</v>
      </c>
      <c r="C5157" s="121">
        <f t="shared" si="251"/>
        <v>14.316666666666668</v>
      </c>
      <c r="D5157" s="11">
        <f t="shared" si="252"/>
        <v>6.5620547945205276E-2</v>
      </c>
    </row>
    <row r="5158" spans="1:4" x14ac:dyDescent="0.2">
      <c r="A5158" s="46">
        <v>5155</v>
      </c>
      <c r="B5158" s="120">
        <f t="shared" si="253"/>
        <v>171.83333333333334</v>
      </c>
      <c r="C5158" s="121">
        <f t="shared" si="251"/>
        <v>14.319444444444445</v>
      </c>
      <c r="D5158" s="11">
        <f t="shared" si="252"/>
        <v>6.5623287671232669E-2</v>
      </c>
    </row>
    <row r="5159" spans="1:4" x14ac:dyDescent="0.2">
      <c r="A5159" s="46">
        <v>5156</v>
      </c>
      <c r="B5159" s="120">
        <f t="shared" si="253"/>
        <v>171.86666666666667</v>
      </c>
      <c r="C5159" s="121">
        <f t="shared" si="251"/>
        <v>14.322222222222223</v>
      </c>
      <c r="D5159" s="11">
        <f t="shared" si="252"/>
        <v>6.5626027397260062E-2</v>
      </c>
    </row>
    <row r="5160" spans="1:4" x14ac:dyDescent="0.2">
      <c r="A5160" s="46">
        <v>5157</v>
      </c>
      <c r="B5160" s="120">
        <f t="shared" si="253"/>
        <v>171.9</v>
      </c>
      <c r="C5160" s="121">
        <f t="shared" si="251"/>
        <v>14.325000000000001</v>
      </c>
      <c r="D5160" s="11">
        <f t="shared" si="252"/>
        <v>6.5628767123287454E-2</v>
      </c>
    </row>
    <row r="5161" spans="1:4" x14ac:dyDescent="0.2">
      <c r="A5161" s="46">
        <v>5158</v>
      </c>
      <c r="B5161" s="120">
        <f t="shared" si="253"/>
        <v>171.93333333333334</v>
      </c>
      <c r="C5161" s="121">
        <f t="shared" si="251"/>
        <v>14.327777777777778</v>
      </c>
      <c r="D5161" s="11">
        <f t="shared" si="252"/>
        <v>6.5631506849314847E-2</v>
      </c>
    </row>
    <row r="5162" spans="1:4" x14ac:dyDescent="0.2">
      <c r="A5162" s="46">
        <v>5159</v>
      </c>
      <c r="B5162" s="120">
        <f t="shared" si="253"/>
        <v>171.96666666666667</v>
      </c>
      <c r="C5162" s="121">
        <f t="shared" si="251"/>
        <v>14.330555555555556</v>
      </c>
      <c r="D5162" s="11">
        <f t="shared" si="252"/>
        <v>6.5634246575342239E-2</v>
      </c>
    </row>
    <row r="5163" spans="1:4" x14ac:dyDescent="0.2">
      <c r="A5163" s="46">
        <v>5160</v>
      </c>
      <c r="B5163" s="120">
        <f t="shared" si="253"/>
        <v>172</v>
      </c>
      <c r="C5163" s="121">
        <f t="shared" si="251"/>
        <v>14.333333333333334</v>
      </c>
      <c r="D5163" s="11">
        <f t="shared" si="252"/>
        <v>6.5636986301369632E-2</v>
      </c>
    </row>
    <row r="5164" spans="1:4" x14ac:dyDescent="0.2">
      <c r="A5164" s="46">
        <v>5161</v>
      </c>
      <c r="B5164" s="120">
        <f t="shared" si="253"/>
        <v>172.03333333333333</v>
      </c>
      <c r="C5164" s="121">
        <f t="shared" si="251"/>
        <v>14.33611111111111</v>
      </c>
      <c r="D5164" s="11">
        <f t="shared" si="252"/>
        <v>6.5639726027397025E-2</v>
      </c>
    </row>
    <row r="5165" spans="1:4" x14ac:dyDescent="0.2">
      <c r="A5165" s="46">
        <v>5162</v>
      </c>
      <c r="B5165" s="120">
        <f t="shared" si="253"/>
        <v>172.06666666666666</v>
      </c>
      <c r="C5165" s="121">
        <f t="shared" si="251"/>
        <v>14.338888888888889</v>
      </c>
      <c r="D5165" s="11">
        <f t="shared" si="252"/>
        <v>6.5642465753424417E-2</v>
      </c>
    </row>
    <row r="5166" spans="1:4" x14ac:dyDescent="0.2">
      <c r="A5166" s="46">
        <v>5163</v>
      </c>
      <c r="B5166" s="120">
        <f t="shared" si="253"/>
        <v>172.1</v>
      </c>
      <c r="C5166" s="121">
        <f t="shared" si="251"/>
        <v>14.341666666666667</v>
      </c>
      <c r="D5166" s="11">
        <f t="shared" si="252"/>
        <v>6.564520547945181E-2</v>
      </c>
    </row>
    <row r="5167" spans="1:4" x14ac:dyDescent="0.2">
      <c r="A5167" s="46">
        <v>5164</v>
      </c>
      <c r="B5167" s="120">
        <f t="shared" si="253"/>
        <v>172.13333333333333</v>
      </c>
      <c r="C5167" s="121">
        <f t="shared" si="251"/>
        <v>14.344444444444443</v>
      </c>
      <c r="D5167" s="11">
        <f t="shared" si="252"/>
        <v>6.5647945205479202E-2</v>
      </c>
    </row>
    <row r="5168" spans="1:4" x14ac:dyDescent="0.2">
      <c r="A5168" s="46">
        <v>5165</v>
      </c>
      <c r="B5168" s="120">
        <f t="shared" si="253"/>
        <v>172.16666666666666</v>
      </c>
      <c r="C5168" s="121">
        <f t="shared" si="251"/>
        <v>14.347222222222221</v>
      </c>
      <c r="D5168" s="11">
        <f t="shared" si="252"/>
        <v>6.5650684931506595E-2</v>
      </c>
    </row>
    <row r="5169" spans="1:4" x14ac:dyDescent="0.2">
      <c r="A5169" s="46">
        <v>5166</v>
      </c>
      <c r="B5169" s="120">
        <f t="shared" si="253"/>
        <v>172.2</v>
      </c>
      <c r="C5169" s="121">
        <f t="shared" si="251"/>
        <v>14.35</v>
      </c>
      <c r="D5169" s="11">
        <f t="shared" si="252"/>
        <v>6.5653424657533987E-2</v>
      </c>
    </row>
    <row r="5170" spans="1:4" x14ac:dyDescent="0.2">
      <c r="A5170" s="46">
        <v>5167</v>
      </c>
      <c r="B5170" s="120">
        <f t="shared" si="253"/>
        <v>172.23333333333332</v>
      </c>
      <c r="C5170" s="121">
        <f t="shared" si="251"/>
        <v>14.352777777777776</v>
      </c>
      <c r="D5170" s="11">
        <f t="shared" si="252"/>
        <v>6.565616438356138E-2</v>
      </c>
    </row>
    <row r="5171" spans="1:4" x14ac:dyDescent="0.2">
      <c r="A5171" s="46">
        <v>5168</v>
      </c>
      <c r="B5171" s="120">
        <f t="shared" si="253"/>
        <v>172.26666666666668</v>
      </c>
      <c r="C5171" s="121">
        <f t="shared" si="251"/>
        <v>14.355555555555556</v>
      </c>
      <c r="D5171" s="11">
        <f t="shared" si="252"/>
        <v>6.5658904109588773E-2</v>
      </c>
    </row>
    <row r="5172" spans="1:4" x14ac:dyDescent="0.2">
      <c r="A5172" s="46">
        <v>5169</v>
      </c>
      <c r="B5172" s="120">
        <f t="shared" si="253"/>
        <v>172.3</v>
      </c>
      <c r="C5172" s="121">
        <f t="shared" si="251"/>
        <v>14.358333333333334</v>
      </c>
      <c r="D5172" s="11">
        <f t="shared" si="252"/>
        <v>6.5661643835616165E-2</v>
      </c>
    </row>
    <row r="5173" spans="1:4" x14ac:dyDescent="0.2">
      <c r="A5173" s="46">
        <v>5170</v>
      </c>
      <c r="B5173" s="120">
        <f t="shared" si="253"/>
        <v>172.33333333333334</v>
      </c>
      <c r="C5173" s="121">
        <f t="shared" si="251"/>
        <v>14.361111111111112</v>
      </c>
      <c r="D5173" s="11">
        <f t="shared" si="252"/>
        <v>6.5664383561643558E-2</v>
      </c>
    </row>
    <row r="5174" spans="1:4" x14ac:dyDescent="0.2">
      <c r="A5174" s="46">
        <v>5171</v>
      </c>
      <c r="B5174" s="120">
        <f t="shared" si="253"/>
        <v>172.36666666666667</v>
      </c>
      <c r="C5174" s="121">
        <f t="shared" si="251"/>
        <v>14.363888888888889</v>
      </c>
      <c r="D5174" s="11">
        <f t="shared" si="252"/>
        <v>6.566712328767095E-2</v>
      </c>
    </row>
    <row r="5175" spans="1:4" x14ac:dyDescent="0.2">
      <c r="A5175" s="46">
        <v>5172</v>
      </c>
      <c r="B5175" s="120">
        <f t="shared" si="253"/>
        <v>172.4</v>
      </c>
      <c r="C5175" s="121">
        <f t="shared" si="251"/>
        <v>14.366666666666667</v>
      </c>
      <c r="D5175" s="11">
        <f t="shared" si="252"/>
        <v>6.5669863013698343E-2</v>
      </c>
    </row>
    <row r="5176" spans="1:4" x14ac:dyDescent="0.2">
      <c r="A5176" s="46">
        <v>5173</v>
      </c>
      <c r="B5176" s="120">
        <f t="shared" si="253"/>
        <v>172.43333333333334</v>
      </c>
      <c r="C5176" s="121">
        <f t="shared" si="251"/>
        <v>14.369444444444445</v>
      </c>
      <c r="D5176" s="11">
        <f t="shared" si="252"/>
        <v>6.5672602739725736E-2</v>
      </c>
    </row>
    <row r="5177" spans="1:4" x14ac:dyDescent="0.2">
      <c r="A5177" s="46">
        <v>5174</v>
      </c>
      <c r="B5177" s="120">
        <f t="shared" si="253"/>
        <v>172.46666666666667</v>
      </c>
      <c r="C5177" s="121">
        <f t="shared" si="251"/>
        <v>14.372222222222222</v>
      </c>
      <c r="D5177" s="11">
        <f t="shared" si="252"/>
        <v>6.5675342465753128E-2</v>
      </c>
    </row>
    <row r="5178" spans="1:4" x14ac:dyDescent="0.2">
      <c r="A5178" s="46">
        <v>5175</v>
      </c>
      <c r="B5178" s="120">
        <f t="shared" si="253"/>
        <v>172.5</v>
      </c>
      <c r="C5178" s="121">
        <f t="shared" si="251"/>
        <v>14.375</v>
      </c>
      <c r="D5178" s="11">
        <f t="shared" si="252"/>
        <v>6.5678082191780521E-2</v>
      </c>
    </row>
    <row r="5179" spans="1:4" x14ac:dyDescent="0.2">
      <c r="A5179" s="46">
        <v>5176</v>
      </c>
      <c r="B5179" s="120">
        <f t="shared" si="253"/>
        <v>172.53333333333333</v>
      </c>
      <c r="C5179" s="121">
        <f t="shared" si="251"/>
        <v>14.377777777777778</v>
      </c>
      <c r="D5179" s="11">
        <f t="shared" ref="D5179:D5242" si="254">(($D$5478-$D$5113)/365+D5178)</f>
        <v>6.5680821917807913E-2</v>
      </c>
    </row>
    <row r="5180" spans="1:4" x14ac:dyDescent="0.2">
      <c r="A5180" s="46">
        <v>5177</v>
      </c>
      <c r="B5180" s="120">
        <f t="shared" si="253"/>
        <v>172.56666666666666</v>
      </c>
      <c r="C5180" s="121">
        <f t="shared" si="251"/>
        <v>14.380555555555555</v>
      </c>
      <c r="D5180" s="11">
        <f t="shared" si="254"/>
        <v>6.5683561643835306E-2</v>
      </c>
    </row>
    <row r="5181" spans="1:4" x14ac:dyDescent="0.2">
      <c r="A5181" s="46">
        <v>5178</v>
      </c>
      <c r="B5181" s="120">
        <f t="shared" si="253"/>
        <v>172.6</v>
      </c>
      <c r="C5181" s="121">
        <f t="shared" si="251"/>
        <v>14.383333333333333</v>
      </c>
      <c r="D5181" s="11">
        <f t="shared" si="254"/>
        <v>6.5686301369862699E-2</v>
      </c>
    </row>
    <row r="5182" spans="1:4" x14ac:dyDescent="0.2">
      <c r="A5182" s="46">
        <v>5179</v>
      </c>
      <c r="B5182" s="120">
        <f t="shared" si="253"/>
        <v>172.63333333333333</v>
      </c>
      <c r="C5182" s="121">
        <f t="shared" si="251"/>
        <v>14.386111111111111</v>
      </c>
      <c r="D5182" s="11">
        <f t="shared" si="254"/>
        <v>6.5689041095890091E-2</v>
      </c>
    </row>
    <row r="5183" spans="1:4" x14ac:dyDescent="0.2">
      <c r="A5183" s="46">
        <v>5180</v>
      </c>
      <c r="B5183" s="120">
        <f t="shared" si="253"/>
        <v>172.66666666666666</v>
      </c>
      <c r="C5183" s="121">
        <f t="shared" ref="C5183:C5246" si="255">B5183/12</f>
        <v>14.388888888888888</v>
      </c>
      <c r="D5183" s="11">
        <f t="shared" si="254"/>
        <v>6.5691780821917484E-2</v>
      </c>
    </row>
    <row r="5184" spans="1:4" x14ac:dyDescent="0.2">
      <c r="A5184" s="46">
        <v>5181</v>
      </c>
      <c r="B5184" s="120">
        <f t="shared" si="253"/>
        <v>172.7</v>
      </c>
      <c r="C5184" s="121">
        <f t="shared" si="255"/>
        <v>14.391666666666666</v>
      </c>
      <c r="D5184" s="11">
        <f t="shared" si="254"/>
        <v>6.5694520547944876E-2</v>
      </c>
    </row>
    <row r="5185" spans="1:4" x14ac:dyDescent="0.2">
      <c r="A5185" s="46">
        <v>5182</v>
      </c>
      <c r="B5185" s="120">
        <f t="shared" si="253"/>
        <v>172.73333333333332</v>
      </c>
      <c r="C5185" s="121">
        <f t="shared" si="255"/>
        <v>14.394444444444444</v>
      </c>
      <c r="D5185" s="11">
        <f t="shared" si="254"/>
        <v>6.5697260273972269E-2</v>
      </c>
    </row>
    <row r="5186" spans="1:4" x14ac:dyDescent="0.2">
      <c r="A5186" s="46">
        <v>5183</v>
      </c>
      <c r="B5186" s="120">
        <f t="shared" si="253"/>
        <v>172.76666666666668</v>
      </c>
      <c r="C5186" s="121">
        <f t="shared" si="255"/>
        <v>14.397222222222224</v>
      </c>
      <c r="D5186" s="11">
        <f t="shared" si="254"/>
        <v>6.5699999999999661E-2</v>
      </c>
    </row>
    <row r="5187" spans="1:4" x14ac:dyDescent="0.2">
      <c r="A5187" s="46">
        <v>5184</v>
      </c>
      <c r="B5187" s="120">
        <f t="shared" si="253"/>
        <v>172.8</v>
      </c>
      <c r="C5187" s="121">
        <f t="shared" si="255"/>
        <v>14.4</v>
      </c>
      <c r="D5187" s="11">
        <f t="shared" si="254"/>
        <v>6.5702739726027054E-2</v>
      </c>
    </row>
    <row r="5188" spans="1:4" x14ac:dyDescent="0.2">
      <c r="A5188" s="46">
        <v>5185</v>
      </c>
      <c r="B5188" s="120">
        <f t="shared" si="253"/>
        <v>172.83333333333334</v>
      </c>
      <c r="C5188" s="121">
        <f t="shared" si="255"/>
        <v>14.402777777777779</v>
      </c>
      <c r="D5188" s="11">
        <f t="shared" si="254"/>
        <v>6.5705479452054447E-2</v>
      </c>
    </row>
    <row r="5189" spans="1:4" x14ac:dyDescent="0.2">
      <c r="A5189" s="46">
        <v>5186</v>
      </c>
      <c r="B5189" s="120">
        <f t="shared" si="253"/>
        <v>172.86666666666667</v>
      </c>
      <c r="C5189" s="121">
        <f t="shared" si="255"/>
        <v>14.405555555555557</v>
      </c>
      <c r="D5189" s="11">
        <f t="shared" si="254"/>
        <v>6.5708219178081839E-2</v>
      </c>
    </row>
    <row r="5190" spans="1:4" x14ac:dyDescent="0.2">
      <c r="A5190" s="46">
        <v>5187</v>
      </c>
      <c r="B5190" s="120">
        <f t="shared" si="253"/>
        <v>172.9</v>
      </c>
      <c r="C5190" s="121">
        <f t="shared" si="255"/>
        <v>14.408333333333333</v>
      </c>
      <c r="D5190" s="11">
        <f t="shared" si="254"/>
        <v>6.5710958904109232E-2</v>
      </c>
    </row>
    <row r="5191" spans="1:4" x14ac:dyDescent="0.2">
      <c r="A5191" s="46">
        <v>5188</v>
      </c>
      <c r="B5191" s="120">
        <f t="shared" si="253"/>
        <v>172.93333333333334</v>
      </c>
      <c r="C5191" s="121">
        <f t="shared" si="255"/>
        <v>14.411111111111111</v>
      </c>
      <c r="D5191" s="11">
        <f t="shared" si="254"/>
        <v>6.5713698630136624E-2</v>
      </c>
    </row>
    <row r="5192" spans="1:4" x14ac:dyDescent="0.2">
      <c r="A5192" s="46">
        <v>5189</v>
      </c>
      <c r="B5192" s="120">
        <f t="shared" si="253"/>
        <v>172.96666666666667</v>
      </c>
      <c r="C5192" s="121">
        <f t="shared" si="255"/>
        <v>14.41388888888889</v>
      </c>
      <c r="D5192" s="11">
        <f t="shared" si="254"/>
        <v>6.5716438356164017E-2</v>
      </c>
    </row>
    <row r="5193" spans="1:4" x14ac:dyDescent="0.2">
      <c r="A5193" s="46">
        <v>5190</v>
      </c>
      <c r="B5193" s="120">
        <f t="shared" si="253"/>
        <v>173</v>
      </c>
      <c r="C5193" s="121">
        <f t="shared" si="255"/>
        <v>14.416666666666666</v>
      </c>
      <c r="D5193" s="11">
        <f t="shared" si="254"/>
        <v>6.571917808219141E-2</v>
      </c>
    </row>
    <row r="5194" spans="1:4" x14ac:dyDescent="0.2">
      <c r="A5194" s="46">
        <v>5191</v>
      </c>
      <c r="B5194" s="120">
        <f t="shared" si="253"/>
        <v>173.03333333333333</v>
      </c>
      <c r="C5194" s="121">
        <f t="shared" si="255"/>
        <v>14.419444444444444</v>
      </c>
      <c r="D5194" s="11">
        <f t="shared" si="254"/>
        <v>6.5721917808218802E-2</v>
      </c>
    </row>
    <row r="5195" spans="1:4" x14ac:dyDescent="0.2">
      <c r="A5195" s="46">
        <v>5192</v>
      </c>
      <c r="B5195" s="120">
        <f t="shared" ref="B5195:B5258" si="256">A5195/30</f>
        <v>173.06666666666666</v>
      </c>
      <c r="C5195" s="121">
        <f t="shared" si="255"/>
        <v>14.422222222222222</v>
      </c>
      <c r="D5195" s="11">
        <f t="shared" si="254"/>
        <v>6.5724657534246195E-2</v>
      </c>
    </row>
    <row r="5196" spans="1:4" x14ac:dyDescent="0.2">
      <c r="A5196" s="46">
        <v>5193</v>
      </c>
      <c r="B5196" s="120">
        <f t="shared" si="256"/>
        <v>173.1</v>
      </c>
      <c r="C5196" s="121">
        <f t="shared" si="255"/>
        <v>14.424999999999999</v>
      </c>
      <c r="D5196" s="11">
        <f t="shared" si="254"/>
        <v>6.5727397260273587E-2</v>
      </c>
    </row>
    <row r="5197" spans="1:4" x14ac:dyDescent="0.2">
      <c r="A5197" s="46">
        <v>5194</v>
      </c>
      <c r="B5197" s="120">
        <f t="shared" si="256"/>
        <v>173.13333333333333</v>
      </c>
      <c r="C5197" s="121">
        <f t="shared" si="255"/>
        <v>14.427777777777777</v>
      </c>
      <c r="D5197" s="11">
        <f t="shared" si="254"/>
        <v>6.573013698630098E-2</v>
      </c>
    </row>
    <row r="5198" spans="1:4" x14ac:dyDescent="0.2">
      <c r="A5198" s="46">
        <v>5195</v>
      </c>
      <c r="B5198" s="120">
        <f t="shared" si="256"/>
        <v>173.16666666666666</v>
      </c>
      <c r="C5198" s="121">
        <f t="shared" si="255"/>
        <v>14.430555555555555</v>
      </c>
      <c r="D5198" s="11">
        <f t="shared" si="254"/>
        <v>6.5732876712328372E-2</v>
      </c>
    </row>
    <row r="5199" spans="1:4" x14ac:dyDescent="0.2">
      <c r="A5199" s="46">
        <v>5196</v>
      </c>
      <c r="B5199" s="120">
        <f t="shared" si="256"/>
        <v>173.2</v>
      </c>
      <c r="C5199" s="121">
        <f t="shared" si="255"/>
        <v>14.433333333333332</v>
      </c>
      <c r="D5199" s="11">
        <f t="shared" si="254"/>
        <v>6.5735616438355765E-2</v>
      </c>
    </row>
    <row r="5200" spans="1:4" x14ac:dyDescent="0.2">
      <c r="A5200" s="46">
        <v>5197</v>
      </c>
      <c r="B5200" s="120">
        <f t="shared" si="256"/>
        <v>173.23333333333332</v>
      </c>
      <c r="C5200" s="121">
        <f t="shared" si="255"/>
        <v>14.43611111111111</v>
      </c>
      <c r="D5200" s="11">
        <f t="shared" si="254"/>
        <v>6.5738356164383158E-2</v>
      </c>
    </row>
    <row r="5201" spans="1:4" x14ac:dyDescent="0.2">
      <c r="A5201" s="46">
        <v>5198</v>
      </c>
      <c r="B5201" s="120">
        <f t="shared" si="256"/>
        <v>173.26666666666668</v>
      </c>
      <c r="C5201" s="121">
        <f t="shared" si="255"/>
        <v>14.43888888888889</v>
      </c>
      <c r="D5201" s="11">
        <f t="shared" si="254"/>
        <v>6.574109589041055E-2</v>
      </c>
    </row>
    <row r="5202" spans="1:4" x14ac:dyDescent="0.2">
      <c r="A5202" s="46">
        <v>5199</v>
      </c>
      <c r="B5202" s="120">
        <f t="shared" si="256"/>
        <v>173.3</v>
      </c>
      <c r="C5202" s="121">
        <f t="shared" si="255"/>
        <v>14.441666666666668</v>
      </c>
      <c r="D5202" s="11">
        <f t="shared" si="254"/>
        <v>6.5743835616437943E-2</v>
      </c>
    </row>
    <row r="5203" spans="1:4" x14ac:dyDescent="0.2">
      <c r="A5203" s="46">
        <v>5200</v>
      </c>
      <c r="B5203" s="120">
        <f t="shared" si="256"/>
        <v>173.33333333333334</v>
      </c>
      <c r="C5203" s="121">
        <f t="shared" si="255"/>
        <v>14.444444444444445</v>
      </c>
      <c r="D5203" s="11">
        <f t="shared" si="254"/>
        <v>6.5746575342465335E-2</v>
      </c>
    </row>
    <row r="5204" spans="1:4" x14ac:dyDescent="0.2">
      <c r="A5204" s="46">
        <v>5201</v>
      </c>
      <c r="B5204" s="120">
        <f t="shared" si="256"/>
        <v>173.36666666666667</v>
      </c>
      <c r="C5204" s="121">
        <f t="shared" si="255"/>
        <v>14.447222222222223</v>
      </c>
      <c r="D5204" s="11">
        <f t="shared" si="254"/>
        <v>6.5749315068492728E-2</v>
      </c>
    </row>
    <row r="5205" spans="1:4" x14ac:dyDescent="0.2">
      <c r="A5205" s="46">
        <v>5202</v>
      </c>
      <c r="B5205" s="120">
        <f t="shared" si="256"/>
        <v>173.4</v>
      </c>
      <c r="C5205" s="121">
        <f t="shared" si="255"/>
        <v>14.450000000000001</v>
      </c>
      <c r="D5205" s="11">
        <f t="shared" si="254"/>
        <v>6.5752054794520121E-2</v>
      </c>
    </row>
    <row r="5206" spans="1:4" x14ac:dyDescent="0.2">
      <c r="A5206" s="46">
        <v>5203</v>
      </c>
      <c r="B5206" s="120">
        <f t="shared" si="256"/>
        <v>173.43333333333334</v>
      </c>
      <c r="C5206" s="121">
        <f t="shared" si="255"/>
        <v>14.452777777777778</v>
      </c>
      <c r="D5206" s="11">
        <f t="shared" si="254"/>
        <v>6.5754794520547513E-2</v>
      </c>
    </row>
    <row r="5207" spans="1:4" x14ac:dyDescent="0.2">
      <c r="A5207" s="46">
        <v>5204</v>
      </c>
      <c r="B5207" s="120">
        <f t="shared" si="256"/>
        <v>173.46666666666667</v>
      </c>
      <c r="C5207" s="121">
        <f t="shared" si="255"/>
        <v>14.455555555555556</v>
      </c>
      <c r="D5207" s="11">
        <f t="shared" si="254"/>
        <v>6.5757534246574906E-2</v>
      </c>
    </row>
    <row r="5208" spans="1:4" x14ac:dyDescent="0.2">
      <c r="A5208" s="46">
        <v>5205</v>
      </c>
      <c r="B5208" s="120">
        <f t="shared" si="256"/>
        <v>173.5</v>
      </c>
      <c r="C5208" s="121">
        <f t="shared" si="255"/>
        <v>14.458333333333334</v>
      </c>
      <c r="D5208" s="11">
        <f t="shared" si="254"/>
        <v>6.5760273972602298E-2</v>
      </c>
    </row>
    <row r="5209" spans="1:4" x14ac:dyDescent="0.2">
      <c r="A5209" s="46">
        <v>5206</v>
      </c>
      <c r="B5209" s="120">
        <f t="shared" si="256"/>
        <v>173.53333333333333</v>
      </c>
      <c r="C5209" s="121">
        <f t="shared" si="255"/>
        <v>14.46111111111111</v>
      </c>
      <c r="D5209" s="11">
        <f t="shared" si="254"/>
        <v>6.5763013698629691E-2</v>
      </c>
    </row>
    <row r="5210" spans="1:4" x14ac:dyDescent="0.2">
      <c r="A5210" s="46">
        <v>5207</v>
      </c>
      <c r="B5210" s="120">
        <f t="shared" si="256"/>
        <v>173.56666666666666</v>
      </c>
      <c r="C5210" s="121">
        <f t="shared" si="255"/>
        <v>14.463888888888889</v>
      </c>
      <c r="D5210" s="11">
        <f t="shared" si="254"/>
        <v>6.5765753424657084E-2</v>
      </c>
    </row>
    <row r="5211" spans="1:4" x14ac:dyDescent="0.2">
      <c r="A5211" s="46">
        <v>5208</v>
      </c>
      <c r="B5211" s="120">
        <f t="shared" si="256"/>
        <v>173.6</v>
      </c>
      <c r="C5211" s="121">
        <f t="shared" si="255"/>
        <v>14.466666666666667</v>
      </c>
      <c r="D5211" s="11">
        <f t="shared" si="254"/>
        <v>6.5768493150684476E-2</v>
      </c>
    </row>
    <row r="5212" spans="1:4" x14ac:dyDescent="0.2">
      <c r="A5212" s="46">
        <v>5209</v>
      </c>
      <c r="B5212" s="120">
        <f t="shared" si="256"/>
        <v>173.63333333333333</v>
      </c>
      <c r="C5212" s="121">
        <f t="shared" si="255"/>
        <v>14.469444444444443</v>
      </c>
      <c r="D5212" s="11">
        <f t="shared" si="254"/>
        <v>6.5771232876711869E-2</v>
      </c>
    </row>
    <row r="5213" spans="1:4" x14ac:dyDescent="0.2">
      <c r="A5213" s="46">
        <v>5210</v>
      </c>
      <c r="B5213" s="120">
        <f t="shared" si="256"/>
        <v>173.66666666666666</v>
      </c>
      <c r="C5213" s="121">
        <f t="shared" si="255"/>
        <v>14.472222222222221</v>
      </c>
      <c r="D5213" s="11">
        <f t="shared" si="254"/>
        <v>6.5773972602739261E-2</v>
      </c>
    </row>
    <row r="5214" spans="1:4" x14ac:dyDescent="0.2">
      <c r="A5214" s="46">
        <v>5211</v>
      </c>
      <c r="B5214" s="120">
        <f t="shared" si="256"/>
        <v>173.7</v>
      </c>
      <c r="C5214" s="121">
        <f t="shared" si="255"/>
        <v>14.475</v>
      </c>
      <c r="D5214" s="11">
        <f t="shared" si="254"/>
        <v>6.5776712328766654E-2</v>
      </c>
    </row>
    <row r="5215" spans="1:4" x14ac:dyDescent="0.2">
      <c r="A5215" s="46">
        <v>5212</v>
      </c>
      <c r="B5215" s="120">
        <f t="shared" si="256"/>
        <v>173.73333333333332</v>
      </c>
      <c r="C5215" s="121">
        <f t="shared" si="255"/>
        <v>14.477777777777776</v>
      </c>
      <c r="D5215" s="11">
        <f t="shared" si="254"/>
        <v>6.5779452054794046E-2</v>
      </c>
    </row>
    <row r="5216" spans="1:4" x14ac:dyDescent="0.2">
      <c r="A5216" s="46">
        <v>5213</v>
      </c>
      <c r="B5216" s="120">
        <f t="shared" si="256"/>
        <v>173.76666666666668</v>
      </c>
      <c r="C5216" s="121">
        <f t="shared" si="255"/>
        <v>14.480555555555556</v>
      </c>
      <c r="D5216" s="11">
        <f t="shared" si="254"/>
        <v>6.5782191780821439E-2</v>
      </c>
    </row>
    <row r="5217" spans="1:4" x14ac:dyDescent="0.2">
      <c r="A5217" s="46">
        <v>5214</v>
      </c>
      <c r="B5217" s="120">
        <f t="shared" si="256"/>
        <v>173.8</v>
      </c>
      <c r="C5217" s="121">
        <f t="shared" si="255"/>
        <v>14.483333333333334</v>
      </c>
      <c r="D5217" s="11">
        <f t="shared" si="254"/>
        <v>6.5784931506848832E-2</v>
      </c>
    </row>
    <row r="5218" spans="1:4" x14ac:dyDescent="0.2">
      <c r="A5218" s="46">
        <v>5215</v>
      </c>
      <c r="B5218" s="120">
        <f t="shared" si="256"/>
        <v>173.83333333333334</v>
      </c>
      <c r="C5218" s="121">
        <f t="shared" si="255"/>
        <v>14.486111111111112</v>
      </c>
      <c r="D5218" s="11">
        <f t="shared" si="254"/>
        <v>6.5787671232876224E-2</v>
      </c>
    </row>
    <row r="5219" spans="1:4" x14ac:dyDescent="0.2">
      <c r="A5219" s="46">
        <v>5216</v>
      </c>
      <c r="B5219" s="120">
        <f t="shared" si="256"/>
        <v>173.86666666666667</v>
      </c>
      <c r="C5219" s="121">
        <f t="shared" si="255"/>
        <v>14.488888888888889</v>
      </c>
      <c r="D5219" s="11">
        <f t="shared" si="254"/>
        <v>6.5790410958903617E-2</v>
      </c>
    </row>
    <row r="5220" spans="1:4" x14ac:dyDescent="0.2">
      <c r="A5220" s="46">
        <v>5217</v>
      </c>
      <c r="B5220" s="120">
        <f t="shared" si="256"/>
        <v>173.9</v>
      </c>
      <c r="C5220" s="121">
        <f t="shared" si="255"/>
        <v>14.491666666666667</v>
      </c>
      <c r="D5220" s="11">
        <f t="shared" si="254"/>
        <v>6.5793150684931009E-2</v>
      </c>
    </row>
    <row r="5221" spans="1:4" x14ac:dyDescent="0.2">
      <c r="A5221" s="46">
        <v>5218</v>
      </c>
      <c r="B5221" s="120">
        <f t="shared" si="256"/>
        <v>173.93333333333334</v>
      </c>
      <c r="C5221" s="121">
        <f t="shared" si="255"/>
        <v>14.494444444444445</v>
      </c>
      <c r="D5221" s="11">
        <f t="shared" si="254"/>
        <v>6.5795890410958402E-2</v>
      </c>
    </row>
    <row r="5222" spans="1:4" x14ac:dyDescent="0.2">
      <c r="A5222" s="46">
        <v>5219</v>
      </c>
      <c r="B5222" s="120">
        <f t="shared" si="256"/>
        <v>173.96666666666667</v>
      </c>
      <c r="C5222" s="121">
        <f t="shared" si="255"/>
        <v>14.497222222222222</v>
      </c>
      <c r="D5222" s="11">
        <f t="shared" si="254"/>
        <v>6.5798630136985795E-2</v>
      </c>
    </row>
    <row r="5223" spans="1:4" x14ac:dyDescent="0.2">
      <c r="A5223" s="46">
        <v>5220</v>
      </c>
      <c r="B5223" s="120">
        <f t="shared" si="256"/>
        <v>174</v>
      </c>
      <c r="C5223" s="121">
        <f t="shared" si="255"/>
        <v>14.5</v>
      </c>
      <c r="D5223" s="11">
        <f t="shared" si="254"/>
        <v>6.5801369863013187E-2</v>
      </c>
    </row>
    <row r="5224" spans="1:4" x14ac:dyDescent="0.2">
      <c r="A5224" s="46">
        <v>5221</v>
      </c>
      <c r="B5224" s="120">
        <f t="shared" si="256"/>
        <v>174.03333333333333</v>
      </c>
      <c r="C5224" s="121">
        <f t="shared" si="255"/>
        <v>14.502777777777778</v>
      </c>
      <c r="D5224" s="11">
        <f t="shared" si="254"/>
        <v>6.580410958904058E-2</v>
      </c>
    </row>
    <row r="5225" spans="1:4" x14ac:dyDescent="0.2">
      <c r="A5225" s="46">
        <v>5222</v>
      </c>
      <c r="B5225" s="120">
        <f t="shared" si="256"/>
        <v>174.06666666666666</v>
      </c>
      <c r="C5225" s="121">
        <f t="shared" si="255"/>
        <v>14.505555555555555</v>
      </c>
      <c r="D5225" s="11">
        <f t="shared" si="254"/>
        <v>6.5806849315067972E-2</v>
      </c>
    </row>
    <row r="5226" spans="1:4" x14ac:dyDescent="0.2">
      <c r="A5226" s="46">
        <v>5223</v>
      </c>
      <c r="B5226" s="120">
        <f t="shared" si="256"/>
        <v>174.1</v>
      </c>
      <c r="C5226" s="121">
        <f t="shared" si="255"/>
        <v>14.508333333333333</v>
      </c>
      <c r="D5226" s="11">
        <f t="shared" si="254"/>
        <v>6.5809589041095365E-2</v>
      </c>
    </row>
    <row r="5227" spans="1:4" x14ac:dyDescent="0.2">
      <c r="A5227" s="46">
        <v>5224</v>
      </c>
      <c r="B5227" s="120">
        <f t="shared" si="256"/>
        <v>174.13333333333333</v>
      </c>
      <c r="C5227" s="121">
        <f t="shared" si="255"/>
        <v>14.511111111111111</v>
      </c>
      <c r="D5227" s="11">
        <f t="shared" si="254"/>
        <v>6.5812328767122757E-2</v>
      </c>
    </row>
    <row r="5228" spans="1:4" x14ac:dyDescent="0.2">
      <c r="A5228" s="46">
        <v>5225</v>
      </c>
      <c r="B5228" s="120">
        <f t="shared" si="256"/>
        <v>174.16666666666666</v>
      </c>
      <c r="C5228" s="121">
        <f t="shared" si="255"/>
        <v>14.513888888888888</v>
      </c>
      <c r="D5228" s="11">
        <f t="shared" si="254"/>
        <v>6.581506849315015E-2</v>
      </c>
    </row>
    <row r="5229" spans="1:4" x14ac:dyDescent="0.2">
      <c r="A5229" s="46">
        <v>5226</v>
      </c>
      <c r="B5229" s="120">
        <f t="shared" si="256"/>
        <v>174.2</v>
      </c>
      <c r="C5229" s="121">
        <f t="shared" si="255"/>
        <v>14.516666666666666</v>
      </c>
      <c r="D5229" s="11">
        <f t="shared" si="254"/>
        <v>6.5817808219177543E-2</v>
      </c>
    </row>
    <row r="5230" spans="1:4" x14ac:dyDescent="0.2">
      <c r="A5230" s="46">
        <v>5227</v>
      </c>
      <c r="B5230" s="120">
        <f t="shared" si="256"/>
        <v>174.23333333333332</v>
      </c>
      <c r="C5230" s="121">
        <f t="shared" si="255"/>
        <v>14.519444444444444</v>
      </c>
      <c r="D5230" s="11">
        <f t="shared" si="254"/>
        <v>6.5820547945204935E-2</v>
      </c>
    </row>
    <row r="5231" spans="1:4" x14ac:dyDescent="0.2">
      <c r="A5231" s="46">
        <v>5228</v>
      </c>
      <c r="B5231" s="120">
        <f t="shared" si="256"/>
        <v>174.26666666666668</v>
      </c>
      <c r="C5231" s="121">
        <f t="shared" si="255"/>
        <v>14.522222222222224</v>
      </c>
      <c r="D5231" s="11">
        <f t="shared" si="254"/>
        <v>6.5823287671232328E-2</v>
      </c>
    </row>
    <row r="5232" spans="1:4" x14ac:dyDescent="0.2">
      <c r="A5232" s="46">
        <v>5229</v>
      </c>
      <c r="B5232" s="120">
        <f t="shared" si="256"/>
        <v>174.3</v>
      </c>
      <c r="C5232" s="121">
        <f t="shared" si="255"/>
        <v>14.525</v>
      </c>
      <c r="D5232" s="11">
        <f t="shared" si="254"/>
        <v>6.582602739725972E-2</v>
      </c>
    </row>
    <row r="5233" spans="1:4" x14ac:dyDescent="0.2">
      <c r="A5233" s="46">
        <v>5230</v>
      </c>
      <c r="B5233" s="120">
        <f t="shared" si="256"/>
        <v>174.33333333333334</v>
      </c>
      <c r="C5233" s="121">
        <f t="shared" si="255"/>
        <v>14.527777777777779</v>
      </c>
      <c r="D5233" s="11">
        <f t="shared" si="254"/>
        <v>6.5828767123287113E-2</v>
      </c>
    </row>
    <row r="5234" spans="1:4" x14ac:dyDescent="0.2">
      <c r="A5234" s="46">
        <v>5231</v>
      </c>
      <c r="B5234" s="120">
        <f t="shared" si="256"/>
        <v>174.36666666666667</v>
      </c>
      <c r="C5234" s="121">
        <f t="shared" si="255"/>
        <v>14.530555555555557</v>
      </c>
      <c r="D5234" s="11">
        <f t="shared" si="254"/>
        <v>6.5831506849314506E-2</v>
      </c>
    </row>
    <row r="5235" spans="1:4" x14ac:dyDescent="0.2">
      <c r="A5235" s="46">
        <v>5232</v>
      </c>
      <c r="B5235" s="120">
        <f t="shared" si="256"/>
        <v>174.4</v>
      </c>
      <c r="C5235" s="121">
        <f t="shared" si="255"/>
        <v>14.533333333333333</v>
      </c>
      <c r="D5235" s="11">
        <f t="shared" si="254"/>
        <v>6.5834246575341898E-2</v>
      </c>
    </row>
    <row r="5236" spans="1:4" x14ac:dyDescent="0.2">
      <c r="A5236" s="46">
        <v>5233</v>
      </c>
      <c r="B5236" s="120">
        <f t="shared" si="256"/>
        <v>174.43333333333334</v>
      </c>
      <c r="C5236" s="121">
        <f t="shared" si="255"/>
        <v>14.536111111111111</v>
      </c>
      <c r="D5236" s="11">
        <f t="shared" si="254"/>
        <v>6.5836986301369291E-2</v>
      </c>
    </row>
    <row r="5237" spans="1:4" x14ac:dyDescent="0.2">
      <c r="A5237" s="46">
        <v>5234</v>
      </c>
      <c r="B5237" s="120">
        <f t="shared" si="256"/>
        <v>174.46666666666667</v>
      </c>
      <c r="C5237" s="121">
        <f t="shared" si="255"/>
        <v>14.53888888888889</v>
      </c>
      <c r="D5237" s="11">
        <f t="shared" si="254"/>
        <v>6.5839726027396683E-2</v>
      </c>
    </row>
    <row r="5238" spans="1:4" x14ac:dyDescent="0.2">
      <c r="A5238" s="46">
        <v>5235</v>
      </c>
      <c r="B5238" s="120">
        <f t="shared" si="256"/>
        <v>174.5</v>
      </c>
      <c r="C5238" s="121">
        <f t="shared" si="255"/>
        <v>14.541666666666666</v>
      </c>
      <c r="D5238" s="11">
        <f t="shared" si="254"/>
        <v>6.5842465753424076E-2</v>
      </c>
    </row>
    <row r="5239" spans="1:4" x14ac:dyDescent="0.2">
      <c r="A5239" s="46">
        <v>5236</v>
      </c>
      <c r="B5239" s="120">
        <f t="shared" si="256"/>
        <v>174.53333333333333</v>
      </c>
      <c r="C5239" s="121">
        <f t="shared" si="255"/>
        <v>14.544444444444444</v>
      </c>
      <c r="D5239" s="11">
        <f t="shared" si="254"/>
        <v>6.5845205479451469E-2</v>
      </c>
    </row>
    <row r="5240" spans="1:4" x14ac:dyDescent="0.2">
      <c r="A5240" s="46">
        <v>5237</v>
      </c>
      <c r="B5240" s="120">
        <f t="shared" si="256"/>
        <v>174.56666666666666</v>
      </c>
      <c r="C5240" s="121">
        <f t="shared" si="255"/>
        <v>14.547222222222222</v>
      </c>
      <c r="D5240" s="11">
        <f t="shared" si="254"/>
        <v>6.5847945205478861E-2</v>
      </c>
    </row>
    <row r="5241" spans="1:4" x14ac:dyDescent="0.2">
      <c r="A5241" s="46">
        <v>5238</v>
      </c>
      <c r="B5241" s="120">
        <f t="shared" si="256"/>
        <v>174.6</v>
      </c>
      <c r="C5241" s="121">
        <f t="shared" si="255"/>
        <v>14.549999999999999</v>
      </c>
      <c r="D5241" s="11">
        <f t="shared" si="254"/>
        <v>6.5850684931506254E-2</v>
      </c>
    </row>
    <row r="5242" spans="1:4" x14ac:dyDescent="0.2">
      <c r="A5242" s="46">
        <v>5239</v>
      </c>
      <c r="B5242" s="120">
        <f t="shared" si="256"/>
        <v>174.63333333333333</v>
      </c>
      <c r="C5242" s="121">
        <f t="shared" si="255"/>
        <v>14.552777777777777</v>
      </c>
      <c r="D5242" s="11">
        <f t="shared" si="254"/>
        <v>6.5853424657533646E-2</v>
      </c>
    </row>
    <row r="5243" spans="1:4" x14ac:dyDescent="0.2">
      <c r="A5243" s="46">
        <v>5240</v>
      </c>
      <c r="B5243" s="120">
        <f t="shared" si="256"/>
        <v>174.66666666666666</v>
      </c>
      <c r="C5243" s="121">
        <f t="shared" si="255"/>
        <v>14.555555555555555</v>
      </c>
      <c r="D5243" s="11">
        <f t="shared" ref="D5243:D5306" si="257">(($D$5478-$D$5113)/365+D5242)</f>
        <v>6.5856164383561039E-2</v>
      </c>
    </row>
    <row r="5244" spans="1:4" x14ac:dyDescent="0.2">
      <c r="A5244" s="46">
        <v>5241</v>
      </c>
      <c r="B5244" s="120">
        <f t="shared" si="256"/>
        <v>174.7</v>
      </c>
      <c r="C5244" s="121">
        <f t="shared" si="255"/>
        <v>14.558333333333332</v>
      </c>
      <c r="D5244" s="11">
        <f t="shared" si="257"/>
        <v>6.5858904109588431E-2</v>
      </c>
    </row>
    <row r="5245" spans="1:4" x14ac:dyDescent="0.2">
      <c r="A5245" s="46">
        <v>5242</v>
      </c>
      <c r="B5245" s="120">
        <f t="shared" si="256"/>
        <v>174.73333333333332</v>
      </c>
      <c r="C5245" s="121">
        <f t="shared" si="255"/>
        <v>14.56111111111111</v>
      </c>
      <c r="D5245" s="11">
        <f t="shared" si="257"/>
        <v>6.5861643835615824E-2</v>
      </c>
    </row>
    <row r="5246" spans="1:4" x14ac:dyDescent="0.2">
      <c r="A5246" s="46">
        <v>5243</v>
      </c>
      <c r="B5246" s="120">
        <f t="shared" si="256"/>
        <v>174.76666666666668</v>
      </c>
      <c r="C5246" s="121">
        <f t="shared" si="255"/>
        <v>14.56388888888889</v>
      </c>
      <c r="D5246" s="11">
        <f t="shared" si="257"/>
        <v>6.5864383561643217E-2</v>
      </c>
    </row>
    <row r="5247" spans="1:4" x14ac:dyDescent="0.2">
      <c r="A5247" s="46">
        <v>5244</v>
      </c>
      <c r="B5247" s="120">
        <f t="shared" si="256"/>
        <v>174.8</v>
      </c>
      <c r="C5247" s="121">
        <f t="shared" ref="C5247:C5310" si="258">B5247/12</f>
        <v>14.566666666666668</v>
      </c>
      <c r="D5247" s="11">
        <f t="shared" si="257"/>
        <v>6.5867123287670609E-2</v>
      </c>
    </row>
    <row r="5248" spans="1:4" x14ac:dyDescent="0.2">
      <c r="A5248" s="46">
        <v>5245</v>
      </c>
      <c r="B5248" s="120">
        <f t="shared" si="256"/>
        <v>174.83333333333334</v>
      </c>
      <c r="C5248" s="121">
        <f t="shared" si="258"/>
        <v>14.569444444444445</v>
      </c>
      <c r="D5248" s="11">
        <f t="shared" si="257"/>
        <v>6.5869863013698002E-2</v>
      </c>
    </row>
    <row r="5249" spans="1:4" x14ac:dyDescent="0.2">
      <c r="A5249" s="46">
        <v>5246</v>
      </c>
      <c r="B5249" s="120">
        <f t="shared" si="256"/>
        <v>174.86666666666667</v>
      </c>
      <c r="C5249" s="121">
        <f t="shared" si="258"/>
        <v>14.572222222222223</v>
      </c>
      <c r="D5249" s="11">
        <f t="shared" si="257"/>
        <v>6.5872602739725394E-2</v>
      </c>
    </row>
    <row r="5250" spans="1:4" x14ac:dyDescent="0.2">
      <c r="A5250" s="46">
        <v>5247</v>
      </c>
      <c r="B5250" s="120">
        <f t="shared" si="256"/>
        <v>174.9</v>
      </c>
      <c r="C5250" s="121">
        <f t="shared" si="258"/>
        <v>14.575000000000001</v>
      </c>
      <c r="D5250" s="11">
        <f t="shared" si="257"/>
        <v>6.5875342465752787E-2</v>
      </c>
    </row>
    <row r="5251" spans="1:4" x14ac:dyDescent="0.2">
      <c r="A5251" s="46">
        <v>5248</v>
      </c>
      <c r="B5251" s="120">
        <f t="shared" si="256"/>
        <v>174.93333333333334</v>
      </c>
      <c r="C5251" s="121">
        <f t="shared" si="258"/>
        <v>14.577777777777778</v>
      </c>
      <c r="D5251" s="11">
        <f t="shared" si="257"/>
        <v>6.587808219178018E-2</v>
      </c>
    </row>
    <row r="5252" spans="1:4" x14ac:dyDescent="0.2">
      <c r="A5252" s="46">
        <v>5249</v>
      </c>
      <c r="B5252" s="120">
        <f t="shared" si="256"/>
        <v>174.96666666666667</v>
      </c>
      <c r="C5252" s="121">
        <f t="shared" si="258"/>
        <v>14.580555555555556</v>
      </c>
      <c r="D5252" s="11">
        <f t="shared" si="257"/>
        <v>6.5880821917807572E-2</v>
      </c>
    </row>
    <row r="5253" spans="1:4" x14ac:dyDescent="0.2">
      <c r="A5253" s="46">
        <v>5250</v>
      </c>
      <c r="B5253" s="120">
        <f t="shared" si="256"/>
        <v>175</v>
      </c>
      <c r="C5253" s="121">
        <f t="shared" si="258"/>
        <v>14.583333333333334</v>
      </c>
      <c r="D5253" s="11">
        <f t="shared" si="257"/>
        <v>6.5883561643834965E-2</v>
      </c>
    </row>
    <row r="5254" spans="1:4" x14ac:dyDescent="0.2">
      <c r="A5254" s="46">
        <v>5251</v>
      </c>
      <c r="B5254" s="120">
        <f t="shared" si="256"/>
        <v>175.03333333333333</v>
      </c>
      <c r="C5254" s="121">
        <f t="shared" si="258"/>
        <v>14.58611111111111</v>
      </c>
      <c r="D5254" s="11">
        <f t="shared" si="257"/>
        <v>6.5886301369862357E-2</v>
      </c>
    </row>
    <row r="5255" spans="1:4" x14ac:dyDescent="0.2">
      <c r="A5255" s="46">
        <v>5252</v>
      </c>
      <c r="B5255" s="120">
        <f t="shared" si="256"/>
        <v>175.06666666666666</v>
      </c>
      <c r="C5255" s="121">
        <f t="shared" si="258"/>
        <v>14.588888888888889</v>
      </c>
      <c r="D5255" s="11">
        <f t="shared" si="257"/>
        <v>6.588904109588975E-2</v>
      </c>
    </row>
    <row r="5256" spans="1:4" x14ac:dyDescent="0.2">
      <c r="A5256" s="46">
        <v>5253</v>
      </c>
      <c r="B5256" s="120">
        <f t="shared" si="256"/>
        <v>175.1</v>
      </c>
      <c r="C5256" s="121">
        <f t="shared" si="258"/>
        <v>14.591666666666667</v>
      </c>
      <c r="D5256" s="11">
        <f t="shared" si="257"/>
        <v>6.5891780821917142E-2</v>
      </c>
    </row>
    <row r="5257" spans="1:4" x14ac:dyDescent="0.2">
      <c r="A5257" s="46">
        <v>5254</v>
      </c>
      <c r="B5257" s="120">
        <f t="shared" si="256"/>
        <v>175.13333333333333</v>
      </c>
      <c r="C5257" s="121">
        <f t="shared" si="258"/>
        <v>14.594444444444443</v>
      </c>
      <c r="D5257" s="11">
        <f t="shared" si="257"/>
        <v>6.5894520547944535E-2</v>
      </c>
    </row>
    <row r="5258" spans="1:4" x14ac:dyDescent="0.2">
      <c r="A5258" s="46">
        <v>5255</v>
      </c>
      <c r="B5258" s="120">
        <f t="shared" si="256"/>
        <v>175.16666666666666</v>
      </c>
      <c r="C5258" s="121">
        <f t="shared" si="258"/>
        <v>14.597222222222221</v>
      </c>
      <c r="D5258" s="11">
        <f t="shared" si="257"/>
        <v>6.5897260273971928E-2</v>
      </c>
    </row>
    <row r="5259" spans="1:4" x14ac:dyDescent="0.2">
      <c r="A5259" s="46">
        <v>5256</v>
      </c>
      <c r="B5259" s="120">
        <f t="shared" ref="B5259:B5322" si="259">A5259/30</f>
        <v>175.2</v>
      </c>
      <c r="C5259" s="121">
        <f t="shared" si="258"/>
        <v>14.6</v>
      </c>
      <c r="D5259" s="11">
        <f t="shared" si="257"/>
        <v>6.589999999999932E-2</v>
      </c>
    </row>
    <row r="5260" spans="1:4" x14ac:dyDescent="0.2">
      <c r="A5260" s="46">
        <v>5257</v>
      </c>
      <c r="B5260" s="120">
        <f t="shared" si="259"/>
        <v>175.23333333333332</v>
      </c>
      <c r="C5260" s="121">
        <f t="shared" si="258"/>
        <v>14.602777777777776</v>
      </c>
      <c r="D5260" s="11">
        <f t="shared" si="257"/>
        <v>6.5902739726026713E-2</v>
      </c>
    </row>
    <row r="5261" spans="1:4" x14ac:dyDescent="0.2">
      <c r="A5261" s="46">
        <v>5258</v>
      </c>
      <c r="B5261" s="120">
        <f t="shared" si="259"/>
        <v>175.26666666666668</v>
      </c>
      <c r="C5261" s="121">
        <f t="shared" si="258"/>
        <v>14.605555555555556</v>
      </c>
      <c r="D5261" s="11">
        <f t="shared" si="257"/>
        <v>6.5905479452054105E-2</v>
      </c>
    </row>
    <row r="5262" spans="1:4" x14ac:dyDescent="0.2">
      <c r="A5262" s="46">
        <v>5259</v>
      </c>
      <c r="B5262" s="120">
        <f t="shared" si="259"/>
        <v>175.3</v>
      </c>
      <c r="C5262" s="121">
        <f t="shared" si="258"/>
        <v>14.608333333333334</v>
      </c>
      <c r="D5262" s="11">
        <f t="shared" si="257"/>
        <v>6.5908219178081498E-2</v>
      </c>
    </row>
    <row r="5263" spans="1:4" x14ac:dyDescent="0.2">
      <c r="A5263" s="46">
        <v>5260</v>
      </c>
      <c r="B5263" s="120">
        <f t="shared" si="259"/>
        <v>175.33333333333334</v>
      </c>
      <c r="C5263" s="121">
        <f t="shared" si="258"/>
        <v>14.611111111111112</v>
      </c>
      <c r="D5263" s="11">
        <f t="shared" si="257"/>
        <v>6.5910958904108891E-2</v>
      </c>
    </row>
    <row r="5264" spans="1:4" x14ac:dyDescent="0.2">
      <c r="A5264" s="46">
        <v>5261</v>
      </c>
      <c r="B5264" s="120">
        <f t="shared" si="259"/>
        <v>175.36666666666667</v>
      </c>
      <c r="C5264" s="121">
        <f t="shared" si="258"/>
        <v>14.613888888888889</v>
      </c>
      <c r="D5264" s="11">
        <f t="shared" si="257"/>
        <v>6.5913698630136283E-2</v>
      </c>
    </row>
    <row r="5265" spans="1:4" x14ac:dyDescent="0.2">
      <c r="A5265" s="46">
        <v>5262</v>
      </c>
      <c r="B5265" s="120">
        <f t="shared" si="259"/>
        <v>175.4</v>
      </c>
      <c r="C5265" s="121">
        <f t="shared" si="258"/>
        <v>14.616666666666667</v>
      </c>
      <c r="D5265" s="11">
        <f t="shared" si="257"/>
        <v>6.5916438356163676E-2</v>
      </c>
    </row>
    <row r="5266" spans="1:4" x14ac:dyDescent="0.2">
      <c r="A5266" s="46">
        <v>5263</v>
      </c>
      <c r="B5266" s="120">
        <f t="shared" si="259"/>
        <v>175.43333333333334</v>
      </c>
      <c r="C5266" s="121">
        <f t="shared" si="258"/>
        <v>14.619444444444445</v>
      </c>
      <c r="D5266" s="11">
        <f t="shared" si="257"/>
        <v>6.5919178082191068E-2</v>
      </c>
    </row>
    <row r="5267" spans="1:4" x14ac:dyDescent="0.2">
      <c r="A5267" s="46">
        <v>5264</v>
      </c>
      <c r="B5267" s="120">
        <f t="shared" si="259"/>
        <v>175.46666666666667</v>
      </c>
      <c r="C5267" s="121">
        <f t="shared" si="258"/>
        <v>14.622222222222222</v>
      </c>
      <c r="D5267" s="11">
        <f t="shared" si="257"/>
        <v>6.5921917808218461E-2</v>
      </c>
    </row>
    <row r="5268" spans="1:4" x14ac:dyDescent="0.2">
      <c r="A5268" s="46">
        <v>5265</v>
      </c>
      <c r="B5268" s="120">
        <f t="shared" si="259"/>
        <v>175.5</v>
      </c>
      <c r="C5268" s="121">
        <f t="shared" si="258"/>
        <v>14.625</v>
      </c>
      <c r="D5268" s="11">
        <f t="shared" si="257"/>
        <v>6.5924657534245854E-2</v>
      </c>
    </row>
    <row r="5269" spans="1:4" x14ac:dyDescent="0.2">
      <c r="A5269" s="46">
        <v>5266</v>
      </c>
      <c r="B5269" s="120">
        <f t="shared" si="259"/>
        <v>175.53333333333333</v>
      </c>
      <c r="C5269" s="121">
        <f t="shared" si="258"/>
        <v>14.627777777777778</v>
      </c>
      <c r="D5269" s="11">
        <f t="shared" si="257"/>
        <v>6.5927397260273246E-2</v>
      </c>
    </row>
    <row r="5270" spans="1:4" x14ac:dyDescent="0.2">
      <c r="A5270" s="46">
        <v>5267</v>
      </c>
      <c r="B5270" s="120">
        <f t="shared" si="259"/>
        <v>175.56666666666666</v>
      </c>
      <c r="C5270" s="121">
        <f t="shared" si="258"/>
        <v>14.630555555555555</v>
      </c>
      <c r="D5270" s="11">
        <f t="shared" si="257"/>
        <v>6.5930136986300639E-2</v>
      </c>
    </row>
    <row r="5271" spans="1:4" x14ac:dyDescent="0.2">
      <c r="A5271" s="46">
        <v>5268</v>
      </c>
      <c r="B5271" s="120">
        <f t="shared" si="259"/>
        <v>175.6</v>
      </c>
      <c r="C5271" s="121">
        <f t="shared" si="258"/>
        <v>14.633333333333333</v>
      </c>
      <c r="D5271" s="11">
        <f t="shared" si="257"/>
        <v>6.5932876712328031E-2</v>
      </c>
    </row>
    <row r="5272" spans="1:4" x14ac:dyDescent="0.2">
      <c r="A5272" s="46">
        <v>5269</v>
      </c>
      <c r="B5272" s="120">
        <f t="shared" si="259"/>
        <v>175.63333333333333</v>
      </c>
      <c r="C5272" s="121">
        <f t="shared" si="258"/>
        <v>14.636111111111111</v>
      </c>
      <c r="D5272" s="11">
        <f t="shared" si="257"/>
        <v>6.5935616438355424E-2</v>
      </c>
    </row>
    <row r="5273" spans="1:4" x14ac:dyDescent="0.2">
      <c r="A5273" s="46">
        <v>5270</v>
      </c>
      <c r="B5273" s="120">
        <f t="shared" si="259"/>
        <v>175.66666666666666</v>
      </c>
      <c r="C5273" s="121">
        <f t="shared" si="258"/>
        <v>14.638888888888888</v>
      </c>
      <c r="D5273" s="11">
        <f t="shared" si="257"/>
        <v>6.5938356164382816E-2</v>
      </c>
    </row>
    <row r="5274" spans="1:4" x14ac:dyDescent="0.2">
      <c r="A5274" s="46">
        <v>5271</v>
      </c>
      <c r="B5274" s="120">
        <f t="shared" si="259"/>
        <v>175.7</v>
      </c>
      <c r="C5274" s="121">
        <f t="shared" si="258"/>
        <v>14.641666666666666</v>
      </c>
      <c r="D5274" s="11">
        <f t="shared" si="257"/>
        <v>6.5941095890410209E-2</v>
      </c>
    </row>
    <row r="5275" spans="1:4" x14ac:dyDescent="0.2">
      <c r="A5275" s="46">
        <v>5272</v>
      </c>
      <c r="B5275" s="120">
        <f t="shared" si="259"/>
        <v>175.73333333333332</v>
      </c>
      <c r="C5275" s="121">
        <f t="shared" si="258"/>
        <v>14.644444444444444</v>
      </c>
      <c r="D5275" s="11">
        <f t="shared" si="257"/>
        <v>6.5943835616437602E-2</v>
      </c>
    </row>
    <row r="5276" spans="1:4" x14ac:dyDescent="0.2">
      <c r="A5276" s="46">
        <v>5273</v>
      </c>
      <c r="B5276" s="120">
        <f t="shared" si="259"/>
        <v>175.76666666666668</v>
      </c>
      <c r="C5276" s="121">
        <f t="shared" si="258"/>
        <v>14.647222222222224</v>
      </c>
      <c r="D5276" s="11">
        <f t="shared" si="257"/>
        <v>6.5946575342464994E-2</v>
      </c>
    </row>
    <row r="5277" spans="1:4" x14ac:dyDescent="0.2">
      <c r="A5277" s="46">
        <v>5274</v>
      </c>
      <c r="B5277" s="120">
        <f t="shared" si="259"/>
        <v>175.8</v>
      </c>
      <c r="C5277" s="121">
        <f t="shared" si="258"/>
        <v>14.65</v>
      </c>
      <c r="D5277" s="11">
        <f t="shared" si="257"/>
        <v>6.5949315068492387E-2</v>
      </c>
    </row>
    <row r="5278" spans="1:4" x14ac:dyDescent="0.2">
      <c r="A5278" s="46">
        <v>5275</v>
      </c>
      <c r="B5278" s="120">
        <f t="shared" si="259"/>
        <v>175.83333333333334</v>
      </c>
      <c r="C5278" s="121">
        <f t="shared" si="258"/>
        <v>14.652777777777779</v>
      </c>
      <c r="D5278" s="11">
        <f t="shared" si="257"/>
        <v>6.5952054794519779E-2</v>
      </c>
    </row>
    <row r="5279" spans="1:4" x14ac:dyDescent="0.2">
      <c r="A5279" s="46">
        <v>5276</v>
      </c>
      <c r="B5279" s="120">
        <f t="shared" si="259"/>
        <v>175.86666666666667</v>
      </c>
      <c r="C5279" s="121">
        <f t="shared" si="258"/>
        <v>14.655555555555557</v>
      </c>
      <c r="D5279" s="11">
        <f t="shared" si="257"/>
        <v>6.5954794520547172E-2</v>
      </c>
    </row>
    <row r="5280" spans="1:4" x14ac:dyDescent="0.2">
      <c r="A5280" s="46">
        <v>5277</v>
      </c>
      <c r="B5280" s="120">
        <f t="shared" si="259"/>
        <v>175.9</v>
      </c>
      <c r="C5280" s="121">
        <f t="shared" si="258"/>
        <v>14.658333333333333</v>
      </c>
      <c r="D5280" s="11">
        <f t="shared" si="257"/>
        <v>6.5957534246574565E-2</v>
      </c>
    </row>
    <row r="5281" spans="1:4" x14ac:dyDescent="0.2">
      <c r="A5281" s="46">
        <v>5278</v>
      </c>
      <c r="B5281" s="120">
        <f t="shared" si="259"/>
        <v>175.93333333333334</v>
      </c>
      <c r="C5281" s="121">
        <f t="shared" si="258"/>
        <v>14.661111111111111</v>
      </c>
      <c r="D5281" s="11">
        <f t="shared" si="257"/>
        <v>6.5960273972601957E-2</v>
      </c>
    </row>
    <row r="5282" spans="1:4" x14ac:dyDescent="0.2">
      <c r="A5282" s="46">
        <v>5279</v>
      </c>
      <c r="B5282" s="120">
        <f t="shared" si="259"/>
        <v>175.96666666666667</v>
      </c>
      <c r="C5282" s="121">
        <f t="shared" si="258"/>
        <v>14.66388888888889</v>
      </c>
      <c r="D5282" s="11">
        <f t="shared" si="257"/>
        <v>6.596301369862935E-2</v>
      </c>
    </row>
    <row r="5283" spans="1:4" x14ac:dyDescent="0.2">
      <c r="A5283" s="46">
        <v>5280</v>
      </c>
      <c r="B5283" s="120">
        <f t="shared" si="259"/>
        <v>176</v>
      </c>
      <c r="C5283" s="121">
        <f t="shared" si="258"/>
        <v>14.666666666666666</v>
      </c>
      <c r="D5283" s="11">
        <f t="shared" si="257"/>
        <v>6.5965753424656742E-2</v>
      </c>
    </row>
    <row r="5284" spans="1:4" x14ac:dyDescent="0.2">
      <c r="A5284" s="46">
        <v>5281</v>
      </c>
      <c r="B5284" s="120">
        <f t="shared" si="259"/>
        <v>176.03333333333333</v>
      </c>
      <c r="C5284" s="121">
        <f t="shared" si="258"/>
        <v>14.669444444444444</v>
      </c>
      <c r="D5284" s="11">
        <f t="shared" si="257"/>
        <v>6.5968493150684135E-2</v>
      </c>
    </row>
    <row r="5285" spans="1:4" x14ac:dyDescent="0.2">
      <c r="A5285" s="46">
        <v>5282</v>
      </c>
      <c r="B5285" s="120">
        <f t="shared" si="259"/>
        <v>176.06666666666666</v>
      </c>
      <c r="C5285" s="121">
        <f t="shared" si="258"/>
        <v>14.672222222222222</v>
      </c>
      <c r="D5285" s="11">
        <f t="shared" si="257"/>
        <v>6.5971232876711527E-2</v>
      </c>
    </row>
    <row r="5286" spans="1:4" x14ac:dyDescent="0.2">
      <c r="A5286" s="46">
        <v>5283</v>
      </c>
      <c r="B5286" s="120">
        <f t="shared" si="259"/>
        <v>176.1</v>
      </c>
      <c r="C5286" s="121">
        <f t="shared" si="258"/>
        <v>14.674999999999999</v>
      </c>
      <c r="D5286" s="11">
        <f t="shared" si="257"/>
        <v>6.597397260273892E-2</v>
      </c>
    </row>
    <row r="5287" spans="1:4" x14ac:dyDescent="0.2">
      <c r="A5287" s="46">
        <v>5284</v>
      </c>
      <c r="B5287" s="120">
        <f t="shared" si="259"/>
        <v>176.13333333333333</v>
      </c>
      <c r="C5287" s="121">
        <f t="shared" si="258"/>
        <v>14.677777777777777</v>
      </c>
      <c r="D5287" s="11">
        <f t="shared" si="257"/>
        <v>6.5976712328766313E-2</v>
      </c>
    </row>
    <row r="5288" spans="1:4" x14ac:dyDescent="0.2">
      <c r="A5288" s="46">
        <v>5285</v>
      </c>
      <c r="B5288" s="120">
        <f t="shared" si="259"/>
        <v>176.16666666666666</v>
      </c>
      <c r="C5288" s="121">
        <f t="shared" si="258"/>
        <v>14.680555555555555</v>
      </c>
      <c r="D5288" s="11">
        <f t="shared" si="257"/>
        <v>6.5979452054793705E-2</v>
      </c>
    </row>
    <row r="5289" spans="1:4" x14ac:dyDescent="0.2">
      <c r="A5289" s="46">
        <v>5286</v>
      </c>
      <c r="B5289" s="120">
        <f t="shared" si="259"/>
        <v>176.2</v>
      </c>
      <c r="C5289" s="121">
        <f t="shared" si="258"/>
        <v>14.683333333333332</v>
      </c>
      <c r="D5289" s="11">
        <f t="shared" si="257"/>
        <v>6.5982191780821098E-2</v>
      </c>
    </row>
    <row r="5290" spans="1:4" x14ac:dyDescent="0.2">
      <c r="A5290" s="46">
        <v>5287</v>
      </c>
      <c r="B5290" s="120">
        <f t="shared" si="259"/>
        <v>176.23333333333332</v>
      </c>
      <c r="C5290" s="121">
        <f t="shared" si="258"/>
        <v>14.68611111111111</v>
      </c>
      <c r="D5290" s="11">
        <f t="shared" si="257"/>
        <v>6.598493150684849E-2</v>
      </c>
    </row>
    <row r="5291" spans="1:4" x14ac:dyDescent="0.2">
      <c r="A5291" s="46">
        <v>5288</v>
      </c>
      <c r="B5291" s="120">
        <f t="shared" si="259"/>
        <v>176.26666666666668</v>
      </c>
      <c r="C5291" s="121">
        <f t="shared" si="258"/>
        <v>14.68888888888889</v>
      </c>
      <c r="D5291" s="11">
        <f t="shared" si="257"/>
        <v>6.5987671232875883E-2</v>
      </c>
    </row>
    <row r="5292" spans="1:4" x14ac:dyDescent="0.2">
      <c r="A5292" s="46">
        <v>5289</v>
      </c>
      <c r="B5292" s="120">
        <f t="shared" si="259"/>
        <v>176.3</v>
      </c>
      <c r="C5292" s="121">
        <f t="shared" si="258"/>
        <v>14.691666666666668</v>
      </c>
      <c r="D5292" s="11">
        <f t="shared" si="257"/>
        <v>6.5990410958903276E-2</v>
      </c>
    </row>
    <row r="5293" spans="1:4" x14ac:dyDescent="0.2">
      <c r="A5293" s="46">
        <v>5290</v>
      </c>
      <c r="B5293" s="120">
        <f t="shared" si="259"/>
        <v>176.33333333333334</v>
      </c>
      <c r="C5293" s="121">
        <f t="shared" si="258"/>
        <v>14.694444444444445</v>
      </c>
      <c r="D5293" s="11">
        <f t="shared" si="257"/>
        <v>6.5993150684930668E-2</v>
      </c>
    </row>
    <row r="5294" spans="1:4" x14ac:dyDescent="0.2">
      <c r="A5294" s="46">
        <v>5291</v>
      </c>
      <c r="B5294" s="120">
        <f t="shared" si="259"/>
        <v>176.36666666666667</v>
      </c>
      <c r="C5294" s="121">
        <f t="shared" si="258"/>
        <v>14.697222222222223</v>
      </c>
      <c r="D5294" s="11">
        <f t="shared" si="257"/>
        <v>6.5995890410958061E-2</v>
      </c>
    </row>
    <row r="5295" spans="1:4" x14ac:dyDescent="0.2">
      <c r="A5295" s="46">
        <v>5292</v>
      </c>
      <c r="B5295" s="120">
        <f t="shared" si="259"/>
        <v>176.4</v>
      </c>
      <c r="C5295" s="121">
        <f t="shared" si="258"/>
        <v>14.700000000000001</v>
      </c>
      <c r="D5295" s="11">
        <f t="shared" si="257"/>
        <v>6.5998630136985453E-2</v>
      </c>
    </row>
    <row r="5296" spans="1:4" x14ac:dyDescent="0.2">
      <c r="A5296" s="46">
        <v>5293</v>
      </c>
      <c r="B5296" s="120">
        <f t="shared" si="259"/>
        <v>176.43333333333334</v>
      </c>
      <c r="C5296" s="121">
        <f t="shared" si="258"/>
        <v>14.702777777777778</v>
      </c>
      <c r="D5296" s="11">
        <f t="shared" si="257"/>
        <v>6.6001369863012846E-2</v>
      </c>
    </row>
    <row r="5297" spans="1:4" x14ac:dyDescent="0.2">
      <c r="A5297" s="46">
        <v>5294</v>
      </c>
      <c r="B5297" s="120">
        <f t="shared" si="259"/>
        <v>176.46666666666667</v>
      </c>
      <c r="C5297" s="121">
        <f t="shared" si="258"/>
        <v>14.705555555555556</v>
      </c>
      <c r="D5297" s="11">
        <f t="shared" si="257"/>
        <v>6.6004109589040239E-2</v>
      </c>
    </row>
    <row r="5298" spans="1:4" x14ac:dyDescent="0.2">
      <c r="A5298" s="46">
        <v>5295</v>
      </c>
      <c r="B5298" s="120">
        <f t="shared" si="259"/>
        <v>176.5</v>
      </c>
      <c r="C5298" s="121">
        <f t="shared" si="258"/>
        <v>14.708333333333334</v>
      </c>
      <c r="D5298" s="11">
        <f t="shared" si="257"/>
        <v>6.6006849315067631E-2</v>
      </c>
    </row>
    <row r="5299" spans="1:4" x14ac:dyDescent="0.2">
      <c r="A5299" s="46">
        <v>5296</v>
      </c>
      <c r="B5299" s="120">
        <f t="shared" si="259"/>
        <v>176.53333333333333</v>
      </c>
      <c r="C5299" s="121">
        <f t="shared" si="258"/>
        <v>14.71111111111111</v>
      </c>
      <c r="D5299" s="11">
        <f t="shared" si="257"/>
        <v>6.6009589041095024E-2</v>
      </c>
    </row>
    <row r="5300" spans="1:4" x14ac:dyDescent="0.2">
      <c r="A5300" s="46">
        <v>5297</v>
      </c>
      <c r="B5300" s="120">
        <f t="shared" si="259"/>
        <v>176.56666666666666</v>
      </c>
      <c r="C5300" s="121">
        <f t="shared" si="258"/>
        <v>14.713888888888889</v>
      </c>
      <c r="D5300" s="11">
        <f t="shared" si="257"/>
        <v>6.6012328767122416E-2</v>
      </c>
    </row>
    <row r="5301" spans="1:4" x14ac:dyDescent="0.2">
      <c r="A5301" s="46">
        <v>5298</v>
      </c>
      <c r="B5301" s="120">
        <f t="shared" si="259"/>
        <v>176.6</v>
      </c>
      <c r="C5301" s="121">
        <f t="shared" si="258"/>
        <v>14.716666666666667</v>
      </c>
      <c r="D5301" s="11">
        <f t="shared" si="257"/>
        <v>6.6015068493149809E-2</v>
      </c>
    </row>
    <row r="5302" spans="1:4" x14ac:dyDescent="0.2">
      <c r="A5302" s="46">
        <v>5299</v>
      </c>
      <c r="B5302" s="120">
        <f t="shared" si="259"/>
        <v>176.63333333333333</v>
      </c>
      <c r="C5302" s="121">
        <f t="shared" si="258"/>
        <v>14.719444444444443</v>
      </c>
      <c r="D5302" s="11">
        <f t="shared" si="257"/>
        <v>6.6017808219177201E-2</v>
      </c>
    </row>
    <row r="5303" spans="1:4" x14ac:dyDescent="0.2">
      <c r="A5303" s="46">
        <v>5300</v>
      </c>
      <c r="B5303" s="120">
        <f t="shared" si="259"/>
        <v>176.66666666666666</v>
      </c>
      <c r="C5303" s="121">
        <f t="shared" si="258"/>
        <v>14.722222222222221</v>
      </c>
      <c r="D5303" s="11">
        <f t="shared" si="257"/>
        <v>6.6020547945204594E-2</v>
      </c>
    </row>
    <row r="5304" spans="1:4" x14ac:dyDescent="0.2">
      <c r="A5304" s="46">
        <v>5301</v>
      </c>
      <c r="B5304" s="120">
        <f t="shared" si="259"/>
        <v>176.7</v>
      </c>
      <c r="C5304" s="121">
        <f t="shared" si="258"/>
        <v>14.725</v>
      </c>
      <c r="D5304" s="11">
        <f t="shared" si="257"/>
        <v>6.6023287671231987E-2</v>
      </c>
    </row>
    <row r="5305" spans="1:4" x14ac:dyDescent="0.2">
      <c r="A5305" s="46">
        <v>5302</v>
      </c>
      <c r="B5305" s="120">
        <f t="shared" si="259"/>
        <v>176.73333333333332</v>
      </c>
      <c r="C5305" s="121">
        <f t="shared" si="258"/>
        <v>14.727777777777776</v>
      </c>
      <c r="D5305" s="11">
        <f t="shared" si="257"/>
        <v>6.6026027397259379E-2</v>
      </c>
    </row>
    <row r="5306" spans="1:4" x14ac:dyDescent="0.2">
      <c r="A5306" s="46">
        <v>5303</v>
      </c>
      <c r="B5306" s="120">
        <f t="shared" si="259"/>
        <v>176.76666666666668</v>
      </c>
      <c r="C5306" s="121">
        <f t="shared" si="258"/>
        <v>14.730555555555556</v>
      </c>
      <c r="D5306" s="11">
        <f t="shared" si="257"/>
        <v>6.6028767123286772E-2</v>
      </c>
    </row>
    <row r="5307" spans="1:4" x14ac:dyDescent="0.2">
      <c r="A5307" s="46">
        <v>5304</v>
      </c>
      <c r="B5307" s="120">
        <f t="shared" si="259"/>
        <v>176.8</v>
      </c>
      <c r="C5307" s="121">
        <f t="shared" si="258"/>
        <v>14.733333333333334</v>
      </c>
      <c r="D5307" s="11">
        <f t="shared" ref="D5307:D5370" si="260">(($D$5478-$D$5113)/365+D5306)</f>
        <v>6.6031506849314164E-2</v>
      </c>
    </row>
    <row r="5308" spans="1:4" x14ac:dyDescent="0.2">
      <c r="A5308" s="46">
        <v>5305</v>
      </c>
      <c r="B5308" s="120">
        <f t="shared" si="259"/>
        <v>176.83333333333334</v>
      </c>
      <c r="C5308" s="121">
        <f t="shared" si="258"/>
        <v>14.736111111111112</v>
      </c>
      <c r="D5308" s="11">
        <f t="shared" si="260"/>
        <v>6.6034246575341557E-2</v>
      </c>
    </row>
    <row r="5309" spans="1:4" x14ac:dyDescent="0.2">
      <c r="A5309" s="46">
        <v>5306</v>
      </c>
      <c r="B5309" s="120">
        <f t="shared" si="259"/>
        <v>176.86666666666667</v>
      </c>
      <c r="C5309" s="121">
        <f t="shared" si="258"/>
        <v>14.738888888888889</v>
      </c>
      <c r="D5309" s="11">
        <f t="shared" si="260"/>
        <v>6.603698630136895E-2</v>
      </c>
    </row>
    <row r="5310" spans="1:4" x14ac:dyDescent="0.2">
      <c r="A5310" s="46">
        <v>5307</v>
      </c>
      <c r="B5310" s="120">
        <f t="shared" si="259"/>
        <v>176.9</v>
      </c>
      <c r="C5310" s="121">
        <f t="shared" si="258"/>
        <v>14.741666666666667</v>
      </c>
      <c r="D5310" s="11">
        <f t="shared" si="260"/>
        <v>6.6039726027396342E-2</v>
      </c>
    </row>
    <row r="5311" spans="1:4" x14ac:dyDescent="0.2">
      <c r="A5311" s="46">
        <v>5308</v>
      </c>
      <c r="B5311" s="120">
        <f t="shared" si="259"/>
        <v>176.93333333333334</v>
      </c>
      <c r="C5311" s="121">
        <f t="shared" ref="C5311:C5374" si="261">B5311/12</f>
        <v>14.744444444444445</v>
      </c>
      <c r="D5311" s="11">
        <f t="shared" si="260"/>
        <v>6.6042465753423735E-2</v>
      </c>
    </row>
    <row r="5312" spans="1:4" x14ac:dyDescent="0.2">
      <c r="A5312" s="46">
        <v>5309</v>
      </c>
      <c r="B5312" s="120">
        <f t="shared" si="259"/>
        <v>176.96666666666667</v>
      </c>
      <c r="C5312" s="121">
        <f t="shared" si="261"/>
        <v>14.747222222222222</v>
      </c>
      <c r="D5312" s="11">
        <f t="shared" si="260"/>
        <v>6.6045205479451127E-2</v>
      </c>
    </row>
    <row r="5313" spans="1:4" x14ac:dyDescent="0.2">
      <c r="A5313" s="46">
        <v>5310</v>
      </c>
      <c r="B5313" s="120">
        <f t="shared" si="259"/>
        <v>177</v>
      </c>
      <c r="C5313" s="121">
        <f t="shared" si="261"/>
        <v>14.75</v>
      </c>
      <c r="D5313" s="11">
        <f t="shared" si="260"/>
        <v>6.604794520547852E-2</v>
      </c>
    </row>
    <row r="5314" spans="1:4" x14ac:dyDescent="0.2">
      <c r="A5314" s="46">
        <v>5311</v>
      </c>
      <c r="B5314" s="120">
        <f t="shared" si="259"/>
        <v>177.03333333333333</v>
      </c>
      <c r="C5314" s="121">
        <f t="shared" si="261"/>
        <v>14.752777777777778</v>
      </c>
      <c r="D5314" s="11">
        <f t="shared" si="260"/>
        <v>6.6050684931505912E-2</v>
      </c>
    </row>
    <row r="5315" spans="1:4" x14ac:dyDescent="0.2">
      <c r="A5315" s="46">
        <v>5312</v>
      </c>
      <c r="B5315" s="120">
        <f t="shared" si="259"/>
        <v>177.06666666666666</v>
      </c>
      <c r="C5315" s="121">
        <f t="shared" si="261"/>
        <v>14.755555555555555</v>
      </c>
      <c r="D5315" s="11">
        <f t="shared" si="260"/>
        <v>6.6053424657533305E-2</v>
      </c>
    </row>
    <row r="5316" spans="1:4" x14ac:dyDescent="0.2">
      <c r="A5316" s="46">
        <v>5313</v>
      </c>
      <c r="B5316" s="120">
        <f t="shared" si="259"/>
        <v>177.1</v>
      </c>
      <c r="C5316" s="121">
        <f t="shared" si="261"/>
        <v>14.758333333333333</v>
      </c>
      <c r="D5316" s="11">
        <f t="shared" si="260"/>
        <v>6.6056164383560698E-2</v>
      </c>
    </row>
    <row r="5317" spans="1:4" x14ac:dyDescent="0.2">
      <c r="A5317" s="46">
        <v>5314</v>
      </c>
      <c r="B5317" s="120">
        <f t="shared" si="259"/>
        <v>177.13333333333333</v>
      </c>
      <c r="C5317" s="121">
        <f t="shared" si="261"/>
        <v>14.761111111111111</v>
      </c>
      <c r="D5317" s="11">
        <f t="shared" si="260"/>
        <v>6.605890410958809E-2</v>
      </c>
    </row>
    <row r="5318" spans="1:4" x14ac:dyDescent="0.2">
      <c r="A5318" s="46">
        <v>5315</v>
      </c>
      <c r="B5318" s="120">
        <f t="shared" si="259"/>
        <v>177.16666666666666</v>
      </c>
      <c r="C5318" s="121">
        <f t="shared" si="261"/>
        <v>14.763888888888888</v>
      </c>
      <c r="D5318" s="11">
        <f t="shared" si="260"/>
        <v>6.6061643835615483E-2</v>
      </c>
    </row>
    <row r="5319" spans="1:4" x14ac:dyDescent="0.2">
      <c r="A5319" s="46">
        <v>5316</v>
      </c>
      <c r="B5319" s="120">
        <f t="shared" si="259"/>
        <v>177.2</v>
      </c>
      <c r="C5319" s="121">
        <f t="shared" si="261"/>
        <v>14.766666666666666</v>
      </c>
      <c r="D5319" s="11">
        <f t="shared" si="260"/>
        <v>6.6064383561642875E-2</v>
      </c>
    </row>
    <row r="5320" spans="1:4" x14ac:dyDescent="0.2">
      <c r="A5320" s="46">
        <v>5317</v>
      </c>
      <c r="B5320" s="120">
        <f t="shared" si="259"/>
        <v>177.23333333333332</v>
      </c>
      <c r="C5320" s="121">
        <f t="shared" si="261"/>
        <v>14.769444444444444</v>
      </c>
      <c r="D5320" s="11">
        <f t="shared" si="260"/>
        <v>6.6067123287670268E-2</v>
      </c>
    </row>
    <row r="5321" spans="1:4" x14ac:dyDescent="0.2">
      <c r="A5321" s="46">
        <v>5318</v>
      </c>
      <c r="B5321" s="120">
        <f t="shared" si="259"/>
        <v>177.26666666666668</v>
      </c>
      <c r="C5321" s="121">
        <f t="shared" si="261"/>
        <v>14.772222222222224</v>
      </c>
      <c r="D5321" s="11">
        <f t="shared" si="260"/>
        <v>6.6069863013697661E-2</v>
      </c>
    </row>
    <row r="5322" spans="1:4" x14ac:dyDescent="0.2">
      <c r="A5322" s="46">
        <v>5319</v>
      </c>
      <c r="B5322" s="120">
        <f t="shared" si="259"/>
        <v>177.3</v>
      </c>
      <c r="C5322" s="121">
        <f t="shared" si="261"/>
        <v>14.775</v>
      </c>
      <c r="D5322" s="11">
        <f t="shared" si="260"/>
        <v>6.6072602739725053E-2</v>
      </c>
    </row>
    <row r="5323" spans="1:4" x14ac:dyDescent="0.2">
      <c r="A5323" s="46">
        <v>5320</v>
      </c>
      <c r="B5323" s="120">
        <f t="shared" ref="B5323:B5386" si="262">A5323/30</f>
        <v>177.33333333333334</v>
      </c>
      <c r="C5323" s="121">
        <f t="shared" si="261"/>
        <v>14.777777777777779</v>
      </c>
      <c r="D5323" s="11">
        <f t="shared" si="260"/>
        <v>6.6075342465752446E-2</v>
      </c>
    </row>
    <row r="5324" spans="1:4" x14ac:dyDescent="0.2">
      <c r="A5324" s="46">
        <v>5321</v>
      </c>
      <c r="B5324" s="120">
        <f t="shared" si="262"/>
        <v>177.36666666666667</v>
      </c>
      <c r="C5324" s="121">
        <f t="shared" si="261"/>
        <v>14.780555555555557</v>
      </c>
      <c r="D5324" s="11">
        <f t="shared" si="260"/>
        <v>6.6078082191779838E-2</v>
      </c>
    </row>
    <row r="5325" spans="1:4" x14ac:dyDescent="0.2">
      <c r="A5325" s="46">
        <v>5322</v>
      </c>
      <c r="B5325" s="120">
        <f t="shared" si="262"/>
        <v>177.4</v>
      </c>
      <c r="C5325" s="121">
        <f t="shared" si="261"/>
        <v>14.783333333333333</v>
      </c>
      <c r="D5325" s="11">
        <f t="shared" si="260"/>
        <v>6.6080821917807231E-2</v>
      </c>
    </row>
    <row r="5326" spans="1:4" x14ac:dyDescent="0.2">
      <c r="A5326" s="46">
        <v>5323</v>
      </c>
      <c r="B5326" s="120">
        <f t="shared" si="262"/>
        <v>177.43333333333334</v>
      </c>
      <c r="C5326" s="121">
        <f t="shared" si="261"/>
        <v>14.786111111111111</v>
      </c>
      <c r="D5326" s="11">
        <f t="shared" si="260"/>
        <v>6.6083561643834624E-2</v>
      </c>
    </row>
    <row r="5327" spans="1:4" x14ac:dyDescent="0.2">
      <c r="A5327" s="46">
        <v>5324</v>
      </c>
      <c r="B5327" s="120">
        <f t="shared" si="262"/>
        <v>177.46666666666667</v>
      </c>
      <c r="C5327" s="121">
        <f t="shared" si="261"/>
        <v>14.78888888888889</v>
      </c>
      <c r="D5327" s="11">
        <f t="shared" si="260"/>
        <v>6.6086301369862016E-2</v>
      </c>
    </row>
    <row r="5328" spans="1:4" x14ac:dyDescent="0.2">
      <c r="A5328" s="46">
        <v>5325</v>
      </c>
      <c r="B5328" s="120">
        <f t="shared" si="262"/>
        <v>177.5</v>
      </c>
      <c r="C5328" s="121">
        <f t="shared" si="261"/>
        <v>14.791666666666666</v>
      </c>
      <c r="D5328" s="11">
        <f t="shared" si="260"/>
        <v>6.6089041095889409E-2</v>
      </c>
    </row>
    <row r="5329" spans="1:4" x14ac:dyDescent="0.2">
      <c r="A5329" s="46">
        <v>5326</v>
      </c>
      <c r="B5329" s="120">
        <f t="shared" si="262"/>
        <v>177.53333333333333</v>
      </c>
      <c r="C5329" s="121">
        <f t="shared" si="261"/>
        <v>14.794444444444444</v>
      </c>
      <c r="D5329" s="11">
        <f t="shared" si="260"/>
        <v>6.6091780821916801E-2</v>
      </c>
    </row>
    <row r="5330" spans="1:4" x14ac:dyDescent="0.2">
      <c r="A5330" s="46">
        <v>5327</v>
      </c>
      <c r="B5330" s="120">
        <f t="shared" si="262"/>
        <v>177.56666666666666</v>
      </c>
      <c r="C5330" s="121">
        <f t="shared" si="261"/>
        <v>14.797222222222222</v>
      </c>
      <c r="D5330" s="11">
        <f t="shared" si="260"/>
        <v>6.6094520547944194E-2</v>
      </c>
    </row>
    <row r="5331" spans="1:4" x14ac:dyDescent="0.2">
      <c r="A5331" s="46">
        <v>5328</v>
      </c>
      <c r="B5331" s="120">
        <f t="shared" si="262"/>
        <v>177.6</v>
      </c>
      <c r="C5331" s="121">
        <f t="shared" si="261"/>
        <v>14.799999999999999</v>
      </c>
      <c r="D5331" s="11">
        <f t="shared" si="260"/>
        <v>6.6097260273971586E-2</v>
      </c>
    </row>
    <row r="5332" spans="1:4" x14ac:dyDescent="0.2">
      <c r="A5332" s="46">
        <v>5329</v>
      </c>
      <c r="B5332" s="120">
        <f t="shared" si="262"/>
        <v>177.63333333333333</v>
      </c>
      <c r="C5332" s="121">
        <f t="shared" si="261"/>
        <v>14.802777777777777</v>
      </c>
      <c r="D5332" s="11">
        <f t="shared" si="260"/>
        <v>6.6099999999998979E-2</v>
      </c>
    </row>
    <row r="5333" spans="1:4" x14ac:dyDescent="0.2">
      <c r="A5333" s="46">
        <v>5330</v>
      </c>
      <c r="B5333" s="120">
        <f t="shared" si="262"/>
        <v>177.66666666666666</v>
      </c>
      <c r="C5333" s="121">
        <f t="shared" si="261"/>
        <v>14.805555555555555</v>
      </c>
      <c r="D5333" s="11">
        <f t="shared" si="260"/>
        <v>6.6102739726026372E-2</v>
      </c>
    </row>
    <row r="5334" spans="1:4" x14ac:dyDescent="0.2">
      <c r="A5334" s="46">
        <v>5331</v>
      </c>
      <c r="B5334" s="120">
        <f t="shared" si="262"/>
        <v>177.7</v>
      </c>
      <c r="C5334" s="121">
        <f t="shared" si="261"/>
        <v>14.808333333333332</v>
      </c>
      <c r="D5334" s="11">
        <f t="shared" si="260"/>
        <v>6.6105479452053764E-2</v>
      </c>
    </row>
    <row r="5335" spans="1:4" x14ac:dyDescent="0.2">
      <c r="A5335" s="46">
        <v>5332</v>
      </c>
      <c r="B5335" s="120">
        <f t="shared" si="262"/>
        <v>177.73333333333332</v>
      </c>
      <c r="C5335" s="121">
        <f t="shared" si="261"/>
        <v>14.81111111111111</v>
      </c>
      <c r="D5335" s="11">
        <f t="shared" si="260"/>
        <v>6.6108219178081157E-2</v>
      </c>
    </row>
    <row r="5336" spans="1:4" x14ac:dyDescent="0.2">
      <c r="A5336" s="46">
        <v>5333</v>
      </c>
      <c r="B5336" s="120">
        <f t="shared" si="262"/>
        <v>177.76666666666668</v>
      </c>
      <c r="C5336" s="121">
        <f t="shared" si="261"/>
        <v>14.81388888888889</v>
      </c>
      <c r="D5336" s="11">
        <f t="shared" si="260"/>
        <v>6.6110958904108549E-2</v>
      </c>
    </row>
    <row r="5337" spans="1:4" x14ac:dyDescent="0.2">
      <c r="A5337" s="46">
        <v>5334</v>
      </c>
      <c r="B5337" s="120">
        <f t="shared" si="262"/>
        <v>177.8</v>
      </c>
      <c r="C5337" s="121">
        <f t="shared" si="261"/>
        <v>14.816666666666668</v>
      </c>
      <c r="D5337" s="11">
        <f t="shared" si="260"/>
        <v>6.6113698630135942E-2</v>
      </c>
    </row>
    <row r="5338" spans="1:4" x14ac:dyDescent="0.2">
      <c r="A5338" s="46">
        <v>5335</v>
      </c>
      <c r="B5338" s="120">
        <f t="shared" si="262"/>
        <v>177.83333333333334</v>
      </c>
      <c r="C5338" s="121">
        <f t="shared" si="261"/>
        <v>14.819444444444445</v>
      </c>
      <c r="D5338" s="11">
        <f t="shared" si="260"/>
        <v>6.6116438356163335E-2</v>
      </c>
    </row>
    <row r="5339" spans="1:4" x14ac:dyDescent="0.2">
      <c r="A5339" s="46">
        <v>5336</v>
      </c>
      <c r="B5339" s="120">
        <f t="shared" si="262"/>
        <v>177.86666666666667</v>
      </c>
      <c r="C5339" s="121">
        <f t="shared" si="261"/>
        <v>14.822222222222223</v>
      </c>
      <c r="D5339" s="11">
        <f t="shared" si="260"/>
        <v>6.6119178082190727E-2</v>
      </c>
    </row>
    <row r="5340" spans="1:4" x14ac:dyDescent="0.2">
      <c r="A5340" s="46">
        <v>5337</v>
      </c>
      <c r="B5340" s="120">
        <f t="shared" si="262"/>
        <v>177.9</v>
      </c>
      <c r="C5340" s="121">
        <f t="shared" si="261"/>
        <v>14.825000000000001</v>
      </c>
      <c r="D5340" s="11">
        <f t="shared" si="260"/>
        <v>6.612191780821812E-2</v>
      </c>
    </row>
    <row r="5341" spans="1:4" x14ac:dyDescent="0.2">
      <c r="A5341" s="46">
        <v>5338</v>
      </c>
      <c r="B5341" s="120">
        <f t="shared" si="262"/>
        <v>177.93333333333334</v>
      </c>
      <c r="C5341" s="121">
        <f t="shared" si="261"/>
        <v>14.827777777777778</v>
      </c>
      <c r="D5341" s="11">
        <f t="shared" si="260"/>
        <v>6.6124657534245512E-2</v>
      </c>
    </row>
    <row r="5342" spans="1:4" x14ac:dyDescent="0.2">
      <c r="A5342" s="46">
        <v>5339</v>
      </c>
      <c r="B5342" s="120">
        <f t="shared" si="262"/>
        <v>177.96666666666667</v>
      </c>
      <c r="C5342" s="121">
        <f t="shared" si="261"/>
        <v>14.830555555555556</v>
      </c>
      <c r="D5342" s="11">
        <f t="shared" si="260"/>
        <v>6.6127397260272905E-2</v>
      </c>
    </row>
    <row r="5343" spans="1:4" x14ac:dyDescent="0.2">
      <c r="A5343" s="46">
        <v>5340</v>
      </c>
      <c r="B5343" s="120">
        <f t="shared" si="262"/>
        <v>178</v>
      </c>
      <c r="C5343" s="121">
        <f t="shared" si="261"/>
        <v>14.833333333333334</v>
      </c>
      <c r="D5343" s="11">
        <f t="shared" si="260"/>
        <v>6.6130136986300297E-2</v>
      </c>
    </row>
    <row r="5344" spans="1:4" x14ac:dyDescent="0.2">
      <c r="A5344" s="46">
        <v>5341</v>
      </c>
      <c r="B5344" s="120">
        <f t="shared" si="262"/>
        <v>178.03333333333333</v>
      </c>
      <c r="C5344" s="121">
        <f t="shared" si="261"/>
        <v>14.83611111111111</v>
      </c>
      <c r="D5344" s="11">
        <f t="shared" si="260"/>
        <v>6.613287671232769E-2</v>
      </c>
    </row>
    <row r="5345" spans="1:4" x14ac:dyDescent="0.2">
      <c r="A5345" s="46">
        <v>5342</v>
      </c>
      <c r="B5345" s="120">
        <f t="shared" si="262"/>
        <v>178.06666666666666</v>
      </c>
      <c r="C5345" s="121">
        <f t="shared" si="261"/>
        <v>14.838888888888889</v>
      </c>
      <c r="D5345" s="11">
        <f t="shared" si="260"/>
        <v>6.6135616438355083E-2</v>
      </c>
    </row>
    <row r="5346" spans="1:4" x14ac:dyDescent="0.2">
      <c r="A5346" s="46">
        <v>5343</v>
      </c>
      <c r="B5346" s="120">
        <f t="shared" si="262"/>
        <v>178.1</v>
      </c>
      <c r="C5346" s="121">
        <f t="shared" si="261"/>
        <v>14.841666666666667</v>
      </c>
      <c r="D5346" s="11">
        <f t="shared" si="260"/>
        <v>6.6138356164382475E-2</v>
      </c>
    </row>
    <row r="5347" spans="1:4" x14ac:dyDescent="0.2">
      <c r="A5347" s="46">
        <v>5344</v>
      </c>
      <c r="B5347" s="120">
        <f t="shared" si="262"/>
        <v>178.13333333333333</v>
      </c>
      <c r="C5347" s="121">
        <f t="shared" si="261"/>
        <v>14.844444444444443</v>
      </c>
      <c r="D5347" s="11">
        <f t="shared" si="260"/>
        <v>6.6141095890409868E-2</v>
      </c>
    </row>
    <row r="5348" spans="1:4" x14ac:dyDescent="0.2">
      <c r="A5348" s="46">
        <v>5345</v>
      </c>
      <c r="B5348" s="120">
        <f t="shared" si="262"/>
        <v>178.16666666666666</v>
      </c>
      <c r="C5348" s="121">
        <f t="shared" si="261"/>
        <v>14.847222222222221</v>
      </c>
      <c r="D5348" s="11">
        <f t="shared" si="260"/>
        <v>6.614383561643726E-2</v>
      </c>
    </row>
    <row r="5349" spans="1:4" x14ac:dyDescent="0.2">
      <c r="A5349" s="46">
        <v>5346</v>
      </c>
      <c r="B5349" s="120">
        <f t="shared" si="262"/>
        <v>178.2</v>
      </c>
      <c r="C5349" s="121">
        <f t="shared" si="261"/>
        <v>14.85</v>
      </c>
      <c r="D5349" s="11">
        <f t="shared" si="260"/>
        <v>6.6146575342464653E-2</v>
      </c>
    </row>
    <row r="5350" spans="1:4" x14ac:dyDescent="0.2">
      <c r="A5350" s="46">
        <v>5347</v>
      </c>
      <c r="B5350" s="120">
        <f t="shared" si="262"/>
        <v>178.23333333333332</v>
      </c>
      <c r="C5350" s="121">
        <f t="shared" si="261"/>
        <v>14.852777777777776</v>
      </c>
      <c r="D5350" s="11">
        <f t="shared" si="260"/>
        <v>6.6149315068492046E-2</v>
      </c>
    </row>
    <row r="5351" spans="1:4" x14ac:dyDescent="0.2">
      <c r="A5351" s="46">
        <v>5348</v>
      </c>
      <c r="B5351" s="120">
        <f t="shared" si="262"/>
        <v>178.26666666666668</v>
      </c>
      <c r="C5351" s="121">
        <f t="shared" si="261"/>
        <v>14.855555555555556</v>
      </c>
      <c r="D5351" s="11">
        <f t="shared" si="260"/>
        <v>6.6152054794519438E-2</v>
      </c>
    </row>
    <row r="5352" spans="1:4" x14ac:dyDescent="0.2">
      <c r="A5352" s="46">
        <v>5349</v>
      </c>
      <c r="B5352" s="120">
        <f t="shared" si="262"/>
        <v>178.3</v>
      </c>
      <c r="C5352" s="121">
        <f t="shared" si="261"/>
        <v>14.858333333333334</v>
      </c>
      <c r="D5352" s="11">
        <f t="shared" si="260"/>
        <v>6.6154794520546831E-2</v>
      </c>
    </row>
    <row r="5353" spans="1:4" x14ac:dyDescent="0.2">
      <c r="A5353" s="46">
        <v>5350</v>
      </c>
      <c r="B5353" s="120">
        <f t="shared" si="262"/>
        <v>178.33333333333334</v>
      </c>
      <c r="C5353" s="121">
        <f t="shared" si="261"/>
        <v>14.861111111111112</v>
      </c>
      <c r="D5353" s="11">
        <f t="shared" si="260"/>
        <v>6.6157534246574223E-2</v>
      </c>
    </row>
    <row r="5354" spans="1:4" x14ac:dyDescent="0.2">
      <c r="A5354" s="46">
        <v>5351</v>
      </c>
      <c r="B5354" s="120">
        <f t="shared" si="262"/>
        <v>178.36666666666667</v>
      </c>
      <c r="C5354" s="121">
        <f t="shared" si="261"/>
        <v>14.863888888888889</v>
      </c>
      <c r="D5354" s="11">
        <f t="shared" si="260"/>
        <v>6.6160273972601616E-2</v>
      </c>
    </row>
    <row r="5355" spans="1:4" x14ac:dyDescent="0.2">
      <c r="A5355" s="46">
        <v>5352</v>
      </c>
      <c r="B5355" s="120">
        <f t="shared" si="262"/>
        <v>178.4</v>
      </c>
      <c r="C5355" s="121">
        <f t="shared" si="261"/>
        <v>14.866666666666667</v>
      </c>
      <c r="D5355" s="11">
        <f t="shared" si="260"/>
        <v>6.6163013698629008E-2</v>
      </c>
    </row>
    <row r="5356" spans="1:4" x14ac:dyDescent="0.2">
      <c r="A5356" s="46">
        <v>5353</v>
      </c>
      <c r="B5356" s="120">
        <f t="shared" si="262"/>
        <v>178.43333333333334</v>
      </c>
      <c r="C5356" s="121">
        <f t="shared" si="261"/>
        <v>14.869444444444445</v>
      </c>
      <c r="D5356" s="11">
        <f t="shared" si="260"/>
        <v>6.6165753424656401E-2</v>
      </c>
    </row>
    <row r="5357" spans="1:4" x14ac:dyDescent="0.2">
      <c r="A5357" s="46">
        <v>5354</v>
      </c>
      <c r="B5357" s="120">
        <f t="shared" si="262"/>
        <v>178.46666666666667</v>
      </c>
      <c r="C5357" s="121">
        <f t="shared" si="261"/>
        <v>14.872222222222222</v>
      </c>
      <c r="D5357" s="11">
        <f t="shared" si="260"/>
        <v>6.6168493150683794E-2</v>
      </c>
    </row>
    <row r="5358" spans="1:4" x14ac:dyDescent="0.2">
      <c r="A5358" s="46">
        <v>5355</v>
      </c>
      <c r="B5358" s="120">
        <f t="shared" si="262"/>
        <v>178.5</v>
      </c>
      <c r="C5358" s="121">
        <f t="shared" si="261"/>
        <v>14.875</v>
      </c>
      <c r="D5358" s="11">
        <f t="shared" si="260"/>
        <v>6.6171232876711186E-2</v>
      </c>
    </row>
    <row r="5359" spans="1:4" x14ac:dyDescent="0.2">
      <c r="A5359" s="46">
        <v>5356</v>
      </c>
      <c r="B5359" s="120">
        <f t="shared" si="262"/>
        <v>178.53333333333333</v>
      </c>
      <c r="C5359" s="121">
        <f t="shared" si="261"/>
        <v>14.877777777777778</v>
      </c>
      <c r="D5359" s="11">
        <f t="shared" si="260"/>
        <v>6.6173972602738579E-2</v>
      </c>
    </row>
    <row r="5360" spans="1:4" x14ac:dyDescent="0.2">
      <c r="A5360" s="46">
        <v>5357</v>
      </c>
      <c r="B5360" s="120">
        <f t="shared" si="262"/>
        <v>178.56666666666666</v>
      </c>
      <c r="C5360" s="121">
        <f t="shared" si="261"/>
        <v>14.880555555555555</v>
      </c>
      <c r="D5360" s="11">
        <f t="shared" si="260"/>
        <v>6.6176712328765971E-2</v>
      </c>
    </row>
    <row r="5361" spans="1:4" x14ac:dyDescent="0.2">
      <c r="A5361" s="46">
        <v>5358</v>
      </c>
      <c r="B5361" s="120">
        <f t="shared" si="262"/>
        <v>178.6</v>
      </c>
      <c r="C5361" s="121">
        <f t="shared" si="261"/>
        <v>14.883333333333333</v>
      </c>
      <c r="D5361" s="11">
        <f t="shared" si="260"/>
        <v>6.6179452054793364E-2</v>
      </c>
    </row>
    <row r="5362" spans="1:4" x14ac:dyDescent="0.2">
      <c r="A5362" s="46">
        <v>5359</v>
      </c>
      <c r="B5362" s="120">
        <f t="shared" si="262"/>
        <v>178.63333333333333</v>
      </c>
      <c r="C5362" s="121">
        <f t="shared" si="261"/>
        <v>14.886111111111111</v>
      </c>
      <c r="D5362" s="11">
        <f t="shared" si="260"/>
        <v>6.6182191780820757E-2</v>
      </c>
    </row>
    <row r="5363" spans="1:4" x14ac:dyDescent="0.2">
      <c r="A5363" s="46">
        <v>5360</v>
      </c>
      <c r="B5363" s="120">
        <f t="shared" si="262"/>
        <v>178.66666666666666</v>
      </c>
      <c r="C5363" s="121">
        <f t="shared" si="261"/>
        <v>14.888888888888888</v>
      </c>
      <c r="D5363" s="11">
        <f t="shared" si="260"/>
        <v>6.6184931506848149E-2</v>
      </c>
    </row>
    <row r="5364" spans="1:4" x14ac:dyDescent="0.2">
      <c r="A5364" s="46">
        <v>5361</v>
      </c>
      <c r="B5364" s="120">
        <f t="shared" si="262"/>
        <v>178.7</v>
      </c>
      <c r="C5364" s="121">
        <f t="shared" si="261"/>
        <v>14.891666666666666</v>
      </c>
      <c r="D5364" s="11">
        <f t="shared" si="260"/>
        <v>6.6187671232875542E-2</v>
      </c>
    </row>
    <row r="5365" spans="1:4" x14ac:dyDescent="0.2">
      <c r="A5365" s="46">
        <v>5362</v>
      </c>
      <c r="B5365" s="120">
        <f t="shared" si="262"/>
        <v>178.73333333333332</v>
      </c>
      <c r="C5365" s="121">
        <f t="shared" si="261"/>
        <v>14.894444444444444</v>
      </c>
      <c r="D5365" s="11">
        <f t="shared" si="260"/>
        <v>6.6190410958902934E-2</v>
      </c>
    </row>
    <row r="5366" spans="1:4" x14ac:dyDescent="0.2">
      <c r="A5366" s="46">
        <v>5363</v>
      </c>
      <c r="B5366" s="120">
        <f t="shared" si="262"/>
        <v>178.76666666666668</v>
      </c>
      <c r="C5366" s="121">
        <f t="shared" si="261"/>
        <v>14.897222222222224</v>
      </c>
      <c r="D5366" s="11">
        <f t="shared" si="260"/>
        <v>6.6193150684930327E-2</v>
      </c>
    </row>
    <row r="5367" spans="1:4" x14ac:dyDescent="0.2">
      <c r="A5367" s="46">
        <v>5364</v>
      </c>
      <c r="B5367" s="120">
        <f t="shared" si="262"/>
        <v>178.8</v>
      </c>
      <c r="C5367" s="121">
        <f t="shared" si="261"/>
        <v>14.9</v>
      </c>
      <c r="D5367" s="11">
        <f t="shared" si="260"/>
        <v>6.619589041095772E-2</v>
      </c>
    </row>
    <row r="5368" spans="1:4" x14ac:dyDescent="0.2">
      <c r="A5368" s="46">
        <v>5365</v>
      </c>
      <c r="B5368" s="120">
        <f t="shared" si="262"/>
        <v>178.83333333333334</v>
      </c>
      <c r="C5368" s="121">
        <f t="shared" si="261"/>
        <v>14.902777777777779</v>
      </c>
      <c r="D5368" s="11">
        <f t="shared" si="260"/>
        <v>6.6198630136985112E-2</v>
      </c>
    </row>
    <row r="5369" spans="1:4" x14ac:dyDescent="0.2">
      <c r="A5369" s="46">
        <v>5366</v>
      </c>
      <c r="B5369" s="120">
        <f t="shared" si="262"/>
        <v>178.86666666666667</v>
      </c>
      <c r="C5369" s="121">
        <f t="shared" si="261"/>
        <v>14.905555555555557</v>
      </c>
      <c r="D5369" s="11">
        <f t="shared" si="260"/>
        <v>6.6201369863012505E-2</v>
      </c>
    </row>
    <row r="5370" spans="1:4" x14ac:dyDescent="0.2">
      <c r="A5370" s="46">
        <v>5367</v>
      </c>
      <c r="B5370" s="120">
        <f t="shared" si="262"/>
        <v>178.9</v>
      </c>
      <c r="C5370" s="121">
        <f t="shared" si="261"/>
        <v>14.908333333333333</v>
      </c>
      <c r="D5370" s="11">
        <f t="shared" si="260"/>
        <v>6.6204109589039897E-2</v>
      </c>
    </row>
    <row r="5371" spans="1:4" x14ac:dyDescent="0.2">
      <c r="A5371" s="46">
        <v>5368</v>
      </c>
      <c r="B5371" s="120">
        <f t="shared" si="262"/>
        <v>178.93333333333334</v>
      </c>
      <c r="C5371" s="121">
        <f t="shared" si="261"/>
        <v>14.911111111111111</v>
      </c>
      <c r="D5371" s="11">
        <f t="shared" ref="D5371:D5434" si="263">(($D$5478-$D$5113)/365+D5370)</f>
        <v>6.620684931506729E-2</v>
      </c>
    </row>
    <row r="5372" spans="1:4" x14ac:dyDescent="0.2">
      <c r="A5372" s="46">
        <v>5369</v>
      </c>
      <c r="B5372" s="120">
        <f t="shared" si="262"/>
        <v>178.96666666666667</v>
      </c>
      <c r="C5372" s="121">
        <f t="shared" si="261"/>
        <v>14.91388888888889</v>
      </c>
      <c r="D5372" s="11">
        <f t="shared" si="263"/>
        <v>6.6209589041094682E-2</v>
      </c>
    </row>
    <row r="5373" spans="1:4" x14ac:dyDescent="0.2">
      <c r="A5373" s="46">
        <v>5370</v>
      </c>
      <c r="B5373" s="120">
        <f t="shared" si="262"/>
        <v>179</v>
      </c>
      <c r="C5373" s="121">
        <f t="shared" si="261"/>
        <v>14.916666666666666</v>
      </c>
      <c r="D5373" s="11">
        <f t="shared" si="263"/>
        <v>6.6212328767122075E-2</v>
      </c>
    </row>
    <row r="5374" spans="1:4" x14ac:dyDescent="0.2">
      <c r="A5374" s="46">
        <v>5371</v>
      </c>
      <c r="B5374" s="120">
        <f t="shared" si="262"/>
        <v>179.03333333333333</v>
      </c>
      <c r="C5374" s="121">
        <f t="shared" si="261"/>
        <v>14.919444444444444</v>
      </c>
      <c r="D5374" s="11">
        <f t="shared" si="263"/>
        <v>6.6215068493149468E-2</v>
      </c>
    </row>
    <row r="5375" spans="1:4" x14ac:dyDescent="0.2">
      <c r="A5375" s="46">
        <v>5372</v>
      </c>
      <c r="B5375" s="120">
        <f t="shared" si="262"/>
        <v>179.06666666666666</v>
      </c>
      <c r="C5375" s="121">
        <f t="shared" ref="C5375:C5438" si="264">B5375/12</f>
        <v>14.922222222222222</v>
      </c>
      <c r="D5375" s="11">
        <f t="shared" si="263"/>
        <v>6.621780821917686E-2</v>
      </c>
    </row>
    <row r="5376" spans="1:4" x14ac:dyDescent="0.2">
      <c r="A5376" s="46">
        <v>5373</v>
      </c>
      <c r="B5376" s="120">
        <f t="shared" si="262"/>
        <v>179.1</v>
      </c>
      <c r="C5376" s="121">
        <f t="shared" si="264"/>
        <v>14.924999999999999</v>
      </c>
      <c r="D5376" s="11">
        <f t="shared" si="263"/>
        <v>6.6220547945204253E-2</v>
      </c>
    </row>
    <row r="5377" spans="1:4" x14ac:dyDescent="0.2">
      <c r="A5377" s="46">
        <v>5374</v>
      </c>
      <c r="B5377" s="120">
        <f t="shared" si="262"/>
        <v>179.13333333333333</v>
      </c>
      <c r="C5377" s="121">
        <f t="shared" si="264"/>
        <v>14.927777777777777</v>
      </c>
      <c r="D5377" s="11">
        <f t="shared" si="263"/>
        <v>6.6223287671231645E-2</v>
      </c>
    </row>
    <row r="5378" spans="1:4" x14ac:dyDescent="0.2">
      <c r="A5378" s="46">
        <v>5375</v>
      </c>
      <c r="B5378" s="120">
        <f t="shared" si="262"/>
        <v>179.16666666666666</v>
      </c>
      <c r="C5378" s="121">
        <f t="shared" si="264"/>
        <v>14.930555555555555</v>
      </c>
      <c r="D5378" s="11">
        <f t="shared" si="263"/>
        <v>6.6226027397259038E-2</v>
      </c>
    </row>
    <row r="5379" spans="1:4" x14ac:dyDescent="0.2">
      <c r="A5379" s="46">
        <v>5376</v>
      </c>
      <c r="B5379" s="120">
        <f t="shared" si="262"/>
        <v>179.2</v>
      </c>
      <c r="C5379" s="121">
        <f t="shared" si="264"/>
        <v>14.933333333333332</v>
      </c>
      <c r="D5379" s="11">
        <f t="shared" si="263"/>
        <v>6.6228767123286431E-2</v>
      </c>
    </row>
    <row r="5380" spans="1:4" x14ac:dyDescent="0.2">
      <c r="A5380" s="46">
        <v>5377</v>
      </c>
      <c r="B5380" s="120">
        <f t="shared" si="262"/>
        <v>179.23333333333332</v>
      </c>
      <c r="C5380" s="121">
        <f t="shared" si="264"/>
        <v>14.93611111111111</v>
      </c>
      <c r="D5380" s="11">
        <f t="shared" si="263"/>
        <v>6.6231506849313823E-2</v>
      </c>
    </row>
    <row r="5381" spans="1:4" x14ac:dyDescent="0.2">
      <c r="A5381" s="46">
        <v>5378</v>
      </c>
      <c r="B5381" s="120">
        <f t="shared" si="262"/>
        <v>179.26666666666668</v>
      </c>
      <c r="C5381" s="121">
        <f t="shared" si="264"/>
        <v>14.93888888888889</v>
      </c>
      <c r="D5381" s="11">
        <f t="shared" si="263"/>
        <v>6.6234246575341216E-2</v>
      </c>
    </row>
    <row r="5382" spans="1:4" x14ac:dyDescent="0.2">
      <c r="A5382" s="46">
        <v>5379</v>
      </c>
      <c r="B5382" s="120">
        <f t="shared" si="262"/>
        <v>179.3</v>
      </c>
      <c r="C5382" s="121">
        <f t="shared" si="264"/>
        <v>14.941666666666668</v>
      </c>
      <c r="D5382" s="11">
        <f t="shared" si="263"/>
        <v>6.6236986301368608E-2</v>
      </c>
    </row>
    <row r="5383" spans="1:4" x14ac:dyDescent="0.2">
      <c r="A5383" s="46">
        <v>5380</v>
      </c>
      <c r="B5383" s="120">
        <f t="shared" si="262"/>
        <v>179.33333333333334</v>
      </c>
      <c r="C5383" s="121">
        <f t="shared" si="264"/>
        <v>14.944444444444445</v>
      </c>
      <c r="D5383" s="11">
        <f t="shared" si="263"/>
        <v>6.6239726027396001E-2</v>
      </c>
    </row>
    <row r="5384" spans="1:4" x14ac:dyDescent="0.2">
      <c r="A5384" s="46">
        <v>5381</v>
      </c>
      <c r="B5384" s="120">
        <f t="shared" si="262"/>
        <v>179.36666666666667</v>
      </c>
      <c r="C5384" s="121">
        <f t="shared" si="264"/>
        <v>14.947222222222223</v>
      </c>
      <c r="D5384" s="11">
        <f t="shared" si="263"/>
        <v>6.6242465753423393E-2</v>
      </c>
    </row>
    <row r="5385" spans="1:4" x14ac:dyDescent="0.2">
      <c r="A5385" s="46">
        <v>5382</v>
      </c>
      <c r="B5385" s="120">
        <f t="shared" si="262"/>
        <v>179.4</v>
      </c>
      <c r="C5385" s="121">
        <f t="shared" si="264"/>
        <v>14.950000000000001</v>
      </c>
      <c r="D5385" s="11">
        <f t="shared" si="263"/>
        <v>6.6245205479450786E-2</v>
      </c>
    </row>
    <row r="5386" spans="1:4" x14ac:dyDescent="0.2">
      <c r="A5386" s="46">
        <v>5383</v>
      </c>
      <c r="B5386" s="120">
        <f t="shared" si="262"/>
        <v>179.43333333333334</v>
      </c>
      <c r="C5386" s="121">
        <f t="shared" si="264"/>
        <v>14.952777777777778</v>
      </c>
      <c r="D5386" s="11">
        <f t="shared" si="263"/>
        <v>6.6247945205478179E-2</v>
      </c>
    </row>
    <row r="5387" spans="1:4" x14ac:dyDescent="0.2">
      <c r="A5387" s="46">
        <v>5384</v>
      </c>
      <c r="B5387" s="120">
        <f t="shared" ref="B5387:B5450" si="265">A5387/30</f>
        <v>179.46666666666667</v>
      </c>
      <c r="C5387" s="121">
        <f t="shared" si="264"/>
        <v>14.955555555555556</v>
      </c>
      <c r="D5387" s="11">
        <f t="shared" si="263"/>
        <v>6.6250684931505571E-2</v>
      </c>
    </row>
    <row r="5388" spans="1:4" x14ac:dyDescent="0.2">
      <c r="A5388" s="46">
        <v>5385</v>
      </c>
      <c r="B5388" s="120">
        <f t="shared" si="265"/>
        <v>179.5</v>
      </c>
      <c r="C5388" s="121">
        <f t="shared" si="264"/>
        <v>14.958333333333334</v>
      </c>
      <c r="D5388" s="11">
        <f t="shared" si="263"/>
        <v>6.6253424657532964E-2</v>
      </c>
    </row>
    <row r="5389" spans="1:4" x14ac:dyDescent="0.2">
      <c r="A5389" s="46">
        <v>5386</v>
      </c>
      <c r="B5389" s="120">
        <f t="shared" si="265"/>
        <v>179.53333333333333</v>
      </c>
      <c r="C5389" s="121">
        <f t="shared" si="264"/>
        <v>14.96111111111111</v>
      </c>
      <c r="D5389" s="11">
        <f t="shared" si="263"/>
        <v>6.6256164383560356E-2</v>
      </c>
    </row>
    <row r="5390" spans="1:4" x14ac:dyDescent="0.2">
      <c r="A5390" s="46">
        <v>5387</v>
      </c>
      <c r="B5390" s="120">
        <f t="shared" si="265"/>
        <v>179.56666666666666</v>
      </c>
      <c r="C5390" s="121">
        <f t="shared" si="264"/>
        <v>14.963888888888889</v>
      </c>
      <c r="D5390" s="11">
        <f t="shared" si="263"/>
        <v>6.6258904109587749E-2</v>
      </c>
    </row>
    <row r="5391" spans="1:4" x14ac:dyDescent="0.2">
      <c r="A5391" s="46">
        <v>5388</v>
      </c>
      <c r="B5391" s="120">
        <f t="shared" si="265"/>
        <v>179.6</v>
      </c>
      <c r="C5391" s="121">
        <f t="shared" si="264"/>
        <v>14.966666666666667</v>
      </c>
      <c r="D5391" s="11">
        <f t="shared" si="263"/>
        <v>6.6261643835615142E-2</v>
      </c>
    </row>
    <row r="5392" spans="1:4" x14ac:dyDescent="0.2">
      <c r="A5392" s="46">
        <v>5389</v>
      </c>
      <c r="B5392" s="120">
        <f t="shared" si="265"/>
        <v>179.63333333333333</v>
      </c>
      <c r="C5392" s="121">
        <f t="shared" si="264"/>
        <v>14.969444444444443</v>
      </c>
      <c r="D5392" s="11">
        <f t="shared" si="263"/>
        <v>6.6264383561642534E-2</v>
      </c>
    </row>
    <row r="5393" spans="1:4" x14ac:dyDescent="0.2">
      <c r="A5393" s="46">
        <v>5390</v>
      </c>
      <c r="B5393" s="120">
        <f t="shared" si="265"/>
        <v>179.66666666666666</v>
      </c>
      <c r="C5393" s="121">
        <f t="shared" si="264"/>
        <v>14.972222222222221</v>
      </c>
      <c r="D5393" s="11">
        <f t="shared" si="263"/>
        <v>6.6267123287669927E-2</v>
      </c>
    </row>
    <row r="5394" spans="1:4" x14ac:dyDescent="0.2">
      <c r="A5394" s="46">
        <v>5391</v>
      </c>
      <c r="B5394" s="120">
        <f t="shared" si="265"/>
        <v>179.7</v>
      </c>
      <c r="C5394" s="121">
        <f t="shared" si="264"/>
        <v>14.975</v>
      </c>
      <c r="D5394" s="11">
        <f t="shared" si="263"/>
        <v>6.6269863013697319E-2</v>
      </c>
    </row>
    <row r="5395" spans="1:4" x14ac:dyDescent="0.2">
      <c r="A5395" s="46">
        <v>5392</v>
      </c>
      <c r="B5395" s="120">
        <f t="shared" si="265"/>
        <v>179.73333333333332</v>
      </c>
      <c r="C5395" s="121">
        <f t="shared" si="264"/>
        <v>14.977777777777776</v>
      </c>
      <c r="D5395" s="11">
        <f t="shared" si="263"/>
        <v>6.6272602739724712E-2</v>
      </c>
    </row>
    <row r="5396" spans="1:4" x14ac:dyDescent="0.2">
      <c r="A5396" s="46">
        <v>5393</v>
      </c>
      <c r="B5396" s="120">
        <f t="shared" si="265"/>
        <v>179.76666666666668</v>
      </c>
      <c r="C5396" s="121">
        <f t="shared" si="264"/>
        <v>14.980555555555556</v>
      </c>
      <c r="D5396" s="11">
        <f t="shared" si="263"/>
        <v>6.6275342465752105E-2</v>
      </c>
    </row>
    <row r="5397" spans="1:4" x14ac:dyDescent="0.2">
      <c r="A5397" s="46">
        <v>5394</v>
      </c>
      <c r="B5397" s="120">
        <f t="shared" si="265"/>
        <v>179.8</v>
      </c>
      <c r="C5397" s="121">
        <f t="shared" si="264"/>
        <v>14.983333333333334</v>
      </c>
      <c r="D5397" s="11">
        <f t="shared" si="263"/>
        <v>6.6278082191779497E-2</v>
      </c>
    </row>
    <row r="5398" spans="1:4" x14ac:dyDescent="0.2">
      <c r="A5398" s="46">
        <v>5395</v>
      </c>
      <c r="B5398" s="120">
        <f t="shared" si="265"/>
        <v>179.83333333333334</v>
      </c>
      <c r="C5398" s="121">
        <f t="shared" si="264"/>
        <v>14.986111111111112</v>
      </c>
      <c r="D5398" s="11">
        <f t="shared" si="263"/>
        <v>6.628082191780689E-2</v>
      </c>
    </row>
    <row r="5399" spans="1:4" x14ac:dyDescent="0.2">
      <c r="A5399" s="46">
        <v>5396</v>
      </c>
      <c r="B5399" s="120">
        <f t="shared" si="265"/>
        <v>179.86666666666667</v>
      </c>
      <c r="C5399" s="121">
        <f t="shared" si="264"/>
        <v>14.988888888888889</v>
      </c>
      <c r="D5399" s="11">
        <f t="shared" si="263"/>
        <v>6.6283561643834282E-2</v>
      </c>
    </row>
    <row r="5400" spans="1:4" x14ac:dyDescent="0.2">
      <c r="A5400" s="46">
        <v>5397</v>
      </c>
      <c r="B5400" s="120">
        <f t="shared" si="265"/>
        <v>179.9</v>
      </c>
      <c r="C5400" s="121">
        <f t="shared" si="264"/>
        <v>14.991666666666667</v>
      </c>
      <c r="D5400" s="11">
        <f t="shared" si="263"/>
        <v>6.6286301369861675E-2</v>
      </c>
    </row>
    <row r="5401" spans="1:4" x14ac:dyDescent="0.2">
      <c r="A5401" s="46">
        <v>5398</v>
      </c>
      <c r="B5401" s="120">
        <f t="shared" si="265"/>
        <v>179.93333333333334</v>
      </c>
      <c r="C5401" s="121">
        <f t="shared" si="264"/>
        <v>14.994444444444445</v>
      </c>
      <c r="D5401" s="11">
        <f t="shared" si="263"/>
        <v>6.6289041095889067E-2</v>
      </c>
    </row>
    <row r="5402" spans="1:4" x14ac:dyDescent="0.2">
      <c r="A5402" s="46">
        <v>5399</v>
      </c>
      <c r="B5402" s="120">
        <f t="shared" si="265"/>
        <v>179.96666666666667</v>
      </c>
      <c r="C5402" s="121">
        <f t="shared" si="264"/>
        <v>14.997222222222222</v>
      </c>
      <c r="D5402" s="11">
        <f t="shared" si="263"/>
        <v>6.629178082191646E-2</v>
      </c>
    </row>
    <row r="5403" spans="1:4" x14ac:dyDescent="0.2">
      <c r="A5403" s="46">
        <v>5400</v>
      </c>
      <c r="B5403" s="120">
        <f t="shared" si="265"/>
        <v>180</v>
      </c>
      <c r="C5403" s="121">
        <f t="shared" si="264"/>
        <v>15</v>
      </c>
      <c r="D5403" s="11">
        <f t="shared" si="263"/>
        <v>6.6294520547943853E-2</v>
      </c>
    </row>
    <row r="5404" spans="1:4" x14ac:dyDescent="0.2">
      <c r="A5404" s="46">
        <v>5401</v>
      </c>
      <c r="B5404" s="120">
        <f t="shared" si="265"/>
        <v>180.03333333333333</v>
      </c>
      <c r="C5404" s="121">
        <f t="shared" si="264"/>
        <v>15.002777777777778</v>
      </c>
      <c r="D5404" s="11">
        <f t="shared" si="263"/>
        <v>6.6297260273971245E-2</v>
      </c>
    </row>
    <row r="5405" spans="1:4" x14ac:dyDescent="0.2">
      <c r="A5405" s="46">
        <v>5402</v>
      </c>
      <c r="B5405" s="120">
        <f t="shared" si="265"/>
        <v>180.06666666666666</v>
      </c>
      <c r="C5405" s="121">
        <f t="shared" si="264"/>
        <v>15.005555555555555</v>
      </c>
      <c r="D5405" s="11">
        <f t="shared" si="263"/>
        <v>6.6299999999998638E-2</v>
      </c>
    </row>
    <row r="5406" spans="1:4" x14ac:dyDescent="0.2">
      <c r="A5406" s="46">
        <v>5403</v>
      </c>
      <c r="B5406" s="120">
        <f t="shared" si="265"/>
        <v>180.1</v>
      </c>
      <c r="C5406" s="121">
        <f t="shared" si="264"/>
        <v>15.008333333333333</v>
      </c>
      <c r="D5406" s="11">
        <f t="shared" si="263"/>
        <v>6.630273972602603E-2</v>
      </c>
    </row>
    <row r="5407" spans="1:4" x14ac:dyDescent="0.2">
      <c r="A5407" s="46">
        <v>5404</v>
      </c>
      <c r="B5407" s="120">
        <f t="shared" si="265"/>
        <v>180.13333333333333</v>
      </c>
      <c r="C5407" s="121">
        <f t="shared" si="264"/>
        <v>15.011111111111111</v>
      </c>
      <c r="D5407" s="11">
        <f t="shared" si="263"/>
        <v>6.6305479452053423E-2</v>
      </c>
    </row>
    <row r="5408" spans="1:4" x14ac:dyDescent="0.2">
      <c r="A5408" s="46">
        <v>5405</v>
      </c>
      <c r="B5408" s="120">
        <f t="shared" si="265"/>
        <v>180.16666666666666</v>
      </c>
      <c r="C5408" s="121">
        <f t="shared" si="264"/>
        <v>15.013888888888888</v>
      </c>
      <c r="D5408" s="11">
        <f t="shared" si="263"/>
        <v>6.6308219178080816E-2</v>
      </c>
    </row>
    <row r="5409" spans="1:4" x14ac:dyDescent="0.2">
      <c r="A5409" s="46">
        <v>5406</v>
      </c>
      <c r="B5409" s="120">
        <f t="shared" si="265"/>
        <v>180.2</v>
      </c>
      <c r="C5409" s="121">
        <f t="shared" si="264"/>
        <v>15.016666666666666</v>
      </c>
      <c r="D5409" s="11">
        <f t="shared" si="263"/>
        <v>6.6310958904108208E-2</v>
      </c>
    </row>
    <row r="5410" spans="1:4" x14ac:dyDescent="0.2">
      <c r="A5410" s="46">
        <v>5407</v>
      </c>
      <c r="B5410" s="120">
        <f t="shared" si="265"/>
        <v>180.23333333333332</v>
      </c>
      <c r="C5410" s="121">
        <f t="shared" si="264"/>
        <v>15.019444444444444</v>
      </c>
      <c r="D5410" s="11">
        <f t="shared" si="263"/>
        <v>6.6313698630135601E-2</v>
      </c>
    </row>
    <row r="5411" spans="1:4" x14ac:dyDescent="0.2">
      <c r="A5411" s="46">
        <v>5408</v>
      </c>
      <c r="B5411" s="120">
        <f t="shared" si="265"/>
        <v>180.26666666666668</v>
      </c>
      <c r="C5411" s="121">
        <f t="shared" si="264"/>
        <v>15.022222222222224</v>
      </c>
      <c r="D5411" s="11">
        <f t="shared" si="263"/>
        <v>6.6316438356162993E-2</v>
      </c>
    </row>
    <row r="5412" spans="1:4" x14ac:dyDescent="0.2">
      <c r="A5412" s="46">
        <v>5409</v>
      </c>
      <c r="B5412" s="120">
        <f t="shared" si="265"/>
        <v>180.3</v>
      </c>
      <c r="C5412" s="121">
        <f t="shared" si="264"/>
        <v>15.025</v>
      </c>
      <c r="D5412" s="11">
        <f t="shared" si="263"/>
        <v>6.6319178082190386E-2</v>
      </c>
    </row>
    <row r="5413" spans="1:4" x14ac:dyDescent="0.2">
      <c r="A5413" s="46">
        <v>5410</v>
      </c>
      <c r="B5413" s="120">
        <f t="shared" si="265"/>
        <v>180.33333333333334</v>
      </c>
      <c r="C5413" s="121">
        <f t="shared" si="264"/>
        <v>15.027777777777779</v>
      </c>
      <c r="D5413" s="11">
        <f t="shared" si="263"/>
        <v>6.6321917808217778E-2</v>
      </c>
    </row>
    <row r="5414" spans="1:4" x14ac:dyDescent="0.2">
      <c r="A5414" s="46">
        <v>5411</v>
      </c>
      <c r="B5414" s="120">
        <f t="shared" si="265"/>
        <v>180.36666666666667</v>
      </c>
      <c r="C5414" s="121">
        <f t="shared" si="264"/>
        <v>15.030555555555557</v>
      </c>
      <c r="D5414" s="11">
        <f t="shared" si="263"/>
        <v>6.6324657534245171E-2</v>
      </c>
    </row>
    <row r="5415" spans="1:4" x14ac:dyDescent="0.2">
      <c r="A5415" s="46">
        <v>5412</v>
      </c>
      <c r="B5415" s="120">
        <f t="shared" si="265"/>
        <v>180.4</v>
      </c>
      <c r="C5415" s="121">
        <f t="shared" si="264"/>
        <v>15.033333333333333</v>
      </c>
      <c r="D5415" s="11">
        <f t="shared" si="263"/>
        <v>6.6327397260272564E-2</v>
      </c>
    </row>
    <row r="5416" spans="1:4" x14ac:dyDescent="0.2">
      <c r="A5416" s="46">
        <v>5413</v>
      </c>
      <c r="B5416" s="120">
        <f t="shared" si="265"/>
        <v>180.43333333333334</v>
      </c>
      <c r="C5416" s="121">
        <f t="shared" si="264"/>
        <v>15.036111111111111</v>
      </c>
      <c r="D5416" s="11">
        <f t="shared" si="263"/>
        <v>6.6330136986299956E-2</v>
      </c>
    </row>
    <row r="5417" spans="1:4" x14ac:dyDescent="0.2">
      <c r="A5417" s="46">
        <v>5414</v>
      </c>
      <c r="B5417" s="120">
        <f t="shared" si="265"/>
        <v>180.46666666666667</v>
      </c>
      <c r="C5417" s="121">
        <f t="shared" si="264"/>
        <v>15.03888888888889</v>
      </c>
      <c r="D5417" s="11">
        <f t="shared" si="263"/>
        <v>6.6332876712327349E-2</v>
      </c>
    </row>
    <row r="5418" spans="1:4" x14ac:dyDescent="0.2">
      <c r="A5418" s="46">
        <v>5415</v>
      </c>
      <c r="B5418" s="120">
        <f t="shared" si="265"/>
        <v>180.5</v>
      </c>
      <c r="C5418" s="121">
        <f t="shared" si="264"/>
        <v>15.041666666666666</v>
      </c>
      <c r="D5418" s="11">
        <f t="shared" si="263"/>
        <v>6.6335616438354741E-2</v>
      </c>
    </row>
    <row r="5419" spans="1:4" x14ac:dyDescent="0.2">
      <c r="A5419" s="46">
        <v>5416</v>
      </c>
      <c r="B5419" s="120">
        <f t="shared" si="265"/>
        <v>180.53333333333333</v>
      </c>
      <c r="C5419" s="121">
        <f t="shared" si="264"/>
        <v>15.044444444444444</v>
      </c>
      <c r="D5419" s="11">
        <f t="shared" si="263"/>
        <v>6.6338356164382134E-2</v>
      </c>
    </row>
    <row r="5420" spans="1:4" x14ac:dyDescent="0.2">
      <c r="A5420" s="46">
        <v>5417</v>
      </c>
      <c r="B5420" s="120">
        <f t="shared" si="265"/>
        <v>180.56666666666666</v>
      </c>
      <c r="C5420" s="121">
        <f t="shared" si="264"/>
        <v>15.047222222222222</v>
      </c>
      <c r="D5420" s="11">
        <f t="shared" si="263"/>
        <v>6.6341095890409527E-2</v>
      </c>
    </row>
    <row r="5421" spans="1:4" x14ac:dyDescent="0.2">
      <c r="A5421" s="46">
        <v>5418</v>
      </c>
      <c r="B5421" s="120">
        <f t="shared" si="265"/>
        <v>180.6</v>
      </c>
      <c r="C5421" s="121">
        <f t="shared" si="264"/>
        <v>15.049999999999999</v>
      </c>
      <c r="D5421" s="11">
        <f t="shared" si="263"/>
        <v>6.6343835616436919E-2</v>
      </c>
    </row>
    <row r="5422" spans="1:4" x14ac:dyDescent="0.2">
      <c r="A5422" s="46">
        <v>5419</v>
      </c>
      <c r="B5422" s="120">
        <f t="shared" si="265"/>
        <v>180.63333333333333</v>
      </c>
      <c r="C5422" s="121">
        <f t="shared" si="264"/>
        <v>15.052777777777777</v>
      </c>
      <c r="D5422" s="11">
        <f t="shared" si="263"/>
        <v>6.6346575342464312E-2</v>
      </c>
    </row>
    <row r="5423" spans="1:4" x14ac:dyDescent="0.2">
      <c r="A5423" s="46">
        <v>5420</v>
      </c>
      <c r="B5423" s="120">
        <f t="shared" si="265"/>
        <v>180.66666666666666</v>
      </c>
      <c r="C5423" s="121">
        <f t="shared" si="264"/>
        <v>15.055555555555555</v>
      </c>
      <c r="D5423" s="11">
        <f t="shared" si="263"/>
        <v>6.6349315068491704E-2</v>
      </c>
    </row>
    <row r="5424" spans="1:4" x14ac:dyDescent="0.2">
      <c r="A5424" s="46">
        <v>5421</v>
      </c>
      <c r="B5424" s="120">
        <f t="shared" si="265"/>
        <v>180.7</v>
      </c>
      <c r="C5424" s="121">
        <f t="shared" si="264"/>
        <v>15.058333333333332</v>
      </c>
      <c r="D5424" s="11">
        <f t="shared" si="263"/>
        <v>6.6352054794519097E-2</v>
      </c>
    </row>
    <row r="5425" spans="1:4" x14ac:dyDescent="0.2">
      <c r="A5425" s="46">
        <v>5422</v>
      </c>
      <c r="B5425" s="120">
        <f t="shared" si="265"/>
        <v>180.73333333333332</v>
      </c>
      <c r="C5425" s="121">
        <f t="shared" si="264"/>
        <v>15.06111111111111</v>
      </c>
      <c r="D5425" s="11">
        <f t="shared" si="263"/>
        <v>6.635479452054649E-2</v>
      </c>
    </row>
    <row r="5426" spans="1:4" x14ac:dyDescent="0.2">
      <c r="A5426" s="46">
        <v>5423</v>
      </c>
      <c r="B5426" s="120">
        <f t="shared" si="265"/>
        <v>180.76666666666668</v>
      </c>
      <c r="C5426" s="121">
        <f t="shared" si="264"/>
        <v>15.06388888888889</v>
      </c>
      <c r="D5426" s="11">
        <f t="shared" si="263"/>
        <v>6.6357534246573882E-2</v>
      </c>
    </row>
    <row r="5427" spans="1:4" x14ac:dyDescent="0.2">
      <c r="A5427" s="46">
        <v>5424</v>
      </c>
      <c r="B5427" s="120">
        <f t="shared" si="265"/>
        <v>180.8</v>
      </c>
      <c r="C5427" s="121">
        <f t="shared" si="264"/>
        <v>15.066666666666668</v>
      </c>
      <c r="D5427" s="11">
        <f t="shared" si="263"/>
        <v>6.6360273972601275E-2</v>
      </c>
    </row>
    <row r="5428" spans="1:4" x14ac:dyDescent="0.2">
      <c r="A5428" s="46">
        <v>5425</v>
      </c>
      <c r="B5428" s="120">
        <f t="shared" si="265"/>
        <v>180.83333333333334</v>
      </c>
      <c r="C5428" s="121">
        <f t="shared" si="264"/>
        <v>15.069444444444445</v>
      </c>
      <c r="D5428" s="11">
        <f t="shared" si="263"/>
        <v>6.6363013698628667E-2</v>
      </c>
    </row>
    <row r="5429" spans="1:4" x14ac:dyDescent="0.2">
      <c r="A5429" s="46">
        <v>5426</v>
      </c>
      <c r="B5429" s="120">
        <f t="shared" si="265"/>
        <v>180.86666666666667</v>
      </c>
      <c r="C5429" s="121">
        <f t="shared" si="264"/>
        <v>15.072222222222223</v>
      </c>
      <c r="D5429" s="11">
        <f t="shared" si="263"/>
        <v>6.636575342465606E-2</v>
      </c>
    </row>
    <row r="5430" spans="1:4" x14ac:dyDescent="0.2">
      <c r="A5430" s="46">
        <v>5427</v>
      </c>
      <c r="B5430" s="120">
        <f t="shared" si="265"/>
        <v>180.9</v>
      </c>
      <c r="C5430" s="121">
        <f t="shared" si="264"/>
        <v>15.075000000000001</v>
      </c>
      <c r="D5430" s="11">
        <f t="shared" si="263"/>
        <v>6.6368493150683452E-2</v>
      </c>
    </row>
    <row r="5431" spans="1:4" x14ac:dyDescent="0.2">
      <c r="A5431" s="46">
        <v>5428</v>
      </c>
      <c r="B5431" s="120">
        <f t="shared" si="265"/>
        <v>180.93333333333334</v>
      </c>
      <c r="C5431" s="121">
        <f t="shared" si="264"/>
        <v>15.077777777777778</v>
      </c>
      <c r="D5431" s="11">
        <f t="shared" si="263"/>
        <v>6.6371232876710845E-2</v>
      </c>
    </row>
    <row r="5432" spans="1:4" x14ac:dyDescent="0.2">
      <c r="A5432" s="46">
        <v>5429</v>
      </c>
      <c r="B5432" s="120">
        <f t="shared" si="265"/>
        <v>180.96666666666667</v>
      </c>
      <c r="C5432" s="121">
        <f t="shared" si="264"/>
        <v>15.080555555555556</v>
      </c>
      <c r="D5432" s="11">
        <f t="shared" si="263"/>
        <v>6.6373972602738238E-2</v>
      </c>
    </row>
    <row r="5433" spans="1:4" x14ac:dyDescent="0.2">
      <c r="A5433" s="46">
        <v>5430</v>
      </c>
      <c r="B5433" s="120">
        <f t="shared" si="265"/>
        <v>181</v>
      </c>
      <c r="C5433" s="121">
        <f t="shared" si="264"/>
        <v>15.083333333333334</v>
      </c>
      <c r="D5433" s="11">
        <f t="shared" si="263"/>
        <v>6.637671232876563E-2</v>
      </c>
    </row>
    <row r="5434" spans="1:4" x14ac:dyDescent="0.2">
      <c r="A5434" s="46">
        <v>5431</v>
      </c>
      <c r="B5434" s="120">
        <f t="shared" si="265"/>
        <v>181.03333333333333</v>
      </c>
      <c r="C5434" s="121">
        <f t="shared" si="264"/>
        <v>15.08611111111111</v>
      </c>
      <c r="D5434" s="11">
        <f t="shared" si="263"/>
        <v>6.6379452054793023E-2</v>
      </c>
    </row>
    <row r="5435" spans="1:4" x14ac:dyDescent="0.2">
      <c r="A5435" s="46">
        <v>5432</v>
      </c>
      <c r="B5435" s="120">
        <f t="shared" si="265"/>
        <v>181.06666666666666</v>
      </c>
      <c r="C5435" s="121">
        <f t="shared" si="264"/>
        <v>15.088888888888889</v>
      </c>
      <c r="D5435" s="11">
        <f t="shared" ref="D5435:D5477" si="266">(($D$5478-$D$5113)/365+D5434)</f>
        <v>6.6382191780820415E-2</v>
      </c>
    </row>
    <row r="5436" spans="1:4" x14ac:dyDescent="0.2">
      <c r="A5436" s="46">
        <v>5433</v>
      </c>
      <c r="B5436" s="120">
        <f t="shared" si="265"/>
        <v>181.1</v>
      </c>
      <c r="C5436" s="121">
        <f t="shared" si="264"/>
        <v>15.091666666666667</v>
      </c>
      <c r="D5436" s="11">
        <f t="shared" si="266"/>
        <v>6.6384931506847808E-2</v>
      </c>
    </row>
    <row r="5437" spans="1:4" x14ac:dyDescent="0.2">
      <c r="A5437" s="46">
        <v>5434</v>
      </c>
      <c r="B5437" s="120">
        <f t="shared" si="265"/>
        <v>181.13333333333333</v>
      </c>
      <c r="C5437" s="121">
        <f t="shared" si="264"/>
        <v>15.094444444444443</v>
      </c>
      <c r="D5437" s="11">
        <f t="shared" si="266"/>
        <v>6.6387671232875201E-2</v>
      </c>
    </row>
    <row r="5438" spans="1:4" x14ac:dyDescent="0.2">
      <c r="A5438" s="46">
        <v>5435</v>
      </c>
      <c r="B5438" s="120">
        <f t="shared" si="265"/>
        <v>181.16666666666666</v>
      </c>
      <c r="C5438" s="121">
        <f t="shared" si="264"/>
        <v>15.097222222222221</v>
      </c>
      <c r="D5438" s="11">
        <f t="shared" si="266"/>
        <v>6.6390410958902593E-2</v>
      </c>
    </row>
    <row r="5439" spans="1:4" x14ac:dyDescent="0.2">
      <c r="A5439" s="46">
        <v>5436</v>
      </c>
      <c r="B5439" s="120">
        <f t="shared" si="265"/>
        <v>181.2</v>
      </c>
      <c r="C5439" s="121">
        <f t="shared" ref="C5439:C5502" si="267">B5439/12</f>
        <v>15.1</v>
      </c>
      <c r="D5439" s="11">
        <f t="shared" si="266"/>
        <v>6.6393150684929986E-2</v>
      </c>
    </row>
    <row r="5440" spans="1:4" x14ac:dyDescent="0.2">
      <c r="A5440" s="46">
        <v>5437</v>
      </c>
      <c r="B5440" s="120">
        <f t="shared" si="265"/>
        <v>181.23333333333332</v>
      </c>
      <c r="C5440" s="121">
        <f t="shared" si="267"/>
        <v>15.102777777777776</v>
      </c>
      <c r="D5440" s="11">
        <f t="shared" si="266"/>
        <v>6.6395890410957378E-2</v>
      </c>
    </row>
    <row r="5441" spans="1:4" x14ac:dyDescent="0.2">
      <c r="A5441" s="46">
        <v>5438</v>
      </c>
      <c r="B5441" s="120">
        <f t="shared" si="265"/>
        <v>181.26666666666668</v>
      </c>
      <c r="C5441" s="121">
        <f t="shared" si="267"/>
        <v>15.105555555555556</v>
      </c>
      <c r="D5441" s="11">
        <f t="shared" si="266"/>
        <v>6.6398630136984771E-2</v>
      </c>
    </row>
    <row r="5442" spans="1:4" x14ac:dyDescent="0.2">
      <c r="A5442" s="46">
        <v>5439</v>
      </c>
      <c r="B5442" s="120">
        <f t="shared" si="265"/>
        <v>181.3</v>
      </c>
      <c r="C5442" s="121">
        <f t="shared" si="267"/>
        <v>15.108333333333334</v>
      </c>
      <c r="D5442" s="11">
        <f t="shared" si="266"/>
        <v>6.6401369863012163E-2</v>
      </c>
    </row>
    <row r="5443" spans="1:4" x14ac:dyDescent="0.2">
      <c r="A5443" s="46">
        <v>5440</v>
      </c>
      <c r="B5443" s="120">
        <f t="shared" si="265"/>
        <v>181.33333333333334</v>
      </c>
      <c r="C5443" s="121">
        <f t="shared" si="267"/>
        <v>15.111111111111112</v>
      </c>
      <c r="D5443" s="11">
        <f t="shared" si="266"/>
        <v>6.6404109589039556E-2</v>
      </c>
    </row>
    <row r="5444" spans="1:4" x14ac:dyDescent="0.2">
      <c r="A5444" s="46">
        <v>5441</v>
      </c>
      <c r="B5444" s="120">
        <f t="shared" si="265"/>
        <v>181.36666666666667</v>
      </c>
      <c r="C5444" s="121">
        <f t="shared" si="267"/>
        <v>15.113888888888889</v>
      </c>
      <c r="D5444" s="11">
        <f t="shared" si="266"/>
        <v>6.6406849315066949E-2</v>
      </c>
    </row>
    <row r="5445" spans="1:4" x14ac:dyDescent="0.2">
      <c r="A5445" s="46">
        <v>5442</v>
      </c>
      <c r="B5445" s="120">
        <f t="shared" si="265"/>
        <v>181.4</v>
      </c>
      <c r="C5445" s="121">
        <f t="shared" si="267"/>
        <v>15.116666666666667</v>
      </c>
      <c r="D5445" s="11">
        <f t="shared" si="266"/>
        <v>6.6409589041094341E-2</v>
      </c>
    </row>
    <row r="5446" spans="1:4" x14ac:dyDescent="0.2">
      <c r="A5446" s="46">
        <v>5443</v>
      </c>
      <c r="B5446" s="120">
        <f t="shared" si="265"/>
        <v>181.43333333333334</v>
      </c>
      <c r="C5446" s="121">
        <f t="shared" si="267"/>
        <v>15.119444444444445</v>
      </c>
      <c r="D5446" s="11">
        <f t="shared" si="266"/>
        <v>6.6412328767121734E-2</v>
      </c>
    </row>
    <row r="5447" spans="1:4" x14ac:dyDescent="0.2">
      <c r="A5447" s="46">
        <v>5444</v>
      </c>
      <c r="B5447" s="120">
        <f t="shared" si="265"/>
        <v>181.46666666666667</v>
      </c>
      <c r="C5447" s="121">
        <f t="shared" si="267"/>
        <v>15.122222222222222</v>
      </c>
      <c r="D5447" s="11">
        <f t="shared" si="266"/>
        <v>6.6415068493149126E-2</v>
      </c>
    </row>
    <row r="5448" spans="1:4" x14ac:dyDescent="0.2">
      <c r="A5448" s="46">
        <v>5445</v>
      </c>
      <c r="B5448" s="120">
        <f t="shared" si="265"/>
        <v>181.5</v>
      </c>
      <c r="C5448" s="121">
        <f t="shared" si="267"/>
        <v>15.125</v>
      </c>
      <c r="D5448" s="11">
        <f t="shared" si="266"/>
        <v>6.6417808219176519E-2</v>
      </c>
    </row>
    <row r="5449" spans="1:4" x14ac:dyDescent="0.2">
      <c r="A5449" s="46">
        <v>5446</v>
      </c>
      <c r="B5449" s="120">
        <f t="shared" si="265"/>
        <v>181.53333333333333</v>
      </c>
      <c r="C5449" s="121">
        <f t="shared" si="267"/>
        <v>15.127777777777778</v>
      </c>
      <c r="D5449" s="11">
        <f t="shared" si="266"/>
        <v>6.6420547945203912E-2</v>
      </c>
    </row>
    <row r="5450" spans="1:4" x14ac:dyDescent="0.2">
      <c r="A5450" s="46">
        <v>5447</v>
      </c>
      <c r="B5450" s="120">
        <f t="shared" si="265"/>
        <v>181.56666666666666</v>
      </c>
      <c r="C5450" s="121">
        <f t="shared" si="267"/>
        <v>15.130555555555555</v>
      </c>
      <c r="D5450" s="11">
        <f t="shared" si="266"/>
        <v>6.6423287671231304E-2</v>
      </c>
    </row>
    <row r="5451" spans="1:4" x14ac:dyDescent="0.2">
      <c r="A5451" s="46">
        <v>5448</v>
      </c>
      <c r="B5451" s="120">
        <f t="shared" ref="B5451:B5519" si="268">A5451/30</f>
        <v>181.6</v>
      </c>
      <c r="C5451" s="121">
        <f t="shared" si="267"/>
        <v>15.133333333333333</v>
      </c>
      <c r="D5451" s="11">
        <f t="shared" si="266"/>
        <v>6.6426027397258697E-2</v>
      </c>
    </row>
    <row r="5452" spans="1:4" x14ac:dyDescent="0.2">
      <c r="A5452" s="46">
        <v>5449</v>
      </c>
      <c r="B5452" s="120">
        <f t="shared" si="268"/>
        <v>181.63333333333333</v>
      </c>
      <c r="C5452" s="121">
        <f t="shared" si="267"/>
        <v>15.136111111111111</v>
      </c>
      <c r="D5452" s="11">
        <f t="shared" si="266"/>
        <v>6.6428767123286089E-2</v>
      </c>
    </row>
    <row r="5453" spans="1:4" x14ac:dyDescent="0.2">
      <c r="A5453" s="46">
        <v>5450</v>
      </c>
      <c r="B5453" s="120">
        <f t="shared" si="268"/>
        <v>181.66666666666666</v>
      </c>
      <c r="C5453" s="121">
        <f t="shared" si="267"/>
        <v>15.138888888888888</v>
      </c>
      <c r="D5453" s="11">
        <f t="shared" si="266"/>
        <v>6.6431506849313482E-2</v>
      </c>
    </row>
    <row r="5454" spans="1:4" x14ac:dyDescent="0.2">
      <c r="A5454" s="46">
        <v>5451</v>
      </c>
      <c r="B5454" s="120">
        <f t="shared" si="268"/>
        <v>181.7</v>
      </c>
      <c r="C5454" s="121">
        <f t="shared" si="267"/>
        <v>15.141666666666666</v>
      </c>
      <c r="D5454" s="11">
        <f t="shared" si="266"/>
        <v>6.6434246575340875E-2</v>
      </c>
    </row>
    <row r="5455" spans="1:4" x14ac:dyDescent="0.2">
      <c r="A5455" s="46">
        <v>5452</v>
      </c>
      <c r="B5455" s="120">
        <f t="shared" si="268"/>
        <v>181.73333333333332</v>
      </c>
      <c r="C5455" s="121">
        <f t="shared" si="267"/>
        <v>15.144444444444444</v>
      </c>
      <c r="D5455" s="11">
        <f t="shared" si="266"/>
        <v>6.6436986301368267E-2</v>
      </c>
    </row>
    <row r="5456" spans="1:4" x14ac:dyDescent="0.2">
      <c r="A5456" s="46">
        <v>5453</v>
      </c>
      <c r="B5456" s="120">
        <f t="shared" si="268"/>
        <v>181.76666666666668</v>
      </c>
      <c r="C5456" s="121">
        <f t="shared" si="267"/>
        <v>15.147222222222224</v>
      </c>
      <c r="D5456" s="11">
        <f t="shared" si="266"/>
        <v>6.643972602739566E-2</v>
      </c>
    </row>
    <row r="5457" spans="1:4" x14ac:dyDescent="0.2">
      <c r="A5457" s="46">
        <v>5454</v>
      </c>
      <c r="B5457" s="120">
        <f t="shared" si="268"/>
        <v>181.8</v>
      </c>
      <c r="C5457" s="121">
        <f t="shared" si="267"/>
        <v>15.15</v>
      </c>
      <c r="D5457" s="11">
        <f t="shared" si="266"/>
        <v>6.6442465753423052E-2</v>
      </c>
    </row>
    <row r="5458" spans="1:4" x14ac:dyDescent="0.2">
      <c r="A5458" s="46">
        <v>5455</v>
      </c>
      <c r="B5458" s="120">
        <f t="shared" si="268"/>
        <v>181.83333333333334</v>
      </c>
      <c r="C5458" s="121">
        <f t="shared" si="267"/>
        <v>15.152777777777779</v>
      </c>
      <c r="D5458" s="11">
        <f t="shared" si="266"/>
        <v>6.6445205479450445E-2</v>
      </c>
    </row>
    <row r="5459" spans="1:4" x14ac:dyDescent="0.2">
      <c r="A5459" s="46">
        <v>5456</v>
      </c>
      <c r="B5459" s="120">
        <f t="shared" si="268"/>
        <v>181.86666666666667</v>
      </c>
      <c r="C5459" s="121">
        <f t="shared" si="267"/>
        <v>15.155555555555557</v>
      </c>
      <c r="D5459" s="11">
        <f t="shared" si="266"/>
        <v>6.6447945205477837E-2</v>
      </c>
    </row>
    <row r="5460" spans="1:4" x14ac:dyDescent="0.2">
      <c r="A5460" s="46">
        <v>5457</v>
      </c>
      <c r="B5460" s="120">
        <f t="shared" si="268"/>
        <v>181.9</v>
      </c>
      <c r="C5460" s="121">
        <f t="shared" si="267"/>
        <v>15.158333333333333</v>
      </c>
      <c r="D5460" s="11">
        <f t="shared" si="266"/>
        <v>6.645068493150523E-2</v>
      </c>
    </row>
    <row r="5461" spans="1:4" x14ac:dyDescent="0.2">
      <c r="A5461" s="46">
        <v>5458</v>
      </c>
      <c r="B5461" s="120">
        <f t="shared" si="268"/>
        <v>181.93333333333334</v>
      </c>
      <c r="C5461" s="121">
        <f t="shared" si="267"/>
        <v>15.161111111111111</v>
      </c>
      <c r="D5461" s="11">
        <f t="shared" si="266"/>
        <v>6.6453424657532623E-2</v>
      </c>
    </row>
    <row r="5462" spans="1:4" x14ac:dyDescent="0.2">
      <c r="A5462" s="46">
        <v>5459</v>
      </c>
      <c r="B5462" s="120">
        <f t="shared" si="268"/>
        <v>181.96666666666667</v>
      </c>
      <c r="C5462" s="121">
        <f t="shared" si="267"/>
        <v>15.16388888888889</v>
      </c>
      <c r="D5462" s="11">
        <f t="shared" si="266"/>
        <v>6.6456164383560015E-2</v>
      </c>
    </row>
    <row r="5463" spans="1:4" x14ac:dyDescent="0.2">
      <c r="A5463" s="46">
        <v>5460</v>
      </c>
      <c r="B5463" s="120">
        <f t="shared" si="268"/>
        <v>182</v>
      </c>
      <c r="C5463" s="121">
        <f t="shared" si="267"/>
        <v>15.166666666666666</v>
      </c>
      <c r="D5463" s="11">
        <f t="shared" si="266"/>
        <v>6.6458904109587408E-2</v>
      </c>
    </row>
    <row r="5464" spans="1:4" x14ac:dyDescent="0.2">
      <c r="A5464" s="46">
        <v>5461</v>
      </c>
      <c r="B5464" s="120">
        <f t="shared" si="268"/>
        <v>182.03333333333333</v>
      </c>
      <c r="C5464" s="121">
        <f t="shared" si="267"/>
        <v>15.169444444444444</v>
      </c>
      <c r="D5464" s="11">
        <f t="shared" si="266"/>
        <v>6.64616438356148E-2</v>
      </c>
    </row>
    <row r="5465" spans="1:4" x14ac:dyDescent="0.2">
      <c r="A5465" s="46">
        <v>5462</v>
      </c>
      <c r="B5465" s="120">
        <f t="shared" si="268"/>
        <v>182.06666666666666</v>
      </c>
      <c r="C5465" s="121">
        <f t="shared" si="267"/>
        <v>15.172222222222222</v>
      </c>
      <c r="D5465" s="11">
        <f t="shared" si="266"/>
        <v>6.6464383561642193E-2</v>
      </c>
    </row>
    <row r="5466" spans="1:4" x14ac:dyDescent="0.2">
      <c r="A5466" s="46">
        <v>5463</v>
      </c>
      <c r="B5466" s="120">
        <f t="shared" si="268"/>
        <v>182.1</v>
      </c>
      <c r="C5466" s="121">
        <f t="shared" si="267"/>
        <v>15.174999999999999</v>
      </c>
      <c r="D5466" s="11">
        <f t="shared" si="266"/>
        <v>6.6467123287669586E-2</v>
      </c>
    </row>
    <row r="5467" spans="1:4" x14ac:dyDescent="0.2">
      <c r="A5467" s="46">
        <v>5464</v>
      </c>
      <c r="B5467" s="120">
        <f t="shared" si="268"/>
        <v>182.13333333333333</v>
      </c>
      <c r="C5467" s="121">
        <f t="shared" si="267"/>
        <v>15.177777777777777</v>
      </c>
      <c r="D5467" s="11">
        <f t="shared" si="266"/>
        <v>6.6469863013696978E-2</v>
      </c>
    </row>
    <row r="5468" spans="1:4" x14ac:dyDescent="0.2">
      <c r="A5468" s="46">
        <v>5465</v>
      </c>
      <c r="B5468" s="120">
        <f t="shared" si="268"/>
        <v>182.16666666666666</v>
      </c>
      <c r="C5468" s="121">
        <f t="shared" si="267"/>
        <v>15.180555555555555</v>
      </c>
      <c r="D5468" s="11">
        <f t="shared" si="266"/>
        <v>6.6472602739724371E-2</v>
      </c>
    </row>
    <row r="5469" spans="1:4" x14ac:dyDescent="0.2">
      <c r="A5469" s="46">
        <v>5466</v>
      </c>
      <c r="B5469" s="120">
        <f t="shared" si="268"/>
        <v>182.2</v>
      </c>
      <c r="C5469" s="121">
        <f t="shared" si="267"/>
        <v>15.183333333333332</v>
      </c>
      <c r="D5469" s="11">
        <f t="shared" si="266"/>
        <v>6.6475342465751763E-2</v>
      </c>
    </row>
    <row r="5470" spans="1:4" x14ac:dyDescent="0.2">
      <c r="A5470" s="46">
        <v>5467</v>
      </c>
      <c r="B5470" s="120">
        <f t="shared" si="268"/>
        <v>182.23333333333332</v>
      </c>
      <c r="C5470" s="121">
        <f t="shared" si="267"/>
        <v>15.18611111111111</v>
      </c>
      <c r="D5470" s="11">
        <f t="shared" si="266"/>
        <v>6.6478082191779156E-2</v>
      </c>
    </row>
    <row r="5471" spans="1:4" x14ac:dyDescent="0.2">
      <c r="A5471" s="46">
        <v>5468</v>
      </c>
      <c r="B5471" s="120">
        <f t="shared" si="268"/>
        <v>182.26666666666668</v>
      </c>
      <c r="C5471" s="121">
        <f t="shared" si="267"/>
        <v>15.18888888888889</v>
      </c>
      <c r="D5471" s="11">
        <f t="shared" si="266"/>
        <v>6.6480821917806548E-2</v>
      </c>
    </row>
    <row r="5472" spans="1:4" x14ac:dyDescent="0.2">
      <c r="A5472" s="46">
        <v>5469</v>
      </c>
      <c r="B5472" s="120">
        <f t="shared" si="268"/>
        <v>182.3</v>
      </c>
      <c r="C5472" s="121">
        <f t="shared" si="267"/>
        <v>15.191666666666668</v>
      </c>
      <c r="D5472" s="11">
        <f t="shared" si="266"/>
        <v>6.6483561643833941E-2</v>
      </c>
    </row>
    <row r="5473" spans="1:6" x14ac:dyDescent="0.2">
      <c r="A5473" s="46">
        <v>5470</v>
      </c>
      <c r="B5473" s="120">
        <f t="shared" si="268"/>
        <v>182.33333333333334</v>
      </c>
      <c r="C5473" s="121">
        <f t="shared" si="267"/>
        <v>15.194444444444445</v>
      </c>
      <c r="D5473" s="11">
        <f t="shared" si="266"/>
        <v>6.6486301369861334E-2</v>
      </c>
    </row>
    <row r="5474" spans="1:6" x14ac:dyDescent="0.2">
      <c r="A5474" s="46">
        <v>5471</v>
      </c>
      <c r="B5474" s="120">
        <f t="shared" si="268"/>
        <v>182.36666666666667</v>
      </c>
      <c r="C5474" s="121">
        <f t="shared" si="267"/>
        <v>15.197222222222223</v>
      </c>
      <c r="D5474" s="11">
        <f t="shared" si="266"/>
        <v>6.6489041095888726E-2</v>
      </c>
    </row>
    <row r="5475" spans="1:6" x14ac:dyDescent="0.2">
      <c r="A5475" s="46">
        <v>5472</v>
      </c>
      <c r="B5475" s="120">
        <f t="shared" si="268"/>
        <v>182.4</v>
      </c>
      <c r="C5475" s="121">
        <f t="shared" si="267"/>
        <v>15.200000000000001</v>
      </c>
      <c r="D5475" s="11">
        <f t="shared" si="266"/>
        <v>6.6491780821916119E-2</v>
      </c>
    </row>
    <row r="5476" spans="1:6" x14ac:dyDescent="0.2">
      <c r="A5476" s="46">
        <v>5473</v>
      </c>
      <c r="B5476" s="120">
        <f t="shared" si="268"/>
        <v>182.43333333333334</v>
      </c>
      <c r="C5476" s="121">
        <f t="shared" si="267"/>
        <v>15.202777777777778</v>
      </c>
      <c r="D5476" s="11">
        <f t="shared" si="266"/>
        <v>6.6494520547943511E-2</v>
      </c>
    </row>
    <row r="5477" spans="1:6" x14ac:dyDescent="0.2">
      <c r="A5477" s="46">
        <v>5474</v>
      </c>
      <c r="B5477" s="120">
        <f t="shared" si="268"/>
        <v>182.46666666666667</v>
      </c>
      <c r="C5477" s="121">
        <f t="shared" si="267"/>
        <v>15.205555555555556</v>
      </c>
      <c r="D5477" s="11">
        <f t="shared" si="266"/>
        <v>6.6497260273970904E-2</v>
      </c>
    </row>
    <row r="5478" spans="1:6" x14ac:dyDescent="0.2">
      <c r="A5478" s="116">
        <v>5475</v>
      </c>
      <c r="B5478" s="117">
        <f t="shared" si="268"/>
        <v>182.5</v>
      </c>
      <c r="C5478" s="118">
        <f t="shared" si="267"/>
        <v>15.208333333333334</v>
      </c>
      <c r="D5478" s="119">
        <f>_Yr15</f>
        <v>6.6500000000000004E-2</v>
      </c>
      <c r="E5478">
        <f>F5478*365</f>
        <v>5475</v>
      </c>
      <c r="F5478">
        <v>15</v>
      </c>
    </row>
    <row r="5479" spans="1:6" x14ac:dyDescent="0.2">
      <c r="A5479" s="46">
        <v>5476</v>
      </c>
      <c r="B5479" s="120">
        <f t="shared" si="268"/>
        <v>182.53333333333333</v>
      </c>
      <c r="C5479" s="121">
        <f t="shared" si="267"/>
        <v>15.21111111111111</v>
      </c>
      <c r="D5479" s="11">
        <f>(($D$5843-$D$5478)/365+D5478)</f>
        <v>6.6502739726027396E-2</v>
      </c>
    </row>
    <row r="5480" spans="1:6" x14ac:dyDescent="0.2">
      <c r="A5480" s="46">
        <v>5477</v>
      </c>
      <c r="B5480" s="120">
        <f t="shared" si="268"/>
        <v>182.56666666666666</v>
      </c>
      <c r="C5480" s="121">
        <f t="shared" si="267"/>
        <v>15.213888888888889</v>
      </c>
      <c r="D5480" s="11">
        <f t="shared" ref="D5480:D5543" si="269">(($D$5843-$D$5478)/365+D5479)</f>
        <v>6.6505479452054789E-2</v>
      </c>
    </row>
    <row r="5481" spans="1:6" x14ac:dyDescent="0.2">
      <c r="A5481" s="46">
        <v>5478</v>
      </c>
      <c r="B5481" s="120">
        <f t="shared" si="268"/>
        <v>182.6</v>
      </c>
      <c r="C5481" s="121">
        <f t="shared" si="267"/>
        <v>15.216666666666667</v>
      </c>
      <c r="D5481" s="11">
        <f t="shared" si="269"/>
        <v>6.6508219178082181E-2</v>
      </c>
    </row>
    <row r="5482" spans="1:6" x14ac:dyDescent="0.2">
      <c r="A5482" s="46">
        <v>5479</v>
      </c>
      <c r="B5482" s="120">
        <f t="shared" si="268"/>
        <v>182.63333333333333</v>
      </c>
      <c r="C5482" s="121">
        <f t="shared" si="267"/>
        <v>15.219444444444443</v>
      </c>
      <c r="D5482" s="11">
        <f t="shared" si="269"/>
        <v>6.6510958904109574E-2</v>
      </c>
    </row>
    <row r="5483" spans="1:6" x14ac:dyDescent="0.2">
      <c r="A5483" s="46">
        <v>5480</v>
      </c>
      <c r="B5483" s="120">
        <f t="shared" si="268"/>
        <v>182.66666666666666</v>
      </c>
      <c r="C5483" s="121">
        <f t="shared" si="267"/>
        <v>15.222222222222221</v>
      </c>
      <c r="D5483" s="11">
        <f t="shared" si="269"/>
        <v>6.6513698630136966E-2</v>
      </c>
    </row>
    <row r="5484" spans="1:6" x14ac:dyDescent="0.2">
      <c r="A5484" s="46">
        <v>5481</v>
      </c>
      <c r="B5484" s="120">
        <f t="shared" si="268"/>
        <v>182.7</v>
      </c>
      <c r="C5484" s="121">
        <f t="shared" si="267"/>
        <v>15.225</v>
      </c>
      <c r="D5484" s="11">
        <f t="shared" si="269"/>
        <v>6.6516438356164359E-2</v>
      </c>
    </row>
    <row r="5485" spans="1:6" x14ac:dyDescent="0.2">
      <c r="A5485" s="46">
        <v>5482</v>
      </c>
      <c r="B5485" s="120">
        <f t="shared" si="268"/>
        <v>182.73333333333332</v>
      </c>
      <c r="C5485" s="121">
        <f t="shared" si="267"/>
        <v>15.227777777777776</v>
      </c>
      <c r="D5485" s="11">
        <f t="shared" si="269"/>
        <v>6.6519178082191752E-2</v>
      </c>
    </row>
    <row r="5486" spans="1:6" x14ac:dyDescent="0.2">
      <c r="A5486" s="46">
        <v>5483</v>
      </c>
      <c r="B5486" s="120">
        <f t="shared" si="268"/>
        <v>182.76666666666668</v>
      </c>
      <c r="C5486" s="121">
        <f t="shared" si="267"/>
        <v>15.230555555555556</v>
      </c>
      <c r="D5486" s="11">
        <f t="shared" si="269"/>
        <v>6.6521917808219144E-2</v>
      </c>
    </row>
    <row r="5487" spans="1:6" x14ac:dyDescent="0.2">
      <c r="A5487" s="46">
        <v>5484</v>
      </c>
      <c r="B5487" s="120">
        <f t="shared" si="268"/>
        <v>182.8</v>
      </c>
      <c r="C5487" s="121">
        <f t="shared" si="267"/>
        <v>15.233333333333334</v>
      </c>
      <c r="D5487" s="11">
        <f t="shared" si="269"/>
        <v>6.6524657534246537E-2</v>
      </c>
    </row>
    <row r="5488" spans="1:6" x14ac:dyDescent="0.2">
      <c r="A5488" s="46">
        <v>5485</v>
      </c>
      <c r="B5488" s="120">
        <f t="shared" si="268"/>
        <v>182.83333333333334</v>
      </c>
      <c r="C5488" s="121">
        <f t="shared" si="267"/>
        <v>15.236111111111112</v>
      </c>
      <c r="D5488" s="11">
        <f t="shared" si="269"/>
        <v>6.6527397260273929E-2</v>
      </c>
    </row>
    <row r="5489" spans="1:4" x14ac:dyDescent="0.2">
      <c r="A5489" s="46">
        <v>5486</v>
      </c>
      <c r="B5489" s="120">
        <f t="shared" si="268"/>
        <v>182.86666666666667</v>
      </c>
      <c r="C5489" s="121">
        <f t="shared" si="267"/>
        <v>15.238888888888889</v>
      </c>
      <c r="D5489" s="11">
        <f t="shared" si="269"/>
        <v>6.6530136986301322E-2</v>
      </c>
    </row>
    <row r="5490" spans="1:4" x14ac:dyDescent="0.2">
      <c r="A5490" s="46">
        <v>5487</v>
      </c>
      <c r="B5490" s="120">
        <f t="shared" si="268"/>
        <v>182.9</v>
      </c>
      <c r="C5490" s="121">
        <f t="shared" si="267"/>
        <v>15.241666666666667</v>
      </c>
      <c r="D5490" s="11">
        <f t="shared" si="269"/>
        <v>6.6532876712328715E-2</v>
      </c>
    </row>
    <row r="5491" spans="1:4" x14ac:dyDescent="0.2">
      <c r="A5491" s="46">
        <v>5488</v>
      </c>
      <c r="B5491" s="120">
        <f t="shared" si="268"/>
        <v>182.93333333333334</v>
      </c>
      <c r="C5491" s="121">
        <f t="shared" si="267"/>
        <v>15.244444444444445</v>
      </c>
      <c r="D5491" s="11">
        <f t="shared" si="269"/>
        <v>6.6535616438356107E-2</v>
      </c>
    </row>
    <row r="5492" spans="1:4" x14ac:dyDescent="0.2">
      <c r="A5492" s="46">
        <v>5489</v>
      </c>
      <c r="B5492" s="120">
        <f t="shared" si="268"/>
        <v>182.96666666666667</v>
      </c>
      <c r="C5492" s="121">
        <f t="shared" si="267"/>
        <v>15.247222222222222</v>
      </c>
      <c r="D5492" s="11">
        <f t="shared" si="269"/>
        <v>6.65383561643835E-2</v>
      </c>
    </row>
    <row r="5493" spans="1:4" x14ac:dyDescent="0.2">
      <c r="A5493" s="46">
        <v>5490</v>
      </c>
      <c r="B5493" s="120">
        <f t="shared" si="268"/>
        <v>183</v>
      </c>
      <c r="C5493" s="121">
        <f t="shared" si="267"/>
        <v>15.25</v>
      </c>
      <c r="D5493" s="11">
        <f t="shared" si="269"/>
        <v>6.6541095890410892E-2</v>
      </c>
    </row>
    <row r="5494" spans="1:4" x14ac:dyDescent="0.2">
      <c r="A5494" s="46">
        <v>5491</v>
      </c>
      <c r="B5494" s="120">
        <f t="shared" si="268"/>
        <v>183.03333333333333</v>
      </c>
      <c r="C5494" s="121">
        <f t="shared" si="267"/>
        <v>15.252777777777778</v>
      </c>
      <c r="D5494" s="11">
        <f t="shared" si="269"/>
        <v>6.6543835616438285E-2</v>
      </c>
    </row>
    <row r="5495" spans="1:4" x14ac:dyDescent="0.2">
      <c r="A5495" s="46">
        <v>5492</v>
      </c>
      <c r="B5495" s="120">
        <f t="shared" si="268"/>
        <v>183.06666666666666</v>
      </c>
      <c r="C5495" s="121">
        <f t="shared" si="267"/>
        <v>15.255555555555555</v>
      </c>
      <c r="D5495" s="11">
        <f t="shared" si="269"/>
        <v>6.6546575342465678E-2</v>
      </c>
    </row>
    <row r="5496" spans="1:4" x14ac:dyDescent="0.2">
      <c r="A5496" s="46">
        <v>5493</v>
      </c>
      <c r="B5496" s="120">
        <f t="shared" si="268"/>
        <v>183.1</v>
      </c>
      <c r="C5496" s="121">
        <f t="shared" si="267"/>
        <v>15.258333333333333</v>
      </c>
      <c r="D5496" s="11">
        <f t="shared" si="269"/>
        <v>6.654931506849307E-2</v>
      </c>
    </row>
    <row r="5497" spans="1:4" x14ac:dyDescent="0.2">
      <c r="A5497" s="46">
        <v>5494</v>
      </c>
      <c r="B5497" s="120">
        <f t="shared" si="268"/>
        <v>183.13333333333333</v>
      </c>
      <c r="C5497" s="121">
        <f t="shared" si="267"/>
        <v>15.261111111111111</v>
      </c>
      <c r="D5497" s="11">
        <f t="shared" si="269"/>
        <v>6.6552054794520463E-2</v>
      </c>
    </row>
    <row r="5498" spans="1:4" x14ac:dyDescent="0.2">
      <c r="A5498" s="46">
        <v>5495</v>
      </c>
      <c r="B5498" s="120">
        <f t="shared" si="268"/>
        <v>183.16666666666666</v>
      </c>
      <c r="C5498" s="121">
        <f t="shared" si="267"/>
        <v>15.263888888888888</v>
      </c>
      <c r="D5498" s="11">
        <f t="shared" si="269"/>
        <v>6.6554794520547855E-2</v>
      </c>
    </row>
    <row r="5499" spans="1:4" x14ac:dyDescent="0.2">
      <c r="A5499" s="46">
        <v>5496</v>
      </c>
      <c r="B5499" s="120">
        <f t="shared" si="268"/>
        <v>183.2</v>
      </c>
      <c r="C5499" s="121">
        <f t="shared" si="267"/>
        <v>15.266666666666666</v>
      </c>
      <c r="D5499" s="11">
        <f t="shared" si="269"/>
        <v>6.6557534246575248E-2</v>
      </c>
    </row>
    <row r="5500" spans="1:4" x14ac:dyDescent="0.2">
      <c r="A5500" s="46">
        <v>5497</v>
      </c>
      <c r="B5500" s="120">
        <f t="shared" si="268"/>
        <v>183.23333333333332</v>
      </c>
      <c r="C5500" s="121">
        <f t="shared" si="267"/>
        <v>15.269444444444444</v>
      </c>
      <c r="D5500" s="11">
        <f t="shared" si="269"/>
        <v>6.656027397260264E-2</v>
      </c>
    </row>
    <row r="5501" spans="1:4" x14ac:dyDescent="0.2">
      <c r="A5501" s="46">
        <v>5498</v>
      </c>
      <c r="B5501" s="120">
        <f t="shared" si="268"/>
        <v>183.26666666666668</v>
      </c>
      <c r="C5501" s="121">
        <f t="shared" si="267"/>
        <v>15.272222222222224</v>
      </c>
      <c r="D5501" s="11">
        <f t="shared" si="269"/>
        <v>6.6563013698630033E-2</v>
      </c>
    </row>
    <row r="5502" spans="1:4" x14ac:dyDescent="0.2">
      <c r="A5502" s="46">
        <v>5499</v>
      </c>
      <c r="B5502" s="120">
        <f t="shared" si="268"/>
        <v>183.3</v>
      </c>
      <c r="C5502" s="121">
        <f t="shared" si="267"/>
        <v>15.275</v>
      </c>
      <c r="D5502" s="11">
        <f t="shared" si="269"/>
        <v>6.6565753424657426E-2</v>
      </c>
    </row>
    <row r="5503" spans="1:4" x14ac:dyDescent="0.2">
      <c r="A5503" s="46">
        <v>5500</v>
      </c>
      <c r="B5503" s="120">
        <f t="shared" si="268"/>
        <v>183.33333333333334</v>
      </c>
      <c r="C5503" s="121">
        <f t="shared" ref="C5503:C5571" si="270">B5503/12</f>
        <v>15.277777777777779</v>
      </c>
      <c r="D5503" s="11">
        <f t="shared" si="269"/>
        <v>6.6568493150684818E-2</v>
      </c>
    </row>
    <row r="5504" spans="1:4" x14ac:dyDescent="0.2">
      <c r="A5504" s="46">
        <v>5501</v>
      </c>
      <c r="B5504" s="120">
        <f t="shared" si="268"/>
        <v>183.36666666666667</v>
      </c>
      <c r="C5504" s="121">
        <f t="shared" si="270"/>
        <v>15.280555555555557</v>
      </c>
      <c r="D5504" s="11">
        <f t="shared" si="269"/>
        <v>6.6571232876712211E-2</v>
      </c>
    </row>
    <row r="5505" spans="1:4" x14ac:dyDescent="0.2">
      <c r="A5505" s="46">
        <v>5502</v>
      </c>
      <c r="B5505" s="120">
        <f t="shared" si="268"/>
        <v>183.4</v>
      </c>
      <c r="C5505" s="121">
        <f t="shared" si="270"/>
        <v>15.283333333333333</v>
      </c>
      <c r="D5505" s="11">
        <f t="shared" si="269"/>
        <v>6.6573972602739603E-2</v>
      </c>
    </row>
    <row r="5506" spans="1:4" x14ac:dyDescent="0.2">
      <c r="A5506" s="46">
        <v>5503</v>
      </c>
      <c r="B5506" s="120">
        <f t="shared" si="268"/>
        <v>183.43333333333334</v>
      </c>
      <c r="C5506" s="121">
        <f t="shared" si="270"/>
        <v>15.286111111111111</v>
      </c>
      <c r="D5506" s="11">
        <f t="shared" si="269"/>
        <v>6.6576712328766996E-2</v>
      </c>
    </row>
    <row r="5507" spans="1:4" x14ac:dyDescent="0.2">
      <c r="A5507" s="46">
        <v>5504</v>
      </c>
      <c r="B5507" s="120">
        <f t="shared" si="268"/>
        <v>183.46666666666667</v>
      </c>
      <c r="C5507" s="121">
        <f t="shared" si="270"/>
        <v>15.28888888888889</v>
      </c>
      <c r="D5507" s="11">
        <f t="shared" si="269"/>
        <v>6.6579452054794389E-2</v>
      </c>
    </row>
    <row r="5508" spans="1:4" x14ac:dyDescent="0.2">
      <c r="A5508" s="46">
        <v>5505</v>
      </c>
      <c r="B5508" s="120">
        <f t="shared" si="268"/>
        <v>183.5</v>
      </c>
      <c r="C5508" s="121">
        <f t="shared" si="270"/>
        <v>15.291666666666666</v>
      </c>
      <c r="D5508" s="11">
        <f t="shared" si="269"/>
        <v>6.6582191780821781E-2</v>
      </c>
    </row>
    <row r="5509" spans="1:4" x14ac:dyDescent="0.2">
      <c r="A5509" s="46">
        <v>5506</v>
      </c>
      <c r="B5509" s="120">
        <f t="shared" si="268"/>
        <v>183.53333333333333</v>
      </c>
      <c r="C5509" s="121">
        <f t="shared" si="270"/>
        <v>15.294444444444444</v>
      </c>
      <c r="D5509" s="11">
        <f t="shared" si="269"/>
        <v>6.6584931506849174E-2</v>
      </c>
    </row>
    <row r="5510" spans="1:4" x14ac:dyDescent="0.2">
      <c r="A5510" s="46">
        <v>5507</v>
      </c>
      <c r="B5510" s="120">
        <f t="shared" si="268"/>
        <v>183.56666666666666</v>
      </c>
      <c r="C5510" s="121">
        <f t="shared" si="270"/>
        <v>15.297222222222222</v>
      </c>
      <c r="D5510" s="11">
        <f t="shared" si="269"/>
        <v>6.6587671232876566E-2</v>
      </c>
    </row>
    <row r="5511" spans="1:4" x14ac:dyDescent="0.2">
      <c r="A5511" s="46">
        <v>5508</v>
      </c>
      <c r="B5511" s="120">
        <f t="shared" si="268"/>
        <v>183.6</v>
      </c>
      <c r="C5511" s="121">
        <f t="shared" si="270"/>
        <v>15.299999999999999</v>
      </c>
      <c r="D5511" s="11">
        <f t="shared" si="269"/>
        <v>6.6590410958903959E-2</v>
      </c>
    </row>
    <row r="5512" spans="1:4" x14ac:dyDescent="0.2">
      <c r="A5512" s="46">
        <v>5509</v>
      </c>
      <c r="B5512" s="120">
        <f t="shared" si="268"/>
        <v>183.63333333333333</v>
      </c>
      <c r="C5512" s="121">
        <f t="shared" si="270"/>
        <v>15.302777777777777</v>
      </c>
      <c r="D5512" s="11">
        <f t="shared" si="269"/>
        <v>6.6593150684931351E-2</v>
      </c>
    </row>
    <row r="5513" spans="1:4" x14ac:dyDescent="0.2">
      <c r="A5513" s="46">
        <v>5510</v>
      </c>
      <c r="B5513" s="120">
        <f t="shared" si="268"/>
        <v>183.66666666666666</v>
      </c>
      <c r="C5513" s="121">
        <f t="shared" si="270"/>
        <v>15.305555555555555</v>
      </c>
      <c r="D5513" s="11">
        <f t="shared" si="269"/>
        <v>6.6595890410958744E-2</v>
      </c>
    </row>
    <row r="5514" spans="1:4" x14ac:dyDescent="0.2">
      <c r="A5514" s="46">
        <v>5511</v>
      </c>
      <c r="B5514" s="120">
        <f t="shared" si="268"/>
        <v>183.7</v>
      </c>
      <c r="C5514" s="121">
        <f t="shared" si="270"/>
        <v>15.308333333333332</v>
      </c>
      <c r="D5514" s="11">
        <f t="shared" si="269"/>
        <v>6.6598630136986137E-2</v>
      </c>
    </row>
    <row r="5515" spans="1:4" x14ac:dyDescent="0.2">
      <c r="A5515" s="46">
        <v>5512</v>
      </c>
      <c r="B5515" s="120">
        <f t="shared" si="268"/>
        <v>183.73333333333332</v>
      </c>
      <c r="C5515" s="121">
        <f t="shared" si="270"/>
        <v>15.31111111111111</v>
      </c>
      <c r="D5515" s="11">
        <f t="shared" si="269"/>
        <v>6.6601369863013529E-2</v>
      </c>
    </row>
    <row r="5516" spans="1:4" x14ac:dyDescent="0.2">
      <c r="A5516" s="46">
        <v>5513</v>
      </c>
      <c r="B5516" s="120">
        <f t="shared" si="268"/>
        <v>183.76666666666668</v>
      </c>
      <c r="C5516" s="121">
        <f t="shared" si="270"/>
        <v>15.31388888888889</v>
      </c>
      <c r="D5516" s="11">
        <f t="shared" si="269"/>
        <v>6.6604109589040922E-2</v>
      </c>
    </row>
    <row r="5517" spans="1:4" x14ac:dyDescent="0.2">
      <c r="A5517" s="46">
        <v>5514</v>
      </c>
      <c r="B5517" s="120">
        <f t="shared" si="268"/>
        <v>183.8</v>
      </c>
      <c r="C5517" s="121">
        <f t="shared" si="270"/>
        <v>15.316666666666668</v>
      </c>
      <c r="D5517" s="11">
        <f t="shared" si="269"/>
        <v>6.6606849315068314E-2</v>
      </c>
    </row>
    <row r="5518" spans="1:4" x14ac:dyDescent="0.2">
      <c r="A5518" s="46">
        <v>5515</v>
      </c>
      <c r="B5518" s="120">
        <f t="shared" si="268"/>
        <v>183.83333333333334</v>
      </c>
      <c r="C5518" s="121">
        <f t="shared" si="270"/>
        <v>15.319444444444445</v>
      </c>
      <c r="D5518" s="11">
        <f t="shared" si="269"/>
        <v>6.6609589041095707E-2</v>
      </c>
    </row>
    <row r="5519" spans="1:4" x14ac:dyDescent="0.2">
      <c r="A5519" s="46">
        <v>5516</v>
      </c>
      <c r="B5519" s="120">
        <f t="shared" si="268"/>
        <v>183.86666666666667</v>
      </c>
      <c r="C5519" s="121">
        <f t="shared" si="270"/>
        <v>15.322222222222223</v>
      </c>
      <c r="D5519" s="11">
        <f t="shared" si="269"/>
        <v>6.66123287671231E-2</v>
      </c>
    </row>
    <row r="5520" spans="1:4" x14ac:dyDescent="0.2">
      <c r="A5520" s="46">
        <v>5517</v>
      </c>
      <c r="B5520" s="120">
        <f t="shared" ref="B5520:B5583" si="271">A5520/30</f>
        <v>183.9</v>
      </c>
      <c r="C5520" s="121">
        <f t="shared" si="270"/>
        <v>15.325000000000001</v>
      </c>
      <c r="D5520" s="11">
        <f t="shared" si="269"/>
        <v>6.6615068493150492E-2</v>
      </c>
    </row>
    <row r="5521" spans="1:4" x14ac:dyDescent="0.2">
      <c r="A5521" s="46">
        <v>5518</v>
      </c>
      <c r="B5521" s="120">
        <f t="shared" si="271"/>
        <v>183.93333333333334</v>
      </c>
      <c r="C5521" s="121">
        <f t="shared" si="270"/>
        <v>15.327777777777778</v>
      </c>
      <c r="D5521" s="11">
        <f t="shared" si="269"/>
        <v>6.6617808219177885E-2</v>
      </c>
    </row>
    <row r="5522" spans="1:4" x14ac:dyDescent="0.2">
      <c r="A5522" s="46">
        <v>5519</v>
      </c>
      <c r="B5522" s="120">
        <f t="shared" si="271"/>
        <v>183.96666666666667</v>
      </c>
      <c r="C5522" s="121">
        <f t="shared" si="270"/>
        <v>15.330555555555556</v>
      </c>
      <c r="D5522" s="11">
        <f t="shared" si="269"/>
        <v>6.6620547945205277E-2</v>
      </c>
    </row>
    <row r="5523" spans="1:4" x14ac:dyDescent="0.2">
      <c r="A5523" s="46">
        <v>5520</v>
      </c>
      <c r="B5523" s="120">
        <f t="shared" si="271"/>
        <v>184</v>
      </c>
      <c r="C5523" s="121">
        <f t="shared" si="270"/>
        <v>15.333333333333334</v>
      </c>
      <c r="D5523" s="11">
        <f t="shared" si="269"/>
        <v>6.662328767123267E-2</v>
      </c>
    </row>
    <row r="5524" spans="1:4" x14ac:dyDescent="0.2">
      <c r="A5524" s="46">
        <v>5521</v>
      </c>
      <c r="B5524" s="120">
        <f t="shared" si="271"/>
        <v>184.03333333333333</v>
      </c>
      <c r="C5524" s="121">
        <f t="shared" si="270"/>
        <v>15.33611111111111</v>
      </c>
      <c r="D5524" s="11">
        <f t="shared" si="269"/>
        <v>6.6626027397260063E-2</v>
      </c>
    </row>
    <row r="5525" spans="1:4" x14ac:dyDescent="0.2">
      <c r="A5525" s="46">
        <v>5522</v>
      </c>
      <c r="B5525" s="120">
        <f t="shared" si="271"/>
        <v>184.06666666666666</v>
      </c>
      <c r="C5525" s="121">
        <f t="shared" si="270"/>
        <v>15.338888888888889</v>
      </c>
      <c r="D5525" s="11">
        <f t="shared" si="269"/>
        <v>6.6628767123287455E-2</v>
      </c>
    </row>
    <row r="5526" spans="1:4" x14ac:dyDescent="0.2">
      <c r="A5526" s="46">
        <v>5523</v>
      </c>
      <c r="B5526" s="120">
        <f t="shared" si="271"/>
        <v>184.1</v>
      </c>
      <c r="C5526" s="121">
        <f t="shared" si="270"/>
        <v>15.341666666666667</v>
      </c>
      <c r="D5526" s="11">
        <f t="shared" si="269"/>
        <v>6.6631506849314848E-2</v>
      </c>
    </row>
    <row r="5527" spans="1:4" x14ac:dyDescent="0.2">
      <c r="A5527" s="46">
        <v>5524</v>
      </c>
      <c r="B5527" s="120">
        <f t="shared" si="271"/>
        <v>184.13333333333333</v>
      </c>
      <c r="C5527" s="121">
        <f t="shared" si="270"/>
        <v>15.344444444444443</v>
      </c>
      <c r="D5527" s="11">
        <f t="shared" si="269"/>
        <v>6.663424657534224E-2</v>
      </c>
    </row>
    <row r="5528" spans="1:4" x14ac:dyDescent="0.2">
      <c r="A5528" s="46">
        <v>5525</v>
      </c>
      <c r="B5528" s="120">
        <f t="shared" si="271"/>
        <v>184.16666666666666</v>
      </c>
      <c r="C5528" s="121">
        <f t="shared" si="270"/>
        <v>15.347222222222221</v>
      </c>
      <c r="D5528" s="11">
        <f t="shared" si="269"/>
        <v>6.6636986301369633E-2</v>
      </c>
    </row>
    <row r="5529" spans="1:4" x14ac:dyDescent="0.2">
      <c r="A5529" s="46">
        <v>5526</v>
      </c>
      <c r="B5529" s="120">
        <f t="shared" si="271"/>
        <v>184.2</v>
      </c>
      <c r="C5529" s="121">
        <f t="shared" si="270"/>
        <v>15.35</v>
      </c>
      <c r="D5529" s="11">
        <f t="shared" si="269"/>
        <v>6.6639726027397025E-2</v>
      </c>
    </row>
    <row r="5530" spans="1:4" x14ac:dyDescent="0.2">
      <c r="A5530" s="46">
        <v>5527</v>
      </c>
      <c r="B5530" s="120">
        <f t="shared" si="271"/>
        <v>184.23333333333332</v>
      </c>
      <c r="C5530" s="121">
        <f t="shared" si="270"/>
        <v>15.352777777777776</v>
      </c>
      <c r="D5530" s="11">
        <f t="shared" si="269"/>
        <v>6.6642465753424418E-2</v>
      </c>
    </row>
    <row r="5531" spans="1:4" x14ac:dyDescent="0.2">
      <c r="A5531" s="46">
        <v>5528</v>
      </c>
      <c r="B5531" s="120">
        <f t="shared" si="271"/>
        <v>184.26666666666668</v>
      </c>
      <c r="C5531" s="121">
        <f t="shared" si="270"/>
        <v>15.355555555555556</v>
      </c>
      <c r="D5531" s="11">
        <f t="shared" si="269"/>
        <v>6.6645205479451811E-2</v>
      </c>
    </row>
    <row r="5532" spans="1:4" x14ac:dyDescent="0.2">
      <c r="A5532" s="46">
        <v>5529</v>
      </c>
      <c r="B5532" s="120">
        <f t="shared" si="271"/>
        <v>184.3</v>
      </c>
      <c r="C5532" s="121">
        <f t="shared" si="270"/>
        <v>15.358333333333334</v>
      </c>
      <c r="D5532" s="11">
        <f t="shared" si="269"/>
        <v>6.6647945205479203E-2</v>
      </c>
    </row>
    <row r="5533" spans="1:4" x14ac:dyDescent="0.2">
      <c r="A5533" s="46">
        <v>5530</v>
      </c>
      <c r="B5533" s="120">
        <f t="shared" si="271"/>
        <v>184.33333333333334</v>
      </c>
      <c r="C5533" s="121">
        <f t="shared" si="270"/>
        <v>15.361111111111112</v>
      </c>
      <c r="D5533" s="11">
        <f t="shared" si="269"/>
        <v>6.6650684931506596E-2</v>
      </c>
    </row>
    <row r="5534" spans="1:4" x14ac:dyDescent="0.2">
      <c r="A5534" s="46">
        <v>5531</v>
      </c>
      <c r="B5534" s="120">
        <f t="shared" si="271"/>
        <v>184.36666666666667</v>
      </c>
      <c r="C5534" s="121">
        <f t="shared" si="270"/>
        <v>15.363888888888889</v>
      </c>
      <c r="D5534" s="11">
        <f t="shared" si="269"/>
        <v>6.6653424657533988E-2</v>
      </c>
    </row>
    <row r="5535" spans="1:4" x14ac:dyDescent="0.2">
      <c r="A5535" s="46">
        <v>5532</v>
      </c>
      <c r="B5535" s="120">
        <f t="shared" si="271"/>
        <v>184.4</v>
      </c>
      <c r="C5535" s="121">
        <f t="shared" si="270"/>
        <v>15.366666666666667</v>
      </c>
      <c r="D5535" s="11">
        <f t="shared" si="269"/>
        <v>6.6656164383561381E-2</v>
      </c>
    </row>
    <row r="5536" spans="1:4" x14ac:dyDescent="0.2">
      <c r="A5536" s="46">
        <v>5533</v>
      </c>
      <c r="B5536" s="120">
        <f t="shared" si="271"/>
        <v>184.43333333333334</v>
      </c>
      <c r="C5536" s="121">
        <f t="shared" si="270"/>
        <v>15.369444444444445</v>
      </c>
      <c r="D5536" s="11">
        <f t="shared" si="269"/>
        <v>6.6658904109588774E-2</v>
      </c>
    </row>
    <row r="5537" spans="1:4" x14ac:dyDescent="0.2">
      <c r="A5537" s="46">
        <v>5534</v>
      </c>
      <c r="B5537" s="120">
        <f t="shared" si="271"/>
        <v>184.46666666666667</v>
      </c>
      <c r="C5537" s="121">
        <f t="shared" si="270"/>
        <v>15.372222222222222</v>
      </c>
      <c r="D5537" s="11">
        <f t="shared" si="269"/>
        <v>6.6661643835616166E-2</v>
      </c>
    </row>
    <row r="5538" spans="1:4" x14ac:dyDescent="0.2">
      <c r="A5538" s="46">
        <v>5535</v>
      </c>
      <c r="B5538" s="120">
        <f t="shared" si="271"/>
        <v>184.5</v>
      </c>
      <c r="C5538" s="121">
        <f t="shared" si="270"/>
        <v>15.375</v>
      </c>
      <c r="D5538" s="11">
        <f t="shared" si="269"/>
        <v>6.6664383561643559E-2</v>
      </c>
    </row>
    <row r="5539" spans="1:4" x14ac:dyDescent="0.2">
      <c r="A5539" s="46">
        <v>5536</v>
      </c>
      <c r="B5539" s="120">
        <f t="shared" si="271"/>
        <v>184.53333333333333</v>
      </c>
      <c r="C5539" s="121">
        <f t="shared" si="270"/>
        <v>15.377777777777778</v>
      </c>
      <c r="D5539" s="11">
        <f t="shared" si="269"/>
        <v>6.6667123287670951E-2</v>
      </c>
    </row>
    <row r="5540" spans="1:4" x14ac:dyDescent="0.2">
      <c r="A5540" s="46">
        <v>5537</v>
      </c>
      <c r="B5540" s="120">
        <f t="shared" si="271"/>
        <v>184.56666666666666</v>
      </c>
      <c r="C5540" s="121">
        <f t="shared" si="270"/>
        <v>15.380555555555555</v>
      </c>
      <c r="D5540" s="11">
        <f t="shared" si="269"/>
        <v>6.6669863013698344E-2</v>
      </c>
    </row>
    <row r="5541" spans="1:4" x14ac:dyDescent="0.2">
      <c r="A5541" s="46">
        <v>5538</v>
      </c>
      <c r="B5541" s="120">
        <f t="shared" si="271"/>
        <v>184.6</v>
      </c>
      <c r="C5541" s="121">
        <f t="shared" si="270"/>
        <v>15.383333333333333</v>
      </c>
      <c r="D5541" s="11">
        <f t="shared" si="269"/>
        <v>6.6672602739725736E-2</v>
      </c>
    </row>
    <row r="5542" spans="1:4" x14ac:dyDescent="0.2">
      <c r="A5542" s="46">
        <v>5539</v>
      </c>
      <c r="B5542" s="120">
        <f t="shared" si="271"/>
        <v>184.63333333333333</v>
      </c>
      <c r="C5542" s="121">
        <f t="shared" si="270"/>
        <v>15.386111111111111</v>
      </c>
      <c r="D5542" s="11">
        <f t="shared" si="269"/>
        <v>6.6675342465753129E-2</v>
      </c>
    </row>
    <row r="5543" spans="1:4" x14ac:dyDescent="0.2">
      <c r="A5543" s="46">
        <v>5540</v>
      </c>
      <c r="B5543" s="120">
        <f t="shared" si="271"/>
        <v>184.66666666666666</v>
      </c>
      <c r="C5543" s="121">
        <f t="shared" si="270"/>
        <v>15.388888888888888</v>
      </c>
      <c r="D5543" s="11">
        <f t="shared" si="269"/>
        <v>6.6678082191780522E-2</v>
      </c>
    </row>
    <row r="5544" spans="1:4" x14ac:dyDescent="0.2">
      <c r="A5544" s="46">
        <v>5541</v>
      </c>
      <c r="B5544" s="120">
        <f t="shared" si="271"/>
        <v>184.7</v>
      </c>
      <c r="C5544" s="121">
        <f t="shared" si="270"/>
        <v>15.391666666666666</v>
      </c>
      <c r="D5544" s="11">
        <f t="shared" ref="D5544:D5607" si="272">(($D$5843-$D$5478)/365+D5543)</f>
        <v>6.6680821917807914E-2</v>
      </c>
    </row>
    <row r="5545" spans="1:4" x14ac:dyDescent="0.2">
      <c r="A5545" s="46">
        <v>5542</v>
      </c>
      <c r="B5545" s="120">
        <f t="shared" si="271"/>
        <v>184.73333333333332</v>
      </c>
      <c r="C5545" s="121">
        <f t="shared" si="270"/>
        <v>15.394444444444444</v>
      </c>
      <c r="D5545" s="11">
        <f t="shared" si="272"/>
        <v>6.6683561643835307E-2</v>
      </c>
    </row>
    <row r="5546" spans="1:4" x14ac:dyDescent="0.2">
      <c r="A5546" s="46">
        <v>5543</v>
      </c>
      <c r="B5546" s="120">
        <f t="shared" si="271"/>
        <v>184.76666666666668</v>
      </c>
      <c r="C5546" s="121">
        <f t="shared" si="270"/>
        <v>15.397222222222224</v>
      </c>
      <c r="D5546" s="11">
        <f t="shared" si="272"/>
        <v>6.6686301369862699E-2</v>
      </c>
    </row>
    <row r="5547" spans="1:4" x14ac:dyDescent="0.2">
      <c r="A5547" s="46">
        <v>5544</v>
      </c>
      <c r="B5547" s="120">
        <f t="shared" si="271"/>
        <v>184.8</v>
      </c>
      <c r="C5547" s="121">
        <f t="shared" si="270"/>
        <v>15.4</v>
      </c>
      <c r="D5547" s="11">
        <f t="shared" si="272"/>
        <v>6.6689041095890092E-2</v>
      </c>
    </row>
    <row r="5548" spans="1:4" x14ac:dyDescent="0.2">
      <c r="A5548" s="46">
        <v>5545</v>
      </c>
      <c r="B5548" s="120">
        <f t="shared" si="271"/>
        <v>184.83333333333334</v>
      </c>
      <c r="C5548" s="121">
        <f t="shared" si="270"/>
        <v>15.402777777777779</v>
      </c>
      <c r="D5548" s="11">
        <f t="shared" si="272"/>
        <v>6.6691780821917485E-2</v>
      </c>
    </row>
    <row r="5549" spans="1:4" x14ac:dyDescent="0.2">
      <c r="A5549" s="46">
        <v>5546</v>
      </c>
      <c r="B5549" s="120">
        <f t="shared" si="271"/>
        <v>184.86666666666667</v>
      </c>
      <c r="C5549" s="121">
        <f t="shared" si="270"/>
        <v>15.405555555555557</v>
      </c>
      <c r="D5549" s="11">
        <f t="shared" si="272"/>
        <v>6.6694520547944877E-2</v>
      </c>
    </row>
    <row r="5550" spans="1:4" x14ac:dyDescent="0.2">
      <c r="A5550" s="46">
        <v>5547</v>
      </c>
      <c r="B5550" s="120">
        <f t="shared" si="271"/>
        <v>184.9</v>
      </c>
      <c r="C5550" s="121">
        <f t="shared" si="270"/>
        <v>15.408333333333333</v>
      </c>
      <c r="D5550" s="11">
        <f t="shared" si="272"/>
        <v>6.669726027397227E-2</v>
      </c>
    </row>
    <row r="5551" spans="1:4" x14ac:dyDescent="0.2">
      <c r="A5551" s="46">
        <v>5548</v>
      </c>
      <c r="B5551" s="120">
        <f t="shared" si="271"/>
        <v>184.93333333333334</v>
      </c>
      <c r="C5551" s="121">
        <f t="shared" si="270"/>
        <v>15.411111111111111</v>
      </c>
      <c r="D5551" s="11">
        <f t="shared" si="272"/>
        <v>6.6699999999999662E-2</v>
      </c>
    </row>
    <row r="5552" spans="1:4" x14ac:dyDescent="0.2">
      <c r="A5552" s="46">
        <v>5549</v>
      </c>
      <c r="B5552" s="120">
        <f t="shared" si="271"/>
        <v>184.96666666666667</v>
      </c>
      <c r="C5552" s="121">
        <f t="shared" si="270"/>
        <v>15.41388888888889</v>
      </c>
      <c r="D5552" s="11">
        <f t="shared" si="272"/>
        <v>6.6702739726027055E-2</v>
      </c>
    </row>
    <row r="5553" spans="1:4" x14ac:dyDescent="0.2">
      <c r="A5553" s="46">
        <v>5550</v>
      </c>
      <c r="B5553" s="120">
        <f t="shared" si="271"/>
        <v>185</v>
      </c>
      <c r="C5553" s="121">
        <f t="shared" si="270"/>
        <v>15.416666666666666</v>
      </c>
      <c r="D5553" s="11">
        <f t="shared" si="272"/>
        <v>6.6705479452054448E-2</v>
      </c>
    </row>
    <row r="5554" spans="1:4" x14ac:dyDescent="0.2">
      <c r="A5554" s="46">
        <v>5551</v>
      </c>
      <c r="B5554" s="120">
        <f t="shared" si="271"/>
        <v>185.03333333333333</v>
      </c>
      <c r="C5554" s="121">
        <f t="shared" si="270"/>
        <v>15.419444444444444</v>
      </c>
      <c r="D5554" s="11">
        <f t="shared" si="272"/>
        <v>6.670821917808184E-2</v>
      </c>
    </row>
    <row r="5555" spans="1:4" x14ac:dyDescent="0.2">
      <c r="A5555" s="46">
        <v>5552</v>
      </c>
      <c r="B5555" s="120">
        <f t="shared" si="271"/>
        <v>185.06666666666666</v>
      </c>
      <c r="C5555" s="121">
        <f t="shared" si="270"/>
        <v>15.422222222222222</v>
      </c>
      <c r="D5555" s="11">
        <f t="shared" si="272"/>
        <v>6.6710958904109233E-2</v>
      </c>
    </row>
    <row r="5556" spans="1:4" x14ac:dyDescent="0.2">
      <c r="A5556" s="46">
        <v>5553</v>
      </c>
      <c r="B5556" s="120">
        <f t="shared" si="271"/>
        <v>185.1</v>
      </c>
      <c r="C5556" s="121">
        <f t="shared" si="270"/>
        <v>15.424999999999999</v>
      </c>
      <c r="D5556" s="11">
        <f t="shared" si="272"/>
        <v>6.6713698630136625E-2</v>
      </c>
    </row>
    <row r="5557" spans="1:4" x14ac:dyDescent="0.2">
      <c r="A5557" s="46">
        <v>5554</v>
      </c>
      <c r="B5557" s="120">
        <f t="shared" si="271"/>
        <v>185.13333333333333</v>
      </c>
      <c r="C5557" s="121">
        <f t="shared" si="270"/>
        <v>15.427777777777777</v>
      </c>
      <c r="D5557" s="11">
        <f t="shared" si="272"/>
        <v>6.6716438356164018E-2</v>
      </c>
    </row>
    <row r="5558" spans="1:4" x14ac:dyDescent="0.2">
      <c r="A5558" s="46">
        <v>5555</v>
      </c>
      <c r="B5558" s="120">
        <f t="shared" si="271"/>
        <v>185.16666666666666</v>
      </c>
      <c r="C5558" s="121">
        <f t="shared" si="270"/>
        <v>15.430555555555555</v>
      </c>
      <c r="D5558" s="11">
        <f t="shared" si="272"/>
        <v>6.671917808219141E-2</v>
      </c>
    </row>
    <row r="5559" spans="1:4" x14ac:dyDescent="0.2">
      <c r="A5559" s="46">
        <v>5556</v>
      </c>
      <c r="B5559" s="120">
        <f t="shared" si="271"/>
        <v>185.2</v>
      </c>
      <c r="C5559" s="121">
        <f t="shared" si="270"/>
        <v>15.433333333333332</v>
      </c>
      <c r="D5559" s="11">
        <f t="shared" si="272"/>
        <v>6.6721917808218803E-2</v>
      </c>
    </row>
    <row r="5560" spans="1:4" x14ac:dyDescent="0.2">
      <c r="A5560" s="46">
        <v>5557</v>
      </c>
      <c r="B5560" s="120">
        <f t="shared" si="271"/>
        <v>185.23333333333332</v>
      </c>
      <c r="C5560" s="121">
        <f t="shared" si="270"/>
        <v>15.43611111111111</v>
      </c>
      <c r="D5560" s="11">
        <f t="shared" si="272"/>
        <v>6.6724657534246196E-2</v>
      </c>
    </row>
    <row r="5561" spans="1:4" x14ac:dyDescent="0.2">
      <c r="A5561" s="46">
        <v>5558</v>
      </c>
      <c r="B5561" s="120">
        <f t="shared" si="271"/>
        <v>185.26666666666668</v>
      </c>
      <c r="C5561" s="121">
        <f t="shared" si="270"/>
        <v>15.43888888888889</v>
      </c>
      <c r="D5561" s="11">
        <f t="shared" si="272"/>
        <v>6.6727397260273588E-2</v>
      </c>
    </row>
    <row r="5562" spans="1:4" x14ac:dyDescent="0.2">
      <c r="A5562" s="46">
        <v>5559</v>
      </c>
      <c r="B5562" s="120">
        <f t="shared" si="271"/>
        <v>185.3</v>
      </c>
      <c r="C5562" s="121">
        <f t="shared" si="270"/>
        <v>15.441666666666668</v>
      </c>
      <c r="D5562" s="11">
        <f t="shared" si="272"/>
        <v>6.6730136986300981E-2</v>
      </c>
    </row>
    <row r="5563" spans="1:4" x14ac:dyDescent="0.2">
      <c r="A5563" s="46">
        <v>5560</v>
      </c>
      <c r="B5563" s="120">
        <f t="shared" si="271"/>
        <v>185.33333333333334</v>
      </c>
      <c r="C5563" s="121">
        <f t="shared" si="270"/>
        <v>15.444444444444445</v>
      </c>
      <c r="D5563" s="11">
        <f t="shared" si="272"/>
        <v>6.6732876712328373E-2</v>
      </c>
    </row>
    <row r="5564" spans="1:4" x14ac:dyDescent="0.2">
      <c r="A5564" s="46">
        <v>5561</v>
      </c>
      <c r="B5564" s="120">
        <f t="shared" si="271"/>
        <v>185.36666666666667</v>
      </c>
      <c r="C5564" s="121">
        <f t="shared" si="270"/>
        <v>15.447222222222223</v>
      </c>
      <c r="D5564" s="11">
        <f t="shared" si="272"/>
        <v>6.6735616438355766E-2</v>
      </c>
    </row>
    <row r="5565" spans="1:4" x14ac:dyDescent="0.2">
      <c r="A5565" s="46">
        <v>5562</v>
      </c>
      <c r="B5565" s="120">
        <f t="shared" si="271"/>
        <v>185.4</v>
      </c>
      <c r="C5565" s="121">
        <f t="shared" si="270"/>
        <v>15.450000000000001</v>
      </c>
      <c r="D5565" s="11">
        <f t="shared" si="272"/>
        <v>6.6738356164383159E-2</v>
      </c>
    </row>
    <row r="5566" spans="1:4" x14ac:dyDescent="0.2">
      <c r="A5566" s="46">
        <v>5563</v>
      </c>
      <c r="B5566" s="120">
        <f t="shared" si="271"/>
        <v>185.43333333333334</v>
      </c>
      <c r="C5566" s="121">
        <f t="shared" si="270"/>
        <v>15.452777777777778</v>
      </c>
      <c r="D5566" s="11">
        <f t="shared" si="272"/>
        <v>6.6741095890410551E-2</v>
      </c>
    </row>
    <row r="5567" spans="1:4" x14ac:dyDescent="0.2">
      <c r="A5567" s="46">
        <v>5564</v>
      </c>
      <c r="B5567" s="120">
        <f t="shared" si="271"/>
        <v>185.46666666666667</v>
      </c>
      <c r="C5567" s="121">
        <f t="shared" si="270"/>
        <v>15.455555555555556</v>
      </c>
      <c r="D5567" s="11">
        <f t="shared" si="272"/>
        <v>6.6743835616437944E-2</v>
      </c>
    </row>
    <row r="5568" spans="1:4" x14ac:dyDescent="0.2">
      <c r="A5568" s="46">
        <v>5565</v>
      </c>
      <c r="B5568" s="120">
        <f t="shared" si="271"/>
        <v>185.5</v>
      </c>
      <c r="C5568" s="121">
        <f t="shared" si="270"/>
        <v>15.458333333333334</v>
      </c>
      <c r="D5568" s="11">
        <f t="shared" si="272"/>
        <v>6.6746575342465336E-2</v>
      </c>
    </row>
    <row r="5569" spans="1:4" x14ac:dyDescent="0.2">
      <c r="A5569" s="46">
        <v>5566</v>
      </c>
      <c r="B5569" s="120">
        <f t="shared" si="271"/>
        <v>185.53333333333333</v>
      </c>
      <c r="C5569" s="121">
        <f t="shared" si="270"/>
        <v>15.46111111111111</v>
      </c>
      <c r="D5569" s="11">
        <f t="shared" si="272"/>
        <v>6.6749315068492729E-2</v>
      </c>
    </row>
    <row r="5570" spans="1:4" x14ac:dyDescent="0.2">
      <c r="A5570" s="46">
        <v>5567</v>
      </c>
      <c r="B5570" s="120">
        <f t="shared" si="271"/>
        <v>185.56666666666666</v>
      </c>
      <c r="C5570" s="121">
        <f t="shared" si="270"/>
        <v>15.463888888888889</v>
      </c>
      <c r="D5570" s="11">
        <f t="shared" si="272"/>
        <v>6.6752054794520121E-2</v>
      </c>
    </row>
    <row r="5571" spans="1:4" x14ac:dyDescent="0.2">
      <c r="A5571" s="46">
        <v>5568</v>
      </c>
      <c r="B5571" s="120">
        <f t="shared" si="271"/>
        <v>185.6</v>
      </c>
      <c r="C5571" s="121">
        <f t="shared" si="270"/>
        <v>15.466666666666667</v>
      </c>
      <c r="D5571" s="11">
        <f t="shared" si="272"/>
        <v>6.6754794520547514E-2</v>
      </c>
    </row>
    <row r="5572" spans="1:4" x14ac:dyDescent="0.2">
      <c r="A5572" s="46">
        <v>5569</v>
      </c>
      <c r="B5572" s="120">
        <f t="shared" si="271"/>
        <v>185.63333333333333</v>
      </c>
      <c r="C5572" s="121">
        <f t="shared" ref="C5572:C5635" si="273">B5572/12</f>
        <v>15.469444444444443</v>
      </c>
      <c r="D5572" s="11">
        <f t="shared" si="272"/>
        <v>6.6757534246574907E-2</v>
      </c>
    </row>
    <row r="5573" spans="1:4" x14ac:dyDescent="0.2">
      <c r="A5573" s="46">
        <v>5570</v>
      </c>
      <c r="B5573" s="120">
        <f t="shared" si="271"/>
        <v>185.66666666666666</v>
      </c>
      <c r="C5573" s="121">
        <f t="shared" si="273"/>
        <v>15.472222222222221</v>
      </c>
      <c r="D5573" s="11">
        <f t="shared" si="272"/>
        <v>6.6760273972602299E-2</v>
      </c>
    </row>
    <row r="5574" spans="1:4" x14ac:dyDescent="0.2">
      <c r="A5574" s="46">
        <v>5571</v>
      </c>
      <c r="B5574" s="120">
        <f t="shared" si="271"/>
        <v>185.7</v>
      </c>
      <c r="C5574" s="121">
        <f t="shared" si="273"/>
        <v>15.475</v>
      </c>
      <c r="D5574" s="11">
        <f t="shared" si="272"/>
        <v>6.6763013698629692E-2</v>
      </c>
    </row>
    <row r="5575" spans="1:4" x14ac:dyDescent="0.2">
      <c r="A5575" s="46">
        <v>5572</v>
      </c>
      <c r="B5575" s="120">
        <f t="shared" si="271"/>
        <v>185.73333333333332</v>
      </c>
      <c r="C5575" s="121">
        <f t="shared" si="273"/>
        <v>15.477777777777776</v>
      </c>
      <c r="D5575" s="11">
        <f t="shared" si="272"/>
        <v>6.6765753424657084E-2</v>
      </c>
    </row>
    <row r="5576" spans="1:4" x14ac:dyDescent="0.2">
      <c r="A5576" s="46">
        <v>5573</v>
      </c>
      <c r="B5576" s="120">
        <f t="shared" si="271"/>
        <v>185.76666666666668</v>
      </c>
      <c r="C5576" s="121">
        <f t="shared" si="273"/>
        <v>15.480555555555556</v>
      </c>
      <c r="D5576" s="11">
        <f t="shared" si="272"/>
        <v>6.6768493150684477E-2</v>
      </c>
    </row>
    <row r="5577" spans="1:4" x14ac:dyDescent="0.2">
      <c r="A5577" s="46">
        <v>5574</v>
      </c>
      <c r="B5577" s="120">
        <f t="shared" si="271"/>
        <v>185.8</v>
      </c>
      <c r="C5577" s="121">
        <f t="shared" si="273"/>
        <v>15.483333333333334</v>
      </c>
      <c r="D5577" s="11">
        <f t="shared" si="272"/>
        <v>6.677123287671187E-2</v>
      </c>
    </row>
    <row r="5578" spans="1:4" x14ac:dyDescent="0.2">
      <c r="A5578" s="46">
        <v>5575</v>
      </c>
      <c r="B5578" s="120">
        <f t="shared" si="271"/>
        <v>185.83333333333334</v>
      </c>
      <c r="C5578" s="121">
        <f t="shared" si="273"/>
        <v>15.486111111111112</v>
      </c>
      <c r="D5578" s="11">
        <f t="shared" si="272"/>
        <v>6.6773972602739262E-2</v>
      </c>
    </row>
    <row r="5579" spans="1:4" x14ac:dyDescent="0.2">
      <c r="A5579" s="46">
        <v>5576</v>
      </c>
      <c r="B5579" s="120">
        <f t="shared" si="271"/>
        <v>185.86666666666667</v>
      </c>
      <c r="C5579" s="121">
        <f t="shared" si="273"/>
        <v>15.488888888888889</v>
      </c>
      <c r="D5579" s="11">
        <f t="shared" si="272"/>
        <v>6.6776712328766655E-2</v>
      </c>
    </row>
    <row r="5580" spans="1:4" x14ac:dyDescent="0.2">
      <c r="A5580" s="46">
        <v>5577</v>
      </c>
      <c r="B5580" s="120">
        <f t="shared" si="271"/>
        <v>185.9</v>
      </c>
      <c r="C5580" s="121">
        <f t="shared" si="273"/>
        <v>15.491666666666667</v>
      </c>
      <c r="D5580" s="11">
        <f t="shared" si="272"/>
        <v>6.6779452054794047E-2</v>
      </c>
    </row>
    <row r="5581" spans="1:4" x14ac:dyDescent="0.2">
      <c r="A5581" s="46">
        <v>5578</v>
      </c>
      <c r="B5581" s="120">
        <f t="shared" si="271"/>
        <v>185.93333333333334</v>
      </c>
      <c r="C5581" s="121">
        <f t="shared" si="273"/>
        <v>15.494444444444445</v>
      </c>
      <c r="D5581" s="11">
        <f t="shared" si="272"/>
        <v>6.678219178082144E-2</v>
      </c>
    </row>
    <row r="5582" spans="1:4" x14ac:dyDescent="0.2">
      <c r="A5582" s="46">
        <v>5579</v>
      </c>
      <c r="B5582" s="120">
        <f t="shared" si="271"/>
        <v>185.96666666666667</v>
      </c>
      <c r="C5582" s="121">
        <f t="shared" si="273"/>
        <v>15.497222222222222</v>
      </c>
      <c r="D5582" s="11">
        <f t="shared" si="272"/>
        <v>6.6784931506848833E-2</v>
      </c>
    </row>
    <row r="5583" spans="1:4" x14ac:dyDescent="0.2">
      <c r="A5583" s="46">
        <v>5580</v>
      </c>
      <c r="B5583" s="120">
        <f t="shared" si="271"/>
        <v>186</v>
      </c>
      <c r="C5583" s="121">
        <f t="shared" si="273"/>
        <v>15.5</v>
      </c>
      <c r="D5583" s="11">
        <f t="shared" si="272"/>
        <v>6.6787671232876225E-2</v>
      </c>
    </row>
    <row r="5584" spans="1:4" x14ac:dyDescent="0.2">
      <c r="A5584" s="46">
        <v>5581</v>
      </c>
      <c r="B5584" s="120">
        <f t="shared" ref="B5584:B5647" si="274">A5584/30</f>
        <v>186.03333333333333</v>
      </c>
      <c r="C5584" s="121">
        <f t="shared" si="273"/>
        <v>15.502777777777778</v>
      </c>
      <c r="D5584" s="11">
        <f t="shared" si="272"/>
        <v>6.6790410958903618E-2</v>
      </c>
    </row>
    <row r="5585" spans="1:4" x14ac:dyDescent="0.2">
      <c r="A5585" s="46">
        <v>5582</v>
      </c>
      <c r="B5585" s="120">
        <f t="shared" si="274"/>
        <v>186.06666666666666</v>
      </c>
      <c r="C5585" s="121">
        <f t="shared" si="273"/>
        <v>15.505555555555555</v>
      </c>
      <c r="D5585" s="11">
        <f t="shared" si="272"/>
        <v>6.679315068493101E-2</v>
      </c>
    </row>
    <row r="5586" spans="1:4" x14ac:dyDescent="0.2">
      <c r="A5586" s="46">
        <v>5583</v>
      </c>
      <c r="B5586" s="120">
        <f t="shared" si="274"/>
        <v>186.1</v>
      </c>
      <c r="C5586" s="121">
        <f t="shared" si="273"/>
        <v>15.508333333333333</v>
      </c>
      <c r="D5586" s="11">
        <f t="shared" si="272"/>
        <v>6.6795890410958403E-2</v>
      </c>
    </row>
    <row r="5587" spans="1:4" x14ac:dyDescent="0.2">
      <c r="A5587" s="46">
        <v>5584</v>
      </c>
      <c r="B5587" s="120">
        <f t="shared" si="274"/>
        <v>186.13333333333333</v>
      </c>
      <c r="C5587" s="121">
        <f t="shared" si="273"/>
        <v>15.511111111111111</v>
      </c>
      <c r="D5587" s="11">
        <f t="shared" si="272"/>
        <v>6.6798630136985795E-2</v>
      </c>
    </row>
    <row r="5588" spans="1:4" x14ac:dyDescent="0.2">
      <c r="A5588" s="46">
        <v>5585</v>
      </c>
      <c r="B5588" s="120">
        <f t="shared" si="274"/>
        <v>186.16666666666666</v>
      </c>
      <c r="C5588" s="121">
        <f t="shared" si="273"/>
        <v>15.513888888888888</v>
      </c>
      <c r="D5588" s="11">
        <f t="shared" si="272"/>
        <v>6.6801369863013188E-2</v>
      </c>
    </row>
    <row r="5589" spans="1:4" x14ac:dyDescent="0.2">
      <c r="A5589" s="46">
        <v>5586</v>
      </c>
      <c r="B5589" s="120">
        <f t="shared" si="274"/>
        <v>186.2</v>
      </c>
      <c r="C5589" s="121">
        <f t="shared" si="273"/>
        <v>15.516666666666666</v>
      </c>
      <c r="D5589" s="11">
        <f t="shared" si="272"/>
        <v>6.6804109589040581E-2</v>
      </c>
    </row>
    <row r="5590" spans="1:4" x14ac:dyDescent="0.2">
      <c r="A5590" s="46">
        <v>5587</v>
      </c>
      <c r="B5590" s="120">
        <f t="shared" si="274"/>
        <v>186.23333333333332</v>
      </c>
      <c r="C5590" s="121">
        <f t="shared" si="273"/>
        <v>15.519444444444444</v>
      </c>
      <c r="D5590" s="11">
        <f t="shared" si="272"/>
        <v>6.6806849315067973E-2</v>
      </c>
    </row>
    <row r="5591" spans="1:4" x14ac:dyDescent="0.2">
      <c r="A5591" s="46">
        <v>5588</v>
      </c>
      <c r="B5591" s="120">
        <f t="shared" si="274"/>
        <v>186.26666666666668</v>
      </c>
      <c r="C5591" s="121">
        <f t="shared" si="273"/>
        <v>15.522222222222224</v>
      </c>
      <c r="D5591" s="11">
        <f t="shared" si="272"/>
        <v>6.6809589041095366E-2</v>
      </c>
    </row>
    <row r="5592" spans="1:4" x14ac:dyDescent="0.2">
      <c r="A5592" s="46">
        <v>5589</v>
      </c>
      <c r="B5592" s="120">
        <f t="shared" si="274"/>
        <v>186.3</v>
      </c>
      <c r="C5592" s="121">
        <f t="shared" si="273"/>
        <v>15.525</v>
      </c>
      <c r="D5592" s="11">
        <f t="shared" si="272"/>
        <v>6.6812328767122758E-2</v>
      </c>
    </row>
    <row r="5593" spans="1:4" x14ac:dyDescent="0.2">
      <c r="A5593" s="46">
        <v>5590</v>
      </c>
      <c r="B5593" s="120">
        <f t="shared" si="274"/>
        <v>186.33333333333334</v>
      </c>
      <c r="C5593" s="121">
        <f t="shared" si="273"/>
        <v>15.527777777777779</v>
      </c>
      <c r="D5593" s="11">
        <f t="shared" si="272"/>
        <v>6.6815068493150151E-2</v>
      </c>
    </row>
    <row r="5594" spans="1:4" x14ac:dyDescent="0.2">
      <c r="A5594" s="46">
        <v>5591</v>
      </c>
      <c r="B5594" s="120">
        <f t="shared" si="274"/>
        <v>186.36666666666667</v>
      </c>
      <c r="C5594" s="121">
        <f t="shared" si="273"/>
        <v>15.530555555555557</v>
      </c>
      <c r="D5594" s="11">
        <f t="shared" si="272"/>
        <v>6.6817808219177544E-2</v>
      </c>
    </row>
    <row r="5595" spans="1:4" x14ac:dyDescent="0.2">
      <c r="A5595" s="46">
        <v>5592</v>
      </c>
      <c r="B5595" s="120">
        <f t="shared" si="274"/>
        <v>186.4</v>
      </c>
      <c r="C5595" s="121">
        <f t="shared" si="273"/>
        <v>15.533333333333333</v>
      </c>
      <c r="D5595" s="11">
        <f t="shared" si="272"/>
        <v>6.6820547945204936E-2</v>
      </c>
    </row>
    <row r="5596" spans="1:4" x14ac:dyDescent="0.2">
      <c r="A5596" s="46">
        <v>5593</v>
      </c>
      <c r="B5596" s="120">
        <f t="shared" si="274"/>
        <v>186.43333333333334</v>
      </c>
      <c r="C5596" s="121">
        <f t="shared" si="273"/>
        <v>15.536111111111111</v>
      </c>
      <c r="D5596" s="11">
        <f t="shared" si="272"/>
        <v>6.6823287671232329E-2</v>
      </c>
    </row>
    <row r="5597" spans="1:4" x14ac:dyDescent="0.2">
      <c r="A5597" s="46">
        <v>5594</v>
      </c>
      <c r="B5597" s="120">
        <f t="shared" si="274"/>
        <v>186.46666666666667</v>
      </c>
      <c r="C5597" s="121">
        <f t="shared" si="273"/>
        <v>15.53888888888889</v>
      </c>
      <c r="D5597" s="11">
        <f t="shared" si="272"/>
        <v>6.6826027397259721E-2</v>
      </c>
    </row>
    <row r="5598" spans="1:4" x14ac:dyDescent="0.2">
      <c r="A5598" s="46">
        <v>5595</v>
      </c>
      <c r="B5598" s="120">
        <f t="shared" si="274"/>
        <v>186.5</v>
      </c>
      <c r="C5598" s="121">
        <f t="shared" si="273"/>
        <v>15.541666666666666</v>
      </c>
      <c r="D5598" s="11">
        <f t="shared" si="272"/>
        <v>6.6828767123287114E-2</v>
      </c>
    </row>
    <row r="5599" spans="1:4" x14ac:dyDescent="0.2">
      <c r="A5599" s="46">
        <v>5596</v>
      </c>
      <c r="B5599" s="120">
        <f t="shared" si="274"/>
        <v>186.53333333333333</v>
      </c>
      <c r="C5599" s="121">
        <f t="shared" si="273"/>
        <v>15.544444444444444</v>
      </c>
      <c r="D5599" s="11">
        <f t="shared" si="272"/>
        <v>6.6831506849314506E-2</v>
      </c>
    </row>
    <row r="5600" spans="1:4" x14ac:dyDescent="0.2">
      <c r="A5600" s="46">
        <v>5597</v>
      </c>
      <c r="B5600" s="120">
        <f t="shared" si="274"/>
        <v>186.56666666666666</v>
      </c>
      <c r="C5600" s="121">
        <f t="shared" si="273"/>
        <v>15.547222222222222</v>
      </c>
      <c r="D5600" s="11">
        <f t="shared" si="272"/>
        <v>6.6834246575341899E-2</v>
      </c>
    </row>
    <row r="5601" spans="1:4" x14ac:dyDescent="0.2">
      <c r="A5601" s="46">
        <v>5598</v>
      </c>
      <c r="B5601" s="120">
        <f t="shared" si="274"/>
        <v>186.6</v>
      </c>
      <c r="C5601" s="121">
        <f t="shared" si="273"/>
        <v>15.549999999999999</v>
      </c>
      <c r="D5601" s="11">
        <f t="shared" si="272"/>
        <v>6.6836986301369292E-2</v>
      </c>
    </row>
    <row r="5602" spans="1:4" x14ac:dyDescent="0.2">
      <c r="A5602" s="46">
        <v>5599</v>
      </c>
      <c r="B5602" s="120">
        <f t="shared" si="274"/>
        <v>186.63333333333333</v>
      </c>
      <c r="C5602" s="121">
        <f t="shared" si="273"/>
        <v>15.552777777777777</v>
      </c>
      <c r="D5602" s="11">
        <f t="shared" si="272"/>
        <v>6.6839726027396684E-2</v>
      </c>
    </row>
    <row r="5603" spans="1:4" x14ac:dyDescent="0.2">
      <c r="A5603" s="46">
        <v>5600</v>
      </c>
      <c r="B5603" s="120">
        <f t="shared" si="274"/>
        <v>186.66666666666666</v>
      </c>
      <c r="C5603" s="121">
        <f t="shared" si="273"/>
        <v>15.555555555555555</v>
      </c>
      <c r="D5603" s="11">
        <f t="shared" si="272"/>
        <v>6.6842465753424077E-2</v>
      </c>
    </row>
    <row r="5604" spans="1:4" x14ac:dyDescent="0.2">
      <c r="A5604" s="46">
        <v>5601</v>
      </c>
      <c r="B5604" s="120">
        <f t="shared" si="274"/>
        <v>186.7</v>
      </c>
      <c r="C5604" s="121">
        <f t="shared" si="273"/>
        <v>15.558333333333332</v>
      </c>
      <c r="D5604" s="11">
        <f t="shared" si="272"/>
        <v>6.6845205479451469E-2</v>
      </c>
    </row>
    <row r="5605" spans="1:4" x14ac:dyDescent="0.2">
      <c r="A5605" s="46">
        <v>5602</v>
      </c>
      <c r="B5605" s="120">
        <f t="shared" si="274"/>
        <v>186.73333333333332</v>
      </c>
      <c r="C5605" s="121">
        <f t="shared" si="273"/>
        <v>15.56111111111111</v>
      </c>
      <c r="D5605" s="11">
        <f t="shared" si="272"/>
        <v>6.6847945205478862E-2</v>
      </c>
    </row>
    <row r="5606" spans="1:4" x14ac:dyDescent="0.2">
      <c r="A5606" s="46">
        <v>5603</v>
      </c>
      <c r="B5606" s="120">
        <f t="shared" si="274"/>
        <v>186.76666666666668</v>
      </c>
      <c r="C5606" s="121">
        <f t="shared" si="273"/>
        <v>15.56388888888889</v>
      </c>
      <c r="D5606" s="11">
        <f t="shared" si="272"/>
        <v>6.6850684931506255E-2</v>
      </c>
    </row>
    <row r="5607" spans="1:4" x14ac:dyDescent="0.2">
      <c r="A5607" s="46">
        <v>5604</v>
      </c>
      <c r="B5607" s="120">
        <f t="shared" si="274"/>
        <v>186.8</v>
      </c>
      <c r="C5607" s="121">
        <f t="shared" si="273"/>
        <v>15.566666666666668</v>
      </c>
      <c r="D5607" s="11">
        <f t="shared" si="272"/>
        <v>6.6853424657533647E-2</v>
      </c>
    </row>
    <row r="5608" spans="1:4" x14ac:dyDescent="0.2">
      <c r="A5608" s="46">
        <v>5605</v>
      </c>
      <c r="B5608" s="120">
        <f t="shared" si="274"/>
        <v>186.83333333333334</v>
      </c>
      <c r="C5608" s="121">
        <f t="shared" si="273"/>
        <v>15.569444444444445</v>
      </c>
      <c r="D5608" s="11">
        <f t="shared" ref="D5608:D5671" si="275">(($D$5843-$D$5478)/365+D5607)</f>
        <v>6.685616438356104E-2</v>
      </c>
    </row>
    <row r="5609" spans="1:4" x14ac:dyDescent="0.2">
      <c r="A5609" s="46">
        <v>5606</v>
      </c>
      <c r="B5609" s="120">
        <f t="shared" si="274"/>
        <v>186.86666666666667</v>
      </c>
      <c r="C5609" s="121">
        <f t="shared" si="273"/>
        <v>15.572222222222223</v>
      </c>
      <c r="D5609" s="11">
        <f t="shared" si="275"/>
        <v>6.6858904109588432E-2</v>
      </c>
    </row>
    <row r="5610" spans="1:4" x14ac:dyDescent="0.2">
      <c r="A5610" s="46">
        <v>5607</v>
      </c>
      <c r="B5610" s="120">
        <f t="shared" si="274"/>
        <v>186.9</v>
      </c>
      <c r="C5610" s="121">
        <f t="shared" si="273"/>
        <v>15.575000000000001</v>
      </c>
      <c r="D5610" s="11">
        <f t="shared" si="275"/>
        <v>6.6861643835615825E-2</v>
      </c>
    </row>
    <row r="5611" spans="1:4" x14ac:dyDescent="0.2">
      <c r="A5611" s="46">
        <v>5608</v>
      </c>
      <c r="B5611" s="120">
        <f t="shared" si="274"/>
        <v>186.93333333333334</v>
      </c>
      <c r="C5611" s="121">
        <f t="shared" si="273"/>
        <v>15.577777777777778</v>
      </c>
      <c r="D5611" s="11">
        <f t="shared" si="275"/>
        <v>6.6864383561643218E-2</v>
      </c>
    </row>
    <row r="5612" spans="1:4" x14ac:dyDescent="0.2">
      <c r="A5612" s="46">
        <v>5609</v>
      </c>
      <c r="B5612" s="120">
        <f t="shared" si="274"/>
        <v>186.96666666666667</v>
      </c>
      <c r="C5612" s="121">
        <f t="shared" si="273"/>
        <v>15.580555555555556</v>
      </c>
      <c r="D5612" s="11">
        <f t="shared" si="275"/>
        <v>6.686712328767061E-2</v>
      </c>
    </row>
    <row r="5613" spans="1:4" x14ac:dyDescent="0.2">
      <c r="A5613" s="46">
        <v>5610</v>
      </c>
      <c r="B5613" s="120">
        <f t="shared" si="274"/>
        <v>187</v>
      </c>
      <c r="C5613" s="121">
        <f t="shared" si="273"/>
        <v>15.583333333333334</v>
      </c>
      <c r="D5613" s="11">
        <f t="shared" si="275"/>
        <v>6.6869863013698003E-2</v>
      </c>
    </row>
    <row r="5614" spans="1:4" x14ac:dyDescent="0.2">
      <c r="A5614" s="46">
        <v>5611</v>
      </c>
      <c r="B5614" s="120">
        <f t="shared" si="274"/>
        <v>187.03333333333333</v>
      </c>
      <c r="C5614" s="121">
        <f t="shared" si="273"/>
        <v>15.58611111111111</v>
      </c>
      <c r="D5614" s="11">
        <f t="shared" si="275"/>
        <v>6.6872602739725395E-2</v>
      </c>
    </row>
    <row r="5615" spans="1:4" x14ac:dyDescent="0.2">
      <c r="A5615" s="46">
        <v>5612</v>
      </c>
      <c r="B5615" s="120">
        <f t="shared" si="274"/>
        <v>187.06666666666666</v>
      </c>
      <c r="C5615" s="121">
        <f t="shared" si="273"/>
        <v>15.588888888888889</v>
      </c>
      <c r="D5615" s="11">
        <f t="shared" si="275"/>
        <v>6.6875342465752788E-2</v>
      </c>
    </row>
    <row r="5616" spans="1:4" x14ac:dyDescent="0.2">
      <c r="A5616" s="46">
        <v>5613</v>
      </c>
      <c r="B5616" s="120">
        <f t="shared" si="274"/>
        <v>187.1</v>
      </c>
      <c r="C5616" s="121">
        <f t="shared" si="273"/>
        <v>15.591666666666667</v>
      </c>
      <c r="D5616" s="11">
        <f t="shared" si="275"/>
        <v>6.687808219178018E-2</v>
      </c>
    </row>
    <row r="5617" spans="1:4" x14ac:dyDescent="0.2">
      <c r="A5617" s="46">
        <v>5614</v>
      </c>
      <c r="B5617" s="120">
        <f t="shared" si="274"/>
        <v>187.13333333333333</v>
      </c>
      <c r="C5617" s="121">
        <f t="shared" si="273"/>
        <v>15.594444444444443</v>
      </c>
      <c r="D5617" s="11">
        <f t="shared" si="275"/>
        <v>6.6880821917807573E-2</v>
      </c>
    </row>
    <row r="5618" spans="1:4" x14ac:dyDescent="0.2">
      <c r="A5618" s="46">
        <v>5615</v>
      </c>
      <c r="B5618" s="120">
        <f t="shared" si="274"/>
        <v>187.16666666666666</v>
      </c>
      <c r="C5618" s="121">
        <f t="shared" si="273"/>
        <v>15.597222222222221</v>
      </c>
      <c r="D5618" s="11">
        <f t="shared" si="275"/>
        <v>6.6883561643834966E-2</v>
      </c>
    </row>
    <row r="5619" spans="1:4" x14ac:dyDescent="0.2">
      <c r="A5619" s="46">
        <v>5616</v>
      </c>
      <c r="B5619" s="120">
        <f t="shared" si="274"/>
        <v>187.2</v>
      </c>
      <c r="C5619" s="121">
        <f t="shared" si="273"/>
        <v>15.6</v>
      </c>
      <c r="D5619" s="11">
        <f t="shared" si="275"/>
        <v>6.6886301369862358E-2</v>
      </c>
    </row>
    <row r="5620" spans="1:4" x14ac:dyDescent="0.2">
      <c r="A5620" s="46">
        <v>5617</v>
      </c>
      <c r="B5620" s="120">
        <f t="shared" si="274"/>
        <v>187.23333333333332</v>
      </c>
      <c r="C5620" s="121">
        <f t="shared" si="273"/>
        <v>15.602777777777776</v>
      </c>
      <c r="D5620" s="11">
        <f t="shared" si="275"/>
        <v>6.6889041095889751E-2</v>
      </c>
    </row>
    <row r="5621" spans="1:4" x14ac:dyDescent="0.2">
      <c r="A5621" s="46">
        <v>5618</v>
      </c>
      <c r="B5621" s="120">
        <f t="shared" si="274"/>
        <v>187.26666666666668</v>
      </c>
      <c r="C5621" s="121">
        <f t="shared" si="273"/>
        <v>15.605555555555556</v>
      </c>
      <c r="D5621" s="11">
        <f t="shared" si="275"/>
        <v>6.6891780821917143E-2</v>
      </c>
    </row>
    <row r="5622" spans="1:4" x14ac:dyDescent="0.2">
      <c r="A5622" s="46">
        <v>5619</v>
      </c>
      <c r="B5622" s="120">
        <f t="shared" si="274"/>
        <v>187.3</v>
      </c>
      <c r="C5622" s="121">
        <f t="shared" si="273"/>
        <v>15.608333333333334</v>
      </c>
      <c r="D5622" s="11">
        <f t="shared" si="275"/>
        <v>6.6894520547944536E-2</v>
      </c>
    </row>
    <row r="5623" spans="1:4" x14ac:dyDescent="0.2">
      <c r="A5623" s="46">
        <v>5620</v>
      </c>
      <c r="B5623" s="120">
        <f t="shared" si="274"/>
        <v>187.33333333333334</v>
      </c>
      <c r="C5623" s="121">
        <f t="shared" si="273"/>
        <v>15.611111111111112</v>
      </c>
      <c r="D5623" s="11">
        <f t="shared" si="275"/>
        <v>6.6897260273971929E-2</v>
      </c>
    </row>
    <row r="5624" spans="1:4" x14ac:dyDescent="0.2">
      <c r="A5624" s="46">
        <v>5621</v>
      </c>
      <c r="B5624" s="120">
        <f t="shared" si="274"/>
        <v>187.36666666666667</v>
      </c>
      <c r="C5624" s="121">
        <f t="shared" si="273"/>
        <v>15.613888888888889</v>
      </c>
      <c r="D5624" s="11">
        <f t="shared" si="275"/>
        <v>6.6899999999999321E-2</v>
      </c>
    </row>
    <row r="5625" spans="1:4" x14ac:dyDescent="0.2">
      <c r="A5625" s="46">
        <v>5622</v>
      </c>
      <c r="B5625" s="120">
        <f t="shared" si="274"/>
        <v>187.4</v>
      </c>
      <c r="C5625" s="121">
        <f t="shared" si="273"/>
        <v>15.616666666666667</v>
      </c>
      <c r="D5625" s="11">
        <f t="shared" si="275"/>
        <v>6.6902739726026714E-2</v>
      </c>
    </row>
    <row r="5626" spans="1:4" x14ac:dyDescent="0.2">
      <c r="A5626" s="46">
        <v>5623</v>
      </c>
      <c r="B5626" s="120">
        <f t="shared" si="274"/>
        <v>187.43333333333334</v>
      </c>
      <c r="C5626" s="121">
        <f t="shared" si="273"/>
        <v>15.619444444444445</v>
      </c>
      <c r="D5626" s="11">
        <f t="shared" si="275"/>
        <v>6.6905479452054106E-2</v>
      </c>
    </row>
    <row r="5627" spans="1:4" x14ac:dyDescent="0.2">
      <c r="A5627" s="46">
        <v>5624</v>
      </c>
      <c r="B5627" s="120">
        <f t="shared" si="274"/>
        <v>187.46666666666667</v>
      </c>
      <c r="C5627" s="121">
        <f t="shared" si="273"/>
        <v>15.622222222222222</v>
      </c>
      <c r="D5627" s="11">
        <f t="shared" si="275"/>
        <v>6.6908219178081499E-2</v>
      </c>
    </row>
    <row r="5628" spans="1:4" x14ac:dyDescent="0.2">
      <c r="A5628" s="46">
        <v>5625</v>
      </c>
      <c r="B5628" s="120">
        <f t="shared" si="274"/>
        <v>187.5</v>
      </c>
      <c r="C5628" s="121">
        <f t="shared" si="273"/>
        <v>15.625</v>
      </c>
      <c r="D5628" s="11">
        <f t="shared" si="275"/>
        <v>6.6910958904108891E-2</v>
      </c>
    </row>
    <row r="5629" spans="1:4" x14ac:dyDescent="0.2">
      <c r="A5629" s="46">
        <v>5626</v>
      </c>
      <c r="B5629" s="120">
        <f t="shared" si="274"/>
        <v>187.53333333333333</v>
      </c>
      <c r="C5629" s="121">
        <f t="shared" si="273"/>
        <v>15.627777777777778</v>
      </c>
      <c r="D5629" s="11">
        <f t="shared" si="275"/>
        <v>6.6913698630136284E-2</v>
      </c>
    </row>
    <row r="5630" spans="1:4" x14ac:dyDescent="0.2">
      <c r="A5630" s="46">
        <v>5627</v>
      </c>
      <c r="B5630" s="120">
        <f t="shared" si="274"/>
        <v>187.56666666666666</v>
      </c>
      <c r="C5630" s="121">
        <f t="shared" si="273"/>
        <v>15.630555555555555</v>
      </c>
      <c r="D5630" s="11">
        <f t="shared" si="275"/>
        <v>6.6916438356163677E-2</v>
      </c>
    </row>
    <row r="5631" spans="1:4" x14ac:dyDescent="0.2">
      <c r="A5631" s="46">
        <v>5628</v>
      </c>
      <c r="B5631" s="120">
        <f t="shared" si="274"/>
        <v>187.6</v>
      </c>
      <c r="C5631" s="121">
        <f t="shared" si="273"/>
        <v>15.633333333333333</v>
      </c>
      <c r="D5631" s="11">
        <f t="shared" si="275"/>
        <v>6.6919178082191069E-2</v>
      </c>
    </row>
    <row r="5632" spans="1:4" x14ac:dyDescent="0.2">
      <c r="A5632" s="46">
        <v>5629</v>
      </c>
      <c r="B5632" s="120">
        <f t="shared" si="274"/>
        <v>187.63333333333333</v>
      </c>
      <c r="C5632" s="121">
        <f t="shared" si="273"/>
        <v>15.636111111111111</v>
      </c>
      <c r="D5632" s="11">
        <f t="shared" si="275"/>
        <v>6.6921917808218462E-2</v>
      </c>
    </row>
    <row r="5633" spans="1:4" x14ac:dyDescent="0.2">
      <c r="A5633" s="46">
        <v>5630</v>
      </c>
      <c r="B5633" s="120">
        <f t="shared" si="274"/>
        <v>187.66666666666666</v>
      </c>
      <c r="C5633" s="121">
        <f t="shared" si="273"/>
        <v>15.638888888888888</v>
      </c>
      <c r="D5633" s="11">
        <f t="shared" si="275"/>
        <v>6.6924657534245854E-2</v>
      </c>
    </row>
    <row r="5634" spans="1:4" x14ac:dyDescent="0.2">
      <c r="A5634" s="46">
        <v>5631</v>
      </c>
      <c r="B5634" s="120">
        <f t="shared" si="274"/>
        <v>187.7</v>
      </c>
      <c r="C5634" s="121">
        <f t="shared" si="273"/>
        <v>15.641666666666666</v>
      </c>
      <c r="D5634" s="11">
        <f t="shared" si="275"/>
        <v>6.6927397260273247E-2</v>
      </c>
    </row>
    <row r="5635" spans="1:4" x14ac:dyDescent="0.2">
      <c r="A5635" s="46">
        <v>5632</v>
      </c>
      <c r="B5635" s="120">
        <f t="shared" si="274"/>
        <v>187.73333333333332</v>
      </c>
      <c r="C5635" s="121">
        <f t="shared" si="273"/>
        <v>15.644444444444444</v>
      </c>
      <c r="D5635" s="11">
        <f t="shared" si="275"/>
        <v>6.693013698630064E-2</v>
      </c>
    </row>
    <row r="5636" spans="1:4" x14ac:dyDescent="0.2">
      <c r="A5636" s="46">
        <v>5633</v>
      </c>
      <c r="B5636" s="120">
        <f t="shared" si="274"/>
        <v>187.76666666666668</v>
      </c>
      <c r="C5636" s="121">
        <f t="shared" ref="C5636:C5699" si="276">B5636/12</f>
        <v>15.647222222222224</v>
      </c>
      <c r="D5636" s="11">
        <f t="shared" si="275"/>
        <v>6.6932876712328032E-2</v>
      </c>
    </row>
    <row r="5637" spans="1:4" x14ac:dyDescent="0.2">
      <c r="A5637" s="46">
        <v>5634</v>
      </c>
      <c r="B5637" s="120">
        <f t="shared" si="274"/>
        <v>187.8</v>
      </c>
      <c r="C5637" s="121">
        <f t="shared" si="276"/>
        <v>15.65</v>
      </c>
      <c r="D5637" s="11">
        <f t="shared" si="275"/>
        <v>6.6935616438355425E-2</v>
      </c>
    </row>
    <row r="5638" spans="1:4" x14ac:dyDescent="0.2">
      <c r="A5638" s="46">
        <v>5635</v>
      </c>
      <c r="B5638" s="120">
        <f t="shared" si="274"/>
        <v>187.83333333333334</v>
      </c>
      <c r="C5638" s="121">
        <f t="shared" si="276"/>
        <v>15.652777777777779</v>
      </c>
      <c r="D5638" s="11">
        <f t="shared" si="275"/>
        <v>6.6938356164382817E-2</v>
      </c>
    </row>
    <row r="5639" spans="1:4" x14ac:dyDescent="0.2">
      <c r="A5639" s="46">
        <v>5636</v>
      </c>
      <c r="B5639" s="120">
        <f t="shared" si="274"/>
        <v>187.86666666666667</v>
      </c>
      <c r="C5639" s="121">
        <f t="shared" si="276"/>
        <v>15.655555555555557</v>
      </c>
      <c r="D5639" s="11">
        <f t="shared" si="275"/>
        <v>6.694109589041021E-2</v>
      </c>
    </row>
    <row r="5640" spans="1:4" x14ac:dyDescent="0.2">
      <c r="A5640" s="46">
        <v>5637</v>
      </c>
      <c r="B5640" s="120">
        <f t="shared" si="274"/>
        <v>187.9</v>
      </c>
      <c r="C5640" s="121">
        <f t="shared" si="276"/>
        <v>15.658333333333333</v>
      </c>
      <c r="D5640" s="11">
        <f t="shared" si="275"/>
        <v>6.6943835616437602E-2</v>
      </c>
    </row>
    <row r="5641" spans="1:4" x14ac:dyDescent="0.2">
      <c r="A5641" s="46">
        <v>5638</v>
      </c>
      <c r="B5641" s="120">
        <f t="shared" si="274"/>
        <v>187.93333333333334</v>
      </c>
      <c r="C5641" s="121">
        <f t="shared" si="276"/>
        <v>15.661111111111111</v>
      </c>
      <c r="D5641" s="11">
        <f t="shared" si="275"/>
        <v>6.6946575342464995E-2</v>
      </c>
    </row>
    <row r="5642" spans="1:4" x14ac:dyDescent="0.2">
      <c r="A5642" s="46">
        <v>5639</v>
      </c>
      <c r="B5642" s="120">
        <f t="shared" si="274"/>
        <v>187.96666666666667</v>
      </c>
      <c r="C5642" s="121">
        <f t="shared" si="276"/>
        <v>15.66388888888889</v>
      </c>
      <c r="D5642" s="11">
        <f t="shared" si="275"/>
        <v>6.6949315068492388E-2</v>
      </c>
    </row>
    <row r="5643" spans="1:4" x14ac:dyDescent="0.2">
      <c r="A5643" s="46">
        <v>5640</v>
      </c>
      <c r="B5643" s="120">
        <f t="shared" si="274"/>
        <v>188</v>
      </c>
      <c r="C5643" s="121">
        <f t="shared" si="276"/>
        <v>15.666666666666666</v>
      </c>
      <c r="D5643" s="11">
        <f t="shared" si="275"/>
        <v>6.695205479451978E-2</v>
      </c>
    </row>
    <row r="5644" spans="1:4" x14ac:dyDescent="0.2">
      <c r="A5644" s="46">
        <v>5641</v>
      </c>
      <c r="B5644" s="120">
        <f t="shared" si="274"/>
        <v>188.03333333333333</v>
      </c>
      <c r="C5644" s="121">
        <f t="shared" si="276"/>
        <v>15.669444444444444</v>
      </c>
      <c r="D5644" s="11">
        <f t="shared" si="275"/>
        <v>6.6954794520547173E-2</v>
      </c>
    </row>
    <row r="5645" spans="1:4" x14ac:dyDescent="0.2">
      <c r="A5645" s="46">
        <v>5642</v>
      </c>
      <c r="B5645" s="120">
        <f t="shared" si="274"/>
        <v>188.06666666666666</v>
      </c>
      <c r="C5645" s="121">
        <f t="shared" si="276"/>
        <v>15.672222222222222</v>
      </c>
      <c r="D5645" s="11">
        <f t="shared" si="275"/>
        <v>6.6957534246574565E-2</v>
      </c>
    </row>
    <row r="5646" spans="1:4" x14ac:dyDescent="0.2">
      <c r="A5646" s="46">
        <v>5643</v>
      </c>
      <c r="B5646" s="120">
        <f t="shared" si="274"/>
        <v>188.1</v>
      </c>
      <c r="C5646" s="121">
        <f t="shared" si="276"/>
        <v>15.674999999999999</v>
      </c>
      <c r="D5646" s="11">
        <f t="shared" si="275"/>
        <v>6.6960273972601958E-2</v>
      </c>
    </row>
    <row r="5647" spans="1:4" x14ac:dyDescent="0.2">
      <c r="A5647" s="46">
        <v>5644</v>
      </c>
      <c r="B5647" s="120">
        <f t="shared" si="274"/>
        <v>188.13333333333333</v>
      </c>
      <c r="C5647" s="121">
        <f t="shared" si="276"/>
        <v>15.677777777777777</v>
      </c>
      <c r="D5647" s="11">
        <f t="shared" si="275"/>
        <v>6.6963013698629351E-2</v>
      </c>
    </row>
    <row r="5648" spans="1:4" x14ac:dyDescent="0.2">
      <c r="A5648" s="46">
        <v>5645</v>
      </c>
      <c r="B5648" s="120">
        <f t="shared" ref="B5648:B5711" si="277">A5648/30</f>
        <v>188.16666666666666</v>
      </c>
      <c r="C5648" s="121">
        <f t="shared" si="276"/>
        <v>15.680555555555555</v>
      </c>
      <c r="D5648" s="11">
        <f t="shared" si="275"/>
        <v>6.6965753424656743E-2</v>
      </c>
    </row>
    <row r="5649" spans="1:4" x14ac:dyDescent="0.2">
      <c r="A5649" s="46">
        <v>5646</v>
      </c>
      <c r="B5649" s="120">
        <f t="shared" si="277"/>
        <v>188.2</v>
      </c>
      <c r="C5649" s="121">
        <f t="shared" si="276"/>
        <v>15.683333333333332</v>
      </c>
      <c r="D5649" s="11">
        <f t="shared" si="275"/>
        <v>6.6968493150684136E-2</v>
      </c>
    </row>
    <row r="5650" spans="1:4" x14ac:dyDescent="0.2">
      <c r="A5650" s="46">
        <v>5647</v>
      </c>
      <c r="B5650" s="120">
        <f t="shared" si="277"/>
        <v>188.23333333333332</v>
      </c>
      <c r="C5650" s="121">
        <f t="shared" si="276"/>
        <v>15.68611111111111</v>
      </c>
      <c r="D5650" s="11">
        <f t="shared" si="275"/>
        <v>6.6971232876711528E-2</v>
      </c>
    </row>
    <row r="5651" spans="1:4" x14ac:dyDescent="0.2">
      <c r="A5651" s="46">
        <v>5648</v>
      </c>
      <c r="B5651" s="120">
        <f t="shared" si="277"/>
        <v>188.26666666666668</v>
      </c>
      <c r="C5651" s="121">
        <f t="shared" si="276"/>
        <v>15.68888888888889</v>
      </c>
      <c r="D5651" s="11">
        <f t="shared" si="275"/>
        <v>6.6973972602738921E-2</v>
      </c>
    </row>
    <row r="5652" spans="1:4" x14ac:dyDescent="0.2">
      <c r="A5652" s="46">
        <v>5649</v>
      </c>
      <c r="B5652" s="120">
        <f t="shared" si="277"/>
        <v>188.3</v>
      </c>
      <c r="C5652" s="121">
        <f t="shared" si="276"/>
        <v>15.691666666666668</v>
      </c>
      <c r="D5652" s="11">
        <f t="shared" si="275"/>
        <v>6.6976712328766314E-2</v>
      </c>
    </row>
    <row r="5653" spans="1:4" x14ac:dyDescent="0.2">
      <c r="A5653" s="46">
        <v>5650</v>
      </c>
      <c r="B5653" s="120">
        <f t="shared" si="277"/>
        <v>188.33333333333334</v>
      </c>
      <c r="C5653" s="121">
        <f t="shared" si="276"/>
        <v>15.694444444444445</v>
      </c>
      <c r="D5653" s="11">
        <f t="shared" si="275"/>
        <v>6.6979452054793706E-2</v>
      </c>
    </row>
    <row r="5654" spans="1:4" x14ac:dyDescent="0.2">
      <c r="A5654" s="46">
        <v>5651</v>
      </c>
      <c r="B5654" s="120">
        <f t="shared" si="277"/>
        <v>188.36666666666667</v>
      </c>
      <c r="C5654" s="121">
        <f t="shared" si="276"/>
        <v>15.697222222222223</v>
      </c>
      <c r="D5654" s="11">
        <f t="shared" si="275"/>
        <v>6.6982191780821099E-2</v>
      </c>
    </row>
    <row r="5655" spans="1:4" x14ac:dyDescent="0.2">
      <c r="A5655" s="46">
        <v>5652</v>
      </c>
      <c r="B5655" s="120">
        <f t="shared" si="277"/>
        <v>188.4</v>
      </c>
      <c r="C5655" s="121">
        <f t="shared" si="276"/>
        <v>15.700000000000001</v>
      </c>
      <c r="D5655" s="11">
        <f t="shared" si="275"/>
        <v>6.6984931506848491E-2</v>
      </c>
    </row>
    <row r="5656" spans="1:4" x14ac:dyDescent="0.2">
      <c r="A5656" s="46">
        <v>5653</v>
      </c>
      <c r="B5656" s="120">
        <f t="shared" si="277"/>
        <v>188.43333333333334</v>
      </c>
      <c r="C5656" s="121">
        <f t="shared" si="276"/>
        <v>15.702777777777778</v>
      </c>
      <c r="D5656" s="11">
        <f t="shared" si="275"/>
        <v>6.6987671232875884E-2</v>
      </c>
    </row>
    <row r="5657" spans="1:4" x14ac:dyDescent="0.2">
      <c r="A5657" s="46">
        <v>5654</v>
      </c>
      <c r="B5657" s="120">
        <f t="shared" si="277"/>
        <v>188.46666666666667</v>
      </c>
      <c r="C5657" s="121">
        <f t="shared" si="276"/>
        <v>15.705555555555556</v>
      </c>
      <c r="D5657" s="11">
        <f t="shared" si="275"/>
        <v>6.6990410958903276E-2</v>
      </c>
    </row>
    <row r="5658" spans="1:4" x14ac:dyDescent="0.2">
      <c r="A5658" s="46">
        <v>5655</v>
      </c>
      <c r="B5658" s="120">
        <f t="shared" si="277"/>
        <v>188.5</v>
      </c>
      <c r="C5658" s="121">
        <f t="shared" si="276"/>
        <v>15.708333333333334</v>
      </c>
      <c r="D5658" s="11">
        <f t="shared" si="275"/>
        <v>6.6993150684930669E-2</v>
      </c>
    </row>
    <row r="5659" spans="1:4" x14ac:dyDescent="0.2">
      <c r="A5659" s="46">
        <v>5656</v>
      </c>
      <c r="B5659" s="120">
        <f t="shared" si="277"/>
        <v>188.53333333333333</v>
      </c>
      <c r="C5659" s="121">
        <f t="shared" si="276"/>
        <v>15.71111111111111</v>
      </c>
      <c r="D5659" s="11">
        <f t="shared" si="275"/>
        <v>6.6995890410958062E-2</v>
      </c>
    </row>
    <row r="5660" spans="1:4" x14ac:dyDescent="0.2">
      <c r="A5660" s="46">
        <v>5657</v>
      </c>
      <c r="B5660" s="120">
        <f t="shared" si="277"/>
        <v>188.56666666666666</v>
      </c>
      <c r="C5660" s="121">
        <f t="shared" si="276"/>
        <v>15.713888888888889</v>
      </c>
      <c r="D5660" s="11">
        <f t="shared" si="275"/>
        <v>6.6998630136985454E-2</v>
      </c>
    </row>
    <row r="5661" spans="1:4" x14ac:dyDescent="0.2">
      <c r="A5661" s="46">
        <v>5658</v>
      </c>
      <c r="B5661" s="120">
        <f t="shared" si="277"/>
        <v>188.6</v>
      </c>
      <c r="C5661" s="121">
        <f t="shared" si="276"/>
        <v>15.716666666666667</v>
      </c>
      <c r="D5661" s="11">
        <f t="shared" si="275"/>
        <v>6.7001369863012847E-2</v>
      </c>
    </row>
    <row r="5662" spans="1:4" x14ac:dyDescent="0.2">
      <c r="A5662" s="46">
        <v>5659</v>
      </c>
      <c r="B5662" s="120">
        <f t="shared" si="277"/>
        <v>188.63333333333333</v>
      </c>
      <c r="C5662" s="121">
        <f t="shared" si="276"/>
        <v>15.719444444444443</v>
      </c>
      <c r="D5662" s="11">
        <f t="shared" si="275"/>
        <v>6.7004109589040239E-2</v>
      </c>
    </row>
    <row r="5663" spans="1:4" x14ac:dyDescent="0.2">
      <c r="A5663" s="46">
        <v>5660</v>
      </c>
      <c r="B5663" s="120">
        <f t="shared" si="277"/>
        <v>188.66666666666666</v>
      </c>
      <c r="C5663" s="121">
        <f t="shared" si="276"/>
        <v>15.722222222222221</v>
      </c>
      <c r="D5663" s="11">
        <f t="shared" si="275"/>
        <v>6.7006849315067632E-2</v>
      </c>
    </row>
    <row r="5664" spans="1:4" x14ac:dyDescent="0.2">
      <c r="A5664" s="46">
        <v>5661</v>
      </c>
      <c r="B5664" s="120">
        <f t="shared" si="277"/>
        <v>188.7</v>
      </c>
      <c r="C5664" s="121">
        <f t="shared" si="276"/>
        <v>15.725</v>
      </c>
      <c r="D5664" s="11">
        <f t="shared" si="275"/>
        <v>6.7009589041095025E-2</v>
      </c>
    </row>
    <row r="5665" spans="1:4" x14ac:dyDescent="0.2">
      <c r="A5665" s="46">
        <v>5662</v>
      </c>
      <c r="B5665" s="120">
        <f t="shared" si="277"/>
        <v>188.73333333333332</v>
      </c>
      <c r="C5665" s="121">
        <f t="shared" si="276"/>
        <v>15.727777777777776</v>
      </c>
      <c r="D5665" s="11">
        <f t="shared" si="275"/>
        <v>6.7012328767122417E-2</v>
      </c>
    </row>
    <row r="5666" spans="1:4" x14ac:dyDescent="0.2">
      <c r="A5666" s="46">
        <v>5663</v>
      </c>
      <c r="B5666" s="120">
        <f t="shared" si="277"/>
        <v>188.76666666666668</v>
      </c>
      <c r="C5666" s="121">
        <f t="shared" si="276"/>
        <v>15.730555555555556</v>
      </c>
      <c r="D5666" s="11">
        <f t="shared" si="275"/>
        <v>6.701506849314981E-2</v>
      </c>
    </row>
    <row r="5667" spans="1:4" x14ac:dyDescent="0.2">
      <c r="A5667" s="46">
        <v>5664</v>
      </c>
      <c r="B5667" s="120">
        <f t="shared" si="277"/>
        <v>188.8</v>
      </c>
      <c r="C5667" s="121">
        <f t="shared" si="276"/>
        <v>15.733333333333334</v>
      </c>
      <c r="D5667" s="11">
        <f t="shared" si="275"/>
        <v>6.7017808219177202E-2</v>
      </c>
    </row>
    <row r="5668" spans="1:4" x14ac:dyDescent="0.2">
      <c r="A5668" s="46">
        <v>5665</v>
      </c>
      <c r="B5668" s="120">
        <f t="shared" si="277"/>
        <v>188.83333333333334</v>
      </c>
      <c r="C5668" s="121">
        <f t="shared" si="276"/>
        <v>15.736111111111112</v>
      </c>
      <c r="D5668" s="11">
        <f t="shared" si="275"/>
        <v>6.7020547945204595E-2</v>
      </c>
    </row>
    <row r="5669" spans="1:4" x14ac:dyDescent="0.2">
      <c r="A5669" s="46">
        <v>5666</v>
      </c>
      <c r="B5669" s="120">
        <f t="shared" si="277"/>
        <v>188.86666666666667</v>
      </c>
      <c r="C5669" s="121">
        <f t="shared" si="276"/>
        <v>15.738888888888889</v>
      </c>
      <c r="D5669" s="11">
        <f t="shared" si="275"/>
        <v>6.7023287671231987E-2</v>
      </c>
    </row>
    <row r="5670" spans="1:4" x14ac:dyDescent="0.2">
      <c r="A5670" s="46">
        <v>5667</v>
      </c>
      <c r="B5670" s="120">
        <f t="shared" si="277"/>
        <v>188.9</v>
      </c>
      <c r="C5670" s="121">
        <f t="shared" si="276"/>
        <v>15.741666666666667</v>
      </c>
      <c r="D5670" s="11">
        <f t="shared" si="275"/>
        <v>6.702602739725938E-2</v>
      </c>
    </row>
    <row r="5671" spans="1:4" x14ac:dyDescent="0.2">
      <c r="A5671" s="46">
        <v>5668</v>
      </c>
      <c r="B5671" s="120">
        <f t="shared" si="277"/>
        <v>188.93333333333334</v>
      </c>
      <c r="C5671" s="121">
        <f t="shared" si="276"/>
        <v>15.744444444444445</v>
      </c>
      <c r="D5671" s="11">
        <f t="shared" si="275"/>
        <v>6.7028767123286773E-2</v>
      </c>
    </row>
    <row r="5672" spans="1:4" x14ac:dyDescent="0.2">
      <c r="A5672" s="46">
        <v>5669</v>
      </c>
      <c r="B5672" s="120">
        <f t="shared" si="277"/>
        <v>188.96666666666667</v>
      </c>
      <c r="C5672" s="121">
        <f t="shared" si="276"/>
        <v>15.747222222222222</v>
      </c>
      <c r="D5672" s="11">
        <f t="shared" ref="D5672:D5735" si="278">(($D$5843-$D$5478)/365+D5671)</f>
        <v>6.7031506849314165E-2</v>
      </c>
    </row>
    <row r="5673" spans="1:4" x14ac:dyDescent="0.2">
      <c r="A5673" s="46">
        <v>5670</v>
      </c>
      <c r="B5673" s="120">
        <f t="shared" si="277"/>
        <v>189</v>
      </c>
      <c r="C5673" s="121">
        <f t="shared" si="276"/>
        <v>15.75</v>
      </c>
      <c r="D5673" s="11">
        <f t="shared" si="278"/>
        <v>6.7034246575341558E-2</v>
      </c>
    </row>
    <row r="5674" spans="1:4" x14ac:dyDescent="0.2">
      <c r="A5674" s="46">
        <v>5671</v>
      </c>
      <c r="B5674" s="120">
        <f t="shared" si="277"/>
        <v>189.03333333333333</v>
      </c>
      <c r="C5674" s="121">
        <f t="shared" si="276"/>
        <v>15.752777777777778</v>
      </c>
      <c r="D5674" s="11">
        <f t="shared" si="278"/>
        <v>6.703698630136895E-2</v>
      </c>
    </row>
    <row r="5675" spans="1:4" x14ac:dyDescent="0.2">
      <c r="A5675" s="46">
        <v>5672</v>
      </c>
      <c r="B5675" s="120">
        <f t="shared" si="277"/>
        <v>189.06666666666666</v>
      </c>
      <c r="C5675" s="121">
        <f t="shared" si="276"/>
        <v>15.755555555555555</v>
      </c>
      <c r="D5675" s="11">
        <f t="shared" si="278"/>
        <v>6.7039726027396343E-2</v>
      </c>
    </row>
    <row r="5676" spans="1:4" x14ac:dyDescent="0.2">
      <c r="A5676" s="46">
        <v>5673</v>
      </c>
      <c r="B5676" s="120">
        <f t="shared" si="277"/>
        <v>189.1</v>
      </c>
      <c r="C5676" s="121">
        <f t="shared" si="276"/>
        <v>15.758333333333333</v>
      </c>
      <c r="D5676" s="11">
        <f t="shared" si="278"/>
        <v>6.7042465753423736E-2</v>
      </c>
    </row>
    <row r="5677" spans="1:4" x14ac:dyDescent="0.2">
      <c r="A5677" s="46">
        <v>5674</v>
      </c>
      <c r="B5677" s="120">
        <f t="shared" si="277"/>
        <v>189.13333333333333</v>
      </c>
      <c r="C5677" s="121">
        <f t="shared" si="276"/>
        <v>15.761111111111111</v>
      </c>
      <c r="D5677" s="11">
        <f t="shared" si="278"/>
        <v>6.7045205479451128E-2</v>
      </c>
    </row>
    <row r="5678" spans="1:4" x14ac:dyDescent="0.2">
      <c r="A5678" s="46">
        <v>5675</v>
      </c>
      <c r="B5678" s="120">
        <f t="shared" si="277"/>
        <v>189.16666666666666</v>
      </c>
      <c r="C5678" s="121">
        <f t="shared" si="276"/>
        <v>15.763888888888888</v>
      </c>
      <c r="D5678" s="11">
        <f t="shared" si="278"/>
        <v>6.7047945205478521E-2</v>
      </c>
    </row>
    <row r="5679" spans="1:4" x14ac:dyDescent="0.2">
      <c r="A5679" s="46">
        <v>5676</v>
      </c>
      <c r="B5679" s="120">
        <f t="shared" si="277"/>
        <v>189.2</v>
      </c>
      <c r="C5679" s="121">
        <f t="shared" si="276"/>
        <v>15.766666666666666</v>
      </c>
      <c r="D5679" s="11">
        <f t="shared" si="278"/>
        <v>6.7050684931505913E-2</v>
      </c>
    </row>
    <row r="5680" spans="1:4" x14ac:dyDescent="0.2">
      <c r="A5680" s="46">
        <v>5677</v>
      </c>
      <c r="B5680" s="120">
        <f t="shared" si="277"/>
        <v>189.23333333333332</v>
      </c>
      <c r="C5680" s="121">
        <f t="shared" si="276"/>
        <v>15.769444444444444</v>
      </c>
      <c r="D5680" s="11">
        <f t="shared" si="278"/>
        <v>6.7053424657533306E-2</v>
      </c>
    </row>
    <row r="5681" spans="1:4" x14ac:dyDescent="0.2">
      <c r="A5681" s="46">
        <v>5678</v>
      </c>
      <c r="B5681" s="120">
        <f t="shared" si="277"/>
        <v>189.26666666666668</v>
      </c>
      <c r="C5681" s="121">
        <f t="shared" si="276"/>
        <v>15.772222222222224</v>
      </c>
      <c r="D5681" s="11">
        <f t="shared" si="278"/>
        <v>6.7056164383560699E-2</v>
      </c>
    </row>
    <row r="5682" spans="1:4" x14ac:dyDescent="0.2">
      <c r="A5682" s="46">
        <v>5679</v>
      </c>
      <c r="B5682" s="120">
        <f t="shared" si="277"/>
        <v>189.3</v>
      </c>
      <c r="C5682" s="121">
        <f t="shared" si="276"/>
        <v>15.775</v>
      </c>
      <c r="D5682" s="11">
        <f t="shared" si="278"/>
        <v>6.7058904109588091E-2</v>
      </c>
    </row>
    <row r="5683" spans="1:4" x14ac:dyDescent="0.2">
      <c r="A5683" s="46">
        <v>5680</v>
      </c>
      <c r="B5683" s="120">
        <f t="shared" si="277"/>
        <v>189.33333333333334</v>
      </c>
      <c r="C5683" s="121">
        <f t="shared" si="276"/>
        <v>15.777777777777779</v>
      </c>
      <c r="D5683" s="11">
        <f t="shared" si="278"/>
        <v>6.7061643835615484E-2</v>
      </c>
    </row>
    <row r="5684" spans="1:4" x14ac:dyDescent="0.2">
      <c r="A5684" s="46">
        <v>5681</v>
      </c>
      <c r="B5684" s="120">
        <f t="shared" si="277"/>
        <v>189.36666666666667</v>
      </c>
      <c r="C5684" s="121">
        <f t="shared" si="276"/>
        <v>15.780555555555557</v>
      </c>
      <c r="D5684" s="11">
        <f t="shared" si="278"/>
        <v>6.7064383561642876E-2</v>
      </c>
    </row>
    <row r="5685" spans="1:4" x14ac:dyDescent="0.2">
      <c r="A5685" s="46">
        <v>5682</v>
      </c>
      <c r="B5685" s="120">
        <f t="shared" si="277"/>
        <v>189.4</v>
      </c>
      <c r="C5685" s="121">
        <f t="shared" si="276"/>
        <v>15.783333333333333</v>
      </c>
      <c r="D5685" s="11">
        <f t="shared" si="278"/>
        <v>6.7067123287670269E-2</v>
      </c>
    </row>
    <row r="5686" spans="1:4" x14ac:dyDescent="0.2">
      <c r="A5686" s="46">
        <v>5683</v>
      </c>
      <c r="B5686" s="120">
        <f t="shared" si="277"/>
        <v>189.43333333333334</v>
      </c>
      <c r="C5686" s="121">
        <f t="shared" si="276"/>
        <v>15.786111111111111</v>
      </c>
      <c r="D5686" s="11">
        <f t="shared" si="278"/>
        <v>6.7069863013697661E-2</v>
      </c>
    </row>
    <row r="5687" spans="1:4" x14ac:dyDescent="0.2">
      <c r="A5687" s="46">
        <v>5684</v>
      </c>
      <c r="B5687" s="120">
        <f t="shared" si="277"/>
        <v>189.46666666666667</v>
      </c>
      <c r="C5687" s="121">
        <f t="shared" si="276"/>
        <v>15.78888888888889</v>
      </c>
      <c r="D5687" s="11">
        <f t="shared" si="278"/>
        <v>6.7072602739725054E-2</v>
      </c>
    </row>
    <row r="5688" spans="1:4" x14ac:dyDescent="0.2">
      <c r="A5688" s="46">
        <v>5685</v>
      </c>
      <c r="B5688" s="120">
        <f t="shared" si="277"/>
        <v>189.5</v>
      </c>
      <c r="C5688" s="121">
        <f t="shared" si="276"/>
        <v>15.791666666666666</v>
      </c>
      <c r="D5688" s="11">
        <f t="shared" si="278"/>
        <v>6.7075342465752447E-2</v>
      </c>
    </row>
    <row r="5689" spans="1:4" x14ac:dyDescent="0.2">
      <c r="A5689" s="46">
        <v>5686</v>
      </c>
      <c r="B5689" s="120">
        <f t="shared" si="277"/>
        <v>189.53333333333333</v>
      </c>
      <c r="C5689" s="121">
        <f t="shared" si="276"/>
        <v>15.794444444444444</v>
      </c>
      <c r="D5689" s="11">
        <f t="shared" si="278"/>
        <v>6.7078082191779839E-2</v>
      </c>
    </row>
    <row r="5690" spans="1:4" x14ac:dyDescent="0.2">
      <c r="A5690" s="46">
        <v>5687</v>
      </c>
      <c r="B5690" s="120">
        <f t="shared" si="277"/>
        <v>189.56666666666666</v>
      </c>
      <c r="C5690" s="121">
        <f t="shared" si="276"/>
        <v>15.797222222222222</v>
      </c>
      <c r="D5690" s="11">
        <f t="shared" si="278"/>
        <v>6.7080821917807232E-2</v>
      </c>
    </row>
    <row r="5691" spans="1:4" x14ac:dyDescent="0.2">
      <c r="A5691" s="46">
        <v>5688</v>
      </c>
      <c r="B5691" s="120">
        <f t="shared" si="277"/>
        <v>189.6</v>
      </c>
      <c r="C5691" s="121">
        <f t="shared" si="276"/>
        <v>15.799999999999999</v>
      </c>
      <c r="D5691" s="11">
        <f t="shared" si="278"/>
        <v>6.7083561643834624E-2</v>
      </c>
    </row>
    <row r="5692" spans="1:4" x14ac:dyDescent="0.2">
      <c r="A5692" s="46">
        <v>5689</v>
      </c>
      <c r="B5692" s="120">
        <f t="shared" si="277"/>
        <v>189.63333333333333</v>
      </c>
      <c r="C5692" s="121">
        <f t="shared" si="276"/>
        <v>15.802777777777777</v>
      </c>
      <c r="D5692" s="11">
        <f t="shared" si="278"/>
        <v>6.7086301369862017E-2</v>
      </c>
    </row>
    <row r="5693" spans="1:4" x14ac:dyDescent="0.2">
      <c r="A5693" s="46">
        <v>5690</v>
      </c>
      <c r="B5693" s="120">
        <f t="shared" si="277"/>
        <v>189.66666666666666</v>
      </c>
      <c r="C5693" s="121">
        <f t="shared" si="276"/>
        <v>15.805555555555555</v>
      </c>
      <c r="D5693" s="11">
        <f t="shared" si="278"/>
        <v>6.708904109588941E-2</v>
      </c>
    </row>
    <row r="5694" spans="1:4" x14ac:dyDescent="0.2">
      <c r="A5694" s="46">
        <v>5691</v>
      </c>
      <c r="B5694" s="120">
        <f t="shared" si="277"/>
        <v>189.7</v>
      </c>
      <c r="C5694" s="121">
        <f t="shared" si="276"/>
        <v>15.808333333333332</v>
      </c>
      <c r="D5694" s="11">
        <f t="shared" si="278"/>
        <v>6.7091780821916802E-2</v>
      </c>
    </row>
    <row r="5695" spans="1:4" x14ac:dyDescent="0.2">
      <c r="A5695" s="46">
        <v>5692</v>
      </c>
      <c r="B5695" s="120">
        <f t="shared" si="277"/>
        <v>189.73333333333332</v>
      </c>
      <c r="C5695" s="121">
        <f t="shared" si="276"/>
        <v>15.81111111111111</v>
      </c>
      <c r="D5695" s="11">
        <f t="shared" si="278"/>
        <v>6.7094520547944195E-2</v>
      </c>
    </row>
    <row r="5696" spans="1:4" x14ac:dyDescent="0.2">
      <c r="A5696" s="46">
        <v>5693</v>
      </c>
      <c r="B5696" s="120">
        <f t="shared" si="277"/>
        <v>189.76666666666668</v>
      </c>
      <c r="C5696" s="121">
        <f t="shared" si="276"/>
        <v>15.81388888888889</v>
      </c>
      <c r="D5696" s="11">
        <f t="shared" si="278"/>
        <v>6.7097260273971587E-2</v>
      </c>
    </row>
    <row r="5697" spans="1:4" x14ac:dyDescent="0.2">
      <c r="A5697" s="46">
        <v>5694</v>
      </c>
      <c r="B5697" s="120">
        <f t="shared" si="277"/>
        <v>189.8</v>
      </c>
      <c r="C5697" s="121">
        <f t="shared" si="276"/>
        <v>15.816666666666668</v>
      </c>
      <c r="D5697" s="11">
        <f t="shared" si="278"/>
        <v>6.709999999999898E-2</v>
      </c>
    </row>
    <row r="5698" spans="1:4" x14ac:dyDescent="0.2">
      <c r="A5698" s="46">
        <v>5695</v>
      </c>
      <c r="B5698" s="120">
        <f t="shared" si="277"/>
        <v>189.83333333333334</v>
      </c>
      <c r="C5698" s="121">
        <f t="shared" si="276"/>
        <v>15.819444444444445</v>
      </c>
      <c r="D5698" s="11">
        <f t="shared" si="278"/>
        <v>6.7102739726026372E-2</v>
      </c>
    </row>
    <row r="5699" spans="1:4" x14ac:dyDescent="0.2">
      <c r="A5699" s="46">
        <v>5696</v>
      </c>
      <c r="B5699" s="120">
        <f t="shared" si="277"/>
        <v>189.86666666666667</v>
      </c>
      <c r="C5699" s="121">
        <f t="shared" si="276"/>
        <v>15.822222222222223</v>
      </c>
      <c r="D5699" s="11">
        <f t="shared" si="278"/>
        <v>6.7105479452053765E-2</v>
      </c>
    </row>
    <row r="5700" spans="1:4" x14ac:dyDescent="0.2">
      <c r="A5700" s="46">
        <v>5697</v>
      </c>
      <c r="B5700" s="120">
        <f t="shared" si="277"/>
        <v>189.9</v>
      </c>
      <c r="C5700" s="121">
        <f t="shared" ref="C5700:C5763" si="279">B5700/12</f>
        <v>15.825000000000001</v>
      </c>
      <c r="D5700" s="11">
        <f t="shared" si="278"/>
        <v>6.7108219178081158E-2</v>
      </c>
    </row>
    <row r="5701" spans="1:4" x14ac:dyDescent="0.2">
      <c r="A5701" s="46">
        <v>5698</v>
      </c>
      <c r="B5701" s="120">
        <f t="shared" si="277"/>
        <v>189.93333333333334</v>
      </c>
      <c r="C5701" s="121">
        <f t="shared" si="279"/>
        <v>15.827777777777778</v>
      </c>
      <c r="D5701" s="11">
        <f t="shared" si="278"/>
        <v>6.711095890410855E-2</v>
      </c>
    </row>
    <row r="5702" spans="1:4" x14ac:dyDescent="0.2">
      <c r="A5702" s="46">
        <v>5699</v>
      </c>
      <c r="B5702" s="120">
        <f t="shared" si="277"/>
        <v>189.96666666666667</v>
      </c>
      <c r="C5702" s="121">
        <f t="shared" si="279"/>
        <v>15.830555555555556</v>
      </c>
      <c r="D5702" s="11">
        <f t="shared" si="278"/>
        <v>6.7113698630135943E-2</v>
      </c>
    </row>
    <row r="5703" spans="1:4" x14ac:dyDescent="0.2">
      <c r="A5703" s="46">
        <v>5700</v>
      </c>
      <c r="B5703" s="120">
        <f t="shared" si="277"/>
        <v>190</v>
      </c>
      <c r="C5703" s="121">
        <f t="shared" si="279"/>
        <v>15.833333333333334</v>
      </c>
      <c r="D5703" s="11">
        <f t="shared" si="278"/>
        <v>6.7116438356163335E-2</v>
      </c>
    </row>
    <row r="5704" spans="1:4" x14ac:dyDescent="0.2">
      <c r="A5704" s="46">
        <v>5701</v>
      </c>
      <c r="B5704" s="120">
        <f t="shared" si="277"/>
        <v>190.03333333333333</v>
      </c>
      <c r="C5704" s="121">
        <f t="shared" si="279"/>
        <v>15.83611111111111</v>
      </c>
      <c r="D5704" s="11">
        <f t="shared" si="278"/>
        <v>6.7119178082190728E-2</v>
      </c>
    </row>
    <row r="5705" spans="1:4" x14ac:dyDescent="0.2">
      <c r="A5705" s="46">
        <v>5702</v>
      </c>
      <c r="B5705" s="120">
        <f t="shared" si="277"/>
        <v>190.06666666666666</v>
      </c>
      <c r="C5705" s="121">
        <f t="shared" si="279"/>
        <v>15.838888888888889</v>
      </c>
      <c r="D5705" s="11">
        <f t="shared" si="278"/>
        <v>6.7121917808218121E-2</v>
      </c>
    </row>
    <row r="5706" spans="1:4" x14ac:dyDescent="0.2">
      <c r="A5706" s="46">
        <v>5703</v>
      </c>
      <c r="B5706" s="120">
        <f t="shared" si="277"/>
        <v>190.1</v>
      </c>
      <c r="C5706" s="121">
        <f t="shared" si="279"/>
        <v>15.841666666666667</v>
      </c>
      <c r="D5706" s="11">
        <f t="shared" si="278"/>
        <v>6.7124657534245513E-2</v>
      </c>
    </row>
    <row r="5707" spans="1:4" x14ac:dyDescent="0.2">
      <c r="A5707" s="46">
        <v>5704</v>
      </c>
      <c r="B5707" s="120">
        <f t="shared" si="277"/>
        <v>190.13333333333333</v>
      </c>
      <c r="C5707" s="121">
        <f t="shared" si="279"/>
        <v>15.844444444444443</v>
      </c>
      <c r="D5707" s="11">
        <f t="shared" si="278"/>
        <v>6.7127397260272906E-2</v>
      </c>
    </row>
    <row r="5708" spans="1:4" x14ac:dyDescent="0.2">
      <c r="A5708" s="46">
        <v>5705</v>
      </c>
      <c r="B5708" s="120">
        <f t="shared" si="277"/>
        <v>190.16666666666666</v>
      </c>
      <c r="C5708" s="121">
        <f t="shared" si="279"/>
        <v>15.847222222222221</v>
      </c>
      <c r="D5708" s="11">
        <f t="shared" si="278"/>
        <v>6.7130136986300298E-2</v>
      </c>
    </row>
    <row r="5709" spans="1:4" x14ac:dyDescent="0.2">
      <c r="A5709" s="46">
        <v>5706</v>
      </c>
      <c r="B5709" s="120">
        <f t="shared" si="277"/>
        <v>190.2</v>
      </c>
      <c r="C5709" s="121">
        <f t="shared" si="279"/>
        <v>15.85</v>
      </c>
      <c r="D5709" s="11">
        <f t="shared" si="278"/>
        <v>6.7132876712327691E-2</v>
      </c>
    </row>
    <row r="5710" spans="1:4" x14ac:dyDescent="0.2">
      <c r="A5710" s="46">
        <v>5707</v>
      </c>
      <c r="B5710" s="120">
        <f t="shared" si="277"/>
        <v>190.23333333333332</v>
      </c>
      <c r="C5710" s="121">
        <f t="shared" si="279"/>
        <v>15.852777777777776</v>
      </c>
      <c r="D5710" s="11">
        <f t="shared" si="278"/>
        <v>6.7135616438355084E-2</v>
      </c>
    </row>
    <row r="5711" spans="1:4" x14ac:dyDescent="0.2">
      <c r="A5711" s="46">
        <v>5708</v>
      </c>
      <c r="B5711" s="120">
        <f t="shared" si="277"/>
        <v>190.26666666666668</v>
      </c>
      <c r="C5711" s="121">
        <f t="shared" si="279"/>
        <v>15.855555555555556</v>
      </c>
      <c r="D5711" s="11">
        <f t="shared" si="278"/>
        <v>6.7138356164382476E-2</v>
      </c>
    </row>
    <row r="5712" spans="1:4" x14ac:dyDescent="0.2">
      <c r="A5712" s="46">
        <v>5709</v>
      </c>
      <c r="B5712" s="120">
        <f t="shared" ref="B5712:B5775" si="280">A5712/30</f>
        <v>190.3</v>
      </c>
      <c r="C5712" s="121">
        <f t="shared" si="279"/>
        <v>15.858333333333334</v>
      </c>
      <c r="D5712" s="11">
        <f t="shared" si="278"/>
        <v>6.7141095890409869E-2</v>
      </c>
    </row>
    <row r="5713" spans="1:4" x14ac:dyDescent="0.2">
      <c r="A5713" s="46">
        <v>5710</v>
      </c>
      <c r="B5713" s="120">
        <f t="shared" si="280"/>
        <v>190.33333333333334</v>
      </c>
      <c r="C5713" s="121">
        <f t="shared" si="279"/>
        <v>15.861111111111112</v>
      </c>
      <c r="D5713" s="11">
        <f t="shared" si="278"/>
        <v>6.7143835616437261E-2</v>
      </c>
    </row>
    <row r="5714" spans="1:4" x14ac:dyDescent="0.2">
      <c r="A5714" s="46">
        <v>5711</v>
      </c>
      <c r="B5714" s="120">
        <f t="shared" si="280"/>
        <v>190.36666666666667</v>
      </c>
      <c r="C5714" s="121">
        <f t="shared" si="279"/>
        <v>15.863888888888889</v>
      </c>
      <c r="D5714" s="11">
        <f t="shared" si="278"/>
        <v>6.7146575342464654E-2</v>
      </c>
    </row>
    <row r="5715" spans="1:4" x14ac:dyDescent="0.2">
      <c r="A5715" s="46">
        <v>5712</v>
      </c>
      <c r="B5715" s="120">
        <f t="shared" si="280"/>
        <v>190.4</v>
      </c>
      <c r="C5715" s="121">
        <f t="shared" si="279"/>
        <v>15.866666666666667</v>
      </c>
      <c r="D5715" s="11">
        <f t="shared" si="278"/>
        <v>6.7149315068492046E-2</v>
      </c>
    </row>
    <row r="5716" spans="1:4" x14ac:dyDescent="0.2">
      <c r="A5716" s="46">
        <v>5713</v>
      </c>
      <c r="B5716" s="120">
        <f t="shared" si="280"/>
        <v>190.43333333333334</v>
      </c>
      <c r="C5716" s="121">
        <f t="shared" si="279"/>
        <v>15.869444444444445</v>
      </c>
      <c r="D5716" s="11">
        <f t="shared" si="278"/>
        <v>6.7152054794519439E-2</v>
      </c>
    </row>
    <row r="5717" spans="1:4" x14ac:dyDescent="0.2">
      <c r="A5717" s="46">
        <v>5714</v>
      </c>
      <c r="B5717" s="120">
        <f t="shared" si="280"/>
        <v>190.46666666666667</v>
      </c>
      <c r="C5717" s="121">
        <f t="shared" si="279"/>
        <v>15.872222222222222</v>
      </c>
      <c r="D5717" s="11">
        <f t="shared" si="278"/>
        <v>6.7154794520546832E-2</v>
      </c>
    </row>
    <row r="5718" spans="1:4" x14ac:dyDescent="0.2">
      <c r="A5718" s="46">
        <v>5715</v>
      </c>
      <c r="B5718" s="120">
        <f t="shared" si="280"/>
        <v>190.5</v>
      </c>
      <c r="C5718" s="121">
        <f t="shared" si="279"/>
        <v>15.875</v>
      </c>
      <c r="D5718" s="11">
        <f t="shared" si="278"/>
        <v>6.7157534246574224E-2</v>
      </c>
    </row>
    <row r="5719" spans="1:4" x14ac:dyDescent="0.2">
      <c r="A5719" s="46">
        <v>5716</v>
      </c>
      <c r="B5719" s="120">
        <f t="shared" si="280"/>
        <v>190.53333333333333</v>
      </c>
      <c r="C5719" s="121">
        <f t="shared" si="279"/>
        <v>15.877777777777778</v>
      </c>
      <c r="D5719" s="11">
        <f t="shared" si="278"/>
        <v>6.7160273972601617E-2</v>
      </c>
    </row>
    <row r="5720" spans="1:4" x14ac:dyDescent="0.2">
      <c r="A5720" s="46">
        <v>5717</v>
      </c>
      <c r="B5720" s="120">
        <f t="shared" si="280"/>
        <v>190.56666666666666</v>
      </c>
      <c r="C5720" s="121">
        <f t="shared" si="279"/>
        <v>15.880555555555555</v>
      </c>
      <c r="D5720" s="11">
        <f t="shared" si="278"/>
        <v>6.7163013698629009E-2</v>
      </c>
    </row>
    <row r="5721" spans="1:4" x14ac:dyDescent="0.2">
      <c r="A5721" s="46">
        <v>5718</v>
      </c>
      <c r="B5721" s="120">
        <f t="shared" si="280"/>
        <v>190.6</v>
      </c>
      <c r="C5721" s="121">
        <f t="shared" si="279"/>
        <v>15.883333333333333</v>
      </c>
      <c r="D5721" s="11">
        <f t="shared" si="278"/>
        <v>6.7165753424656402E-2</v>
      </c>
    </row>
    <row r="5722" spans="1:4" x14ac:dyDescent="0.2">
      <c r="A5722" s="46">
        <v>5719</v>
      </c>
      <c r="B5722" s="120">
        <f t="shared" si="280"/>
        <v>190.63333333333333</v>
      </c>
      <c r="C5722" s="121">
        <f t="shared" si="279"/>
        <v>15.886111111111111</v>
      </c>
      <c r="D5722" s="11">
        <f t="shared" si="278"/>
        <v>6.7168493150683795E-2</v>
      </c>
    </row>
    <row r="5723" spans="1:4" x14ac:dyDescent="0.2">
      <c r="A5723" s="46">
        <v>5720</v>
      </c>
      <c r="B5723" s="120">
        <f t="shared" si="280"/>
        <v>190.66666666666666</v>
      </c>
      <c r="C5723" s="121">
        <f t="shared" si="279"/>
        <v>15.888888888888888</v>
      </c>
      <c r="D5723" s="11">
        <f t="shared" si="278"/>
        <v>6.7171232876711187E-2</v>
      </c>
    </row>
    <row r="5724" spans="1:4" x14ac:dyDescent="0.2">
      <c r="A5724" s="46">
        <v>5721</v>
      </c>
      <c r="B5724" s="120">
        <f t="shared" si="280"/>
        <v>190.7</v>
      </c>
      <c r="C5724" s="121">
        <f t="shared" si="279"/>
        <v>15.891666666666666</v>
      </c>
      <c r="D5724" s="11">
        <f t="shared" si="278"/>
        <v>6.717397260273858E-2</v>
      </c>
    </row>
    <row r="5725" spans="1:4" x14ac:dyDescent="0.2">
      <c r="A5725" s="46">
        <v>5722</v>
      </c>
      <c r="B5725" s="120">
        <f t="shared" si="280"/>
        <v>190.73333333333332</v>
      </c>
      <c r="C5725" s="121">
        <f t="shared" si="279"/>
        <v>15.894444444444444</v>
      </c>
      <c r="D5725" s="11">
        <f t="shared" si="278"/>
        <v>6.7176712328765972E-2</v>
      </c>
    </row>
    <row r="5726" spans="1:4" x14ac:dyDescent="0.2">
      <c r="A5726" s="46">
        <v>5723</v>
      </c>
      <c r="B5726" s="120">
        <f t="shared" si="280"/>
        <v>190.76666666666668</v>
      </c>
      <c r="C5726" s="121">
        <f t="shared" si="279"/>
        <v>15.897222222222224</v>
      </c>
      <c r="D5726" s="11">
        <f t="shared" si="278"/>
        <v>6.7179452054793365E-2</v>
      </c>
    </row>
    <row r="5727" spans="1:4" x14ac:dyDescent="0.2">
      <c r="A5727" s="46">
        <v>5724</v>
      </c>
      <c r="B5727" s="120">
        <f t="shared" si="280"/>
        <v>190.8</v>
      </c>
      <c r="C5727" s="121">
        <f t="shared" si="279"/>
        <v>15.9</v>
      </c>
      <c r="D5727" s="11">
        <f t="shared" si="278"/>
        <v>6.7182191780820757E-2</v>
      </c>
    </row>
    <row r="5728" spans="1:4" x14ac:dyDescent="0.2">
      <c r="A5728" s="46">
        <v>5725</v>
      </c>
      <c r="B5728" s="120">
        <f t="shared" si="280"/>
        <v>190.83333333333334</v>
      </c>
      <c r="C5728" s="121">
        <f t="shared" si="279"/>
        <v>15.902777777777779</v>
      </c>
      <c r="D5728" s="11">
        <f t="shared" si="278"/>
        <v>6.718493150684815E-2</v>
      </c>
    </row>
    <row r="5729" spans="1:4" x14ac:dyDescent="0.2">
      <c r="A5729" s="46">
        <v>5726</v>
      </c>
      <c r="B5729" s="120">
        <f t="shared" si="280"/>
        <v>190.86666666666667</v>
      </c>
      <c r="C5729" s="121">
        <f t="shared" si="279"/>
        <v>15.905555555555557</v>
      </c>
      <c r="D5729" s="11">
        <f t="shared" si="278"/>
        <v>6.7187671232875543E-2</v>
      </c>
    </row>
    <row r="5730" spans="1:4" x14ac:dyDescent="0.2">
      <c r="A5730" s="46">
        <v>5727</v>
      </c>
      <c r="B5730" s="120">
        <f t="shared" si="280"/>
        <v>190.9</v>
      </c>
      <c r="C5730" s="121">
        <f t="shared" si="279"/>
        <v>15.908333333333333</v>
      </c>
      <c r="D5730" s="11">
        <f t="shared" si="278"/>
        <v>6.7190410958902935E-2</v>
      </c>
    </row>
    <row r="5731" spans="1:4" x14ac:dyDescent="0.2">
      <c r="A5731" s="46">
        <v>5728</v>
      </c>
      <c r="B5731" s="120">
        <f t="shared" si="280"/>
        <v>190.93333333333334</v>
      </c>
      <c r="C5731" s="121">
        <f t="shared" si="279"/>
        <v>15.911111111111111</v>
      </c>
      <c r="D5731" s="11">
        <f t="shared" si="278"/>
        <v>6.7193150684930328E-2</v>
      </c>
    </row>
    <row r="5732" spans="1:4" x14ac:dyDescent="0.2">
      <c r="A5732" s="46">
        <v>5729</v>
      </c>
      <c r="B5732" s="120">
        <f t="shared" si="280"/>
        <v>190.96666666666667</v>
      </c>
      <c r="C5732" s="121">
        <f t="shared" si="279"/>
        <v>15.91388888888889</v>
      </c>
      <c r="D5732" s="11">
        <f t="shared" si="278"/>
        <v>6.719589041095772E-2</v>
      </c>
    </row>
    <row r="5733" spans="1:4" x14ac:dyDescent="0.2">
      <c r="A5733" s="46">
        <v>5730</v>
      </c>
      <c r="B5733" s="120">
        <f t="shared" si="280"/>
        <v>191</v>
      </c>
      <c r="C5733" s="121">
        <f t="shared" si="279"/>
        <v>15.916666666666666</v>
      </c>
      <c r="D5733" s="11">
        <f t="shared" si="278"/>
        <v>6.7198630136985113E-2</v>
      </c>
    </row>
    <row r="5734" spans="1:4" x14ac:dyDescent="0.2">
      <c r="A5734" s="46">
        <v>5731</v>
      </c>
      <c r="B5734" s="120">
        <f t="shared" si="280"/>
        <v>191.03333333333333</v>
      </c>
      <c r="C5734" s="121">
        <f t="shared" si="279"/>
        <v>15.919444444444444</v>
      </c>
      <c r="D5734" s="11">
        <f t="shared" si="278"/>
        <v>6.7201369863012506E-2</v>
      </c>
    </row>
    <row r="5735" spans="1:4" x14ac:dyDescent="0.2">
      <c r="A5735" s="46">
        <v>5732</v>
      </c>
      <c r="B5735" s="120">
        <f t="shared" si="280"/>
        <v>191.06666666666666</v>
      </c>
      <c r="C5735" s="121">
        <f t="shared" si="279"/>
        <v>15.922222222222222</v>
      </c>
      <c r="D5735" s="11">
        <f t="shared" si="278"/>
        <v>6.7204109589039898E-2</v>
      </c>
    </row>
    <row r="5736" spans="1:4" x14ac:dyDescent="0.2">
      <c r="A5736" s="46">
        <v>5733</v>
      </c>
      <c r="B5736" s="120">
        <f t="shared" si="280"/>
        <v>191.1</v>
      </c>
      <c r="C5736" s="121">
        <f t="shared" si="279"/>
        <v>15.924999999999999</v>
      </c>
      <c r="D5736" s="11">
        <f t="shared" ref="D5736:D5799" si="281">(($D$5843-$D$5478)/365+D5735)</f>
        <v>6.7206849315067291E-2</v>
      </c>
    </row>
    <row r="5737" spans="1:4" x14ac:dyDescent="0.2">
      <c r="A5737" s="46">
        <v>5734</v>
      </c>
      <c r="B5737" s="120">
        <f t="shared" si="280"/>
        <v>191.13333333333333</v>
      </c>
      <c r="C5737" s="121">
        <f t="shared" si="279"/>
        <v>15.927777777777777</v>
      </c>
      <c r="D5737" s="11">
        <f t="shared" si="281"/>
        <v>6.7209589041094683E-2</v>
      </c>
    </row>
    <row r="5738" spans="1:4" x14ac:dyDescent="0.2">
      <c r="A5738" s="46">
        <v>5735</v>
      </c>
      <c r="B5738" s="120">
        <f t="shared" si="280"/>
        <v>191.16666666666666</v>
      </c>
      <c r="C5738" s="121">
        <f t="shared" si="279"/>
        <v>15.930555555555555</v>
      </c>
      <c r="D5738" s="11">
        <f t="shared" si="281"/>
        <v>6.7212328767122076E-2</v>
      </c>
    </row>
    <row r="5739" spans="1:4" x14ac:dyDescent="0.2">
      <c r="A5739" s="46">
        <v>5736</v>
      </c>
      <c r="B5739" s="120">
        <f t="shared" si="280"/>
        <v>191.2</v>
      </c>
      <c r="C5739" s="121">
        <f t="shared" si="279"/>
        <v>15.933333333333332</v>
      </c>
      <c r="D5739" s="11">
        <f t="shared" si="281"/>
        <v>6.7215068493149469E-2</v>
      </c>
    </row>
    <row r="5740" spans="1:4" x14ac:dyDescent="0.2">
      <c r="A5740" s="46">
        <v>5737</v>
      </c>
      <c r="B5740" s="120">
        <f t="shared" si="280"/>
        <v>191.23333333333332</v>
      </c>
      <c r="C5740" s="121">
        <f t="shared" si="279"/>
        <v>15.93611111111111</v>
      </c>
      <c r="D5740" s="11">
        <f t="shared" si="281"/>
        <v>6.7217808219176861E-2</v>
      </c>
    </row>
    <row r="5741" spans="1:4" x14ac:dyDescent="0.2">
      <c r="A5741" s="46">
        <v>5738</v>
      </c>
      <c r="B5741" s="120">
        <f t="shared" si="280"/>
        <v>191.26666666666668</v>
      </c>
      <c r="C5741" s="121">
        <f t="shared" si="279"/>
        <v>15.93888888888889</v>
      </c>
      <c r="D5741" s="11">
        <f t="shared" si="281"/>
        <v>6.7220547945204254E-2</v>
      </c>
    </row>
    <row r="5742" spans="1:4" x14ac:dyDescent="0.2">
      <c r="A5742" s="46">
        <v>5739</v>
      </c>
      <c r="B5742" s="120">
        <f t="shared" si="280"/>
        <v>191.3</v>
      </c>
      <c r="C5742" s="121">
        <f t="shared" si="279"/>
        <v>15.941666666666668</v>
      </c>
      <c r="D5742" s="11">
        <f t="shared" si="281"/>
        <v>6.7223287671231646E-2</v>
      </c>
    </row>
    <row r="5743" spans="1:4" x14ac:dyDescent="0.2">
      <c r="A5743" s="46">
        <v>5740</v>
      </c>
      <c r="B5743" s="120">
        <f t="shared" si="280"/>
        <v>191.33333333333334</v>
      </c>
      <c r="C5743" s="121">
        <f t="shared" si="279"/>
        <v>15.944444444444445</v>
      </c>
      <c r="D5743" s="11">
        <f t="shared" si="281"/>
        <v>6.7226027397259039E-2</v>
      </c>
    </row>
    <row r="5744" spans="1:4" x14ac:dyDescent="0.2">
      <c r="A5744" s="46">
        <v>5741</v>
      </c>
      <c r="B5744" s="120">
        <f t="shared" si="280"/>
        <v>191.36666666666667</v>
      </c>
      <c r="C5744" s="121">
        <f t="shared" si="279"/>
        <v>15.947222222222223</v>
      </c>
      <c r="D5744" s="11">
        <f t="shared" si="281"/>
        <v>6.7228767123286431E-2</v>
      </c>
    </row>
    <row r="5745" spans="1:4" x14ac:dyDescent="0.2">
      <c r="A5745" s="46">
        <v>5742</v>
      </c>
      <c r="B5745" s="120">
        <f t="shared" si="280"/>
        <v>191.4</v>
      </c>
      <c r="C5745" s="121">
        <f t="shared" si="279"/>
        <v>15.950000000000001</v>
      </c>
      <c r="D5745" s="11">
        <f t="shared" si="281"/>
        <v>6.7231506849313824E-2</v>
      </c>
    </row>
    <row r="5746" spans="1:4" x14ac:dyDescent="0.2">
      <c r="A5746" s="46">
        <v>5743</v>
      </c>
      <c r="B5746" s="120">
        <f t="shared" si="280"/>
        <v>191.43333333333334</v>
      </c>
      <c r="C5746" s="121">
        <f t="shared" si="279"/>
        <v>15.952777777777778</v>
      </c>
      <c r="D5746" s="11">
        <f t="shared" si="281"/>
        <v>6.7234246575341217E-2</v>
      </c>
    </row>
    <row r="5747" spans="1:4" x14ac:dyDescent="0.2">
      <c r="A5747" s="46">
        <v>5744</v>
      </c>
      <c r="B5747" s="120">
        <f t="shared" si="280"/>
        <v>191.46666666666667</v>
      </c>
      <c r="C5747" s="121">
        <f t="shared" si="279"/>
        <v>15.955555555555556</v>
      </c>
      <c r="D5747" s="11">
        <f t="shared" si="281"/>
        <v>6.7236986301368609E-2</v>
      </c>
    </row>
    <row r="5748" spans="1:4" x14ac:dyDescent="0.2">
      <c r="A5748" s="46">
        <v>5745</v>
      </c>
      <c r="B5748" s="120">
        <f t="shared" si="280"/>
        <v>191.5</v>
      </c>
      <c r="C5748" s="121">
        <f t="shared" si="279"/>
        <v>15.958333333333334</v>
      </c>
      <c r="D5748" s="11">
        <f t="shared" si="281"/>
        <v>6.7239726027396002E-2</v>
      </c>
    </row>
    <row r="5749" spans="1:4" x14ac:dyDescent="0.2">
      <c r="A5749" s="46">
        <v>5746</v>
      </c>
      <c r="B5749" s="120">
        <f t="shared" si="280"/>
        <v>191.53333333333333</v>
      </c>
      <c r="C5749" s="121">
        <f t="shared" si="279"/>
        <v>15.96111111111111</v>
      </c>
      <c r="D5749" s="11">
        <f t="shared" si="281"/>
        <v>6.7242465753423394E-2</v>
      </c>
    </row>
    <row r="5750" spans="1:4" x14ac:dyDescent="0.2">
      <c r="A5750" s="46">
        <v>5747</v>
      </c>
      <c r="B5750" s="120">
        <f t="shared" si="280"/>
        <v>191.56666666666666</v>
      </c>
      <c r="C5750" s="121">
        <f t="shared" si="279"/>
        <v>15.963888888888889</v>
      </c>
      <c r="D5750" s="11">
        <f t="shared" si="281"/>
        <v>6.7245205479450787E-2</v>
      </c>
    </row>
    <row r="5751" spans="1:4" x14ac:dyDescent="0.2">
      <c r="A5751" s="46">
        <v>5748</v>
      </c>
      <c r="B5751" s="120">
        <f t="shared" si="280"/>
        <v>191.6</v>
      </c>
      <c r="C5751" s="121">
        <f t="shared" si="279"/>
        <v>15.966666666666667</v>
      </c>
      <c r="D5751" s="11">
        <f t="shared" si="281"/>
        <v>6.724794520547818E-2</v>
      </c>
    </row>
    <row r="5752" spans="1:4" x14ac:dyDescent="0.2">
      <c r="A5752" s="46">
        <v>5749</v>
      </c>
      <c r="B5752" s="120">
        <f t="shared" si="280"/>
        <v>191.63333333333333</v>
      </c>
      <c r="C5752" s="121">
        <f t="shared" si="279"/>
        <v>15.969444444444443</v>
      </c>
      <c r="D5752" s="11">
        <f t="shared" si="281"/>
        <v>6.7250684931505572E-2</v>
      </c>
    </row>
    <row r="5753" spans="1:4" x14ac:dyDescent="0.2">
      <c r="A5753" s="46">
        <v>5750</v>
      </c>
      <c r="B5753" s="120">
        <f t="shared" si="280"/>
        <v>191.66666666666666</v>
      </c>
      <c r="C5753" s="121">
        <f t="shared" si="279"/>
        <v>15.972222222222221</v>
      </c>
      <c r="D5753" s="11">
        <f t="shared" si="281"/>
        <v>6.7253424657532965E-2</v>
      </c>
    </row>
    <row r="5754" spans="1:4" x14ac:dyDescent="0.2">
      <c r="A5754" s="46">
        <v>5751</v>
      </c>
      <c r="B5754" s="120">
        <f t="shared" si="280"/>
        <v>191.7</v>
      </c>
      <c r="C5754" s="121">
        <f t="shared" si="279"/>
        <v>15.975</v>
      </c>
      <c r="D5754" s="11">
        <f t="shared" si="281"/>
        <v>6.7256164383560357E-2</v>
      </c>
    </row>
    <row r="5755" spans="1:4" x14ac:dyDescent="0.2">
      <c r="A5755" s="46">
        <v>5752</v>
      </c>
      <c r="B5755" s="120">
        <f t="shared" si="280"/>
        <v>191.73333333333332</v>
      </c>
      <c r="C5755" s="121">
        <f t="shared" si="279"/>
        <v>15.977777777777776</v>
      </c>
      <c r="D5755" s="11">
        <f t="shared" si="281"/>
        <v>6.725890410958775E-2</v>
      </c>
    </row>
    <row r="5756" spans="1:4" x14ac:dyDescent="0.2">
      <c r="A5756" s="46">
        <v>5753</v>
      </c>
      <c r="B5756" s="120">
        <f t="shared" si="280"/>
        <v>191.76666666666668</v>
      </c>
      <c r="C5756" s="121">
        <f t="shared" si="279"/>
        <v>15.980555555555556</v>
      </c>
      <c r="D5756" s="11">
        <f t="shared" si="281"/>
        <v>6.7261643835615142E-2</v>
      </c>
    </row>
    <row r="5757" spans="1:4" x14ac:dyDescent="0.2">
      <c r="A5757" s="46">
        <v>5754</v>
      </c>
      <c r="B5757" s="120">
        <f t="shared" si="280"/>
        <v>191.8</v>
      </c>
      <c r="C5757" s="121">
        <f t="shared" si="279"/>
        <v>15.983333333333334</v>
      </c>
      <c r="D5757" s="11">
        <f t="shared" si="281"/>
        <v>6.7264383561642535E-2</v>
      </c>
    </row>
    <row r="5758" spans="1:4" x14ac:dyDescent="0.2">
      <c r="A5758" s="46">
        <v>5755</v>
      </c>
      <c r="B5758" s="120">
        <f t="shared" si="280"/>
        <v>191.83333333333334</v>
      </c>
      <c r="C5758" s="121">
        <f t="shared" si="279"/>
        <v>15.986111111111112</v>
      </c>
      <c r="D5758" s="11">
        <f t="shared" si="281"/>
        <v>6.7267123287669928E-2</v>
      </c>
    </row>
    <row r="5759" spans="1:4" x14ac:dyDescent="0.2">
      <c r="A5759" s="46">
        <v>5756</v>
      </c>
      <c r="B5759" s="120">
        <f t="shared" si="280"/>
        <v>191.86666666666667</v>
      </c>
      <c r="C5759" s="121">
        <f t="shared" si="279"/>
        <v>15.988888888888889</v>
      </c>
      <c r="D5759" s="11">
        <f t="shared" si="281"/>
        <v>6.726986301369732E-2</v>
      </c>
    </row>
    <row r="5760" spans="1:4" x14ac:dyDescent="0.2">
      <c r="A5760" s="46">
        <v>5757</v>
      </c>
      <c r="B5760" s="120">
        <f t="shared" si="280"/>
        <v>191.9</v>
      </c>
      <c r="C5760" s="121">
        <f t="shared" si="279"/>
        <v>15.991666666666667</v>
      </c>
      <c r="D5760" s="11">
        <f t="shared" si="281"/>
        <v>6.7272602739724713E-2</v>
      </c>
    </row>
    <row r="5761" spans="1:4" x14ac:dyDescent="0.2">
      <c r="A5761" s="46">
        <v>5758</v>
      </c>
      <c r="B5761" s="120">
        <f t="shared" si="280"/>
        <v>191.93333333333334</v>
      </c>
      <c r="C5761" s="121">
        <f t="shared" si="279"/>
        <v>15.994444444444445</v>
      </c>
      <c r="D5761" s="11">
        <f t="shared" si="281"/>
        <v>6.7275342465752105E-2</v>
      </c>
    </row>
    <row r="5762" spans="1:4" x14ac:dyDescent="0.2">
      <c r="A5762" s="46">
        <v>5759</v>
      </c>
      <c r="B5762" s="120">
        <f t="shared" si="280"/>
        <v>191.96666666666667</v>
      </c>
      <c r="C5762" s="121">
        <f t="shared" si="279"/>
        <v>15.997222222222222</v>
      </c>
      <c r="D5762" s="11">
        <f t="shared" si="281"/>
        <v>6.7278082191779498E-2</v>
      </c>
    </row>
    <row r="5763" spans="1:4" x14ac:dyDescent="0.2">
      <c r="A5763" s="46">
        <v>5760</v>
      </c>
      <c r="B5763" s="120">
        <f t="shared" si="280"/>
        <v>192</v>
      </c>
      <c r="C5763" s="121">
        <f t="shared" si="279"/>
        <v>16</v>
      </c>
      <c r="D5763" s="11">
        <f t="shared" si="281"/>
        <v>6.7280821917806891E-2</v>
      </c>
    </row>
    <row r="5764" spans="1:4" x14ac:dyDescent="0.2">
      <c r="A5764" s="46">
        <v>5761</v>
      </c>
      <c r="B5764" s="120">
        <f t="shared" si="280"/>
        <v>192.03333333333333</v>
      </c>
      <c r="C5764" s="121">
        <f t="shared" ref="C5764:C5827" si="282">B5764/12</f>
        <v>16.002777777777776</v>
      </c>
      <c r="D5764" s="11">
        <f t="shared" si="281"/>
        <v>6.7283561643834283E-2</v>
      </c>
    </row>
    <row r="5765" spans="1:4" x14ac:dyDescent="0.2">
      <c r="A5765" s="46">
        <v>5762</v>
      </c>
      <c r="B5765" s="120">
        <f t="shared" si="280"/>
        <v>192.06666666666666</v>
      </c>
      <c r="C5765" s="121">
        <f t="shared" si="282"/>
        <v>16.005555555555556</v>
      </c>
      <c r="D5765" s="11">
        <f t="shared" si="281"/>
        <v>6.7286301369861676E-2</v>
      </c>
    </row>
    <row r="5766" spans="1:4" x14ac:dyDescent="0.2">
      <c r="A5766" s="46">
        <v>5763</v>
      </c>
      <c r="B5766" s="120">
        <f t="shared" si="280"/>
        <v>192.1</v>
      </c>
      <c r="C5766" s="121">
        <f t="shared" si="282"/>
        <v>16.008333333333333</v>
      </c>
      <c r="D5766" s="11">
        <f t="shared" si="281"/>
        <v>6.7289041095889068E-2</v>
      </c>
    </row>
    <row r="5767" spans="1:4" x14ac:dyDescent="0.2">
      <c r="A5767" s="46">
        <v>5764</v>
      </c>
      <c r="B5767" s="120">
        <f t="shared" si="280"/>
        <v>192.13333333333333</v>
      </c>
      <c r="C5767" s="121">
        <f t="shared" si="282"/>
        <v>16.011111111111109</v>
      </c>
      <c r="D5767" s="11">
        <f t="shared" si="281"/>
        <v>6.7291780821916461E-2</v>
      </c>
    </row>
    <row r="5768" spans="1:4" x14ac:dyDescent="0.2">
      <c r="A5768" s="46">
        <v>5765</v>
      </c>
      <c r="B5768" s="120">
        <f t="shared" si="280"/>
        <v>192.16666666666666</v>
      </c>
      <c r="C5768" s="121">
        <f t="shared" si="282"/>
        <v>16.013888888888889</v>
      </c>
      <c r="D5768" s="11">
        <f t="shared" si="281"/>
        <v>6.7294520547943854E-2</v>
      </c>
    </row>
    <row r="5769" spans="1:4" x14ac:dyDescent="0.2">
      <c r="A5769" s="46">
        <v>5766</v>
      </c>
      <c r="B5769" s="120">
        <f t="shared" si="280"/>
        <v>192.2</v>
      </c>
      <c r="C5769" s="121">
        <f t="shared" si="282"/>
        <v>16.016666666666666</v>
      </c>
      <c r="D5769" s="11">
        <f t="shared" si="281"/>
        <v>6.7297260273971246E-2</v>
      </c>
    </row>
    <row r="5770" spans="1:4" x14ac:dyDescent="0.2">
      <c r="A5770" s="46">
        <v>5767</v>
      </c>
      <c r="B5770" s="120">
        <f t="shared" si="280"/>
        <v>192.23333333333332</v>
      </c>
      <c r="C5770" s="121">
        <f t="shared" si="282"/>
        <v>16.019444444444442</v>
      </c>
      <c r="D5770" s="11">
        <f t="shared" si="281"/>
        <v>6.7299999999998639E-2</v>
      </c>
    </row>
    <row r="5771" spans="1:4" x14ac:dyDescent="0.2">
      <c r="A5771" s="46">
        <v>5768</v>
      </c>
      <c r="B5771" s="120">
        <f t="shared" si="280"/>
        <v>192.26666666666668</v>
      </c>
      <c r="C5771" s="121">
        <f t="shared" si="282"/>
        <v>16.022222222222222</v>
      </c>
      <c r="D5771" s="11">
        <f t="shared" si="281"/>
        <v>6.7302739726026031E-2</v>
      </c>
    </row>
    <row r="5772" spans="1:4" x14ac:dyDescent="0.2">
      <c r="A5772" s="46">
        <v>5769</v>
      </c>
      <c r="B5772" s="120">
        <f t="shared" si="280"/>
        <v>192.3</v>
      </c>
      <c r="C5772" s="121">
        <f t="shared" si="282"/>
        <v>16.025000000000002</v>
      </c>
      <c r="D5772" s="11">
        <f t="shared" si="281"/>
        <v>6.7305479452053424E-2</v>
      </c>
    </row>
    <row r="5773" spans="1:4" x14ac:dyDescent="0.2">
      <c r="A5773" s="46">
        <v>5770</v>
      </c>
      <c r="B5773" s="120">
        <f t="shared" si="280"/>
        <v>192.33333333333334</v>
      </c>
      <c r="C5773" s="121">
        <f t="shared" si="282"/>
        <v>16.027777777777779</v>
      </c>
      <c r="D5773" s="11">
        <f t="shared" si="281"/>
        <v>6.7308219178080816E-2</v>
      </c>
    </row>
    <row r="5774" spans="1:4" x14ac:dyDescent="0.2">
      <c r="A5774" s="46">
        <v>5771</v>
      </c>
      <c r="B5774" s="120">
        <f t="shared" si="280"/>
        <v>192.36666666666667</v>
      </c>
      <c r="C5774" s="121">
        <f t="shared" si="282"/>
        <v>16.030555555555555</v>
      </c>
      <c r="D5774" s="11">
        <f t="shared" si="281"/>
        <v>6.7310958904108209E-2</v>
      </c>
    </row>
    <row r="5775" spans="1:4" x14ac:dyDescent="0.2">
      <c r="A5775" s="46">
        <v>5772</v>
      </c>
      <c r="B5775" s="120">
        <f t="shared" si="280"/>
        <v>192.4</v>
      </c>
      <c r="C5775" s="121">
        <f t="shared" si="282"/>
        <v>16.033333333333335</v>
      </c>
      <c r="D5775" s="11">
        <f t="shared" si="281"/>
        <v>6.7313698630135602E-2</v>
      </c>
    </row>
    <row r="5776" spans="1:4" x14ac:dyDescent="0.2">
      <c r="A5776" s="46">
        <v>5773</v>
      </c>
      <c r="B5776" s="120">
        <f t="shared" ref="B5776:B5844" si="283">A5776/30</f>
        <v>192.43333333333334</v>
      </c>
      <c r="C5776" s="121">
        <f t="shared" si="282"/>
        <v>16.036111111111111</v>
      </c>
      <c r="D5776" s="11">
        <f t="shared" si="281"/>
        <v>6.7316438356162994E-2</v>
      </c>
    </row>
    <row r="5777" spans="1:4" x14ac:dyDescent="0.2">
      <c r="A5777" s="46">
        <v>5774</v>
      </c>
      <c r="B5777" s="120">
        <f t="shared" si="283"/>
        <v>192.46666666666667</v>
      </c>
      <c r="C5777" s="121">
        <f t="shared" si="282"/>
        <v>16.038888888888888</v>
      </c>
      <c r="D5777" s="11">
        <f t="shared" si="281"/>
        <v>6.7319178082190387E-2</v>
      </c>
    </row>
    <row r="5778" spans="1:4" x14ac:dyDescent="0.2">
      <c r="A5778" s="46">
        <v>5775</v>
      </c>
      <c r="B5778" s="120">
        <f t="shared" si="283"/>
        <v>192.5</v>
      </c>
      <c r="C5778" s="121">
        <f t="shared" si="282"/>
        <v>16.041666666666668</v>
      </c>
      <c r="D5778" s="11">
        <f t="shared" si="281"/>
        <v>6.7321917808217779E-2</v>
      </c>
    </row>
    <row r="5779" spans="1:4" x14ac:dyDescent="0.2">
      <c r="A5779" s="46">
        <v>5776</v>
      </c>
      <c r="B5779" s="120">
        <f t="shared" si="283"/>
        <v>192.53333333333333</v>
      </c>
      <c r="C5779" s="121">
        <f t="shared" si="282"/>
        <v>16.044444444444444</v>
      </c>
      <c r="D5779" s="11">
        <f t="shared" si="281"/>
        <v>6.7324657534245172E-2</v>
      </c>
    </row>
    <row r="5780" spans="1:4" x14ac:dyDescent="0.2">
      <c r="A5780" s="46">
        <v>5777</v>
      </c>
      <c r="B5780" s="120">
        <f t="shared" si="283"/>
        <v>192.56666666666666</v>
      </c>
      <c r="C5780" s="121">
        <f t="shared" si="282"/>
        <v>16.047222222222221</v>
      </c>
      <c r="D5780" s="11">
        <f t="shared" si="281"/>
        <v>6.7327397260272565E-2</v>
      </c>
    </row>
    <row r="5781" spans="1:4" x14ac:dyDescent="0.2">
      <c r="A5781" s="46">
        <v>5778</v>
      </c>
      <c r="B5781" s="120">
        <f t="shared" si="283"/>
        <v>192.6</v>
      </c>
      <c r="C5781" s="121">
        <f t="shared" si="282"/>
        <v>16.05</v>
      </c>
      <c r="D5781" s="11">
        <f t="shared" si="281"/>
        <v>6.7330136986299957E-2</v>
      </c>
    </row>
    <row r="5782" spans="1:4" x14ac:dyDescent="0.2">
      <c r="A5782" s="46">
        <v>5779</v>
      </c>
      <c r="B5782" s="120">
        <f t="shared" si="283"/>
        <v>192.63333333333333</v>
      </c>
      <c r="C5782" s="121">
        <f t="shared" si="282"/>
        <v>16.052777777777777</v>
      </c>
      <c r="D5782" s="11">
        <f t="shared" si="281"/>
        <v>6.733287671232735E-2</v>
      </c>
    </row>
    <row r="5783" spans="1:4" x14ac:dyDescent="0.2">
      <c r="A5783" s="46">
        <v>5780</v>
      </c>
      <c r="B5783" s="120">
        <f t="shared" si="283"/>
        <v>192.66666666666666</v>
      </c>
      <c r="C5783" s="121">
        <f t="shared" si="282"/>
        <v>16.055555555555554</v>
      </c>
      <c r="D5783" s="11">
        <f t="shared" si="281"/>
        <v>6.7335616438354742E-2</v>
      </c>
    </row>
    <row r="5784" spans="1:4" x14ac:dyDescent="0.2">
      <c r="A5784" s="46">
        <v>5781</v>
      </c>
      <c r="B5784" s="120">
        <f t="shared" si="283"/>
        <v>192.7</v>
      </c>
      <c r="C5784" s="121">
        <f t="shared" si="282"/>
        <v>16.058333333333334</v>
      </c>
      <c r="D5784" s="11">
        <f t="shared" si="281"/>
        <v>6.7338356164382135E-2</v>
      </c>
    </row>
    <row r="5785" spans="1:4" x14ac:dyDescent="0.2">
      <c r="A5785" s="46">
        <v>5782</v>
      </c>
      <c r="B5785" s="120">
        <f t="shared" si="283"/>
        <v>192.73333333333332</v>
      </c>
      <c r="C5785" s="121">
        <f t="shared" si="282"/>
        <v>16.06111111111111</v>
      </c>
      <c r="D5785" s="11">
        <f t="shared" si="281"/>
        <v>6.7341095890409527E-2</v>
      </c>
    </row>
    <row r="5786" spans="1:4" x14ac:dyDescent="0.2">
      <c r="A5786" s="46">
        <v>5783</v>
      </c>
      <c r="B5786" s="120">
        <f t="shared" si="283"/>
        <v>192.76666666666668</v>
      </c>
      <c r="C5786" s="121">
        <f t="shared" si="282"/>
        <v>16.06388888888889</v>
      </c>
      <c r="D5786" s="11">
        <f t="shared" si="281"/>
        <v>6.734383561643692E-2</v>
      </c>
    </row>
    <row r="5787" spans="1:4" x14ac:dyDescent="0.2">
      <c r="A5787" s="46">
        <v>5784</v>
      </c>
      <c r="B5787" s="120">
        <f t="shared" si="283"/>
        <v>192.8</v>
      </c>
      <c r="C5787" s="121">
        <f t="shared" si="282"/>
        <v>16.066666666666666</v>
      </c>
      <c r="D5787" s="11">
        <f t="shared" si="281"/>
        <v>6.7346575342464313E-2</v>
      </c>
    </row>
    <row r="5788" spans="1:4" x14ac:dyDescent="0.2">
      <c r="A5788" s="46">
        <v>5785</v>
      </c>
      <c r="B5788" s="120">
        <f t="shared" si="283"/>
        <v>192.83333333333334</v>
      </c>
      <c r="C5788" s="121">
        <f t="shared" si="282"/>
        <v>16.069444444444446</v>
      </c>
      <c r="D5788" s="11">
        <f t="shared" si="281"/>
        <v>6.7349315068491705E-2</v>
      </c>
    </row>
    <row r="5789" spans="1:4" x14ac:dyDescent="0.2">
      <c r="A5789" s="46">
        <v>5786</v>
      </c>
      <c r="B5789" s="120">
        <f t="shared" si="283"/>
        <v>192.86666666666667</v>
      </c>
      <c r="C5789" s="121">
        <f t="shared" si="282"/>
        <v>16.072222222222223</v>
      </c>
      <c r="D5789" s="11">
        <f t="shared" si="281"/>
        <v>6.7352054794519098E-2</v>
      </c>
    </row>
    <row r="5790" spans="1:4" x14ac:dyDescent="0.2">
      <c r="A5790" s="46">
        <v>5787</v>
      </c>
      <c r="B5790" s="120">
        <f t="shared" si="283"/>
        <v>192.9</v>
      </c>
      <c r="C5790" s="121">
        <f t="shared" si="282"/>
        <v>16.074999999999999</v>
      </c>
      <c r="D5790" s="11">
        <f t="shared" si="281"/>
        <v>6.735479452054649E-2</v>
      </c>
    </row>
    <row r="5791" spans="1:4" x14ac:dyDescent="0.2">
      <c r="A5791" s="46">
        <v>5788</v>
      </c>
      <c r="B5791" s="120">
        <f t="shared" si="283"/>
        <v>192.93333333333334</v>
      </c>
      <c r="C5791" s="121">
        <f t="shared" si="282"/>
        <v>16.077777777777779</v>
      </c>
      <c r="D5791" s="11">
        <f t="shared" si="281"/>
        <v>6.7357534246573883E-2</v>
      </c>
    </row>
    <row r="5792" spans="1:4" x14ac:dyDescent="0.2">
      <c r="A5792" s="46">
        <v>5789</v>
      </c>
      <c r="B5792" s="120">
        <f t="shared" si="283"/>
        <v>192.96666666666667</v>
      </c>
      <c r="C5792" s="121">
        <f t="shared" si="282"/>
        <v>16.080555555555556</v>
      </c>
      <c r="D5792" s="11">
        <f t="shared" si="281"/>
        <v>6.7360273972601276E-2</v>
      </c>
    </row>
    <row r="5793" spans="1:4" x14ac:dyDescent="0.2">
      <c r="A5793" s="46">
        <v>5790</v>
      </c>
      <c r="B5793" s="120">
        <f t="shared" si="283"/>
        <v>193</v>
      </c>
      <c r="C5793" s="121">
        <f t="shared" si="282"/>
        <v>16.083333333333332</v>
      </c>
      <c r="D5793" s="11">
        <f t="shared" si="281"/>
        <v>6.7363013698628668E-2</v>
      </c>
    </row>
    <row r="5794" spans="1:4" x14ac:dyDescent="0.2">
      <c r="A5794" s="46">
        <v>5791</v>
      </c>
      <c r="B5794" s="120">
        <f t="shared" si="283"/>
        <v>193.03333333333333</v>
      </c>
      <c r="C5794" s="121">
        <f t="shared" si="282"/>
        <v>16.086111111111112</v>
      </c>
      <c r="D5794" s="11">
        <f t="shared" si="281"/>
        <v>6.7365753424656061E-2</v>
      </c>
    </row>
    <row r="5795" spans="1:4" x14ac:dyDescent="0.2">
      <c r="A5795" s="46">
        <v>5792</v>
      </c>
      <c r="B5795" s="120">
        <f t="shared" si="283"/>
        <v>193.06666666666666</v>
      </c>
      <c r="C5795" s="121">
        <f t="shared" si="282"/>
        <v>16.088888888888889</v>
      </c>
      <c r="D5795" s="11">
        <f t="shared" si="281"/>
        <v>6.7368493150683453E-2</v>
      </c>
    </row>
    <row r="5796" spans="1:4" x14ac:dyDescent="0.2">
      <c r="A5796" s="46">
        <v>5793</v>
      </c>
      <c r="B5796" s="120">
        <f t="shared" si="283"/>
        <v>193.1</v>
      </c>
      <c r="C5796" s="121">
        <f t="shared" si="282"/>
        <v>16.091666666666665</v>
      </c>
      <c r="D5796" s="11">
        <f t="shared" si="281"/>
        <v>6.7371232876710846E-2</v>
      </c>
    </row>
    <row r="5797" spans="1:4" x14ac:dyDescent="0.2">
      <c r="A5797" s="46">
        <v>5794</v>
      </c>
      <c r="B5797" s="120">
        <f t="shared" si="283"/>
        <v>193.13333333333333</v>
      </c>
      <c r="C5797" s="121">
        <f t="shared" si="282"/>
        <v>16.094444444444445</v>
      </c>
      <c r="D5797" s="11">
        <f t="shared" si="281"/>
        <v>6.7373972602738239E-2</v>
      </c>
    </row>
    <row r="5798" spans="1:4" x14ac:dyDescent="0.2">
      <c r="A5798" s="46">
        <v>5795</v>
      </c>
      <c r="B5798" s="120">
        <f t="shared" si="283"/>
        <v>193.16666666666666</v>
      </c>
      <c r="C5798" s="121">
        <f t="shared" si="282"/>
        <v>16.097222222222221</v>
      </c>
      <c r="D5798" s="11">
        <f t="shared" si="281"/>
        <v>6.7376712328765631E-2</v>
      </c>
    </row>
    <row r="5799" spans="1:4" x14ac:dyDescent="0.2">
      <c r="A5799" s="46">
        <v>5796</v>
      </c>
      <c r="B5799" s="120">
        <f t="shared" si="283"/>
        <v>193.2</v>
      </c>
      <c r="C5799" s="121">
        <f t="shared" si="282"/>
        <v>16.099999999999998</v>
      </c>
      <c r="D5799" s="11">
        <f t="shared" si="281"/>
        <v>6.7379452054793024E-2</v>
      </c>
    </row>
    <row r="5800" spans="1:4" x14ac:dyDescent="0.2">
      <c r="A5800" s="46">
        <v>5797</v>
      </c>
      <c r="B5800" s="120">
        <f t="shared" si="283"/>
        <v>193.23333333333332</v>
      </c>
      <c r="C5800" s="121">
        <f t="shared" si="282"/>
        <v>16.102777777777778</v>
      </c>
      <c r="D5800" s="11">
        <f t="shared" ref="D5800:D5842" si="284">(($D$5843-$D$5478)/365+D5799)</f>
        <v>6.7382191780820416E-2</v>
      </c>
    </row>
    <row r="5801" spans="1:4" x14ac:dyDescent="0.2">
      <c r="A5801" s="46">
        <v>5798</v>
      </c>
      <c r="B5801" s="120">
        <f t="shared" si="283"/>
        <v>193.26666666666668</v>
      </c>
      <c r="C5801" s="121">
        <f t="shared" si="282"/>
        <v>16.105555555555558</v>
      </c>
      <c r="D5801" s="11">
        <f t="shared" si="284"/>
        <v>6.7384931506847809E-2</v>
      </c>
    </row>
    <row r="5802" spans="1:4" x14ac:dyDescent="0.2">
      <c r="A5802" s="46">
        <v>5799</v>
      </c>
      <c r="B5802" s="120">
        <f t="shared" si="283"/>
        <v>193.3</v>
      </c>
      <c r="C5802" s="121">
        <f t="shared" si="282"/>
        <v>16.108333333333334</v>
      </c>
      <c r="D5802" s="11">
        <f t="shared" si="284"/>
        <v>6.7387671232875201E-2</v>
      </c>
    </row>
    <row r="5803" spans="1:4" x14ac:dyDescent="0.2">
      <c r="A5803" s="46">
        <v>5800</v>
      </c>
      <c r="B5803" s="120">
        <f t="shared" si="283"/>
        <v>193.33333333333334</v>
      </c>
      <c r="C5803" s="121">
        <f t="shared" si="282"/>
        <v>16.111111111111111</v>
      </c>
      <c r="D5803" s="11">
        <f t="shared" si="284"/>
        <v>6.7390410958902594E-2</v>
      </c>
    </row>
    <row r="5804" spans="1:4" x14ac:dyDescent="0.2">
      <c r="A5804" s="46">
        <v>5801</v>
      </c>
      <c r="B5804" s="120">
        <f t="shared" si="283"/>
        <v>193.36666666666667</v>
      </c>
      <c r="C5804" s="121">
        <f t="shared" si="282"/>
        <v>16.113888888888891</v>
      </c>
      <c r="D5804" s="11">
        <f t="shared" si="284"/>
        <v>6.7393150684929987E-2</v>
      </c>
    </row>
    <row r="5805" spans="1:4" x14ac:dyDescent="0.2">
      <c r="A5805" s="46">
        <v>5802</v>
      </c>
      <c r="B5805" s="120">
        <f t="shared" si="283"/>
        <v>193.4</v>
      </c>
      <c r="C5805" s="121">
        <f t="shared" si="282"/>
        <v>16.116666666666667</v>
      </c>
      <c r="D5805" s="11">
        <f t="shared" si="284"/>
        <v>6.7395890410957379E-2</v>
      </c>
    </row>
    <row r="5806" spans="1:4" x14ac:dyDescent="0.2">
      <c r="A5806" s="46">
        <v>5803</v>
      </c>
      <c r="B5806" s="120">
        <f t="shared" si="283"/>
        <v>193.43333333333334</v>
      </c>
      <c r="C5806" s="121">
        <f t="shared" si="282"/>
        <v>16.119444444444444</v>
      </c>
      <c r="D5806" s="11">
        <f t="shared" si="284"/>
        <v>6.7398630136984772E-2</v>
      </c>
    </row>
    <row r="5807" spans="1:4" x14ac:dyDescent="0.2">
      <c r="A5807" s="46">
        <v>5804</v>
      </c>
      <c r="B5807" s="120">
        <f t="shared" si="283"/>
        <v>193.46666666666667</v>
      </c>
      <c r="C5807" s="121">
        <f t="shared" si="282"/>
        <v>16.122222222222224</v>
      </c>
      <c r="D5807" s="11">
        <f t="shared" si="284"/>
        <v>6.7401369863012164E-2</v>
      </c>
    </row>
    <row r="5808" spans="1:4" x14ac:dyDescent="0.2">
      <c r="A5808" s="46">
        <v>5805</v>
      </c>
      <c r="B5808" s="120">
        <f t="shared" si="283"/>
        <v>193.5</v>
      </c>
      <c r="C5808" s="121">
        <f t="shared" si="282"/>
        <v>16.125</v>
      </c>
      <c r="D5808" s="11">
        <f t="shared" si="284"/>
        <v>6.7404109589039557E-2</v>
      </c>
    </row>
    <row r="5809" spans="1:4" x14ac:dyDescent="0.2">
      <c r="A5809" s="46">
        <v>5806</v>
      </c>
      <c r="B5809" s="120">
        <f t="shared" si="283"/>
        <v>193.53333333333333</v>
      </c>
      <c r="C5809" s="121">
        <f t="shared" si="282"/>
        <v>16.127777777777776</v>
      </c>
      <c r="D5809" s="11">
        <f t="shared" si="284"/>
        <v>6.740684931506695E-2</v>
      </c>
    </row>
    <row r="5810" spans="1:4" x14ac:dyDescent="0.2">
      <c r="A5810" s="46">
        <v>5807</v>
      </c>
      <c r="B5810" s="120">
        <f t="shared" si="283"/>
        <v>193.56666666666666</v>
      </c>
      <c r="C5810" s="121">
        <f t="shared" si="282"/>
        <v>16.130555555555556</v>
      </c>
      <c r="D5810" s="11">
        <f t="shared" si="284"/>
        <v>6.7409589041094342E-2</v>
      </c>
    </row>
    <row r="5811" spans="1:4" x14ac:dyDescent="0.2">
      <c r="A5811" s="46">
        <v>5808</v>
      </c>
      <c r="B5811" s="120">
        <f t="shared" si="283"/>
        <v>193.6</v>
      </c>
      <c r="C5811" s="121">
        <f t="shared" si="282"/>
        <v>16.133333333333333</v>
      </c>
      <c r="D5811" s="11">
        <f t="shared" si="284"/>
        <v>6.7412328767121735E-2</v>
      </c>
    </row>
    <row r="5812" spans="1:4" x14ac:dyDescent="0.2">
      <c r="A5812" s="46">
        <v>5809</v>
      </c>
      <c r="B5812" s="120">
        <f t="shared" si="283"/>
        <v>193.63333333333333</v>
      </c>
      <c r="C5812" s="121">
        <f t="shared" si="282"/>
        <v>16.136111111111109</v>
      </c>
      <c r="D5812" s="11">
        <f t="shared" si="284"/>
        <v>6.7415068493149127E-2</v>
      </c>
    </row>
    <row r="5813" spans="1:4" x14ac:dyDescent="0.2">
      <c r="A5813" s="46">
        <v>5810</v>
      </c>
      <c r="B5813" s="120">
        <f t="shared" si="283"/>
        <v>193.66666666666666</v>
      </c>
      <c r="C5813" s="121">
        <f t="shared" si="282"/>
        <v>16.138888888888889</v>
      </c>
      <c r="D5813" s="11">
        <f t="shared" si="284"/>
        <v>6.741780821917652E-2</v>
      </c>
    </row>
    <row r="5814" spans="1:4" x14ac:dyDescent="0.2">
      <c r="A5814" s="46">
        <v>5811</v>
      </c>
      <c r="B5814" s="120">
        <f t="shared" si="283"/>
        <v>193.7</v>
      </c>
      <c r="C5814" s="121">
        <f t="shared" si="282"/>
        <v>16.141666666666666</v>
      </c>
      <c r="D5814" s="11">
        <f t="shared" si="284"/>
        <v>6.7420547945203912E-2</v>
      </c>
    </row>
    <row r="5815" spans="1:4" x14ac:dyDescent="0.2">
      <c r="A5815" s="46">
        <v>5812</v>
      </c>
      <c r="B5815" s="120">
        <f t="shared" si="283"/>
        <v>193.73333333333332</v>
      </c>
      <c r="C5815" s="121">
        <f t="shared" si="282"/>
        <v>16.144444444444442</v>
      </c>
      <c r="D5815" s="11">
        <f t="shared" si="284"/>
        <v>6.7423287671231305E-2</v>
      </c>
    </row>
    <row r="5816" spans="1:4" x14ac:dyDescent="0.2">
      <c r="A5816" s="46">
        <v>5813</v>
      </c>
      <c r="B5816" s="120">
        <f t="shared" si="283"/>
        <v>193.76666666666668</v>
      </c>
      <c r="C5816" s="121">
        <f t="shared" si="282"/>
        <v>16.147222222222222</v>
      </c>
      <c r="D5816" s="11">
        <f t="shared" si="284"/>
        <v>6.7426027397258698E-2</v>
      </c>
    </row>
    <row r="5817" spans="1:4" x14ac:dyDescent="0.2">
      <c r="A5817" s="46">
        <v>5814</v>
      </c>
      <c r="B5817" s="120">
        <f t="shared" si="283"/>
        <v>193.8</v>
      </c>
      <c r="C5817" s="121">
        <f t="shared" si="282"/>
        <v>16.150000000000002</v>
      </c>
      <c r="D5817" s="11">
        <f t="shared" si="284"/>
        <v>6.742876712328609E-2</v>
      </c>
    </row>
    <row r="5818" spans="1:4" x14ac:dyDescent="0.2">
      <c r="A5818" s="46">
        <v>5815</v>
      </c>
      <c r="B5818" s="120">
        <f t="shared" si="283"/>
        <v>193.83333333333334</v>
      </c>
      <c r="C5818" s="121">
        <f t="shared" si="282"/>
        <v>16.152777777777779</v>
      </c>
      <c r="D5818" s="11">
        <f t="shared" si="284"/>
        <v>6.7431506849313483E-2</v>
      </c>
    </row>
    <row r="5819" spans="1:4" x14ac:dyDescent="0.2">
      <c r="A5819" s="46">
        <v>5816</v>
      </c>
      <c r="B5819" s="120">
        <f t="shared" si="283"/>
        <v>193.86666666666667</v>
      </c>
      <c r="C5819" s="121">
        <f t="shared" si="282"/>
        <v>16.155555555555555</v>
      </c>
      <c r="D5819" s="11">
        <f t="shared" si="284"/>
        <v>6.7434246575340875E-2</v>
      </c>
    </row>
    <row r="5820" spans="1:4" x14ac:dyDescent="0.2">
      <c r="A5820" s="46">
        <v>5817</v>
      </c>
      <c r="B5820" s="120">
        <f t="shared" si="283"/>
        <v>193.9</v>
      </c>
      <c r="C5820" s="121">
        <f t="shared" si="282"/>
        <v>16.158333333333335</v>
      </c>
      <c r="D5820" s="11">
        <f t="shared" si="284"/>
        <v>6.7436986301368268E-2</v>
      </c>
    </row>
    <row r="5821" spans="1:4" x14ac:dyDescent="0.2">
      <c r="A5821" s="46">
        <v>5818</v>
      </c>
      <c r="B5821" s="120">
        <f t="shared" si="283"/>
        <v>193.93333333333334</v>
      </c>
      <c r="C5821" s="121">
        <f t="shared" si="282"/>
        <v>16.161111111111111</v>
      </c>
      <c r="D5821" s="11">
        <f t="shared" si="284"/>
        <v>6.7439726027395661E-2</v>
      </c>
    </row>
    <row r="5822" spans="1:4" x14ac:dyDescent="0.2">
      <c r="A5822" s="46">
        <v>5819</v>
      </c>
      <c r="B5822" s="120">
        <f t="shared" si="283"/>
        <v>193.96666666666667</v>
      </c>
      <c r="C5822" s="121">
        <f t="shared" si="282"/>
        <v>16.163888888888888</v>
      </c>
      <c r="D5822" s="11">
        <f t="shared" si="284"/>
        <v>6.7442465753423053E-2</v>
      </c>
    </row>
    <row r="5823" spans="1:4" x14ac:dyDescent="0.2">
      <c r="A5823" s="46">
        <v>5820</v>
      </c>
      <c r="B5823" s="120">
        <f t="shared" si="283"/>
        <v>194</v>
      </c>
      <c r="C5823" s="121">
        <f t="shared" si="282"/>
        <v>16.166666666666668</v>
      </c>
      <c r="D5823" s="11">
        <f t="shared" si="284"/>
        <v>6.7445205479450446E-2</v>
      </c>
    </row>
    <row r="5824" spans="1:4" x14ac:dyDescent="0.2">
      <c r="A5824" s="46">
        <v>5821</v>
      </c>
      <c r="B5824" s="120">
        <f t="shared" si="283"/>
        <v>194.03333333333333</v>
      </c>
      <c r="C5824" s="121">
        <f t="shared" si="282"/>
        <v>16.169444444444444</v>
      </c>
      <c r="D5824" s="11">
        <f t="shared" si="284"/>
        <v>6.7447945205477838E-2</v>
      </c>
    </row>
    <row r="5825" spans="1:4" x14ac:dyDescent="0.2">
      <c r="A5825" s="46">
        <v>5822</v>
      </c>
      <c r="B5825" s="120">
        <f t="shared" si="283"/>
        <v>194.06666666666666</v>
      </c>
      <c r="C5825" s="121">
        <f t="shared" si="282"/>
        <v>16.172222222222221</v>
      </c>
      <c r="D5825" s="11">
        <f t="shared" si="284"/>
        <v>6.7450684931505231E-2</v>
      </c>
    </row>
    <row r="5826" spans="1:4" x14ac:dyDescent="0.2">
      <c r="A5826" s="46">
        <v>5823</v>
      </c>
      <c r="B5826" s="120">
        <f t="shared" si="283"/>
        <v>194.1</v>
      </c>
      <c r="C5826" s="121">
        <f t="shared" si="282"/>
        <v>16.175000000000001</v>
      </c>
      <c r="D5826" s="11">
        <f t="shared" si="284"/>
        <v>6.7453424657532624E-2</v>
      </c>
    </row>
    <row r="5827" spans="1:4" x14ac:dyDescent="0.2">
      <c r="A5827" s="46">
        <v>5824</v>
      </c>
      <c r="B5827" s="120">
        <f t="shared" si="283"/>
        <v>194.13333333333333</v>
      </c>
      <c r="C5827" s="121">
        <f t="shared" si="282"/>
        <v>16.177777777777777</v>
      </c>
      <c r="D5827" s="11">
        <f t="shared" si="284"/>
        <v>6.7456164383560016E-2</v>
      </c>
    </row>
    <row r="5828" spans="1:4" x14ac:dyDescent="0.2">
      <c r="A5828" s="46">
        <v>5825</v>
      </c>
      <c r="B5828" s="120">
        <f t="shared" si="283"/>
        <v>194.16666666666666</v>
      </c>
      <c r="C5828" s="121">
        <f t="shared" ref="C5828:C5891" si="285">B5828/12</f>
        <v>16.180555555555554</v>
      </c>
      <c r="D5828" s="11">
        <f t="shared" si="284"/>
        <v>6.7458904109587409E-2</v>
      </c>
    </row>
    <row r="5829" spans="1:4" x14ac:dyDescent="0.2">
      <c r="A5829" s="46">
        <v>5826</v>
      </c>
      <c r="B5829" s="120">
        <f t="shared" si="283"/>
        <v>194.2</v>
      </c>
      <c r="C5829" s="121">
        <f t="shared" si="285"/>
        <v>16.183333333333334</v>
      </c>
      <c r="D5829" s="11">
        <f t="shared" si="284"/>
        <v>6.7461643835614801E-2</v>
      </c>
    </row>
    <row r="5830" spans="1:4" x14ac:dyDescent="0.2">
      <c r="A5830" s="46">
        <v>5827</v>
      </c>
      <c r="B5830" s="120">
        <f t="shared" si="283"/>
        <v>194.23333333333332</v>
      </c>
      <c r="C5830" s="121">
        <f t="shared" si="285"/>
        <v>16.18611111111111</v>
      </c>
      <c r="D5830" s="11">
        <f t="shared" si="284"/>
        <v>6.7464383561642194E-2</v>
      </c>
    </row>
    <row r="5831" spans="1:4" x14ac:dyDescent="0.2">
      <c r="A5831" s="46">
        <v>5828</v>
      </c>
      <c r="B5831" s="120">
        <f t="shared" si="283"/>
        <v>194.26666666666668</v>
      </c>
      <c r="C5831" s="121">
        <f t="shared" si="285"/>
        <v>16.18888888888889</v>
      </c>
      <c r="D5831" s="11">
        <f t="shared" si="284"/>
        <v>6.7467123287669586E-2</v>
      </c>
    </row>
    <row r="5832" spans="1:4" x14ac:dyDescent="0.2">
      <c r="A5832" s="46">
        <v>5829</v>
      </c>
      <c r="B5832" s="120">
        <f t="shared" si="283"/>
        <v>194.3</v>
      </c>
      <c r="C5832" s="121">
        <f t="shared" si="285"/>
        <v>16.191666666666666</v>
      </c>
      <c r="D5832" s="11">
        <f t="shared" si="284"/>
        <v>6.7469863013696979E-2</v>
      </c>
    </row>
    <row r="5833" spans="1:4" x14ac:dyDescent="0.2">
      <c r="A5833" s="46">
        <v>5830</v>
      </c>
      <c r="B5833" s="120">
        <f t="shared" si="283"/>
        <v>194.33333333333334</v>
      </c>
      <c r="C5833" s="121">
        <f t="shared" si="285"/>
        <v>16.194444444444446</v>
      </c>
      <c r="D5833" s="11">
        <f t="shared" si="284"/>
        <v>6.7472602739724372E-2</v>
      </c>
    </row>
    <row r="5834" spans="1:4" x14ac:dyDescent="0.2">
      <c r="A5834" s="46">
        <v>5831</v>
      </c>
      <c r="B5834" s="120">
        <f t="shared" si="283"/>
        <v>194.36666666666667</v>
      </c>
      <c r="C5834" s="121">
        <f t="shared" si="285"/>
        <v>16.197222222222223</v>
      </c>
      <c r="D5834" s="11">
        <f t="shared" si="284"/>
        <v>6.7475342465751764E-2</v>
      </c>
    </row>
    <row r="5835" spans="1:4" x14ac:dyDescent="0.2">
      <c r="A5835" s="46">
        <v>5832</v>
      </c>
      <c r="B5835" s="120">
        <f t="shared" si="283"/>
        <v>194.4</v>
      </c>
      <c r="C5835" s="121">
        <f t="shared" si="285"/>
        <v>16.2</v>
      </c>
      <c r="D5835" s="11">
        <f t="shared" si="284"/>
        <v>6.7478082191779157E-2</v>
      </c>
    </row>
    <row r="5836" spans="1:4" x14ac:dyDescent="0.2">
      <c r="A5836" s="46">
        <v>5833</v>
      </c>
      <c r="B5836" s="120">
        <f t="shared" si="283"/>
        <v>194.43333333333334</v>
      </c>
      <c r="C5836" s="121">
        <f t="shared" si="285"/>
        <v>16.202777777777779</v>
      </c>
      <c r="D5836" s="11">
        <f t="shared" si="284"/>
        <v>6.7480821917806549E-2</v>
      </c>
    </row>
    <row r="5837" spans="1:4" x14ac:dyDescent="0.2">
      <c r="A5837" s="46">
        <v>5834</v>
      </c>
      <c r="B5837" s="120">
        <f t="shared" si="283"/>
        <v>194.46666666666667</v>
      </c>
      <c r="C5837" s="121">
        <f t="shared" si="285"/>
        <v>16.205555555555556</v>
      </c>
      <c r="D5837" s="11">
        <f t="shared" si="284"/>
        <v>6.7483561643833942E-2</v>
      </c>
    </row>
    <row r="5838" spans="1:4" x14ac:dyDescent="0.2">
      <c r="A5838" s="46">
        <v>5835</v>
      </c>
      <c r="B5838" s="120">
        <f t="shared" si="283"/>
        <v>194.5</v>
      </c>
      <c r="C5838" s="121">
        <f t="shared" si="285"/>
        <v>16.208333333333332</v>
      </c>
      <c r="D5838" s="11">
        <f t="shared" si="284"/>
        <v>6.7486301369861335E-2</v>
      </c>
    </row>
    <row r="5839" spans="1:4" x14ac:dyDescent="0.2">
      <c r="A5839" s="46">
        <v>5836</v>
      </c>
      <c r="B5839" s="120">
        <f t="shared" si="283"/>
        <v>194.53333333333333</v>
      </c>
      <c r="C5839" s="121">
        <f t="shared" si="285"/>
        <v>16.211111111111112</v>
      </c>
      <c r="D5839" s="11">
        <f t="shared" si="284"/>
        <v>6.7489041095888727E-2</v>
      </c>
    </row>
    <row r="5840" spans="1:4" x14ac:dyDescent="0.2">
      <c r="A5840" s="46">
        <v>5837</v>
      </c>
      <c r="B5840" s="120">
        <f t="shared" si="283"/>
        <v>194.56666666666666</v>
      </c>
      <c r="C5840" s="121">
        <f t="shared" si="285"/>
        <v>16.213888888888889</v>
      </c>
      <c r="D5840" s="11">
        <f t="shared" si="284"/>
        <v>6.749178082191612E-2</v>
      </c>
    </row>
    <row r="5841" spans="1:6" x14ac:dyDescent="0.2">
      <c r="A5841" s="46">
        <v>5838</v>
      </c>
      <c r="B5841" s="120">
        <f t="shared" si="283"/>
        <v>194.6</v>
      </c>
      <c r="C5841" s="121">
        <f t="shared" si="285"/>
        <v>16.216666666666665</v>
      </c>
      <c r="D5841" s="11">
        <f t="shared" si="284"/>
        <v>6.7494520547943512E-2</v>
      </c>
    </row>
    <row r="5842" spans="1:6" x14ac:dyDescent="0.2">
      <c r="A5842" s="46">
        <v>5839</v>
      </c>
      <c r="B5842" s="120">
        <f t="shared" si="283"/>
        <v>194.63333333333333</v>
      </c>
      <c r="C5842" s="121">
        <f t="shared" si="285"/>
        <v>16.219444444444445</v>
      </c>
      <c r="D5842" s="11">
        <f t="shared" si="284"/>
        <v>6.7497260273970905E-2</v>
      </c>
    </row>
    <row r="5843" spans="1:6" x14ac:dyDescent="0.2">
      <c r="A5843" s="116">
        <v>5840</v>
      </c>
      <c r="B5843" s="117">
        <f t="shared" si="283"/>
        <v>194.66666666666666</v>
      </c>
      <c r="C5843" s="118">
        <f t="shared" si="285"/>
        <v>16.222222222222221</v>
      </c>
      <c r="D5843" s="119">
        <f>_Yr16</f>
        <v>6.7500000000000004E-2</v>
      </c>
      <c r="E5843">
        <f>F5843*365</f>
        <v>5840</v>
      </c>
      <c r="F5843">
        <v>16</v>
      </c>
    </row>
    <row r="5844" spans="1:6" x14ac:dyDescent="0.2">
      <c r="A5844" s="46">
        <v>5841</v>
      </c>
      <c r="B5844" s="120">
        <f t="shared" si="283"/>
        <v>194.7</v>
      </c>
      <c r="C5844" s="121">
        <f t="shared" si="285"/>
        <v>16.224999999999998</v>
      </c>
      <c r="D5844" s="11">
        <f>(($D$6208-$D$5843)/365+D5843)</f>
        <v>6.7502739726027397E-2</v>
      </c>
    </row>
    <row r="5845" spans="1:6" x14ac:dyDescent="0.2">
      <c r="A5845" s="46">
        <v>5842</v>
      </c>
      <c r="B5845" s="120">
        <f t="shared" ref="B5845:B5908" si="286">A5845/30</f>
        <v>194.73333333333332</v>
      </c>
      <c r="C5845" s="121">
        <f t="shared" si="285"/>
        <v>16.227777777777778</v>
      </c>
      <c r="D5845" s="11">
        <f t="shared" ref="D5845:D5908" si="287">(($D$6208-$D$5843)/365+D5844)</f>
        <v>6.750547945205479E-2</v>
      </c>
    </row>
    <row r="5846" spans="1:6" x14ac:dyDescent="0.2">
      <c r="A5846" s="46">
        <v>5843</v>
      </c>
      <c r="B5846" s="120">
        <f t="shared" si="286"/>
        <v>194.76666666666668</v>
      </c>
      <c r="C5846" s="121">
        <f t="shared" si="285"/>
        <v>16.230555555555558</v>
      </c>
      <c r="D5846" s="11">
        <f t="shared" si="287"/>
        <v>6.7508219178082182E-2</v>
      </c>
    </row>
    <row r="5847" spans="1:6" x14ac:dyDescent="0.2">
      <c r="A5847" s="46">
        <v>5844</v>
      </c>
      <c r="B5847" s="120">
        <f t="shared" si="286"/>
        <v>194.8</v>
      </c>
      <c r="C5847" s="121">
        <f t="shared" si="285"/>
        <v>16.233333333333334</v>
      </c>
      <c r="D5847" s="11">
        <f t="shared" si="287"/>
        <v>6.7510958904109575E-2</v>
      </c>
    </row>
    <row r="5848" spans="1:6" x14ac:dyDescent="0.2">
      <c r="A5848" s="46">
        <v>5845</v>
      </c>
      <c r="B5848" s="120">
        <f t="shared" si="286"/>
        <v>194.83333333333334</v>
      </c>
      <c r="C5848" s="121">
        <f t="shared" si="285"/>
        <v>16.236111111111111</v>
      </c>
      <c r="D5848" s="11">
        <f t="shared" si="287"/>
        <v>6.7513698630136967E-2</v>
      </c>
    </row>
    <row r="5849" spans="1:6" x14ac:dyDescent="0.2">
      <c r="A5849" s="46">
        <v>5846</v>
      </c>
      <c r="B5849" s="120">
        <f t="shared" si="286"/>
        <v>194.86666666666667</v>
      </c>
      <c r="C5849" s="121">
        <f t="shared" si="285"/>
        <v>16.238888888888891</v>
      </c>
      <c r="D5849" s="11">
        <f t="shared" si="287"/>
        <v>6.751643835616436E-2</v>
      </c>
    </row>
    <row r="5850" spans="1:6" x14ac:dyDescent="0.2">
      <c r="A5850" s="46">
        <v>5847</v>
      </c>
      <c r="B5850" s="120">
        <f t="shared" si="286"/>
        <v>194.9</v>
      </c>
      <c r="C5850" s="121">
        <f t="shared" si="285"/>
        <v>16.241666666666667</v>
      </c>
      <c r="D5850" s="11">
        <f t="shared" si="287"/>
        <v>6.7519178082191753E-2</v>
      </c>
    </row>
    <row r="5851" spans="1:6" x14ac:dyDescent="0.2">
      <c r="A5851" s="46">
        <v>5848</v>
      </c>
      <c r="B5851" s="120">
        <f t="shared" si="286"/>
        <v>194.93333333333334</v>
      </c>
      <c r="C5851" s="121">
        <f t="shared" si="285"/>
        <v>16.244444444444444</v>
      </c>
      <c r="D5851" s="11">
        <f t="shared" si="287"/>
        <v>6.7521917808219145E-2</v>
      </c>
    </row>
    <row r="5852" spans="1:6" x14ac:dyDescent="0.2">
      <c r="A5852" s="46">
        <v>5849</v>
      </c>
      <c r="B5852" s="120">
        <f t="shared" si="286"/>
        <v>194.96666666666667</v>
      </c>
      <c r="C5852" s="121">
        <f t="shared" si="285"/>
        <v>16.247222222222224</v>
      </c>
      <c r="D5852" s="11">
        <f t="shared" si="287"/>
        <v>6.7524657534246538E-2</v>
      </c>
    </row>
    <row r="5853" spans="1:6" x14ac:dyDescent="0.2">
      <c r="A5853" s="46">
        <v>5850</v>
      </c>
      <c r="B5853" s="120">
        <f t="shared" si="286"/>
        <v>195</v>
      </c>
      <c r="C5853" s="121">
        <f t="shared" si="285"/>
        <v>16.25</v>
      </c>
      <c r="D5853" s="11">
        <f t="shared" si="287"/>
        <v>6.752739726027393E-2</v>
      </c>
    </row>
    <row r="5854" spans="1:6" x14ac:dyDescent="0.2">
      <c r="A5854" s="46">
        <v>5851</v>
      </c>
      <c r="B5854" s="120">
        <f t="shared" si="286"/>
        <v>195.03333333333333</v>
      </c>
      <c r="C5854" s="121">
        <f t="shared" si="285"/>
        <v>16.252777777777776</v>
      </c>
      <c r="D5854" s="11">
        <f t="shared" si="287"/>
        <v>6.7530136986301323E-2</v>
      </c>
    </row>
    <row r="5855" spans="1:6" x14ac:dyDescent="0.2">
      <c r="A5855" s="46">
        <v>5852</v>
      </c>
      <c r="B5855" s="120">
        <f t="shared" si="286"/>
        <v>195.06666666666666</v>
      </c>
      <c r="C5855" s="121">
        <f t="shared" si="285"/>
        <v>16.255555555555556</v>
      </c>
      <c r="D5855" s="11">
        <f t="shared" si="287"/>
        <v>6.7532876712328715E-2</v>
      </c>
    </row>
    <row r="5856" spans="1:6" x14ac:dyDescent="0.2">
      <c r="A5856" s="46">
        <v>5853</v>
      </c>
      <c r="B5856" s="120">
        <f t="shared" si="286"/>
        <v>195.1</v>
      </c>
      <c r="C5856" s="121">
        <f t="shared" si="285"/>
        <v>16.258333333333333</v>
      </c>
      <c r="D5856" s="11">
        <f t="shared" si="287"/>
        <v>6.7535616438356108E-2</v>
      </c>
    </row>
    <row r="5857" spans="1:4" x14ac:dyDescent="0.2">
      <c r="A5857" s="46">
        <v>5854</v>
      </c>
      <c r="B5857" s="120">
        <f t="shared" si="286"/>
        <v>195.13333333333333</v>
      </c>
      <c r="C5857" s="121">
        <f t="shared" si="285"/>
        <v>16.261111111111109</v>
      </c>
      <c r="D5857" s="11">
        <f t="shared" si="287"/>
        <v>6.7538356164383501E-2</v>
      </c>
    </row>
    <row r="5858" spans="1:4" x14ac:dyDescent="0.2">
      <c r="A5858" s="46">
        <v>5855</v>
      </c>
      <c r="B5858" s="120">
        <f t="shared" si="286"/>
        <v>195.16666666666666</v>
      </c>
      <c r="C5858" s="121">
        <f t="shared" si="285"/>
        <v>16.263888888888889</v>
      </c>
      <c r="D5858" s="11">
        <f t="shared" si="287"/>
        <v>6.7541095890410893E-2</v>
      </c>
    </row>
    <row r="5859" spans="1:4" x14ac:dyDescent="0.2">
      <c r="A5859" s="46">
        <v>5856</v>
      </c>
      <c r="B5859" s="120">
        <f t="shared" si="286"/>
        <v>195.2</v>
      </c>
      <c r="C5859" s="121">
        <f t="shared" si="285"/>
        <v>16.266666666666666</v>
      </c>
      <c r="D5859" s="11">
        <f t="shared" si="287"/>
        <v>6.7543835616438286E-2</v>
      </c>
    </row>
    <row r="5860" spans="1:4" x14ac:dyDescent="0.2">
      <c r="A5860" s="46">
        <v>5857</v>
      </c>
      <c r="B5860" s="120">
        <f t="shared" si="286"/>
        <v>195.23333333333332</v>
      </c>
      <c r="C5860" s="121">
        <f t="shared" si="285"/>
        <v>16.269444444444442</v>
      </c>
      <c r="D5860" s="11">
        <f t="shared" si="287"/>
        <v>6.7546575342465678E-2</v>
      </c>
    </row>
    <row r="5861" spans="1:4" x14ac:dyDescent="0.2">
      <c r="A5861" s="46">
        <v>5858</v>
      </c>
      <c r="B5861" s="120">
        <f t="shared" si="286"/>
        <v>195.26666666666668</v>
      </c>
      <c r="C5861" s="121">
        <f t="shared" si="285"/>
        <v>16.272222222222222</v>
      </c>
      <c r="D5861" s="11">
        <f t="shared" si="287"/>
        <v>6.7549315068493071E-2</v>
      </c>
    </row>
    <row r="5862" spans="1:4" x14ac:dyDescent="0.2">
      <c r="A5862" s="46">
        <v>5859</v>
      </c>
      <c r="B5862" s="120">
        <f t="shared" si="286"/>
        <v>195.3</v>
      </c>
      <c r="C5862" s="121">
        <f t="shared" si="285"/>
        <v>16.275000000000002</v>
      </c>
      <c r="D5862" s="11">
        <f t="shared" si="287"/>
        <v>6.7552054794520464E-2</v>
      </c>
    </row>
    <row r="5863" spans="1:4" x14ac:dyDescent="0.2">
      <c r="A5863" s="46">
        <v>5860</v>
      </c>
      <c r="B5863" s="120">
        <f t="shared" si="286"/>
        <v>195.33333333333334</v>
      </c>
      <c r="C5863" s="121">
        <f t="shared" si="285"/>
        <v>16.277777777777779</v>
      </c>
      <c r="D5863" s="11">
        <f t="shared" si="287"/>
        <v>6.7554794520547856E-2</v>
      </c>
    </row>
    <row r="5864" spans="1:4" x14ac:dyDescent="0.2">
      <c r="A5864" s="46">
        <v>5861</v>
      </c>
      <c r="B5864" s="120">
        <f t="shared" si="286"/>
        <v>195.36666666666667</v>
      </c>
      <c r="C5864" s="121">
        <f t="shared" si="285"/>
        <v>16.280555555555555</v>
      </c>
      <c r="D5864" s="11">
        <f t="shared" si="287"/>
        <v>6.7557534246575249E-2</v>
      </c>
    </row>
    <row r="5865" spans="1:4" x14ac:dyDescent="0.2">
      <c r="A5865" s="46">
        <v>5862</v>
      </c>
      <c r="B5865" s="120">
        <f t="shared" si="286"/>
        <v>195.4</v>
      </c>
      <c r="C5865" s="121">
        <f t="shared" si="285"/>
        <v>16.283333333333335</v>
      </c>
      <c r="D5865" s="11">
        <f t="shared" si="287"/>
        <v>6.7560273972602641E-2</v>
      </c>
    </row>
    <row r="5866" spans="1:4" x14ac:dyDescent="0.2">
      <c r="A5866" s="46">
        <v>5863</v>
      </c>
      <c r="B5866" s="120">
        <f t="shared" si="286"/>
        <v>195.43333333333334</v>
      </c>
      <c r="C5866" s="121">
        <f t="shared" si="285"/>
        <v>16.286111111111111</v>
      </c>
      <c r="D5866" s="11">
        <f t="shared" si="287"/>
        <v>6.7563013698630034E-2</v>
      </c>
    </row>
    <row r="5867" spans="1:4" x14ac:dyDescent="0.2">
      <c r="A5867" s="46">
        <v>5864</v>
      </c>
      <c r="B5867" s="120">
        <f t="shared" si="286"/>
        <v>195.46666666666667</v>
      </c>
      <c r="C5867" s="121">
        <f t="shared" si="285"/>
        <v>16.288888888888888</v>
      </c>
      <c r="D5867" s="11">
        <f t="shared" si="287"/>
        <v>6.7565753424657427E-2</v>
      </c>
    </row>
    <row r="5868" spans="1:4" x14ac:dyDescent="0.2">
      <c r="A5868" s="46">
        <v>5865</v>
      </c>
      <c r="B5868" s="120">
        <f t="shared" si="286"/>
        <v>195.5</v>
      </c>
      <c r="C5868" s="121">
        <f t="shared" si="285"/>
        <v>16.291666666666668</v>
      </c>
      <c r="D5868" s="11">
        <f t="shared" si="287"/>
        <v>6.7568493150684819E-2</v>
      </c>
    </row>
    <row r="5869" spans="1:4" x14ac:dyDescent="0.2">
      <c r="A5869" s="46">
        <v>5866</v>
      </c>
      <c r="B5869" s="120">
        <f t="shared" si="286"/>
        <v>195.53333333333333</v>
      </c>
      <c r="C5869" s="121">
        <f t="shared" si="285"/>
        <v>16.294444444444444</v>
      </c>
      <c r="D5869" s="11">
        <f t="shared" si="287"/>
        <v>6.7571232876712212E-2</v>
      </c>
    </row>
    <row r="5870" spans="1:4" x14ac:dyDescent="0.2">
      <c r="A5870" s="46">
        <v>5867</v>
      </c>
      <c r="B5870" s="120">
        <f t="shared" si="286"/>
        <v>195.56666666666666</v>
      </c>
      <c r="C5870" s="121">
        <f t="shared" si="285"/>
        <v>16.297222222222221</v>
      </c>
      <c r="D5870" s="11">
        <f t="shared" si="287"/>
        <v>6.7573972602739604E-2</v>
      </c>
    </row>
    <row r="5871" spans="1:4" x14ac:dyDescent="0.2">
      <c r="A5871" s="46">
        <v>5868</v>
      </c>
      <c r="B5871" s="120">
        <f t="shared" si="286"/>
        <v>195.6</v>
      </c>
      <c r="C5871" s="121">
        <f t="shared" si="285"/>
        <v>16.3</v>
      </c>
      <c r="D5871" s="11">
        <f t="shared" si="287"/>
        <v>6.7576712328766997E-2</v>
      </c>
    </row>
    <row r="5872" spans="1:4" x14ac:dyDescent="0.2">
      <c r="A5872" s="46">
        <v>5869</v>
      </c>
      <c r="B5872" s="120">
        <f t="shared" si="286"/>
        <v>195.63333333333333</v>
      </c>
      <c r="C5872" s="121">
        <f t="shared" si="285"/>
        <v>16.302777777777777</v>
      </c>
      <c r="D5872" s="11">
        <f t="shared" si="287"/>
        <v>6.7579452054794389E-2</v>
      </c>
    </row>
    <row r="5873" spans="1:4" x14ac:dyDescent="0.2">
      <c r="A5873" s="46">
        <v>5870</v>
      </c>
      <c r="B5873" s="120">
        <f t="shared" si="286"/>
        <v>195.66666666666666</v>
      </c>
      <c r="C5873" s="121">
        <f t="shared" si="285"/>
        <v>16.305555555555554</v>
      </c>
      <c r="D5873" s="11">
        <f t="shared" si="287"/>
        <v>6.7582191780821782E-2</v>
      </c>
    </row>
    <row r="5874" spans="1:4" x14ac:dyDescent="0.2">
      <c r="A5874" s="46">
        <v>5871</v>
      </c>
      <c r="B5874" s="120">
        <f t="shared" si="286"/>
        <v>195.7</v>
      </c>
      <c r="C5874" s="121">
        <f t="shared" si="285"/>
        <v>16.308333333333334</v>
      </c>
      <c r="D5874" s="11">
        <f t="shared" si="287"/>
        <v>6.7584931506849175E-2</v>
      </c>
    </row>
    <row r="5875" spans="1:4" x14ac:dyDescent="0.2">
      <c r="A5875" s="46">
        <v>5872</v>
      </c>
      <c r="B5875" s="120">
        <f t="shared" si="286"/>
        <v>195.73333333333332</v>
      </c>
      <c r="C5875" s="121">
        <f t="shared" si="285"/>
        <v>16.31111111111111</v>
      </c>
      <c r="D5875" s="11">
        <f t="shared" si="287"/>
        <v>6.7587671232876567E-2</v>
      </c>
    </row>
    <row r="5876" spans="1:4" x14ac:dyDescent="0.2">
      <c r="A5876" s="46">
        <v>5873</v>
      </c>
      <c r="B5876" s="120">
        <f t="shared" si="286"/>
        <v>195.76666666666668</v>
      </c>
      <c r="C5876" s="121">
        <f t="shared" si="285"/>
        <v>16.31388888888889</v>
      </c>
      <c r="D5876" s="11">
        <f t="shared" si="287"/>
        <v>6.759041095890396E-2</v>
      </c>
    </row>
    <row r="5877" spans="1:4" x14ac:dyDescent="0.2">
      <c r="A5877" s="46">
        <v>5874</v>
      </c>
      <c r="B5877" s="120">
        <f t="shared" si="286"/>
        <v>195.8</v>
      </c>
      <c r="C5877" s="121">
        <f t="shared" si="285"/>
        <v>16.316666666666666</v>
      </c>
      <c r="D5877" s="11">
        <f t="shared" si="287"/>
        <v>6.7593150684931352E-2</v>
      </c>
    </row>
    <row r="5878" spans="1:4" x14ac:dyDescent="0.2">
      <c r="A5878" s="46">
        <v>5875</v>
      </c>
      <c r="B5878" s="120">
        <f t="shared" si="286"/>
        <v>195.83333333333334</v>
      </c>
      <c r="C5878" s="121">
        <f t="shared" si="285"/>
        <v>16.319444444444446</v>
      </c>
      <c r="D5878" s="11">
        <f t="shared" si="287"/>
        <v>6.7595890410958745E-2</v>
      </c>
    </row>
    <row r="5879" spans="1:4" x14ac:dyDescent="0.2">
      <c r="A5879" s="46">
        <v>5876</v>
      </c>
      <c r="B5879" s="120">
        <f t="shared" si="286"/>
        <v>195.86666666666667</v>
      </c>
      <c r="C5879" s="121">
        <f t="shared" si="285"/>
        <v>16.322222222222223</v>
      </c>
      <c r="D5879" s="11">
        <f t="shared" si="287"/>
        <v>6.7598630136986138E-2</v>
      </c>
    </row>
    <row r="5880" spans="1:4" x14ac:dyDescent="0.2">
      <c r="A5880" s="46">
        <v>5877</v>
      </c>
      <c r="B5880" s="120">
        <f t="shared" si="286"/>
        <v>195.9</v>
      </c>
      <c r="C5880" s="121">
        <f t="shared" si="285"/>
        <v>16.324999999999999</v>
      </c>
      <c r="D5880" s="11">
        <f t="shared" si="287"/>
        <v>6.760136986301353E-2</v>
      </c>
    </row>
    <row r="5881" spans="1:4" x14ac:dyDescent="0.2">
      <c r="A5881" s="46">
        <v>5878</v>
      </c>
      <c r="B5881" s="120">
        <f t="shared" si="286"/>
        <v>195.93333333333334</v>
      </c>
      <c r="C5881" s="121">
        <f t="shared" si="285"/>
        <v>16.327777777777779</v>
      </c>
      <c r="D5881" s="11">
        <f t="shared" si="287"/>
        <v>6.7604109589040923E-2</v>
      </c>
    </row>
    <row r="5882" spans="1:4" x14ac:dyDescent="0.2">
      <c r="A5882" s="46">
        <v>5879</v>
      </c>
      <c r="B5882" s="120">
        <f t="shared" si="286"/>
        <v>195.96666666666667</v>
      </c>
      <c r="C5882" s="121">
        <f t="shared" si="285"/>
        <v>16.330555555555556</v>
      </c>
      <c r="D5882" s="11">
        <f t="shared" si="287"/>
        <v>6.7606849315068315E-2</v>
      </c>
    </row>
    <row r="5883" spans="1:4" x14ac:dyDescent="0.2">
      <c r="A5883" s="46">
        <v>5880</v>
      </c>
      <c r="B5883" s="120">
        <f t="shared" si="286"/>
        <v>196</v>
      </c>
      <c r="C5883" s="121">
        <f t="shared" si="285"/>
        <v>16.333333333333332</v>
      </c>
      <c r="D5883" s="11">
        <f t="shared" si="287"/>
        <v>6.7609589041095708E-2</v>
      </c>
    </row>
    <row r="5884" spans="1:4" x14ac:dyDescent="0.2">
      <c r="A5884" s="46">
        <v>5881</v>
      </c>
      <c r="B5884" s="120">
        <f t="shared" si="286"/>
        <v>196.03333333333333</v>
      </c>
      <c r="C5884" s="121">
        <f t="shared" si="285"/>
        <v>16.336111111111112</v>
      </c>
      <c r="D5884" s="11">
        <f t="shared" si="287"/>
        <v>6.76123287671231E-2</v>
      </c>
    </row>
    <row r="5885" spans="1:4" x14ac:dyDescent="0.2">
      <c r="A5885" s="46">
        <v>5882</v>
      </c>
      <c r="B5885" s="120">
        <f t="shared" si="286"/>
        <v>196.06666666666666</v>
      </c>
      <c r="C5885" s="121">
        <f t="shared" si="285"/>
        <v>16.338888888888889</v>
      </c>
      <c r="D5885" s="11">
        <f t="shared" si="287"/>
        <v>6.7615068493150493E-2</v>
      </c>
    </row>
    <row r="5886" spans="1:4" x14ac:dyDescent="0.2">
      <c r="A5886" s="46">
        <v>5883</v>
      </c>
      <c r="B5886" s="120">
        <f t="shared" si="286"/>
        <v>196.1</v>
      </c>
      <c r="C5886" s="121">
        <f t="shared" si="285"/>
        <v>16.341666666666665</v>
      </c>
      <c r="D5886" s="11">
        <f t="shared" si="287"/>
        <v>6.7617808219177886E-2</v>
      </c>
    </row>
    <row r="5887" spans="1:4" x14ac:dyDescent="0.2">
      <c r="A5887" s="46">
        <v>5884</v>
      </c>
      <c r="B5887" s="120">
        <f t="shared" si="286"/>
        <v>196.13333333333333</v>
      </c>
      <c r="C5887" s="121">
        <f t="shared" si="285"/>
        <v>16.344444444444445</v>
      </c>
      <c r="D5887" s="11">
        <f t="shared" si="287"/>
        <v>6.7620547945205278E-2</v>
      </c>
    </row>
    <row r="5888" spans="1:4" x14ac:dyDescent="0.2">
      <c r="A5888" s="46">
        <v>5885</v>
      </c>
      <c r="B5888" s="120">
        <f t="shared" si="286"/>
        <v>196.16666666666666</v>
      </c>
      <c r="C5888" s="121">
        <f t="shared" si="285"/>
        <v>16.347222222222221</v>
      </c>
      <c r="D5888" s="11">
        <f t="shared" si="287"/>
        <v>6.7623287671232671E-2</v>
      </c>
    </row>
    <row r="5889" spans="1:4" x14ac:dyDescent="0.2">
      <c r="A5889" s="46">
        <v>5886</v>
      </c>
      <c r="B5889" s="120">
        <f t="shared" si="286"/>
        <v>196.2</v>
      </c>
      <c r="C5889" s="121">
        <f t="shared" si="285"/>
        <v>16.349999999999998</v>
      </c>
      <c r="D5889" s="11">
        <f t="shared" si="287"/>
        <v>6.7626027397260063E-2</v>
      </c>
    </row>
    <row r="5890" spans="1:4" x14ac:dyDescent="0.2">
      <c r="A5890" s="46">
        <v>5887</v>
      </c>
      <c r="B5890" s="120">
        <f t="shared" si="286"/>
        <v>196.23333333333332</v>
      </c>
      <c r="C5890" s="121">
        <f t="shared" si="285"/>
        <v>16.352777777777778</v>
      </c>
      <c r="D5890" s="11">
        <f t="shared" si="287"/>
        <v>6.7628767123287456E-2</v>
      </c>
    </row>
    <row r="5891" spans="1:4" x14ac:dyDescent="0.2">
      <c r="A5891" s="46">
        <v>5888</v>
      </c>
      <c r="B5891" s="120">
        <f t="shared" si="286"/>
        <v>196.26666666666668</v>
      </c>
      <c r="C5891" s="121">
        <f t="shared" si="285"/>
        <v>16.355555555555558</v>
      </c>
      <c r="D5891" s="11">
        <f t="shared" si="287"/>
        <v>6.7631506849314849E-2</v>
      </c>
    </row>
    <row r="5892" spans="1:4" x14ac:dyDescent="0.2">
      <c r="A5892" s="46">
        <v>5889</v>
      </c>
      <c r="B5892" s="120">
        <f t="shared" si="286"/>
        <v>196.3</v>
      </c>
      <c r="C5892" s="121">
        <f t="shared" ref="C5892:C5955" si="288">B5892/12</f>
        <v>16.358333333333334</v>
      </c>
      <c r="D5892" s="11">
        <f t="shared" si="287"/>
        <v>6.7634246575342241E-2</v>
      </c>
    </row>
    <row r="5893" spans="1:4" x14ac:dyDescent="0.2">
      <c r="A5893" s="46">
        <v>5890</v>
      </c>
      <c r="B5893" s="120">
        <f t="shared" si="286"/>
        <v>196.33333333333334</v>
      </c>
      <c r="C5893" s="121">
        <f t="shared" si="288"/>
        <v>16.361111111111111</v>
      </c>
      <c r="D5893" s="11">
        <f t="shared" si="287"/>
        <v>6.7636986301369634E-2</v>
      </c>
    </row>
    <row r="5894" spans="1:4" x14ac:dyDescent="0.2">
      <c r="A5894" s="46">
        <v>5891</v>
      </c>
      <c r="B5894" s="120">
        <f t="shared" si="286"/>
        <v>196.36666666666667</v>
      </c>
      <c r="C5894" s="121">
        <f t="shared" si="288"/>
        <v>16.363888888888891</v>
      </c>
      <c r="D5894" s="11">
        <f t="shared" si="287"/>
        <v>6.7639726027397026E-2</v>
      </c>
    </row>
    <row r="5895" spans="1:4" x14ac:dyDescent="0.2">
      <c r="A5895" s="46">
        <v>5892</v>
      </c>
      <c r="B5895" s="120">
        <f t="shared" si="286"/>
        <v>196.4</v>
      </c>
      <c r="C5895" s="121">
        <f t="shared" si="288"/>
        <v>16.366666666666667</v>
      </c>
      <c r="D5895" s="11">
        <f t="shared" si="287"/>
        <v>6.7642465753424419E-2</v>
      </c>
    </row>
    <row r="5896" spans="1:4" x14ac:dyDescent="0.2">
      <c r="A5896" s="46">
        <v>5893</v>
      </c>
      <c r="B5896" s="120">
        <f t="shared" si="286"/>
        <v>196.43333333333334</v>
      </c>
      <c r="C5896" s="121">
        <f t="shared" si="288"/>
        <v>16.369444444444444</v>
      </c>
      <c r="D5896" s="11">
        <f t="shared" si="287"/>
        <v>6.7645205479451812E-2</v>
      </c>
    </row>
    <row r="5897" spans="1:4" x14ac:dyDescent="0.2">
      <c r="A5897" s="46">
        <v>5894</v>
      </c>
      <c r="B5897" s="120">
        <f t="shared" si="286"/>
        <v>196.46666666666667</v>
      </c>
      <c r="C5897" s="121">
        <f t="shared" si="288"/>
        <v>16.372222222222224</v>
      </c>
      <c r="D5897" s="11">
        <f t="shared" si="287"/>
        <v>6.7647945205479204E-2</v>
      </c>
    </row>
    <row r="5898" spans="1:4" x14ac:dyDescent="0.2">
      <c r="A5898" s="46">
        <v>5895</v>
      </c>
      <c r="B5898" s="120">
        <f t="shared" si="286"/>
        <v>196.5</v>
      </c>
      <c r="C5898" s="121">
        <f t="shared" si="288"/>
        <v>16.375</v>
      </c>
      <c r="D5898" s="11">
        <f t="shared" si="287"/>
        <v>6.7650684931506597E-2</v>
      </c>
    </row>
    <row r="5899" spans="1:4" x14ac:dyDescent="0.2">
      <c r="A5899" s="46">
        <v>5896</v>
      </c>
      <c r="B5899" s="120">
        <f t="shared" si="286"/>
        <v>196.53333333333333</v>
      </c>
      <c r="C5899" s="121">
        <f t="shared" si="288"/>
        <v>16.377777777777776</v>
      </c>
      <c r="D5899" s="11">
        <f t="shared" si="287"/>
        <v>6.7653424657533989E-2</v>
      </c>
    </row>
    <row r="5900" spans="1:4" x14ac:dyDescent="0.2">
      <c r="A5900" s="46">
        <v>5897</v>
      </c>
      <c r="B5900" s="120">
        <f t="shared" si="286"/>
        <v>196.56666666666666</v>
      </c>
      <c r="C5900" s="121">
        <f t="shared" si="288"/>
        <v>16.380555555555556</v>
      </c>
      <c r="D5900" s="11">
        <f t="shared" si="287"/>
        <v>6.7656164383561382E-2</v>
      </c>
    </row>
    <row r="5901" spans="1:4" x14ac:dyDescent="0.2">
      <c r="A5901" s="46">
        <v>5898</v>
      </c>
      <c r="B5901" s="120">
        <f t="shared" si="286"/>
        <v>196.6</v>
      </c>
      <c r="C5901" s="121">
        <f t="shared" si="288"/>
        <v>16.383333333333333</v>
      </c>
      <c r="D5901" s="11">
        <f t="shared" si="287"/>
        <v>6.7658904109588774E-2</v>
      </c>
    </row>
    <row r="5902" spans="1:4" x14ac:dyDescent="0.2">
      <c r="A5902" s="46">
        <v>5899</v>
      </c>
      <c r="B5902" s="120">
        <f t="shared" si="286"/>
        <v>196.63333333333333</v>
      </c>
      <c r="C5902" s="121">
        <f t="shared" si="288"/>
        <v>16.386111111111109</v>
      </c>
      <c r="D5902" s="11">
        <f t="shared" si="287"/>
        <v>6.7661643835616167E-2</v>
      </c>
    </row>
    <row r="5903" spans="1:4" x14ac:dyDescent="0.2">
      <c r="A5903" s="46">
        <v>5900</v>
      </c>
      <c r="B5903" s="120">
        <f t="shared" si="286"/>
        <v>196.66666666666666</v>
      </c>
      <c r="C5903" s="121">
        <f t="shared" si="288"/>
        <v>16.388888888888889</v>
      </c>
      <c r="D5903" s="11">
        <f t="shared" si="287"/>
        <v>6.766438356164356E-2</v>
      </c>
    </row>
    <row r="5904" spans="1:4" x14ac:dyDescent="0.2">
      <c r="A5904" s="46">
        <v>5901</v>
      </c>
      <c r="B5904" s="120">
        <f t="shared" si="286"/>
        <v>196.7</v>
      </c>
      <c r="C5904" s="121">
        <f t="shared" si="288"/>
        <v>16.391666666666666</v>
      </c>
      <c r="D5904" s="11">
        <f t="shared" si="287"/>
        <v>6.7667123287670952E-2</v>
      </c>
    </row>
    <row r="5905" spans="1:4" x14ac:dyDescent="0.2">
      <c r="A5905" s="46">
        <v>5902</v>
      </c>
      <c r="B5905" s="120">
        <f t="shared" si="286"/>
        <v>196.73333333333332</v>
      </c>
      <c r="C5905" s="121">
        <f t="shared" si="288"/>
        <v>16.394444444444442</v>
      </c>
      <c r="D5905" s="11">
        <f t="shared" si="287"/>
        <v>6.7669863013698345E-2</v>
      </c>
    </row>
    <row r="5906" spans="1:4" x14ac:dyDescent="0.2">
      <c r="A5906" s="46">
        <v>5903</v>
      </c>
      <c r="B5906" s="120">
        <f t="shared" si="286"/>
        <v>196.76666666666668</v>
      </c>
      <c r="C5906" s="121">
        <f t="shared" si="288"/>
        <v>16.397222222222222</v>
      </c>
      <c r="D5906" s="11">
        <f t="shared" si="287"/>
        <v>6.7672602739725737E-2</v>
      </c>
    </row>
    <row r="5907" spans="1:4" x14ac:dyDescent="0.2">
      <c r="A5907" s="46">
        <v>5904</v>
      </c>
      <c r="B5907" s="120">
        <f t="shared" si="286"/>
        <v>196.8</v>
      </c>
      <c r="C5907" s="121">
        <f t="shared" si="288"/>
        <v>16.400000000000002</v>
      </c>
      <c r="D5907" s="11">
        <f t="shared" si="287"/>
        <v>6.767534246575313E-2</v>
      </c>
    </row>
    <row r="5908" spans="1:4" x14ac:dyDescent="0.2">
      <c r="A5908" s="46">
        <v>5905</v>
      </c>
      <c r="B5908" s="120">
        <f t="shared" si="286"/>
        <v>196.83333333333334</v>
      </c>
      <c r="C5908" s="121">
        <f t="shared" si="288"/>
        <v>16.402777777777779</v>
      </c>
      <c r="D5908" s="11">
        <f t="shared" si="287"/>
        <v>6.7678082191780523E-2</v>
      </c>
    </row>
    <row r="5909" spans="1:4" x14ac:dyDescent="0.2">
      <c r="A5909" s="46">
        <v>5906</v>
      </c>
      <c r="B5909" s="120">
        <f t="shared" ref="B5909:B5972" si="289">A5909/30</f>
        <v>196.86666666666667</v>
      </c>
      <c r="C5909" s="121">
        <f t="shared" si="288"/>
        <v>16.405555555555555</v>
      </c>
      <c r="D5909" s="11">
        <f t="shared" ref="D5909:D5972" si="290">(($D$6208-$D$5843)/365+D5908)</f>
        <v>6.7680821917807915E-2</v>
      </c>
    </row>
    <row r="5910" spans="1:4" x14ac:dyDescent="0.2">
      <c r="A5910" s="46">
        <v>5907</v>
      </c>
      <c r="B5910" s="120">
        <f t="shared" si="289"/>
        <v>196.9</v>
      </c>
      <c r="C5910" s="121">
        <f t="shared" si="288"/>
        <v>16.408333333333335</v>
      </c>
      <c r="D5910" s="11">
        <f t="shared" si="290"/>
        <v>6.7683561643835308E-2</v>
      </c>
    </row>
    <row r="5911" spans="1:4" x14ac:dyDescent="0.2">
      <c r="A5911" s="46">
        <v>5908</v>
      </c>
      <c r="B5911" s="120">
        <f t="shared" si="289"/>
        <v>196.93333333333334</v>
      </c>
      <c r="C5911" s="121">
        <f t="shared" si="288"/>
        <v>16.411111111111111</v>
      </c>
      <c r="D5911" s="11">
        <f t="shared" si="290"/>
        <v>6.76863013698627E-2</v>
      </c>
    </row>
    <row r="5912" spans="1:4" x14ac:dyDescent="0.2">
      <c r="A5912" s="46">
        <v>5909</v>
      </c>
      <c r="B5912" s="120">
        <f t="shared" si="289"/>
        <v>196.96666666666667</v>
      </c>
      <c r="C5912" s="121">
        <f t="shared" si="288"/>
        <v>16.413888888888888</v>
      </c>
      <c r="D5912" s="11">
        <f t="shared" si="290"/>
        <v>6.7689041095890093E-2</v>
      </c>
    </row>
    <row r="5913" spans="1:4" x14ac:dyDescent="0.2">
      <c r="A5913" s="46">
        <v>5910</v>
      </c>
      <c r="B5913" s="120">
        <f t="shared" si="289"/>
        <v>197</v>
      </c>
      <c r="C5913" s="121">
        <f t="shared" si="288"/>
        <v>16.416666666666668</v>
      </c>
      <c r="D5913" s="11">
        <f t="shared" si="290"/>
        <v>6.7691780821917485E-2</v>
      </c>
    </row>
    <row r="5914" spans="1:4" x14ac:dyDescent="0.2">
      <c r="A5914" s="46">
        <v>5911</v>
      </c>
      <c r="B5914" s="120">
        <f t="shared" si="289"/>
        <v>197.03333333333333</v>
      </c>
      <c r="C5914" s="121">
        <f t="shared" si="288"/>
        <v>16.419444444444444</v>
      </c>
      <c r="D5914" s="11">
        <f t="shared" si="290"/>
        <v>6.7694520547944878E-2</v>
      </c>
    </row>
    <row r="5915" spans="1:4" x14ac:dyDescent="0.2">
      <c r="A5915" s="46">
        <v>5912</v>
      </c>
      <c r="B5915" s="120">
        <f t="shared" si="289"/>
        <v>197.06666666666666</v>
      </c>
      <c r="C5915" s="121">
        <f t="shared" si="288"/>
        <v>16.422222222222221</v>
      </c>
      <c r="D5915" s="11">
        <f t="shared" si="290"/>
        <v>6.7697260273972271E-2</v>
      </c>
    </row>
    <row r="5916" spans="1:4" x14ac:dyDescent="0.2">
      <c r="A5916" s="46">
        <v>5913</v>
      </c>
      <c r="B5916" s="120">
        <f t="shared" si="289"/>
        <v>197.1</v>
      </c>
      <c r="C5916" s="121">
        <f t="shared" si="288"/>
        <v>16.425000000000001</v>
      </c>
      <c r="D5916" s="11">
        <f t="shared" si="290"/>
        <v>6.7699999999999663E-2</v>
      </c>
    </row>
    <row r="5917" spans="1:4" x14ac:dyDescent="0.2">
      <c r="A5917" s="46">
        <v>5914</v>
      </c>
      <c r="B5917" s="120">
        <f t="shared" si="289"/>
        <v>197.13333333333333</v>
      </c>
      <c r="C5917" s="121">
        <f t="shared" si="288"/>
        <v>16.427777777777777</v>
      </c>
      <c r="D5917" s="11">
        <f t="shared" si="290"/>
        <v>6.7702739726027056E-2</v>
      </c>
    </row>
    <row r="5918" spans="1:4" x14ac:dyDescent="0.2">
      <c r="A5918" s="46">
        <v>5915</v>
      </c>
      <c r="B5918" s="120">
        <f t="shared" si="289"/>
        <v>197.16666666666666</v>
      </c>
      <c r="C5918" s="121">
        <f t="shared" si="288"/>
        <v>16.430555555555554</v>
      </c>
      <c r="D5918" s="11">
        <f t="shared" si="290"/>
        <v>6.7705479452054448E-2</v>
      </c>
    </row>
    <row r="5919" spans="1:4" x14ac:dyDescent="0.2">
      <c r="A5919" s="46">
        <v>5916</v>
      </c>
      <c r="B5919" s="120">
        <f t="shared" si="289"/>
        <v>197.2</v>
      </c>
      <c r="C5919" s="121">
        <f t="shared" si="288"/>
        <v>16.433333333333334</v>
      </c>
      <c r="D5919" s="11">
        <f t="shared" si="290"/>
        <v>6.7708219178081841E-2</v>
      </c>
    </row>
    <row r="5920" spans="1:4" x14ac:dyDescent="0.2">
      <c r="A5920" s="46">
        <v>5917</v>
      </c>
      <c r="B5920" s="120">
        <f t="shared" si="289"/>
        <v>197.23333333333332</v>
      </c>
      <c r="C5920" s="121">
        <f t="shared" si="288"/>
        <v>16.43611111111111</v>
      </c>
      <c r="D5920" s="11">
        <f t="shared" si="290"/>
        <v>6.7710958904109234E-2</v>
      </c>
    </row>
    <row r="5921" spans="1:4" x14ac:dyDescent="0.2">
      <c r="A5921" s="46">
        <v>5918</v>
      </c>
      <c r="B5921" s="120">
        <f t="shared" si="289"/>
        <v>197.26666666666668</v>
      </c>
      <c r="C5921" s="121">
        <f t="shared" si="288"/>
        <v>16.43888888888889</v>
      </c>
      <c r="D5921" s="11">
        <f t="shared" si="290"/>
        <v>6.7713698630136626E-2</v>
      </c>
    </row>
    <row r="5922" spans="1:4" x14ac:dyDescent="0.2">
      <c r="A5922" s="46">
        <v>5919</v>
      </c>
      <c r="B5922" s="120">
        <f t="shared" si="289"/>
        <v>197.3</v>
      </c>
      <c r="C5922" s="121">
        <f t="shared" si="288"/>
        <v>16.441666666666666</v>
      </c>
      <c r="D5922" s="11">
        <f t="shared" si="290"/>
        <v>6.7716438356164019E-2</v>
      </c>
    </row>
    <row r="5923" spans="1:4" x14ac:dyDescent="0.2">
      <c r="A5923" s="46">
        <v>5920</v>
      </c>
      <c r="B5923" s="120">
        <f t="shared" si="289"/>
        <v>197.33333333333334</v>
      </c>
      <c r="C5923" s="121">
        <f t="shared" si="288"/>
        <v>16.444444444444446</v>
      </c>
      <c r="D5923" s="11">
        <f t="shared" si="290"/>
        <v>6.7719178082191411E-2</v>
      </c>
    </row>
    <row r="5924" spans="1:4" x14ac:dyDescent="0.2">
      <c r="A5924" s="46">
        <v>5921</v>
      </c>
      <c r="B5924" s="120">
        <f t="shared" si="289"/>
        <v>197.36666666666667</v>
      </c>
      <c r="C5924" s="121">
        <f t="shared" si="288"/>
        <v>16.447222222222223</v>
      </c>
      <c r="D5924" s="11">
        <f t="shared" si="290"/>
        <v>6.7721917808218804E-2</v>
      </c>
    </row>
    <row r="5925" spans="1:4" x14ac:dyDescent="0.2">
      <c r="A5925" s="46">
        <v>5922</v>
      </c>
      <c r="B5925" s="120">
        <f t="shared" si="289"/>
        <v>197.4</v>
      </c>
      <c r="C5925" s="121">
        <f t="shared" si="288"/>
        <v>16.45</v>
      </c>
      <c r="D5925" s="11">
        <f t="shared" si="290"/>
        <v>6.7724657534246196E-2</v>
      </c>
    </row>
    <row r="5926" spans="1:4" x14ac:dyDescent="0.2">
      <c r="A5926" s="46">
        <v>5923</v>
      </c>
      <c r="B5926" s="120">
        <f t="shared" si="289"/>
        <v>197.43333333333334</v>
      </c>
      <c r="C5926" s="121">
        <f t="shared" si="288"/>
        <v>16.452777777777779</v>
      </c>
      <c r="D5926" s="11">
        <f t="shared" si="290"/>
        <v>6.7727397260273589E-2</v>
      </c>
    </row>
    <row r="5927" spans="1:4" x14ac:dyDescent="0.2">
      <c r="A5927" s="46">
        <v>5924</v>
      </c>
      <c r="B5927" s="120">
        <f t="shared" si="289"/>
        <v>197.46666666666667</v>
      </c>
      <c r="C5927" s="121">
        <f t="shared" si="288"/>
        <v>16.455555555555556</v>
      </c>
      <c r="D5927" s="11">
        <f t="shared" si="290"/>
        <v>6.7730136986300982E-2</v>
      </c>
    </row>
    <row r="5928" spans="1:4" x14ac:dyDescent="0.2">
      <c r="A5928" s="46">
        <v>5925</v>
      </c>
      <c r="B5928" s="120">
        <f t="shared" si="289"/>
        <v>197.5</v>
      </c>
      <c r="C5928" s="121">
        <f t="shared" si="288"/>
        <v>16.458333333333332</v>
      </c>
      <c r="D5928" s="11">
        <f t="shared" si="290"/>
        <v>6.7732876712328374E-2</v>
      </c>
    </row>
    <row r="5929" spans="1:4" x14ac:dyDescent="0.2">
      <c r="A5929" s="46">
        <v>5926</v>
      </c>
      <c r="B5929" s="120">
        <f t="shared" si="289"/>
        <v>197.53333333333333</v>
      </c>
      <c r="C5929" s="121">
        <f t="shared" si="288"/>
        <v>16.461111111111112</v>
      </c>
      <c r="D5929" s="11">
        <f t="shared" si="290"/>
        <v>6.7735616438355767E-2</v>
      </c>
    </row>
    <row r="5930" spans="1:4" x14ac:dyDescent="0.2">
      <c r="A5930" s="46">
        <v>5927</v>
      </c>
      <c r="B5930" s="120">
        <f t="shared" si="289"/>
        <v>197.56666666666666</v>
      </c>
      <c r="C5930" s="121">
        <f t="shared" si="288"/>
        <v>16.463888888888889</v>
      </c>
      <c r="D5930" s="11">
        <f t="shared" si="290"/>
        <v>6.7738356164383159E-2</v>
      </c>
    </row>
    <row r="5931" spans="1:4" x14ac:dyDescent="0.2">
      <c r="A5931" s="46">
        <v>5928</v>
      </c>
      <c r="B5931" s="120">
        <f t="shared" si="289"/>
        <v>197.6</v>
      </c>
      <c r="C5931" s="121">
        <f t="shared" si="288"/>
        <v>16.466666666666665</v>
      </c>
      <c r="D5931" s="11">
        <f t="shared" si="290"/>
        <v>6.7741095890410552E-2</v>
      </c>
    </row>
    <row r="5932" spans="1:4" x14ac:dyDescent="0.2">
      <c r="A5932" s="46">
        <v>5929</v>
      </c>
      <c r="B5932" s="120">
        <f t="shared" si="289"/>
        <v>197.63333333333333</v>
      </c>
      <c r="C5932" s="121">
        <f t="shared" si="288"/>
        <v>16.469444444444445</v>
      </c>
      <c r="D5932" s="11">
        <f t="shared" si="290"/>
        <v>6.7743835616437945E-2</v>
      </c>
    </row>
    <row r="5933" spans="1:4" x14ac:dyDescent="0.2">
      <c r="A5933" s="46">
        <v>5930</v>
      </c>
      <c r="B5933" s="120">
        <f t="shared" si="289"/>
        <v>197.66666666666666</v>
      </c>
      <c r="C5933" s="121">
        <f t="shared" si="288"/>
        <v>16.472222222222221</v>
      </c>
      <c r="D5933" s="11">
        <f t="shared" si="290"/>
        <v>6.7746575342465337E-2</v>
      </c>
    </row>
    <row r="5934" spans="1:4" x14ac:dyDescent="0.2">
      <c r="A5934" s="46">
        <v>5931</v>
      </c>
      <c r="B5934" s="120">
        <f t="shared" si="289"/>
        <v>197.7</v>
      </c>
      <c r="C5934" s="121">
        <f t="shared" si="288"/>
        <v>16.474999999999998</v>
      </c>
      <c r="D5934" s="11">
        <f t="shared" si="290"/>
        <v>6.774931506849273E-2</v>
      </c>
    </row>
    <row r="5935" spans="1:4" x14ac:dyDescent="0.2">
      <c r="A5935" s="46">
        <v>5932</v>
      </c>
      <c r="B5935" s="120">
        <f t="shared" si="289"/>
        <v>197.73333333333332</v>
      </c>
      <c r="C5935" s="121">
        <f t="shared" si="288"/>
        <v>16.477777777777778</v>
      </c>
      <c r="D5935" s="11">
        <f t="shared" si="290"/>
        <v>6.7752054794520122E-2</v>
      </c>
    </row>
    <row r="5936" spans="1:4" x14ac:dyDescent="0.2">
      <c r="A5936" s="46">
        <v>5933</v>
      </c>
      <c r="B5936" s="120">
        <f t="shared" si="289"/>
        <v>197.76666666666668</v>
      </c>
      <c r="C5936" s="121">
        <f t="shared" si="288"/>
        <v>16.480555555555558</v>
      </c>
      <c r="D5936" s="11">
        <f t="shared" si="290"/>
        <v>6.7754794520547515E-2</v>
      </c>
    </row>
    <row r="5937" spans="1:4" x14ac:dyDescent="0.2">
      <c r="A5937" s="46">
        <v>5934</v>
      </c>
      <c r="B5937" s="120">
        <f t="shared" si="289"/>
        <v>197.8</v>
      </c>
      <c r="C5937" s="121">
        <f t="shared" si="288"/>
        <v>16.483333333333334</v>
      </c>
      <c r="D5937" s="11">
        <f t="shared" si="290"/>
        <v>6.7757534246574908E-2</v>
      </c>
    </row>
    <row r="5938" spans="1:4" x14ac:dyDescent="0.2">
      <c r="A5938" s="46">
        <v>5935</v>
      </c>
      <c r="B5938" s="120">
        <f t="shared" si="289"/>
        <v>197.83333333333334</v>
      </c>
      <c r="C5938" s="121">
        <f t="shared" si="288"/>
        <v>16.486111111111111</v>
      </c>
      <c r="D5938" s="11">
        <f t="shared" si="290"/>
        <v>6.77602739726023E-2</v>
      </c>
    </row>
    <row r="5939" spans="1:4" x14ac:dyDescent="0.2">
      <c r="A5939" s="46">
        <v>5936</v>
      </c>
      <c r="B5939" s="120">
        <f t="shared" si="289"/>
        <v>197.86666666666667</v>
      </c>
      <c r="C5939" s="121">
        <f t="shared" si="288"/>
        <v>16.488888888888891</v>
      </c>
      <c r="D5939" s="11">
        <f t="shared" si="290"/>
        <v>6.7763013698629693E-2</v>
      </c>
    </row>
    <row r="5940" spans="1:4" x14ac:dyDescent="0.2">
      <c r="A5940" s="46">
        <v>5937</v>
      </c>
      <c r="B5940" s="120">
        <f t="shared" si="289"/>
        <v>197.9</v>
      </c>
      <c r="C5940" s="121">
        <f t="shared" si="288"/>
        <v>16.491666666666667</v>
      </c>
      <c r="D5940" s="11">
        <f t="shared" si="290"/>
        <v>6.7765753424657085E-2</v>
      </c>
    </row>
    <row r="5941" spans="1:4" x14ac:dyDescent="0.2">
      <c r="A5941" s="46">
        <v>5938</v>
      </c>
      <c r="B5941" s="120">
        <f t="shared" si="289"/>
        <v>197.93333333333334</v>
      </c>
      <c r="C5941" s="121">
        <f t="shared" si="288"/>
        <v>16.494444444444444</v>
      </c>
      <c r="D5941" s="11">
        <f t="shared" si="290"/>
        <v>6.7768493150684478E-2</v>
      </c>
    </row>
    <row r="5942" spans="1:4" x14ac:dyDescent="0.2">
      <c r="A5942" s="46">
        <v>5939</v>
      </c>
      <c r="B5942" s="120">
        <f t="shared" si="289"/>
        <v>197.96666666666667</v>
      </c>
      <c r="C5942" s="121">
        <f t="shared" si="288"/>
        <v>16.497222222222224</v>
      </c>
      <c r="D5942" s="11">
        <f t="shared" si="290"/>
        <v>6.777123287671187E-2</v>
      </c>
    </row>
    <row r="5943" spans="1:4" x14ac:dyDescent="0.2">
      <c r="A5943" s="46">
        <v>5940</v>
      </c>
      <c r="B5943" s="120">
        <f t="shared" si="289"/>
        <v>198</v>
      </c>
      <c r="C5943" s="121">
        <f t="shared" si="288"/>
        <v>16.5</v>
      </c>
      <c r="D5943" s="11">
        <f t="shared" si="290"/>
        <v>6.7773972602739263E-2</v>
      </c>
    </row>
    <row r="5944" spans="1:4" x14ac:dyDescent="0.2">
      <c r="A5944" s="46">
        <v>5941</v>
      </c>
      <c r="B5944" s="120">
        <f t="shared" si="289"/>
        <v>198.03333333333333</v>
      </c>
      <c r="C5944" s="121">
        <f t="shared" si="288"/>
        <v>16.502777777777776</v>
      </c>
      <c r="D5944" s="11">
        <f t="shared" si="290"/>
        <v>6.7776712328766656E-2</v>
      </c>
    </row>
    <row r="5945" spans="1:4" x14ac:dyDescent="0.2">
      <c r="A5945" s="46">
        <v>5942</v>
      </c>
      <c r="B5945" s="120">
        <f t="shared" si="289"/>
        <v>198.06666666666666</v>
      </c>
      <c r="C5945" s="121">
        <f t="shared" si="288"/>
        <v>16.505555555555556</v>
      </c>
      <c r="D5945" s="11">
        <f t="shared" si="290"/>
        <v>6.7779452054794048E-2</v>
      </c>
    </row>
    <row r="5946" spans="1:4" x14ac:dyDescent="0.2">
      <c r="A5946" s="46">
        <v>5943</v>
      </c>
      <c r="B5946" s="120">
        <f t="shared" si="289"/>
        <v>198.1</v>
      </c>
      <c r="C5946" s="121">
        <f t="shared" si="288"/>
        <v>16.508333333333333</v>
      </c>
      <c r="D5946" s="11">
        <f t="shared" si="290"/>
        <v>6.7782191780821441E-2</v>
      </c>
    </row>
    <row r="5947" spans="1:4" x14ac:dyDescent="0.2">
      <c r="A5947" s="46">
        <v>5944</v>
      </c>
      <c r="B5947" s="120">
        <f t="shared" si="289"/>
        <v>198.13333333333333</v>
      </c>
      <c r="C5947" s="121">
        <f t="shared" si="288"/>
        <v>16.511111111111109</v>
      </c>
      <c r="D5947" s="11">
        <f t="shared" si="290"/>
        <v>6.7784931506848833E-2</v>
      </c>
    </row>
    <row r="5948" spans="1:4" x14ac:dyDescent="0.2">
      <c r="A5948" s="46">
        <v>5945</v>
      </c>
      <c r="B5948" s="120">
        <f t="shared" si="289"/>
        <v>198.16666666666666</v>
      </c>
      <c r="C5948" s="121">
        <f t="shared" si="288"/>
        <v>16.513888888888889</v>
      </c>
      <c r="D5948" s="11">
        <f t="shared" si="290"/>
        <v>6.7787671232876226E-2</v>
      </c>
    </row>
    <row r="5949" spans="1:4" x14ac:dyDescent="0.2">
      <c r="A5949" s="46">
        <v>5946</v>
      </c>
      <c r="B5949" s="120">
        <f t="shared" si="289"/>
        <v>198.2</v>
      </c>
      <c r="C5949" s="121">
        <f t="shared" si="288"/>
        <v>16.516666666666666</v>
      </c>
      <c r="D5949" s="11">
        <f t="shared" si="290"/>
        <v>6.7790410958903619E-2</v>
      </c>
    </row>
    <row r="5950" spans="1:4" x14ac:dyDescent="0.2">
      <c r="A5950" s="46">
        <v>5947</v>
      </c>
      <c r="B5950" s="120">
        <f t="shared" si="289"/>
        <v>198.23333333333332</v>
      </c>
      <c r="C5950" s="121">
        <f t="shared" si="288"/>
        <v>16.519444444444442</v>
      </c>
      <c r="D5950" s="11">
        <f t="shared" si="290"/>
        <v>6.7793150684931011E-2</v>
      </c>
    </row>
    <row r="5951" spans="1:4" x14ac:dyDescent="0.2">
      <c r="A5951" s="46">
        <v>5948</v>
      </c>
      <c r="B5951" s="120">
        <f t="shared" si="289"/>
        <v>198.26666666666668</v>
      </c>
      <c r="C5951" s="121">
        <f t="shared" si="288"/>
        <v>16.522222222222222</v>
      </c>
      <c r="D5951" s="11">
        <f t="shared" si="290"/>
        <v>6.7795890410958404E-2</v>
      </c>
    </row>
    <row r="5952" spans="1:4" x14ac:dyDescent="0.2">
      <c r="A5952" s="46">
        <v>5949</v>
      </c>
      <c r="B5952" s="120">
        <f t="shared" si="289"/>
        <v>198.3</v>
      </c>
      <c r="C5952" s="121">
        <f t="shared" si="288"/>
        <v>16.525000000000002</v>
      </c>
      <c r="D5952" s="11">
        <f t="shared" si="290"/>
        <v>6.7798630136985796E-2</v>
      </c>
    </row>
    <row r="5953" spans="1:4" x14ac:dyDescent="0.2">
      <c r="A5953" s="46">
        <v>5950</v>
      </c>
      <c r="B5953" s="120">
        <f t="shared" si="289"/>
        <v>198.33333333333334</v>
      </c>
      <c r="C5953" s="121">
        <f t="shared" si="288"/>
        <v>16.527777777777779</v>
      </c>
      <c r="D5953" s="11">
        <f t="shared" si="290"/>
        <v>6.7801369863013189E-2</v>
      </c>
    </row>
    <row r="5954" spans="1:4" x14ac:dyDescent="0.2">
      <c r="A5954" s="46">
        <v>5951</v>
      </c>
      <c r="B5954" s="120">
        <f t="shared" si="289"/>
        <v>198.36666666666667</v>
      </c>
      <c r="C5954" s="121">
        <f t="shared" si="288"/>
        <v>16.530555555555555</v>
      </c>
      <c r="D5954" s="11">
        <f t="shared" si="290"/>
        <v>6.7804109589040581E-2</v>
      </c>
    </row>
    <row r="5955" spans="1:4" x14ac:dyDescent="0.2">
      <c r="A5955" s="46">
        <v>5952</v>
      </c>
      <c r="B5955" s="120">
        <f t="shared" si="289"/>
        <v>198.4</v>
      </c>
      <c r="C5955" s="121">
        <f t="shared" si="288"/>
        <v>16.533333333333335</v>
      </c>
      <c r="D5955" s="11">
        <f t="shared" si="290"/>
        <v>6.7806849315067974E-2</v>
      </c>
    </row>
    <row r="5956" spans="1:4" x14ac:dyDescent="0.2">
      <c r="A5956" s="46">
        <v>5953</v>
      </c>
      <c r="B5956" s="120">
        <f t="shared" si="289"/>
        <v>198.43333333333334</v>
      </c>
      <c r="C5956" s="121">
        <f t="shared" ref="C5956:C6019" si="291">B5956/12</f>
        <v>16.536111111111111</v>
      </c>
      <c r="D5956" s="11">
        <f t="shared" si="290"/>
        <v>6.7809589041095367E-2</v>
      </c>
    </row>
    <row r="5957" spans="1:4" x14ac:dyDescent="0.2">
      <c r="A5957" s="46">
        <v>5954</v>
      </c>
      <c r="B5957" s="120">
        <f t="shared" si="289"/>
        <v>198.46666666666667</v>
      </c>
      <c r="C5957" s="121">
        <f t="shared" si="291"/>
        <v>16.538888888888888</v>
      </c>
      <c r="D5957" s="11">
        <f t="shared" si="290"/>
        <v>6.7812328767122759E-2</v>
      </c>
    </row>
    <row r="5958" spans="1:4" x14ac:dyDescent="0.2">
      <c r="A5958" s="46">
        <v>5955</v>
      </c>
      <c r="B5958" s="120">
        <f t="shared" si="289"/>
        <v>198.5</v>
      </c>
      <c r="C5958" s="121">
        <f t="shared" si="291"/>
        <v>16.541666666666668</v>
      </c>
      <c r="D5958" s="11">
        <f t="shared" si="290"/>
        <v>6.7815068493150152E-2</v>
      </c>
    </row>
    <row r="5959" spans="1:4" x14ac:dyDescent="0.2">
      <c r="A5959" s="46">
        <v>5956</v>
      </c>
      <c r="B5959" s="120">
        <f t="shared" si="289"/>
        <v>198.53333333333333</v>
      </c>
      <c r="C5959" s="121">
        <f t="shared" si="291"/>
        <v>16.544444444444444</v>
      </c>
      <c r="D5959" s="11">
        <f t="shared" si="290"/>
        <v>6.7817808219177544E-2</v>
      </c>
    </row>
    <row r="5960" spans="1:4" x14ac:dyDescent="0.2">
      <c r="A5960" s="46">
        <v>5957</v>
      </c>
      <c r="B5960" s="120">
        <f t="shared" si="289"/>
        <v>198.56666666666666</v>
      </c>
      <c r="C5960" s="121">
        <f t="shared" si="291"/>
        <v>16.547222222222221</v>
      </c>
      <c r="D5960" s="11">
        <f t="shared" si="290"/>
        <v>6.7820547945204937E-2</v>
      </c>
    </row>
    <row r="5961" spans="1:4" x14ac:dyDescent="0.2">
      <c r="A5961" s="46">
        <v>5958</v>
      </c>
      <c r="B5961" s="120">
        <f t="shared" si="289"/>
        <v>198.6</v>
      </c>
      <c r="C5961" s="121">
        <f t="shared" si="291"/>
        <v>16.55</v>
      </c>
      <c r="D5961" s="11">
        <f t="shared" si="290"/>
        <v>6.782328767123233E-2</v>
      </c>
    </row>
    <row r="5962" spans="1:4" x14ac:dyDescent="0.2">
      <c r="A5962" s="46">
        <v>5959</v>
      </c>
      <c r="B5962" s="120">
        <f t="shared" si="289"/>
        <v>198.63333333333333</v>
      </c>
      <c r="C5962" s="121">
        <f t="shared" si="291"/>
        <v>16.552777777777777</v>
      </c>
      <c r="D5962" s="11">
        <f t="shared" si="290"/>
        <v>6.7826027397259722E-2</v>
      </c>
    </row>
    <row r="5963" spans="1:4" x14ac:dyDescent="0.2">
      <c r="A5963" s="46">
        <v>5960</v>
      </c>
      <c r="B5963" s="120">
        <f t="shared" si="289"/>
        <v>198.66666666666666</v>
      </c>
      <c r="C5963" s="121">
        <f t="shared" si="291"/>
        <v>16.555555555555554</v>
      </c>
      <c r="D5963" s="11">
        <f t="shared" si="290"/>
        <v>6.7828767123287115E-2</v>
      </c>
    </row>
    <row r="5964" spans="1:4" x14ac:dyDescent="0.2">
      <c r="A5964" s="46">
        <v>5961</v>
      </c>
      <c r="B5964" s="120">
        <f t="shared" si="289"/>
        <v>198.7</v>
      </c>
      <c r="C5964" s="121">
        <f t="shared" si="291"/>
        <v>16.558333333333334</v>
      </c>
      <c r="D5964" s="11">
        <f t="shared" si="290"/>
        <v>6.7831506849314507E-2</v>
      </c>
    </row>
    <row r="5965" spans="1:4" x14ac:dyDescent="0.2">
      <c r="A5965" s="46">
        <v>5962</v>
      </c>
      <c r="B5965" s="120">
        <f t="shared" si="289"/>
        <v>198.73333333333332</v>
      </c>
      <c r="C5965" s="121">
        <f t="shared" si="291"/>
        <v>16.56111111111111</v>
      </c>
      <c r="D5965" s="11">
        <f t="shared" si="290"/>
        <v>6.78342465753419E-2</v>
      </c>
    </row>
    <row r="5966" spans="1:4" x14ac:dyDescent="0.2">
      <c r="A5966" s="46">
        <v>5963</v>
      </c>
      <c r="B5966" s="120">
        <f t="shared" si="289"/>
        <v>198.76666666666668</v>
      </c>
      <c r="C5966" s="121">
        <f t="shared" si="291"/>
        <v>16.56388888888889</v>
      </c>
      <c r="D5966" s="11">
        <f t="shared" si="290"/>
        <v>6.7836986301369293E-2</v>
      </c>
    </row>
    <row r="5967" spans="1:4" x14ac:dyDescent="0.2">
      <c r="A5967" s="46">
        <v>5964</v>
      </c>
      <c r="B5967" s="120">
        <f t="shared" si="289"/>
        <v>198.8</v>
      </c>
      <c r="C5967" s="121">
        <f t="shared" si="291"/>
        <v>16.566666666666666</v>
      </c>
      <c r="D5967" s="11">
        <f t="shared" si="290"/>
        <v>6.7839726027396685E-2</v>
      </c>
    </row>
    <row r="5968" spans="1:4" x14ac:dyDescent="0.2">
      <c r="A5968" s="46">
        <v>5965</v>
      </c>
      <c r="B5968" s="120">
        <f t="shared" si="289"/>
        <v>198.83333333333334</v>
      </c>
      <c r="C5968" s="121">
        <f t="shared" si="291"/>
        <v>16.569444444444446</v>
      </c>
      <c r="D5968" s="11">
        <f t="shared" si="290"/>
        <v>6.7842465753424078E-2</v>
      </c>
    </row>
    <row r="5969" spans="1:4" x14ac:dyDescent="0.2">
      <c r="A5969" s="46">
        <v>5966</v>
      </c>
      <c r="B5969" s="120">
        <f t="shared" si="289"/>
        <v>198.86666666666667</v>
      </c>
      <c r="C5969" s="121">
        <f t="shared" si="291"/>
        <v>16.572222222222223</v>
      </c>
      <c r="D5969" s="11">
        <f t="shared" si="290"/>
        <v>6.784520547945147E-2</v>
      </c>
    </row>
    <row r="5970" spans="1:4" x14ac:dyDescent="0.2">
      <c r="A5970" s="46">
        <v>5967</v>
      </c>
      <c r="B5970" s="120">
        <f t="shared" si="289"/>
        <v>198.9</v>
      </c>
      <c r="C5970" s="121">
        <f t="shared" si="291"/>
        <v>16.574999999999999</v>
      </c>
      <c r="D5970" s="11">
        <f t="shared" si="290"/>
        <v>6.7847945205478863E-2</v>
      </c>
    </row>
    <row r="5971" spans="1:4" x14ac:dyDescent="0.2">
      <c r="A5971" s="46">
        <v>5968</v>
      </c>
      <c r="B5971" s="120">
        <f t="shared" si="289"/>
        <v>198.93333333333334</v>
      </c>
      <c r="C5971" s="121">
        <f t="shared" si="291"/>
        <v>16.577777777777779</v>
      </c>
      <c r="D5971" s="11">
        <f t="shared" si="290"/>
        <v>6.7850684931506255E-2</v>
      </c>
    </row>
    <row r="5972" spans="1:4" x14ac:dyDescent="0.2">
      <c r="A5972" s="46">
        <v>5969</v>
      </c>
      <c r="B5972" s="120">
        <f t="shared" si="289"/>
        <v>198.96666666666667</v>
      </c>
      <c r="C5972" s="121">
        <f t="shared" si="291"/>
        <v>16.580555555555556</v>
      </c>
      <c r="D5972" s="11">
        <f t="shared" si="290"/>
        <v>6.7853424657533648E-2</v>
      </c>
    </row>
    <row r="5973" spans="1:4" x14ac:dyDescent="0.2">
      <c r="A5973" s="46">
        <v>5970</v>
      </c>
      <c r="B5973" s="120">
        <f t="shared" ref="B5973:B6036" si="292">A5973/30</f>
        <v>199</v>
      </c>
      <c r="C5973" s="121">
        <f t="shared" si="291"/>
        <v>16.583333333333332</v>
      </c>
      <c r="D5973" s="11">
        <f t="shared" ref="D5973:D6036" si="293">(($D$6208-$D$5843)/365+D5972)</f>
        <v>6.7856164383561041E-2</v>
      </c>
    </row>
    <row r="5974" spans="1:4" x14ac:dyDescent="0.2">
      <c r="A5974" s="46">
        <v>5971</v>
      </c>
      <c r="B5974" s="120">
        <f t="shared" si="292"/>
        <v>199.03333333333333</v>
      </c>
      <c r="C5974" s="121">
        <f t="shared" si="291"/>
        <v>16.586111111111112</v>
      </c>
      <c r="D5974" s="11">
        <f t="shared" si="293"/>
        <v>6.7858904109588433E-2</v>
      </c>
    </row>
    <row r="5975" spans="1:4" x14ac:dyDescent="0.2">
      <c r="A5975" s="46">
        <v>5972</v>
      </c>
      <c r="B5975" s="120">
        <f t="shared" si="292"/>
        <v>199.06666666666666</v>
      </c>
      <c r="C5975" s="121">
        <f t="shared" si="291"/>
        <v>16.588888888888889</v>
      </c>
      <c r="D5975" s="11">
        <f t="shared" si="293"/>
        <v>6.7861643835615826E-2</v>
      </c>
    </row>
    <row r="5976" spans="1:4" x14ac:dyDescent="0.2">
      <c r="A5976" s="46">
        <v>5973</v>
      </c>
      <c r="B5976" s="120">
        <f t="shared" si="292"/>
        <v>199.1</v>
      </c>
      <c r="C5976" s="121">
        <f t="shared" si="291"/>
        <v>16.591666666666665</v>
      </c>
      <c r="D5976" s="11">
        <f t="shared" si="293"/>
        <v>6.7864383561643218E-2</v>
      </c>
    </row>
    <row r="5977" spans="1:4" x14ac:dyDescent="0.2">
      <c r="A5977" s="46">
        <v>5974</v>
      </c>
      <c r="B5977" s="120">
        <f t="shared" si="292"/>
        <v>199.13333333333333</v>
      </c>
      <c r="C5977" s="121">
        <f t="shared" si="291"/>
        <v>16.594444444444445</v>
      </c>
      <c r="D5977" s="11">
        <f t="shared" si="293"/>
        <v>6.7867123287670611E-2</v>
      </c>
    </row>
    <row r="5978" spans="1:4" x14ac:dyDescent="0.2">
      <c r="A5978" s="46">
        <v>5975</v>
      </c>
      <c r="B5978" s="120">
        <f t="shared" si="292"/>
        <v>199.16666666666666</v>
      </c>
      <c r="C5978" s="121">
        <f t="shared" si="291"/>
        <v>16.597222222222221</v>
      </c>
      <c r="D5978" s="11">
        <f t="shared" si="293"/>
        <v>6.7869863013698004E-2</v>
      </c>
    </row>
    <row r="5979" spans="1:4" x14ac:dyDescent="0.2">
      <c r="A5979" s="46">
        <v>5976</v>
      </c>
      <c r="B5979" s="120">
        <f t="shared" si="292"/>
        <v>199.2</v>
      </c>
      <c r="C5979" s="121">
        <f t="shared" si="291"/>
        <v>16.599999999999998</v>
      </c>
      <c r="D5979" s="11">
        <f t="shared" si="293"/>
        <v>6.7872602739725396E-2</v>
      </c>
    </row>
    <row r="5980" spans="1:4" x14ac:dyDescent="0.2">
      <c r="A5980" s="46">
        <v>5977</v>
      </c>
      <c r="B5980" s="120">
        <f t="shared" si="292"/>
        <v>199.23333333333332</v>
      </c>
      <c r="C5980" s="121">
        <f t="shared" si="291"/>
        <v>16.602777777777778</v>
      </c>
      <c r="D5980" s="11">
        <f t="shared" si="293"/>
        <v>6.7875342465752789E-2</v>
      </c>
    </row>
    <row r="5981" spans="1:4" x14ac:dyDescent="0.2">
      <c r="A5981" s="46">
        <v>5978</v>
      </c>
      <c r="B5981" s="120">
        <f t="shared" si="292"/>
        <v>199.26666666666668</v>
      </c>
      <c r="C5981" s="121">
        <f t="shared" si="291"/>
        <v>16.605555555555558</v>
      </c>
      <c r="D5981" s="11">
        <f t="shared" si="293"/>
        <v>6.7878082191780181E-2</v>
      </c>
    </row>
    <row r="5982" spans="1:4" x14ac:dyDescent="0.2">
      <c r="A5982" s="46">
        <v>5979</v>
      </c>
      <c r="B5982" s="120">
        <f t="shared" si="292"/>
        <v>199.3</v>
      </c>
      <c r="C5982" s="121">
        <f t="shared" si="291"/>
        <v>16.608333333333334</v>
      </c>
      <c r="D5982" s="11">
        <f t="shared" si="293"/>
        <v>6.7880821917807574E-2</v>
      </c>
    </row>
    <row r="5983" spans="1:4" x14ac:dyDescent="0.2">
      <c r="A5983" s="46">
        <v>5980</v>
      </c>
      <c r="B5983" s="120">
        <f t="shared" si="292"/>
        <v>199.33333333333334</v>
      </c>
      <c r="C5983" s="121">
        <f t="shared" si="291"/>
        <v>16.611111111111111</v>
      </c>
      <c r="D5983" s="11">
        <f t="shared" si="293"/>
        <v>6.7883561643834966E-2</v>
      </c>
    </row>
    <row r="5984" spans="1:4" x14ac:dyDescent="0.2">
      <c r="A5984" s="46">
        <v>5981</v>
      </c>
      <c r="B5984" s="120">
        <f t="shared" si="292"/>
        <v>199.36666666666667</v>
      </c>
      <c r="C5984" s="121">
        <f t="shared" si="291"/>
        <v>16.613888888888891</v>
      </c>
      <c r="D5984" s="11">
        <f t="shared" si="293"/>
        <v>6.7886301369862359E-2</v>
      </c>
    </row>
    <row r="5985" spans="1:4" x14ac:dyDescent="0.2">
      <c r="A5985" s="46">
        <v>5982</v>
      </c>
      <c r="B5985" s="120">
        <f t="shared" si="292"/>
        <v>199.4</v>
      </c>
      <c r="C5985" s="121">
        <f t="shared" si="291"/>
        <v>16.616666666666667</v>
      </c>
      <c r="D5985" s="11">
        <f t="shared" si="293"/>
        <v>6.7889041095889752E-2</v>
      </c>
    </row>
    <row r="5986" spans="1:4" x14ac:dyDescent="0.2">
      <c r="A5986" s="46">
        <v>5983</v>
      </c>
      <c r="B5986" s="120">
        <f t="shared" si="292"/>
        <v>199.43333333333334</v>
      </c>
      <c r="C5986" s="121">
        <f t="shared" si="291"/>
        <v>16.619444444444444</v>
      </c>
      <c r="D5986" s="11">
        <f t="shared" si="293"/>
        <v>6.7891780821917144E-2</v>
      </c>
    </row>
    <row r="5987" spans="1:4" x14ac:dyDescent="0.2">
      <c r="A5987" s="46">
        <v>5984</v>
      </c>
      <c r="B5987" s="120">
        <f t="shared" si="292"/>
        <v>199.46666666666667</v>
      </c>
      <c r="C5987" s="121">
        <f t="shared" si="291"/>
        <v>16.622222222222224</v>
      </c>
      <c r="D5987" s="11">
        <f t="shared" si="293"/>
        <v>6.7894520547944537E-2</v>
      </c>
    </row>
    <row r="5988" spans="1:4" x14ac:dyDescent="0.2">
      <c r="A5988" s="46">
        <v>5985</v>
      </c>
      <c r="B5988" s="120">
        <f t="shared" si="292"/>
        <v>199.5</v>
      </c>
      <c r="C5988" s="121">
        <f t="shared" si="291"/>
        <v>16.625</v>
      </c>
      <c r="D5988" s="11">
        <f t="shared" si="293"/>
        <v>6.7897260273971929E-2</v>
      </c>
    </row>
    <row r="5989" spans="1:4" x14ac:dyDescent="0.2">
      <c r="A5989" s="46">
        <v>5986</v>
      </c>
      <c r="B5989" s="120">
        <f t="shared" si="292"/>
        <v>199.53333333333333</v>
      </c>
      <c r="C5989" s="121">
        <f t="shared" si="291"/>
        <v>16.627777777777776</v>
      </c>
      <c r="D5989" s="11">
        <f t="shared" si="293"/>
        <v>6.7899999999999322E-2</v>
      </c>
    </row>
    <row r="5990" spans="1:4" x14ac:dyDescent="0.2">
      <c r="A5990" s="46">
        <v>5987</v>
      </c>
      <c r="B5990" s="120">
        <f t="shared" si="292"/>
        <v>199.56666666666666</v>
      </c>
      <c r="C5990" s="121">
        <f t="shared" si="291"/>
        <v>16.630555555555556</v>
      </c>
      <c r="D5990" s="11">
        <f t="shared" si="293"/>
        <v>6.7902739726026715E-2</v>
      </c>
    </row>
    <row r="5991" spans="1:4" x14ac:dyDescent="0.2">
      <c r="A5991" s="46">
        <v>5988</v>
      </c>
      <c r="B5991" s="120">
        <f t="shared" si="292"/>
        <v>199.6</v>
      </c>
      <c r="C5991" s="121">
        <f t="shared" si="291"/>
        <v>16.633333333333333</v>
      </c>
      <c r="D5991" s="11">
        <f t="shared" si="293"/>
        <v>6.7905479452054107E-2</v>
      </c>
    </row>
    <row r="5992" spans="1:4" x14ac:dyDescent="0.2">
      <c r="A5992" s="46">
        <v>5989</v>
      </c>
      <c r="B5992" s="120">
        <f t="shared" si="292"/>
        <v>199.63333333333333</v>
      </c>
      <c r="C5992" s="121">
        <f t="shared" si="291"/>
        <v>16.636111111111109</v>
      </c>
      <c r="D5992" s="11">
        <f t="shared" si="293"/>
        <v>6.79082191780815E-2</v>
      </c>
    </row>
    <row r="5993" spans="1:4" x14ac:dyDescent="0.2">
      <c r="A5993" s="46">
        <v>5990</v>
      </c>
      <c r="B5993" s="120">
        <f t="shared" si="292"/>
        <v>199.66666666666666</v>
      </c>
      <c r="C5993" s="121">
        <f t="shared" si="291"/>
        <v>16.638888888888889</v>
      </c>
      <c r="D5993" s="11">
        <f t="shared" si="293"/>
        <v>6.7910958904108892E-2</v>
      </c>
    </row>
    <row r="5994" spans="1:4" x14ac:dyDescent="0.2">
      <c r="A5994" s="46">
        <v>5991</v>
      </c>
      <c r="B5994" s="120">
        <f t="shared" si="292"/>
        <v>199.7</v>
      </c>
      <c r="C5994" s="121">
        <f t="shared" si="291"/>
        <v>16.641666666666666</v>
      </c>
      <c r="D5994" s="11">
        <f t="shared" si="293"/>
        <v>6.7913698630136285E-2</v>
      </c>
    </row>
    <row r="5995" spans="1:4" x14ac:dyDescent="0.2">
      <c r="A5995" s="46">
        <v>5992</v>
      </c>
      <c r="B5995" s="120">
        <f t="shared" si="292"/>
        <v>199.73333333333332</v>
      </c>
      <c r="C5995" s="121">
        <f t="shared" si="291"/>
        <v>16.644444444444442</v>
      </c>
      <c r="D5995" s="11">
        <f t="shared" si="293"/>
        <v>6.7916438356163678E-2</v>
      </c>
    </row>
    <row r="5996" spans="1:4" x14ac:dyDescent="0.2">
      <c r="A5996" s="46">
        <v>5993</v>
      </c>
      <c r="B5996" s="120">
        <f t="shared" si="292"/>
        <v>199.76666666666668</v>
      </c>
      <c r="C5996" s="121">
        <f t="shared" si="291"/>
        <v>16.647222222222222</v>
      </c>
      <c r="D5996" s="11">
        <f t="shared" si="293"/>
        <v>6.791917808219107E-2</v>
      </c>
    </row>
    <row r="5997" spans="1:4" x14ac:dyDescent="0.2">
      <c r="A5997" s="46">
        <v>5994</v>
      </c>
      <c r="B5997" s="120">
        <f t="shared" si="292"/>
        <v>199.8</v>
      </c>
      <c r="C5997" s="121">
        <f t="shared" si="291"/>
        <v>16.650000000000002</v>
      </c>
      <c r="D5997" s="11">
        <f t="shared" si="293"/>
        <v>6.7921917808218463E-2</v>
      </c>
    </row>
    <row r="5998" spans="1:4" x14ac:dyDescent="0.2">
      <c r="A5998" s="46">
        <v>5995</v>
      </c>
      <c r="B5998" s="120">
        <f t="shared" si="292"/>
        <v>199.83333333333334</v>
      </c>
      <c r="C5998" s="121">
        <f t="shared" si="291"/>
        <v>16.652777777777779</v>
      </c>
      <c r="D5998" s="11">
        <f t="shared" si="293"/>
        <v>6.7924657534245855E-2</v>
      </c>
    </row>
    <row r="5999" spans="1:4" x14ac:dyDescent="0.2">
      <c r="A5999" s="46">
        <v>5996</v>
      </c>
      <c r="B5999" s="120">
        <f t="shared" si="292"/>
        <v>199.86666666666667</v>
      </c>
      <c r="C5999" s="121">
        <f t="shared" si="291"/>
        <v>16.655555555555555</v>
      </c>
      <c r="D5999" s="11">
        <f t="shared" si="293"/>
        <v>6.7927397260273248E-2</v>
      </c>
    </row>
    <row r="6000" spans="1:4" x14ac:dyDescent="0.2">
      <c r="A6000" s="46">
        <v>5997</v>
      </c>
      <c r="B6000" s="120">
        <f t="shared" si="292"/>
        <v>199.9</v>
      </c>
      <c r="C6000" s="121">
        <f t="shared" si="291"/>
        <v>16.658333333333335</v>
      </c>
      <c r="D6000" s="11">
        <f t="shared" si="293"/>
        <v>6.793013698630064E-2</v>
      </c>
    </row>
    <row r="6001" spans="1:4" x14ac:dyDescent="0.2">
      <c r="A6001" s="46">
        <v>5998</v>
      </c>
      <c r="B6001" s="120">
        <f t="shared" si="292"/>
        <v>199.93333333333334</v>
      </c>
      <c r="C6001" s="121">
        <f t="shared" si="291"/>
        <v>16.661111111111111</v>
      </c>
      <c r="D6001" s="11">
        <f t="shared" si="293"/>
        <v>6.7932876712328033E-2</v>
      </c>
    </row>
    <row r="6002" spans="1:4" x14ac:dyDescent="0.2">
      <c r="A6002" s="46">
        <v>5999</v>
      </c>
      <c r="B6002" s="120">
        <f t="shared" si="292"/>
        <v>199.96666666666667</v>
      </c>
      <c r="C6002" s="121">
        <f t="shared" si="291"/>
        <v>16.663888888888888</v>
      </c>
      <c r="D6002" s="11">
        <f t="shared" si="293"/>
        <v>6.7935616438355426E-2</v>
      </c>
    </row>
    <row r="6003" spans="1:4" x14ac:dyDescent="0.2">
      <c r="A6003" s="46">
        <v>6000</v>
      </c>
      <c r="B6003" s="120">
        <f t="shared" si="292"/>
        <v>200</v>
      </c>
      <c r="C6003" s="121">
        <f t="shared" si="291"/>
        <v>16.666666666666668</v>
      </c>
      <c r="D6003" s="11">
        <f t="shared" si="293"/>
        <v>6.7938356164382818E-2</v>
      </c>
    </row>
    <row r="6004" spans="1:4" x14ac:dyDescent="0.2">
      <c r="A6004" s="46">
        <v>6001</v>
      </c>
      <c r="B6004" s="120">
        <f t="shared" si="292"/>
        <v>200.03333333333333</v>
      </c>
      <c r="C6004" s="121">
        <f t="shared" si="291"/>
        <v>16.669444444444444</v>
      </c>
      <c r="D6004" s="11">
        <f t="shared" si="293"/>
        <v>6.7941095890410211E-2</v>
      </c>
    </row>
    <row r="6005" spans="1:4" x14ac:dyDescent="0.2">
      <c r="A6005" s="46">
        <v>6002</v>
      </c>
      <c r="B6005" s="120">
        <f t="shared" si="292"/>
        <v>200.06666666666666</v>
      </c>
      <c r="C6005" s="121">
        <f t="shared" si="291"/>
        <v>16.672222222222221</v>
      </c>
      <c r="D6005" s="11">
        <f t="shared" si="293"/>
        <v>6.7943835616437603E-2</v>
      </c>
    </row>
    <row r="6006" spans="1:4" x14ac:dyDescent="0.2">
      <c r="A6006" s="46">
        <v>6003</v>
      </c>
      <c r="B6006" s="120">
        <f t="shared" si="292"/>
        <v>200.1</v>
      </c>
      <c r="C6006" s="121">
        <f t="shared" si="291"/>
        <v>16.675000000000001</v>
      </c>
      <c r="D6006" s="11">
        <f t="shared" si="293"/>
        <v>6.7946575342464996E-2</v>
      </c>
    </row>
    <row r="6007" spans="1:4" x14ac:dyDescent="0.2">
      <c r="A6007" s="46">
        <v>6004</v>
      </c>
      <c r="B6007" s="120">
        <f t="shared" si="292"/>
        <v>200.13333333333333</v>
      </c>
      <c r="C6007" s="121">
        <f t="shared" si="291"/>
        <v>16.677777777777777</v>
      </c>
      <c r="D6007" s="11">
        <f t="shared" si="293"/>
        <v>6.7949315068492389E-2</v>
      </c>
    </row>
    <row r="6008" spans="1:4" x14ac:dyDescent="0.2">
      <c r="A6008" s="46">
        <v>6005</v>
      </c>
      <c r="B6008" s="120">
        <f t="shared" si="292"/>
        <v>200.16666666666666</v>
      </c>
      <c r="C6008" s="121">
        <f t="shared" si="291"/>
        <v>16.680555555555554</v>
      </c>
      <c r="D6008" s="11">
        <f t="shared" si="293"/>
        <v>6.7952054794519781E-2</v>
      </c>
    </row>
    <row r="6009" spans="1:4" x14ac:dyDescent="0.2">
      <c r="A6009" s="46">
        <v>6006</v>
      </c>
      <c r="B6009" s="120">
        <f t="shared" si="292"/>
        <v>200.2</v>
      </c>
      <c r="C6009" s="121">
        <f t="shared" si="291"/>
        <v>16.683333333333334</v>
      </c>
      <c r="D6009" s="11">
        <f t="shared" si="293"/>
        <v>6.7954794520547174E-2</v>
      </c>
    </row>
    <row r="6010" spans="1:4" x14ac:dyDescent="0.2">
      <c r="A6010" s="46">
        <v>6007</v>
      </c>
      <c r="B6010" s="120">
        <f t="shared" si="292"/>
        <v>200.23333333333332</v>
      </c>
      <c r="C6010" s="121">
        <f t="shared" si="291"/>
        <v>16.68611111111111</v>
      </c>
      <c r="D6010" s="11">
        <f t="shared" si="293"/>
        <v>6.7957534246574566E-2</v>
      </c>
    </row>
    <row r="6011" spans="1:4" x14ac:dyDescent="0.2">
      <c r="A6011" s="46">
        <v>6008</v>
      </c>
      <c r="B6011" s="120">
        <f t="shared" si="292"/>
        <v>200.26666666666668</v>
      </c>
      <c r="C6011" s="121">
        <f t="shared" si="291"/>
        <v>16.68888888888889</v>
      </c>
      <c r="D6011" s="11">
        <f t="shared" si="293"/>
        <v>6.7960273972601959E-2</v>
      </c>
    </row>
    <row r="6012" spans="1:4" x14ac:dyDescent="0.2">
      <c r="A6012" s="46">
        <v>6009</v>
      </c>
      <c r="B6012" s="120">
        <f t="shared" si="292"/>
        <v>200.3</v>
      </c>
      <c r="C6012" s="121">
        <f t="shared" si="291"/>
        <v>16.691666666666666</v>
      </c>
      <c r="D6012" s="11">
        <f t="shared" si="293"/>
        <v>6.7963013698629351E-2</v>
      </c>
    </row>
    <row r="6013" spans="1:4" x14ac:dyDescent="0.2">
      <c r="A6013" s="46">
        <v>6010</v>
      </c>
      <c r="B6013" s="120">
        <f t="shared" si="292"/>
        <v>200.33333333333334</v>
      </c>
      <c r="C6013" s="121">
        <f t="shared" si="291"/>
        <v>16.694444444444446</v>
      </c>
      <c r="D6013" s="11">
        <f t="shared" si="293"/>
        <v>6.7965753424656744E-2</v>
      </c>
    </row>
    <row r="6014" spans="1:4" x14ac:dyDescent="0.2">
      <c r="A6014" s="46">
        <v>6011</v>
      </c>
      <c r="B6014" s="120">
        <f t="shared" si="292"/>
        <v>200.36666666666667</v>
      </c>
      <c r="C6014" s="121">
        <f t="shared" si="291"/>
        <v>16.697222222222223</v>
      </c>
      <c r="D6014" s="11">
        <f t="shared" si="293"/>
        <v>6.7968493150684137E-2</v>
      </c>
    </row>
    <row r="6015" spans="1:4" x14ac:dyDescent="0.2">
      <c r="A6015" s="46">
        <v>6012</v>
      </c>
      <c r="B6015" s="120">
        <f t="shared" si="292"/>
        <v>200.4</v>
      </c>
      <c r="C6015" s="121">
        <f t="shared" si="291"/>
        <v>16.7</v>
      </c>
      <c r="D6015" s="11">
        <f t="shared" si="293"/>
        <v>6.7971232876711529E-2</v>
      </c>
    </row>
    <row r="6016" spans="1:4" x14ac:dyDescent="0.2">
      <c r="A6016" s="46">
        <v>6013</v>
      </c>
      <c r="B6016" s="120">
        <f t="shared" si="292"/>
        <v>200.43333333333334</v>
      </c>
      <c r="C6016" s="121">
        <f t="shared" si="291"/>
        <v>16.702777777777779</v>
      </c>
      <c r="D6016" s="11">
        <f t="shared" si="293"/>
        <v>6.7973972602738922E-2</v>
      </c>
    </row>
    <row r="6017" spans="1:4" x14ac:dyDescent="0.2">
      <c r="A6017" s="46">
        <v>6014</v>
      </c>
      <c r="B6017" s="120">
        <f t="shared" si="292"/>
        <v>200.46666666666667</v>
      </c>
      <c r="C6017" s="121">
        <f t="shared" si="291"/>
        <v>16.705555555555556</v>
      </c>
      <c r="D6017" s="11">
        <f t="shared" si="293"/>
        <v>6.7976712328766314E-2</v>
      </c>
    </row>
    <row r="6018" spans="1:4" x14ac:dyDescent="0.2">
      <c r="A6018" s="46">
        <v>6015</v>
      </c>
      <c r="B6018" s="120">
        <f t="shared" si="292"/>
        <v>200.5</v>
      </c>
      <c r="C6018" s="121">
        <f t="shared" si="291"/>
        <v>16.708333333333332</v>
      </c>
      <c r="D6018" s="11">
        <f t="shared" si="293"/>
        <v>6.7979452054793707E-2</v>
      </c>
    </row>
    <row r="6019" spans="1:4" x14ac:dyDescent="0.2">
      <c r="A6019" s="46">
        <v>6016</v>
      </c>
      <c r="B6019" s="120">
        <f t="shared" si="292"/>
        <v>200.53333333333333</v>
      </c>
      <c r="C6019" s="121">
        <f t="shared" si="291"/>
        <v>16.711111111111112</v>
      </c>
      <c r="D6019" s="11">
        <f t="shared" si="293"/>
        <v>6.79821917808211E-2</v>
      </c>
    </row>
    <row r="6020" spans="1:4" x14ac:dyDescent="0.2">
      <c r="A6020" s="46">
        <v>6017</v>
      </c>
      <c r="B6020" s="120">
        <f t="shared" si="292"/>
        <v>200.56666666666666</v>
      </c>
      <c r="C6020" s="121">
        <f t="shared" ref="C6020:C6083" si="294">B6020/12</f>
        <v>16.713888888888889</v>
      </c>
      <c r="D6020" s="11">
        <f t="shared" si="293"/>
        <v>6.7984931506848492E-2</v>
      </c>
    </row>
    <row r="6021" spans="1:4" x14ac:dyDescent="0.2">
      <c r="A6021" s="46">
        <v>6018</v>
      </c>
      <c r="B6021" s="120">
        <f t="shared" si="292"/>
        <v>200.6</v>
      </c>
      <c r="C6021" s="121">
        <f t="shared" si="294"/>
        <v>16.716666666666665</v>
      </c>
      <c r="D6021" s="11">
        <f t="shared" si="293"/>
        <v>6.7987671232875885E-2</v>
      </c>
    </row>
    <row r="6022" spans="1:4" x14ac:dyDescent="0.2">
      <c r="A6022" s="46">
        <v>6019</v>
      </c>
      <c r="B6022" s="120">
        <f t="shared" si="292"/>
        <v>200.63333333333333</v>
      </c>
      <c r="C6022" s="121">
        <f t="shared" si="294"/>
        <v>16.719444444444445</v>
      </c>
      <c r="D6022" s="11">
        <f t="shared" si="293"/>
        <v>6.7990410958903277E-2</v>
      </c>
    </row>
    <row r="6023" spans="1:4" x14ac:dyDescent="0.2">
      <c r="A6023" s="46">
        <v>6020</v>
      </c>
      <c r="B6023" s="120">
        <f t="shared" si="292"/>
        <v>200.66666666666666</v>
      </c>
      <c r="C6023" s="121">
        <f t="shared" si="294"/>
        <v>16.722222222222221</v>
      </c>
      <c r="D6023" s="11">
        <f t="shared" si="293"/>
        <v>6.799315068493067E-2</v>
      </c>
    </row>
    <row r="6024" spans="1:4" x14ac:dyDescent="0.2">
      <c r="A6024" s="46">
        <v>6021</v>
      </c>
      <c r="B6024" s="120">
        <f t="shared" si="292"/>
        <v>200.7</v>
      </c>
      <c r="C6024" s="121">
        <f t="shared" si="294"/>
        <v>16.724999999999998</v>
      </c>
      <c r="D6024" s="11">
        <f t="shared" si="293"/>
        <v>6.7995890410958063E-2</v>
      </c>
    </row>
    <row r="6025" spans="1:4" x14ac:dyDescent="0.2">
      <c r="A6025" s="46">
        <v>6022</v>
      </c>
      <c r="B6025" s="120">
        <f t="shared" si="292"/>
        <v>200.73333333333332</v>
      </c>
      <c r="C6025" s="121">
        <f t="shared" si="294"/>
        <v>16.727777777777778</v>
      </c>
      <c r="D6025" s="11">
        <f t="shared" si="293"/>
        <v>6.7998630136985455E-2</v>
      </c>
    </row>
    <row r="6026" spans="1:4" x14ac:dyDescent="0.2">
      <c r="A6026" s="46">
        <v>6023</v>
      </c>
      <c r="B6026" s="120">
        <f t="shared" si="292"/>
        <v>200.76666666666668</v>
      </c>
      <c r="C6026" s="121">
        <f t="shared" si="294"/>
        <v>16.730555555555558</v>
      </c>
      <c r="D6026" s="11">
        <f t="shared" si="293"/>
        <v>6.8001369863012848E-2</v>
      </c>
    </row>
    <row r="6027" spans="1:4" x14ac:dyDescent="0.2">
      <c r="A6027" s="46">
        <v>6024</v>
      </c>
      <c r="B6027" s="120">
        <f t="shared" si="292"/>
        <v>200.8</v>
      </c>
      <c r="C6027" s="121">
        <f t="shared" si="294"/>
        <v>16.733333333333334</v>
      </c>
      <c r="D6027" s="11">
        <f t="shared" si="293"/>
        <v>6.800410958904024E-2</v>
      </c>
    </row>
    <row r="6028" spans="1:4" x14ac:dyDescent="0.2">
      <c r="A6028" s="46">
        <v>6025</v>
      </c>
      <c r="B6028" s="120">
        <f t="shared" si="292"/>
        <v>200.83333333333334</v>
      </c>
      <c r="C6028" s="121">
        <f t="shared" si="294"/>
        <v>16.736111111111111</v>
      </c>
      <c r="D6028" s="11">
        <f t="shared" si="293"/>
        <v>6.8006849315067633E-2</v>
      </c>
    </row>
    <row r="6029" spans="1:4" x14ac:dyDescent="0.2">
      <c r="A6029" s="46">
        <v>6026</v>
      </c>
      <c r="B6029" s="120">
        <f t="shared" si="292"/>
        <v>200.86666666666667</v>
      </c>
      <c r="C6029" s="121">
        <f t="shared" si="294"/>
        <v>16.738888888888891</v>
      </c>
      <c r="D6029" s="11">
        <f t="shared" si="293"/>
        <v>6.8009589041095025E-2</v>
      </c>
    </row>
    <row r="6030" spans="1:4" x14ac:dyDescent="0.2">
      <c r="A6030" s="46">
        <v>6027</v>
      </c>
      <c r="B6030" s="120">
        <f t="shared" si="292"/>
        <v>200.9</v>
      </c>
      <c r="C6030" s="121">
        <f t="shared" si="294"/>
        <v>16.741666666666667</v>
      </c>
      <c r="D6030" s="11">
        <f t="shared" si="293"/>
        <v>6.8012328767122418E-2</v>
      </c>
    </row>
    <row r="6031" spans="1:4" x14ac:dyDescent="0.2">
      <c r="A6031" s="46">
        <v>6028</v>
      </c>
      <c r="B6031" s="120">
        <f t="shared" si="292"/>
        <v>200.93333333333334</v>
      </c>
      <c r="C6031" s="121">
        <f t="shared" si="294"/>
        <v>16.744444444444444</v>
      </c>
      <c r="D6031" s="11">
        <f t="shared" si="293"/>
        <v>6.8015068493149811E-2</v>
      </c>
    </row>
    <row r="6032" spans="1:4" x14ac:dyDescent="0.2">
      <c r="A6032" s="46">
        <v>6029</v>
      </c>
      <c r="B6032" s="120">
        <f t="shared" si="292"/>
        <v>200.96666666666667</v>
      </c>
      <c r="C6032" s="121">
        <f t="shared" si="294"/>
        <v>16.747222222222224</v>
      </c>
      <c r="D6032" s="11">
        <f t="shared" si="293"/>
        <v>6.8017808219177203E-2</v>
      </c>
    </row>
    <row r="6033" spans="1:4" x14ac:dyDescent="0.2">
      <c r="A6033" s="46">
        <v>6030</v>
      </c>
      <c r="B6033" s="120">
        <f t="shared" si="292"/>
        <v>201</v>
      </c>
      <c r="C6033" s="121">
        <f t="shared" si="294"/>
        <v>16.75</v>
      </c>
      <c r="D6033" s="11">
        <f t="shared" si="293"/>
        <v>6.8020547945204596E-2</v>
      </c>
    </row>
    <row r="6034" spans="1:4" x14ac:dyDescent="0.2">
      <c r="A6034" s="46">
        <v>6031</v>
      </c>
      <c r="B6034" s="120">
        <f t="shared" si="292"/>
        <v>201.03333333333333</v>
      </c>
      <c r="C6034" s="121">
        <f t="shared" si="294"/>
        <v>16.752777777777776</v>
      </c>
      <c r="D6034" s="11">
        <f t="shared" si="293"/>
        <v>6.8023287671231988E-2</v>
      </c>
    </row>
    <row r="6035" spans="1:4" x14ac:dyDescent="0.2">
      <c r="A6035" s="46">
        <v>6032</v>
      </c>
      <c r="B6035" s="120">
        <f t="shared" si="292"/>
        <v>201.06666666666666</v>
      </c>
      <c r="C6035" s="121">
        <f t="shared" si="294"/>
        <v>16.755555555555556</v>
      </c>
      <c r="D6035" s="11">
        <f t="shared" si="293"/>
        <v>6.8026027397259381E-2</v>
      </c>
    </row>
    <row r="6036" spans="1:4" x14ac:dyDescent="0.2">
      <c r="A6036" s="46">
        <v>6033</v>
      </c>
      <c r="B6036" s="120">
        <f t="shared" si="292"/>
        <v>201.1</v>
      </c>
      <c r="C6036" s="121">
        <f t="shared" si="294"/>
        <v>16.758333333333333</v>
      </c>
      <c r="D6036" s="11">
        <f t="shared" si="293"/>
        <v>6.8028767123286774E-2</v>
      </c>
    </row>
    <row r="6037" spans="1:4" x14ac:dyDescent="0.2">
      <c r="A6037" s="46">
        <v>6034</v>
      </c>
      <c r="B6037" s="120">
        <f t="shared" ref="B6037:B6100" si="295">A6037/30</f>
        <v>201.13333333333333</v>
      </c>
      <c r="C6037" s="121">
        <f t="shared" si="294"/>
        <v>16.761111111111109</v>
      </c>
      <c r="D6037" s="11">
        <f t="shared" ref="D6037:D6100" si="296">(($D$6208-$D$5843)/365+D6036)</f>
        <v>6.8031506849314166E-2</v>
      </c>
    </row>
    <row r="6038" spans="1:4" x14ac:dyDescent="0.2">
      <c r="A6038" s="46">
        <v>6035</v>
      </c>
      <c r="B6038" s="120">
        <f t="shared" si="295"/>
        <v>201.16666666666666</v>
      </c>
      <c r="C6038" s="121">
        <f t="shared" si="294"/>
        <v>16.763888888888889</v>
      </c>
      <c r="D6038" s="11">
        <f t="shared" si="296"/>
        <v>6.8034246575341559E-2</v>
      </c>
    </row>
    <row r="6039" spans="1:4" x14ac:dyDescent="0.2">
      <c r="A6039" s="46">
        <v>6036</v>
      </c>
      <c r="B6039" s="120">
        <f t="shared" si="295"/>
        <v>201.2</v>
      </c>
      <c r="C6039" s="121">
        <f t="shared" si="294"/>
        <v>16.766666666666666</v>
      </c>
      <c r="D6039" s="11">
        <f t="shared" si="296"/>
        <v>6.8036986301368951E-2</v>
      </c>
    </row>
    <row r="6040" spans="1:4" x14ac:dyDescent="0.2">
      <c r="A6040" s="46">
        <v>6037</v>
      </c>
      <c r="B6040" s="120">
        <f t="shared" si="295"/>
        <v>201.23333333333332</v>
      </c>
      <c r="C6040" s="121">
        <f t="shared" si="294"/>
        <v>16.769444444444442</v>
      </c>
      <c r="D6040" s="11">
        <f t="shared" si="296"/>
        <v>6.8039726027396344E-2</v>
      </c>
    </row>
    <row r="6041" spans="1:4" x14ac:dyDescent="0.2">
      <c r="A6041" s="46">
        <v>6038</v>
      </c>
      <c r="B6041" s="120">
        <f t="shared" si="295"/>
        <v>201.26666666666668</v>
      </c>
      <c r="C6041" s="121">
        <f t="shared" si="294"/>
        <v>16.772222222222222</v>
      </c>
      <c r="D6041" s="11">
        <f t="shared" si="296"/>
        <v>6.8042465753423736E-2</v>
      </c>
    </row>
    <row r="6042" spans="1:4" x14ac:dyDescent="0.2">
      <c r="A6042" s="46">
        <v>6039</v>
      </c>
      <c r="B6042" s="120">
        <f t="shared" si="295"/>
        <v>201.3</v>
      </c>
      <c r="C6042" s="121">
        <f t="shared" si="294"/>
        <v>16.775000000000002</v>
      </c>
      <c r="D6042" s="11">
        <f t="shared" si="296"/>
        <v>6.8045205479451129E-2</v>
      </c>
    </row>
    <row r="6043" spans="1:4" x14ac:dyDescent="0.2">
      <c r="A6043" s="46">
        <v>6040</v>
      </c>
      <c r="B6043" s="120">
        <f t="shared" si="295"/>
        <v>201.33333333333334</v>
      </c>
      <c r="C6043" s="121">
        <f t="shared" si="294"/>
        <v>16.777777777777779</v>
      </c>
      <c r="D6043" s="11">
        <f t="shared" si="296"/>
        <v>6.8047945205478522E-2</v>
      </c>
    </row>
    <row r="6044" spans="1:4" x14ac:dyDescent="0.2">
      <c r="A6044" s="46">
        <v>6041</v>
      </c>
      <c r="B6044" s="120">
        <f t="shared" si="295"/>
        <v>201.36666666666667</v>
      </c>
      <c r="C6044" s="121">
        <f t="shared" si="294"/>
        <v>16.780555555555555</v>
      </c>
      <c r="D6044" s="11">
        <f t="shared" si="296"/>
        <v>6.8050684931505914E-2</v>
      </c>
    </row>
    <row r="6045" spans="1:4" x14ac:dyDescent="0.2">
      <c r="A6045" s="46">
        <v>6042</v>
      </c>
      <c r="B6045" s="120">
        <f t="shared" si="295"/>
        <v>201.4</v>
      </c>
      <c r="C6045" s="121">
        <f t="shared" si="294"/>
        <v>16.783333333333335</v>
      </c>
      <c r="D6045" s="11">
        <f t="shared" si="296"/>
        <v>6.8053424657533307E-2</v>
      </c>
    </row>
    <row r="6046" spans="1:4" x14ac:dyDescent="0.2">
      <c r="A6046" s="46">
        <v>6043</v>
      </c>
      <c r="B6046" s="120">
        <f t="shared" si="295"/>
        <v>201.43333333333334</v>
      </c>
      <c r="C6046" s="121">
        <f t="shared" si="294"/>
        <v>16.786111111111111</v>
      </c>
      <c r="D6046" s="11">
        <f t="shared" si="296"/>
        <v>6.8056164383560699E-2</v>
      </c>
    </row>
    <row r="6047" spans="1:4" x14ac:dyDescent="0.2">
      <c r="A6047" s="46">
        <v>6044</v>
      </c>
      <c r="B6047" s="120">
        <f t="shared" si="295"/>
        <v>201.46666666666667</v>
      </c>
      <c r="C6047" s="121">
        <f t="shared" si="294"/>
        <v>16.788888888888888</v>
      </c>
      <c r="D6047" s="11">
        <f t="shared" si="296"/>
        <v>6.8058904109588092E-2</v>
      </c>
    </row>
    <row r="6048" spans="1:4" x14ac:dyDescent="0.2">
      <c r="A6048" s="46">
        <v>6045</v>
      </c>
      <c r="B6048" s="120">
        <f t="shared" si="295"/>
        <v>201.5</v>
      </c>
      <c r="C6048" s="121">
        <f t="shared" si="294"/>
        <v>16.791666666666668</v>
      </c>
      <c r="D6048" s="11">
        <f t="shared" si="296"/>
        <v>6.8061643835615485E-2</v>
      </c>
    </row>
    <row r="6049" spans="1:4" x14ac:dyDescent="0.2">
      <c r="A6049" s="46">
        <v>6046</v>
      </c>
      <c r="B6049" s="120">
        <f t="shared" si="295"/>
        <v>201.53333333333333</v>
      </c>
      <c r="C6049" s="121">
        <f t="shared" si="294"/>
        <v>16.794444444444444</v>
      </c>
      <c r="D6049" s="11">
        <f t="shared" si="296"/>
        <v>6.8064383561642877E-2</v>
      </c>
    </row>
    <row r="6050" spans="1:4" x14ac:dyDescent="0.2">
      <c r="A6050" s="46">
        <v>6047</v>
      </c>
      <c r="B6050" s="120">
        <f t="shared" si="295"/>
        <v>201.56666666666666</v>
      </c>
      <c r="C6050" s="121">
        <f t="shared" si="294"/>
        <v>16.797222222222221</v>
      </c>
      <c r="D6050" s="11">
        <f t="shared" si="296"/>
        <v>6.806712328767027E-2</v>
      </c>
    </row>
    <row r="6051" spans="1:4" x14ac:dyDescent="0.2">
      <c r="A6051" s="46">
        <v>6048</v>
      </c>
      <c r="B6051" s="120">
        <f t="shared" si="295"/>
        <v>201.6</v>
      </c>
      <c r="C6051" s="121">
        <f t="shared" si="294"/>
        <v>16.8</v>
      </c>
      <c r="D6051" s="11">
        <f t="shared" si="296"/>
        <v>6.8069863013697662E-2</v>
      </c>
    </row>
    <row r="6052" spans="1:4" x14ac:dyDescent="0.2">
      <c r="A6052" s="46">
        <v>6049</v>
      </c>
      <c r="B6052" s="120">
        <f t="shared" si="295"/>
        <v>201.63333333333333</v>
      </c>
      <c r="C6052" s="121">
        <f t="shared" si="294"/>
        <v>16.802777777777777</v>
      </c>
      <c r="D6052" s="11">
        <f t="shared" si="296"/>
        <v>6.8072602739725055E-2</v>
      </c>
    </row>
    <row r="6053" spans="1:4" x14ac:dyDescent="0.2">
      <c r="A6053" s="46">
        <v>6050</v>
      </c>
      <c r="B6053" s="120">
        <f t="shared" si="295"/>
        <v>201.66666666666666</v>
      </c>
      <c r="C6053" s="121">
        <f t="shared" si="294"/>
        <v>16.805555555555554</v>
      </c>
      <c r="D6053" s="11">
        <f t="shared" si="296"/>
        <v>6.8075342465752448E-2</v>
      </c>
    </row>
    <row r="6054" spans="1:4" x14ac:dyDescent="0.2">
      <c r="A6054" s="46">
        <v>6051</v>
      </c>
      <c r="B6054" s="120">
        <f t="shared" si="295"/>
        <v>201.7</v>
      </c>
      <c r="C6054" s="121">
        <f t="shared" si="294"/>
        <v>16.808333333333334</v>
      </c>
      <c r="D6054" s="11">
        <f t="shared" si="296"/>
        <v>6.807808219177984E-2</v>
      </c>
    </row>
    <row r="6055" spans="1:4" x14ac:dyDescent="0.2">
      <c r="A6055" s="46">
        <v>6052</v>
      </c>
      <c r="B6055" s="120">
        <f t="shared" si="295"/>
        <v>201.73333333333332</v>
      </c>
      <c r="C6055" s="121">
        <f t="shared" si="294"/>
        <v>16.81111111111111</v>
      </c>
      <c r="D6055" s="11">
        <f t="shared" si="296"/>
        <v>6.8080821917807233E-2</v>
      </c>
    </row>
    <row r="6056" spans="1:4" x14ac:dyDescent="0.2">
      <c r="A6056" s="46">
        <v>6053</v>
      </c>
      <c r="B6056" s="120">
        <f t="shared" si="295"/>
        <v>201.76666666666668</v>
      </c>
      <c r="C6056" s="121">
        <f t="shared" si="294"/>
        <v>16.81388888888889</v>
      </c>
      <c r="D6056" s="11">
        <f t="shared" si="296"/>
        <v>6.8083561643834625E-2</v>
      </c>
    </row>
    <row r="6057" spans="1:4" x14ac:dyDescent="0.2">
      <c r="A6057" s="46">
        <v>6054</v>
      </c>
      <c r="B6057" s="120">
        <f t="shared" si="295"/>
        <v>201.8</v>
      </c>
      <c r="C6057" s="121">
        <f t="shared" si="294"/>
        <v>16.816666666666666</v>
      </c>
      <c r="D6057" s="11">
        <f t="shared" si="296"/>
        <v>6.8086301369862018E-2</v>
      </c>
    </row>
    <row r="6058" spans="1:4" x14ac:dyDescent="0.2">
      <c r="A6058" s="46">
        <v>6055</v>
      </c>
      <c r="B6058" s="120">
        <f t="shared" si="295"/>
        <v>201.83333333333334</v>
      </c>
      <c r="C6058" s="121">
        <f t="shared" si="294"/>
        <v>16.819444444444446</v>
      </c>
      <c r="D6058" s="11">
        <f t="shared" si="296"/>
        <v>6.808904109588941E-2</v>
      </c>
    </row>
    <row r="6059" spans="1:4" x14ac:dyDescent="0.2">
      <c r="A6059" s="46">
        <v>6056</v>
      </c>
      <c r="B6059" s="120">
        <f t="shared" si="295"/>
        <v>201.86666666666667</v>
      </c>
      <c r="C6059" s="121">
        <f t="shared" si="294"/>
        <v>16.822222222222223</v>
      </c>
      <c r="D6059" s="11">
        <f t="shared" si="296"/>
        <v>6.8091780821916803E-2</v>
      </c>
    </row>
    <row r="6060" spans="1:4" x14ac:dyDescent="0.2">
      <c r="A6060" s="46">
        <v>6057</v>
      </c>
      <c r="B6060" s="120">
        <f t="shared" si="295"/>
        <v>201.9</v>
      </c>
      <c r="C6060" s="121">
        <f t="shared" si="294"/>
        <v>16.824999999999999</v>
      </c>
      <c r="D6060" s="11">
        <f t="shared" si="296"/>
        <v>6.8094520547944196E-2</v>
      </c>
    </row>
    <row r="6061" spans="1:4" x14ac:dyDescent="0.2">
      <c r="A6061" s="46">
        <v>6058</v>
      </c>
      <c r="B6061" s="120">
        <f t="shared" si="295"/>
        <v>201.93333333333334</v>
      </c>
      <c r="C6061" s="121">
        <f t="shared" si="294"/>
        <v>16.827777777777779</v>
      </c>
      <c r="D6061" s="11">
        <f t="shared" si="296"/>
        <v>6.8097260273971588E-2</v>
      </c>
    </row>
    <row r="6062" spans="1:4" x14ac:dyDescent="0.2">
      <c r="A6062" s="46">
        <v>6059</v>
      </c>
      <c r="B6062" s="120">
        <f t="shared" si="295"/>
        <v>201.96666666666667</v>
      </c>
      <c r="C6062" s="121">
        <f t="shared" si="294"/>
        <v>16.830555555555556</v>
      </c>
      <c r="D6062" s="11">
        <f t="shared" si="296"/>
        <v>6.8099999999998981E-2</v>
      </c>
    </row>
    <row r="6063" spans="1:4" x14ac:dyDescent="0.2">
      <c r="A6063" s="46">
        <v>6060</v>
      </c>
      <c r="B6063" s="120">
        <f t="shared" si="295"/>
        <v>202</v>
      </c>
      <c r="C6063" s="121">
        <f t="shared" si="294"/>
        <v>16.833333333333332</v>
      </c>
      <c r="D6063" s="11">
        <f t="shared" si="296"/>
        <v>6.8102739726026373E-2</v>
      </c>
    </row>
    <row r="6064" spans="1:4" x14ac:dyDescent="0.2">
      <c r="A6064" s="46">
        <v>6061</v>
      </c>
      <c r="B6064" s="120">
        <f t="shared" si="295"/>
        <v>202.03333333333333</v>
      </c>
      <c r="C6064" s="121">
        <f t="shared" si="294"/>
        <v>16.836111111111112</v>
      </c>
      <c r="D6064" s="11">
        <f t="shared" si="296"/>
        <v>6.8105479452053766E-2</v>
      </c>
    </row>
    <row r="6065" spans="1:4" x14ac:dyDescent="0.2">
      <c r="A6065" s="46">
        <v>6062</v>
      </c>
      <c r="B6065" s="120">
        <f t="shared" si="295"/>
        <v>202.06666666666666</v>
      </c>
      <c r="C6065" s="121">
        <f t="shared" si="294"/>
        <v>16.838888888888889</v>
      </c>
      <c r="D6065" s="11">
        <f t="shared" si="296"/>
        <v>6.8108219178081159E-2</v>
      </c>
    </row>
    <row r="6066" spans="1:4" x14ac:dyDescent="0.2">
      <c r="A6066" s="46">
        <v>6063</v>
      </c>
      <c r="B6066" s="120">
        <f t="shared" si="295"/>
        <v>202.1</v>
      </c>
      <c r="C6066" s="121">
        <f t="shared" si="294"/>
        <v>16.841666666666665</v>
      </c>
      <c r="D6066" s="11">
        <f t="shared" si="296"/>
        <v>6.8110958904108551E-2</v>
      </c>
    </row>
    <row r="6067" spans="1:4" x14ac:dyDescent="0.2">
      <c r="A6067" s="46">
        <v>6064</v>
      </c>
      <c r="B6067" s="120">
        <f t="shared" si="295"/>
        <v>202.13333333333333</v>
      </c>
      <c r="C6067" s="121">
        <f t="shared" si="294"/>
        <v>16.844444444444445</v>
      </c>
      <c r="D6067" s="11">
        <f t="shared" si="296"/>
        <v>6.8113698630135944E-2</v>
      </c>
    </row>
    <row r="6068" spans="1:4" x14ac:dyDescent="0.2">
      <c r="A6068" s="46">
        <v>6065</v>
      </c>
      <c r="B6068" s="120">
        <f t="shared" si="295"/>
        <v>202.16666666666666</v>
      </c>
      <c r="C6068" s="121">
        <f t="shared" si="294"/>
        <v>16.847222222222221</v>
      </c>
      <c r="D6068" s="11">
        <f t="shared" si="296"/>
        <v>6.8116438356163336E-2</v>
      </c>
    </row>
    <row r="6069" spans="1:4" x14ac:dyDescent="0.2">
      <c r="A6069" s="46">
        <v>6066</v>
      </c>
      <c r="B6069" s="120">
        <f t="shared" si="295"/>
        <v>202.2</v>
      </c>
      <c r="C6069" s="121">
        <f t="shared" si="294"/>
        <v>16.849999999999998</v>
      </c>
      <c r="D6069" s="11">
        <f t="shared" si="296"/>
        <v>6.8119178082190729E-2</v>
      </c>
    </row>
    <row r="6070" spans="1:4" x14ac:dyDescent="0.2">
      <c r="A6070" s="46">
        <v>6067</v>
      </c>
      <c r="B6070" s="120">
        <f t="shared" si="295"/>
        <v>202.23333333333332</v>
      </c>
      <c r="C6070" s="121">
        <f t="shared" si="294"/>
        <v>16.852777777777778</v>
      </c>
      <c r="D6070" s="11">
        <f t="shared" si="296"/>
        <v>6.8121917808218121E-2</v>
      </c>
    </row>
    <row r="6071" spans="1:4" x14ac:dyDescent="0.2">
      <c r="A6071" s="46">
        <v>6068</v>
      </c>
      <c r="B6071" s="120">
        <f t="shared" si="295"/>
        <v>202.26666666666668</v>
      </c>
      <c r="C6071" s="121">
        <f t="shared" si="294"/>
        <v>16.855555555555558</v>
      </c>
      <c r="D6071" s="11">
        <f t="shared" si="296"/>
        <v>6.8124657534245514E-2</v>
      </c>
    </row>
    <row r="6072" spans="1:4" x14ac:dyDescent="0.2">
      <c r="A6072" s="46">
        <v>6069</v>
      </c>
      <c r="B6072" s="120">
        <f t="shared" si="295"/>
        <v>202.3</v>
      </c>
      <c r="C6072" s="121">
        <f t="shared" si="294"/>
        <v>16.858333333333334</v>
      </c>
      <c r="D6072" s="11">
        <f t="shared" si="296"/>
        <v>6.8127397260272907E-2</v>
      </c>
    </row>
    <row r="6073" spans="1:4" x14ac:dyDescent="0.2">
      <c r="A6073" s="46">
        <v>6070</v>
      </c>
      <c r="B6073" s="120">
        <f t="shared" si="295"/>
        <v>202.33333333333334</v>
      </c>
      <c r="C6073" s="121">
        <f t="shared" si="294"/>
        <v>16.861111111111111</v>
      </c>
      <c r="D6073" s="11">
        <f t="shared" si="296"/>
        <v>6.8130136986300299E-2</v>
      </c>
    </row>
    <row r="6074" spans="1:4" x14ac:dyDescent="0.2">
      <c r="A6074" s="46">
        <v>6071</v>
      </c>
      <c r="B6074" s="120">
        <f t="shared" si="295"/>
        <v>202.36666666666667</v>
      </c>
      <c r="C6074" s="121">
        <f t="shared" si="294"/>
        <v>16.863888888888891</v>
      </c>
      <c r="D6074" s="11">
        <f t="shared" si="296"/>
        <v>6.8132876712327692E-2</v>
      </c>
    </row>
    <row r="6075" spans="1:4" x14ac:dyDescent="0.2">
      <c r="A6075" s="46">
        <v>6072</v>
      </c>
      <c r="B6075" s="120">
        <f t="shared" si="295"/>
        <v>202.4</v>
      </c>
      <c r="C6075" s="121">
        <f t="shared" si="294"/>
        <v>16.866666666666667</v>
      </c>
      <c r="D6075" s="11">
        <f t="shared" si="296"/>
        <v>6.8135616438355084E-2</v>
      </c>
    </row>
    <row r="6076" spans="1:4" x14ac:dyDescent="0.2">
      <c r="A6076" s="46">
        <v>6073</v>
      </c>
      <c r="B6076" s="120">
        <f t="shared" si="295"/>
        <v>202.43333333333334</v>
      </c>
      <c r="C6076" s="121">
        <f t="shared" si="294"/>
        <v>16.869444444444444</v>
      </c>
      <c r="D6076" s="11">
        <f t="shared" si="296"/>
        <v>6.8138356164382477E-2</v>
      </c>
    </row>
    <row r="6077" spans="1:4" x14ac:dyDescent="0.2">
      <c r="A6077" s="46">
        <v>6074</v>
      </c>
      <c r="B6077" s="120">
        <f t="shared" si="295"/>
        <v>202.46666666666667</v>
      </c>
      <c r="C6077" s="121">
        <f t="shared" si="294"/>
        <v>16.872222222222224</v>
      </c>
      <c r="D6077" s="11">
        <f t="shared" si="296"/>
        <v>6.814109589040987E-2</v>
      </c>
    </row>
    <row r="6078" spans="1:4" x14ac:dyDescent="0.2">
      <c r="A6078" s="46">
        <v>6075</v>
      </c>
      <c r="B6078" s="120">
        <f t="shared" si="295"/>
        <v>202.5</v>
      </c>
      <c r="C6078" s="121">
        <f t="shared" si="294"/>
        <v>16.875</v>
      </c>
      <c r="D6078" s="11">
        <f t="shared" si="296"/>
        <v>6.8143835616437262E-2</v>
      </c>
    </row>
    <row r="6079" spans="1:4" x14ac:dyDescent="0.2">
      <c r="A6079" s="46">
        <v>6076</v>
      </c>
      <c r="B6079" s="120">
        <f t="shared" si="295"/>
        <v>202.53333333333333</v>
      </c>
      <c r="C6079" s="121">
        <f t="shared" si="294"/>
        <v>16.877777777777776</v>
      </c>
      <c r="D6079" s="11">
        <f t="shared" si="296"/>
        <v>6.8146575342464655E-2</v>
      </c>
    </row>
    <row r="6080" spans="1:4" x14ac:dyDescent="0.2">
      <c r="A6080" s="46">
        <v>6077</v>
      </c>
      <c r="B6080" s="120">
        <f t="shared" si="295"/>
        <v>202.56666666666666</v>
      </c>
      <c r="C6080" s="121">
        <f t="shared" si="294"/>
        <v>16.880555555555556</v>
      </c>
      <c r="D6080" s="11">
        <f t="shared" si="296"/>
        <v>6.8149315068492047E-2</v>
      </c>
    </row>
    <row r="6081" spans="1:4" x14ac:dyDescent="0.2">
      <c r="A6081" s="46">
        <v>6078</v>
      </c>
      <c r="B6081" s="120">
        <f t="shared" si="295"/>
        <v>202.6</v>
      </c>
      <c r="C6081" s="121">
        <f t="shared" si="294"/>
        <v>16.883333333333333</v>
      </c>
      <c r="D6081" s="11">
        <f t="shared" si="296"/>
        <v>6.815205479451944E-2</v>
      </c>
    </row>
    <row r="6082" spans="1:4" x14ac:dyDescent="0.2">
      <c r="A6082" s="46">
        <v>6079</v>
      </c>
      <c r="B6082" s="120">
        <f t="shared" si="295"/>
        <v>202.63333333333333</v>
      </c>
      <c r="C6082" s="121">
        <f t="shared" si="294"/>
        <v>16.886111111111109</v>
      </c>
      <c r="D6082" s="11">
        <f t="shared" si="296"/>
        <v>6.8154794520546833E-2</v>
      </c>
    </row>
    <row r="6083" spans="1:4" x14ac:dyDescent="0.2">
      <c r="A6083" s="46">
        <v>6080</v>
      </c>
      <c r="B6083" s="120">
        <f t="shared" si="295"/>
        <v>202.66666666666666</v>
      </c>
      <c r="C6083" s="121">
        <f t="shared" si="294"/>
        <v>16.888888888888889</v>
      </c>
      <c r="D6083" s="11">
        <f t="shared" si="296"/>
        <v>6.8157534246574225E-2</v>
      </c>
    </row>
    <row r="6084" spans="1:4" x14ac:dyDescent="0.2">
      <c r="A6084" s="46">
        <v>6081</v>
      </c>
      <c r="B6084" s="120">
        <f t="shared" si="295"/>
        <v>202.7</v>
      </c>
      <c r="C6084" s="121">
        <f t="shared" ref="C6084:C6147" si="297">B6084/12</f>
        <v>16.891666666666666</v>
      </c>
      <c r="D6084" s="11">
        <f t="shared" si="296"/>
        <v>6.8160273972601618E-2</v>
      </c>
    </row>
    <row r="6085" spans="1:4" x14ac:dyDescent="0.2">
      <c r="A6085" s="46">
        <v>6082</v>
      </c>
      <c r="B6085" s="120">
        <f t="shared" si="295"/>
        <v>202.73333333333332</v>
      </c>
      <c r="C6085" s="121">
        <f t="shared" si="297"/>
        <v>16.894444444444442</v>
      </c>
      <c r="D6085" s="11">
        <f t="shared" si="296"/>
        <v>6.816301369862901E-2</v>
      </c>
    </row>
    <row r="6086" spans="1:4" x14ac:dyDescent="0.2">
      <c r="A6086" s="46">
        <v>6083</v>
      </c>
      <c r="B6086" s="120">
        <f t="shared" si="295"/>
        <v>202.76666666666668</v>
      </c>
      <c r="C6086" s="121">
        <f t="shared" si="297"/>
        <v>16.897222222222222</v>
      </c>
      <c r="D6086" s="11">
        <f t="shared" si="296"/>
        <v>6.8165753424656403E-2</v>
      </c>
    </row>
    <row r="6087" spans="1:4" x14ac:dyDescent="0.2">
      <c r="A6087" s="46">
        <v>6084</v>
      </c>
      <c r="B6087" s="120">
        <f t="shared" si="295"/>
        <v>202.8</v>
      </c>
      <c r="C6087" s="121">
        <f t="shared" si="297"/>
        <v>16.900000000000002</v>
      </c>
      <c r="D6087" s="11">
        <f t="shared" si="296"/>
        <v>6.8168493150683795E-2</v>
      </c>
    </row>
    <row r="6088" spans="1:4" x14ac:dyDescent="0.2">
      <c r="A6088" s="46">
        <v>6085</v>
      </c>
      <c r="B6088" s="120">
        <f t="shared" si="295"/>
        <v>202.83333333333334</v>
      </c>
      <c r="C6088" s="121">
        <f t="shared" si="297"/>
        <v>16.902777777777779</v>
      </c>
      <c r="D6088" s="11">
        <f t="shared" si="296"/>
        <v>6.8171232876711188E-2</v>
      </c>
    </row>
    <row r="6089" spans="1:4" x14ac:dyDescent="0.2">
      <c r="A6089" s="46">
        <v>6086</v>
      </c>
      <c r="B6089" s="120">
        <f t="shared" si="295"/>
        <v>202.86666666666667</v>
      </c>
      <c r="C6089" s="121">
        <f t="shared" si="297"/>
        <v>16.905555555555555</v>
      </c>
      <c r="D6089" s="11">
        <f t="shared" si="296"/>
        <v>6.8173972602738581E-2</v>
      </c>
    </row>
    <row r="6090" spans="1:4" x14ac:dyDescent="0.2">
      <c r="A6090" s="46">
        <v>6087</v>
      </c>
      <c r="B6090" s="120">
        <f t="shared" si="295"/>
        <v>202.9</v>
      </c>
      <c r="C6090" s="121">
        <f t="shared" si="297"/>
        <v>16.908333333333335</v>
      </c>
      <c r="D6090" s="11">
        <f t="shared" si="296"/>
        <v>6.8176712328765973E-2</v>
      </c>
    </row>
    <row r="6091" spans="1:4" x14ac:dyDescent="0.2">
      <c r="A6091" s="46">
        <v>6088</v>
      </c>
      <c r="B6091" s="120">
        <f t="shared" si="295"/>
        <v>202.93333333333334</v>
      </c>
      <c r="C6091" s="121">
        <f t="shared" si="297"/>
        <v>16.911111111111111</v>
      </c>
      <c r="D6091" s="11">
        <f t="shared" si="296"/>
        <v>6.8179452054793366E-2</v>
      </c>
    </row>
    <row r="6092" spans="1:4" x14ac:dyDescent="0.2">
      <c r="A6092" s="46">
        <v>6089</v>
      </c>
      <c r="B6092" s="120">
        <f t="shared" si="295"/>
        <v>202.96666666666667</v>
      </c>
      <c r="C6092" s="121">
        <f t="shared" si="297"/>
        <v>16.913888888888888</v>
      </c>
      <c r="D6092" s="11">
        <f t="shared" si="296"/>
        <v>6.8182191780820758E-2</v>
      </c>
    </row>
    <row r="6093" spans="1:4" x14ac:dyDescent="0.2">
      <c r="A6093" s="46">
        <v>6090</v>
      </c>
      <c r="B6093" s="120">
        <f t="shared" si="295"/>
        <v>203</v>
      </c>
      <c r="C6093" s="121">
        <f t="shared" si="297"/>
        <v>16.916666666666668</v>
      </c>
      <c r="D6093" s="11">
        <f t="shared" si="296"/>
        <v>6.8184931506848151E-2</v>
      </c>
    </row>
    <row r="6094" spans="1:4" x14ac:dyDescent="0.2">
      <c r="A6094" s="46">
        <v>6091</v>
      </c>
      <c r="B6094" s="120">
        <f t="shared" si="295"/>
        <v>203.03333333333333</v>
      </c>
      <c r="C6094" s="121">
        <f t="shared" si="297"/>
        <v>16.919444444444444</v>
      </c>
      <c r="D6094" s="11">
        <f t="shared" si="296"/>
        <v>6.8187671232875544E-2</v>
      </c>
    </row>
    <row r="6095" spans="1:4" x14ac:dyDescent="0.2">
      <c r="A6095" s="46">
        <v>6092</v>
      </c>
      <c r="B6095" s="120">
        <f t="shared" si="295"/>
        <v>203.06666666666666</v>
      </c>
      <c r="C6095" s="121">
        <f t="shared" si="297"/>
        <v>16.922222222222221</v>
      </c>
      <c r="D6095" s="11">
        <f t="shared" si="296"/>
        <v>6.8190410958902936E-2</v>
      </c>
    </row>
    <row r="6096" spans="1:4" x14ac:dyDescent="0.2">
      <c r="A6096" s="46">
        <v>6093</v>
      </c>
      <c r="B6096" s="120">
        <f t="shared" si="295"/>
        <v>203.1</v>
      </c>
      <c r="C6096" s="121">
        <f t="shared" si="297"/>
        <v>16.925000000000001</v>
      </c>
      <c r="D6096" s="11">
        <f t="shared" si="296"/>
        <v>6.8193150684930329E-2</v>
      </c>
    </row>
    <row r="6097" spans="1:4" x14ac:dyDescent="0.2">
      <c r="A6097" s="46">
        <v>6094</v>
      </c>
      <c r="B6097" s="120">
        <f t="shared" si="295"/>
        <v>203.13333333333333</v>
      </c>
      <c r="C6097" s="121">
        <f t="shared" si="297"/>
        <v>16.927777777777777</v>
      </c>
      <c r="D6097" s="11">
        <f t="shared" si="296"/>
        <v>6.8195890410957721E-2</v>
      </c>
    </row>
    <row r="6098" spans="1:4" x14ac:dyDescent="0.2">
      <c r="A6098" s="46">
        <v>6095</v>
      </c>
      <c r="B6098" s="120">
        <f t="shared" si="295"/>
        <v>203.16666666666666</v>
      </c>
      <c r="C6098" s="121">
        <f t="shared" si="297"/>
        <v>16.930555555555554</v>
      </c>
      <c r="D6098" s="11">
        <f t="shared" si="296"/>
        <v>6.8198630136985114E-2</v>
      </c>
    </row>
    <row r="6099" spans="1:4" x14ac:dyDescent="0.2">
      <c r="A6099" s="46">
        <v>6096</v>
      </c>
      <c r="B6099" s="120">
        <f t="shared" si="295"/>
        <v>203.2</v>
      </c>
      <c r="C6099" s="121">
        <f t="shared" si="297"/>
        <v>16.933333333333334</v>
      </c>
      <c r="D6099" s="11">
        <f t="shared" si="296"/>
        <v>6.8201369863012506E-2</v>
      </c>
    </row>
    <row r="6100" spans="1:4" x14ac:dyDescent="0.2">
      <c r="A6100" s="46">
        <v>6097</v>
      </c>
      <c r="B6100" s="120">
        <f t="shared" si="295"/>
        <v>203.23333333333332</v>
      </c>
      <c r="C6100" s="121">
        <f t="shared" si="297"/>
        <v>16.93611111111111</v>
      </c>
      <c r="D6100" s="11">
        <f t="shared" si="296"/>
        <v>6.8204109589039899E-2</v>
      </c>
    </row>
    <row r="6101" spans="1:4" x14ac:dyDescent="0.2">
      <c r="A6101" s="46">
        <v>6098</v>
      </c>
      <c r="B6101" s="120">
        <f t="shared" ref="B6101:B6164" si="298">A6101/30</f>
        <v>203.26666666666668</v>
      </c>
      <c r="C6101" s="121">
        <f t="shared" si="297"/>
        <v>16.93888888888889</v>
      </c>
      <c r="D6101" s="11">
        <f t="shared" ref="D6101:D6164" si="299">(($D$6208-$D$5843)/365+D6100)</f>
        <v>6.8206849315067292E-2</v>
      </c>
    </row>
    <row r="6102" spans="1:4" x14ac:dyDescent="0.2">
      <c r="A6102" s="46">
        <v>6099</v>
      </c>
      <c r="B6102" s="120">
        <f t="shared" si="298"/>
        <v>203.3</v>
      </c>
      <c r="C6102" s="121">
        <f t="shared" si="297"/>
        <v>16.941666666666666</v>
      </c>
      <c r="D6102" s="11">
        <f t="shared" si="299"/>
        <v>6.8209589041094684E-2</v>
      </c>
    </row>
    <row r="6103" spans="1:4" x14ac:dyDescent="0.2">
      <c r="A6103" s="46">
        <v>6100</v>
      </c>
      <c r="B6103" s="120">
        <f t="shared" si="298"/>
        <v>203.33333333333334</v>
      </c>
      <c r="C6103" s="121">
        <f t="shared" si="297"/>
        <v>16.944444444444446</v>
      </c>
      <c r="D6103" s="11">
        <f t="shared" si="299"/>
        <v>6.8212328767122077E-2</v>
      </c>
    </row>
    <row r="6104" spans="1:4" x14ac:dyDescent="0.2">
      <c r="A6104" s="46">
        <v>6101</v>
      </c>
      <c r="B6104" s="120">
        <f t="shared" si="298"/>
        <v>203.36666666666667</v>
      </c>
      <c r="C6104" s="121">
        <f t="shared" si="297"/>
        <v>16.947222222222223</v>
      </c>
      <c r="D6104" s="11">
        <f t="shared" si="299"/>
        <v>6.8215068493149469E-2</v>
      </c>
    </row>
    <row r="6105" spans="1:4" x14ac:dyDescent="0.2">
      <c r="A6105" s="46">
        <v>6102</v>
      </c>
      <c r="B6105" s="120">
        <f t="shared" si="298"/>
        <v>203.4</v>
      </c>
      <c r="C6105" s="121">
        <f t="shared" si="297"/>
        <v>16.95</v>
      </c>
      <c r="D6105" s="11">
        <f t="shared" si="299"/>
        <v>6.8217808219176862E-2</v>
      </c>
    </row>
    <row r="6106" spans="1:4" x14ac:dyDescent="0.2">
      <c r="A6106" s="46">
        <v>6103</v>
      </c>
      <c r="B6106" s="120">
        <f t="shared" si="298"/>
        <v>203.43333333333334</v>
      </c>
      <c r="C6106" s="121">
        <f t="shared" si="297"/>
        <v>16.952777777777779</v>
      </c>
      <c r="D6106" s="11">
        <f t="shared" si="299"/>
        <v>6.8220547945204255E-2</v>
      </c>
    </row>
    <row r="6107" spans="1:4" x14ac:dyDescent="0.2">
      <c r="A6107" s="46">
        <v>6104</v>
      </c>
      <c r="B6107" s="120">
        <f t="shared" si="298"/>
        <v>203.46666666666667</v>
      </c>
      <c r="C6107" s="121">
        <f t="shared" si="297"/>
        <v>16.955555555555556</v>
      </c>
      <c r="D6107" s="11">
        <f t="shared" si="299"/>
        <v>6.8223287671231647E-2</v>
      </c>
    </row>
    <row r="6108" spans="1:4" x14ac:dyDescent="0.2">
      <c r="A6108" s="46">
        <v>6105</v>
      </c>
      <c r="B6108" s="120">
        <f t="shared" si="298"/>
        <v>203.5</v>
      </c>
      <c r="C6108" s="121">
        <f t="shared" si="297"/>
        <v>16.958333333333332</v>
      </c>
      <c r="D6108" s="11">
        <f t="shared" si="299"/>
        <v>6.822602739725904E-2</v>
      </c>
    </row>
    <row r="6109" spans="1:4" x14ac:dyDescent="0.2">
      <c r="A6109" s="46">
        <v>6106</v>
      </c>
      <c r="B6109" s="120">
        <f t="shared" si="298"/>
        <v>203.53333333333333</v>
      </c>
      <c r="C6109" s="121">
        <f t="shared" si="297"/>
        <v>16.961111111111112</v>
      </c>
      <c r="D6109" s="11">
        <f t="shared" si="299"/>
        <v>6.8228767123286432E-2</v>
      </c>
    </row>
    <row r="6110" spans="1:4" x14ac:dyDescent="0.2">
      <c r="A6110" s="46">
        <v>6107</v>
      </c>
      <c r="B6110" s="120">
        <f t="shared" si="298"/>
        <v>203.56666666666666</v>
      </c>
      <c r="C6110" s="121">
        <f t="shared" si="297"/>
        <v>16.963888888888889</v>
      </c>
      <c r="D6110" s="11">
        <f t="shared" si="299"/>
        <v>6.8231506849313825E-2</v>
      </c>
    </row>
    <row r="6111" spans="1:4" x14ac:dyDescent="0.2">
      <c r="A6111" s="46">
        <v>6108</v>
      </c>
      <c r="B6111" s="120">
        <f t="shared" si="298"/>
        <v>203.6</v>
      </c>
      <c r="C6111" s="121">
        <f t="shared" si="297"/>
        <v>16.966666666666665</v>
      </c>
      <c r="D6111" s="11">
        <f t="shared" si="299"/>
        <v>6.8234246575341218E-2</v>
      </c>
    </row>
    <row r="6112" spans="1:4" x14ac:dyDescent="0.2">
      <c r="A6112" s="46">
        <v>6109</v>
      </c>
      <c r="B6112" s="120">
        <f t="shared" si="298"/>
        <v>203.63333333333333</v>
      </c>
      <c r="C6112" s="121">
        <f t="shared" si="297"/>
        <v>16.969444444444445</v>
      </c>
      <c r="D6112" s="11">
        <f t="shared" si="299"/>
        <v>6.823698630136861E-2</v>
      </c>
    </row>
    <row r="6113" spans="1:4" x14ac:dyDescent="0.2">
      <c r="A6113" s="46">
        <v>6110</v>
      </c>
      <c r="B6113" s="120">
        <f t="shared" si="298"/>
        <v>203.66666666666666</v>
      </c>
      <c r="C6113" s="121">
        <f t="shared" si="297"/>
        <v>16.972222222222221</v>
      </c>
      <c r="D6113" s="11">
        <f t="shared" si="299"/>
        <v>6.8239726027396003E-2</v>
      </c>
    </row>
    <row r="6114" spans="1:4" x14ac:dyDescent="0.2">
      <c r="A6114" s="46">
        <v>6111</v>
      </c>
      <c r="B6114" s="120">
        <f t="shared" si="298"/>
        <v>203.7</v>
      </c>
      <c r="C6114" s="121">
        <f t="shared" si="297"/>
        <v>16.974999999999998</v>
      </c>
      <c r="D6114" s="11">
        <f t="shared" si="299"/>
        <v>6.8242465753423395E-2</v>
      </c>
    </row>
    <row r="6115" spans="1:4" x14ac:dyDescent="0.2">
      <c r="A6115" s="46">
        <v>6112</v>
      </c>
      <c r="B6115" s="120">
        <f t="shared" si="298"/>
        <v>203.73333333333332</v>
      </c>
      <c r="C6115" s="121">
        <f t="shared" si="297"/>
        <v>16.977777777777778</v>
      </c>
      <c r="D6115" s="11">
        <f t="shared" si="299"/>
        <v>6.8245205479450788E-2</v>
      </c>
    </row>
    <row r="6116" spans="1:4" x14ac:dyDescent="0.2">
      <c r="A6116" s="46">
        <v>6113</v>
      </c>
      <c r="B6116" s="120">
        <f t="shared" si="298"/>
        <v>203.76666666666668</v>
      </c>
      <c r="C6116" s="121">
        <f t="shared" si="297"/>
        <v>16.980555555555558</v>
      </c>
      <c r="D6116" s="11">
        <f t="shared" si="299"/>
        <v>6.824794520547818E-2</v>
      </c>
    </row>
    <row r="6117" spans="1:4" x14ac:dyDescent="0.2">
      <c r="A6117" s="46">
        <v>6114</v>
      </c>
      <c r="B6117" s="120">
        <f t="shared" si="298"/>
        <v>203.8</v>
      </c>
      <c r="C6117" s="121">
        <f t="shared" si="297"/>
        <v>16.983333333333334</v>
      </c>
      <c r="D6117" s="11">
        <f t="shared" si="299"/>
        <v>6.8250684931505573E-2</v>
      </c>
    </row>
    <row r="6118" spans="1:4" x14ac:dyDescent="0.2">
      <c r="A6118" s="46">
        <v>6115</v>
      </c>
      <c r="B6118" s="120">
        <f t="shared" si="298"/>
        <v>203.83333333333334</v>
      </c>
      <c r="C6118" s="121">
        <f t="shared" si="297"/>
        <v>16.986111111111111</v>
      </c>
      <c r="D6118" s="11">
        <f t="shared" si="299"/>
        <v>6.8253424657532966E-2</v>
      </c>
    </row>
    <row r="6119" spans="1:4" x14ac:dyDescent="0.2">
      <c r="A6119" s="46">
        <v>6116</v>
      </c>
      <c r="B6119" s="120">
        <f t="shared" si="298"/>
        <v>203.86666666666667</v>
      </c>
      <c r="C6119" s="121">
        <f t="shared" si="297"/>
        <v>16.988888888888891</v>
      </c>
      <c r="D6119" s="11">
        <f t="shared" si="299"/>
        <v>6.8256164383560358E-2</v>
      </c>
    </row>
    <row r="6120" spans="1:4" x14ac:dyDescent="0.2">
      <c r="A6120" s="46">
        <v>6117</v>
      </c>
      <c r="B6120" s="120">
        <f t="shared" si="298"/>
        <v>203.9</v>
      </c>
      <c r="C6120" s="121">
        <f t="shared" si="297"/>
        <v>16.991666666666667</v>
      </c>
      <c r="D6120" s="11">
        <f t="shared" si="299"/>
        <v>6.8258904109587751E-2</v>
      </c>
    </row>
    <row r="6121" spans="1:4" x14ac:dyDescent="0.2">
      <c r="A6121" s="46">
        <v>6118</v>
      </c>
      <c r="B6121" s="120">
        <f t="shared" si="298"/>
        <v>203.93333333333334</v>
      </c>
      <c r="C6121" s="121">
        <f t="shared" si="297"/>
        <v>16.994444444444444</v>
      </c>
      <c r="D6121" s="11">
        <f t="shared" si="299"/>
        <v>6.8261643835615143E-2</v>
      </c>
    </row>
    <row r="6122" spans="1:4" x14ac:dyDescent="0.2">
      <c r="A6122" s="46">
        <v>6119</v>
      </c>
      <c r="B6122" s="120">
        <f t="shared" si="298"/>
        <v>203.96666666666667</v>
      </c>
      <c r="C6122" s="121">
        <f t="shared" si="297"/>
        <v>16.997222222222224</v>
      </c>
      <c r="D6122" s="11">
        <f t="shared" si="299"/>
        <v>6.8264383561642536E-2</v>
      </c>
    </row>
    <row r="6123" spans="1:4" x14ac:dyDescent="0.2">
      <c r="A6123" s="46">
        <v>6120</v>
      </c>
      <c r="B6123" s="120">
        <f t="shared" si="298"/>
        <v>204</v>
      </c>
      <c r="C6123" s="121">
        <f t="shared" si="297"/>
        <v>17</v>
      </c>
      <c r="D6123" s="11">
        <f t="shared" si="299"/>
        <v>6.8267123287669929E-2</v>
      </c>
    </row>
    <row r="6124" spans="1:4" x14ac:dyDescent="0.2">
      <c r="A6124" s="46">
        <v>6121</v>
      </c>
      <c r="B6124" s="120">
        <f t="shared" si="298"/>
        <v>204.03333333333333</v>
      </c>
      <c r="C6124" s="121">
        <f t="shared" si="297"/>
        <v>17.002777777777776</v>
      </c>
      <c r="D6124" s="11">
        <f t="shared" si="299"/>
        <v>6.8269863013697321E-2</v>
      </c>
    </row>
    <row r="6125" spans="1:4" x14ac:dyDescent="0.2">
      <c r="A6125" s="46">
        <v>6122</v>
      </c>
      <c r="B6125" s="120">
        <f t="shared" si="298"/>
        <v>204.06666666666666</v>
      </c>
      <c r="C6125" s="121">
        <f t="shared" si="297"/>
        <v>17.005555555555556</v>
      </c>
      <c r="D6125" s="11">
        <f t="shared" si="299"/>
        <v>6.8272602739724714E-2</v>
      </c>
    </row>
    <row r="6126" spans="1:4" x14ac:dyDescent="0.2">
      <c r="A6126" s="46">
        <v>6123</v>
      </c>
      <c r="B6126" s="120">
        <f t="shared" si="298"/>
        <v>204.1</v>
      </c>
      <c r="C6126" s="121">
        <f t="shared" si="297"/>
        <v>17.008333333333333</v>
      </c>
      <c r="D6126" s="11">
        <f t="shared" si="299"/>
        <v>6.8275342465752106E-2</v>
      </c>
    </row>
    <row r="6127" spans="1:4" x14ac:dyDescent="0.2">
      <c r="A6127" s="46">
        <v>6124</v>
      </c>
      <c r="B6127" s="120">
        <f t="shared" si="298"/>
        <v>204.13333333333333</v>
      </c>
      <c r="C6127" s="121">
        <f t="shared" si="297"/>
        <v>17.011111111111109</v>
      </c>
      <c r="D6127" s="11">
        <f t="shared" si="299"/>
        <v>6.8278082191779499E-2</v>
      </c>
    </row>
    <row r="6128" spans="1:4" x14ac:dyDescent="0.2">
      <c r="A6128" s="46">
        <v>6125</v>
      </c>
      <c r="B6128" s="120">
        <f t="shared" si="298"/>
        <v>204.16666666666666</v>
      </c>
      <c r="C6128" s="121">
        <f t="shared" si="297"/>
        <v>17.013888888888889</v>
      </c>
      <c r="D6128" s="11">
        <f t="shared" si="299"/>
        <v>6.8280821917806891E-2</v>
      </c>
    </row>
    <row r="6129" spans="1:4" x14ac:dyDescent="0.2">
      <c r="A6129" s="46">
        <v>6126</v>
      </c>
      <c r="B6129" s="120">
        <f t="shared" si="298"/>
        <v>204.2</v>
      </c>
      <c r="C6129" s="121">
        <f t="shared" si="297"/>
        <v>17.016666666666666</v>
      </c>
      <c r="D6129" s="11">
        <f t="shared" si="299"/>
        <v>6.8283561643834284E-2</v>
      </c>
    </row>
    <row r="6130" spans="1:4" x14ac:dyDescent="0.2">
      <c r="A6130" s="46">
        <v>6127</v>
      </c>
      <c r="B6130" s="120">
        <f t="shared" si="298"/>
        <v>204.23333333333332</v>
      </c>
      <c r="C6130" s="121">
        <f t="shared" si="297"/>
        <v>17.019444444444442</v>
      </c>
      <c r="D6130" s="11">
        <f t="shared" si="299"/>
        <v>6.8286301369861677E-2</v>
      </c>
    </row>
    <row r="6131" spans="1:4" x14ac:dyDescent="0.2">
      <c r="A6131" s="46">
        <v>6128</v>
      </c>
      <c r="B6131" s="120">
        <f t="shared" si="298"/>
        <v>204.26666666666668</v>
      </c>
      <c r="C6131" s="121">
        <f t="shared" si="297"/>
        <v>17.022222222222222</v>
      </c>
      <c r="D6131" s="11">
        <f t="shared" si="299"/>
        <v>6.8289041095889069E-2</v>
      </c>
    </row>
    <row r="6132" spans="1:4" x14ac:dyDescent="0.2">
      <c r="A6132" s="46">
        <v>6129</v>
      </c>
      <c r="B6132" s="120">
        <f t="shared" si="298"/>
        <v>204.3</v>
      </c>
      <c r="C6132" s="121">
        <f t="shared" si="297"/>
        <v>17.025000000000002</v>
      </c>
      <c r="D6132" s="11">
        <f t="shared" si="299"/>
        <v>6.8291780821916462E-2</v>
      </c>
    </row>
    <row r="6133" spans="1:4" x14ac:dyDescent="0.2">
      <c r="A6133" s="46">
        <v>6130</v>
      </c>
      <c r="B6133" s="120">
        <f t="shared" si="298"/>
        <v>204.33333333333334</v>
      </c>
      <c r="C6133" s="121">
        <f t="shared" si="297"/>
        <v>17.027777777777779</v>
      </c>
      <c r="D6133" s="11">
        <f t="shared" si="299"/>
        <v>6.8294520547943854E-2</v>
      </c>
    </row>
    <row r="6134" spans="1:4" x14ac:dyDescent="0.2">
      <c r="A6134" s="46">
        <v>6131</v>
      </c>
      <c r="B6134" s="120">
        <f t="shared" si="298"/>
        <v>204.36666666666667</v>
      </c>
      <c r="C6134" s="121">
        <f t="shared" si="297"/>
        <v>17.030555555555555</v>
      </c>
      <c r="D6134" s="11">
        <f t="shared" si="299"/>
        <v>6.8297260273971247E-2</v>
      </c>
    </row>
    <row r="6135" spans="1:4" x14ac:dyDescent="0.2">
      <c r="A6135" s="46">
        <v>6132</v>
      </c>
      <c r="B6135" s="120">
        <f t="shared" si="298"/>
        <v>204.4</v>
      </c>
      <c r="C6135" s="121">
        <f t="shared" si="297"/>
        <v>17.033333333333335</v>
      </c>
      <c r="D6135" s="11">
        <f t="shared" si="299"/>
        <v>6.829999999999864E-2</v>
      </c>
    </row>
    <row r="6136" spans="1:4" x14ac:dyDescent="0.2">
      <c r="A6136" s="46">
        <v>6133</v>
      </c>
      <c r="B6136" s="120">
        <f t="shared" si="298"/>
        <v>204.43333333333334</v>
      </c>
      <c r="C6136" s="121">
        <f t="shared" si="297"/>
        <v>17.036111111111111</v>
      </c>
      <c r="D6136" s="11">
        <f t="shared" si="299"/>
        <v>6.8302739726026032E-2</v>
      </c>
    </row>
    <row r="6137" spans="1:4" x14ac:dyDescent="0.2">
      <c r="A6137" s="46">
        <v>6134</v>
      </c>
      <c r="B6137" s="120">
        <f t="shared" si="298"/>
        <v>204.46666666666667</v>
      </c>
      <c r="C6137" s="121">
        <f t="shared" si="297"/>
        <v>17.038888888888888</v>
      </c>
      <c r="D6137" s="11">
        <f t="shared" si="299"/>
        <v>6.8305479452053425E-2</v>
      </c>
    </row>
    <row r="6138" spans="1:4" x14ac:dyDescent="0.2">
      <c r="A6138" s="46">
        <v>6135</v>
      </c>
      <c r="B6138" s="120">
        <f t="shared" si="298"/>
        <v>204.5</v>
      </c>
      <c r="C6138" s="121">
        <f t="shared" si="297"/>
        <v>17.041666666666668</v>
      </c>
      <c r="D6138" s="11">
        <f t="shared" si="299"/>
        <v>6.8308219178080817E-2</v>
      </c>
    </row>
    <row r="6139" spans="1:4" x14ac:dyDescent="0.2">
      <c r="A6139" s="46">
        <v>6136</v>
      </c>
      <c r="B6139" s="120">
        <f t="shared" si="298"/>
        <v>204.53333333333333</v>
      </c>
      <c r="C6139" s="121">
        <f t="shared" si="297"/>
        <v>17.044444444444444</v>
      </c>
      <c r="D6139" s="11">
        <f t="shared" si="299"/>
        <v>6.831095890410821E-2</v>
      </c>
    </row>
    <row r="6140" spans="1:4" x14ac:dyDescent="0.2">
      <c r="A6140" s="46">
        <v>6137</v>
      </c>
      <c r="B6140" s="120">
        <f t="shared" si="298"/>
        <v>204.56666666666666</v>
      </c>
      <c r="C6140" s="121">
        <f t="shared" si="297"/>
        <v>17.047222222222221</v>
      </c>
      <c r="D6140" s="11">
        <f t="shared" si="299"/>
        <v>6.8313698630135603E-2</v>
      </c>
    </row>
    <row r="6141" spans="1:4" x14ac:dyDescent="0.2">
      <c r="A6141" s="46">
        <v>6138</v>
      </c>
      <c r="B6141" s="120">
        <f t="shared" si="298"/>
        <v>204.6</v>
      </c>
      <c r="C6141" s="121">
        <f t="shared" si="297"/>
        <v>17.05</v>
      </c>
      <c r="D6141" s="11">
        <f t="shared" si="299"/>
        <v>6.8316438356162995E-2</v>
      </c>
    </row>
    <row r="6142" spans="1:4" x14ac:dyDescent="0.2">
      <c r="A6142" s="46">
        <v>6139</v>
      </c>
      <c r="B6142" s="120">
        <f t="shared" si="298"/>
        <v>204.63333333333333</v>
      </c>
      <c r="C6142" s="121">
        <f t="shared" si="297"/>
        <v>17.052777777777777</v>
      </c>
      <c r="D6142" s="11">
        <f t="shared" si="299"/>
        <v>6.8319178082190388E-2</v>
      </c>
    </row>
    <row r="6143" spans="1:4" x14ac:dyDescent="0.2">
      <c r="A6143" s="46">
        <v>6140</v>
      </c>
      <c r="B6143" s="120">
        <f t="shared" si="298"/>
        <v>204.66666666666666</v>
      </c>
      <c r="C6143" s="121">
        <f t="shared" si="297"/>
        <v>17.055555555555554</v>
      </c>
      <c r="D6143" s="11">
        <f t="shared" si="299"/>
        <v>6.832191780821778E-2</v>
      </c>
    </row>
    <row r="6144" spans="1:4" x14ac:dyDescent="0.2">
      <c r="A6144" s="46">
        <v>6141</v>
      </c>
      <c r="B6144" s="120">
        <f t="shared" si="298"/>
        <v>204.7</v>
      </c>
      <c r="C6144" s="121">
        <f t="shared" si="297"/>
        <v>17.058333333333334</v>
      </c>
      <c r="D6144" s="11">
        <f t="shared" si="299"/>
        <v>6.8324657534245173E-2</v>
      </c>
    </row>
    <row r="6145" spans="1:4" x14ac:dyDescent="0.2">
      <c r="A6145" s="46">
        <v>6142</v>
      </c>
      <c r="B6145" s="120">
        <f t="shared" si="298"/>
        <v>204.73333333333332</v>
      </c>
      <c r="C6145" s="121">
        <f t="shared" si="297"/>
        <v>17.06111111111111</v>
      </c>
      <c r="D6145" s="11">
        <f t="shared" si="299"/>
        <v>6.8327397260272565E-2</v>
      </c>
    </row>
    <row r="6146" spans="1:4" x14ac:dyDescent="0.2">
      <c r="A6146" s="46">
        <v>6143</v>
      </c>
      <c r="B6146" s="120">
        <f t="shared" si="298"/>
        <v>204.76666666666668</v>
      </c>
      <c r="C6146" s="121">
        <f t="shared" si="297"/>
        <v>17.06388888888889</v>
      </c>
      <c r="D6146" s="11">
        <f t="shared" si="299"/>
        <v>6.8330136986299958E-2</v>
      </c>
    </row>
    <row r="6147" spans="1:4" x14ac:dyDescent="0.2">
      <c r="A6147" s="46">
        <v>6144</v>
      </c>
      <c r="B6147" s="120">
        <f t="shared" si="298"/>
        <v>204.8</v>
      </c>
      <c r="C6147" s="121">
        <f t="shared" si="297"/>
        <v>17.066666666666666</v>
      </c>
      <c r="D6147" s="11">
        <f t="shared" si="299"/>
        <v>6.8332876712327351E-2</v>
      </c>
    </row>
    <row r="6148" spans="1:4" x14ac:dyDescent="0.2">
      <c r="A6148" s="46">
        <v>6145</v>
      </c>
      <c r="B6148" s="120">
        <f t="shared" si="298"/>
        <v>204.83333333333334</v>
      </c>
      <c r="C6148" s="121">
        <f t="shared" ref="C6148:C6211" si="300">B6148/12</f>
        <v>17.069444444444446</v>
      </c>
      <c r="D6148" s="11">
        <f t="shared" si="299"/>
        <v>6.8335616438354743E-2</v>
      </c>
    </row>
    <row r="6149" spans="1:4" x14ac:dyDescent="0.2">
      <c r="A6149" s="46">
        <v>6146</v>
      </c>
      <c r="B6149" s="120">
        <f t="shared" si="298"/>
        <v>204.86666666666667</v>
      </c>
      <c r="C6149" s="121">
        <f t="shared" si="300"/>
        <v>17.072222222222223</v>
      </c>
      <c r="D6149" s="11">
        <f t="shared" si="299"/>
        <v>6.8338356164382136E-2</v>
      </c>
    </row>
    <row r="6150" spans="1:4" x14ac:dyDescent="0.2">
      <c r="A6150" s="46">
        <v>6147</v>
      </c>
      <c r="B6150" s="120">
        <f t="shared" si="298"/>
        <v>204.9</v>
      </c>
      <c r="C6150" s="121">
        <f t="shared" si="300"/>
        <v>17.074999999999999</v>
      </c>
      <c r="D6150" s="11">
        <f t="shared" si="299"/>
        <v>6.8341095890409528E-2</v>
      </c>
    </row>
    <row r="6151" spans="1:4" x14ac:dyDescent="0.2">
      <c r="A6151" s="46">
        <v>6148</v>
      </c>
      <c r="B6151" s="120">
        <f t="shared" si="298"/>
        <v>204.93333333333334</v>
      </c>
      <c r="C6151" s="121">
        <f t="shared" si="300"/>
        <v>17.077777777777779</v>
      </c>
      <c r="D6151" s="11">
        <f t="shared" si="299"/>
        <v>6.8343835616436921E-2</v>
      </c>
    </row>
    <row r="6152" spans="1:4" x14ac:dyDescent="0.2">
      <c r="A6152" s="46">
        <v>6149</v>
      </c>
      <c r="B6152" s="120">
        <f t="shared" si="298"/>
        <v>204.96666666666667</v>
      </c>
      <c r="C6152" s="121">
        <f t="shared" si="300"/>
        <v>17.080555555555556</v>
      </c>
      <c r="D6152" s="11">
        <f t="shared" si="299"/>
        <v>6.8346575342464314E-2</v>
      </c>
    </row>
    <row r="6153" spans="1:4" x14ac:dyDescent="0.2">
      <c r="A6153" s="46">
        <v>6150</v>
      </c>
      <c r="B6153" s="120">
        <f t="shared" si="298"/>
        <v>205</v>
      </c>
      <c r="C6153" s="121">
        <f t="shared" si="300"/>
        <v>17.083333333333332</v>
      </c>
      <c r="D6153" s="11">
        <f t="shared" si="299"/>
        <v>6.8349315068491706E-2</v>
      </c>
    </row>
    <row r="6154" spans="1:4" x14ac:dyDescent="0.2">
      <c r="A6154" s="46">
        <v>6151</v>
      </c>
      <c r="B6154" s="120">
        <f t="shared" si="298"/>
        <v>205.03333333333333</v>
      </c>
      <c r="C6154" s="121">
        <f t="shared" si="300"/>
        <v>17.086111111111112</v>
      </c>
      <c r="D6154" s="11">
        <f t="shared" si="299"/>
        <v>6.8352054794519099E-2</v>
      </c>
    </row>
    <row r="6155" spans="1:4" x14ac:dyDescent="0.2">
      <c r="A6155" s="46">
        <v>6152</v>
      </c>
      <c r="B6155" s="120">
        <f t="shared" si="298"/>
        <v>205.06666666666666</v>
      </c>
      <c r="C6155" s="121">
        <f t="shared" si="300"/>
        <v>17.088888888888889</v>
      </c>
      <c r="D6155" s="11">
        <f t="shared" si="299"/>
        <v>6.8354794520546491E-2</v>
      </c>
    </row>
    <row r="6156" spans="1:4" x14ac:dyDescent="0.2">
      <c r="A6156" s="46">
        <v>6153</v>
      </c>
      <c r="B6156" s="120">
        <f t="shared" si="298"/>
        <v>205.1</v>
      </c>
      <c r="C6156" s="121">
        <f t="shared" si="300"/>
        <v>17.091666666666665</v>
      </c>
      <c r="D6156" s="11">
        <f t="shared" si="299"/>
        <v>6.8357534246573884E-2</v>
      </c>
    </row>
    <row r="6157" spans="1:4" x14ac:dyDescent="0.2">
      <c r="A6157" s="46">
        <v>6154</v>
      </c>
      <c r="B6157" s="120">
        <f t="shared" si="298"/>
        <v>205.13333333333333</v>
      </c>
      <c r="C6157" s="121">
        <f t="shared" si="300"/>
        <v>17.094444444444445</v>
      </c>
      <c r="D6157" s="11">
        <f t="shared" si="299"/>
        <v>6.8360273972601276E-2</v>
      </c>
    </row>
    <row r="6158" spans="1:4" x14ac:dyDescent="0.2">
      <c r="A6158" s="46">
        <v>6155</v>
      </c>
      <c r="B6158" s="120">
        <f t="shared" si="298"/>
        <v>205.16666666666666</v>
      </c>
      <c r="C6158" s="121">
        <f t="shared" si="300"/>
        <v>17.097222222222221</v>
      </c>
      <c r="D6158" s="11">
        <f t="shared" si="299"/>
        <v>6.8363013698628669E-2</v>
      </c>
    </row>
    <row r="6159" spans="1:4" x14ac:dyDescent="0.2">
      <c r="A6159" s="46">
        <v>6156</v>
      </c>
      <c r="B6159" s="120">
        <f t="shared" si="298"/>
        <v>205.2</v>
      </c>
      <c r="C6159" s="121">
        <f t="shared" si="300"/>
        <v>17.099999999999998</v>
      </c>
      <c r="D6159" s="11">
        <f t="shared" si="299"/>
        <v>6.8365753424656062E-2</v>
      </c>
    </row>
    <row r="6160" spans="1:4" x14ac:dyDescent="0.2">
      <c r="A6160" s="46">
        <v>6157</v>
      </c>
      <c r="B6160" s="120">
        <f t="shared" si="298"/>
        <v>205.23333333333332</v>
      </c>
      <c r="C6160" s="121">
        <f t="shared" si="300"/>
        <v>17.102777777777778</v>
      </c>
      <c r="D6160" s="11">
        <f t="shared" si="299"/>
        <v>6.8368493150683454E-2</v>
      </c>
    </row>
    <row r="6161" spans="1:4" x14ac:dyDescent="0.2">
      <c r="A6161" s="46">
        <v>6158</v>
      </c>
      <c r="B6161" s="120">
        <f t="shared" si="298"/>
        <v>205.26666666666668</v>
      </c>
      <c r="C6161" s="121">
        <f t="shared" si="300"/>
        <v>17.105555555555558</v>
      </c>
      <c r="D6161" s="11">
        <f t="shared" si="299"/>
        <v>6.8371232876710847E-2</v>
      </c>
    </row>
    <row r="6162" spans="1:4" x14ac:dyDescent="0.2">
      <c r="A6162" s="46">
        <v>6159</v>
      </c>
      <c r="B6162" s="120">
        <f t="shared" si="298"/>
        <v>205.3</v>
      </c>
      <c r="C6162" s="121">
        <f t="shared" si="300"/>
        <v>17.108333333333334</v>
      </c>
      <c r="D6162" s="11">
        <f t="shared" si="299"/>
        <v>6.8373972602738239E-2</v>
      </c>
    </row>
    <row r="6163" spans="1:4" x14ac:dyDescent="0.2">
      <c r="A6163" s="46">
        <v>6160</v>
      </c>
      <c r="B6163" s="120">
        <f t="shared" si="298"/>
        <v>205.33333333333334</v>
      </c>
      <c r="C6163" s="121">
        <f t="shared" si="300"/>
        <v>17.111111111111111</v>
      </c>
      <c r="D6163" s="11">
        <f t="shared" si="299"/>
        <v>6.8376712328765632E-2</v>
      </c>
    </row>
    <row r="6164" spans="1:4" x14ac:dyDescent="0.2">
      <c r="A6164" s="46">
        <v>6161</v>
      </c>
      <c r="B6164" s="120">
        <f t="shared" si="298"/>
        <v>205.36666666666667</v>
      </c>
      <c r="C6164" s="121">
        <f t="shared" si="300"/>
        <v>17.113888888888891</v>
      </c>
      <c r="D6164" s="11">
        <f t="shared" si="299"/>
        <v>6.8379452054793025E-2</v>
      </c>
    </row>
    <row r="6165" spans="1:4" x14ac:dyDescent="0.2">
      <c r="A6165" s="46">
        <v>6162</v>
      </c>
      <c r="B6165" s="120">
        <f t="shared" ref="B6165:B6233" si="301">A6165/30</f>
        <v>205.4</v>
      </c>
      <c r="C6165" s="121">
        <f t="shared" si="300"/>
        <v>17.116666666666667</v>
      </c>
      <c r="D6165" s="11">
        <f t="shared" ref="D6165:D6207" si="302">(($D$6208-$D$5843)/365+D6164)</f>
        <v>6.8382191780820417E-2</v>
      </c>
    </row>
    <row r="6166" spans="1:4" x14ac:dyDescent="0.2">
      <c r="A6166" s="46">
        <v>6163</v>
      </c>
      <c r="B6166" s="120">
        <f t="shared" si="301"/>
        <v>205.43333333333334</v>
      </c>
      <c r="C6166" s="121">
        <f t="shared" si="300"/>
        <v>17.119444444444444</v>
      </c>
      <c r="D6166" s="11">
        <f t="shared" si="302"/>
        <v>6.838493150684781E-2</v>
      </c>
    </row>
    <row r="6167" spans="1:4" x14ac:dyDescent="0.2">
      <c r="A6167" s="46">
        <v>6164</v>
      </c>
      <c r="B6167" s="120">
        <f t="shared" si="301"/>
        <v>205.46666666666667</v>
      </c>
      <c r="C6167" s="121">
        <f t="shared" si="300"/>
        <v>17.122222222222224</v>
      </c>
      <c r="D6167" s="11">
        <f t="shared" si="302"/>
        <v>6.8387671232875202E-2</v>
      </c>
    </row>
    <row r="6168" spans="1:4" x14ac:dyDescent="0.2">
      <c r="A6168" s="46">
        <v>6165</v>
      </c>
      <c r="B6168" s="120">
        <f t="shared" si="301"/>
        <v>205.5</v>
      </c>
      <c r="C6168" s="121">
        <f t="shared" si="300"/>
        <v>17.125</v>
      </c>
      <c r="D6168" s="11">
        <f t="shared" si="302"/>
        <v>6.8390410958902595E-2</v>
      </c>
    </row>
    <row r="6169" spans="1:4" x14ac:dyDescent="0.2">
      <c r="A6169" s="46">
        <v>6166</v>
      </c>
      <c r="B6169" s="120">
        <f t="shared" si="301"/>
        <v>205.53333333333333</v>
      </c>
      <c r="C6169" s="121">
        <f t="shared" si="300"/>
        <v>17.127777777777776</v>
      </c>
      <c r="D6169" s="11">
        <f t="shared" si="302"/>
        <v>6.8393150684929988E-2</v>
      </c>
    </row>
    <row r="6170" spans="1:4" x14ac:dyDescent="0.2">
      <c r="A6170" s="46">
        <v>6167</v>
      </c>
      <c r="B6170" s="120">
        <f t="shared" si="301"/>
        <v>205.56666666666666</v>
      </c>
      <c r="C6170" s="121">
        <f t="shared" si="300"/>
        <v>17.130555555555556</v>
      </c>
      <c r="D6170" s="11">
        <f t="shared" si="302"/>
        <v>6.839589041095738E-2</v>
      </c>
    </row>
    <row r="6171" spans="1:4" x14ac:dyDescent="0.2">
      <c r="A6171" s="46">
        <v>6168</v>
      </c>
      <c r="B6171" s="120">
        <f t="shared" si="301"/>
        <v>205.6</v>
      </c>
      <c r="C6171" s="121">
        <f t="shared" si="300"/>
        <v>17.133333333333333</v>
      </c>
      <c r="D6171" s="11">
        <f t="shared" si="302"/>
        <v>6.8398630136984773E-2</v>
      </c>
    </row>
    <row r="6172" spans="1:4" x14ac:dyDescent="0.2">
      <c r="A6172" s="46">
        <v>6169</v>
      </c>
      <c r="B6172" s="120">
        <f t="shared" si="301"/>
        <v>205.63333333333333</v>
      </c>
      <c r="C6172" s="121">
        <f t="shared" si="300"/>
        <v>17.136111111111109</v>
      </c>
      <c r="D6172" s="11">
        <f t="shared" si="302"/>
        <v>6.8401369863012165E-2</v>
      </c>
    </row>
    <row r="6173" spans="1:4" x14ac:dyDescent="0.2">
      <c r="A6173" s="46">
        <v>6170</v>
      </c>
      <c r="B6173" s="120">
        <f t="shared" si="301"/>
        <v>205.66666666666666</v>
      </c>
      <c r="C6173" s="121">
        <f t="shared" si="300"/>
        <v>17.138888888888889</v>
      </c>
      <c r="D6173" s="11">
        <f t="shared" si="302"/>
        <v>6.8404109589039558E-2</v>
      </c>
    </row>
    <row r="6174" spans="1:4" x14ac:dyDescent="0.2">
      <c r="A6174" s="46">
        <v>6171</v>
      </c>
      <c r="B6174" s="120">
        <f t="shared" si="301"/>
        <v>205.7</v>
      </c>
      <c r="C6174" s="121">
        <f t="shared" si="300"/>
        <v>17.141666666666666</v>
      </c>
      <c r="D6174" s="11">
        <f t="shared" si="302"/>
        <v>6.840684931506695E-2</v>
      </c>
    </row>
    <row r="6175" spans="1:4" x14ac:dyDescent="0.2">
      <c r="A6175" s="46">
        <v>6172</v>
      </c>
      <c r="B6175" s="120">
        <f t="shared" si="301"/>
        <v>205.73333333333332</v>
      </c>
      <c r="C6175" s="121">
        <f t="shared" si="300"/>
        <v>17.144444444444442</v>
      </c>
      <c r="D6175" s="11">
        <f t="shared" si="302"/>
        <v>6.8409589041094343E-2</v>
      </c>
    </row>
    <row r="6176" spans="1:4" x14ac:dyDescent="0.2">
      <c r="A6176" s="46">
        <v>6173</v>
      </c>
      <c r="B6176" s="120">
        <f t="shared" si="301"/>
        <v>205.76666666666668</v>
      </c>
      <c r="C6176" s="121">
        <f t="shared" si="300"/>
        <v>17.147222222222222</v>
      </c>
      <c r="D6176" s="11">
        <f t="shared" si="302"/>
        <v>6.8412328767121736E-2</v>
      </c>
    </row>
    <row r="6177" spans="1:4" x14ac:dyDescent="0.2">
      <c r="A6177" s="46">
        <v>6174</v>
      </c>
      <c r="B6177" s="120">
        <f t="shared" si="301"/>
        <v>205.8</v>
      </c>
      <c r="C6177" s="121">
        <f t="shared" si="300"/>
        <v>17.150000000000002</v>
      </c>
      <c r="D6177" s="11">
        <f t="shared" si="302"/>
        <v>6.8415068493149128E-2</v>
      </c>
    </row>
    <row r="6178" spans="1:4" x14ac:dyDescent="0.2">
      <c r="A6178" s="46">
        <v>6175</v>
      </c>
      <c r="B6178" s="120">
        <f t="shared" si="301"/>
        <v>205.83333333333334</v>
      </c>
      <c r="C6178" s="121">
        <f t="shared" si="300"/>
        <v>17.152777777777779</v>
      </c>
      <c r="D6178" s="11">
        <f t="shared" si="302"/>
        <v>6.8417808219176521E-2</v>
      </c>
    </row>
    <row r="6179" spans="1:4" x14ac:dyDescent="0.2">
      <c r="A6179" s="46">
        <v>6176</v>
      </c>
      <c r="B6179" s="120">
        <f t="shared" si="301"/>
        <v>205.86666666666667</v>
      </c>
      <c r="C6179" s="121">
        <f t="shared" si="300"/>
        <v>17.155555555555555</v>
      </c>
      <c r="D6179" s="11">
        <f t="shared" si="302"/>
        <v>6.8420547945203913E-2</v>
      </c>
    </row>
    <row r="6180" spans="1:4" x14ac:dyDescent="0.2">
      <c r="A6180" s="46">
        <v>6177</v>
      </c>
      <c r="B6180" s="120">
        <f t="shared" si="301"/>
        <v>205.9</v>
      </c>
      <c r="C6180" s="121">
        <f t="shared" si="300"/>
        <v>17.158333333333335</v>
      </c>
      <c r="D6180" s="11">
        <f t="shared" si="302"/>
        <v>6.8423287671231306E-2</v>
      </c>
    </row>
    <row r="6181" spans="1:4" x14ac:dyDescent="0.2">
      <c r="A6181" s="46">
        <v>6178</v>
      </c>
      <c r="B6181" s="120">
        <f t="shared" si="301"/>
        <v>205.93333333333334</v>
      </c>
      <c r="C6181" s="121">
        <f t="shared" si="300"/>
        <v>17.161111111111111</v>
      </c>
      <c r="D6181" s="11">
        <f t="shared" si="302"/>
        <v>6.8426027397258699E-2</v>
      </c>
    </row>
    <row r="6182" spans="1:4" x14ac:dyDescent="0.2">
      <c r="A6182" s="46">
        <v>6179</v>
      </c>
      <c r="B6182" s="120">
        <f t="shared" si="301"/>
        <v>205.96666666666667</v>
      </c>
      <c r="C6182" s="121">
        <f t="shared" si="300"/>
        <v>17.163888888888888</v>
      </c>
      <c r="D6182" s="11">
        <f t="shared" si="302"/>
        <v>6.8428767123286091E-2</v>
      </c>
    </row>
    <row r="6183" spans="1:4" x14ac:dyDescent="0.2">
      <c r="A6183" s="46">
        <v>6180</v>
      </c>
      <c r="B6183" s="120">
        <f t="shared" si="301"/>
        <v>206</v>
      </c>
      <c r="C6183" s="121">
        <f t="shared" si="300"/>
        <v>17.166666666666668</v>
      </c>
      <c r="D6183" s="11">
        <f t="shared" si="302"/>
        <v>6.8431506849313484E-2</v>
      </c>
    </row>
    <row r="6184" spans="1:4" x14ac:dyDescent="0.2">
      <c r="A6184" s="46">
        <v>6181</v>
      </c>
      <c r="B6184" s="120">
        <f t="shared" si="301"/>
        <v>206.03333333333333</v>
      </c>
      <c r="C6184" s="121">
        <f t="shared" si="300"/>
        <v>17.169444444444444</v>
      </c>
      <c r="D6184" s="11">
        <f t="shared" si="302"/>
        <v>6.8434246575340876E-2</v>
      </c>
    </row>
    <row r="6185" spans="1:4" x14ac:dyDescent="0.2">
      <c r="A6185" s="46">
        <v>6182</v>
      </c>
      <c r="B6185" s="120">
        <f t="shared" si="301"/>
        <v>206.06666666666666</v>
      </c>
      <c r="C6185" s="121">
        <f t="shared" si="300"/>
        <v>17.172222222222221</v>
      </c>
      <c r="D6185" s="11">
        <f t="shared" si="302"/>
        <v>6.8436986301368269E-2</v>
      </c>
    </row>
    <row r="6186" spans="1:4" x14ac:dyDescent="0.2">
      <c r="A6186" s="46">
        <v>6183</v>
      </c>
      <c r="B6186" s="120">
        <f t="shared" si="301"/>
        <v>206.1</v>
      </c>
      <c r="C6186" s="121">
        <f t="shared" si="300"/>
        <v>17.175000000000001</v>
      </c>
      <c r="D6186" s="11">
        <f t="shared" si="302"/>
        <v>6.8439726027395661E-2</v>
      </c>
    </row>
    <row r="6187" spans="1:4" x14ac:dyDescent="0.2">
      <c r="A6187" s="46">
        <v>6184</v>
      </c>
      <c r="B6187" s="120">
        <f t="shared" si="301"/>
        <v>206.13333333333333</v>
      </c>
      <c r="C6187" s="121">
        <f t="shared" si="300"/>
        <v>17.177777777777777</v>
      </c>
      <c r="D6187" s="11">
        <f t="shared" si="302"/>
        <v>6.8442465753423054E-2</v>
      </c>
    </row>
    <row r="6188" spans="1:4" x14ac:dyDescent="0.2">
      <c r="A6188" s="46">
        <v>6185</v>
      </c>
      <c r="B6188" s="120">
        <f t="shared" si="301"/>
        <v>206.16666666666666</v>
      </c>
      <c r="C6188" s="121">
        <f t="shared" si="300"/>
        <v>17.180555555555554</v>
      </c>
      <c r="D6188" s="11">
        <f t="shared" si="302"/>
        <v>6.8445205479450447E-2</v>
      </c>
    </row>
    <row r="6189" spans="1:4" x14ac:dyDescent="0.2">
      <c r="A6189" s="46">
        <v>6186</v>
      </c>
      <c r="B6189" s="120">
        <f t="shared" si="301"/>
        <v>206.2</v>
      </c>
      <c r="C6189" s="121">
        <f t="shared" si="300"/>
        <v>17.183333333333334</v>
      </c>
      <c r="D6189" s="11">
        <f t="shared" si="302"/>
        <v>6.8447945205477839E-2</v>
      </c>
    </row>
    <row r="6190" spans="1:4" x14ac:dyDescent="0.2">
      <c r="A6190" s="46">
        <v>6187</v>
      </c>
      <c r="B6190" s="120">
        <f t="shared" si="301"/>
        <v>206.23333333333332</v>
      </c>
      <c r="C6190" s="121">
        <f t="shared" si="300"/>
        <v>17.18611111111111</v>
      </c>
      <c r="D6190" s="11">
        <f t="shared" si="302"/>
        <v>6.8450684931505232E-2</v>
      </c>
    </row>
    <row r="6191" spans="1:4" x14ac:dyDescent="0.2">
      <c r="A6191" s="46">
        <v>6188</v>
      </c>
      <c r="B6191" s="120">
        <f t="shared" si="301"/>
        <v>206.26666666666668</v>
      </c>
      <c r="C6191" s="121">
        <f t="shared" si="300"/>
        <v>17.18888888888889</v>
      </c>
      <c r="D6191" s="11">
        <f t="shared" si="302"/>
        <v>6.8453424657532624E-2</v>
      </c>
    </row>
    <row r="6192" spans="1:4" x14ac:dyDescent="0.2">
      <c r="A6192" s="46">
        <v>6189</v>
      </c>
      <c r="B6192" s="120">
        <f t="shared" si="301"/>
        <v>206.3</v>
      </c>
      <c r="C6192" s="121">
        <f t="shared" si="300"/>
        <v>17.191666666666666</v>
      </c>
      <c r="D6192" s="11">
        <f t="shared" si="302"/>
        <v>6.8456164383560017E-2</v>
      </c>
    </row>
    <row r="6193" spans="1:6" x14ac:dyDescent="0.2">
      <c r="A6193" s="46">
        <v>6190</v>
      </c>
      <c r="B6193" s="120">
        <f t="shared" si="301"/>
        <v>206.33333333333334</v>
      </c>
      <c r="C6193" s="121">
        <f t="shared" si="300"/>
        <v>17.194444444444446</v>
      </c>
      <c r="D6193" s="11">
        <f t="shared" si="302"/>
        <v>6.845890410958741E-2</v>
      </c>
    </row>
    <row r="6194" spans="1:6" x14ac:dyDescent="0.2">
      <c r="A6194" s="46">
        <v>6191</v>
      </c>
      <c r="B6194" s="120">
        <f t="shared" si="301"/>
        <v>206.36666666666667</v>
      </c>
      <c r="C6194" s="121">
        <f t="shared" si="300"/>
        <v>17.197222222222223</v>
      </c>
      <c r="D6194" s="11">
        <f t="shared" si="302"/>
        <v>6.8461643835614802E-2</v>
      </c>
    </row>
    <row r="6195" spans="1:6" x14ac:dyDescent="0.2">
      <c r="A6195" s="46">
        <v>6192</v>
      </c>
      <c r="B6195" s="120">
        <f t="shared" si="301"/>
        <v>206.4</v>
      </c>
      <c r="C6195" s="121">
        <f t="shared" si="300"/>
        <v>17.2</v>
      </c>
      <c r="D6195" s="11">
        <f t="shared" si="302"/>
        <v>6.8464383561642195E-2</v>
      </c>
    </row>
    <row r="6196" spans="1:6" x14ac:dyDescent="0.2">
      <c r="A6196" s="46">
        <v>6193</v>
      </c>
      <c r="B6196" s="120">
        <f t="shared" si="301"/>
        <v>206.43333333333334</v>
      </c>
      <c r="C6196" s="121">
        <f t="shared" si="300"/>
        <v>17.202777777777779</v>
      </c>
      <c r="D6196" s="11">
        <f t="shared" si="302"/>
        <v>6.8467123287669587E-2</v>
      </c>
    </row>
    <row r="6197" spans="1:6" x14ac:dyDescent="0.2">
      <c r="A6197" s="46">
        <v>6194</v>
      </c>
      <c r="B6197" s="120">
        <f t="shared" si="301"/>
        <v>206.46666666666667</v>
      </c>
      <c r="C6197" s="121">
        <f t="shared" si="300"/>
        <v>17.205555555555556</v>
      </c>
      <c r="D6197" s="11">
        <f t="shared" si="302"/>
        <v>6.846986301369698E-2</v>
      </c>
    </row>
    <row r="6198" spans="1:6" x14ac:dyDescent="0.2">
      <c r="A6198" s="46">
        <v>6195</v>
      </c>
      <c r="B6198" s="120">
        <f t="shared" si="301"/>
        <v>206.5</v>
      </c>
      <c r="C6198" s="121">
        <f t="shared" si="300"/>
        <v>17.208333333333332</v>
      </c>
      <c r="D6198" s="11">
        <f t="shared" si="302"/>
        <v>6.8472602739724373E-2</v>
      </c>
    </row>
    <row r="6199" spans="1:6" x14ac:dyDescent="0.2">
      <c r="A6199" s="46">
        <v>6196</v>
      </c>
      <c r="B6199" s="120">
        <f t="shared" si="301"/>
        <v>206.53333333333333</v>
      </c>
      <c r="C6199" s="121">
        <f t="shared" si="300"/>
        <v>17.211111111111112</v>
      </c>
      <c r="D6199" s="11">
        <f t="shared" si="302"/>
        <v>6.8475342465751765E-2</v>
      </c>
    </row>
    <row r="6200" spans="1:6" x14ac:dyDescent="0.2">
      <c r="A6200" s="46">
        <v>6197</v>
      </c>
      <c r="B6200" s="120">
        <f t="shared" si="301"/>
        <v>206.56666666666666</v>
      </c>
      <c r="C6200" s="121">
        <f t="shared" si="300"/>
        <v>17.213888888888889</v>
      </c>
      <c r="D6200" s="11">
        <f t="shared" si="302"/>
        <v>6.8478082191779158E-2</v>
      </c>
    </row>
    <row r="6201" spans="1:6" x14ac:dyDescent="0.2">
      <c r="A6201" s="46">
        <v>6198</v>
      </c>
      <c r="B6201" s="120">
        <f t="shared" si="301"/>
        <v>206.6</v>
      </c>
      <c r="C6201" s="121">
        <f t="shared" si="300"/>
        <v>17.216666666666665</v>
      </c>
      <c r="D6201" s="11">
        <f t="shared" si="302"/>
        <v>6.848082191780655E-2</v>
      </c>
    </row>
    <row r="6202" spans="1:6" x14ac:dyDescent="0.2">
      <c r="A6202" s="46">
        <v>6199</v>
      </c>
      <c r="B6202" s="120">
        <f t="shared" si="301"/>
        <v>206.63333333333333</v>
      </c>
      <c r="C6202" s="121">
        <f t="shared" si="300"/>
        <v>17.219444444444445</v>
      </c>
      <c r="D6202" s="11">
        <f t="shared" si="302"/>
        <v>6.8483561643833943E-2</v>
      </c>
    </row>
    <row r="6203" spans="1:6" x14ac:dyDescent="0.2">
      <c r="A6203" s="46">
        <v>6200</v>
      </c>
      <c r="B6203" s="120">
        <f t="shared" si="301"/>
        <v>206.66666666666666</v>
      </c>
      <c r="C6203" s="121">
        <f t="shared" si="300"/>
        <v>17.222222222222221</v>
      </c>
      <c r="D6203" s="11">
        <f t="shared" si="302"/>
        <v>6.8486301369861335E-2</v>
      </c>
    </row>
    <row r="6204" spans="1:6" x14ac:dyDescent="0.2">
      <c r="A6204" s="46">
        <v>6201</v>
      </c>
      <c r="B6204" s="120">
        <f t="shared" si="301"/>
        <v>206.7</v>
      </c>
      <c r="C6204" s="121">
        <f t="shared" si="300"/>
        <v>17.224999999999998</v>
      </c>
      <c r="D6204" s="11">
        <f t="shared" si="302"/>
        <v>6.8489041095888728E-2</v>
      </c>
    </row>
    <row r="6205" spans="1:6" x14ac:dyDescent="0.2">
      <c r="A6205" s="46">
        <v>6202</v>
      </c>
      <c r="B6205" s="120">
        <f t="shared" si="301"/>
        <v>206.73333333333332</v>
      </c>
      <c r="C6205" s="121">
        <f t="shared" si="300"/>
        <v>17.227777777777778</v>
      </c>
      <c r="D6205" s="11">
        <f t="shared" si="302"/>
        <v>6.8491780821916121E-2</v>
      </c>
    </row>
    <row r="6206" spans="1:6" x14ac:dyDescent="0.2">
      <c r="A6206" s="46">
        <v>6203</v>
      </c>
      <c r="B6206" s="120">
        <f t="shared" si="301"/>
        <v>206.76666666666668</v>
      </c>
      <c r="C6206" s="121">
        <f t="shared" si="300"/>
        <v>17.230555555555558</v>
      </c>
      <c r="D6206" s="11">
        <f t="shared" si="302"/>
        <v>6.8494520547943513E-2</v>
      </c>
    </row>
    <row r="6207" spans="1:6" x14ac:dyDescent="0.2">
      <c r="A6207" s="46">
        <v>6204</v>
      </c>
      <c r="B6207" s="120">
        <f t="shared" si="301"/>
        <v>206.8</v>
      </c>
      <c r="C6207" s="121">
        <f t="shared" si="300"/>
        <v>17.233333333333334</v>
      </c>
      <c r="D6207" s="11">
        <f t="shared" si="302"/>
        <v>6.8497260273970906E-2</v>
      </c>
    </row>
    <row r="6208" spans="1:6" x14ac:dyDescent="0.2">
      <c r="A6208" s="116">
        <v>6205</v>
      </c>
      <c r="B6208" s="117">
        <f t="shared" si="301"/>
        <v>206.83333333333334</v>
      </c>
      <c r="C6208" s="118">
        <f t="shared" si="300"/>
        <v>17.236111111111111</v>
      </c>
      <c r="D6208" s="119">
        <f>_Yr17</f>
        <v>6.8500000000000005E-2</v>
      </c>
      <c r="E6208">
        <f>F6208*365</f>
        <v>6205</v>
      </c>
      <c r="F6208">
        <v>17</v>
      </c>
    </row>
    <row r="6209" spans="1:4" x14ac:dyDescent="0.2">
      <c r="A6209" s="46">
        <v>6206</v>
      </c>
      <c r="B6209" s="120">
        <f t="shared" si="301"/>
        <v>206.86666666666667</v>
      </c>
      <c r="C6209" s="121">
        <f t="shared" si="300"/>
        <v>17.238888888888891</v>
      </c>
      <c r="D6209" s="11">
        <f>(($D$6573-$D$6208)/365+D6208)</f>
        <v>6.8502739726027398E-2</v>
      </c>
    </row>
    <row r="6210" spans="1:4" x14ac:dyDescent="0.2">
      <c r="A6210" s="46">
        <v>6207</v>
      </c>
      <c r="B6210" s="120">
        <f t="shared" si="301"/>
        <v>206.9</v>
      </c>
      <c r="C6210" s="121">
        <f t="shared" si="300"/>
        <v>17.241666666666667</v>
      </c>
      <c r="D6210" s="11">
        <f t="shared" ref="D6210:D6273" si="303">(($D$6573-$D$6208)/365+D6209)</f>
        <v>6.8505479452054791E-2</v>
      </c>
    </row>
    <row r="6211" spans="1:4" x14ac:dyDescent="0.2">
      <c r="A6211" s="46">
        <v>6208</v>
      </c>
      <c r="B6211" s="120">
        <f t="shared" si="301"/>
        <v>206.93333333333334</v>
      </c>
      <c r="C6211" s="121">
        <f t="shared" si="300"/>
        <v>17.244444444444444</v>
      </c>
      <c r="D6211" s="11">
        <f t="shared" si="303"/>
        <v>6.8508219178082183E-2</v>
      </c>
    </row>
    <row r="6212" spans="1:4" x14ac:dyDescent="0.2">
      <c r="A6212" s="46">
        <v>6209</v>
      </c>
      <c r="B6212" s="120">
        <f t="shared" si="301"/>
        <v>206.96666666666667</v>
      </c>
      <c r="C6212" s="121">
        <f t="shared" ref="C6212:C6280" si="304">B6212/12</f>
        <v>17.247222222222224</v>
      </c>
      <c r="D6212" s="11">
        <f t="shared" si="303"/>
        <v>6.8510958904109576E-2</v>
      </c>
    </row>
    <row r="6213" spans="1:4" x14ac:dyDescent="0.2">
      <c r="A6213" s="46">
        <v>6210</v>
      </c>
      <c r="B6213" s="120">
        <f t="shared" si="301"/>
        <v>207</v>
      </c>
      <c r="C6213" s="121">
        <f t="shared" si="304"/>
        <v>17.25</v>
      </c>
      <c r="D6213" s="11">
        <f t="shared" si="303"/>
        <v>6.8513698630136968E-2</v>
      </c>
    </row>
    <row r="6214" spans="1:4" x14ac:dyDescent="0.2">
      <c r="A6214" s="46">
        <v>6211</v>
      </c>
      <c r="B6214" s="120">
        <f t="shared" si="301"/>
        <v>207.03333333333333</v>
      </c>
      <c r="C6214" s="121">
        <f t="shared" si="304"/>
        <v>17.252777777777776</v>
      </c>
      <c r="D6214" s="11">
        <f t="shared" si="303"/>
        <v>6.8516438356164361E-2</v>
      </c>
    </row>
    <row r="6215" spans="1:4" x14ac:dyDescent="0.2">
      <c r="A6215" s="46">
        <v>6212</v>
      </c>
      <c r="B6215" s="120">
        <f t="shared" si="301"/>
        <v>207.06666666666666</v>
      </c>
      <c r="C6215" s="121">
        <f t="shared" si="304"/>
        <v>17.255555555555556</v>
      </c>
      <c r="D6215" s="11">
        <f t="shared" si="303"/>
        <v>6.8519178082191753E-2</v>
      </c>
    </row>
    <row r="6216" spans="1:4" x14ac:dyDescent="0.2">
      <c r="A6216" s="46">
        <v>6213</v>
      </c>
      <c r="B6216" s="120">
        <f t="shared" si="301"/>
        <v>207.1</v>
      </c>
      <c r="C6216" s="121">
        <f t="shared" si="304"/>
        <v>17.258333333333333</v>
      </c>
      <c r="D6216" s="11">
        <f t="shared" si="303"/>
        <v>6.8521917808219146E-2</v>
      </c>
    </row>
    <row r="6217" spans="1:4" x14ac:dyDescent="0.2">
      <c r="A6217" s="46">
        <v>6214</v>
      </c>
      <c r="B6217" s="120">
        <f t="shared" si="301"/>
        <v>207.13333333333333</v>
      </c>
      <c r="C6217" s="121">
        <f t="shared" si="304"/>
        <v>17.261111111111109</v>
      </c>
      <c r="D6217" s="11">
        <f t="shared" si="303"/>
        <v>6.8524657534246539E-2</v>
      </c>
    </row>
    <row r="6218" spans="1:4" x14ac:dyDescent="0.2">
      <c r="A6218" s="46">
        <v>6215</v>
      </c>
      <c r="B6218" s="120">
        <f t="shared" si="301"/>
        <v>207.16666666666666</v>
      </c>
      <c r="C6218" s="121">
        <f t="shared" si="304"/>
        <v>17.263888888888889</v>
      </c>
      <c r="D6218" s="11">
        <f t="shared" si="303"/>
        <v>6.8527397260273931E-2</v>
      </c>
    </row>
    <row r="6219" spans="1:4" x14ac:dyDescent="0.2">
      <c r="A6219" s="46">
        <v>6216</v>
      </c>
      <c r="B6219" s="120">
        <f t="shared" si="301"/>
        <v>207.2</v>
      </c>
      <c r="C6219" s="121">
        <f t="shared" si="304"/>
        <v>17.266666666666666</v>
      </c>
      <c r="D6219" s="11">
        <f t="shared" si="303"/>
        <v>6.8530136986301324E-2</v>
      </c>
    </row>
    <row r="6220" spans="1:4" x14ac:dyDescent="0.2">
      <c r="A6220" s="46">
        <v>6217</v>
      </c>
      <c r="B6220" s="120">
        <f t="shared" si="301"/>
        <v>207.23333333333332</v>
      </c>
      <c r="C6220" s="121">
        <f t="shared" si="304"/>
        <v>17.269444444444442</v>
      </c>
      <c r="D6220" s="11">
        <f t="shared" si="303"/>
        <v>6.8532876712328716E-2</v>
      </c>
    </row>
    <row r="6221" spans="1:4" x14ac:dyDescent="0.2">
      <c r="A6221" s="46">
        <v>6218</v>
      </c>
      <c r="B6221" s="120">
        <f t="shared" si="301"/>
        <v>207.26666666666668</v>
      </c>
      <c r="C6221" s="121">
        <f t="shared" si="304"/>
        <v>17.272222222222222</v>
      </c>
      <c r="D6221" s="11">
        <f t="shared" si="303"/>
        <v>6.8535616438356109E-2</v>
      </c>
    </row>
    <row r="6222" spans="1:4" x14ac:dyDescent="0.2">
      <c r="A6222" s="46">
        <v>6219</v>
      </c>
      <c r="B6222" s="120">
        <f t="shared" si="301"/>
        <v>207.3</v>
      </c>
      <c r="C6222" s="121">
        <f t="shared" si="304"/>
        <v>17.275000000000002</v>
      </c>
      <c r="D6222" s="11">
        <f t="shared" si="303"/>
        <v>6.8538356164383502E-2</v>
      </c>
    </row>
    <row r="6223" spans="1:4" x14ac:dyDescent="0.2">
      <c r="A6223" s="46">
        <v>6220</v>
      </c>
      <c r="B6223" s="120">
        <f t="shared" si="301"/>
        <v>207.33333333333334</v>
      </c>
      <c r="C6223" s="121">
        <f t="shared" si="304"/>
        <v>17.277777777777779</v>
      </c>
      <c r="D6223" s="11">
        <f t="shared" si="303"/>
        <v>6.8541095890410894E-2</v>
      </c>
    </row>
    <row r="6224" spans="1:4" x14ac:dyDescent="0.2">
      <c r="A6224" s="46">
        <v>6221</v>
      </c>
      <c r="B6224" s="120">
        <f t="shared" si="301"/>
        <v>207.36666666666667</v>
      </c>
      <c r="C6224" s="121">
        <f t="shared" si="304"/>
        <v>17.280555555555555</v>
      </c>
      <c r="D6224" s="11">
        <f t="shared" si="303"/>
        <v>6.8543835616438287E-2</v>
      </c>
    </row>
    <row r="6225" spans="1:4" x14ac:dyDescent="0.2">
      <c r="A6225" s="46">
        <v>6222</v>
      </c>
      <c r="B6225" s="120">
        <f t="shared" si="301"/>
        <v>207.4</v>
      </c>
      <c r="C6225" s="121">
        <f t="shared" si="304"/>
        <v>17.283333333333335</v>
      </c>
      <c r="D6225" s="11">
        <f t="shared" si="303"/>
        <v>6.8546575342465679E-2</v>
      </c>
    </row>
    <row r="6226" spans="1:4" x14ac:dyDescent="0.2">
      <c r="A6226" s="46">
        <v>6223</v>
      </c>
      <c r="B6226" s="120">
        <f t="shared" si="301"/>
        <v>207.43333333333334</v>
      </c>
      <c r="C6226" s="121">
        <f t="shared" si="304"/>
        <v>17.286111111111111</v>
      </c>
      <c r="D6226" s="11">
        <f t="shared" si="303"/>
        <v>6.8549315068493072E-2</v>
      </c>
    </row>
    <row r="6227" spans="1:4" x14ac:dyDescent="0.2">
      <c r="A6227" s="46">
        <v>6224</v>
      </c>
      <c r="B6227" s="120">
        <f t="shared" si="301"/>
        <v>207.46666666666667</v>
      </c>
      <c r="C6227" s="121">
        <f t="shared" si="304"/>
        <v>17.288888888888888</v>
      </c>
      <c r="D6227" s="11">
        <f t="shared" si="303"/>
        <v>6.8552054794520464E-2</v>
      </c>
    </row>
    <row r="6228" spans="1:4" x14ac:dyDescent="0.2">
      <c r="A6228" s="46">
        <v>6225</v>
      </c>
      <c r="B6228" s="120">
        <f t="shared" si="301"/>
        <v>207.5</v>
      </c>
      <c r="C6228" s="121">
        <f t="shared" si="304"/>
        <v>17.291666666666668</v>
      </c>
      <c r="D6228" s="11">
        <f t="shared" si="303"/>
        <v>6.8554794520547857E-2</v>
      </c>
    </row>
    <row r="6229" spans="1:4" x14ac:dyDescent="0.2">
      <c r="A6229" s="46">
        <v>6226</v>
      </c>
      <c r="B6229" s="120">
        <f t="shared" si="301"/>
        <v>207.53333333333333</v>
      </c>
      <c r="C6229" s="121">
        <f t="shared" si="304"/>
        <v>17.294444444444444</v>
      </c>
      <c r="D6229" s="11">
        <f t="shared" si="303"/>
        <v>6.855753424657525E-2</v>
      </c>
    </row>
    <row r="6230" spans="1:4" x14ac:dyDescent="0.2">
      <c r="A6230" s="46">
        <v>6227</v>
      </c>
      <c r="B6230" s="120">
        <f t="shared" si="301"/>
        <v>207.56666666666666</v>
      </c>
      <c r="C6230" s="121">
        <f t="shared" si="304"/>
        <v>17.297222222222221</v>
      </c>
      <c r="D6230" s="11">
        <f t="shared" si="303"/>
        <v>6.8560273972602642E-2</v>
      </c>
    </row>
    <row r="6231" spans="1:4" x14ac:dyDescent="0.2">
      <c r="A6231" s="46">
        <v>6228</v>
      </c>
      <c r="B6231" s="120">
        <f t="shared" si="301"/>
        <v>207.6</v>
      </c>
      <c r="C6231" s="121">
        <f t="shared" si="304"/>
        <v>17.3</v>
      </c>
      <c r="D6231" s="11">
        <f t="shared" si="303"/>
        <v>6.8563013698630035E-2</v>
      </c>
    </row>
    <row r="6232" spans="1:4" x14ac:dyDescent="0.2">
      <c r="A6232" s="46">
        <v>6229</v>
      </c>
      <c r="B6232" s="120">
        <f t="shared" si="301"/>
        <v>207.63333333333333</v>
      </c>
      <c r="C6232" s="121">
        <f t="shared" si="304"/>
        <v>17.302777777777777</v>
      </c>
      <c r="D6232" s="11">
        <f t="shared" si="303"/>
        <v>6.8565753424657427E-2</v>
      </c>
    </row>
    <row r="6233" spans="1:4" x14ac:dyDescent="0.2">
      <c r="A6233" s="46">
        <v>6230</v>
      </c>
      <c r="B6233" s="120">
        <f t="shared" si="301"/>
        <v>207.66666666666666</v>
      </c>
      <c r="C6233" s="121">
        <f t="shared" si="304"/>
        <v>17.305555555555554</v>
      </c>
      <c r="D6233" s="11">
        <f t="shared" si="303"/>
        <v>6.856849315068482E-2</v>
      </c>
    </row>
    <row r="6234" spans="1:4" x14ac:dyDescent="0.2">
      <c r="A6234" s="46">
        <v>6231</v>
      </c>
      <c r="B6234" s="120">
        <f t="shared" ref="B6234:B6297" si="305">A6234/30</f>
        <v>207.7</v>
      </c>
      <c r="C6234" s="121">
        <f t="shared" si="304"/>
        <v>17.308333333333334</v>
      </c>
      <c r="D6234" s="11">
        <f t="shared" si="303"/>
        <v>6.8571232876712213E-2</v>
      </c>
    </row>
    <row r="6235" spans="1:4" x14ac:dyDescent="0.2">
      <c r="A6235" s="46">
        <v>6232</v>
      </c>
      <c r="B6235" s="120">
        <f t="shared" si="305"/>
        <v>207.73333333333332</v>
      </c>
      <c r="C6235" s="121">
        <f t="shared" si="304"/>
        <v>17.31111111111111</v>
      </c>
      <c r="D6235" s="11">
        <f t="shared" si="303"/>
        <v>6.8573972602739605E-2</v>
      </c>
    </row>
    <row r="6236" spans="1:4" x14ac:dyDescent="0.2">
      <c r="A6236" s="46">
        <v>6233</v>
      </c>
      <c r="B6236" s="120">
        <f t="shared" si="305"/>
        <v>207.76666666666668</v>
      </c>
      <c r="C6236" s="121">
        <f t="shared" si="304"/>
        <v>17.31388888888889</v>
      </c>
      <c r="D6236" s="11">
        <f t="shared" si="303"/>
        <v>6.8576712328766998E-2</v>
      </c>
    </row>
    <row r="6237" spans="1:4" x14ac:dyDescent="0.2">
      <c r="A6237" s="46">
        <v>6234</v>
      </c>
      <c r="B6237" s="120">
        <f t="shared" si="305"/>
        <v>207.8</v>
      </c>
      <c r="C6237" s="121">
        <f t="shared" si="304"/>
        <v>17.316666666666666</v>
      </c>
      <c r="D6237" s="11">
        <f t="shared" si="303"/>
        <v>6.857945205479439E-2</v>
      </c>
    </row>
    <row r="6238" spans="1:4" x14ac:dyDescent="0.2">
      <c r="A6238" s="46">
        <v>6235</v>
      </c>
      <c r="B6238" s="120">
        <f t="shared" si="305"/>
        <v>207.83333333333334</v>
      </c>
      <c r="C6238" s="121">
        <f t="shared" si="304"/>
        <v>17.319444444444446</v>
      </c>
      <c r="D6238" s="11">
        <f t="shared" si="303"/>
        <v>6.8582191780821783E-2</v>
      </c>
    </row>
    <row r="6239" spans="1:4" x14ac:dyDescent="0.2">
      <c r="A6239" s="46">
        <v>6236</v>
      </c>
      <c r="B6239" s="120">
        <f t="shared" si="305"/>
        <v>207.86666666666667</v>
      </c>
      <c r="C6239" s="121">
        <f t="shared" si="304"/>
        <v>17.322222222222223</v>
      </c>
      <c r="D6239" s="11">
        <f t="shared" si="303"/>
        <v>6.8584931506849175E-2</v>
      </c>
    </row>
    <row r="6240" spans="1:4" x14ac:dyDescent="0.2">
      <c r="A6240" s="46">
        <v>6237</v>
      </c>
      <c r="B6240" s="120">
        <f t="shared" si="305"/>
        <v>207.9</v>
      </c>
      <c r="C6240" s="121">
        <f t="shared" si="304"/>
        <v>17.324999999999999</v>
      </c>
      <c r="D6240" s="11">
        <f t="shared" si="303"/>
        <v>6.8587671232876568E-2</v>
      </c>
    </row>
    <row r="6241" spans="1:4" x14ac:dyDescent="0.2">
      <c r="A6241" s="46">
        <v>6238</v>
      </c>
      <c r="B6241" s="120">
        <f t="shared" si="305"/>
        <v>207.93333333333334</v>
      </c>
      <c r="C6241" s="121">
        <f t="shared" si="304"/>
        <v>17.327777777777779</v>
      </c>
      <c r="D6241" s="11">
        <f t="shared" si="303"/>
        <v>6.8590410958903961E-2</v>
      </c>
    </row>
    <row r="6242" spans="1:4" x14ac:dyDescent="0.2">
      <c r="A6242" s="46">
        <v>6239</v>
      </c>
      <c r="B6242" s="120">
        <f t="shared" si="305"/>
        <v>207.96666666666667</v>
      </c>
      <c r="C6242" s="121">
        <f t="shared" si="304"/>
        <v>17.330555555555556</v>
      </c>
      <c r="D6242" s="11">
        <f t="shared" si="303"/>
        <v>6.8593150684931353E-2</v>
      </c>
    </row>
    <row r="6243" spans="1:4" x14ac:dyDescent="0.2">
      <c r="A6243" s="46">
        <v>6240</v>
      </c>
      <c r="B6243" s="120">
        <f t="shared" si="305"/>
        <v>208</v>
      </c>
      <c r="C6243" s="121">
        <f t="shared" si="304"/>
        <v>17.333333333333332</v>
      </c>
      <c r="D6243" s="11">
        <f t="shared" si="303"/>
        <v>6.8595890410958746E-2</v>
      </c>
    </row>
    <row r="6244" spans="1:4" x14ac:dyDescent="0.2">
      <c r="A6244" s="46">
        <v>6241</v>
      </c>
      <c r="B6244" s="120">
        <f t="shared" si="305"/>
        <v>208.03333333333333</v>
      </c>
      <c r="C6244" s="121">
        <f t="shared" si="304"/>
        <v>17.336111111111112</v>
      </c>
      <c r="D6244" s="11">
        <f t="shared" si="303"/>
        <v>6.8598630136986138E-2</v>
      </c>
    </row>
    <row r="6245" spans="1:4" x14ac:dyDescent="0.2">
      <c r="A6245" s="46">
        <v>6242</v>
      </c>
      <c r="B6245" s="120">
        <f t="shared" si="305"/>
        <v>208.06666666666666</v>
      </c>
      <c r="C6245" s="121">
        <f t="shared" si="304"/>
        <v>17.338888888888889</v>
      </c>
      <c r="D6245" s="11">
        <f t="shared" si="303"/>
        <v>6.8601369863013531E-2</v>
      </c>
    </row>
    <row r="6246" spans="1:4" x14ac:dyDescent="0.2">
      <c r="A6246" s="46">
        <v>6243</v>
      </c>
      <c r="B6246" s="120">
        <f t="shared" si="305"/>
        <v>208.1</v>
      </c>
      <c r="C6246" s="121">
        <f t="shared" si="304"/>
        <v>17.341666666666665</v>
      </c>
      <c r="D6246" s="11">
        <f t="shared" si="303"/>
        <v>6.8604109589040924E-2</v>
      </c>
    </row>
    <row r="6247" spans="1:4" x14ac:dyDescent="0.2">
      <c r="A6247" s="46">
        <v>6244</v>
      </c>
      <c r="B6247" s="120">
        <f t="shared" si="305"/>
        <v>208.13333333333333</v>
      </c>
      <c r="C6247" s="121">
        <f t="shared" si="304"/>
        <v>17.344444444444445</v>
      </c>
      <c r="D6247" s="11">
        <f t="shared" si="303"/>
        <v>6.8606849315068316E-2</v>
      </c>
    </row>
    <row r="6248" spans="1:4" x14ac:dyDescent="0.2">
      <c r="A6248" s="46">
        <v>6245</v>
      </c>
      <c r="B6248" s="120">
        <f t="shared" si="305"/>
        <v>208.16666666666666</v>
      </c>
      <c r="C6248" s="121">
        <f t="shared" si="304"/>
        <v>17.347222222222221</v>
      </c>
      <c r="D6248" s="11">
        <f t="shared" si="303"/>
        <v>6.8609589041095709E-2</v>
      </c>
    </row>
    <row r="6249" spans="1:4" x14ac:dyDescent="0.2">
      <c r="A6249" s="46">
        <v>6246</v>
      </c>
      <c r="B6249" s="120">
        <f t="shared" si="305"/>
        <v>208.2</v>
      </c>
      <c r="C6249" s="121">
        <f t="shared" si="304"/>
        <v>17.349999999999998</v>
      </c>
      <c r="D6249" s="11">
        <f t="shared" si="303"/>
        <v>6.8612328767123101E-2</v>
      </c>
    </row>
    <row r="6250" spans="1:4" x14ac:dyDescent="0.2">
      <c r="A6250" s="46">
        <v>6247</v>
      </c>
      <c r="B6250" s="120">
        <f t="shared" si="305"/>
        <v>208.23333333333332</v>
      </c>
      <c r="C6250" s="121">
        <f t="shared" si="304"/>
        <v>17.352777777777778</v>
      </c>
      <c r="D6250" s="11">
        <f t="shared" si="303"/>
        <v>6.8615068493150494E-2</v>
      </c>
    </row>
    <row r="6251" spans="1:4" x14ac:dyDescent="0.2">
      <c r="A6251" s="46">
        <v>6248</v>
      </c>
      <c r="B6251" s="120">
        <f t="shared" si="305"/>
        <v>208.26666666666668</v>
      </c>
      <c r="C6251" s="121">
        <f t="shared" si="304"/>
        <v>17.355555555555558</v>
      </c>
      <c r="D6251" s="11">
        <f t="shared" si="303"/>
        <v>6.8617808219177887E-2</v>
      </c>
    </row>
    <row r="6252" spans="1:4" x14ac:dyDescent="0.2">
      <c r="A6252" s="46">
        <v>6249</v>
      </c>
      <c r="B6252" s="120">
        <f t="shared" si="305"/>
        <v>208.3</v>
      </c>
      <c r="C6252" s="121">
        <f t="shared" si="304"/>
        <v>17.358333333333334</v>
      </c>
      <c r="D6252" s="11">
        <f t="shared" si="303"/>
        <v>6.8620547945205279E-2</v>
      </c>
    </row>
    <row r="6253" spans="1:4" x14ac:dyDescent="0.2">
      <c r="A6253" s="46">
        <v>6250</v>
      </c>
      <c r="B6253" s="120">
        <f t="shared" si="305"/>
        <v>208.33333333333334</v>
      </c>
      <c r="C6253" s="121">
        <f t="shared" si="304"/>
        <v>17.361111111111111</v>
      </c>
      <c r="D6253" s="11">
        <f t="shared" si="303"/>
        <v>6.8623287671232672E-2</v>
      </c>
    </row>
    <row r="6254" spans="1:4" x14ac:dyDescent="0.2">
      <c r="A6254" s="46">
        <v>6251</v>
      </c>
      <c r="B6254" s="120">
        <f t="shared" si="305"/>
        <v>208.36666666666667</v>
      </c>
      <c r="C6254" s="121">
        <f t="shared" si="304"/>
        <v>17.363888888888891</v>
      </c>
      <c r="D6254" s="11">
        <f t="shared" si="303"/>
        <v>6.8626027397260064E-2</v>
      </c>
    </row>
    <row r="6255" spans="1:4" x14ac:dyDescent="0.2">
      <c r="A6255" s="46">
        <v>6252</v>
      </c>
      <c r="B6255" s="120">
        <f t="shared" si="305"/>
        <v>208.4</v>
      </c>
      <c r="C6255" s="121">
        <f t="shared" si="304"/>
        <v>17.366666666666667</v>
      </c>
      <c r="D6255" s="11">
        <f t="shared" si="303"/>
        <v>6.8628767123287457E-2</v>
      </c>
    </row>
    <row r="6256" spans="1:4" x14ac:dyDescent="0.2">
      <c r="A6256" s="46">
        <v>6253</v>
      </c>
      <c r="B6256" s="120">
        <f t="shared" si="305"/>
        <v>208.43333333333334</v>
      </c>
      <c r="C6256" s="121">
        <f t="shared" si="304"/>
        <v>17.369444444444444</v>
      </c>
      <c r="D6256" s="11">
        <f t="shared" si="303"/>
        <v>6.8631506849314849E-2</v>
      </c>
    </row>
    <row r="6257" spans="1:4" x14ac:dyDescent="0.2">
      <c r="A6257" s="46">
        <v>6254</v>
      </c>
      <c r="B6257" s="120">
        <f t="shared" si="305"/>
        <v>208.46666666666667</v>
      </c>
      <c r="C6257" s="121">
        <f t="shared" si="304"/>
        <v>17.372222222222224</v>
      </c>
      <c r="D6257" s="11">
        <f t="shared" si="303"/>
        <v>6.8634246575342242E-2</v>
      </c>
    </row>
    <row r="6258" spans="1:4" x14ac:dyDescent="0.2">
      <c r="A6258" s="46">
        <v>6255</v>
      </c>
      <c r="B6258" s="120">
        <f t="shared" si="305"/>
        <v>208.5</v>
      </c>
      <c r="C6258" s="121">
        <f t="shared" si="304"/>
        <v>17.375</v>
      </c>
      <c r="D6258" s="11">
        <f t="shared" si="303"/>
        <v>6.8636986301369635E-2</v>
      </c>
    </row>
    <row r="6259" spans="1:4" x14ac:dyDescent="0.2">
      <c r="A6259" s="46">
        <v>6256</v>
      </c>
      <c r="B6259" s="120">
        <f t="shared" si="305"/>
        <v>208.53333333333333</v>
      </c>
      <c r="C6259" s="121">
        <f t="shared" si="304"/>
        <v>17.377777777777776</v>
      </c>
      <c r="D6259" s="11">
        <f t="shared" si="303"/>
        <v>6.8639726027397027E-2</v>
      </c>
    </row>
    <row r="6260" spans="1:4" x14ac:dyDescent="0.2">
      <c r="A6260" s="46">
        <v>6257</v>
      </c>
      <c r="B6260" s="120">
        <f t="shared" si="305"/>
        <v>208.56666666666666</v>
      </c>
      <c r="C6260" s="121">
        <f t="shared" si="304"/>
        <v>17.380555555555556</v>
      </c>
      <c r="D6260" s="11">
        <f t="shared" si="303"/>
        <v>6.864246575342442E-2</v>
      </c>
    </row>
    <row r="6261" spans="1:4" x14ac:dyDescent="0.2">
      <c r="A6261" s="46">
        <v>6258</v>
      </c>
      <c r="B6261" s="120">
        <f t="shared" si="305"/>
        <v>208.6</v>
      </c>
      <c r="C6261" s="121">
        <f t="shared" si="304"/>
        <v>17.383333333333333</v>
      </c>
      <c r="D6261" s="11">
        <f t="shared" si="303"/>
        <v>6.8645205479451812E-2</v>
      </c>
    </row>
    <row r="6262" spans="1:4" x14ac:dyDescent="0.2">
      <c r="A6262" s="46">
        <v>6259</v>
      </c>
      <c r="B6262" s="120">
        <f t="shared" si="305"/>
        <v>208.63333333333333</v>
      </c>
      <c r="C6262" s="121">
        <f t="shared" si="304"/>
        <v>17.386111111111109</v>
      </c>
      <c r="D6262" s="11">
        <f t="shared" si="303"/>
        <v>6.8647945205479205E-2</v>
      </c>
    </row>
    <row r="6263" spans="1:4" x14ac:dyDescent="0.2">
      <c r="A6263" s="46">
        <v>6260</v>
      </c>
      <c r="B6263" s="120">
        <f t="shared" si="305"/>
        <v>208.66666666666666</v>
      </c>
      <c r="C6263" s="121">
        <f t="shared" si="304"/>
        <v>17.388888888888889</v>
      </c>
      <c r="D6263" s="11">
        <f t="shared" si="303"/>
        <v>6.8650684931506598E-2</v>
      </c>
    </row>
    <row r="6264" spans="1:4" x14ac:dyDescent="0.2">
      <c r="A6264" s="46">
        <v>6261</v>
      </c>
      <c r="B6264" s="120">
        <f t="shared" si="305"/>
        <v>208.7</v>
      </c>
      <c r="C6264" s="121">
        <f t="shared" si="304"/>
        <v>17.391666666666666</v>
      </c>
      <c r="D6264" s="11">
        <f t="shared" si="303"/>
        <v>6.865342465753399E-2</v>
      </c>
    </row>
    <row r="6265" spans="1:4" x14ac:dyDescent="0.2">
      <c r="A6265" s="46">
        <v>6262</v>
      </c>
      <c r="B6265" s="120">
        <f t="shared" si="305"/>
        <v>208.73333333333332</v>
      </c>
      <c r="C6265" s="121">
        <f t="shared" si="304"/>
        <v>17.394444444444442</v>
      </c>
      <c r="D6265" s="11">
        <f t="shared" si="303"/>
        <v>6.8656164383561383E-2</v>
      </c>
    </row>
    <row r="6266" spans="1:4" x14ac:dyDescent="0.2">
      <c r="A6266" s="46">
        <v>6263</v>
      </c>
      <c r="B6266" s="120">
        <f t="shared" si="305"/>
        <v>208.76666666666668</v>
      </c>
      <c r="C6266" s="121">
        <f t="shared" si="304"/>
        <v>17.397222222222222</v>
      </c>
      <c r="D6266" s="11">
        <f t="shared" si="303"/>
        <v>6.8658904109588775E-2</v>
      </c>
    </row>
    <row r="6267" spans="1:4" x14ac:dyDescent="0.2">
      <c r="A6267" s="46">
        <v>6264</v>
      </c>
      <c r="B6267" s="120">
        <f t="shared" si="305"/>
        <v>208.8</v>
      </c>
      <c r="C6267" s="121">
        <f t="shared" si="304"/>
        <v>17.400000000000002</v>
      </c>
      <c r="D6267" s="11">
        <f t="shared" si="303"/>
        <v>6.8661643835616168E-2</v>
      </c>
    </row>
    <row r="6268" spans="1:4" x14ac:dyDescent="0.2">
      <c r="A6268" s="46">
        <v>6265</v>
      </c>
      <c r="B6268" s="120">
        <f t="shared" si="305"/>
        <v>208.83333333333334</v>
      </c>
      <c r="C6268" s="121">
        <f t="shared" si="304"/>
        <v>17.402777777777779</v>
      </c>
      <c r="D6268" s="11">
        <f t="shared" si="303"/>
        <v>6.866438356164356E-2</v>
      </c>
    </row>
    <row r="6269" spans="1:4" x14ac:dyDescent="0.2">
      <c r="A6269" s="46">
        <v>6266</v>
      </c>
      <c r="B6269" s="120">
        <f t="shared" si="305"/>
        <v>208.86666666666667</v>
      </c>
      <c r="C6269" s="121">
        <f t="shared" si="304"/>
        <v>17.405555555555555</v>
      </c>
      <c r="D6269" s="11">
        <f t="shared" si="303"/>
        <v>6.8667123287670953E-2</v>
      </c>
    </row>
    <row r="6270" spans="1:4" x14ac:dyDescent="0.2">
      <c r="A6270" s="46">
        <v>6267</v>
      </c>
      <c r="B6270" s="120">
        <f t="shared" si="305"/>
        <v>208.9</v>
      </c>
      <c r="C6270" s="121">
        <f t="shared" si="304"/>
        <v>17.408333333333335</v>
      </c>
      <c r="D6270" s="11">
        <f t="shared" si="303"/>
        <v>6.8669863013698346E-2</v>
      </c>
    </row>
    <row r="6271" spans="1:4" x14ac:dyDescent="0.2">
      <c r="A6271" s="46">
        <v>6268</v>
      </c>
      <c r="B6271" s="120">
        <f t="shared" si="305"/>
        <v>208.93333333333334</v>
      </c>
      <c r="C6271" s="121">
        <f t="shared" si="304"/>
        <v>17.411111111111111</v>
      </c>
      <c r="D6271" s="11">
        <f t="shared" si="303"/>
        <v>6.8672602739725738E-2</v>
      </c>
    </row>
    <row r="6272" spans="1:4" x14ac:dyDescent="0.2">
      <c r="A6272" s="46">
        <v>6269</v>
      </c>
      <c r="B6272" s="120">
        <f t="shared" si="305"/>
        <v>208.96666666666667</v>
      </c>
      <c r="C6272" s="121">
        <f t="shared" si="304"/>
        <v>17.413888888888888</v>
      </c>
      <c r="D6272" s="11">
        <f t="shared" si="303"/>
        <v>6.8675342465753131E-2</v>
      </c>
    </row>
    <row r="6273" spans="1:4" x14ac:dyDescent="0.2">
      <c r="A6273" s="46">
        <v>6270</v>
      </c>
      <c r="B6273" s="120">
        <f t="shared" si="305"/>
        <v>209</v>
      </c>
      <c r="C6273" s="121">
        <f t="shared" si="304"/>
        <v>17.416666666666668</v>
      </c>
      <c r="D6273" s="11">
        <f t="shared" si="303"/>
        <v>6.8678082191780523E-2</v>
      </c>
    </row>
    <row r="6274" spans="1:4" x14ac:dyDescent="0.2">
      <c r="A6274" s="46">
        <v>6271</v>
      </c>
      <c r="B6274" s="120">
        <f t="shared" si="305"/>
        <v>209.03333333333333</v>
      </c>
      <c r="C6274" s="121">
        <f t="shared" si="304"/>
        <v>17.419444444444444</v>
      </c>
      <c r="D6274" s="11">
        <f t="shared" ref="D6274:D6337" si="306">(($D$6573-$D$6208)/365+D6273)</f>
        <v>6.8680821917807916E-2</v>
      </c>
    </row>
    <row r="6275" spans="1:4" x14ac:dyDescent="0.2">
      <c r="A6275" s="46">
        <v>6272</v>
      </c>
      <c r="B6275" s="120">
        <f t="shared" si="305"/>
        <v>209.06666666666666</v>
      </c>
      <c r="C6275" s="121">
        <f t="shared" si="304"/>
        <v>17.422222222222221</v>
      </c>
      <c r="D6275" s="11">
        <f t="shared" si="306"/>
        <v>6.8683561643835309E-2</v>
      </c>
    </row>
    <row r="6276" spans="1:4" x14ac:dyDescent="0.2">
      <c r="A6276" s="46">
        <v>6273</v>
      </c>
      <c r="B6276" s="120">
        <f t="shared" si="305"/>
        <v>209.1</v>
      </c>
      <c r="C6276" s="121">
        <f t="shared" si="304"/>
        <v>17.425000000000001</v>
      </c>
      <c r="D6276" s="11">
        <f t="shared" si="306"/>
        <v>6.8686301369862701E-2</v>
      </c>
    </row>
    <row r="6277" spans="1:4" x14ac:dyDescent="0.2">
      <c r="A6277" s="46">
        <v>6274</v>
      </c>
      <c r="B6277" s="120">
        <f t="shared" si="305"/>
        <v>209.13333333333333</v>
      </c>
      <c r="C6277" s="121">
        <f t="shared" si="304"/>
        <v>17.427777777777777</v>
      </c>
      <c r="D6277" s="11">
        <f t="shared" si="306"/>
        <v>6.8689041095890094E-2</v>
      </c>
    </row>
    <row r="6278" spans="1:4" x14ac:dyDescent="0.2">
      <c r="A6278" s="46">
        <v>6275</v>
      </c>
      <c r="B6278" s="120">
        <f t="shared" si="305"/>
        <v>209.16666666666666</v>
      </c>
      <c r="C6278" s="121">
        <f t="shared" si="304"/>
        <v>17.430555555555554</v>
      </c>
      <c r="D6278" s="11">
        <f t="shared" si="306"/>
        <v>6.8691780821917486E-2</v>
      </c>
    </row>
    <row r="6279" spans="1:4" x14ac:dyDescent="0.2">
      <c r="A6279" s="46">
        <v>6276</v>
      </c>
      <c r="B6279" s="120">
        <f t="shared" si="305"/>
        <v>209.2</v>
      </c>
      <c r="C6279" s="121">
        <f t="shared" si="304"/>
        <v>17.433333333333334</v>
      </c>
      <c r="D6279" s="11">
        <f t="shared" si="306"/>
        <v>6.8694520547944879E-2</v>
      </c>
    </row>
    <row r="6280" spans="1:4" x14ac:dyDescent="0.2">
      <c r="A6280" s="46">
        <v>6277</v>
      </c>
      <c r="B6280" s="120">
        <f t="shared" si="305"/>
        <v>209.23333333333332</v>
      </c>
      <c r="C6280" s="121">
        <f t="shared" si="304"/>
        <v>17.43611111111111</v>
      </c>
      <c r="D6280" s="11">
        <f t="shared" si="306"/>
        <v>6.8697260273972272E-2</v>
      </c>
    </row>
    <row r="6281" spans="1:4" x14ac:dyDescent="0.2">
      <c r="A6281" s="46">
        <v>6278</v>
      </c>
      <c r="B6281" s="120">
        <f t="shared" si="305"/>
        <v>209.26666666666668</v>
      </c>
      <c r="C6281" s="121">
        <f t="shared" ref="C6281:C6344" si="307">B6281/12</f>
        <v>17.43888888888889</v>
      </c>
      <c r="D6281" s="11">
        <f t="shared" si="306"/>
        <v>6.8699999999999664E-2</v>
      </c>
    </row>
    <row r="6282" spans="1:4" x14ac:dyDescent="0.2">
      <c r="A6282" s="46">
        <v>6279</v>
      </c>
      <c r="B6282" s="120">
        <f t="shared" si="305"/>
        <v>209.3</v>
      </c>
      <c r="C6282" s="121">
        <f t="shared" si="307"/>
        <v>17.441666666666666</v>
      </c>
      <c r="D6282" s="11">
        <f t="shared" si="306"/>
        <v>6.8702739726027057E-2</v>
      </c>
    </row>
    <row r="6283" spans="1:4" x14ac:dyDescent="0.2">
      <c r="A6283" s="46">
        <v>6280</v>
      </c>
      <c r="B6283" s="120">
        <f t="shared" si="305"/>
        <v>209.33333333333334</v>
      </c>
      <c r="C6283" s="121">
        <f t="shared" si="307"/>
        <v>17.444444444444446</v>
      </c>
      <c r="D6283" s="11">
        <f t="shared" si="306"/>
        <v>6.8705479452054449E-2</v>
      </c>
    </row>
    <row r="6284" spans="1:4" x14ac:dyDescent="0.2">
      <c r="A6284" s="46">
        <v>6281</v>
      </c>
      <c r="B6284" s="120">
        <f t="shared" si="305"/>
        <v>209.36666666666667</v>
      </c>
      <c r="C6284" s="121">
        <f t="shared" si="307"/>
        <v>17.447222222222223</v>
      </c>
      <c r="D6284" s="11">
        <f t="shared" si="306"/>
        <v>6.8708219178081842E-2</v>
      </c>
    </row>
    <row r="6285" spans="1:4" x14ac:dyDescent="0.2">
      <c r="A6285" s="46">
        <v>6282</v>
      </c>
      <c r="B6285" s="120">
        <f t="shared" si="305"/>
        <v>209.4</v>
      </c>
      <c r="C6285" s="121">
        <f t="shared" si="307"/>
        <v>17.45</v>
      </c>
      <c r="D6285" s="11">
        <f t="shared" si="306"/>
        <v>6.8710958904109234E-2</v>
      </c>
    </row>
    <row r="6286" spans="1:4" x14ac:dyDescent="0.2">
      <c r="A6286" s="46">
        <v>6283</v>
      </c>
      <c r="B6286" s="120">
        <f t="shared" si="305"/>
        <v>209.43333333333334</v>
      </c>
      <c r="C6286" s="121">
        <f t="shared" si="307"/>
        <v>17.452777777777779</v>
      </c>
      <c r="D6286" s="11">
        <f t="shared" si="306"/>
        <v>6.8713698630136627E-2</v>
      </c>
    </row>
    <row r="6287" spans="1:4" x14ac:dyDescent="0.2">
      <c r="A6287" s="46">
        <v>6284</v>
      </c>
      <c r="B6287" s="120">
        <f t="shared" si="305"/>
        <v>209.46666666666667</v>
      </c>
      <c r="C6287" s="121">
        <f t="shared" si="307"/>
        <v>17.455555555555556</v>
      </c>
      <c r="D6287" s="11">
        <f t="shared" si="306"/>
        <v>6.871643835616402E-2</v>
      </c>
    </row>
    <row r="6288" spans="1:4" x14ac:dyDescent="0.2">
      <c r="A6288" s="46">
        <v>6285</v>
      </c>
      <c r="B6288" s="120">
        <f t="shared" si="305"/>
        <v>209.5</v>
      </c>
      <c r="C6288" s="121">
        <f t="shared" si="307"/>
        <v>17.458333333333332</v>
      </c>
      <c r="D6288" s="11">
        <f t="shared" si="306"/>
        <v>6.8719178082191412E-2</v>
      </c>
    </row>
    <row r="6289" spans="1:4" x14ac:dyDescent="0.2">
      <c r="A6289" s="46">
        <v>6286</v>
      </c>
      <c r="B6289" s="120">
        <f t="shared" si="305"/>
        <v>209.53333333333333</v>
      </c>
      <c r="C6289" s="121">
        <f t="shared" si="307"/>
        <v>17.461111111111112</v>
      </c>
      <c r="D6289" s="11">
        <f t="shared" si="306"/>
        <v>6.8721917808218805E-2</v>
      </c>
    </row>
    <row r="6290" spans="1:4" x14ac:dyDescent="0.2">
      <c r="A6290" s="46">
        <v>6287</v>
      </c>
      <c r="B6290" s="120">
        <f t="shared" si="305"/>
        <v>209.56666666666666</v>
      </c>
      <c r="C6290" s="121">
        <f t="shared" si="307"/>
        <v>17.463888888888889</v>
      </c>
      <c r="D6290" s="11">
        <f t="shared" si="306"/>
        <v>6.8724657534246197E-2</v>
      </c>
    </row>
    <row r="6291" spans="1:4" x14ac:dyDescent="0.2">
      <c r="A6291" s="46">
        <v>6288</v>
      </c>
      <c r="B6291" s="120">
        <f t="shared" si="305"/>
        <v>209.6</v>
      </c>
      <c r="C6291" s="121">
        <f t="shared" si="307"/>
        <v>17.466666666666665</v>
      </c>
      <c r="D6291" s="11">
        <f t="shared" si="306"/>
        <v>6.872739726027359E-2</v>
      </c>
    </row>
    <row r="6292" spans="1:4" x14ac:dyDescent="0.2">
      <c r="A6292" s="46">
        <v>6289</v>
      </c>
      <c r="B6292" s="120">
        <f t="shared" si="305"/>
        <v>209.63333333333333</v>
      </c>
      <c r="C6292" s="121">
        <f t="shared" si="307"/>
        <v>17.469444444444445</v>
      </c>
      <c r="D6292" s="11">
        <f t="shared" si="306"/>
        <v>6.8730136986300983E-2</v>
      </c>
    </row>
    <row r="6293" spans="1:4" x14ac:dyDescent="0.2">
      <c r="A6293" s="46">
        <v>6290</v>
      </c>
      <c r="B6293" s="120">
        <f t="shared" si="305"/>
        <v>209.66666666666666</v>
      </c>
      <c r="C6293" s="121">
        <f t="shared" si="307"/>
        <v>17.472222222222221</v>
      </c>
      <c r="D6293" s="11">
        <f t="shared" si="306"/>
        <v>6.8732876712328375E-2</v>
      </c>
    </row>
    <row r="6294" spans="1:4" x14ac:dyDescent="0.2">
      <c r="A6294" s="46">
        <v>6291</v>
      </c>
      <c r="B6294" s="120">
        <f t="shared" si="305"/>
        <v>209.7</v>
      </c>
      <c r="C6294" s="121">
        <f t="shared" si="307"/>
        <v>17.474999999999998</v>
      </c>
      <c r="D6294" s="11">
        <f t="shared" si="306"/>
        <v>6.8735616438355768E-2</v>
      </c>
    </row>
    <row r="6295" spans="1:4" x14ac:dyDescent="0.2">
      <c r="A6295" s="46">
        <v>6292</v>
      </c>
      <c r="B6295" s="120">
        <f t="shared" si="305"/>
        <v>209.73333333333332</v>
      </c>
      <c r="C6295" s="121">
        <f t="shared" si="307"/>
        <v>17.477777777777778</v>
      </c>
      <c r="D6295" s="11">
        <f t="shared" si="306"/>
        <v>6.873835616438316E-2</v>
      </c>
    </row>
    <row r="6296" spans="1:4" x14ac:dyDescent="0.2">
      <c r="A6296" s="46">
        <v>6293</v>
      </c>
      <c r="B6296" s="120">
        <f t="shared" si="305"/>
        <v>209.76666666666668</v>
      </c>
      <c r="C6296" s="121">
        <f t="shared" si="307"/>
        <v>17.480555555555558</v>
      </c>
      <c r="D6296" s="11">
        <f t="shared" si="306"/>
        <v>6.8741095890410553E-2</v>
      </c>
    </row>
    <row r="6297" spans="1:4" x14ac:dyDescent="0.2">
      <c r="A6297" s="46">
        <v>6294</v>
      </c>
      <c r="B6297" s="120">
        <f t="shared" si="305"/>
        <v>209.8</v>
      </c>
      <c r="C6297" s="121">
        <f t="shared" si="307"/>
        <v>17.483333333333334</v>
      </c>
      <c r="D6297" s="11">
        <f t="shared" si="306"/>
        <v>6.8743835616437945E-2</v>
      </c>
    </row>
    <row r="6298" spans="1:4" x14ac:dyDescent="0.2">
      <c r="A6298" s="46">
        <v>6295</v>
      </c>
      <c r="B6298" s="120">
        <f t="shared" ref="B6298:B6361" si="308">A6298/30</f>
        <v>209.83333333333334</v>
      </c>
      <c r="C6298" s="121">
        <f t="shared" si="307"/>
        <v>17.486111111111111</v>
      </c>
      <c r="D6298" s="11">
        <f t="shared" si="306"/>
        <v>6.8746575342465338E-2</v>
      </c>
    </row>
    <row r="6299" spans="1:4" x14ac:dyDescent="0.2">
      <c r="A6299" s="46">
        <v>6296</v>
      </c>
      <c r="B6299" s="120">
        <f t="shared" si="308"/>
        <v>209.86666666666667</v>
      </c>
      <c r="C6299" s="121">
        <f t="shared" si="307"/>
        <v>17.488888888888891</v>
      </c>
      <c r="D6299" s="11">
        <f t="shared" si="306"/>
        <v>6.8749315068492731E-2</v>
      </c>
    </row>
    <row r="6300" spans="1:4" x14ac:dyDescent="0.2">
      <c r="A6300" s="46">
        <v>6297</v>
      </c>
      <c r="B6300" s="120">
        <f t="shared" si="308"/>
        <v>209.9</v>
      </c>
      <c r="C6300" s="121">
        <f t="shared" si="307"/>
        <v>17.491666666666667</v>
      </c>
      <c r="D6300" s="11">
        <f t="shared" si="306"/>
        <v>6.8752054794520123E-2</v>
      </c>
    </row>
    <row r="6301" spans="1:4" x14ac:dyDescent="0.2">
      <c r="A6301" s="46">
        <v>6298</v>
      </c>
      <c r="B6301" s="120">
        <f t="shared" si="308"/>
        <v>209.93333333333334</v>
      </c>
      <c r="C6301" s="121">
        <f t="shared" si="307"/>
        <v>17.494444444444444</v>
      </c>
      <c r="D6301" s="11">
        <f t="shared" si="306"/>
        <v>6.8754794520547516E-2</v>
      </c>
    </row>
    <row r="6302" spans="1:4" x14ac:dyDescent="0.2">
      <c r="A6302" s="46">
        <v>6299</v>
      </c>
      <c r="B6302" s="120">
        <f t="shared" si="308"/>
        <v>209.96666666666667</v>
      </c>
      <c r="C6302" s="121">
        <f t="shared" si="307"/>
        <v>17.497222222222224</v>
      </c>
      <c r="D6302" s="11">
        <f t="shared" si="306"/>
        <v>6.8757534246574908E-2</v>
      </c>
    </row>
    <row r="6303" spans="1:4" x14ac:dyDescent="0.2">
      <c r="A6303" s="46">
        <v>6300</v>
      </c>
      <c r="B6303" s="120">
        <f t="shared" si="308"/>
        <v>210</v>
      </c>
      <c r="C6303" s="121">
        <f t="shared" si="307"/>
        <v>17.5</v>
      </c>
      <c r="D6303" s="11">
        <f t="shared" si="306"/>
        <v>6.8760273972602301E-2</v>
      </c>
    </row>
    <row r="6304" spans="1:4" x14ac:dyDescent="0.2">
      <c r="A6304" s="46">
        <v>6301</v>
      </c>
      <c r="B6304" s="120">
        <f t="shared" si="308"/>
        <v>210.03333333333333</v>
      </c>
      <c r="C6304" s="121">
        <f t="shared" si="307"/>
        <v>17.502777777777776</v>
      </c>
      <c r="D6304" s="11">
        <f t="shared" si="306"/>
        <v>6.8763013698629694E-2</v>
      </c>
    </row>
    <row r="6305" spans="1:4" x14ac:dyDescent="0.2">
      <c r="A6305" s="46">
        <v>6302</v>
      </c>
      <c r="B6305" s="120">
        <f t="shared" si="308"/>
        <v>210.06666666666666</v>
      </c>
      <c r="C6305" s="121">
        <f t="shared" si="307"/>
        <v>17.505555555555556</v>
      </c>
      <c r="D6305" s="11">
        <f t="shared" si="306"/>
        <v>6.8765753424657086E-2</v>
      </c>
    </row>
    <row r="6306" spans="1:4" x14ac:dyDescent="0.2">
      <c r="A6306" s="46">
        <v>6303</v>
      </c>
      <c r="B6306" s="120">
        <f t="shared" si="308"/>
        <v>210.1</v>
      </c>
      <c r="C6306" s="121">
        <f t="shared" si="307"/>
        <v>17.508333333333333</v>
      </c>
      <c r="D6306" s="11">
        <f t="shared" si="306"/>
        <v>6.8768493150684479E-2</v>
      </c>
    </row>
    <row r="6307" spans="1:4" x14ac:dyDescent="0.2">
      <c r="A6307" s="46">
        <v>6304</v>
      </c>
      <c r="B6307" s="120">
        <f t="shared" si="308"/>
        <v>210.13333333333333</v>
      </c>
      <c r="C6307" s="121">
        <f t="shared" si="307"/>
        <v>17.511111111111109</v>
      </c>
      <c r="D6307" s="11">
        <f t="shared" si="306"/>
        <v>6.8771232876711871E-2</v>
      </c>
    </row>
    <row r="6308" spans="1:4" x14ac:dyDescent="0.2">
      <c r="A6308" s="46">
        <v>6305</v>
      </c>
      <c r="B6308" s="120">
        <f t="shared" si="308"/>
        <v>210.16666666666666</v>
      </c>
      <c r="C6308" s="121">
        <f t="shared" si="307"/>
        <v>17.513888888888889</v>
      </c>
      <c r="D6308" s="11">
        <f t="shared" si="306"/>
        <v>6.8773972602739264E-2</v>
      </c>
    </row>
    <row r="6309" spans="1:4" x14ac:dyDescent="0.2">
      <c r="A6309" s="46">
        <v>6306</v>
      </c>
      <c r="B6309" s="120">
        <f t="shared" si="308"/>
        <v>210.2</v>
      </c>
      <c r="C6309" s="121">
        <f t="shared" si="307"/>
        <v>17.516666666666666</v>
      </c>
      <c r="D6309" s="11">
        <f t="shared" si="306"/>
        <v>6.8776712328766657E-2</v>
      </c>
    </row>
    <row r="6310" spans="1:4" x14ac:dyDescent="0.2">
      <c r="A6310" s="46">
        <v>6307</v>
      </c>
      <c r="B6310" s="120">
        <f t="shared" si="308"/>
        <v>210.23333333333332</v>
      </c>
      <c r="C6310" s="121">
        <f t="shared" si="307"/>
        <v>17.519444444444442</v>
      </c>
      <c r="D6310" s="11">
        <f t="shared" si="306"/>
        <v>6.8779452054794049E-2</v>
      </c>
    </row>
    <row r="6311" spans="1:4" x14ac:dyDescent="0.2">
      <c r="A6311" s="46">
        <v>6308</v>
      </c>
      <c r="B6311" s="120">
        <f t="shared" si="308"/>
        <v>210.26666666666668</v>
      </c>
      <c r="C6311" s="121">
        <f t="shared" si="307"/>
        <v>17.522222222222222</v>
      </c>
      <c r="D6311" s="11">
        <f t="shared" si="306"/>
        <v>6.8782191780821442E-2</v>
      </c>
    </row>
    <row r="6312" spans="1:4" x14ac:dyDescent="0.2">
      <c r="A6312" s="46">
        <v>6309</v>
      </c>
      <c r="B6312" s="120">
        <f t="shared" si="308"/>
        <v>210.3</v>
      </c>
      <c r="C6312" s="121">
        <f t="shared" si="307"/>
        <v>17.525000000000002</v>
      </c>
      <c r="D6312" s="11">
        <f t="shared" si="306"/>
        <v>6.8784931506848834E-2</v>
      </c>
    </row>
    <row r="6313" spans="1:4" x14ac:dyDescent="0.2">
      <c r="A6313" s="46">
        <v>6310</v>
      </c>
      <c r="B6313" s="120">
        <f t="shared" si="308"/>
        <v>210.33333333333334</v>
      </c>
      <c r="C6313" s="121">
        <f t="shared" si="307"/>
        <v>17.527777777777779</v>
      </c>
      <c r="D6313" s="11">
        <f t="shared" si="306"/>
        <v>6.8787671232876227E-2</v>
      </c>
    </row>
    <row r="6314" spans="1:4" x14ac:dyDescent="0.2">
      <c r="A6314" s="46">
        <v>6311</v>
      </c>
      <c r="B6314" s="120">
        <f t="shared" si="308"/>
        <v>210.36666666666667</v>
      </c>
      <c r="C6314" s="121">
        <f t="shared" si="307"/>
        <v>17.530555555555555</v>
      </c>
      <c r="D6314" s="11">
        <f t="shared" si="306"/>
        <v>6.8790410958903619E-2</v>
      </c>
    </row>
    <row r="6315" spans="1:4" x14ac:dyDescent="0.2">
      <c r="A6315" s="46">
        <v>6312</v>
      </c>
      <c r="B6315" s="120">
        <f t="shared" si="308"/>
        <v>210.4</v>
      </c>
      <c r="C6315" s="121">
        <f t="shared" si="307"/>
        <v>17.533333333333335</v>
      </c>
      <c r="D6315" s="11">
        <f t="shared" si="306"/>
        <v>6.8793150684931012E-2</v>
      </c>
    </row>
    <row r="6316" spans="1:4" x14ac:dyDescent="0.2">
      <c r="A6316" s="46">
        <v>6313</v>
      </c>
      <c r="B6316" s="120">
        <f t="shared" si="308"/>
        <v>210.43333333333334</v>
      </c>
      <c r="C6316" s="121">
        <f t="shared" si="307"/>
        <v>17.536111111111111</v>
      </c>
      <c r="D6316" s="11">
        <f t="shared" si="306"/>
        <v>6.8795890410958405E-2</v>
      </c>
    </row>
    <row r="6317" spans="1:4" x14ac:dyDescent="0.2">
      <c r="A6317" s="46">
        <v>6314</v>
      </c>
      <c r="B6317" s="120">
        <f t="shared" si="308"/>
        <v>210.46666666666667</v>
      </c>
      <c r="C6317" s="121">
        <f t="shared" si="307"/>
        <v>17.538888888888888</v>
      </c>
      <c r="D6317" s="11">
        <f t="shared" si="306"/>
        <v>6.8798630136985797E-2</v>
      </c>
    </row>
    <row r="6318" spans="1:4" x14ac:dyDescent="0.2">
      <c r="A6318" s="46">
        <v>6315</v>
      </c>
      <c r="B6318" s="120">
        <f t="shared" si="308"/>
        <v>210.5</v>
      </c>
      <c r="C6318" s="121">
        <f t="shared" si="307"/>
        <v>17.541666666666668</v>
      </c>
      <c r="D6318" s="11">
        <f t="shared" si="306"/>
        <v>6.880136986301319E-2</v>
      </c>
    </row>
    <row r="6319" spans="1:4" x14ac:dyDescent="0.2">
      <c r="A6319" s="46">
        <v>6316</v>
      </c>
      <c r="B6319" s="120">
        <f t="shared" si="308"/>
        <v>210.53333333333333</v>
      </c>
      <c r="C6319" s="121">
        <f t="shared" si="307"/>
        <v>17.544444444444444</v>
      </c>
      <c r="D6319" s="11">
        <f t="shared" si="306"/>
        <v>6.8804109589040582E-2</v>
      </c>
    </row>
    <row r="6320" spans="1:4" x14ac:dyDescent="0.2">
      <c r="A6320" s="46">
        <v>6317</v>
      </c>
      <c r="B6320" s="120">
        <f t="shared" si="308"/>
        <v>210.56666666666666</v>
      </c>
      <c r="C6320" s="121">
        <f t="shared" si="307"/>
        <v>17.547222222222221</v>
      </c>
      <c r="D6320" s="11">
        <f t="shared" si="306"/>
        <v>6.8806849315067975E-2</v>
      </c>
    </row>
    <row r="6321" spans="1:4" x14ac:dyDescent="0.2">
      <c r="A6321" s="46">
        <v>6318</v>
      </c>
      <c r="B6321" s="120">
        <f t="shared" si="308"/>
        <v>210.6</v>
      </c>
      <c r="C6321" s="121">
        <f t="shared" si="307"/>
        <v>17.55</v>
      </c>
      <c r="D6321" s="11">
        <f t="shared" si="306"/>
        <v>6.8809589041095368E-2</v>
      </c>
    </row>
    <row r="6322" spans="1:4" x14ac:dyDescent="0.2">
      <c r="A6322" s="46">
        <v>6319</v>
      </c>
      <c r="B6322" s="120">
        <f t="shared" si="308"/>
        <v>210.63333333333333</v>
      </c>
      <c r="C6322" s="121">
        <f t="shared" si="307"/>
        <v>17.552777777777777</v>
      </c>
      <c r="D6322" s="11">
        <f t="shared" si="306"/>
        <v>6.881232876712276E-2</v>
      </c>
    </row>
    <row r="6323" spans="1:4" x14ac:dyDescent="0.2">
      <c r="A6323" s="46">
        <v>6320</v>
      </c>
      <c r="B6323" s="120">
        <f t="shared" si="308"/>
        <v>210.66666666666666</v>
      </c>
      <c r="C6323" s="121">
        <f t="shared" si="307"/>
        <v>17.555555555555554</v>
      </c>
      <c r="D6323" s="11">
        <f t="shared" si="306"/>
        <v>6.8815068493150153E-2</v>
      </c>
    </row>
    <row r="6324" spans="1:4" x14ac:dyDescent="0.2">
      <c r="A6324" s="46">
        <v>6321</v>
      </c>
      <c r="B6324" s="120">
        <f t="shared" si="308"/>
        <v>210.7</v>
      </c>
      <c r="C6324" s="121">
        <f t="shared" si="307"/>
        <v>17.558333333333334</v>
      </c>
      <c r="D6324" s="11">
        <f t="shared" si="306"/>
        <v>6.8817808219177545E-2</v>
      </c>
    </row>
    <row r="6325" spans="1:4" x14ac:dyDescent="0.2">
      <c r="A6325" s="46">
        <v>6322</v>
      </c>
      <c r="B6325" s="120">
        <f t="shared" si="308"/>
        <v>210.73333333333332</v>
      </c>
      <c r="C6325" s="121">
        <f t="shared" si="307"/>
        <v>17.56111111111111</v>
      </c>
      <c r="D6325" s="11">
        <f t="shared" si="306"/>
        <v>6.8820547945204938E-2</v>
      </c>
    </row>
    <row r="6326" spans="1:4" x14ac:dyDescent="0.2">
      <c r="A6326" s="46">
        <v>6323</v>
      </c>
      <c r="B6326" s="120">
        <f t="shared" si="308"/>
        <v>210.76666666666668</v>
      </c>
      <c r="C6326" s="121">
        <f t="shared" si="307"/>
        <v>17.56388888888889</v>
      </c>
      <c r="D6326" s="11">
        <f t="shared" si="306"/>
        <v>6.882328767123233E-2</v>
      </c>
    </row>
    <row r="6327" spans="1:4" x14ac:dyDescent="0.2">
      <c r="A6327" s="46">
        <v>6324</v>
      </c>
      <c r="B6327" s="120">
        <f t="shared" si="308"/>
        <v>210.8</v>
      </c>
      <c r="C6327" s="121">
        <f t="shared" si="307"/>
        <v>17.566666666666666</v>
      </c>
      <c r="D6327" s="11">
        <f t="shared" si="306"/>
        <v>6.8826027397259723E-2</v>
      </c>
    </row>
    <row r="6328" spans="1:4" x14ac:dyDescent="0.2">
      <c r="A6328" s="46">
        <v>6325</v>
      </c>
      <c r="B6328" s="120">
        <f t="shared" si="308"/>
        <v>210.83333333333334</v>
      </c>
      <c r="C6328" s="121">
        <f t="shared" si="307"/>
        <v>17.569444444444446</v>
      </c>
      <c r="D6328" s="11">
        <f t="shared" si="306"/>
        <v>6.8828767123287116E-2</v>
      </c>
    </row>
    <row r="6329" spans="1:4" x14ac:dyDescent="0.2">
      <c r="A6329" s="46">
        <v>6326</v>
      </c>
      <c r="B6329" s="120">
        <f t="shared" si="308"/>
        <v>210.86666666666667</v>
      </c>
      <c r="C6329" s="121">
        <f t="shared" si="307"/>
        <v>17.572222222222223</v>
      </c>
      <c r="D6329" s="11">
        <f t="shared" si="306"/>
        <v>6.8831506849314508E-2</v>
      </c>
    </row>
    <row r="6330" spans="1:4" x14ac:dyDescent="0.2">
      <c r="A6330" s="46">
        <v>6327</v>
      </c>
      <c r="B6330" s="120">
        <f t="shared" si="308"/>
        <v>210.9</v>
      </c>
      <c r="C6330" s="121">
        <f t="shared" si="307"/>
        <v>17.574999999999999</v>
      </c>
      <c r="D6330" s="11">
        <f t="shared" si="306"/>
        <v>6.8834246575341901E-2</v>
      </c>
    </row>
    <row r="6331" spans="1:4" x14ac:dyDescent="0.2">
      <c r="A6331" s="46">
        <v>6328</v>
      </c>
      <c r="B6331" s="120">
        <f t="shared" si="308"/>
        <v>210.93333333333334</v>
      </c>
      <c r="C6331" s="121">
        <f t="shared" si="307"/>
        <v>17.577777777777779</v>
      </c>
      <c r="D6331" s="11">
        <f t="shared" si="306"/>
        <v>6.8836986301369293E-2</v>
      </c>
    </row>
    <row r="6332" spans="1:4" x14ac:dyDescent="0.2">
      <c r="A6332" s="46">
        <v>6329</v>
      </c>
      <c r="B6332" s="120">
        <f t="shared" si="308"/>
        <v>210.96666666666667</v>
      </c>
      <c r="C6332" s="121">
        <f t="shared" si="307"/>
        <v>17.580555555555556</v>
      </c>
      <c r="D6332" s="11">
        <f t="shared" si="306"/>
        <v>6.8839726027396686E-2</v>
      </c>
    </row>
    <row r="6333" spans="1:4" x14ac:dyDescent="0.2">
      <c r="A6333" s="46">
        <v>6330</v>
      </c>
      <c r="B6333" s="120">
        <f t="shared" si="308"/>
        <v>211</v>
      </c>
      <c r="C6333" s="121">
        <f t="shared" si="307"/>
        <v>17.583333333333332</v>
      </c>
      <c r="D6333" s="11">
        <f t="shared" si="306"/>
        <v>6.8842465753424079E-2</v>
      </c>
    </row>
    <row r="6334" spans="1:4" x14ac:dyDescent="0.2">
      <c r="A6334" s="46">
        <v>6331</v>
      </c>
      <c r="B6334" s="120">
        <f t="shared" si="308"/>
        <v>211.03333333333333</v>
      </c>
      <c r="C6334" s="121">
        <f t="shared" si="307"/>
        <v>17.586111111111112</v>
      </c>
      <c r="D6334" s="11">
        <f t="shared" si="306"/>
        <v>6.8845205479451471E-2</v>
      </c>
    </row>
    <row r="6335" spans="1:4" x14ac:dyDescent="0.2">
      <c r="A6335" s="46">
        <v>6332</v>
      </c>
      <c r="B6335" s="120">
        <f t="shared" si="308"/>
        <v>211.06666666666666</v>
      </c>
      <c r="C6335" s="121">
        <f t="shared" si="307"/>
        <v>17.588888888888889</v>
      </c>
      <c r="D6335" s="11">
        <f t="shared" si="306"/>
        <v>6.8847945205478864E-2</v>
      </c>
    </row>
    <row r="6336" spans="1:4" x14ac:dyDescent="0.2">
      <c r="A6336" s="46">
        <v>6333</v>
      </c>
      <c r="B6336" s="120">
        <f t="shared" si="308"/>
        <v>211.1</v>
      </c>
      <c r="C6336" s="121">
        <f t="shared" si="307"/>
        <v>17.591666666666665</v>
      </c>
      <c r="D6336" s="11">
        <f t="shared" si="306"/>
        <v>6.8850684931506256E-2</v>
      </c>
    </row>
    <row r="6337" spans="1:4" x14ac:dyDescent="0.2">
      <c r="A6337" s="46">
        <v>6334</v>
      </c>
      <c r="B6337" s="120">
        <f t="shared" si="308"/>
        <v>211.13333333333333</v>
      </c>
      <c r="C6337" s="121">
        <f t="shared" si="307"/>
        <v>17.594444444444445</v>
      </c>
      <c r="D6337" s="11">
        <f t="shared" si="306"/>
        <v>6.8853424657533649E-2</v>
      </c>
    </row>
    <row r="6338" spans="1:4" x14ac:dyDescent="0.2">
      <c r="A6338" s="46">
        <v>6335</v>
      </c>
      <c r="B6338" s="120">
        <f t="shared" si="308"/>
        <v>211.16666666666666</v>
      </c>
      <c r="C6338" s="121">
        <f t="shared" si="307"/>
        <v>17.597222222222221</v>
      </c>
      <c r="D6338" s="11">
        <f t="shared" ref="D6338:D6401" si="309">(($D$6573-$D$6208)/365+D6337)</f>
        <v>6.8856164383561042E-2</v>
      </c>
    </row>
    <row r="6339" spans="1:4" x14ac:dyDescent="0.2">
      <c r="A6339" s="46">
        <v>6336</v>
      </c>
      <c r="B6339" s="120">
        <f t="shared" si="308"/>
        <v>211.2</v>
      </c>
      <c r="C6339" s="121">
        <f t="shared" si="307"/>
        <v>17.599999999999998</v>
      </c>
      <c r="D6339" s="11">
        <f t="shared" si="309"/>
        <v>6.8858904109588434E-2</v>
      </c>
    </row>
    <row r="6340" spans="1:4" x14ac:dyDescent="0.2">
      <c r="A6340" s="46">
        <v>6337</v>
      </c>
      <c r="B6340" s="120">
        <f t="shared" si="308"/>
        <v>211.23333333333332</v>
      </c>
      <c r="C6340" s="121">
        <f t="shared" si="307"/>
        <v>17.602777777777778</v>
      </c>
      <c r="D6340" s="11">
        <f t="shared" si="309"/>
        <v>6.8861643835615827E-2</v>
      </c>
    </row>
    <row r="6341" spans="1:4" x14ac:dyDescent="0.2">
      <c r="A6341" s="46">
        <v>6338</v>
      </c>
      <c r="B6341" s="120">
        <f t="shared" si="308"/>
        <v>211.26666666666668</v>
      </c>
      <c r="C6341" s="121">
        <f t="shared" si="307"/>
        <v>17.605555555555558</v>
      </c>
      <c r="D6341" s="11">
        <f t="shared" si="309"/>
        <v>6.8864383561643219E-2</v>
      </c>
    </row>
    <row r="6342" spans="1:4" x14ac:dyDescent="0.2">
      <c r="A6342" s="46">
        <v>6339</v>
      </c>
      <c r="B6342" s="120">
        <f t="shared" si="308"/>
        <v>211.3</v>
      </c>
      <c r="C6342" s="121">
        <f t="shared" si="307"/>
        <v>17.608333333333334</v>
      </c>
      <c r="D6342" s="11">
        <f t="shared" si="309"/>
        <v>6.8867123287670612E-2</v>
      </c>
    </row>
    <row r="6343" spans="1:4" x14ac:dyDescent="0.2">
      <c r="A6343" s="46">
        <v>6340</v>
      </c>
      <c r="B6343" s="120">
        <f t="shared" si="308"/>
        <v>211.33333333333334</v>
      </c>
      <c r="C6343" s="121">
        <f t="shared" si="307"/>
        <v>17.611111111111111</v>
      </c>
      <c r="D6343" s="11">
        <f t="shared" si="309"/>
        <v>6.8869863013698004E-2</v>
      </c>
    </row>
    <row r="6344" spans="1:4" x14ac:dyDescent="0.2">
      <c r="A6344" s="46">
        <v>6341</v>
      </c>
      <c r="B6344" s="120">
        <f t="shared" si="308"/>
        <v>211.36666666666667</v>
      </c>
      <c r="C6344" s="121">
        <f t="shared" si="307"/>
        <v>17.613888888888891</v>
      </c>
      <c r="D6344" s="11">
        <f t="shared" si="309"/>
        <v>6.8872602739725397E-2</v>
      </c>
    </row>
    <row r="6345" spans="1:4" x14ac:dyDescent="0.2">
      <c r="A6345" s="46">
        <v>6342</v>
      </c>
      <c r="B6345" s="120">
        <f t="shared" si="308"/>
        <v>211.4</v>
      </c>
      <c r="C6345" s="121">
        <f t="shared" ref="C6345:C6408" si="310">B6345/12</f>
        <v>17.616666666666667</v>
      </c>
      <c r="D6345" s="11">
        <f t="shared" si="309"/>
        <v>6.887534246575279E-2</v>
      </c>
    </row>
    <row r="6346" spans="1:4" x14ac:dyDescent="0.2">
      <c r="A6346" s="46">
        <v>6343</v>
      </c>
      <c r="B6346" s="120">
        <f t="shared" si="308"/>
        <v>211.43333333333334</v>
      </c>
      <c r="C6346" s="121">
        <f t="shared" si="310"/>
        <v>17.619444444444444</v>
      </c>
      <c r="D6346" s="11">
        <f t="shared" si="309"/>
        <v>6.8878082191780182E-2</v>
      </c>
    </row>
    <row r="6347" spans="1:4" x14ac:dyDescent="0.2">
      <c r="A6347" s="46">
        <v>6344</v>
      </c>
      <c r="B6347" s="120">
        <f t="shared" si="308"/>
        <v>211.46666666666667</v>
      </c>
      <c r="C6347" s="121">
        <f t="shared" si="310"/>
        <v>17.622222222222224</v>
      </c>
      <c r="D6347" s="11">
        <f t="shared" si="309"/>
        <v>6.8880821917807575E-2</v>
      </c>
    </row>
    <row r="6348" spans="1:4" x14ac:dyDescent="0.2">
      <c r="A6348" s="46">
        <v>6345</v>
      </c>
      <c r="B6348" s="120">
        <f t="shared" si="308"/>
        <v>211.5</v>
      </c>
      <c r="C6348" s="121">
        <f t="shared" si="310"/>
        <v>17.625</v>
      </c>
      <c r="D6348" s="11">
        <f t="shared" si="309"/>
        <v>6.8883561643834967E-2</v>
      </c>
    </row>
    <row r="6349" spans="1:4" x14ac:dyDescent="0.2">
      <c r="A6349" s="46">
        <v>6346</v>
      </c>
      <c r="B6349" s="120">
        <f t="shared" si="308"/>
        <v>211.53333333333333</v>
      </c>
      <c r="C6349" s="121">
        <f t="shared" si="310"/>
        <v>17.627777777777776</v>
      </c>
      <c r="D6349" s="11">
        <f t="shared" si="309"/>
        <v>6.888630136986236E-2</v>
      </c>
    </row>
    <row r="6350" spans="1:4" x14ac:dyDescent="0.2">
      <c r="A6350" s="46">
        <v>6347</v>
      </c>
      <c r="B6350" s="120">
        <f t="shared" si="308"/>
        <v>211.56666666666666</v>
      </c>
      <c r="C6350" s="121">
        <f t="shared" si="310"/>
        <v>17.630555555555556</v>
      </c>
      <c r="D6350" s="11">
        <f t="shared" si="309"/>
        <v>6.8889041095889753E-2</v>
      </c>
    </row>
    <row r="6351" spans="1:4" x14ac:dyDescent="0.2">
      <c r="A6351" s="46">
        <v>6348</v>
      </c>
      <c r="B6351" s="120">
        <f t="shared" si="308"/>
        <v>211.6</v>
      </c>
      <c r="C6351" s="121">
        <f t="shared" si="310"/>
        <v>17.633333333333333</v>
      </c>
      <c r="D6351" s="11">
        <f t="shared" si="309"/>
        <v>6.8891780821917145E-2</v>
      </c>
    </row>
    <row r="6352" spans="1:4" x14ac:dyDescent="0.2">
      <c r="A6352" s="46">
        <v>6349</v>
      </c>
      <c r="B6352" s="120">
        <f t="shared" si="308"/>
        <v>211.63333333333333</v>
      </c>
      <c r="C6352" s="121">
        <f t="shared" si="310"/>
        <v>17.636111111111109</v>
      </c>
      <c r="D6352" s="11">
        <f t="shared" si="309"/>
        <v>6.8894520547944538E-2</v>
      </c>
    </row>
    <row r="6353" spans="1:4" x14ac:dyDescent="0.2">
      <c r="A6353" s="46">
        <v>6350</v>
      </c>
      <c r="B6353" s="120">
        <f t="shared" si="308"/>
        <v>211.66666666666666</v>
      </c>
      <c r="C6353" s="121">
        <f t="shared" si="310"/>
        <v>17.638888888888889</v>
      </c>
      <c r="D6353" s="11">
        <f t="shared" si="309"/>
        <v>6.889726027397193E-2</v>
      </c>
    </row>
    <row r="6354" spans="1:4" x14ac:dyDescent="0.2">
      <c r="A6354" s="46">
        <v>6351</v>
      </c>
      <c r="B6354" s="120">
        <f t="shared" si="308"/>
        <v>211.7</v>
      </c>
      <c r="C6354" s="121">
        <f t="shared" si="310"/>
        <v>17.641666666666666</v>
      </c>
      <c r="D6354" s="11">
        <f t="shared" si="309"/>
        <v>6.8899999999999323E-2</v>
      </c>
    </row>
    <row r="6355" spans="1:4" x14ac:dyDescent="0.2">
      <c r="A6355" s="46">
        <v>6352</v>
      </c>
      <c r="B6355" s="120">
        <f t="shared" si="308"/>
        <v>211.73333333333332</v>
      </c>
      <c r="C6355" s="121">
        <f t="shared" si="310"/>
        <v>17.644444444444442</v>
      </c>
      <c r="D6355" s="11">
        <f t="shared" si="309"/>
        <v>6.8902739726026715E-2</v>
      </c>
    </row>
    <row r="6356" spans="1:4" x14ac:dyDescent="0.2">
      <c r="A6356" s="46">
        <v>6353</v>
      </c>
      <c r="B6356" s="120">
        <f t="shared" si="308"/>
        <v>211.76666666666668</v>
      </c>
      <c r="C6356" s="121">
        <f t="shared" si="310"/>
        <v>17.647222222222222</v>
      </c>
      <c r="D6356" s="11">
        <f t="shared" si="309"/>
        <v>6.8905479452054108E-2</v>
      </c>
    </row>
    <row r="6357" spans="1:4" x14ac:dyDescent="0.2">
      <c r="A6357" s="46">
        <v>6354</v>
      </c>
      <c r="B6357" s="120">
        <f t="shared" si="308"/>
        <v>211.8</v>
      </c>
      <c r="C6357" s="121">
        <f t="shared" si="310"/>
        <v>17.650000000000002</v>
      </c>
      <c r="D6357" s="11">
        <f t="shared" si="309"/>
        <v>6.8908219178081501E-2</v>
      </c>
    </row>
    <row r="6358" spans="1:4" x14ac:dyDescent="0.2">
      <c r="A6358" s="46">
        <v>6355</v>
      </c>
      <c r="B6358" s="120">
        <f t="shared" si="308"/>
        <v>211.83333333333334</v>
      </c>
      <c r="C6358" s="121">
        <f t="shared" si="310"/>
        <v>17.652777777777779</v>
      </c>
      <c r="D6358" s="11">
        <f t="shared" si="309"/>
        <v>6.8910958904108893E-2</v>
      </c>
    </row>
    <row r="6359" spans="1:4" x14ac:dyDescent="0.2">
      <c r="A6359" s="46">
        <v>6356</v>
      </c>
      <c r="B6359" s="120">
        <f t="shared" si="308"/>
        <v>211.86666666666667</v>
      </c>
      <c r="C6359" s="121">
        <f t="shared" si="310"/>
        <v>17.655555555555555</v>
      </c>
      <c r="D6359" s="11">
        <f t="shared" si="309"/>
        <v>6.8913698630136286E-2</v>
      </c>
    </row>
    <row r="6360" spans="1:4" x14ac:dyDescent="0.2">
      <c r="A6360" s="46">
        <v>6357</v>
      </c>
      <c r="B6360" s="120">
        <f t="shared" si="308"/>
        <v>211.9</v>
      </c>
      <c r="C6360" s="121">
        <f t="shared" si="310"/>
        <v>17.658333333333335</v>
      </c>
      <c r="D6360" s="11">
        <f t="shared" si="309"/>
        <v>6.8916438356163678E-2</v>
      </c>
    </row>
    <row r="6361" spans="1:4" x14ac:dyDescent="0.2">
      <c r="A6361" s="46">
        <v>6358</v>
      </c>
      <c r="B6361" s="120">
        <f t="shared" si="308"/>
        <v>211.93333333333334</v>
      </c>
      <c r="C6361" s="121">
        <f t="shared" si="310"/>
        <v>17.661111111111111</v>
      </c>
      <c r="D6361" s="11">
        <f t="shared" si="309"/>
        <v>6.8919178082191071E-2</v>
      </c>
    </row>
    <row r="6362" spans="1:4" x14ac:dyDescent="0.2">
      <c r="A6362" s="46">
        <v>6359</v>
      </c>
      <c r="B6362" s="120">
        <f t="shared" ref="B6362:B6425" si="311">A6362/30</f>
        <v>211.96666666666667</v>
      </c>
      <c r="C6362" s="121">
        <f t="shared" si="310"/>
        <v>17.663888888888888</v>
      </c>
      <c r="D6362" s="11">
        <f t="shared" si="309"/>
        <v>6.8921917808218464E-2</v>
      </c>
    </row>
    <row r="6363" spans="1:4" x14ac:dyDescent="0.2">
      <c r="A6363" s="46">
        <v>6360</v>
      </c>
      <c r="B6363" s="120">
        <f t="shared" si="311"/>
        <v>212</v>
      </c>
      <c r="C6363" s="121">
        <f t="shared" si="310"/>
        <v>17.666666666666668</v>
      </c>
      <c r="D6363" s="11">
        <f t="shared" si="309"/>
        <v>6.8924657534245856E-2</v>
      </c>
    </row>
    <row r="6364" spans="1:4" x14ac:dyDescent="0.2">
      <c r="A6364" s="46">
        <v>6361</v>
      </c>
      <c r="B6364" s="120">
        <f t="shared" si="311"/>
        <v>212.03333333333333</v>
      </c>
      <c r="C6364" s="121">
        <f t="shared" si="310"/>
        <v>17.669444444444444</v>
      </c>
      <c r="D6364" s="11">
        <f t="shared" si="309"/>
        <v>6.8927397260273249E-2</v>
      </c>
    </row>
    <row r="6365" spans="1:4" x14ac:dyDescent="0.2">
      <c r="A6365" s="46">
        <v>6362</v>
      </c>
      <c r="B6365" s="120">
        <f t="shared" si="311"/>
        <v>212.06666666666666</v>
      </c>
      <c r="C6365" s="121">
        <f t="shared" si="310"/>
        <v>17.672222222222221</v>
      </c>
      <c r="D6365" s="11">
        <f t="shared" si="309"/>
        <v>6.8930136986300641E-2</v>
      </c>
    </row>
    <row r="6366" spans="1:4" x14ac:dyDescent="0.2">
      <c r="A6366" s="46">
        <v>6363</v>
      </c>
      <c r="B6366" s="120">
        <f t="shared" si="311"/>
        <v>212.1</v>
      </c>
      <c r="C6366" s="121">
        <f t="shared" si="310"/>
        <v>17.675000000000001</v>
      </c>
      <c r="D6366" s="11">
        <f t="shared" si="309"/>
        <v>6.8932876712328034E-2</v>
      </c>
    </row>
    <row r="6367" spans="1:4" x14ac:dyDescent="0.2">
      <c r="A6367" s="46">
        <v>6364</v>
      </c>
      <c r="B6367" s="120">
        <f t="shared" si="311"/>
        <v>212.13333333333333</v>
      </c>
      <c r="C6367" s="121">
        <f t="shared" si="310"/>
        <v>17.677777777777777</v>
      </c>
      <c r="D6367" s="11">
        <f t="shared" si="309"/>
        <v>6.8935616438355427E-2</v>
      </c>
    </row>
    <row r="6368" spans="1:4" x14ac:dyDescent="0.2">
      <c r="A6368" s="46">
        <v>6365</v>
      </c>
      <c r="B6368" s="120">
        <f t="shared" si="311"/>
        <v>212.16666666666666</v>
      </c>
      <c r="C6368" s="121">
        <f t="shared" si="310"/>
        <v>17.680555555555554</v>
      </c>
      <c r="D6368" s="11">
        <f t="shared" si="309"/>
        <v>6.8938356164382819E-2</v>
      </c>
    </row>
    <row r="6369" spans="1:4" x14ac:dyDescent="0.2">
      <c r="A6369" s="46">
        <v>6366</v>
      </c>
      <c r="B6369" s="120">
        <f t="shared" si="311"/>
        <v>212.2</v>
      </c>
      <c r="C6369" s="121">
        <f t="shared" si="310"/>
        <v>17.683333333333334</v>
      </c>
      <c r="D6369" s="11">
        <f t="shared" si="309"/>
        <v>6.8941095890410212E-2</v>
      </c>
    </row>
    <row r="6370" spans="1:4" x14ac:dyDescent="0.2">
      <c r="A6370" s="46">
        <v>6367</v>
      </c>
      <c r="B6370" s="120">
        <f t="shared" si="311"/>
        <v>212.23333333333332</v>
      </c>
      <c r="C6370" s="121">
        <f t="shared" si="310"/>
        <v>17.68611111111111</v>
      </c>
      <c r="D6370" s="11">
        <f t="shared" si="309"/>
        <v>6.8943835616437604E-2</v>
      </c>
    </row>
    <row r="6371" spans="1:4" x14ac:dyDescent="0.2">
      <c r="A6371" s="46">
        <v>6368</v>
      </c>
      <c r="B6371" s="120">
        <f t="shared" si="311"/>
        <v>212.26666666666668</v>
      </c>
      <c r="C6371" s="121">
        <f t="shared" si="310"/>
        <v>17.68888888888889</v>
      </c>
      <c r="D6371" s="11">
        <f t="shared" si="309"/>
        <v>6.8946575342464997E-2</v>
      </c>
    </row>
    <row r="6372" spans="1:4" x14ac:dyDescent="0.2">
      <c r="A6372" s="46">
        <v>6369</v>
      </c>
      <c r="B6372" s="120">
        <f t="shared" si="311"/>
        <v>212.3</v>
      </c>
      <c r="C6372" s="121">
        <f t="shared" si="310"/>
        <v>17.691666666666666</v>
      </c>
      <c r="D6372" s="11">
        <f t="shared" si="309"/>
        <v>6.8949315068492389E-2</v>
      </c>
    </row>
    <row r="6373" spans="1:4" x14ac:dyDescent="0.2">
      <c r="A6373" s="46">
        <v>6370</v>
      </c>
      <c r="B6373" s="120">
        <f t="shared" si="311"/>
        <v>212.33333333333334</v>
      </c>
      <c r="C6373" s="121">
        <f t="shared" si="310"/>
        <v>17.694444444444446</v>
      </c>
      <c r="D6373" s="11">
        <f t="shared" si="309"/>
        <v>6.8952054794519782E-2</v>
      </c>
    </row>
    <row r="6374" spans="1:4" x14ac:dyDescent="0.2">
      <c r="A6374" s="46">
        <v>6371</v>
      </c>
      <c r="B6374" s="120">
        <f t="shared" si="311"/>
        <v>212.36666666666667</v>
      </c>
      <c r="C6374" s="121">
        <f t="shared" si="310"/>
        <v>17.697222222222223</v>
      </c>
      <c r="D6374" s="11">
        <f t="shared" si="309"/>
        <v>6.8954794520547175E-2</v>
      </c>
    </row>
    <row r="6375" spans="1:4" x14ac:dyDescent="0.2">
      <c r="A6375" s="46">
        <v>6372</v>
      </c>
      <c r="B6375" s="120">
        <f t="shared" si="311"/>
        <v>212.4</v>
      </c>
      <c r="C6375" s="121">
        <f t="shared" si="310"/>
        <v>17.7</v>
      </c>
      <c r="D6375" s="11">
        <f t="shared" si="309"/>
        <v>6.8957534246574567E-2</v>
      </c>
    </row>
    <row r="6376" spans="1:4" x14ac:dyDescent="0.2">
      <c r="A6376" s="46">
        <v>6373</v>
      </c>
      <c r="B6376" s="120">
        <f t="shared" si="311"/>
        <v>212.43333333333334</v>
      </c>
      <c r="C6376" s="121">
        <f t="shared" si="310"/>
        <v>17.702777777777779</v>
      </c>
      <c r="D6376" s="11">
        <f t="shared" si="309"/>
        <v>6.896027397260196E-2</v>
      </c>
    </row>
    <row r="6377" spans="1:4" x14ac:dyDescent="0.2">
      <c r="A6377" s="46">
        <v>6374</v>
      </c>
      <c r="B6377" s="120">
        <f t="shared" si="311"/>
        <v>212.46666666666667</v>
      </c>
      <c r="C6377" s="121">
        <f t="shared" si="310"/>
        <v>17.705555555555556</v>
      </c>
      <c r="D6377" s="11">
        <f t="shared" si="309"/>
        <v>6.8963013698629352E-2</v>
      </c>
    </row>
    <row r="6378" spans="1:4" x14ac:dyDescent="0.2">
      <c r="A6378" s="46">
        <v>6375</v>
      </c>
      <c r="B6378" s="120">
        <f t="shared" si="311"/>
        <v>212.5</v>
      </c>
      <c r="C6378" s="121">
        <f t="shared" si="310"/>
        <v>17.708333333333332</v>
      </c>
      <c r="D6378" s="11">
        <f t="shared" si="309"/>
        <v>6.8965753424656745E-2</v>
      </c>
    </row>
    <row r="6379" spans="1:4" x14ac:dyDescent="0.2">
      <c r="A6379" s="46">
        <v>6376</v>
      </c>
      <c r="B6379" s="120">
        <f t="shared" si="311"/>
        <v>212.53333333333333</v>
      </c>
      <c r="C6379" s="121">
        <f t="shared" si="310"/>
        <v>17.711111111111112</v>
      </c>
      <c r="D6379" s="11">
        <f t="shared" si="309"/>
        <v>6.8968493150684138E-2</v>
      </c>
    </row>
    <row r="6380" spans="1:4" x14ac:dyDescent="0.2">
      <c r="A6380" s="46">
        <v>6377</v>
      </c>
      <c r="B6380" s="120">
        <f t="shared" si="311"/>
        <v>212.56666666666666</v>
      </c>
      <c r="C6380" s="121">
        <f t="shared" si="310"/>
        <v>17.713888888888889</v>
      </c>
      <c r="D6380" s="11">
        <f t="shared" si="309"/>
        <v>6.897123287671153E-2</v>
      </c>
    </row>
    <row r="6381" spans="1:4" x14ac:dyDescent="0.2">
      <c r="A6381" s="46">
        <v>6378</v>
      </c>
      <c r="B6381" s="120">
        <f t="shared" si="311"/>
        <v>212.6</v>
      </c>
      <c r="C6381" s="121">
        <f t="shared" si="310"/>
        <v>17.716666666666665</v>
      </c>
      <c r="D6381" s="11">
        <f t="shared" si="309"/>
        <v>6.8973972602738923E-2</v>
      </c>
    </row>
    <row r="6382" spans="1:4" x14ac:dyDescent="0.2">
      <c r="A6382" s="46">
        <v>6379</v>
      </c>
      <c r="B6382" s="120">
        <f t="shared" si="311"/>
        <v>212.63333333333333</v>
      </c>
      <c r="C6382" s="121">
        <f t="shared" si="310"/>
        <v>17.719444444444445</v>
      </c>
      <c r="D6382" s="11">
        <f t="shared" si="309"/>
        <v>6.8976712328766315E-2</v>
      </c>
    </row>
    <row r="6383" spans="1:4" x14ac:dyDescent="0.2">
      <c r="A6383" s="46">
        <v>6380</v>
      </c>
      <c r="B6383" s="120">
        <f t="shared" si="311"/>
        <v>212.66666666666666</v>
      </c>
      <c r="C6383" s="121">
        <f t="shared" si="310"/>
        <v>17.722222222222221</v>
      </c>
      <c r="D6383" s="11">
        <f t="shared" si="309"/>
        <v>6.8979452054793708E-2</v>
      </c>
    </row>
    <row r="6384" spans="1:4" x14ac:dyDescent="0.2">
      <c r="A6384" s="46">
        <v>6381</v>
      </c>
      <c r="B6384" s="120">
        <f t="shared" si="311"/>
        <v>212.7</v>
      </c>
      <c r="C6384" s="121">
        <f t="shared" si="310"/>
        <v>17.724999999999998</v>
      </c>
      <c r="D6384" s="11">
        <f t="shared" si="309"/>
        <v>6.89821917808211E-2</v>
      </c>
    </row>
    <row r="6385" spans="1:4" x14ac:dyDescent="0.2">
      <c r="A6385" s="46">
        <v>6382</v>
      </c>
      <c r="B6385" s="120">
        <f t="shared" si="311"/>
        <v>212.73333333333332</v>
      </c>
      <c r="C6385" s="121">
        <f t="shared" si="310"/>
        <v>17.727777777777778</v>
      </c>
      <c r="D6385" s="11">
        <f t="shared" si="309"/>
        <v>6.8984931506848493E-2</v>
      </c>
    </row>
    <row r="6386" spans="1:4" x14ac:dyDescent="0.2">
      <c r="A6386" s="46">
        <v>6383</v>
      </c>
      <c r="B6386" s="120">
        <f t="shared" si="311"/>
        <v>212.76666666666668</v>
      </c>
      <c r="C6386" s="121">
        <f t="shared" si="310"/>
        <v>17.730555555555558</v>
      </c>
      <c r="D6386" s="11">
        <f t="shared" si="309"/>
        <v>6.8987671232875886E-2</v>
      </c>
    </row>
    <row r="6387" spans="1:4" x14ac:dyDescent="0.2">
      <c r="A6387" s="46">
        <v>6384</v>
      </c>
      <c r="B6387" s="120">
        <f t="shared" si="311"/>
        <v>212.8</v>
      </c>
      <c r="C6387" s="121">
        <f t="shared" si="310"/>
        <v>17.733333333333334</v>
      </c>
      <c r="D6387" s="11">
        <f t="shared" si="309"/>
        <v>6.8990410958903278E-2</v>
      </c>
    </row>
    <row r="6388" spans="1:4" x14ac:dyDescent="0.2">
      <c r="A6388" s="46">
        <v>6385</v>
      </c>
      <c r="B6388" s="120">
        <f t="shared" si="311"/>
        <v>212.83333333333334</v>
      </c>
      <c r="C6388" s="121">
        <f t="shared" si="310"/>
        <v>17.736111111111111</v>
      </c>
      <c r="D6388" s="11">
        <f t="shared" si="309"/>
        <v>6.8993150684930671E-2</v>
      </c>
    </row>
    <row r="6389" spans="1:4" x14ac:dyDescent="0.2">
      <c r="A6389" s="46">
        <v>6386</v>
      </c>
      <c r="B6389" s="120">
        <f t="shared" si="311"/>
        <v>212.86666666666667</v>
      </c>
      <c r="C6389" s="121">
        <f t="shared" si="310"/>
        <v>17.738888888888891</v>
      </c>
      <c r="D6389" s="11">
        <f t="shared" si="309"/>
        <v>6.8995890410958063E-2</v>
      </c>
    </row>
    <row r="6390" spans="1:4" x14ac:dyDescent="0.2">
      <c r="A6390" s="46">
        <v>6387</v>
      </c>
      <c r="B6390" s="120">
        <f t="shared" si="311"/>
        <v>212.9</v>
      </c>
      <c r="C6390" s="121">
        <f t="shared" si="310"/>
        <v>17.741666666666667</v>
      </c>
      <c r="D6390" s="11">
        <f t="shared" si="309"/>
        <v>6.8998630136985456E-2</v>
      </c>
    </row>
    <row r="6391" spans="1:4" x14ac:dyDescent="0.2">
      <c r="A6391" s="46">
        <v>6388</v>
      </c>
      <c r="B6391" s="120">
        <f t="shared" si="311"/>
        <v>212.93333333333334</v>
      </c>
      <c r="C6391" s="121">
        <f t="shared" si="310"/>
        <v>17.744444444444444</v>
      </c>
      <c r="D6391" s="11">
        <f t="shared" si="309"/>
        <v>6.9001369863012849E-2</v>
      </c>
    </row>
    <row r="6392" spans="1:4" x14ac:dyDescent="0.2">
      <c r="A6392" s="46">
        <v>6389</v>
      </c>
      <c r="B6392" s="120">
        <f t="shared" si="311"/>
        <v>212.96666666666667</v>
      </c>
      <c r="C6392" s="121">
        <f t="shared" si="310"/>
        <v>17.747222222222224</v>
      </c>
      <c r="D6392" s="11">
        <f t="shared" si="309"/>
        <v>6.9004109589040241E-2</v>
      </c>
    </row>
    <row r="6393" spans="1:4" x14ac:dyDescent="0.2">
      <c r="A6393" s="46">
        <v>6390</v>
      </c>
      <c r="B6393" s="120">
        <f t="shared" si="311"/>
        <v>213</v>
      </c>
      <c r="C6393" s="121">
        <f t="shared" si="310"/>
        <v>17.75</v>
      </c>
      <c r="D6393" s="11">
        <f t="shared" si="309"/>
        <v>6.9006849315067634E-2</v>
      </c>
    </row>
    <row r="6394" spans="1:4" x14ac:dyDescent="0.2">
      <c r="A6394" s="46">
        <v>6391</v>
      </c>
      <c r="B6394" s="120">
        <f t="shared" si="311"/>
        <v>213.03333333333333</v>
      </c>
      <c r="C6394" s="121">
        <f t="shared" si="310"/>
        <v>17.752777777777776</v>
      </c>
      <c r="D6394" s="11">
        <f t="shared" si="309"/>
        <v>6.9009589041095026E-2</v>
      </c>
    </row>
    <row r="6395" spans="1:4" x14ac:dyDescent="0.2">
      <c r="A6395" s="46">
        <v>6392</v>
      </c>
      <c r="B6395" s="120">
        <f t="shared" si="311"/>
        <v>213.06666666666666</v>
      </c>
      <c r="C6395" s="121">
        <f t="shared" si="310"/>
        <v>17.755555555555556</v>
      </c>
      <c r="D6395" s="11">
        <f t="shared" si="309"/>
        <v>6.9012328767122419E-2</v>
      </c>
    </row>
    <row r="6396" spans="1:4" x14ac:dyDescent="0.2">
      <c r="A6396" s="46">
        <v>6393</v>
      </c>
      <c r="B6396" s="120">
        <f t="shared" si="311"/>
        <v>213.1</v>
      </c>
      <c r="C6396" s="121">
        <f t="shared" si="310"/>
        <v>17.758333333333333</v>
      </c>
      <c r="D6396" s="11">
        <f t="shared" si="309"/>
        <v>6.9015068493149812E-2</v>
      </c>
    </row>
    <row r="6397" spans="1:4" x14ac:dyDescent="0.2">
      <c r="A6397" s="46">
        <v>6394</v>
      </c>
      <c r="B6397" s="120">
        <f t="shared" si="311"/>
        <v>213.13333333333333</v>
      </c>
      <c r="C6397" s="121">
        <f t="shared" si="310"/>
        <v>17.761111111111109</v>
      </c>
      <c r="D6397" s="11">
        <f t="shared" si="309"/>
        <v>6.9017808219177204E-2</v>
      </c>
    </row>
    <row r="6398" spans="1:4" x14ac:dyDescent="0.2">
      <c r="A6398" s="46">
        <v>6395</v>
      </c>
      <c r="B6398" s="120">
        <f t="shared" si="311"/>
        <v>213.16666666666666</v>
      </c>
      <c r="C6398" s="121">
        <f t="shared" si="310"/>
        <v>17.763888888888889</v>
      </c>
      <c r="D6398" s="11">
        <f t="shared" si="309"/>
        <v>6.9020547945204597E-2</v>
      </c>
    </row>
    <row r="6399" spans="1:4" x14ac:dyDescent="0.2">
      <c r="A6399" s="46">
        <v>6396</v>
      </c>
      <c r="B6399" s="120">
        <f t="shared" si="311"/>
        <v>213.2</v>
      </c>
      <c r="C6399" s="121">
        <f t="shared" si="310"/>
        <v>17.766666666666666</v>
      </c>
      <c r="D6399" s="11">
        <f t="shared" si="309"/>
        <v>6.9023287671231989E-2</v>
      </c>
    </row>
    <row r="6400" spans="1:4" x14ac:dyDescent="0.2">
      <c r="A6400" s="46">
        <v>6397</v>
      </c>
      <c r="B6400" s="120">
        <f t="shared" si="311"/>
        <v>213.23333333333332</v>
      </c>
      <c r="C6400" s="121">
        <f t="shared" si="310"/>
        <v>17.769444444444442</v>
      </c>
      <c r="D6400" s="11">
        <f t="shared" si="309"/>
        <v>6.9026027397259382E-2</v>
      </c>
    </row>
    <row r="6401" spans="1:4" x14ac:dyDescent="0.2">
      <c r="A6401" s="46">
        <v>6398</v>
      </c>
      <c r="B6401" s="120">
        <f t="shared" si="311"/>
        <v>213.26666666666668</v>
      </c>
      <c r="C6401" s="121">
        <f t="shared" si="310"/>
        <v>17.772222222222222</v>
      </c>
      <c r="D6401" s="11">
        <f t="shared" si="309"/>
        <v>6.9028767123286774E-2</v>
      </c>
    </row>
    <row r="6402" spans="1:4" x14ac:dyDescent="0.2">
      <c r="A6402" s="46">
        <v>6399</v>
      </c>
      <c r="B6402" s="120">
        <f t="shared" si="311"/>
        <v>213.3</v>
      </c>
      <c r="C6402" s="121">
        <f t="shared" si="310"/>
        <v>17.775000000000002</v>
      </c>
      <c r="D6402" s="11">
        <f t="shared" ref="D6402:D6465" si="312">(($D$6573-$D$6208)/365+D6401)</f>
        <v>6.9031506849314167E-2</v>
      </c>
    </row>
    <row r="6403" spans="1:4" x14ac:dyDescent="0.2">
      <c r="A6403" s="46">
        <v>6400</v>
      </c>
      <c r="B6403" s="120">
        <f t="shared" si="311"/>
        <v>213.33333333333334</v>
      </c>
      <c r="C6403" s="121">
        <f t="shared" si="310"/>
        <v>17.777777777777779</v>
      </c>
      <c r="D6403" s="11">
        <f t="shared" si="312"/>
        <v>6.903424657534156E-2</v>
      </c>
    </row>
    <row r="6404" spans="1:4" x14ac:dyDescent="0.2">
      <c r="A6404" s="46">
        <v>6401</v>
      </c>
      <c r="B6404" s="120">
        <f t="shared" si="311"/>
        <v>213.36666666666667</v>
      </c>
      <c r="C6404" s="121">
        <f t="shared" si="310"/>
        <v>17.780555555555555</v>
      </c>
      <c r="D6404" s="11">
        <f t="shared" si="312"/>
        <v>6.9036986301368952E-2</v>
      </c>
    </row>
    <row r="6405" spans="1:4" x14ac:dyDescent="0.2">
      <c r="A6405" s="46">
        <v>6402</v>
      </c>
      <c r="B6405" s="120">
        <f t="shared" si="311"/>
        <v>213.4</v>
      </c>
      <c r="C6405" s="121">
        <f t="shared" si="310"/>
        <v>17.783333333333335</v>
      </c>
      <c r="D6405" s="11">
        <f t="shared" si="312"/>
        <v>6.9039726027396345E-2</v>
      </c>
    </row>
    <row r="6406" spans="1:4" x14ac:dyDescent="0.2">
      <c r="A6406" s="46">
        <v>6403</v>
      </c>
      <c r="B6406" s="120">
        <f t="shared" si="311"/>
        <v>213.43333333333334</v>
      </c>
      <c r="C6406" s="121">
        <f t="shared" si="310"/>
        <v>17.786111111111111</v>
      </c>
      <c r="D6406" s="11">
        <f t="shared" si="312"/>
        <v>6.9042465753423737E-2</v>
      </c>
    </row>
    <row r="6407" spans="1:4" x14ac:dyDescent="0.2">
      <c r="A6407" s="46">
        <v>6404</v>
      </c>
      <c r="B6407" s="120">
        <f t="shared" si="311"/>
        <v>213.46666666666667</v>
      </c>
      <c r="C6407" s="121">
        <f t="shared" si="310"/>
        <v>17.788888888888888</v>
      </c>
      <c r="D6407" s="11">
        <f t="shared" si="312"/>
        <v>6.904520547945113E-2</v>
      </c>
    </row>
    <row r="6408" spans="1:4" x14ac:dyDescent="0.2">
      <c r="A6408" s="46">
        <v>6405</v>
      </c>
      <c r="B6408" s="120">
        <f t="shared" si="311"/>
        <v>213.5</v>
      </c>
      <c r="C6408" s="121">
        <f t="shared" si="310"/>
        <v>17.791666666666668</v>
      </c>
      <c r="D6408" s="11">
        <f t="shared" si="312"/>
        <v>6.9047945205478523E-2</v>
      </c>
    </row>
    <row r="6409" spans="1:4" x14ac:dyDescent="0.2">
      <c r="A6409" s="46">
        <v>6406</v>
      </c>
      <c r="B6409" s="120">
        <f t="shared" si="311"/>
        <v>213.53333333333333</v>
      </c>
      <c r="C6409" s="121">
        <f t="shared" ref="C6409:C6472" si="313">B6409/12</f>
        <v>17.794444444444444</v>
      </c>
      <c r="D6409" s="11">
        <f t="shared" si="312"/>
        <v>6.9050684931505915E-2</v>
      </c>
    </row>
    <row r="6410" spans="1:4" x14ac:dyDescent="0.2">
      <c r="A6410" s="46">
        <v>6407</v>
      </c>
      <c r="B6410" s="120">
        <f t="shared" si="311"/>
        <v>213.56666666666666</v>
      </c>
      <c r="C6410" s="121">
        <f t="shared" si="313"/>
        <v>17.797222222222221</v>
      </c>
      <c r="D6410" s="11">
        <f t="shared" si="312"/>
        <v>6.9053424657533308E-2</v>
      </c>
    </row>
    <row r="6411" spans="1:4" x14ac:dyDescent="0.2">
      <c r="A6411" s="46">
        <v>6408</v>
      </c>
      <c r="B6411" s="120">
        <f t="shared" si="311"/>
        <v>213.6</v>
      </c>
      <c r="C6411" s="121">
        <f t="shared" si="313"/>
        <v>17.8</v>
      </c>
      <c r="D6411" s="11">
        <f t="shared" si="312"/>
        <v>6.90561643835607E-2</v>
      </c>
    </row>
    <row r="6412" spans="1:4" x14ac:dyDescent="0.2">
      <c r="A6412" s="46">
        <v>6409</v>
      </c>
      <c r="B6412" s="120">
        <f t="shared" si="311"/>
        <v>213.63333333333333</v>
      </c>
      <c r="C6412" s="121">
        <f t="shared" si="313"/>
        <v>17.802777777777777</v>
      </c>
      <c r="D6412" s="11">
        <f t="shared" si="312"/>
        <v>6.9058904109588093E-2</v>
      </c>
    </row>
    <row r="6413" spans="1:4" x14ac:dyDescent="0.2">
      <c r="A6413" s="46">
        <v>6410</v>
      </c>
      <c r="B6413" s="120">
        <f t="shared" si="311"/>
        <v>213.66666666666666</v>
      </c>
      <c r="C6413" s="121">
        <f t="shared" si="313"/>
        <v>17.805555555555554</v>
      </c>
      <c r="D6413" s="11">
        <f t="shared" si="312"/>
        <v>6.9061643835615485E-2</v>
      </c>
    </row>
    <row r="6414" spans="1:4" x14ac:dyDescent="0.2">
      <c r="A6414" s="46">
        <v>6411</v>
      </c>
      <c r="B6414" s="120">
        <f t="shared" si="311"/>
        <v>213.7</v>
      </c>
      <c r="C6414" s="121">
        <f t="shared" si="313"/>
        <v>17.808333333333334</v>
      </c>
      <c r="D6414" s="11">
        <f t="shared" si="312"/>
        <v>6.9064383561642878E-2</v>
      </c>
    </row>
    <row r="6415" spans="1:4" x14ac:dyDescent="0.2">
      <c r="A6415" s="46">
        <v>6412</v>
      </c>
      <c r="B6415" s="120">
        <f t="shared" si="311"/>
        <v>213.73333333333332</v>
      </c>
      <c r="C6415" s="121">
        <f t="shared" si="313"/>
        <v>17.81111111111111</v>
      </c>
      <c r="D6415" s="11">
        <f t="shared" si="312"/>
        <v>6.9067123287670271E-2</v>
      </c>
    </row>
    <row r="6416" spans="1:4" x14ac:dyDescent="0.2">
      <c r="A6416" s="46">
        <v>6413</v>
      </c>
      <c r="B6416" s="120">
        <f t="shared" si="311"/>
        <v>213.76666666666668</v>
      </c>
      <c r="C6416" s="121">
        <f t="shared" si="313"/>
        <v>17.81388888888889</v>
      </c>
      <c r="D6416" s="11">
        <f t="shared" si="312"/>
        <v>6.9069863013697663E-2</v>
      </c>
    </row>
    <row r="6417" spans="1:4" x14ac:dyDescent="0.2">
      <c r="A6417" s="46">
        <v>6414</v>
      </c>
      <c r="B6417" s="120">
        <f t="shared" si="311"/>
        <v>213.8</v>
      </c>
      <c r="C6417" s="121">
        <f t="shared" si="313"/>
        <v>17.816666666666666</v>
      </c>
      <c r="D6417" s="11">
        <f t="shared" si="312"/>
        <v>6.9072602739725056E-2</v>
      </c>
    </row>
    <row r="6418" spans="1:4" x14ac:dyDescent="0.2">
      <c r="A6418" s="46">
        <v>6415</v>
      </c>
      <c r="B6418" s="120">
        <f t="shared" si="311"/>
        <v>213.83333333333334</v>
      </c>
      <c r="C6418" s="121">
        <f t="shared" si="313"/>
        <v>17.819444444444446</v>
      </c>
      <c r="D6418" s="11">
        <f t="shared" si="312"/>
        <v>6.9075342465752448E-2</v>
      </c>
    </row>
    <row r="6419" spans="1:4" x14ac:dyDescent="0.2">
      <c r="A6419" s="46">
        <v>6416</v>
      </c>
      <c r="B6419" s="120">
        <f t="shared" si="311"/>
        <v>213.86666666666667</v>
      </c>
      <c r="C6419" s="121">
        <f t="shared" si="313"/>
        <v>17.822222222222223</v>
      </c>
      <c r="D6419" s="11">
        <f t="shared" si="312"/>
        <v>6.9078082191779841E-2</v>
      </c>
    </row>
    <row r="6420" spans="1:4" x14ac:dyDescent="0.2">
      <c r="A6420" s="46">
        <v>6417</v>
      </c>
      <c r="B6420" s="120">
        <f t="shared" si="311"/>
        <v>213.9</v>
      </c>
      <c r="C6420" s="121">
        <f t="shared" si="313"/>
        <v>17.824999999999999</v>
      </c>
      <c r="D6420" s="11">
        <f t="shared" si="312"/>
        <v>6.9080821917807234E-2</v>
      </c>
    </row>
    <row r="6421" spans="1:4" x14ac:dyDescent="0.2">
      <c r="A6421" s="46">
        <v>6418</v>
      </c>
      <c r="B6421" s="120">
        <f t="shared" si="311"/>
        <v>213.93333333333334</v>
      </c>
      <c r="C6421" s="121">
        <f t="shared" si="313"/>
        <v>17.827777777777779</v>
      </c>
      <c r="D6421" s="11">
        <f t="shared" si="312"/>
        <v>6.9083561643834626E-2</v>
      </c>
    </row>
    <row r="6422" spans="1:4" x14ac:dyDescent="0.2">
      <c r="A6422" s="46">
        <v>6419</v>
      </c>
      <c r="B6422" s="120">
        <f t="shared" si="311"/>
        <v>213.96666666666667</v>
      </c>
      <c r="C6422" s="121">
        <f t="shared" si="313"/>
        <v>17.830555555555556</v>
      </c>
      <c r="D6422" s="11">
        <f t="shared" si="312"/>
        <v>6.9086301369862019E-2</v>
      </c>
    </row>
    <row r="6423" spans="1:4" x14ac:dyDescent="0.2">
      <c r="A6423" s="46">
        <v>6420</v>
      </c>
      <c r="B6423" s="120">
        <f t="shared" si="311"/>
        <v>214</v>
      </c>
      <c r="C6423" s="121">
        <f t="shared" si="313"/>
        <v>17.833333333333332</v>
      </c>
      <c r="D6423" s="11">
        <f t="shared" si="312"/>
        <v>6.9089041095889411E-2</v>
      </c>
    </row>
    <row r="6424" spans="1:4" x14ac:dyDescent="0.2">
      <c r="A6424" s="46">
        <v>6421</v>
      </c>
      <c r="B6424" s="120">
        <f t="shared" si="311"/>
        <v>214.03333333333333</v>
      </c>
      <c r="C6424" s="121">
        <f t="shared" si="313"/>
        <v>17.836111111111112</v>
      </c>
      <c r="D6424" s="11">
        <f t="shared" si="312"/>
        <v>6.9091780821916804E-2</v>
      </c>
    </row>
    <row r="6425" spans="1:4" x14ac:dyDescent="0.2">
      <c r="A6425" s="46">
        <v>6422</v>
      </c>
      <c r="B6425" s="120">
        <f t="shared" si="311"/>
        <v>214.06666666666666</v>
      </c>
      <c r="C6425" s="121">
        <f t="shared" si="313"/>
        <v>17.838888888888889</v>
      </c>
      <c r="D6425" s="11">
        <f t="shared" si="312"/>
        <v>6.9094520547944197E-2</v>
      </c>
    </row>
    <row r="6426" spans="1:4" x14ac:dyDescent="0.2">
      <c r="A6426" s="46">
        <v>6423</v>
      </c>
      <c r="B6426" s="120">
        <f t="shared" ref="B6426:B6489" si="314">A6426/30</f>
        <v>214.1</v>
      </c>
      <c r="C6426" s="121">
        <f t="shared" si="313"/>
        <v>17.841666666666665</v>
      </c>
      <c r="D6426" s="11">
        <f t="shared" si="312"/>
        <v>6.9097260273971589E-2</v>
      </c>
    </row>
    <row r="6427" spans="1:4" x14ac:dyDescent="0.2">
      <c r="A6427" s="46">
        <v>6424</v>
      </c>
      <c r="B6427" s="120">
        <f t="shared" si="314"/>
        <v>214.13333333333333</v>
      </c>
      <c r="C6427" s="121">
        <f t="shared" si="313"/>
        <v>17.844444444444445</v>
      </c>
      <c r="D6427" s="11">
        <f t="shared" si="312"/>
        <v>6.9099999999998982E-2</v>
      </c>
    </row>
    <row r="6428" spans="1:4" x14ac:dyDescent="0.2">
      <c r="A6428" s="46">
        <v>6425</v>
      </c>
      <c r="B6428" s="120">
        <f t="shared" si="314"/>
        <v>214.16666666666666</v>
      </c>
      <c r="C6428" s="121">
        <f t="shared" si="313"/>
        <v>17.847222222222221</v>
      </c>
      <c r="D6428" s="11">
        <f t="shared" si="312"/>
        <v>6.9102739726026374E-2</v>
      </c>
    </row>
    <row r="6429" spans="1:4" x14ac:dyDescent="0.2">
      <c r="A6429" s="46">
        <v>6426</v>
      </c>
      <c r="B6429" s="120">
        <f t="shared" si="314"/>
        <v>214.2</v>
      </c>
      <c r="C6429" s="121">
        <f t="shared" si="313"/>
        <v>17.849999999999998</v>
      </c>
      <c r="D6429" s="11">
        <f t="shared" si="312"/>
        <v>6.9105479452053767E-2</v>
      </c>
    </row>
    <row r="6430" spans="1:4" x14ac:dyDescent="0.2">
      <c r="A6430" s="46">
        <v>6427</v>
      </c>
      <c r="B6430" s="120">
        <f t="shared" si="314"/>
        <v>214.23333333333332</v>
      </c>
      <c r="C6430" s="121">
        <f t="shared" si="313"/>
        <v>17.852777777777778</v>
      </c>
      <c r="D6430" s="11">
        <f t="shared" si="312"/>
        <v>6.9108219178081159E-2</v>
      </c>
    </row>
    <row r="6431" spans="1:4" x14ac:dyDescent="0.2">
      <c r="A6431" s="46">
        <v>6428</v>
      </c>
      <c r="B6431" s="120">
        <f t="shared" si="314"/>
        <v>214.26666666666668</v>
      </c>
      <c r="C6431" s="121">
        <f t="shared" si="313"/>
        <v>17.855555555555558</v>
      </c>
      <c r="D6431" s="11">
        <f t="shared" si="312"/>
        <v>6.9110958904108552E-2</v>
      </c>
    </row>
    <row r="6432" spans="1:4" x14ac:dyDescent="0.2">
      <c r="A6432" s="46">
        <v>6429</v>
      </c>
      <c r="B6432" s="120">
        <f t="shared" si="314"/>
        <v>214.3</v>
      </c>
      <c r="C6432" s="121">
        <f t="shared" si="313"/>
        <v>17.858333333333334</v>
      </c>
      <c r="D6432" s="11">
        <f t="shared" si="312"/>
        <v>6.9113698630135945E-2</v>
      </c>
    </row>
    <row r="6433" spans="1:4" x14ac:dyDescent="0.2">
      <c r="A6433" s="46">
        <v>6430</v>
      </c>
      <c r="B6433" s="120">
        <f t="shared" si="314"/>
        <v>214.33333333333334</v>
      </c>
      <c r="C6433" s="121">
        <f t="shared" si="313"/>
        <v>17.861111111111111</v>
      </c>
      <c r="D6433" s="11">
        <f t="shared" si="312"/>
        <v>6.9116438356163337E-2</v>
      </c>
    </row>
    <row r="6434" spans="1:4" x14ac:dyDescent="0.2">
      <c r="A6434" s="46">
        <v>6431</v>
      </c>
      <c r="B6434" s="120">
        <f t="shared" si="314"/>
        <v>214.36666666666667</v>
      </c>
      <c r="C6434" s="121">
        <f t="shared" si="313"/>
        <v>17.863888888888891</v>
      </c>
      <c r="D6434" s="11">
        <f t="shared" si="312"/>
        <v>6.911917808219073E-2</v>
      </c>
    </row>
    <row r="6435" spans="1:4" x14ac:dyDescent="0.2">
      <c r="A6435" s="46">
        <v>6432</v>
      </c>
      <c r="B6435" s="120">
        <f t="shared" si="314"/>
        <v>214.4</v>
      </c>
      <c r="C6435" s="121">
        <f t="shared" si="313"/>
        <v>17.866666666666667</v>
      </c>
      <c r="D6435" s="11">
        <f t="shared" si="312"/>
        <v>6.9121917808218122E-2</v>
      </c>
    </row>
    <row r="6436" spans="1:4" x14ac:dyDescent="0.2">
      <c r="A6436" s="46">
        <v>6433</v>
      </c>
      <c r="B6436" s="120">
        <f t="shared" si="314"/>
        <v>214.43333333333334</v>
      </c>
      <c r="C6436" s="121">
        <f t="shared" si="313"/>
        <v>17.869444444444444</v>
      </c>
      <c r="D6436" s="11">
        <f t="shared" si="312"/>
        <v>6.9124657534245515E-2</v>
      </c>
    </row>
    <row r="6437" spans="1:4" x14ac:dyDescent="0.2">
      <c r="A6437" s="46">
        <v>6434</v>
      </c>
      <c r="B6437" s="120">
        <f t="shared" si="314"/>
        <v>214.46666666666667</v>
      </c>
      <c r="C6437" s="121">
        <f t="shared" si="313"/>
        <v>17.872222222222224</v>
      </c>
      <c r="D6437" s="11">
        <f t="shared" si="312"/>
        <v>6.9127397260272908E-2</v>
      </c>
    </row>
    <row r="6438" spans="1:4" x14ac:dyDescent="0.2">
      <c r="A6438" s="46">
        <v>6435</v>
      </c>
      <c r="B6438" s="120">
        <f t="shared" si="314"/>
        <v>214.5</v>
      </c>
      <c r="C6438" s="121">
        <f t="shared" si="313"/>
        <v>17.875</v>
      </c>
      <c r="D6438" s="11">
        <f t="shared" si="312"/>
        <v>6.91301369863003E-2</v>
      </c>
    </row>
    <row r="6439" spans="1:4" x14ac:dyDescent="0.2">
      <c r="A6439" s="46">
        <v>6436</v>
      </c>
      <c r="B6439" s="120">
        <f t="shared" si="314"/>
        <v>214.53333333333333</v>
      </c>
      <c r="C6439" s="121">
        <f t="shared" si="313"/>
        <v>17.877777777777776</v>
      </c>
      <c r="D6439" s="11">
        <f t="shared" si="312"/>
        <v>6.9132876712327693E-2</v>
      </c>
    </row>
    <row r="6440" spans="1:4" x14ac:dyDescent="0.2">
      <c r="A6440" s="46">
        <v>6437</v>
      </c>
      <c r="B6440" s="120">
        <f t="shared" si="314"/>
        <v>214.56666666666666</v>
      </c>
      <c r="C6440" s="121">
        <f t="shared" si="313"/>
        <v>17.880555555555556</v>
      </c>
      <c r="D6440" s="11">
        <f t="shared" si="312"/>
        <v>6.9135616438355085E-2</v>
      </c>
    </row>
    <row r="6441" spans="1:4" x14ac:dyDescent="0.2">
      <c r="A6441" s="46">
        <v>6438</v>
      </c>
      <c r="B6441" s="120">
        <f t="shared" si="314"/>
        <v>214.6</v>
      </c>
      <c r="C6441" s="121">
        <f t="shared" si="313"/>
        <v>17.883333333333333</v>
      </c>
      <c r="D6441" s="11">
        <f t="shared" si="312"/>
        <v>6.9138356164382478E-2</v>
      </c>
    </row>
    <row r="6442" spans="1:4" x14ac:dyDescent="0.2">
      <c r="A6442" s="46">
        <v>6439</v>
      </c>
      <c r="B6442" s="120">
        <f t="shared" si="314"/>
        <v>214.63333333333333</v>
      </c>
      <c r="C6442" s="121">
        <f t="shared" si="313"/>
        <v>17.886111111111109</v>
      </c>
      <c r="D6442" s="11">
        <f t="shared" si="312"/>
        <v>6.914109589040987E-2</v>
      </c>
    </row>
    <row r="6443" spans="1:4" x14ac:dyDescent="0.2">
      <c r="A6443" s="46">
        <v>6440</v>
      </c>
      <c r="B6443" s="120">
        <f t="shared" si="314"/>
        <v>214.66666666666666</v>
      </c>
      <c r="C6443" s="121">
        <f t="shared" si="313"/>
        <v>17.888888888888889</v>
      </c>
      <c r="D6443" s="11">
        <f t="shared" si="312"/>
        <v>6.9143835616437263E-2</v>
      </c>
    </row>
    <row r="6444" spans="1:4" x14ac:dyDescent="0.2">
      <c r="A6444" s="46">
        <v>6441</v>
      </c>
      <c r="B6444" s="120">
        <f t="shared" si="314"/>
        <v>214.7</v>
      </c>
      <c r="C6444" s="121">
        <f t="shared" si="313"/>
        <v>17.891666666666666</v>
      </c>
      <c r="D6444" s="11">
        <f t="shared" si="312"/>
        <v>6.9146575342464656E-2</v>
      </c>
    </row>
    <row r="6445" spans="1:4" x14ac:dyDescent="0.2">
      <c r="A6445" s="46">
        <v>6442</v>
      </c>
      <c r="B6445" s="120">
        <f t="shared" si="314"/>
        <v>214.73333333333332</v>
      </c>
      <c r="C6445" s="121">
        <f t="shared" si="313"/>
        <v>17.894444444444442</v>
      </c>
      <c r="D6445" s="11">
        <f t="shared" si="312"/>
        <v>6.9149315068492048E-2</v>
      </c>
    </row>
    <row r="6446" spans="1:4" x14ac:dyDescent="0.2">
      <c r="A6446" s="46">
        <v>6443</v>
      </c>
      <c r="B6446" s="120">
        <f t="shared" si="314"/>
        <v>214.76666666666668</v>
      </c>
      <c r="C6446" s="121">
        <f t="shared" si="313"/>
        <v>17.897222222222222</v>
      </c>
      <c r="D6446" s="11">
        <f t="shared" si="312"/>
        <v>6.9152054794519441E-2</v>
      </c>
    </row>
    <row r="6447" spans="1:4" x14ac:dyDescent="0.2">
      <c r="A6447" s="46">
        <v>6444</v>
      </c>
      <c r="B6447" s="120">
        <f t="shared" si="314"/>
        <v>214.8</v>
      </c>
      <c r="C6447" s="121">
        <f t="shared" si="313"/>
        <v>17.900000000000002</v>
      </c>
      <c r="D6447" s="11">
        <f t="shared" si="312"/>
        <v>6.9154794520546833E-2</v>
      </c>
    </row>
    <row r="6448" spans="1:4" x14ac:dyDescent="0.2">
      <c r="A6448" s="46">
        <v>6445</v>
      </c>
      <c r="B6448" s="120">
        <f t="shared" si="314"/>
        <v>214.83333333333334</v>
      </c>
      <c r="C6448" s="121">
        <f t="shared" si="313"/>
        <v>17.902777777777779</v>
      </c>
      <c r="D6448" s="11">
        <f t="shared" si="312"/>
        <v>6.9157534246574226E-2</v>
      </c>
    </row>
    <row r="6449" spans="1:4" x14ac:dyDescent="0.2">
      <c r="A6449" s="46">
        <v>6446</v>
      </c>
      <c r="B6449" s="120">
        <f t="shared" si="314"/>
        <v>214.86666666666667</v>
      </c>
      <c r="C6449" s="121">
        <f t="shared" si="313"/>
        <v>17.905555555555555</v>
      </c>
      <c r="D6449" s="11">
        <f t="shared" si="312"/>
        <v>6.9160273972601619E-2</v>
      </c>
    </row>
    <row r="6450" spans="1:4" x14ac:dyDescent="0.2">
      <c r="A6450" s="46">
        <v>6447</v>
      </c>
      <c r="B6450" s="120">
        <f t="shared" si="314"/>
        <v>214.9</v>
      </c>
      <c r="C6450" s="121">
        <f t="shared" si="313"/>
        <v>17.908333333333335</v>
      </c>
      <c r="D6450" s="11">
        <f t="shared" si="312"/>
        <v>6.9163013698629011E-2</v>
      </c>
    </row>
    <row r="6451" spans="1:4" x14ac:dyDescent="0.2">
      <c r="A6451" s="46">
        <v>6448</v>
      </c>
      <c r="B6451" s="120">
        <f t="shared" si="314"/>
        <v>214.93333333333334</v>
      </c>
      <c r="C6451" s="121">
        <f t="shared" si="313"/>
        <v>17.911111111111111</v>
      </c>
      <c r="D6451" s="11">
        <f t="shared" si="312"/>
        <v>6.9165753424656404E-2</v>
      </c>
    </row>
    <row r="6452" spans="1:4" x14ac:dyDescent="0.2">
      <c r="A6452" s="46">
        <v>6449</v>
      </c>
      <c r="B6452" s="120">
        <f t="shared" si="314"/>
        <v>214.96666666666667</v>
      </c>
      <c r="C6452" s="121">
        <f t="shared" si="313"/>
        <v>17.913888888888888</v>
      </c>
      <c r="D6452" s="11">
        <f t="shared" si="312"/>
        <v>6.9168493150683796E-2</v>
      </c>
    </row>
    <row r="6453" spans="1:4" x14ac:dyDescent="0.2">
      <c r="A6453" s="46">
        <v>6450</v>
      </c>
      <c r="B6453" s="120">
        <f t="shared" si="314"/>
        <v>215</v>
      </c>
      <c r="C6453" s="121">
        <f t="shared" si="313"/>
        <v>17.916666666666668</v>
      </c>
      <c r="D6453" s="11">
        <f t="shared" si="312"/>
        <v>6.9171232876711189E-2</v>
      </c>
    </row>
    <row r="6454" spans="1:4" x14ac:dyDescent="0.2">
      <c r="A6454" s="46">
        <v>6451</v>
      </c>
      <c r="B6454" s="120">
        <f t="shared" si="314"/>
        <v>215.03333333333333</v>
      </c>
      <c r="C6454" s="121">
        <f t="shared" si="313"/>
        <v>17.919444444444444</v>
      </c>
      <c r="D6454" s="11">
        <f t="shared" si="312"/>
        <v>6.9173972602738582E-2</v>
      </c>
    </row>
    <row r="6455" spans="1:4" x14ac:dyDescent="0.2">
      <c r="A6455" s="46">
        <v>6452</v>
      </c>
      <c r="B6455" s="120">
        <f t="shared" si="314"/>
        <v>215.06666666666666</v>
      </c>
      <c r="C6455" s="121">
        <f t="shared" si="313"/>
        <v>17.922222222222221</v>
      </c>
      <c r="D6455" s="11">
        <f t="shared" si="312"/>
        <v>6.9176712328765974E-2</v>
      </c>
    </row>
    <row r="6456" spans="1:4" x14ac:dyDescent="0.2">
      <c r="A6456" s="46">
        <v>6453</v>
      </c>
      <c r="B6456" s="120">
        <f t="shared" si="314"/>
        <v>215.1</v>
      </c>
      <c r="C6456" s="121">
        <f t="shared" si="313"/>
        <v>17.925000000000001</v>
      </c>
      <c r="D6456" s="11">
        <f t="shared" si="312"/>
        <v>6.9179452054793367E-2</v>
      </c>
    </row>
    <row r="6457" spans="1:4" x14ac:dyDescent="0.2">
      <c r="A6457" s="46">
        <v>6454</v>
      </c>
      <c r="B6457" s="120">
        <f t="shared" si="314"/>
        <v>215.13333333333333</v>
      </c>
      <c r="C6457" s="121">
        <f t="shared" si="313"/>
        <v>17.927777777777777</v>
      </c>
      <c r="D6457" s="11">
        <f t="shared" si="312"/>
        <v>6.9182191780820759E-2</v>
      </c>
    </row>
    <row r="6458" spans="1:4" x14ac:dyDescent="0.2">
      <c r="A6458" s="46">
        <v>6455</v>
      </c>
      <c r="B6458" s="120">
        <f t="shared" si="314"/>
        <v>215.16666666666666</v>
      </c>
      <c r="C6458" s="121">
        <f t="shared" si="313"/>
        <v>17.930555555555554</v>
      </c>
      <c r="D6458" s="11">
        <f t="shared" si="312"/>
        <v>6.9184931506848152E-2</v>
      </c>
    </row>
    <row r="6459" spans="1:4" x14ac:dyDescent="0.2">
      <c r="A6459" s="46">
        <v>6456</v>
      </c>
      <c r="B6459" s="120">
        <f t="shared" si="314"/>
        <v>215.2</v>
      </c>
      <c r="C6459" s="121">
        <f t="shared" si="313"/>
        <v>17.933333333333334</v>
      </c>
      <c r="D6459" s="11">
        <f t="shared" si="312"/>
        <v>6.9187671232875544E-2</v>
      </c>
    </row>
    <row r="6460" spans="1:4" x14ac:dyDescent="0.2">
      <c r="A6460" s="46">
        <v>6457</v>
      </c>
      <c r="B6460" s="120">
        <f t="shared" si="314"/>
        <v>215.23333333333332</v>
      </c>
      <c r="C6460" s="121">
        <f t="shared" si="313"/>
        <v>17.93611111111111</v>
      </c>
      <c r="D6460" s="11">
        <f t="shared" si="312"/>
        <v>6.9190410958902937E-2</v>
      </c>
    </row>
    <row r="6461" spans="1:4" x14ac:dyDescent="0.2">
      <c r="A6461" s="46">
        <v>6458</v>
      </c>
      <c r="B6461" s="120">
        <f t="shared" si="314"/>
        <v>215.26666666666668</v>
      </c>
      <c r="C6461" s="121">
        <f t="shared" si="313"/>
        <v>17.93888888888889</v>
      </c>
      <c r="D6461" s="11">
        <f t="shared" si="312"/>
        <v>6.919315068493033E-2</v>
      </c>
    </row>
    <row r="6462" spans="1:4" x14ac:dyDescent="0.2">
      <c r="A6462" s="46">
        <v>6459</v>
      </c>
      <c r="B6462" s="120">
        <f t="shared" si="314"/>
        <v>215.3</v>
      </c>
      <c r="C6462" s="121">
        <f t="shared" si="313"/>
        <v>17.941666666666666</v>
      </c>
      <c r="D6462" s="11">
        <f t="shared" si="312"/>
        <v>6.9195890410957722E-2</v>
      </c>
    </row>
    <row r="6463" spans="1:4" x14ac:dyDescent="0.2">
      <c r="A6463" s="46">
        <v>6460</v>
      </c>
      <c r="B6463" s="120">
        <f t="shared" si="314"/>
        <v>215.33333333333334</v>
      </c>
      <c r="C6463" s="121">
        <f t="shared" si="313"/>
        <v>17.944444444444446</v>
      </c>
      <c r="D6463" s="11">
        <f t="shared" si="312"/>
        <v>6.9198630136985115E-2</v>
      </c>
    </row>
    <row r="6464" spans="1:4" x14ac:dyDescent="0.2">
      <c r="A6464" s="46">
        <v>6461</v>
      </c>
      <c r="B6464" s="120">
        <f t="shared" si="314"/>
        <v>215.36666666666667</v>
      </c>
      <c r="C6464" s="121">
        <f t="shared" si="313"/>
        <v>17.947222222222223</v>
      </c>
      <c r="D6464" s="11">
        <f t="shared" si="312"/>
        <v>6.9201369863012507E-2</v>
      </c>
    </row>
    <row r="6465" spans="1:4" x14ac:dyDescent="0.2">
      <c r="A6465" s="46">
        <v>6462</v>
      </c>
      <c r="B6465" s="120">
        <f t="shared" si="314"/>
        <v>215.4</v>
      </c>
      <c r="C6465" s="121">
        <f t="shared" si="313"/>
        <v>17.95</v>
      </c>
      <c r="D6465" s="11">
        <f t="shared" si="312"/>
        <v>6.92041095890399E-2</v>
      </c>
    </row>
    <row r="6466" spans="1:4" x14ac:dyDescent="0.2">
      <c r="A6466" s="46">
        <v>6463</v>
      </c>
      <c r="B6466" s="120">
        <f t="shared" si="314"/>
        <v>215.43333333333334</v>
      </c>
      <c r="C6466" s="121">
        <f t="shared" si="313"/>
        <v>17.952777777777779</v>
      </c>
      <c r="D6466" s="11">
        <f t="shared" ref="D6466:D6529" si="315">(($D$6573-$D$6208)/365+D6465)</f>
        <v>6.9206849315067293E-2</v>
      </c>
    </row>
    <row r="6467" spans="1:4" x14ac:dyDescent="0.2">
      <c r="A6467" s="46">
        <v>6464</v>
      </c>
      <c r="B6467" s="120">
        <f t="shared" si="314"/>
        <v>215.46666666666667</v>
      </c>
      <c r="C6467" s="121">
        <f t="shared" si="313"/>
        <v>17.955555555555556</v>
      </c>
      <c r="D6467" s="11">
        <f t="shared" si="315"/>
        <v>6.9209589041094685E-2</v>
      </c>
    </row>
    <row r="6468" spans="1:4" x14ac:dyDescent="0.2">
      <c r="A6468" s="46">
        <v>6465</v>
      </c>
      <c r="B6468" s="120">
        <f t="shared" si="314"/>
        <v>215.5</v>
      </c>
      <c r="C6468" s="121">
        <f t="shared" si="313"/>
        <v>17.958333333333332</v>
      </c>
      <c r="D6468" s="11">
        <f t="shared" si="315"/>
        <v>6.9212328767122078E-2</v>
      </c>
    </row>
    <row r="6469" spans="1:4" x14ac:dyDescent="0.2">
      <c r="A6469" s="46">
        <v>6466</v>
      </c>
      <c r="B6469" s="120">
        <f t="shared" si="314"/>
        <v>215.53333333333333</v>
      </c>
      <c r="C6469" s="121">
        <f t="shared" si="313"/>
        <v>17.961111111111112</v>
      </c>
      <c r="D6469" s="11">
        <f t="shared" si="315"/>
        <v>6.921506849314947E-2</v>
      </c>
    </row>
    <row r="6470" spans="1:4" x14ac:dyDescent="0.2">
      <c r="A6470" s="46">
        <v>6467</v>
      </c>
      <c r="B6470" s="120">
        <f t="shared" si="314"/>
        <v>215.56666666666666</v>
      </c>
      <c r="C6470" s="121">
        <f t="shared" si="313"/>
        <v>17.963888888888889</v>
      </c>
      <c r="D6470" s="11">
        <f t="shared" si="315"/>
        <v>6.9217808219176863E-2</v>
      </c>
    </row>
    <row r="6471" spans="1:4" x14ac:dyDescent="0.2">
      <c r="A6471" s="46">
        <v>6468</v>
      </c>
      <c r="B6471" s="120">
        <f t="shared" si="314"/>
        <v>215.6</v>
      </c>
      <c r="C6471" s="121">
        <f t="shared" si="313"/>
        <v>17.966666666666665</v>
      </c>
      <c r="D6471" s="11">
        <f t="shared" si="315"/>
        <v>6.9220547945204255E-2</v>
      </c>
    </row>
    <row r="6472" spans="1:4" x14ac:dyDescent="0.2">
      <c r="A6472" s="46">
        <v>6469</v>
      </c>
      <c r="B6472" s="120">
        <f t="shared" si="314"/>
        <v>215.63333333333333</v>
      </c>
      <c r="C6472" s="121">
        <f t="shared" si="313"/>
        <v>17.969444444444445</v>
      </c>
      <c r="D6472" s="11">
        <f t="shared" si="315"/>
        <v>6.9223287671231648E-2</v>
      </c>
    </row>
    <row r="6473" spans="1:4" x14ac:dyDescent="0.2">
      <c r="A6473" s="46">
        <v>6470</v>
      </c>
      <c r="B6473" s="120">
        <f t="shared" si="314"/>
        <v>215.66666666666666</v>
      </c>
      <c r="C6473" s="121">
        <f t="shared" ref="C6473:C6536" si="316">B6473/12</f>
        <v>17.972222222222221</v>
      </c>
      <c r="D6473" s="11">
        <f t="shared" si="315"/>
        <v>6.9226027397259041E-2</v>
      </c>
    </row>
    <row r="6474" spans="1:4" x14ac:dyDescent="0.2">
      <c r="A6474" s="46">
        <v>6471</v>
      </c>
      <c r="B6474" s="120">
        <f t="shared" si="314"/>
        <v>215.7</v>
      </c>
      <c r="C6474" s="121">
        <f t="shared" si="316"/>
        <v>17.974999999999998</v>
      </c>
      <c r="D6474" s="11">
        <f t="shared" si="315"/>
        <v>6.9228767123286433E-2</v>
      </c>
    </row>
    <row r="6475" spans="1:4" x14ac:dyDescent="0.2">
      <c r="A6475" s="46">
        <v>6472</v>
      </c>
      <c r="B6475" s="120">
        <f t="shared" si="314"/>
        <v>215.73333333333332</v>
      </c>
      <c r="C6475" s="121">
        <f t="shared" si="316"/>
        <v>17.977777777777778</v>
      </c>
      <c r="D6475" s="11">
        <f t="shared" si="315"/>
        <v>6.9231506849313826E-2</v>
      </c>
    </row>
    <row r="6476" spans="1:4" x14ac:dyDescent="0.2">
      <c r="A6476" s="46">
        <v>6473</v>
      </c>
      <c r="B6476" s="120">
        <f t="shared" si="314"/>
        <v>215.76666666666668</v>
      </c>
      <c r="C6476" s="121">
        <f t="shared" si="316"/>
        <v>17.980555555555558</v>
      </c>
      <c r="D6476" s="11">
        <f t="shared" si="315"/>
        <v>6.9234246575341218E-2</v>
      </c>
    </row>
    <row r="6477" spans="1:4" x14ac:dyDescent="0.2">
      <c r="A6477" s="46">
        <v>6474</v>
      </c>
      <c r="B6477" s="120">
        <f t="shared" si="314"/>
        <v>215.8</v>
      </c>
      <c r="C6477" s="121">
        <f t="shared" si="316"/>
        <v>17.983333333333334</v>
      </c>
      <c r="D6477" s="11">
        <f t="shared" si="315"/>
        <v>6.9236986301368611E-2</v>
      </c>
    </row>
    <row r="6478" spans="1:4" x14ac:dyDescent="0.2">
      <c r="A6478" s="46">
        <v>6475</v>
      </c>
      <c r="B6478" s="120">
        <f t="shared" si="314"/>
        <v>215.83333333333334</v>
      </c>
      <c r="C6478" s="121">
        <f t="shared" si="316"/>
        <v>17.986111111111111</v>
      </c>
      <c r="D6478" s="11">
        <f t="shared" si="315"/>
        <v>6.9239726027396004E-2</v>
      </c>
    </row>
    <row r="6479" spans="1:4" x14ac:dyDescent="0.2">
      <c r="A6479" s="46">
        <v>6476</v>
      </c>
      <c r="B6479" s="120">
        <f t="shared" si="314"/>
        <v>215.86666666666667</v>
      </c>
      <c r="C6479" s="121">
        <f t="shared" si="316"/>
        <v>17.988888888888891</v>
      </c>
      <c r="D6479" s="11">
        <f t="shared" si="315"/>
        <v>6.9242465753423396E-2</v>
      </c>
    </row>
    <row r="6480" spans="1:4" x14ac:dyDescent="0.2">
      <c r="A6480" s="46">
        <v>6477</v>
      </c>
      <c r="B6480" s="120">
        <f t="shared" si="314"/>
        <v>215.9</v>
      </c>
      <c r="C6480" s="121">
        <f t="shared" si="316"/>
        <v>17.991666666666667</v>
      </c>
      <c r="D6480" s="11">
        <f t="shared" si="315"/>
        <v>6.9245205479450789E-2</v>
      </c>
    </row>
    <row r="6481" spans="1:4" x14ac:dyDescent="0.2">
      <c r="A6481" s="46">
        <v>6478</v>
      </c>
      <c r="B6481" s="120">
        <f t="shared" si="314"/>
        <v>215.93333333333334</v>
      </c>
      <c r="C6481" s="121">
        <f t="shared" si="316"/>
        <v>17.994444444444444</v>
      </c>
      <c r="D6481" s="11">
        <f t="shared" si="315"/>
        <v>6.9247945205478181E-2</v>
      </c>
    </row>
    <row r="6482" spans="1:4" x14ac:dyDescent="0.2">
      <c r="A6482" s="46">
        <v>6479</v>
      </c>
      <c r="B6482" s="120">
        <f t="shared" si="314"/>
        <v>215.96666666666667</v>
      </c>
      <c r="C6482" s="121">
        <f t="shared" si="316"/>
        <v>17.997222222222224</v>
      </c>
      <c r="D6482" s="11">
        <f t="shared" si="315"/>
        <v>6.9250684931505574E-2</v>
      </c>
    </row>
    <row r="6483" spans="1:4" x14ac:dyDescent="0.2">
      <c r="A6483" s="46">
        <v>6480</v>
      </c>
      <c r="B6483" s="120">
        <f t="shared" si="314"/>
        <v>216</v>
      </c>
      <c r="C6483" s="121">
        <f t="shared" si="316"/>
        <v>18</v>
      </c>
      <c r="D6483" s="11">
        <f t="shared" si="315"/>
        <v>6.9253424657532967E-2</v>
      </c>
    </row>
    <row r="6484" spans="1:4" x14ac:dyDescent="0.2">
      <c r="A6484" s="46">
        <v>6481</v>
      </c>
      <c r="B6484" s="120">
        <f t="shared" si="314"/>
        <v>216.03333333333333</v>
      </c>
      <c r="C6484" s="121">
        <f t="shared" si="316"/>
        <v>18.002777777777776</v>
      </c>
      <c r="D6484" s="11">
        <f t="shared" si="315"/>
        <v>6.9256164383560359E-2</v>
      </c>
    </row>
    <row r="6485" spans="1:4" x14ac:dyDescent="0.2">
      <c r="A6485" s="46">
        <v>6482</v>
      </c>
      <c r="B6485" s="120">
        <f t="shared" si="314"/>
        <v>216.06666666666666</v>
      </c>
      <c r="C6485" s="121">
        <f t="shared" si="316"/>
        <v>18.005555555555556</v>
      </c>
      <c r="D6485" s="11">
        <f t="shared" si="315"/>
        <v>6.9258904109587752E-2</v>
      </c>
    </row>
    <row r="6486" spans="1:4" x14ac:dyDescent="0.2">
      <c r="A6486" s="46">
        <v>6483</v>
      </c>
      <c r="B6486" s="120">
        <f t="shared" si="314"/>
        <v>216.1</v>
      </c>
      <c r="C6486" s="121">
        <f t="shared" si="316"/>
        <v>18.008333333333333</v>
      </c>
      <c r="D6486" s="11">
        <f t="shared" si="315"/>
        <v>6.9261643835615144E-2</v>
      </c>
    </row>
    <row r="6487" spans="1:4" x14ac:dyDescent="0.2">
      <c r="A6487" s="46">
        <v>6484</v>
      </c>
      <c r="B6487" s="120">
        <f t="shared" si="314"/>
        <v>216.13333333333333</v>
      </c>
      <c r="C6487" s="121">
        <f t="shared" si="316"/>
        <v>18.011111111111109</v>
      </c>
      <c r="D6487" s="11">
        <f t="shared" si="315"/>
        <v>6.9264383561642537E-2</v>
      </c>
    </row>
    <row r="6488" spans="1:4" x14ac:dyDescent="0.2">
      <c r="A6488" s="46">
        <v>6485</v>
      </c>
      <c r="B6488" s="120">
        <f t="shared" si="314"/>
        <v>216.16666666666666</v>
      </c>
      <c r="C6488" s="121">
        <f t="shared" si="316"/>
        <v>18.013888888888889</v>
      </c>
      <c r="D6488" s="11">
        <f t="shared" si="315"/>
        <v>6.9267123287669929E-2</v>
      </c>
    </row>
    <row r="6489" spans="1:4" x14ac:dyDescent="0.2">
      <c r="A6489" s="46">
        <v>6486</v>
      </c>
      <c r="B6489" s="120">
        <f t="shared" si="314"/>
        <v>216.2</v>
      </c>
      <c r="C6489" s="121">
        <f t="shared" si="316"/>
        <v>18.016666666666666</v>
      </c>
      <c r="D6489" s="11">
        <f t="shared" si="315"/>
        <v>6.9269863013697322E-2</v>
      </c>
    </row>
    <row r="6490" spans="1:4" x14ac:dyDescent="0.2">
      <c r="A6490" s="46">
        <v>6487</v>
      </c>
      <c r="B6490" s="120">
        <f t="shared" ref="B6490:B6553" si="317">A6490/30</f>
        <v>216.23333333333332</v>
      </c>
      <c r="C6490" s="121">
        <f t="shared" si="316"/>
        <v>18.019444444444442</v>
      </c>
      <c r="D6490" s="11">
        <f t="shared" si="315"/>
        <v>6.9272602739724715E-2</v>
      </c>
    </row>
    <row r="6491" spans="1:4" x14ac:dyDescent="0.2">
      <c r="A6491" s="46">
        <v>6488</v>
      </c>
      <c r="B6491" s="120">
        <f t="shared" si="317"/>
        <v>216.26666666666668</v>
      </c>
      <c r="C6491" s="121">
        <f t="shared" si="316"/>
        <v>18.022222222222222</v>
      </c>
      <c r="D6491" s="11">
        <f t="shared" si="315"/>
        <v>6.9275342465752107E-2</v>
      </c>
    </row>
    <row r="6492" spans="1:4" x14ac:dyDescent="0.2">
      <c r="A6492" s="46">
        <v>6489</v>
      </c>
      <c r="B6492" s="120">
        <f t="shared" si="317"/>
        <v>216.3</v>
      </c>
      <c r="C6492" s="121">
        <f t="shared" si="316"/>
        <v>18.025000000000002</v>
      </c>
      <c r="D6492" s="11">
        <f t="shared" si="315"/>
        <v>6.92780821917795E-2</v>
      </c>
    </row>
    <row r="6493" spans="1:4" x14ac:dyDescent="0.2">
      <c r="A6493" s="46">
        <v>6490</v>
      </c>
      <c r="B6493" s="120">
        <f t="shared" si="317"/>
        <v>216.33333333333334</v>
      </c>
      <c r="C6493" s="121">
        <f t="shared" si="316"/>
        <v>18.027777777777779</v>
      </c>
      <c r="D6493" s="11">
        <f t="shared" si="315"/>
        <v>6.9280821917806892E-2</v>
      </c>
    </row>
    <row r="6494" spans="1:4" x14ac:dyDescent="0.2">
      <c r="A6494" s="46">
        <v>6491</v>
      </c>
      <c r="B6494" s="120">
        <f t="shared" si="317"/>
        <v>216.36666666666667</v>
      </c>
      <c r="C6494" s="121">
        <f t="shared" si="316"/>
        <v>18.030555555555555</v>
      </c>
      <c r="D6494" s="11">
        <f t="shared" si="315"/>
        <v>6.9283561643834285E-2</v>
      </c>
    </row>
    <row r="6495" spans="1:4" x14ac:dyDescent="0.2">
      <c r="A6495" s="46">
        <v>6492</v>
      </c>
      <c r="B6495" s="120">
        <f t="shared" si="317"/>
        <v>216.4</v>
      </c>
      <c r="C6495" s="121">
        <f t="shared" si="316"/>
        <v>18.033333333333335</v>
      </c>
      <c r="D6495" s="11">
        <f t="shared" si="315"/>
        <v>6.9286301369861678E-2</v>
      </c>
    </row>
    <row r="6496" spans="1:4" x14ac:dyDescent="0.2">
      <c r="A6496" s="46">
        <v>6493</v>
      </c>
      <c r="B6496" s="120">
        <f t="shared" si="317"/>
        <v>216.43333333333334</v>
      </c>
      <c r="C6496" s="121">
        <f t="shared" si="316"/>
        <v>18.036111111111111</v>
      </c>
      <c r="D6496" s="11">
        <f t="shared" si="315"/>
        <v>6.928904109588907E-2</v>
      </c>
    </row>
    <row r="6497" spans="1:4" x14ac:dyDescent="0.2">
      <c r="A6497" s="46">
        <v>6494</v>
      </c>
      <c r="B6497" s="120">
        <f t="shared" si="317"/>
        <v>216.46666666666667</v>
      </c>
      <c r="C6497" s="121">
        <f t="shared" si="316"/>
        <v>18.038888888888888</v>
      </c>
      <c r="D6497" s="11">
        <f t="shared" si="315"/>
        <v>6.9291780821916463E-2</v>
      </c>
    </row>
    <row r="6498" spans="1:4" x14ac:dyDescent="0.2">
      <c r="A6498" s="46">
        <v>6495</v>
      </c>
      <c r="B6498" s="120">
        <f t="shared" si="317"/>
        <v>216.5</v>
      </c>
      <c r="C6498" s="121">
        <f t="shared" si="316"/>
        <v>18.041666666666668</v>
      </c>
      <c r="D6498" s="11">
        <f t="shared" si="315"/>
        <v>6.9294520547943855E-2</v>
      </c>
    </row>
    <row r="6499" spans="1:4" x14ac:dyDescent="0.2">
      <c r="A6499" s="46">
        <v>6496</v>
      </c>
      <c r="B6499" s="120">
        <f t="shared" si="317"/>
        <v>216.53333333333333</v>
      </c>
      <c r="C6499" s="121">
        <f t="shared" si="316"/>
        <v>18.044444444444444</v>
      </c>
      <c r="D6499" s="11">
        <f t="shared" si="315"/>
        <v>6.9297260273971248E-2</v>
      </c>
    </row>
    <row r="6500" spans="1:4" x14ac:dyDescent="0.2">
      <c r="A6500" s="46">
        <v>6497</v>
      </c>
      <c r="B6500" s="120">
        <f t="shared" si="317"/>
        <v>216.56666666666666</v>
      </c>
      <c r="C6500" s="121">
        <f t="shared" si="316"/>
        <v>18.047222222222221</v>
      </c>
      <c r="D6500" s="11">
        <f t="shared" si="315"/>
        <v>6.929999999999864E-2</v>
      </c>
    </row>
    <row r="6501" spans="1:4" x14ac:dyDescent="0.2">
      <c r="A6501" s="46">
        <v>6498</v>
      </c>
      <c r="B6501" s="120">
        <f t="shared" si="317"/>
        <v>216.6</v>
      </c>
      <c r="C6501" s="121">
        <f t="shared" si="316"/>
        <v>18.05</v>
      </c>
      <c r="D6501" s="11">
        <f t="shared" si="315"/>
        <v>6.9302739726026033E-2</v>
      </c>
    </row>
    <row r="6502" spans="1:4" x14ac:dyDescent="0.2">
      <c r="A6502" s="46">
        <v>6499</v>
      </c>
      <c r="B6502" s="120">
        <f t="shared" si="317"/>
        <v>216.63333333333333</v>
      </c>
      <c r="C6502" s="121">
        <f t="shared" si="316"/>
        <v>18.052777777777777</v>
      </c>
      <c r="D6502" s="11">
        <f t="shared" si="315"/>
        <v>6.9305479452053426E-2</v>
      </c>
    </row>
    <row r="6503" spans="1:4" x14ac:dyDescent="0.2">
      <c r="A6503" s="46">
        <v>6500</v>
      </c>
      <c r="B6503" s="120">
        <f t="shared" si="317"/>
        <v>216.66666666666666</v>
      </c>
      <c r="C6503" s="121">
        <f t="shared" si="316"/>
        <v>18.055555555555554</v>
      </c>
      <c r="D6503" s="11">
        <f t="shared" si="315"/>
        <v>6.9308219178080818E-2</v>
      </c>
    </row>
    <row r="6504" spans="1:4" x14ac:dyDescent="0.2">
      <c r="A6504" s="46">
        <v>6501</v>
      </c>
      <c r="B6504" s="120">
        <f t="shared" si="317"/>
        <v>216.7</v>
      </c>
      <c r="C6504" s="121">
        <f t="shared" si="316"/>
        <v>18.058333333333334</v>
      </c>
      <c r="D6504" s="11">
        <f t="shared" si="315"/>
        <v>6.9310958904108211E-2</v>
      </c>
    </row>
    <row r="6505" spans="1:4" x14ac:dyDescent="0.2">
      <c r="A6505" s="46">
        <v>6502</v>
      </c>
      <c r="B6505" s="120">
        <f t="shared" si="317"/>
        <v>216.73333333333332</v>
      </c>
      <c r="C6505" s="121">
        <f t="shared" si="316"/>
        <v>18.06111111111111</v>
      </c>
      <c r="D6505" s="11">
        <f t="shared" si="315"/>
        <v>6.9313698630135603E-2</v>
      </c>
    </row>
    <row r="6506" spans="1:4" x14ac:dyDescent="0.2">
      <c r="A6506" s="46">
        <v>6503</v>
      </c>
      <c r="B6506" s="120">
        <f t="shared" si="317"/>
        <v>216.76666666666668</v>
      </c>
      <c r="C6506" s="121">
        <f t="shared" si="316"/>
        <v>18.06388888888889</v>
      </c>
      <c r="D6506" s="11">
        <f t="shared" si="315"/>
        <v>6.9316438356162996E-2</v>
      </c>
    </row>
    <row r="6507" spans="1:4" x14ac:dyDescent="0.2">
      <c r="A6507" s="46">
        <v>6504</v>
      </c>
      <c r="B6507" s="120">
        <f t="shared" si="317"/>
        <v>216.8</v>
      </c>
      <c r="C6507" s="121">
        <f t="shared" si="316"/>
        <v>18.066666666666666</v>
      </c>
      <c r="D6507" s="11">
        <f t="shared" si="315"/>
        <v>6.9319178082190389E-2</v>
      </c>
    </row>
    <row r="6508" spans="1:4" x14ac:dyDescent="0.2">
      <c r="A6508" s="46">
        <v>6505</v>
      </c>
      <c r="B6508" s="120">
        <f t="shared" si="317"/>
        <v>216.83333333333334</v>
      </c>
      <c r="C6508" s="121">
        <f t="shared" si="316"/>
        <v>18.069444444444446</v>
      </c>
      <c r="D6508" s="11">
        <f t="shared" si="315"/>
        <v>6.9321917808217781E-2</v>
      </c>
    </row>
    <row r="6509" spans="1:4" x14ac:dyDescent="0.2">
      <c r="A6509" s="46">
        <v>6506</v>
      </c>
      <c r="B6509" s="120">
        <f t="shared" si="317"/>
        <v>216.86666666666667</v>
      </c>
      <c r="C6509" s="121">
        <f t="shared" si="316"/>
        <v>18.072222222222223</v>
      </c>
      <c r="D6509" s="11">
        <f t="shared" si="315"/>
        <v>6.9324657534245174E-2</v>
      </c>
    </row>
    <row r="6510" spans="1:4" x14ac:dyDescent="0.2">
      <c r="A6510" s="46">
        <v>6507</v>
      </c>
      <c r="B6510" s="120">
        <f t="shared" si="317"/>
        <v>216.9</v>
      </c>
      <c r="C6510" s="121">
        <f t="shared" si="316"/>
        <v>18.074999999999999</v>
      </c>
      <c r="D6510" s="11">
        <f t="shared" si="315"/>
        <v>6.9327397260272566E-2</v>
      </c>
    </row>
    <row r="6511" spans="1:4" x14ac:dyDescent="0.2">
      <c r="A6511" s="46">
        <v>6508</v>
      </c>
      <c r="B6511" s="120">
        <f t="shared" si="317"/>
        <v>216.93333333333334</v>
      </c>
      <c r="C6511" s="121">
        <f t="shared" si="316"/>
        <v>18.077777777777779</v>
      </c>
      <c r="D6511" s="11">
        <f t="shared" si="315"/>
        <v>6.9330136986299959E-2</v>
      </c>
    </row>
    <row r="6512" spans="1:4" x14ac:dyDescent="0.2">
      <c r="A6512" s="46">
        <v>6509</v>
      </c>
      <c r="B6512" s="120">
        <f t="shared" si="317"/>
        <v>216.96666666666667</v>
      </c>
      <c r="C6512" s="121">
        <f t="shared" si="316"/>
        <v>18.080555555555556</v>
      </c>
      <c r="D6512" s="11">
        <f t="shared" si="315"/>
        <v>6.9332876712327351E-2</v>
      </c>
    </row>
    <row r="6513" spans="1:4" x14ac:dyDescent="0.2">
      <c r="A6513" s="46">
        <v>6510</v>
      </c>
      <c r="B6513" s="120">
        <f t="shared" si="317"/>
        <v>217</v>
      </c>
      <c r="C6513" s="121">
        <f t="shared" si="316"/>
        <v>18.083333333333332</v>
      </c>
      <c r="D6513" s="11">
        <f t="shared" si="315"/>
        <v>6.9335616438354744E-2</v>
      </c>
    </row>
    <row r="6514" spans="1:4" x14ac:dyDescent="0.2">
      <c r="A6514" s="46">
        <v>6511</v>
      </c>
      <c r="B6514" s="120">
        <f t="shared" si="317"/>
        <v>217.03333333333333</v>
      </c>
      <c r="C6514" s="121">
        <f t="shared" si="316"/>
        <v>18.086111111111112</v>
      </c>
      <c r="D6514" s="11">
        <f t="shared" si="315"/>
        <v>6.9338356164382137E-2</v>
      </c>
    </row>
    <row r="6515" spans="1:4" x14ac:dyDescent="0.2">
      <c r="A6515" s="46">
        <v>6512</v>
      </c>
      <c r="B6515" s="120">
        <f t="shared" si="317"/>
        <v>217.06666666666666</v>
      </c>
      <c r="C6515" s="121">
        <f t="shared" si="316"/>
        <v>18.088888888888889</v>
      </c>
      <c r="D6515" s="11">
        <f t="shared" si="315"/>
        <v>6.9341095890409529E-2</v>
      </c>
    </row>
    <row r="6516" spans="1:4" x14ac:dyDescent="0.2">
      <c r="A6516" s="46">
        <v>6513</v>
      </c>
      <c r="B6516" s="120">
        <f t="shared" si="317"/>
        <v>217.1</v>
      </c>
      <c r="C6516" s="121">
        <f t="shared" si="316"/>
        <v>18.091666666666665</v>
      </c>
      <c r="D6516" s="11">
        <f t="shared" si="315"/>
        <v>6.9343835616436922E-2</v>
      </c>
    </row>
    <row r="6517" spans="1:4" x14ac:dyDescent="0.2">
      <c r="A6517" s="46">
        <v>6514</v>
      </c>
      <c r="B6517" s="120">
        <f t="shared" si="317"/>
        <v>217.13333333333333</v>
      </c>
      <c r="C6517" s="121">
        <f t="shared" si="316"/>
        <v>18.094444444444445</v>
      </c>
      <c r="D6517" s="11">
        <f t="shared" si="315"/>
        <v>6.9346575342464314E-2</v>
      </c>
    </row>
    <row r="6518" spans="1:4" x14ac:dyDescent="0.2">
      <c r="A6518" s="46">
        <v>6515</v>
      </c>
      <c r="B6518" s="120">
        <f t="shared" si="317"/>
        <v>217.16666666666666</v>
      </c>
      <c r="C6518" s="121">
        <f t="shared" si="316"/>
        <v>18.097222222222221</v>
      </c>
      <c r="D6518" s="11">
        <f t="shared" si="315"/>
        <v>6.9349315068491707E-2</v>
      </c>
    </row>
    <row r="6519" spans="1:4" x14ac:dyDescent="0.2">
      <c r="A6519" s="46">
        <v>6516</v>
      </c>
      <c r="B6519" s="120">
        <f t="shared" si="317"/>
        <v>217.2</v>
      </c>
      <c r="C6519" s="121">
        <f t="shared" si="316"/>
        <v>18.099999999999998</v>
      </c>
      <c r="D6519" s="11">
        <f t="shared" si="315"/>
        <v>6.93520547945191E-2</v>
      </c>
    </row>
    <row r="6520" spans="1:4" x14ac:dyDescent="0.2">
      <c r="A6520" s="46">
        <v>6517</v>
      </c>
      <c r="B6520" s="120">
        <f t="shared" si="317"/>
        <v>217.23333333333332</v>
      </c>
      <c r="C6520" s="121">
        <f t="shared" si="316"/>
        <v>18.102777777777778</v>
      </c>
      <c r="D6520" s="11">
        <f t="shared" si="315"/>
        <v>6.9354794520546492E-2</v>
      </c>
    </row>
    <row r="6521" spans="1:4" x14ac:dyDescent="0.2">
      <c r="A6521" s="46">
        <v>6518</v>
      </c>
      <c r="B6521" s="120">
        <f t="shared" si="317"/>
        <v>217.26666666666668</v>
      </c>
      <c r="C6521" s="121">
        <f t="shared" si="316"/>
        <v>18.105555555555558</v>
      </c>
      <c r="D6521" s="11">
        <f t="shared" si="315"/>
        <v>6.9357534246573885E-2</v>
      </c>
    </row>
    <row r="6522" spans="1:4" x14ac:dyDescent="0.2">
      <c r="A6522" s="46">
        <v>6519</v>
      </c>
      <c r="B6522" s="120">
        <f t="shared" si="317"/>
        <v>217.3</v>
      </c>
      <c r="C6522" s="121">
        <f t="shared" si="316"/>
        <v>18.108333333333334</v>
      </c>
      <c r="D6522" s="11">
        <f t="shared" si="315"/>
        <v>6.9360273972601277E-2</v>
      </c>
    </row>
    <row r="6523" spans="1:4" x14ac:dyDescent="0.2">
      <c r="A6523" s="46">
        <v>6520</v>
      </c>
      <c r="B6523" s="120">
        <f t="shared" si="317"/>
        <v>217.33333333333334</v>
      </c>
      <c r="C6523" s="121">
        <f t="shared" si="316"/>
        <v>18.111111111111111</v>
      </c>
      <c r="D6523" s="11">
        <f t="shared" si="315"/>
        <v>6.936301369862867E-2</v>
      </c>
    </row>
    <row r="6524" spans="1:4" x14ac:dyDescent="0.2">
      <c r="A6524" s="46">
        <v>6521</v>
      </c>
      <c r="B6524" s="120">
        <f t="shared" si="317"/>
        <v>217.36666666666667</v>
      </c>
      <c r="C6524" s="121">
        <f t="shared" si="316"/>
        <v>18.113888888888891</v>
      </c>
      <c r="D6524" s="11">
        <f t="shared" si="315"/>
        <v>6.9365753424656063E-2</v>
      </c>
    </row>
    <row r="6525" spans="1:4" x14ac:dyDescent="0.2">
      <c r="A6525" s="46">
        <v>6522</v>
      </c>
      <c r="B6525" s="120">
        <f t="shared" si="317"/>
        <v>217.4</v>
      </c>
      <c r="C6525" s="121">
        <f t="shared" si="316"/>
        <v>18.116666666666667</v>
      </c>
      <c r="D6525" s="11">
        <f t="shared" si="315"/>
        <v>6.9368493150683455E-2</v>
      </c>
    </row>
    <row r="6526" spans="1:4" x14ac:dyDescent="0.2">
      <c r="A6526" s="46">
        <v>6523</v>
      </c>
      <c r="B6526" s="120">
        <f t="shared" si="317"/>
        <v>217.43333333333334</v>
      </c>
      <c r="C6526" s="121">
        <f t="shared" si="316"/>
        <v>18.119444444444444</v>
      </c>
      <c r="D6526" s="11">
        <f t="shared" si="315"/>
        <v>6.9371232876710848E-2</v>
      </c>
    </row>
    <row r="6527" spans="1:4" x14ac:dyDescent="0.2">
      <c r="A6527" s="46">
        <v>6524</v>
      </c>
      <c r="B6527" s="120">
        <f t="shared" si="317"/>
        <v>217.46666666666667</v>
      </c>
      <c r="C6527" s="121">
        <f t="shared" si="316"/>
        <v>18.122222222222224</v>
      </c>
      <c r="D6527" s="11">
        <f t="shared" si="315"/>
        <v>6.937397260273824E-2</v>
      </c>
    </row>
    <row r="6528" spans="1:4" x14ac:dyDescent="0.2">
      <c r="A6528" s="46">
        <v>6525</v>
      </c>
      <c r="B6528" s="120">
        <f t="shared" si="317"/>
        <v>217.5</v>
      </c>
      <c r="C6528" s="121">
        <f t="shared" si="316"/>
        <v>18.125</v>
      </c>
      <c r="D6528" s="11">
        <f t="shared" si="315"/>
        <v>6.9376712328765633E-2</v>
      </c>
    </row>
    <row r="6529" spans="1:4" x14ac:dyDescent="0.2">
      <c r="A6529" s="46">
        <v>6526</v>
      </c>
      <c r="B6529" s="120">
        <f t="shared" si="317"/>
        <v>217.53333333333333</v>
      </c>
      <c r="C6529" s="121">
        <f t="shared" si="316"/>
        <v>18.127777777777776</v>
      </c>
      <c r="D6529" s="11">
        <f t="shared" si="315"/>
        <v>6.9379452054793025E-2</v>
      </c>
    </row>
    <row r="6530" spans="1:4" x14ac:dyDescent="0.2">
      <c r="A6530" s="46">
        <v>6527</v>
      </c>
      <c r="B6530" s="120">
        <f t="shared" si="317"/>
        <v>217.56666666666666</v>
      </c>
      <c r="C6530" s="121">
        <f t="shared" si="316"/>
        <v>18.130555555555556</v>
      </c>
      <c r="D6530" s="11">
        <f t="shared" ref="D6530:D6572" si="318">(($D$6573-$D$6208)/365+D6529)</f>
        <v>6.9382191780820418E-2</v>
      </c>
    </row>
    <row r="6531" spans="1:4" x14ac:dyDescent="0.2">
      <c r="A6531" s="46">
        <v>6528</v>
      </c>
      <c r="B6531" s="120">
        <f t="shared" si="317"/>
        <v>217.6</v>
      </c>
      <c r="C6531" s="121">
        <f t="shared" si="316"/>
        <v>18.133333333333333</v>
      </c>
      <c r="D6531" s="11">
        <f t="shared" si="318"/>
        <v>6.9384931506847811E-2</v>
      </c>
    </row>
    <row r="6532" spans="1:4" x14ac:dyDescent="0.2">
      <c r="A6532" s="46">
        <v>6529</v>
      </c>
      <c r="B6532" s="120">
        <f t="shared" si="317"/>
        <v>217.63333333333333</v>
      </c>
      <c r="C6532" s="121">
        <f t="shared" si="316"/>
        <v>18.136111111111109</v>
      </c>
      <c r="D6532" s="11">
        <f t="shared" si="318"/>
        <v>6.9387671232875203E-2</v>
      </c>
    </row>
    <row r="6533" spans="1:4" x14ac:dyDescent="0.2">
      <c r="A6533" s="46">
        <v>6530</v>
      </c>
      <c r="B6533" s="120">
        <f t="shared" si="317"/>
        <v>217.66666666666666</v>
      </c>
      <c r="C6533" s="121">
        <f t="shared" si="316"/>
        <v>18.138888888888889</v>
      </c>
      <c r="D6533" s="11">
        <f t="shared" si="318"/>
        <v>6.9390410958902596E-2</v>
      </c>
    </row>
    <row r="6534" spans="1:4" x14ac:dyDescent="0.2">
      <c r="A6534" s="46">
        <v>6531</v>
      </c>
      <c r="B6534" s="120">
        <f t="shared" si="317"/>
        <v>217.7</v>
      </c>
      <c r="C6534" s="121">
        <f t="shared" si="316"/>
        <v>18.141666666666666</v>
      </c>
      <c r="D6534" s="11">
        <f t="shared" si="318"/>
        <v>6.9393150684929988E-2</v>
      </c>
    </row>
    <row r="6535" spans="1:4" x14ac:dyDescent="0.2">
      <c r="A6535" s="46">
        <v>6532</v>
      </c>
      <c r="B6535" s="120">
        <f t="shared" si="317"/>
        <v>217.73333333333332</v>
      </c>
      <c r="C6535" s="121">
        <f t="shared" si="316"/>
        <v>18.144444444444442</v>
      </c>
      <c r="D6535" s="11">
        <f t="shared" si="318"/>
        <v>6.9395890410957381E-2</v>
      </c>
    </row>
    <row r="6536" spans="1:4" x14ac:dyDescent="0.2">
      <c r="A6536" s="46">
        <v>6533</v>
      </c>
      <c r="B6536" s="120">
        <f t="shared" si="317"/>
        <v>217.76666666666668</v>
      </c>
      <c r="C6536" s="121">
        <f t="shared" si="316"/>
        <v>18.147222222222222</v>
      </c>
      <c r="D6536" s="11">
        <f t="shared" si="318"/>
        <v>6.9398630136984774E-2</v>
      </c>
    </row>
    <row r="6537" spans="1:4" x14ac:dyDescent="0.2">
      <c r="A6537" s="46">
        <v>6534</v>
      </c>
      <c r="B6537" s="120">
        <f t="shared" si="317"/>
        <v>217.8</v>
      </c>
      <c r="C6537" s="121">
        <f t="shared" ref="C6537:C6600" si="319">B6537/12</f>
        <v>18.150000000000002</v>
      </c>
      <c r="D6537" s="11">
        <f t="shared" si="318"/>
        <v>6.9401369863012166E-2</v>
      </c>
    </row>
    <row r="6538" spans="1:4" x14ac:dyDescent="0.2">
      <c r="A6538" s="46">
        <v>6535</v>
      </c>
      <c r="B6538" s="120">
        <f t="shared" si="317"/>
        <v>217.83333333333334</v>
      </c>
      <c r="C6538" s="121">
        <f t="shared" si="319"/>
        <v>18.152777777777779</v>
      </c>
      <c r="D6538" s="11">
        <f t="shared" si="318"/>
        <v>6.9404109589039559E-2</v>
      </c>
    </row>
    <row r="6539" spans="1:4" x14ac:dyDescent="0.2">
      <c r="A6539" s="46">
        <v>6536</v>
      </c>
      <c r="B6539" s="120">
        <f t="shared" si="317"/>
        <v>217.86666666666667</v>
      </c>
      <c r="C6539" s="121">
        <f t="shared" si="319"/>
        <v>18.155555555555555</v>
      </c>
      <c r="D6539" s="11">
        <f t="shared" si="318"/>
        <v>6.9406849315066951E-2</v>
      </c>
    </row>
    <row r="6540" spans="1:4" x14ac:dyDescent="0.2">
      <c r="A6540" s="46">
        <v>6537</v>
      </c>
      <c r="B6540" s="120">
        <f t="shared" si="317"/>
        <v>217.9</v>
      </c>
      <c r="C6540" s="121">
        <f t="shared" si="319"/>
        <v>18.158333333333335</v>
      </c>
      <c r="D6540" s="11">
        <f t="shared" si="318"/>
        <v>6.9409589041094344E-2</v>
      </c>
    </row>
    <row r="6541" spans="1:4" x14ac:dyDescent="0.2">
      <c r="A6541" s="46">
        <v>6538</v>
      </c>
      <c r="B6541" s="120">
        <f t="shared" si="317"/>
        <v>217.93333333333334</v>
      </c>
      <c r="C6541" s="121">
        <f t="shared" si="319"/>
        <v>18.161111111111111</v>
      </c>
      <c r="D6541" s="11">
        <f t="shared" si="318"/>
        <v>6.9412328767121736E-2</v>
      </c>
    </row>
    <row r="6542" spans="1:4" x14ac:dyDescent="0.2">
      <c r="A6542" s="46">
        <v>6539</v>
      </c>
      <c r="B6542" s="120">
        <f t="shared" si="317"/>
        <v>217.96666666666667</v>
      </c>
      <c r="C6542" s="121">
        <f t="shared" si="319"/>
        <v>18.163888888888888</v>
      </c>
      <c r="D6542" s="11">
        <f t="shared" si="318"/>
        <v>6.9415068493149129E-2</v>
      </c>
    </row>
    <row r="6543" spans="1:4" x14ac:dyDescent="0.2">
      <c r="A6543" s="46">
        <v>6540</v>
      </c>
      <c r="B6543" s="120">
        <f t="shared" si="317"/>
        <v>218</v>
      </c>
      <c r="C6543" s="121">
        <f t="shared" si="319"/>
        <v>18.166666666666668</v>
      </c>
      <c r="D6543" s="11">
        <f t="shared" si="318"/>
        <v>6.9417808219176522E-2</v>
      </c>
    </row>
    <row r="6544" spans="1:4" x14ac:dyDescent="0.2">
      <c r="A6544" s="46">
        <v>6541</v>
      </c>
      <c r="B6544" s="120">
        <f t="shared" si="317"/>
        <v>218.03333333333333</v>
      </c>
      <c r="C6544" s="121">
        <f t="shared" si="319"/>
        <v>18.169444444444444</v>
      </c>
      <c r="D6544" s="11">
        <f t="shared" si="318"/>
        <v>6.9420547945203914E-2</v>
      </c>
    </row>
    <row r="6545" spans="1:4" x14ac:dyDescent="0.2">
      <c r="A6545" s="46">
        <v>6542</v>
      </c>
      <c r="B6545" s="120">
        <f t="shared" si="317"/>
        <v>218.06666666666666</v>
      </c>
      <c r="C6545" s="121">
        <f t="shared" si="319"/>
        <v>18.172222222222221</v>
      </c>
      <c r="D6545" s="11">
        <f t="shared" si="318"/>
        <v>6.9423287671231307E-2</v>
      </c>
    </row>
    <row r="6546" spans="1:4" x14ac:dyDescent="0.2">
      <c r="A6546" s="46">
        <v>6543</v>
      </c>
      <c r="B6546" s="120">
        <f t="shared" si="317"/>
        <v>218.1</v>
      </c>
      <c r="C6546" s="121">
        <f t="shared" si="319"/>
        <v>18.175000000000001</v>
      </c>
      <c r="D6546" s="11">
        <f t="shared" si="318"/>
        <v>6.9426027397258699E-2</v>
      </c>
    </row>
    <row r="6547" spans="1:4" x14ac:dyDescent="0.2">
      <c r="A6547" s="46">
        <v>6544</v>
      </c>
      <c r="B6547" s="120">
        <f t="shared" si="317"/>
        <v>218.13333333333333</v>
      </c>
      <c r="C6547" s="121">
        <f t="shared" si="319"/>
        <v>18.177777777777777</v>
      </c>
      <c r="D6547" s="11">
        <f t="shared" si="318"/>
        <v>6.9428767123286092E-2</v>
      </c>
    </row>
    <row r="6548" spans="1:4" x14ac:dyDescent="0.2">
      <c r="A6548" s="46">
        <v>6545</v>
      </c>
      <c r="B6548" s="120">
        <f t="shared" si="317"/>
        <v>218.16666666666666</v>
      </c>
      <c r="C6548" s="121">
        <f t="shared" si="319"/>
        <v>18.180555555555554</v>
      </c>
      <c r="D6548" s="11">
        <f t="shared" si="318"/>
        <v>6.9431506849313485E-2</v>
      </c>
    </row>
    <row r="6549" spans="1:4" x14ac:dyDescent="0.2">
      <c r="A6549" s="46">
        <v>6546</v>
      </c>
      <c r="B6549" s="120">
        <f t="shared" si="317"/>
        <v>218.2</v>
      </c>
      <c r="C6549" s="121">
        <f t="shared" si="319"/>
        <v>18.183333333333334</v>
      </c>
      <c r="D6549" s="11">
        <f t="shared" si="318"/>
        <v>6.9434246575340877E-2</v>
      </c>
    </row>
    <row r="6550" spans="1:4" x14ac:dyDescent="0.2">
      <c r="A6550" s="46">
        <v>6547</v>
      </c>
      <c r="B6550" s="120">
        <f t="shared" si="317"/>
        <v>218.23333333333332</v>
      </c>
      <c r="C6550" s="121">
        <f t="shared" si="319"/>
        <v>18.18611111111111</v>
      </c>
      <c r="D6550" s="11">
        <f t="shared" si="318"/>
        <v>6.943698630136827E-2</v>
      </c>
    </row>
    <row r="6551" spans="1:4" x14ac:dyDescent="0.2">
      <c r="A6551" s="46">
        <v>6548</v>
      </c>
      <c r="B6551" s="120">
        <f t="shared" si="317"/>
        <v>218.26666666666668</v>
      </c>
      <c r="C6551" s="121">
        <f t="shared" si="319"/>
        <v>18.18888888888889</v>
      </c>
      <c r="D6551" s="11">
        <f t="shared" si="318"/>
        <v>6.9439726027395662E-2</v>
      </c>
    </row>
    <row r="6552" spans="1:4" x14ac:dyDescent="0.2">
      <c r="A6552" s="46">
        <v>6549</v>
      </c>
      <c r="B6552" s="120">
        <f t="shared" si="317"/>
        <v>218.3</v>
      </c>
      <c r="C6552" s="121">
        <f t="shared" si="319"/>
        <v>18.191666666666666</v>
      </c>
      <c r="D6552" s="11">
        <f t="shared" si="318"/>
        <v>6.9442465753423055E-2</v>
      </c>
    </row>
    <row r="6553" spans="1:4" x14ac:dyDescent="0.2">
      <c r="A6553" s="46">
        <v>6550</v>
      </c>
      <c r="B6553" s="120">
        <f t="shared" si="317"/>
        <v>218.33333333333334</v>
      </c>
      <c r="C6553" s="121">
        <f t="shared" si="319"/>
        <v>18.194444444444446</v>
      </c>
      <c r="D6553" s="11">
        <f t="shared" si="318"/>
        <v>6.9445205479450448E-2</v>
      </c>
    </row>
    <row r="6554" spans="1:4" x14ac:dyDescent="0.2">
      <c r="A6554" s="46">
        <v>6551</v>
      </c>
      <c r="B6554" s="120">
        <f t="shared" ref="B6554:B6622" si="320">A6554/30</f>
        <v>218.36666666666667</v>
      </c>
      <c r="C6554" s="121">
        <f t="shared" si="319"/>
        <v>18.197222222222223</v>
      </c>
      <c r="D6554" s="11">
        <f t="shared" si="318"/>
        <v>6.944794520547784E-2</v>
      </c>
    </row>
    <row r="6555" spans="1:4" x14ac:dyDescent="0.2">
      <c r="A6555" s="46">
        <v>6552</v>
      </c>
      <c r="B6555" s="120">
        <f t="shared" si="320"/>
        <v>218.4</v>
      </c>
      <c r="C6555" s="121">
        <f t="shared" si="319"/>
        <v>18.2</v>
      </c>
      <c r="D6555" s="11">
        <f t="shared" si="318"/>
        <v>6.9450684931505233E-2</v>
      </c>
    </row>
    <row r="6556" spans="1:4" x14ac:dyDescent="0.2">
      <c r="A6556" s="46">
        <v>6553</v>
      </c>
      <c r="B6556" s="120">
        <f t="shared" si="320"/>
        <v>218.43333333333334</v>
      </c>
      <c r="C6556" s="121">
        <f t="shared" si="319"/>
        <v>18.202777777777779</v>
      </c>
      <c r="D6556" s="11">
        <f t="shared" si="318"/>
        <v>6.9453424657532625E-2</v>
      </c>
    </row>
    <row r="6557" spans="1:4" x14ac:dyDescent="0.2">
      <c r="A6557" s="46">
        <v>6554</v>
      </c>
      <c r="B6557" s="120">
        <f t="shared" si="320"/>
        <v>218.46666666666667</v>
      </c>
      <c r="C6557" s="121">
        <f t="shared" si="319"/>
        <v>18.205555555555556</v>
      </c>
      <c r="D6557" s="11">
        <f t="shared" si="318"/>
        <v>6.9456164383560018E-2</v>
      </c>
    </row>
    <row r="6558" spans="1:4" x14ac:dyDescent="0.2">
      <c r="A6558" s="46">
        <v>6555</v>
      </c>
      <c r="B6558" s="120">
        <f t="shared" si="320"/>
        <v>218.5</v>
      </c>
      <c r="C6558" s="121">
        <f t="shared" si="319"/>
        <v>18.208333333333332</v>
      </c>
      <c r="D6558" s="11">
        <f t="shared" si="318"/>
        <v>6.945890410958741E-2</v>
      </c>
    </row>
    <row r="6559" spans="1:4" x14ac:dyDescent="0.2">
      <c r="A6559" s="46">
        <v>6556</v>
      </c>
      <c r="B6559" s="120">
        <f t="shared" si="320"/>
        <v>218.53333333333333</v>
      </c>
      <c r="C6559" s="121">
        <f t="shared" si="319"/>
        <v>18.211111111111112</v>
      </c>
      <c r="D6559" s="11">
        <f t="shared" si="318"/>
        <v>6.9461643835614803E-2</v>
      </c>
    </row>
    <row r="6560" spans="1:4" x14ac:dyDescent="0.2">
      <c r="A6560" s="46">
        <v>6557</v>
      </c>
      <c r="B6560" s="120">
        <f t="shared" si="320"/>
        <v>218.56666666666666</v>
      </c>
      <c r="C6560" s="121">
        <f t="shared" si="319"/>
        <v>18.213888888888889</v>
      </c>
      <c r="D6560" s="11">
        <f t="shared" si="318"/>
        <v>6.9464383561642196E-2</v>
      </c>
    </row>
    <row r="6561" spans="1:6" x14ac:dyDescent="0.2">
      <c r="A6561" s="46">
        <v>6558</v>
      </c>
      <c r="B6561" s="120">
        <f t="shared" si="320"/>
        <v>218.6</v>
      </c>
      <c r="C6561" s="121">
        <f t="shared" si="319"/>
        <v>18.216666666666665</v>
      </c>
      <c r="D6561" s="11">
        <f t="shared" si="318"/>
        <v>6.9467123287669588E-2</v>
      </c>
    </row>
    <row r="6562" spans="1:6" x14ac:dyDescent="0.2">
      <c r="A6562" s="46">
        <v>6559</v>
      </c>
      <c r="B6562" s="120">
        <f t="shared" si="320"/>
        <v>218.63333333333333</v>
      </c>
      <c r="C6562" s="121">
        <f t="shared" si="319"/>
        <v>18.219444444444445</v>
      </c>
      <c r="D6562" s="11">
        <f t="shared" si="318"/>
        <v>6.9469863013696981E-2</v>
      </c>
    </row>
    <row r="6563" spans="1:6" x14ac:dyDescent="0.2">
      <c r="A6563" s="46">
        <v>6560</v>
      </c>
      <c r="B6563" s="120">
        <f t="shared" si="320"/>
        <v>218.66666666666666</v>
      </c>
      <c r="C6563" s="121">
        <f t="shared" si="319"/>
        <v>18.222222222222221</v>
      </c>
      <c r="D6563" s="11">
        <f t="shared" si="318"/>
        <v>6.9472602739724373E-2</v>
      </c>
    </row>
    <row r="6564" spans="1:6" x14ac:dyDescent="0.2">
      <c r="A6564" s="46">
        <v>6561</v>
      </c>
      <c r="B6564" s="120">
        <f t="shared" si="320"/>
        <v>218.7</v>
      </c>
      <c r="C6564" s="121">
        <f t="shared" si="319"/>
        <v>18.224999999999998</v>
      </c>
      <c r="D6564" s="11">
        <f t="shared" si="318"/>
        <v>6.9475342465751766E-2</v>
      </c>
    </row>
    <row r="6565" spans="1:6" x14ac:dyDescent="0.2">
      <c r="A6565" s="46">
        <v>6562</v>
      </c>
      <c r="B6565" s="120">
        <f t="shared" si="320"/>
        <v>218.73333333333332</v>
      </c>
      <c r="C6565" s="121">
        <f t="shared" si="319"/>
        <v>18.227777777777778</v>
      </c>
      <c r="D6565" s="11">
        <f t="shared" si="318"/>
        <v>6.9478082191779159E-2</v>
      </c>
    </row>
    <row r="6566" spans="1:6" x14ac:dyDescent="0.2">
      <c r="A6566" s="46">
        <v>6563</v>
      </c>
      <c r="B6566" s="120">
        <f t="shared" si="320"/>
        <v>218.76666666666668</v>
      </c>
      <c r="C6566" s="121">
        <f t="shared" si="319"/>
        <v>18.230555555555558</v>
      </c>
      <c r="D6566" s="11">
        <f t="shared" si="318"/>
        <v>6.9480821917806551E-2</v>
      </c>
    </row>
    <row r="6567" spans="1:6" x14ac:dyDescent="0.2">
      <c r="A6567" s="46">
        <v>6564</v>
      </c>
      <c r="B6567" s="120">
        <f t="shared" si="320"/>
        <v>218.8</v>
      </c>
      <c r="C6567" s="121">
        <f t="shared" si="319"/>
        <v>18.233333333333334</v>
      </c>
      <c r="D6567" s="11">
        <f t="shared" si="318"/>
        <v>6.9483561643833944E-2</v>
      </c>
    </row>
    <row r="6568" spans="1:6" x14ac:dyDescent="0.2">
      <c r="A6568" s="46">
        <v>6565</v>
      </c>
      <c r="B6568" s="120">
        <f t="shared" si="320"/>
        <v>218.83333333333334</v>
      </c>
      <c r="C6568" s="121">
        <f t="shared" si="319"/>
        <v>18.236111111111111</v>
      </c>
      <c r="D6568" s="11">
        <f t="shared" si="318"/>
        <v>6.9486301369861336E-2</v>
      </c>
    </row>
    <row r="6569" spans="1:6" x14ac:dyDescent="0.2">
      <c r="A6569" s="46">
        <v>6566</v>
      </c>
      <c r="B6569" s="120">
        <f t="shared" si="320"/>
        <v>218.86666666666667</v>
      </c>
      <c r="C6569" s="121">
        <f t="shared" si="319"/>
        <v>18.238888888888891</v>
      </c>
      <c r="D6569" s="11">
        <f t="shared" si="318"/>
        <v>6.9489041095888729E-2</v>
      </c>
    </row>
    <row r="6570" spans="1:6" x14ac:dyDescent="0.2">
      <c r="A6570" s="46">
        <v>6567</v>
      </c>
      <c r="B6570" s="120">
        <f t="shared" si="320"/>
        <v>218.9</v>
      </c>
      <c r="C6570" s="121">
        <f t="shared" si="319"/>
        <v>18.241666666666667</v>
      </c>
      <c r="D6570" s="11">
        <f t="shared" si="318"/>
        <v>6.9491780821916121E-2</v>
      </c>
    </row>
    <row r="6571" spans="1:6" x14ac:dyDescent="0.2">
      <c r="A6571" s="46">
        <v>6568</v>
      </c>
      <c r="B6571" s="120">
        <f t="shared" si="320"/>
        <v>218.93333333333334</v>
      </c>
      <c r="C6571" s="121">
        <f t="shared" si="319"/>
        <v>18.244444444444444</v>
      </c>
      <c r="D6571" s="11">
        <f t="shared" si="318"/>
        <v>6.9494520547943514E-2</v>
      </c>
    </row>
    <row r="6572" spans="1:6" x14ac:dyDescent="0.2">
      <c r="A6572" s="46">
        <v>6569</v>
      </c>
      <c r="B6572" s="120">
        <f t="shared" si="320"/>
        <v>218.96666666666667</v>
      </c>
      <c r="C6572" s="121">
        <f t="shared" si="319"/>
        <v>18.247222222222224</v>
      </c>
      <c r="D6572" s="11">
        <f t="shared" si="318"/>
        <v>6.9497260273970907E-2</v>
      </c>
    </row>
    <row r="6573" spans="1:6" x14ac:dyDescent="0.2">
      <c r="A6573" s="116">
        <v>6570</v>
      </c>
      <c r="B6573" s="117">
        <f t="shared" si="320"/>
        <v>219</v>
      </c>
      <c r="C6573" s="118">
        <f t="shared" si="319"/>
        <v>18.25</v>
      </c>
      <c r="D6573" s="119">
        <f>_Yr18</f>
        <v>6.9500000000000006E-2</v>
      </c>
      <c r="E6573">
        <f>F6573*365</f>
        <v>6570</v>
      </c>
      <c r="F6573">
        <v>18</v>
      </c>
    </row>
    <row r="6574" spans="1:6" x14ac:dyDescent="0.2">
      <c r="A6574" s="46">
        <v>6571</v>
      </c>
      <c r="B6574" s="120">
        <f t="shared" si="320"/>
        <v>219.03333333333333</v>
      </c>
      <c r="C6574" s="121">
        <f t="shared" si="319"/>
        <v>18.252777777777776</v>
      </c>
      <c r="D6574" s="11">
        <f>(($D$6938-$D$6573)/365+D6573)</f>
        <v>6.9502739726027399E-2</v>
      </c>
    </row>
    <row r="6575" spans="1:6" x14ac:dyDescent="0.2">
      <c r="A6575" s="46">
        <v>6572</v>
      </c>
      <c r="B6575" s="120">
        <f t="shared" si="320"/>
        <v>219.06666666666666</v>
      </c>
      <c r="C6575" s="121">
        <f t="shared" si="319"/>
        <v>18.255555555555556</v>
      </c>
      <c r="D6575" s="11">
        <f t="shared" ref="D6575:D6638" si="321">(($D$6938-$D$6573)/365+D6574)</f>
        <v>6.9505479452054791E-2</v>
      </c>
    </row>
    <row r="6576" spans="1:6" x14ac:dyDescent="0.2">
      <c r="A6576" s="46">
        <v>6573</v>
      </c>
      <c r="B6576" s="120">
        <f t="shared" si="320"/>
        <v>219.1</v>
      </c>
      <c r="C6576" s="121">
        <f t="shared" si="319"/>
        <v>18.258333333333333</v>
      </c>
      <c r="D6576" s="11">
        <f t="shared" si="321"/>
        <v>6.9508219178082184E-2</v>
      </c>
    </row>
    <row r="6577" spans="1:4" x14ac:dyDescent="0.2">
      <c r="A6577" s="46">
        <v>6574</v>
      </c>
      <c r="B6577" s="120">
        <f t="shared" si="320"/>
        <v>219.13333333333333</v>
      </c>
      <c r="C6577" s="121">
        <f t="shared" si="319"/>
        <v>18.261111111111109</v>
      </c>
      <c r="D6577" s="11">
        <f t="shared" si="321"/>
        <v>6.9510958904109577E-2</v>
      </c>
    </row>
    <row r="6578" spans="1:4" x14ac:dyDescent="0.2">
      <c r="A6578" s="46">
        <v>6575</v>
      </c>
      <c r="B6578" s="120">
        <f t="shared" si="320"/>
        <v>219.16666666666666</v>
      </c>
      <c r="C6578" s="121">
        <f t="shared" si="319"/>
        <v>18.263888888888889</v>
      </c>
      <c r="D6578" s="11">
        <f t="shared" si="321"/>
        <v>6.9513698630136969E-2</v>
      </c>
    </row>
    <row r="6579" spans="1:4" x14ac:dyDescent="0.2">
      <c r="A6579" s="46">
        <v>6576</v>
      </c>
      <c r="B6579" s="120">
        <f t="shared" si="320"/>
        <v>219.2</v>
      </c>
      <c r="C6579" s="121">
        <f t="shared" si="319"/>
        <v>18.266666666666666</v>
      </c>
      <c r="D6579" s="11">
        <f t="shared" si="321"/>
        <v>6.9516438356164362E-2</v>
      </c>
    </row>
    <row r="6580" spans="1:4" x14ac:dyDescent="0.2">
      <c r="A6580" s="46">
        <v>6577</v>
      </c>
      <c r="B6580" s="120">
        <f t="shared" si="320"/>
        <v>219.23333333333332</v>
      </c>
      <c r="C6580" s="121">
        <f t="shared" si="319"/>
        <v>18.269444444444442</v>
      </c>
      <c r="D6580" s="11">
        <f t="shared" si="321"/>
        <v>6.9519178082191754E-2</v>
      </c>
    </row>
    <row r="6581" spans="1:4" x14ac:dyDescent="0.2">
      <c r="A6581" s="46">
        <v>6578</v>
      </c>
      <c r="B6581" s="120">
        <f t="shared" si="320"/>
        <v>219.26666666666668</v>
      </c>
      <c r="C6581" s="121">
        <f t="shared" si="319"/>
        <v>18.272222222222222</v>
      </c>
      <c r="D6581" s="11">
        <f t="shared" si="321"/>
        <v>6.9521917808219147E-2</v>
      </c>
    </row>
    <row r="6582" spans="1:4" x14ac:dyDescent="0.2">
      <c r="A6582" s="46">
        <v>6579</v>
      </c>
      <c r="B6582" s="120">
        <f t="shared" si="320"/>
        <v>219.3</v>
      </c>
      <c r="C6582" s="121">
        <f t="shared" si="319"/>
        <v>18.275000000000002</v>
      </c>
      <c r="D6582" s="11">
        <f t="shared" si="321"/>
        <v>6.9524657534246539E-2</v>
      </c>
    </row>
    <row r="6583" spans="1:4" x14ac:dyDescent="0.2">
      <c r="A6583" s="46">
        <v>6580</v>
      </c>
      <c r="B6583" s="120">
        <f t="shared" si="320"/>
        <v>219.33333333333334</v>
      </c>
      <c r="C6583" s="121">
        <f t="shared" si="319"/>
        <v>18.277777777777779</v>
      </c>
      <c r="D6583" s="11">
        <f t="shared" si="321"/>
        <v>6.9527397260273932E-2</v>
      </c>
    </row>
    <row r="6584" spans="1:4" x14ac:dyDescent="0.2">
      <c r="A6584" s="46">
        <v>6581</v>
      </c>
      <c r="B6584" s="120">
        <f t="shared" si="320"/>
        <v>219.36666666666667</v>
      </c>
      <c r="C6584" s="121">
        <f t="shared" si="319"/>
        <v>18.280555555555555</v>
      </c>
      <c r="D6584" s="11">
        <f t="shared" si="321"/>
        <v>6.9530136986301325E-2</v>
      </c>
    </row>
    <row r="6585" spans="1:4" x14ac:dyDescent="0.2">
      <c r="A6585" s="46">
        <v>6582</v>
      </c>
      <c r="B6585" s="120">
        <f t="shared" si="320"/>
        <v>219.4</v>
      </c>
      <c r="C6585" s="121">
        <f t="shared" si="319"/>
        <v>18.283333333333335</v>
      </c>
      <c r="D6585" s="11">
        <f t="shared" si="321"/>
        <v>6.9532876712328717E-2</v>
      </c>
    </row>
    <row r="6586" spans="1:4" x14ac:dyDescent="0.2">
      <c r="A6586" s="46">
        <v>6583</v>
      </c>
      <c r="B6586" s="120">
        <f t="shared" si="320"/>
        <v>219.43333333333334</v>
      </c>
      <c r="C6586" s="121">
        <f t="shared" si="319"/>
        <v>18.286111111111111</v>
      </c>
      <c r="D6586" s="11">
        <f t="shared" si="321"/>
        <v>6.953561643835611E-2</v>
      </c>
    </row>
    <row r="6587" spans="1:4" x14ac:dyDescent="0.2">
      <c r="A6587" s="46">
        <v>6584</v>
      </c>
      <c r="B6587" s="120">
        <f t="shared" si="320"/>
        <v>219.46666666666667</v>
      </c>
      <c r="C6587" s="121">
        <f t="shared" si="319"/>
        <v>18.288888888888888</v>
      </c>
      <c r="D6587" s="11">
        <f t="shared" si="321"/>
        <v>6.9538356164383502E-2</v>
      </c>
    </row>
    <row r="6588" spans="1:4" x14ac:dyDescent="0.2">
      <c r="A6588" s="46">
        <v>6585</v>
      </c>
      <c r="B6588" s="120">
        <f t="shared" si="320"/>
        <v>219.5</v>
      </c>
      <c r="C6588" s="121">
        <f t="shared" si="319"/>
        <v>18.291666666666668</v>
      </c>
      <c r="D6588" s="11">
        <f t="shared" si="321"/>
        <v>6.9541095890410895E-2</v>
      </c>
    </row>
    <row r="6589" spans="1:4" x14ac:dyDescent="0.2">
      <c r="A6589" s="46">
        <v>6586</v>
      </c>
      <c r="B6589" s="120">
        <f t="shared" si="320"/>
        <v>219.53333333333333</v>
      </c>
      <c r="C6589" s="121">
        <f t="shared" si="319"/>
        <v>18.294444444444444</v>
      </c>
      <c r="D6589" s="11">
        <f t="shared" si="321"/>
        <v>6.9543835616438288E-2</v>
      </c>
    </row>
    <row r="6590" spans="1:4" x14ac:dyDescent="0.2">
      <c r="A6590" s="46">
        <v>6587</v>
      </c>
      <c r="B6590" s="120">
        <f t="shared" si="320"/>
        <v>219.56666666666666</v>
      </c>
      <c r="C6590" s="121">
        <f t="shared" si="319"/>
        <v>18.297222222222221</v>
      </c>
      <c r="D6590" s="11">
        <f t="shared" si="321"/>
        <v>6.954657534246568E-2</v>
      </c>
    </row>
    <row r="6591" spans="1:4" x14ac:dyDescent="0.2">
      <c r="A6591" s="46">
        <v>6588</v>
      </c>
      <c r="B6591" s="120">
        <f t="shared" si="320"/>
        <v>219.6</v>
      </c>
      <c r="C6591" s="121">
        <f t="shared" si="319"/>
        <v>18.3</v>
      </c>
      <c r="D6591" s="11">
        <f t="shared" si="321"/>
        <v>6.9549315068493073E-2</v>
      </c>
    </row>
    <row r="6592" spans="1:4" x14ac:dyDescent="0.2">
      <c r="A6592" s="46">
        <v>6589</v>
      </c>
      <c r="B6592" s="120">
        <f t="shared" si="320"/>
        <v>219.63333333333333</v>
      </c>
      <c r="C6592" s="121">
        <f t="shared" si="319"/>
        <v>18.302777777777777</v>
      </c>
      <c r="D6592" s="11">
        <f t="shared" si="321"/>
        <v>6.9552054794520465E-2</v>
      </c>
    </row>
    <row r="6593" spans="1:4" x14ac:dyDescent="0.2">
      <c r="A6593" s="46">
        <v>6590</v>
      </c>
      <c r="B6593" s="120">
        <f t="shared" si="320"/>
        <v>219.66666666666666</v>
      </c>
      <c r="C6593" s="121">
        <f t="shared" si="319"/>
        <v>18.305555555555554</v>
      </c>
      <c r="D6593" s="11">
        <f t="shared" si="321"/>
        <v>6.9554794520547858E-2</v>
      </c>
    </row>
    <row r="6594" spans="1:4" x14ac:dyDescent="0.2">
      <c r="A6594" s="46">
        <v>6591</v>
      </c>
      <c r="B6594" s="120">
        <f t="shared" si="320"/>
        <v>219.7</v>
      </c>
      <c r="C6594" s="121">
        <f t="shared" si="319"/>
        <v>18.308333333333334</v>
      </c>
      <c r="D6594" s="11">
        <f t="shared" si="321"/>
        <v>6.9557534246575251E-2</v>
      </c>
    </row>
    <row r="6595" spans="1:4" x14ac:dyDescent="0.2">
      <c r="A6595" s="46">
        <v>6592</v>
      </c>
      <c r="B6595" s="120">
        <f t="shared" si="320"/>
        <v>219.73333333333332</v>
      </c>
      <c r="C6595" s="121">
        <f t="shared" si="319"/>
        <v>18.31111111111111</v>
      </c>
      <c r="D6595" s="11">
        <f t="shared" si="321"/>
        <v>6.9560273972602643E-2</v>
      </c>
    </row>
    <row r="6596" spans="1:4" x14ac:dyDescent="0.2">
      <c r="A6596" s="46">
        <v>6593</v>
      </c>
      <c r="B6596" s="120">
        <f t="shared" si="320"/>
        <v>219.76666666666668</v>
      </c>
      <c r="C6596" s="121">
        <f t="shared" si="319"/>
        <v>18.31388888888889</v>
      </c>
      <c r="D6596" s="11">
        <f t="shared" si="321"/>
        <v>6.9563013698630036E-2</v>
      </c>
    </row>
    <row r="6597" spans="1:4" x14ac:dyDescent="0.2">
      <c r="A6597" s="46">
        <v>6594</v>
      </c>
      <c r="B6597" s="120">
        <f t="shared" si="320"/>
        <v>219.8</v>
      </c>
      <c r="C6597" s="121">
        <f t="shared" si="319"/>
        <v>18.316666666666666</v>
      </c>
      <c r="D6597" s="11">
        <f t="shared" si="321"/>
        <v>6.9565753424657428E-2</v>
      </c>
    </row>
    <row r="6598" spans="1:4" x14ac:dyDescent="0.2">
      <c r="A6598" s="46">
        <v>6595</v>
      </c>
      <c r="B6598" s="120">
        <f t="shared" si="320"/>
        <v>219.83333333333334</v>
      </c>
      <c r="C6598" s="121">
        <f t="shared" si="319"/>
        <v>18.319444444444446</v>
      </c>
      <c r="D6598" s="11">
        <f t="shared" si="321"/>
        <v>6.9568493150684821E-2</v>
      </c>
    </row>
    <row r="6599" spans="1:4" x14ac:dyDescent="0.2">
      <c r="A6599" s="46">
        <v>6596</v>
      </c>
      <c r="B6599" s="120">
        <f t="shared" si="320"/>
        <v>219.86666666666667</v>
      </c>
      <c r="C6599" s="121">
        <f t="shared" si="319"/>
        <v>18.322222222222223</v>
      </c>
      <c r="D6599" s="11">
        <f t="shared" si="321"/>
        <v>6.9571232876712213E-2</v>
      </c>
    </row>
    <row r="6600" spans="1:4" x14ac:dyDescent="0.2">
      <c r="A6600" s="46">
        <v>6597</v>
      </c>
      <c r="B6600" s="120">
        <f t="shared" si="320"/>
        <v>219.9</v>
      </c>
      <c r="C6600" s="121">
        <f t="shared" si="319"/>
        <v>18.324999999999999</v>
      </c>
      <c r="D6600" s="11">
        <f t="shared" si="321"/>
        <v>6.9573972602739606E-2</v>
      </c>
    </row>
    <row r="6601" spans="1:4" x14ac:dyDescent="0.2">
      <c r="A6601" s="46">
        <v>6598</v>
      </c>
      <c r="B6601" s="120">
        <f t="shared" si="320"/>
        <v>219.93333333333334</v>
      </c>
      <c r="C6601" s="121">
        <f t="shared" ref="C6601:C6669" si="322">B6601/12</f>
        <v>18.327777777777779</v>
      </c>
      <c r="D6601" s="11">
        <f t="shared" si="321"/>
        <v>6.9576712328766999E-2</v>
      </c>
    </row>
    <row r="6602" spans="1:4" x14ac:dyDescent="0.2">
      <c r="A6602" s="46">
        <v>6599</v>
      </c>
      <c r="B6602" s="120">
        <f t="shared" si="320"/>
        <v>219.96666666666667</v>
      </c>
      <c r="C6602" s="121">
        <f t="shared" si="322"/>
        <v>18.330555555555556</v>
      </c>
      <c r="D6602" s="11">
        <f t="shared" si="321"/>
        <v>6.9579452054794391E-2</v>
      </c>
    </row>
    <row r="6603" spans="1:4" x14ac:dyDescent="0.2">
      <c r="A6603" s="46">
        <v>6600</v>
      </c>
      <c r="B6603" s="120">
        <f t="shared" si="320"/>
        <v>220</v>
      </c>
      <c r="C6603" s="121">
        <f t="shared" si="322"/>
        <v>18.333333333333332</v>
      </c>
      <c r="D6603" s="11">
        <f t="shared" si="321"/>
        <v>6.9582191780821784E-2</v>
      </c>
    </row>
    <row r="6604" spans="1:4" x14ac:dyDescent="0.2">
      <c r="A6604" s="46">
        <v>6601</v>
      </c>
      <c r="B6604" s="120">
        <f t="shared" si="320"/>
        <v>220.03333333333333</v>
      </c>
      <c r="C6604" s="121">
        <f t="shared" si="322"/>
        <v>18.336111111111112</v>
      </c>
      <c r="D6604" s="11">
        <f t="shared" si="321"/>
        <v>6.9584931506849176E-2</v>
      </c>
    </row>
    <row r="6605" spans="1:4" x14ac:dyDescent="0.2">
      <c r="A6605" s="46">
        <v>6602</v>
      </c>
      <c r="B6605" s="120">
        <f t="shared" si="320"/>
        <v>220.06666666666666</v>
      </c>
      <c r="C6605" s="121">
        <f t="shared" si="322"/>
        <v>18.338888888888889</v>
      </c>
      <c r="D6605" s="11">
        <f t="shared" si="321"/>
        <v>6.9587671232876569E-2</v>
      </c>
    </row>
    <row r="6606" spans="1:4" x14ac:dyDescent="0.2">
      <c r="A6606" s="46">
        <v>6603</v>
      </c>
      <c r="B6606" s="120">
        <f t="shared" si="320"/>
        <v>220.1</v>
      </c>
      <c r="C6606" s="121">
        <f t="shared" si="322"/>
        <v>18.341666666666665</v>
      </c>
      <c r="D6606" s="11">
        <f t="shared" si="321"/>
        <v>6.9590410958903962E-2</v>
      </c>
    </row>
    <row r="6607" spans="1:4" x14ac:dyDescent="0.2">
      <c r="A6607" s="46">
        <v>6604</v>
      </c>
      <c r="B6607" s="120">
        <f t="shared" si="320"/>
        <v>220.13333333333333</v>
      </c>
      <c r="C6607" s="121">
        <f t="shared" si="322"/>
        <v>18.344444444444445</v>
      </c>
      <c r="D6607" s="11">
        <f t="shared" si="321"/>
        <v>6.9593150684931354E-2</v>
      </c>
    </row>
    <row r="6608" spans="1:4" x14ac:dyDescent="0.2">
      <c r="A6608" s="46">
        <v>6605</v>
      </c>
      <c r="B6608" s="120">
        <f t="shared" si="320"/>
        <v>220.16666666666666</v>
      </c>
      <c r="C6608" s="121">
        <f t="shared" si="322"/>
        <v>18.347222222222221</v>
      </c>
      <c r="D6608" s="11">
        <f t="shared" si="321"/>
        <v>6.9595890410958747E-2</v>
      </c>
    </row>
    <row r="6609" spans="1:4" x14ac:dyDescent="0.2">
      <c r="A6609" s="46">
        <v>6606</v>
      </c>
      <c r="B6609" s="120">
        <f t="shared" si="320"/>
        <v>220.2</v>
      </c>
      <c r="C6609" s="121">
        <f t="shared" si="322"/>
        <v>18.349999999999998</v>
      </c>
      <c r="D6609" s="11">
        <f t="shared" si="321"/>
        <v>6.9598630136986139E-2</v>
      </c>
    </row>
    <row r="6610" spans="1:4" x14ac:dyDescent="0.2">
      <c r="A6610" s="46">
        <v>6607</v>
      </c>
      <c r="B6610" s="120">
        <f t="shared" si="320"/>
        <v>220.23333333333332</v>
      </c>
      <c r="C6610" s="121">
        <f t="shared" si="322"/>
        <v>18.352777777777778</v>
      </c>
      <c r="D6610" s="11">
        <f t="shared" si="321"/>
        <v>6.9601369863013532E-2</v>
      </c>
    </row>
    <row r="6611" spans="1:4" x14ac:dyDescent="0.2">
      <c r="A6611" s="46">
        <v>6608</v>
      </c>
      <c r="B6611" s="120">
        <f t="shared" si="320"/>
        <v>220.26666666666668</v>
      </c>
      <c r="C6611" s="121">
        <f t="shared" si="322"/>
        <v>18.355555555555558</v>
      </c>
      <c r="D6611" s="11">
        <f t="shared" si="321"/>
        <v>6.9604109589040924E-2</v>
      </c>
    </row>
    <row r="6612" spans="1:4" x14ac:dyDescent="0.2">
      <c r="A6612" s="46">
        <v>6609</v>
      </c>
      <c r="B6612" s="120">
        <f t="shared" si="320"/>
        <v>220.3</v>
      </c>
      <c r="C6612" s="121">
        <f t="shared" si="322"/>
        <v>18.358333333333334</v>
      </c>
      <c r="D6612" s="11">
        <f t="shared" si="321"/>
        <v>6.9606849315068317E-2</v>
      </c>
    </row>
    <row r="6613" spans="1:4" x14ac:dyDescent="0.2">
      <c r="A6613" s="46">
        <v>6610</v>
      </c>
      <c r="B6613" s="120">
        <f t="shared" si="320"/>
        <v>220.33333333333334</v>
      </c>
      <c r="C6613" s="121">
        <f t="shared" si="322"/>
        <v>18.361111111111111</v>
      </c>
      <c r="D6613" s="11">
        <f t="shared" si="321"/>
        <v>6.960958904109571E-2</v>
      </c>
    </row>
    <row r="6614" spans="1:4" x14ac:dyDescent="0.2">
      <c r="A6614" s="46">
        <v>6611</v>
      </c>
      <c r="B6614" s="120">
        <f t="shared" si="320"/>
        <v>220.36666666666667</v>
      </c>
      <c r="C6614" s="121">
        <f t="shared" si="322"/>
        <v>18.363888888888891</v>
      </c>
      <c r="D6614" s="11">
        <f t="shared" si="321"/>
        <v>6.9612328767123102E-2</v>
      </c>
    </row>
    <row r="6615" spans="1:4" x14ac:dyDescent="0.2">
      <c r="A6615" s="46">
        <v>6612</v>
      </c>
      <c r="B6615" s="120">
        <f t="shared" si="320"/>
        <v>220.4</v>
      </c>
      <c r="C6615" s="121">
        <f t="shared" si="322"/>
        <v>18.366666666666667</v>
      </c>
      <c r="D6615" s="11">
        <f t="shared" si="321"/>
        <v>6.9615068493150495E-2</v>
      </c>
    </row>
    <row r="6616" spans="1:4" x14ac:dyDescent="0.2">
      <c r="A6616" s="46">
        <v>6613</v>
      </c>
      <c r="B6616" s="120">
        <f t="shared" si="320"/>
        <v>220.43333333333334</v>
      </c>
      <c r="C6616" s="121">
        <f t="shared" si="322"/>
        <v>18.369444444444444</v>
      </c>
      <c r="D6616" s="11">
        <f t="shared" si="321"/>
        <v>6.9617808219177887E-2</v>
      </c>
    </row>
    <row r="6617" spans="1:4" x14ac:dyDescent="0.2">
      <c r="A6617" s="46">
        <v>6614</v>
      </c>
      <c r="B6617" s="120">
        <f t="shared" si="320"/>
        <v>220.46666666666667</v>
      </c>
      <c r="C6617" s="121">
        <f t="shared" si="322"/>
        <v>18.372222222222224</v>
      </c>
      <c r="D6617" s="11">
        <f t="shared" si="321"/>
        <v>6.962054794520528E-2</v>
      </c>
    </row>
    <row r="6618" spans="1:4" x14ac:dyDescent="0.2">
      <c r="A6618" s="46">
        <v>6615</v>
      </c>
      <c r="B6618" s="120">
        <f t="shared" si="320"/>
        <v>220.5</v>
      </c>
      <c r="C6618" s="121">
        <f t="shared" si="322"/>
        <v>18.375</v>
      </c>
      <c r="D6618" s="11">
        <f t="shared" si="321"/>
        <v>6.9623287671232673E-2</v>
      </c>
    </row>
    <row r="6619" spans="1:4" x14ac:dyDescent="0.2">
      <c r="A6619" s="46">
        <v>6616</v>
      </c>
      <c r="B6619" s="120">
        <f t="shared" si="320"/>
        <v>220.53333333333333</v>
      </c>
      <c r="C6619" s="121">
        <f t="shared" si="322"/>
        <v>18.377777777777776</v>
      </c>
      <c r="D6619" s="11">
        <f t="shared" si="321"/>
        <v>6.9626027397260065E-2</v>
      </c>
    </row>
    <row r="6620" spans="1:4" x14ac:dyDescent="0.2">
      <c r="A6620" s="46">
        <v>6617</v>
      </c>
      <c r="B6620" s="120">
        <f t="shared" si="320"/>
        <v>220.56666666666666</v>
      </c>
      <c r="C6620" s="121">
        <f t="shared" si="322"/>
        <v>18.380555555555556</v>
      </c>
      <c r="D6620" s="11">
        <f t="shared" si="321"/>
        <v>6.9628767123287458E-2</v>
      </c>
    </row>
    <row r="6621" spans="1:4" x14ac:dyDescent="0.2">
      <c r="A6621" s="46">
        <v>6618</v>
      </c>
      <c r="B6621" s="120">
        <f t="shared" si="320"/>
        <v>220.6</v>
      </c>
      <c r="C6621" s="121">
        <f t="shared" si="322"/>
        <v>18.383333333333333</v>
      </c>
      <c r="D6621" s="11">
        <f t="shared" si="321"/>
        <v>6.963150684931485E-2</v>
      </c>
    </row>
    <row r="6622" spans="1:4" x14ac:dyDescent="0.2">
      <c r="A6622" s="46">
        <v>6619</v>
      </c>
      <c r="B6622" s="120">
        <f t="shared" si="320"/>
        <v>220.63333333333333</v>
      </c>
      <c r="C6622" s="121">
        <f t="shared" si="322"/>
        <v>18.386111111111109</v>
      </c>
      <c r="D6622" s="11">
        <f t="shared" si="321"/>
        <v>6.9634246575342243E-2</v>
      </c>
    </row>
    <row r="6623" spans="1:4" x14ac:dyDescent="0.2">
      <c r="A6623" s="46">
        <v>6620</v>
      </c>
      <c r="B6623" s="120">
        <f t="shared" ref="B6623:B6686" si="323">A6623/30</f>
        <v>220.66666666666666</v>
      </c>
      <c r="C6623" s="121">
        <f t="shared" si="322"/>
        <v>18.388888888888889</v>
      </c>
      <c r="D6623" s="11">
        <f t="shared" si="321"/>
        <v>6.9636986301369636E-2</v>
      </c>
    </row>
    <row r="6624" spans="1:4" x14ac:dyDescent="0.2">
      <c r="A6624" s="46">
        <v>6621</v>
      </c>
      <c r="B6624" s="120">
        <f t="shared" si="323"/>
        <v>220.7</v>
      </c>
      <c r="C6624" s="121">
        <f t="shared" si="322"/>
        <v>18.391666666666666</v>
      </c>
      <c r="D6624" s="11">
        <f t="shared" si="321"/>
        <v>6.9639726027397028E-2</v>
      </c>
    </row>
    <row r="6625" spans="1:4" x14ac:dyDescent="0.2">
      <c r="A6625" s="46">
        <v>6622</v>
      </c>
      <c r="B6625" s="120">
        <f t="shared" si="323"/>
        <v>220.73333333333332</v>
      </c>
      <c r="C6625" s="121">
        <f t="shared" si="322"/>
        <v>18.394444444444442</v>
      </c>
      <c r="D6625" s="11">
        <f t="shared" si="321"/>
        <v>6.9642465753424421E-2</v>
      </c>
    </row>
    <row r="6626" spans="1:4" x14ac:dyDescent="0.2">
      <c r="A6626" s="46">
        <v>6623</v>
      </c>
      <c r="B6626" s="120">
        <f t="shared" si="323"/>
        <v>220.76666666666668</v>
      </c>
      <c r="C6626" s="121">
        <f t="shared" si="322"/>
        <v>18.397222222222222</v>
      </c>
      <c r="D6626" s="11">
        <f t="shared" si="321"/>
        <v>6.9645205479451813E-2</v>
      </c>
    </row>
    <row r="6627" spans="1:4" x14ac:dyDescent="0.2">
      <c r="A6627" s="46">
        <v>6624</v>
      </c>
      <c r="B6627" s="120">
        <f t="shared" si="323"/>
        <v>220.8</v>
      </c>
      <c r="C6627" s="121">
        <f t="shared" si="322"/>
        <v>18.400000000000002</v>
      </c>
      <c r="D6627" s="11">
        <f t="shared" si="321"/>
        <v>6.9647945205479206E-2</v>
      </c>
    </row>
    <row r="6628" spans="1:4" x14ac:dyDescent="0.2">
      <c r="A6628" s="46">
        <v>6625</v>
      </c>
      <c r="B6628" s="120">
        <f t="shared" si="323"/>
        <v>220.83333333333334</v>
      </c>
      <c r="C6628" s="121">
        <f t="shared" si="322"/>
        <v>18.402777777777779</v>
      </c>
      <c r="D6628" s="11">
        <f t="shared" si="321"/>
        <v>6.9650684931506598E-2</v>
      </c>
    </row>
    <row r="6629" spans="1:4" x14ac:dyDescent="0.2">
      <c r="A6629" s="46">
        <v>6626</v>
      </c>
      <c r="B6629" s="120">
        <f t="shared" si="323"/>
        <v>220.86666666666667</v>
      </c>
      <c r="C6629" s="121">
        <f t="shared" si="322"/>
        <v>18.405555555555555</v>
      </c>
      <c r="D6629" s="11">
        <f t="shared" si="321"/>
        <v>6.9653424657533991E-2</v>
      </c>
    </row>
    <row r="6630" spans="1:4" x14ac:dyDescent="0.2">
      <c r="A6630" s="46">
        <v>6627</v>
      </c>
      <c r="B6630" s="120">
        <f t="shared" si="323"/>
        <v>220.9</v>
      </c>
      <c r="C6630" s="121">
        <f t="shared" si="322"/>
        <v>18.408333333333335</v>
      </c>
      <c r="D6630" s="11">
        <f t="shared" si="321"/>
        <v>6.9656164383561384E-2</v>
      </c>
    </row>
    <row r="6631" spans="1:4" x14ac:dyDescent="0.2">
      <c r="A6631" s="46">
        <v>6628</v>
      </c>
      <c r="B6631" s="120">
        <f t="shared" si="323"/>
        <v>220.93333333333334</v>
      </c>
      <c r="C6631" s="121">
        <f t="shared" si="322"/>
        <v>18.411111111111111</v>
      </c>
      <c r="D6631" s="11">
        <f t="shared" si="321"/>
        <v>6.9658904109588776E-2</v>
      </c>
    </row>
    <row r="6632" spans="1:4" x14ac:dyDescent="0.2">
      <c r="A6632" s="46">
        <v>6629</v>
      </c>
      <c r="B6632" s="120">
        <f t="shared" si="323"/>
        <v>220.96666666666667</v>
      </c>
      <c r="C6632" s="121">
        <f t="shared" si="322"/>
        <v>18.413888888888888</v>
      </c>
      <c r="D6632" s="11">
        <f t="shared" si="321"/>
        <v>6.9661643835616169E-2</v>
      </c>
    </row>
    <row r="6633" spans="1:4" x14ac:dyDescent="0.2">
      <c r="A6633" s="46">
        <v>6630</v>
      </c>
      <c r="B6633" s="120">
        <f t="shared" si="323"/>
        <v>221</v>
      </c>
      <c r="C6633" s="121">
        <f t="shared" si="322"/>
        <v>18.416666666666668</v>
      </c>
      <c r="D6633" s="11">
        <f t="shared" si="321"/>
        <v>6.9664383561643561E-2</v>
      </c>
    </row>
    <row r="6634" spans="1:4" x14ac:dyDescent="0.2">
      <c r="A6634" s="46">
        <v>6631</v>
      </c>
      <c r="B6634" s="120">
        <f t="shared" si="323"/>
        <v>221.03333333333333</v>
      </c>
      <c r="C6634" s="121">
        <f t="shared" si="322"/>
        <v>18.419444444444444</v>
      </c>
      <c r="D6634" s="11">
        <f t="shared" si="321"/>
        <v>6.9667123287670954E-2</v>
      </c>
    </row>
    <row r="6635" spans="1:4" x14ac:dyDescent="0.2">
      <c r="A6635" s="46">
        <v>6632</v>
      </c>
      <c r="B6635" s="120">
        <f t="shared" si="323"/>
        <v>221.06666666666666</v>
      </c>
      <c r="C6635" s="121">
        <f t="shared" si="322"/>
        <v>18.422222222222221</v>
      </c>
      <c r="D6635" s="11">
        <f t="shared" si="321"/>
        <v>6.9669863013698347E-2</v>
      </c>
    </row>
    <row r="6636" spans="1:4" x14ac:dyDescent="0.2">
      <c r="A6636" s="46">
        <v>6633</v>
      </c>
      <c r="B6636" s="120">
        <f t="shared" si="323"/>
        <v>221.1</v>
      </c>
      <c r="C6636" s="121">
        <f t="shared" si="322"/>
        <v>18.425000000000001</v>
      </c>
      <c r="D6636" s="11">
        <f t="shared" si="321"/>
        <v>6.9672602739725739E-2</v>
      </c>
    </row>
    <row r="6637" spans="1:4" x14ac:dyDescent="0.2">
      <c r="A6637" s="46">
        <v>6634</v>
      </c>
      <c r="B6637" s="120">
        <f t="shared" si="323"/>
        <v>221.13333333333333</v>
      </c>
      <c r="C6637" s="121">
        <f t="shared" si="322"/>
        <v>18.427777777777777</v>
      </c>
      <c r="D6637" s="11">
        <f t="shared" si="321"/>
        <v>6.9675342465753132E-2</v>
      </c>
    </row>
    <row r="6638" spans="1:4" x14ac:dyDescent="0.2">
      <c r="A6638" s="46">
        <v>6635</v>
      </c>
      <c r="B6638" s="120">
        <f t="shared" si="323"/>
        <v>221.16666666666666</v>
      </c>
      <c r="C6638" s="121">
        <f t="shared" si="322"/>
        <v>18.430555555555554</v>
      </c>
      <c r="D6638" s="11">
        <f t="shared" si="321"/>
        <v>6.9678082191780524E-2</v>
      </c>
    </row>
    <row r="6639" spans="1:4" x14ac:dyDescent="0.2">
      <c r="A6639" s="46">
        <v>6636</v>
      </c>
      <c r="B6639" s="120">
        <f t="shared" si="323"/>
        <v>221.2</v>
      </c>
      <c r="C6639" s="121">
        <f t="shared" si="322"/>
        <v>18.433333333333334</v>
      </c>
      <c r="D6639" s="11">
        <f t="shared" ref="D6639:D6702" si="324">(($D$6938-$D$6573)/365+D6638)</f>
        <v>6.9680821917807917E-2</v>
      </c>
    </row>
    <row r="6640" spans="1:4" x14ac:dyDescent="0.2">
      <c r="A6640" s="46">
        <v>6637</v>
      </c>
      <c r="B6640" s="120">
        <f t="shared" si="323"/>
        <v>221.23333333333332</v>
      </c>
      <c r="C6640" s="121">
        <f t="shared" si="322"/>
        <v>18.43611111111111</v>
      </c>
      <c r="D6640" s="11">
        <f t="shared" si="324"/>
        <v>6.9683561643835309E-2</v>
      </c>
    </row>
    <row r="6641" spans="1:4" x14ac:dyDescent="0.2">
      <c r="A6641" s="46">
        <v>6638</v>
      </c>
      <c r="B6641" s="120">
        <f t="shared" si="323"/>
        <v>221.26666666666668</v>
      </c>
      <c r="C6641" s="121">
        <f t="shared" si="322"/>
        <v>18.43888888888889</v>
      </c>
      <c r="D6641" s="11">
        <f t="shared" si="324"/>
        <v>6.9686301369862702E-2</v>
      </c>
    </row>
    <row r="6642" spans="1:4" x14ac:dyDescent="0.2">
      <c r="A6642" s="46">
        <v>6639</v>
      </c>
      <c r="B6642" s="120">
        <f t="shared" si="323"/>
        <v>221.3</v>
      </c>
      <c r="C6642" s="121">
        <f t="shared" si="322"/>
        <v>18.441666666666666</v>
      </c>
      <c r="D6642" s="11">
        <f t="shared" si="324"/>
        <v>6.9689041095890095E-2</v>
      </c>
    </row>
    <row r="6643" spans="1:4" x14ac:dyDescent="0.2">
      <c r="A6643" s="46">
        <v>6640</v>
      </c>
      <c r="B6643" s="120">
        <f t="shared" si="323"/>
        <v>221.33333333333334</v>
      </c>
      <c r="C6643" s="121">
        <f t="shared" si="322"/>
        <v>18.444444444444446</v>
      </c>
      <c r="D6643" s="11">
        <f t="shared" si="324"/>
        <v>6.9691780821917487E-2</v>
      </c>
    </row>
    <row r="6644" spans="1:4" x14ac:dyDescent="0.2">
      <c r="A6644" s="46">
        <v>6641</v>
      </c>
      <c r="B6644" s="120">
        <f t="shared" si="323"/>
        <v>221.36666666666667</v>
      </c>
      <c r="C6644" s="121">
        <f t="shared" si="322"/>
        <v>18.447222222222223</v>
      </c>
      <c r="D6644" s="11">
        <f t="shared" si="324"/>
        <v>6.969452054794488E-2</v>
      </c>
    </row>
    <row r="6645" spans="1:4" x14ac:dyDescent="0.2">
      <c r="A6645" s="46">
        <v>6642</v>
      </c>
      <c r="B6645" s="120">
        <f t="shared" si="323"/>
        <v>221.4</v>
      </c>
      <c r="C6645" s="121">
        <f t="shared" si="322"/>
        <v>18.45</v>
      </c>
      <c r="D6645" s="11">
        <f t="shared" si="324"/>
        <v>6.9697260273972272E-2</v>
      </c>
    </row>
    <row r="6646" spans="1:4" x14ac:dyDescent="0.2">
      <c r="A6646" s="46">
        <v>6643</v>
      </c>
      <c r="B6646" s="120">
        <f t="shared" si="323"/>
        <v>221.43333333333334</v>
      </c>
      <c r="C6646" s="121">
        <f t="shared" si="322"/>
        <v>18.452777777777779</v>
      </c>
      <c r="D6646" s="11">
        <f t="shared" si="324"/>
        <v>6.9699999999999665E-2</v>
      </c>
    </row>
    <row r="6647" spans="1:4" x14ac:dyDescent="0.2">
      <c r="A6647" s="46">
        <v>6644</v>
      </c>
      <c r="B6647" s="120">
        <f t="shared" si="323"/>
        <v>221.46666666666667</v>
      </c>
      <c r="C6647" s="121">
        <f t="shared" si="322"/>
        <v>18.455555555555556</v>
      </c>
      <c r="D6647" s="11">
        <f t="shared" si="324"/>
        <v>6.9702739726027058E-2</v>
      </c>
    </row>
    <row r="6648" spans="1:4" x14ac:dyDescent="0.2">
      <c r="A6648" s="46">
        <v>6645</v>
      </c>
      <c r="B6648" s="120">
        <f t="shared" si="323"/>
        <v>221.5</v>
      </c>
      <c r="C6648" s="121">
        <f t="shared" si="322"/>
        <v>18.458333333333332</v>
      </c>
      <c r="D6648" s="11">
        <f t="shared" si="324"/>
        <v>6.970547945205445E-2</v>
      </c>
    </row>
    <row r="6649" spans="1:4" x14ac:dyDescent="0.2">
      <c r="A6649" s="46">
        <v>6646</v>
      </c>
      <c r="B6649" s="120">
        <f t="shared" si="323"/>
        <v>221.53333333333333</v>
      </c>
      <c r="C6649" s="121">
        <f t="shared" si="322"/>
        <v>18.461111111111112</v>
      </c>
      <c r="D6649" s="11">
        <f t="shared" si="324"/>
        <v>6.9708219178081843E-2</v>
      </c>
    </row>
    <row r="6650" spans="1:4" x14ac:dyDescent="0.2">
      <c r="A6650" s="46">
        <v>6647</v>
      </c>
      <c r="B6650" s="120">
        <f t="shared" si="323"/>
        <v>221.56666666666666</v>
      </c>
      <c r="C6650" s="121">
        <f t="shared" si="322"/>
        <v>18.463888888888889</v>
      </c>
      <c r="D6650" s="11">
        <f t="shared" si="324"/>
        <v>6.9710958904109235E-2</v>
      </c>
    </row>
    <row r="6651" spans="1:4" x14ac:dyDescent="0.2">
      <c r="A6651" s="46">
        <v>6648</v>
      </c>
      <c r="B6651" s="120">
        <f t="shared" si="323"/>
        <v>221.6</v>
      </c>
      <c r="C6651" s="121">
        <f t="shared" si="322"/>
        <v>18.466666666666665</v>
      </c>
      <c r="D6651" s="11">
        <f t="shared" si="324"/>
        <v>6.9713698630136628E-2</v>
      </c>
    </row>
    <row r="6652" spans="1:4" x14ac:dyDescent="0.2">
      <c r="A6652" s="46">
        <v>6649</v>
      </c>
      <c r="B6652" s="120">
        <f t="shared" si="323"/>
        <v>221.63333333333333</v>
      </c>
      <c r="C6652" s="121">
        <f t="shared" si="322"/>
        <v>18.469444444444445</v>
      </c>
      <c r="D6652" s="11">
        <f t="shared" si="324"/>
        <v>6.9716438356164021E-2</v>
      </c>
    </row>
    <row r="6653" spans="1:4" x14ac:dyDescent="0.2">
      <c r="A6653" s="46">
        <v>6650</v>
      </c>
      <c r="B6653" s="120">
        <f t="shared" si="323"/>
        <v>221.66666666666666</v>
      </c>
      <c r="C6653" s="121">
        <f t="shared" si="322"/>
        <v>18.472222222222221</v>
      </c>
      <c r="D6653" s="11">
        <f t="shared" si="324"/>
        <v>6.9719178082191413E-2</v>
      </c>
    </row>
    <row r="6654" spans="1:4" x14ac:dyDescent="0.2">
      <c r="A6654" s="46">
        <v>6651</v>
      </c>
      <c r="B6654" s="120">
        <f t="shared" si="323"/>
        <v>221.7</v>
      </c>
      <c r="C6654" s="121">
        <f t="shared" si="322"/>
        <v>18.474999999999998</v>
      </c>
      <c r="D6654" s="11">
        <f t="shared" si="324"/>
        <v>6.9721917808218806E-2</v>
      </c>
    </row>
    <row r="6655" spans="1:4" x14ac:dyDescent="0.2">
      <c r="A6655" s="46">
        <v>6652</v>
      </c>
      <c r="B6655" s="120">
        <f t="shared" si="323"/>
        <v>221.73333333333332</v>
      </c>
      <c r="C6655" s="121">
        <f t="shared" si="322"/>
        <v>18.477777777777778</v>
      </c>
      <c r="D6655" s="11">
        <f t="shared" si="324"/>
        <v>6.9724657534246198E-2</v>
      </c>
    </row>
    <row r="6656" spans="1:4" x14ac:dyDescent="0.2">
      <c r="A6656" s="46">
        <v>6653</v>
      </c>
      <c r="B6656" s="120">
        <f t="shared" si="323"/>
        <v>221.76666666666668</v>
      </c>
      <c r="C6656" s="121">
        <f t="shared" si="322"/>
        <v>18.480555555555558</v>
      </c>
      <c r="D6656" s="11">
        <f t="shared" si="324"/>
        <v>6.9727397260273591E-2</v>
      </c>
    </row>
    <row r="6657" spans="1:4" x14ac:dyDescent="0.2">
      <c r="A6657" s="46">
        <v>6654</v>
      </c>
      <c r="B6657" s="120">
        <f t="shared" si="323"/>
        <v>221.8</v>
      </c>
      <c r="C6657" s="121">
        <f t="shared" si="322"/>
        <v>18.483333333333334</v>
      </c>
      <c r="D6657" s="11">
        <f t="shared" si="324"/>
        <v>6.9730136986300983E-2</v>
      </c>
    </row>
    <row r="6658" spans="1:4" x14ac:dyDescent="0.2">
      <c r="A6658" s="46">
        <v>6655</v>
      </c>
      <c r="B6658" s="120">
        <f t="shared" si="323"/>
        <v>221.83333333333334</v>
      </c>
      <c r="C6658" s="121">
        <f t="shared" si="322"/>
        <v>18.486111111111111</v>
      </c>
      <c r="D6658" s="11">
        <f t="shared" si="324"/>
        <v>6.9732876712328376E-2</v>
      </c>
    </row>
    <row r="6659" spans="1:4" x14ac:dyDescent="0.2">
      <c r="A6659" s="46">
        <v>6656</v>
      </c>
      <c r="B6659" s="120">
        <f t="shared" si="323"/>
        <v>221.86666666666667</v>
      </c>
      <c r="C6659" s="121">
        <f t="shared" si="322"/>
        <v>18.488888888888891</v>
      </c>
      <c r="D6659" s="11">
        <f t="shared" si="324"/>
        <v>6.9735616438355769E-2</v>
      </c>
    </row>
    <row r="6660" spans="1:4" x14ac:dyDescent="0.2">
      <c r="A6660" s="46">
        <v>6657</v>
      </c>
      <c r="B6660" s="120">
        <f t="shared" si="323"/>
        <v>221.9</v>
      </c>
      <c r="C6660" s="121">
        <f t="shared" si="322"/>
        <v>18.491666666666667</v>
      </c>
      <c r="D6660" s="11">
        <f t="shared" si="324"/>
        <v>6.9738356164383161E-2</v>
      </c>
    </row>
    <row r="6661" spans="1:4" x14ac:dyDescent="0.2">
      <c r="A6661" s="46">
        <v>6658</v>
      </c>
      <c r="B6661" s="120">
        <f t="shared" si="323"/>
        <v>221.93333333333334</v>
      </c>
      <c r="C6661" s="121">
        <f t="shared" si="322"/>
        <v>18.494444444444444</v>
      </c>
      <c r="D6661" s="11">
        <f t="shared" si="324"/>
        <v>6.9741095890410554E-2</v>
      </c>
    </row>
    <row r="6662" spans="1:4" x14ac:dyDescent="0.2">
      <c r="A6662" s="46">
        <v>6659</v>
      </c>
      <c r="B6662" s="120">
        <f t="shared" si="323"/>
        <v>221.96666666666667</v>
      </c>
      <c r="C6662" s="121">
        <f t="shared" si="322"/>
        <v>18.497222222222224</v>
      </c>
      <c r="D6662" s="11">
        <f t="shared" si="324"/>
        <v>6.9743835616437946E-2</v>
      </c>
    </row>
    <row r="6663" spans="1:4" x14ac:dyDescent="0.2">
      <c r="A6663" s="46">
        <v>6660</v>
      </c>
      <c r="B6663" s="120">
        <f t="shared" si="323"/>
        <v>222</v>
      </c>
      <c r="C6663" s="121">
        <f t="shared" si="322"/>
        <v>18.5</v>
      </c>
      <c r="D6663" s="11">
        <f t="shared" si="324"/>
        <v>6.9746575342465339E-2</v>
      </c>
    </row>
    <row r="6664" spans="1:4" x14ac:dyDescent="0.2">
      <c r="A6664" s="46">
        <v>6661</v>
      </c>
      <c r="B6664" s="120">
        <f t="shared" si="323"/>
        <v>222.03333333333333</v>
      </c>
      <c r="C6664" s="121">
        <f t="shared" si="322"/>
        <v>18.502777777777776</v>
      </c>
      <c r="D6664" s="11">
        <f t="shared" si="324"/>
        <v>6.9749315068492732E-2</v>
      </c>
    </row>
    <row r="6665" spans="1:4" x14ac:dyDescent="0.2">
      <c r="A6665" s="46">
        <v>6662</v>
      </c>
      <c r="B6665" s="120">
        <f t="shared" si="323"/>
        <v>222.06666666666666</v>
      </c>
      <c r="C6665" s="121">
        <f t="shared" si="322"/>
        <v>18.505555555555556</v>
      </c>
      <c r="D6665" s="11">
        <f t="shared" si="324"/>
        <v>6.9752054794520124E-2</v>
      </c>
    </row>
    <row r="6666" spans="1:4" x14ac:dyDescent="0.2">
      <c r="A6666" s="46">
        <v>6663</v>
      </c>
      <c r="B6666" s="120">
        <f t="shared" si="323"/>
        <v>222.1</v>
      </c>
      <c r="C6666" s="121">
        <f t="shared" si="322"/>
        <v>18.508333333333333</v>
      </c>
      <c r="D6666" s="11">
        <f t="shared" si="324"/>
        <v>6.9754794520547517E-2</v>
      </c>
    </row>
    <row r="6667" spans="1:4" x14ac:dyDescent="0.2">
      <c r="A6667" s="46">
        <v>6664</v>
      </c>
      <c r="B6667" s="120">
        <f t="shared" si="323"/>
        <v>222.13333333333333</v>
      </c>
      <c r="C6667" s="121">
        <f t="shared" si="322"/>
        <v>18.511111111111109</v>
      </c>
      <c r="D6667" s="11">
        <f t="shared" si="324"/>
        <v>6.9757534246574909E-2</v>
      </c>
    </row>
    <row r="6668" spans="1:4" x14ac:dyDescent="0.2">
      <c r="A6668" s="46">
        <v>6665</v>
      </c>
      <c r="B6668" s="120">
        <f t="shared" si="323"/>
        <v>222.16666666666666</v>
      </c>
      <c r="C6668" s="121">
        <f t="shared" si="322"/>
        <v>18.513888888888889</v>
      </c>
      <c r="D6668" s="11">
        <f t="shared" si="324"/>
        <v>6.9760273972602302E-2</v>
      </c>
    </row>
    <row r="6669" spans="1:4" x14ac:dyDescent="0.2">
      <c r="A6669" s="46">
        <v>6666</v>
      </c>
      <c r="B6669" s="120">
        <f t="shared" si="323"/>
        <v>222.2</v>
      </c>
      <c r="C6669" s="121">
        <f t="shared" si="322"/>
        <v>18.516666666666666</v>
      </c>
      <c r="D6669" s="11">
        <f t="shared" si="324"/>
        <v>6.9763013698629694E-2</v>
      </c>
    </row>
    <row r="6670" spans="1:4" x14ac:dyDescent="0.2">
      <c r="A6670" s="46">
        <v>6667</v>
      </c>
      <c r="B6670" s="120">
        <f t="shared" si="323"/>
        <v>222.23333333333332</v>
      </c>
      <c r="C6670" s="121">
        <f t="shared" ref="C6670:C6733" si="325">B6670/12</f>
        <v>18.519444444444442</v>
      </c>
      <c r="D6670" s="11">
        <f t="shared" si="324"/>
        <v>6.9765753424657087E-2</v>
      </c>
    </row>
    <row r="6671" spans="1:4" x14ac:dyDescent="0.2">
      <c r="A6671" s="46">
        <v>6668</v>
      </c>
      <c r="B6671" s="120">
        <f t="shared" si="323"/>
        <v>222.26666666666668</v>
      </c>
      <c r="C6671" s="121">
        <f t="shared" si="325"/>
        <v>18.522222222222222</v>
      </c>
      <c r="D6671" s="11">
        <f t="shared" si="324"/>
        <v>6.976849315068448E-2</v>
      </c>
    </row>
    <row r="6672" spans="1:4" x14ac:dyDescent="0.2">
      <c r="A6672" s="46">
        <v>6669</v>
      </c>
      <c r="B6672" s="120">
        <f t="shared" si="323"/>
        <v>222.3</v>
      </c>
      <c r="C6672" s="121">
        <f t="shared" si="325"/>
        <v>18.525000000000002</v>
      </c>
      <c r="D6672" s="11">
        <f t="shared" si="324"/>
        <v>6.9771232876711872E-2</v>
      </c>
    </row>
    <row r="6673" spans="1:4" x14ac:dyDescent="0.2">
      <c r="A6673" s="46">
        <v>6670</v>
      </c>
      <c r="B6673" s="120">
        <f t="shared" si="323"/>
        <v>222.33333333333334</v>
      </c>
      <c r="C6673" s="121">
        <f t="shared" si="325"/>
        <v>18.527777777777779</v>
      </c>
      <c r="D6673" s="11">
        <f t="shared" si="324"/>
        <v>6.9773972602739265E-2</v>
      </c>
    </row>
    <row r="6674" spans="1:4" x14ac:dyDescent="0.2">
      <c r="A6674" s="46">
        <v>6671</v>
      </c>
      <c r="B6674" s="120">
        <f t="shared" si="323"/>
        <v>222.36666666666667</v>
      </c>
      <c r="C6674" s="121">
        <f t="shared" si="325"/>
        <v>18.530555555555555</v>
      </c>
      <c r="D6674" s="11">
        <f t="shared" si="324"/>
        <v>6.9776712328766657E-2</v>
      </c>
    </row>
    <row r="6675" spans="1:4" x14ac:dyDescent="0.2">
      <c r="A6675" s="46">
        <v>6672</v>
      </c>
      <c r="B6675" s="120">
        <f t="shared" si="323"/>
        <v>222.4</v>
      </c>
      <c r="C6675" s="121">
        <f t="shared" si="325"/>
        <v>18.533333333333335</v>
      </c>
      <c r="D6675" s="11">
        <f t="shared" si="324"/>
        <v>6.977945205479405E-2</v>
      </c>
    </row>
    <row r="6676" spans="1:4" x14ac:dyDescent="0.2">
      <c r="A6676" s="46">
        <v>6673</v>
      </c>
      <c r="B6676" s="120">
        <f t="shared" si="323"/>
        <v>222.43333333333334</v>
      </c>
      <c r="C6676" s="121">
        <f t="shared" si="325"/>
        <v>18.536111111111111</v>
      </c>
      <c r="D6676" s="11">
        <f t="shared" si="324"/>
        <v>6.9782191780821443E-2</v>
      </c>
    </row>
    <row r="6677" spans="1:4" x14ac:dyDescent="0.2">
      <c r="A6677" s="46">
        <v>6674</v>
      </c>
      <c r="B6677" s="120">
        <f t="shared" si="323"/>
        <v>222.46666666666667</v>
      </c>
      <c r="C6677" s="121">
        <f t="shared" si="325"/>
        <v>18.538888888888888</v>
      </c>
      <c r="D6677" s="11">
        <f t="shared" si="324"/>
        <v>6.9784931506848835E-2</v>
      </c>
    </row>
    <row r="6678" spans="1:4" x14ac:dyDescent="0.2">
      <c r="A6678" s="46">
        <v>6675</v>
      </c>
      <c r="B6678" s="120">
        <f t="shared" si="323"/>
        <v>222.5</v>
      </c>
      <c r="C6678" s="121">
        <f t="shared" si="325"/>
        <v>18.541666666666668</v>
      </c>
      <c r="D6678" s="11">
        <f t="shared" si="324"/>
        <v>6.9787671232876228E-2</v>
      </c>
    </row>
    <row r="6679" spans="1:4" x14ac:dyDescent="0.2">
      <c r="A6679" s="46">
        <v>6676</v>
      </c>
      <c r="B6679" s="120">
        <f t="shared" si="323"/>
        <v>222.53333333333333</v>
      </c>
      <c r="C6679" s="121">
        <f t="shared" si="325"/>
        <v>18.544444444444444</v>
      </c>
      <c r="D6679" s="11">
        <f t="shared" si="324"/>
        <v>6.979041095890362E-2</v>
      </c>
    </row>
    <row r="6680" spans="1:4" x14ac:dyDescent="0.2">
      <c r="A6680" s="46">
        <v>6677</v>
      </c>
      <c r="B6680" s="120">
        <f t="shared" si="323"/>
        <v>222.56666666666666</v>
      </c>
      <c r="C6680" s="121">
        <f t="shared" si="325"/>
        <v>18.547222222222221</v>
      </c>
      <c r="D6680" s="11">
        <f t="shared" si="324"/>
        <v>6.9793150684931013E-2</v>
      </c>
    </row>
    <row r="6681" spans="1:4" x14ac:dyDescent="0.2">
      <c r="A6681" s="46">
        <v>6678</v>
      </c>
      <c r="B6681" s="120">
        <f t="shared" si="323"/>
        <v>222.6</v>
      </c>
      <c r="C6681" s="121">
        <f t="shared" si="325"/>
        <v>18.55</v>
      </c>
      <c r="D6681" s="11">
        <f t="shared" si="324"/>
        <v>6.9795890410958406E-2</v>
      </c>
    </row>
    <row r="6682" spans="1:4" x14ac:dyDescent="0.2">
      <c r="A6682" s="46">
        <v>6679</v>
      </c>
      <c r="B6682" s="120">
        <f t="shared" si="323"/>
        <v>222.63333333333333</v>
      </c>
      <c r="C6682" s="121">
        <f t="shared" si="325"/>
        <v>18.552777777777777</v>
      </c>
      <c r="D6682" s="11">
        <f t="shared" si="324"/>
        <v>6.9798630136985798E-2</v>
      </c>
    </row>
    <row r="6683" spans="1:4" x14ac:dyDescent="0.2">
      <c r="A6683" s="46">
        <v>6680</v>
      </c>
      <c r="B6683" s="120">
        <f t="shared" si="323"/>
        <v>222.66666666666666</v>
      </c>
      <c r="C6683" s="121">
        <f t="shared" si="325"/>
        <v>18.555555555555554</v>
      </c>
      <c r="D6683" s="11">
        <f t="shared" si="324"/>
        <v>6.9801369863013191E-2</v>
      </c>
    </row>
    <row r="6684" spans="1:4" x14ac:dyDescent="0.2">
      <c r="A6684" s="46">
        <v>6681</v>
      </c>
      <c r="B6684" s="120">
        <f t="shared" si="323"/>
        <v>222.7</v>
      </c>
      <c r="C6684" s="121">
        <f t="shared" si="325"/>
        <v>18.558333333333334</v>
      </c>
      <c r="D6684" s="11">
        <f t="shared" si="324"/>
        <v>6.9804109589040583E-2</v>
      </c>
    </row>
    <row r="6685" spans="1:4" x14ac:dyDescent="0.2">
      <c r="A6685" s="46">
        <v>6682</v>
      </c>
      <c r="B6685" s="120">
        <f t="shared" si="323"/>
        <v>222.73333333333332</v>
      </c>
      <c r="C6685" s="121">
        <f t="shared" si="325"/>
        <v>18.56111111111111</v>
      </c>
      <c r="D6685" s="11">
        <f t="shared" si="324"/>
        <v>6.9806849315067976E-2</v>
      </c>
    </row>
    <row r="6686" spans="1:4" x14ac:dyDescent="0.2">
      <c r="A6686" s="46">
        <v>6683</v>
      </c>
      <c r="B6686" s="120">
        <f t="shared" si="323"/>
        <v>222.76666666666668</v>
      </c>
      <c r="C6686" s="121">
        <f t="shared" si="325"/>
        <v>18.56388888888889</v>
      </c>
      <c r="D6686" s="11">
        <f t="shared" si="324"/>
        <v>6.9809589041095368E-2</v>
      </c>
    </row>
    <row r="6687" spans="1:4" x14ac:dyDescent="0.2">
      <c r="A6687" s="46">
        <v>6684</v>
      </c>
      <c r="B6687" s="120">
        <f t="shared" ref="B6687:B6750" si="326">A6687/30</f>
        <v>222.8</v>
      </c>
      <c r="C6687" s="121">
        <f t="shared" si="325"/>
        <v>18.566666666666666</v>
      </c>
      <c r="D6687" s="11">
        <f t="shared" si="324"/>
        <v>6.9812328767122761E-2</v>
      </c>
    </row>
    <row r="6688" spans="1:4" x14ac:dyDescent="0.2">
      <c r="A6688" s="46">
        <v>6685</v>
      </c>
      <c r="B6688" s="120">
        <f t="shared" si="326"/>
        <v>222.83333333333334</v>
      </c>
      <c r="C6688" s="121">
        <f t="shared" si="325"/>
        <v>18.569444444444446</v>
      </c>
      <c r="D6688" s="11">
        <f t="shared" si="324"/>
        <v>6.9815068493150154E-2</v>
      </c>
    </row>
    <row r="6689" spans="1:4" x14ac:dyDescent="0.2">
      <c r="A6689" s="46">
        <v>6686</v>
      </c>
      <c r="B6689" s="120">
        <f t="shared" si="326"/>
        <v>222.86666666666667</v>
      </c>
      <c r="C6689" s="121">
        <f t="shared" si="325"/>
        <v>18.572222222222223</v>
      </c>
      <c r="D6689" s="11">
        <f t="shared" si="324"/>
        <v>6.9817808219177546E-2</v>
      </c>
    </row>
    <row r="6690" spans="1:4" x14ac:dyDescent="0.2">
      <c r="A6690" s="46">
        <v>6687</v>
      </c>
      <c r="B6690" s="120">
        <f t="shared" si="326"/>
        <v>222.9</v>
      </c>
      <c r="C6690" s="121">
        <f t="shared" si="325"/>
        <v>18.574999999999999</v>
      </c>
      <c r="D6690" s="11">
        <f t="shared" si="324"/>
        <v>6.9820547945204939E-2</v>
      </c>
    </row>
    <row r="6691" spans="1:4" x14ac:dyDescent="0.2">
      <c r="A6691" s="46">
        <v>6688</v>
      </c>
      <c r="B6691" s="120">
        <f t="shared" si="326"/>
        <v>222.93333333333334</v>
      </c>
      <c r="C6691" s="121">
        <f t="shared" si="325"/>
        <v>18.577777777777779</v>
      </c>
      <c r="D6691" s="11">
        <f t="shared" si="324"/>
        <v>6.9823287671232331E-2</v>
      </c>
    </row>
    <row r="6692" spans="1:4" x14ac:dyDescent="0.2">
      <c r="A6692" s="46">
        <v>6689</v>
      </c>
      <c r="B6692" s="120">
        <f t="shared" si="326"/>
        <v>222.96666666666667</v>
      </c>
      <c r="C6692" s="121">
        <f t="shared" si="325"/>
        <v>18.580555555555556</v>
      </c>
      <c r="D6692" s="11">
        <f t="shared" si="324"/>
        <v>6.9826027397259724E-2</v>
      </c>
    </row>
    <row r="6693" spans="1:4" x14ac:dyDescent="0.2">
      <c r="A6693" s="46">
        <v>6690</v>
      </c>
      <c r="B6693" s="120">
        <f t="shared" si="326"/>
        <v>223</v>
      </c>
      <c r="C6693" s="121">
        <f t="shared" si="325"/>
        <v>18.583333333333332</v>
      </c>
      <c r="D6693" s="11">
        <f t="shared" si="324"/>
        <v>6.9828767123287117E-2</v>
      </c>
    </row>
    <row r="6694" spans="1:4" x14ac:dyDescent="0.2">
      <c r="A6694" s="46">
        <v>6691</v>
      </c>
      <c r="B6694" s="120">
        <f t="shared" si="326"/>
        <v>223.03333333333333</v>
      </c>
      <c r="C6694" s="121">
        <f t="shared" si="325"/>
        <v>18.586111111111112</v>
      </c>
      <c r="D6694" s="11">
        <f t="shared" si="324"/>
        <v>6.9831506849314509E-2</v>
      </c>
    </row>
    <row r="6695" spans="1:4" x14ac:dyDescent="0.2">
      <c r="A6695" s="46">
        <v>6692</v>
      </c>
      <c r="B6695" s="120">
        <f t="shared" si="326"/>
        <v>223.06666666666666</v>
      </c>
      <c r="C6695" s="121">
        <f t="shared" si="325"/>
        <v>18.588888888888889</v>
      </c>
      <c r="D6695" s="11">
        <f t="shared" si="324"/>
        <v>6.9834246575341902E-2</v>
      </c>
    </row>
    <row r="6696" spans="1:4" x14ac:dyDescent="0.2">
      <c r="A6696" s="46">
        <v>6693</v>
      </c>
      <c r="B6696" s="120">
        <f t="shared" si="326"/>
        <v>223.1</v>
      </c>
      <c r="C6696" s="121">
        <f t="shared" si="325"/>
        <v>18.591666666666665</v>
      </c>
      <c r="D6696" s="11">
        <f t="shared" si="324"/>
        <v>6.9836986301369294E-2</v>
      </c>
    </row>
    <row r="6697" spans="1:4" x14ac:dyDescent="0.2">
      <c r="A6697" s="46">
        <v>6694</v>
      </c>
      <c r="B6697" s="120">
        <f t="shared" si="326"/>
        <v>223.13333333333333</v>
      </c>
      <c r="C6697" s="121">
        <f t="shared" si="325"/>
        <v>18.594444444444445</v>
      </c>
      <c r="D6697" s="11">
        <f t="shared" si="324"/>
        <v>6.9839726027396687E-2</v>
      </c>
    </row>
    <row r="6698" spans="1:4" x14ac:dyDescent="0.2">
      <c r="A6698" s="46">
        <v>6695</v>
      </c>
      <c r="B6698" s="120">
        <f t="shared" si="326"/>
        <v>223.16666666666666</v>
      </c>
      <c r="C6698" s="121">
        <f t="shared" si="325"/>
        <v>18.597222222222221</v>
      </c>
      <c r="D6698" s="11">
        <f t="shared" si="324"/>
        <v>6.9842465753424079E-2</v>
      </c>
    </row>
    <row r="6699" spans="1:4" x14ac:dyDescent="0.2">
      <c r="A6699" s="46">
        <v>6696</v>
      </c>
      <c r="B6699" s="120">
        <f t="shared" si="326"/>
        <v>223.2</v>
      </c>
      <c r="C6699" s="121">
        <f t="shared" si="325"/>
        <v>18.599999999999998</v>
      </c>
      <c r="D6699" s="11">
        <f t="shared" si="324"/>
        <v>6.9845205479451472E-2</v>
      </c>
    </row>
    <row r="6700" spans="1:4" x14ac:dyDescent="0.2">
      <c r="A6700" s="46">
        <v>6697</v>
      </c>
      <c r="B6700" s="120">
        <f t="shared" si="326"/>
        <v>223.23333333333332</v>
      </c>
      <c r="C6700" s="121">
        <f t="shared" si="325"/>
        <v>18.602777777777778</v>
      </c>
      <c r="D6700" s="11">
        <f t="shared" si="324"/>
        <v>6.9847945205478865E-2</v>
      </c>
    </row>
    <row r="6701" spans="1:4" x14ac:dyDescent="0.2">
      <c r="A6701" s="46">
        <v>6698</v>
      </c>
      <c r="B6701" s="120">
        <f t="shared" si="326"/>
        <v>223.26666666666668</v>
      </c>
      <c r="C6701" s="121">
        <f t="shared" si="325"/>
        <v>18.605555555555558</v>
      </c>
      <c r="D6701" s="11">
        <f t="shared" si="324"/>
        <v>6.9850684931506257E-2</v>
      </c>
    </row>
    <row r="6702" spans="1:4" x14ac:dyDescent="0.2">
      <c r="A6702" s="46">
        <v>6699</v>
      </c>
      <c r="B6702" s="120">
        <f t="shared" si="326"/>
        <v>223.3</v>
      </c>
      <c r="C6702" s="121">
        <f t="shared" si="325"/>
        <v>18.608333333333334</v>
      </c>
      <c r="D6702" s="11">
        <f t="shared" si="324"/>
        <v>6.985342465753365E-2</v>
      </c>
    </row>
    <row r="6703" spans="1:4" x14ac:dyDescent="0.2">
      <c r="A6703" s="46">
        <v>6700</v>
      </c>
      <c r="B6703" s="120">
        <f t="shared" si="326"/>
        <v>223.33333333333334</v>
      </c>
      <c r="C6703" s="121">
        <f t="shared" si="325"/>
        <v>18.611111111111111</v>
      </c>
      <c r="D6703" s="11">
        <f t="shared" ref="D6703:D6766" si="327">(($D$6938-$D$6573)/365+D6702)</f>
        <v>6.9856164383561042E-2</v>
      </c>
    </row>
    <row r="6704" spans="1:4" x14ac:dyDescent="0.2">
      <c r="A6704" s="46">
        <v>6701</v>
      </c>
      <c r="B6704" s="120">
        <f t="shared" si="326"/>
        <v>223.36666666666667</v>
      </c>
      <c r="C6704" s="121">
        <f t="shared" si="325"/>
        <v>18.613888888888891</v>
      </c>
      <c r="D6704" s="11">
        <f t="shared" si="327"/>
        <v>6.9858904109588435E-2</v>
      </c>
    </row>
    <row r="6705" spans="1:4" x14ac:dyDescent="0.2">
      <c r="A6705" s="46">
        <v>6702</v>
      </c>
      <c r="B6705" s="120">
        <f t="shared" si="326"/>
        <v>223.4</v>
      </c>
      <c r="C6705" s="121">
        <f t="shared" si="325"/>
        <v>18.616666666666667</v>
      </c>
      <c r="D6705" s="11">
        <f t="shared" si="327"/>
        <v>6.9861643835615828E-2</v>
      </c>
    </row>
    <row r="6706" spans="1:4" x14ac:dyDescent="0.2">
      <c r="A6706" s="46">
        <v>6703</v>
      </c>
      <c r="B6706" s="120">
        <f t="shared" si="326"/>
        <v>223.43333333333334</v>
      </c>
      <c r="C6706" s="121">
        <f t="shared" si="325"/>
        <v>18.619444444444444</v>
      </c>
      <c r="D6706" s="11">
        <f t="shared" si="327"/>
        <v>6.986438356164322E-2</v>
      </c>
    </row>
    <row r="6707" spans="1:4" x14ac:dyDescent="0.2">
      <c r="A6707" s="46">
        <v>6704</v>
      </c>
      <c r="B6707" s="120">
        <f t="shared" si="326"/>
        <v>223.46666666666667</v>
      </c>
      <c r="C6707" s="121">
        <f t="shared" si="325"/>
        <v>18.622222222222224</v>
      </c>
      <c r="D6707" s="11">
        <f t="shared" si="327"/>
        <v>6.9867123287670613E-2</v>
      </c>
    </row>
    <row r="6708" spans="1:4" x14ac:dyDescent="0.2">
      <c r="A6708" s="46">
        <v>6705</v>
      </c>
      <c r="B6708" s="120">
        <f t="shared" si="326"/>
        <v>223.5</v>
      </c>
      <c r="C6708" s="121">
        <f t="shared" si="325"/>
        <v>18.625</v>
      </c>
      <c r="D6708" s="11">
        <f t="shared" si="327"/>
        <v>6.9869863013698005E-2</v>
      </c>
    </row>
    <row r="6709" spans="1:4" x14ac:dyDescent="0.2">
      <c r="A6709" s="46">
        <v>6706</v>
      </c>
      <c r="B6709" s="120">
        <f t="shared" si="326"/>
        <v>223.53333333333333</v>
      </c>
      <c r="C6709" s="121">
        <f t="shared" si="325"/>
        <v>18.627777777777776</v>
      </c>
      <c r="D6709" s="11">
        <f t="shared" si="327"/>
        <v>6.9872602739725398E-2</v>
      </c>
    </row>
    <row r="6710" spans="1:4" x14ac:dyDescent="0.2">
      <c r="A6710" s="46">
        <v>6707</v>
      </c>
      <c r="B6710" s="120">
        <f t="shared" si="326"/>
        <v>223.56666666666666</v>
      </c>
      <c r="C6710" s="121">
        <f t="shared" si="325"/>
        <v>18.630555555555556</v>
      </c>
      <c r="D6710" s="11">
        <f t="shared" si="327"/>
        <v>6.9875342465752791E-2</v>
      </c>
    </row>
    <row r="6711" spans="1:4" x14ac:dyDescent="0.2">
      <c r="A6711" s="46">
        <v>6708</v>
      </c>
      <c r="B6711" s="120">
        <f t="shared" si="326"/>
        <v>223.6</v>
      </c>
      <c r="C6711" s="121">
        <f t="shared" si="325"/>
        <v>18.633333333333333</v>
      </c>
      <c r="D6711" s="11">
        <f t="shared" si="327"/>
        <v>6.9878082191780183E-2</v>
      </c>
    </row>
    <row r="6712" spans="1:4" x14ac:dyDescent="0.2">
      <c r="A6712" s="46">
        <v>6709</v>
      </c>
      <c r="B6712" s="120">
        <f t="shared" si="326"/>
        <v>223.63333333333333</v>
      </c>
      <c r="C6712" s="121">
        <f t="shared" si="325"/>
        <v>18.636111111111109</v>
      </c>
      <c r="D6712" s="11">
        <f t="shared" si="327"/>
        <v>6.9880821917807576E-2</v>
      </c>
    </row>
    <row r="6713" spans="1:4" x14ac:dyDescent="0.2">
      <c r="A6713" s="46">
        <v>6710</v>
      </c>
      <c r="B6713" s="120">
        <f t="shared" si="326"/>
        <v>223.66666666666666</v>
      </c>
      <c r="C6713" s="121">
        <f t="shared" si="325"/>
        <v>18.638888888888889</v>
      </c>
      <c r="D6713" s="11">
        <f t="shared" si="327"/>
        <v>6.9883561643834968E-2</v>
      </c>
    </row>
    <row r="6714" spans="1:4" x14ac:dyDescent="0.2">
      <c r="A6714" s="46">
        <v>6711</v>
      </c>
      <c r="B6714" s="120">
        <f t="shared" si="326"/>
        <v>223.7</v>
      </c>
      <c r="C6714" s="121">
        <f t="shared" si="325"/>
        <v>18.641666666666666</v>
      </c>
      <c r="D6714" s="11">
        <f t="shared" si="327"/>
        <v>6.9886301369862361E-2</v>
      </c>
    </row>
    <row r="6715" spans="1:4" x14ac:dyDescent="0.2">
      <c r="A6715" s="46">
        <v>6712</v>
      </c>
      <c r="B6715" s="120">
        <f t="shared" si="326"/>
        <v>223.73333333333332</v>
      </c>
      <c r="C6715" s="121">
        <f t="shared" si="325"/>
        <v>18.644444444444442</v>
      </c>
      <c r="D6715" s="11">
        <f t="shared" si="327"/>
        <v>6.9889041095889753E-2</v>
      </c>
    </row>
    <row r="6716" spans="1:4" x14ac:dyDescent="0.2">
      <c r="A6716" s="46">
        <v>6713</v>
      </c>
      <c r="B6716" s="120">
        <f t="shared" si="326"/>
        <v>223.76666666666668</v>
      </c>
      <c r="C6716" s="121">
        <f t="shared" si="325"/>
        <v>18.647222222222222</v>
      </c>
      <c r="D6716" s="11">
        <f t="shared" si="327"/>
        <v>6.9891780821917146E-2</v>
      </c>
    </row>
    <row r="6717" spans="1:4" x14ac:dyDescent="0.2">
      <c r="A6717" s="46">
        <v>6714</v>
      </c>
      <c r="B6717" s="120">
        <f t="shared" si="326"/>
        <v>223.8</v>
      </c>
      <c r="C6717" s="121">
        <f t="shared" si="325"/>
        <v>18.650000000000002</v>
      </c>
      <c r="D6717" s="11">
        <f t="shared" si="327"/>
        <v>6.9894520547944539E-2</v>
      </c>
    </row>
    <row r="6718" spans="1:4" x14ac:dyDescent="0.2">
      <c r="A6718" s="46">
        <v>6715</v>
      </c>
      <c r="B6718" s="120">
        <f t="shared" si="326"/>
        <v>223.83333333333334</v>
      </c>
      <c r="C6718" s="121">
        <f t="shared" si="325"/>
        <v>18.652777777777779</v>
      </c>
      <c r="D6718" s="11">
        <f t="shared" si="327"/>
        <v>6.9897260273971931E-2</v>
      </c>
    </row>
    <row r="6719" spans="1:4" x14ac:dyDescent="0.2">
      <c r="A6719" s="46">
        <v>6716</v>
      </c>
      <c r="B6719" s="120">
        <f t="shared" si="326"/>
        <v>223.86666666666667</v>
      </c>
      <c r="C6719" s="121">
        <f t="shared" si="325"/>
        <v>18.655555555555555</v>
      </c>
      <c r="D6719" s="11">
        <f t="shared" si="327"/>
        <v>6.9899999999999324E-2</v>
      </c>
    </row>
    <row r="6720" spans="1:4" x14ac:dyDescent="0.2">
      <c r="A6720" s="46">
        <v>6717</v>
      </c>
      <c r="B6720" s="120">
        <f t="shared" si="326"/>
        <v>223.9</v>
      </c>
      <c r="C6720" s="121">
        <f t="shared" si="325"/>
        <v>18.658333333333335</v>
      </c>
      <c r="D6720" s="11">
        <f t="shared" si="327"/>
        <v>6.9902739726026716E-2</v>
      </c>
    </row>
    <row r="6721" spans="1:4" x14ac:dyDescent="0.2">
      <c r="A6721" s="46">
        <v>6718</v>
      </c>
      <c r="B6721" s="120">
        <f t="shared" si="326"/>
        <v>223.93333333333334</v>
      </c>
      <c r="C6721" s="121">
        <f t="shared" si="325"/>
        <v>18.661111111111111</v>
      </c>
      <c r="D6721" s="11">
        <f t="shared" si="327"/>
        <v>6.9905479452054109E-2</v>
      </c>
    </row>
    <row r="6722" spans="1:4" x14ac:dyDescent="0.2">
      <c r="A6722" s="46">
        <v>6719</v>
      </c>
      <c r="B6722" s="120">
        <f t="shared" si="326"/>
        <v>223.96666666666667</v>
      </c>
      <c r="C6722" s="121">
        <f t="shared" si="325"/>
        <v>18.663888888888888</v>
      </c>
      <c r="D6722" s="11">
        <f t="shared" si="327"/>
        <v>6.9908219178081502E-2</v>
      </c>
    </row>
    <row r="6723" spans="1:4" x14ac:dyDescent="0.2">
      <c r="A6723" s="46">
        <v>6720</v>
      </c>
      <c r="B6723" s="120">
        <f t="shared" si="326"/>
        <v>224</v>
      </c>
      <c r="C6723" s="121">
        <f t="shared" si="325"/>
        <v>18.666666666666668</v>
      </c>
      <c r="D6723" s="11">
        <f t="shared" si="327"/>
        <v>6.9910958904108894E-2</v>
      </c>
    </row>
    <row r="6724" spans="1:4" x14ac:dyDescent="0.2">
      <c r="A6724" s="46">
        <v>6721</v>
      </c>
      <c r="B6724" s="120">
        <f t="shared" si="326"/>
        <v>224.03333333333333</v>
      </c>
      <c r="C6724" s="121">
        <f t="shared" si="325"/>
        <v>18.669444444444444</v>
      </c>
      <c r="D6724" s="11">
        <f t="shared" si="327"/>
        <v>6.9913698630136287E-2</v>
      </c>
    </row>
    <row r="6725" spans="1:4" x14ac:dyDescent="0.2">
      <c r="A6725" s="46">
        <v>6722</v>
      </c>
      <c r="B6725" s="120">
        <f t="shared" si="326"/>
        <v>224.06666666666666</v>
      </c>
      <c r="C6725" s="121">
        <f t="shared" si="325"/>
        <v>18.672222222222221</v>
      </c>
      <c r="D6725" s="11">
        <f t="shared" si="327"/>
        <v>6.9916438356163679E-2</v>
      </c>
    </row>
    <row r="6726" spans="1:4" x14ac:dyDescent="0.2">
      <c r="A6726" s="46">
        <v>6723</v>
      </c>
      <c r="B6726" s="120">
        <f t="shared" si="326"/>
        <v>224.1</v>
      </c>
      <c r="C6726" s="121">
        <f t="shared" si="325"/>
        <v>18.675000000000001</v>
      </c>
      <c r="D6726" s="11">
        <f t="shared" si="327"/>
        <v>6.9919178082191072E-2</v>
      </c>
    </row>
    <row r="6727" spans="1:4" x14ac:dyDescent="0.2">
      <c r="A6727" s="46">
        <v>6724</v>
      </c>
      <c r="B6727" s="120">
        <f t="shared" si="326"/>
        <v>224.13333333333333</v>
      </c>
      <c r="C6727" s="121">
        <f t="shared" si="325"/>
        <v>18.677777777777777</v>
      </c>
      <c r="D6727" s="11">
        <f t="shared" si="327"/>
        <v>6.9921917808218464E-2</v>
      </c>
    </row>
    <row r="6728" spans="1:4" x14ac:dyDescent="0.2">
      <c r="A6728" s="46">
        <v>6725</v>
      </c>
      <c r="B6728" s="120">
        <f t="shared" si="326"/>
        <v>224.16666666666666</v>
      </c>
      <c r="C6728" s="121">
        <f t="shared" si="325"/>
        <v>18.680555555555554</v>
      </c>
      <c r="D6728" s="11">
        <f t="shared" si="327"/>
        <v>6.9924657534245857E-2</v>
      </c>
    </row>
    <row r="6729" spans="1:4" x14ac:dyDescent="0.2">
      <c r="A6729" s="46">
        <v>6726</v>
      </c>
      <c r="B6729" s="120">
        <f t="shared" si="326"/>
        <v>224.2</v>
      </c>
      <c r="C6729" s="121">
        <f t="shared" si="325"/>
        <v>18.683333333333334</v>
      </c>
      <c r="D6729" s="11">
        <f t="shared" si="327"/>
        <v>6.992739726027325E-2</v>
      </c>
    </row>
    <row r="6730" spans="1:4" x14ac:dyDescent="0.2">
      <c r="A6730" s="46">
        <v>6727</v>
      </c>
      <c r="B6730" s="120">
        <f t="shared" si="326"/>
        <v>224.23333333333332</v>
      </c>
      <c r="C6730" s="121">
        <f t="shared" si="325"/>
        <v>18.68611111111111</v>
      </c>
      <c r="D6730" s="11">
        <f t="shared" si="327"/>
        <v>6.9930136986300642E-2</v>
      </c>
    </row>
    <row r="6731" spans="1:4" x14ac:dyDescent="0.2">
      <c r="A6731" s="46">
        <v>6728</v>
      </c>
      <c r="B6731" s="120">
        <f t="shared" si="326"/>
        <v>224.26666666666668</v>
      </c>
      <c r="C6731" s="121">
        <f t="shared" si="325"/>
        <v>18.68888888888889</v>
      </c>
      <c r="D6731" s="11">
        <f t="shared" si="327"/>
        <v>6.9932876712328035E-2</v>
      </c>
    </row>
    <row r="6732" spans="1:4" x14ac:dyDescent="0.2">
      <c r="A6732" s="46">
        <v>6729</v>
      </c>
      <c r="B6732" s="120">
        <f t="shared" si="326"/>
        <v>224.3</v>
      </c>
      <c r="C6732" s="121">
        <f t="shared" si="325"/>
        <v>18.691666666666666</v>
      </c>
      <c r="D6732" s="11">
        <f t="shared" si="327"/>
        <v>6.9935616438355427E-2</v>
      </c>
    </row>
    <row r="6733" spans="1:4" x14ac:dyDescent="0.2">
      <c r="A6733" s="46">
        <v>6730</v>
      </c>
      <c r="B6733" s="120">
        <f t="shared" si="326"/>
        <v>224.33333333333334</v>
      </c>
      <c r="C6733" s="121">
        <f t="shared" si="325"/>
        <v>18.694444444444446</v>
      </c>
      <c r="D6733" s="11">
        <f t="shared" si="327"/>
        <v>6.993835616438282E-2</v>
      </c>
    </row>
    <row r="6734" spans="1:4" x14ac:dyDescent="0.2">
      <c r="A6734" s="46">
        <v>6731</v>
      </c>
      <c r="B6734" s="120">
        <f t="shared" si="326"/>
        <v>224.36666666666667</v>
      </c>
      <c r="C6734" s="121">
        <f t="shared" ref="C6734:C6797" si="328">B6734/12</f>
        <v>18.697222222222223</v>
      </c>
      <c r="D6734" s="11">
        <f t="shared" si="327"/>
        <v>6.9941095890410213E-2</v>
      </c>
    </row>
    <row r="6735" spans="1:4" x14ac:dyDescent="0.2">
      <c r="A6735" s="46">
        <v>6732</v>
      </c>
      <c r="B6735" s="120">
        <f t="shared" si="326"/>
        <v>224.4</v>
      </c>
      <c r="C6735" s="121">
        <f t="shared" si="328"/>
        <v>18.7</v>
      </c>
      <c r="D6735" s="11">
        <f t="shared" si="327"/>
        <v>6.9943835616437605E-2</v>
      </c>
    </row>
    <row r="6736" spans="1:4" x14ac:dyDescent="0.2">
      <c r="A6736" s="46">
        <v>6733</v>
      </c>
      <c r="B6736" s="120">
        <f t="shared" si="326"/>
        <v>224.43333333333334</v>
      </c>
      <c r="C6736" s="121">
        <f t="shared" si="328"/>
        <v>18.702777777777779</v>
      </c>
      <c r="D6736" s="11">
        <f t="shared" si="327"/>
        <v>6.9946575342464998E-2</v>
      </c>
    </row>
    <row r="6737" spans="1:4" x14ac:dyDescent="0.2">
      <c r="A6737" s="46">
        <v>6734</v>
      </c>
      <c r="B6737" s="120">
        <f t="shared" si="326"/>
        <v>224.46666666666667</v>
      </c>
      <c r="C6737" s="121">
        <f t="shared" si="328"/>
        <v>18.705555555555556</v>
      </c>
      <c r="D6737" s="11">
        <f t="shared" si="327"/>
        <v>6.994931506849239E-2</v>
      </c>
    </row>
    <row r="6738" spans="1:4" x14ac:dyDescent="0.2">
      <c r="A6738" s="46">
        <v>6735</v>
      </c>
      <c r="B6738" s="120">
        <f t="shared" si="326"/>
        <v>224.5</v>
      </c>
      <c r="C6738" s="121">
        <f t="shared" si="328"/>
        <v>18.708333333333332</v>
      </c>
      <c r="D6738" s="11">
        <f t="shared" si="327"/>
        <v>6.9952054794519783E-2</v>
      </c>
    </row>
    <row r="6739" spans="1:4" x14ac:dyDescent="0.2">
      <c r="A6739" s="46">
        <v>6736</v>
      </c>
      <c r="B6739" s="120">
        <f t="shared" si="326"/>
        <v>224.53333333333333</v>
      </c>
      <c r="C6739" s="121">
        <f t="shared" si="328"/>
        <v>18.711111111111112</v>
      </c>
      <c r="D6739" s="11">
        <f t="shared" si="327"/>
        <v>6.9954794520547176E-2</v>
      </c>
    </row>
    <row r="6740" spans="1:4" x14ac:dyDescent="0.2">
      <c r="A6740" s="46">
        <v>6737</v>
      </c>
      <c r="B6740" s="120">
        <f t="shared" si="326"/>
        <v>224.56666666666666</v>
      </c>
      <c r="C6740" s="121">
        <f t="shared" si="328"/>
        <v>18.713888888888889</v>
      </c>
      <c r="D6740" s="11">
        <f t="shared" si="327"/>
        <v>6.9957534246574568E-2</v>
      </c>
    </row>
    <row r="6741" spans="1:4" x14ac:dyDescent="0.2">
      <c r="A6741" s="46">
        <v>6738</v>
      </c>
      <c r="B6741" s="120">
        <f t="shared" si="326"/>
        <v>224.6</v>
      </c>
      <c r="C6741" s="121">
        <f t="shared" si="328"/>
        <v>18.716666666666665</v>
      </c>
      <c r="D6741" s="11">
        <f t="shared" si="327"/>
        <v>6.9960273972601961E-2</v>
      </c>
    </row>
    <row r="6742" spans="1:4" x14ac:dyDescent="0.2">
      <c r="A6742" s="46">
        <v>6739</v>
      </c>
      <c r="B6742" s="120">
        <f t="shared" si="326"/>
        <v>224.63333333333333</v>
      </c>
      <c r="C6742" s="121">
        <f t="shared" si="328"/>
        <v>18.719444444444445</v>
      </c>
      <c r="D6742" s="11">
        <f t="shared" si="327"/>
        <v>6.9963013698629353E-2</v>
      </c>
    </row>
    <row r="6743" spans="1:4" x14ac:dyDescent="0.2">
      <c r="A6743" s="46">
        <v>6740</v>
      </c>
      <c r="B6743" s="120">
        <f t="shared" si="326"/>
        <v>224.66666666666666</v>
      </c>
      <c r="C6743" s="121">
        <f t="shared" si="328"/>
        <v>18.722222222222221</v>
      </c>
      <c r="D6743" s="11">
        <f t="shared" si="327"/>
        <v>6.9965753424656746E-2</v>
      </c>
    </row>
    <row r="6744" spans="1:4" x14ac:dyDescent="0.2">
      <c r="A6744" s="46">
        <v>6741</v>
      </c>
      <c r="B6744" s="120">
        <f t="shared" si="326"/>
        <v>224.7</v>
      </c>
      <c r="C6744" s="121">
        <f t="shared" si="328"/>
        <v>18.724999999999998</v>
      </c>
      <c r="D6744" s="11">
        <f t="shared" si="327"/>
        <v>6.9968493150684138E-2</v>
      </c>
    </row>
    <row r="6745" spans="1:4" x14ac:dyDescent="0.2">
      <c r="A6745" s="46">
        <v>6742</v>
      </c>
      <c r="B6745" s="120">
        <f t="shared" si="326"/>
        <v>224.73333333333332</v>
      </c>
      <c r="C6745" s="121">
        <f t="shared" si="328"/>
        <v>18.727777777777778</v>
      </c>
      <c r="D6745" s="11">
        <f t="shared" si="327"/>
        <v>6.9971232876711531E-2</v>
      </c>
    </row>
    <row r="6746" spans="1:4" x14ac:dyDescent="0.2">
      <c r="A6746" s="46">
        <v>6743</v>
      </c>
      <c r="B6746" s="120">
        <f t="shared" si="326"/>
        <v>224.76666666666668</v>
      </c>
      <c r="C6746" s="121">
        <f t="shared" si="328"/>
        <v>18.730555555555558</v>
      </c>
      <c r="D6746" s="11">
        <f t="shared" si="327"/>
        <v>6.9973972602738924E-2</v>
      </c>
    </row>
    <row r="6747" spans="1:4" x14ac:dyDescent="0.2">
      <c r="A6747" s="46">
        <v>6744</v>
      </c>
      <c r="B6747" s="120">
        <f t="shared" si="326"/>
        <v>224.8</v>
      </c>
      <c r="C6747" s="121">
        <f t="shared" si="328"/>
        <v>18.733333333333334</v>
      </c>
      <c r="D6747" s="11">
        <f t="shared" si="327"/>
        <v>6.9976712328766316E-2</v>
      </c>
    </row>
    <row r="6748" spans="1:4" x14ac:dyDescent="0.2">
      <c r="A6748" s="46">
        <v>6745</v>
      </c>
      <c r="B6748" s="120">
        <f t="shared" si="326"/>
        <v>224.83333333333334</v>
      </c>
      <c r="C6748" s="121">
        <f t="shared" si="328"/>
        <v>18.736111111111111</v>
      </c>
      <c r="D6748" s="11">
        <f t="shared" si="327"/>
        <v>6.9979452054793709E-2</v>
      </c>
    </row>
    <row r="6749" spans="1:4" x14ac:dyDescent="0.2">
      <c r="A6749" s="46">
        <v>6746</v>
      </c>
      <c r="B6749" s="120">
        <f t="shared" si="326"/>
        <v>224.86666666666667</v>
      </c>
      <c r="C6749" s="121">
        <f t="shared" si="328"/>
        <v>18.738888888888891</v>
      </c>
      <c r="D6749" s="11">
        <f t="shared" si="327"/>
        <v>6.9982191780821101E-2</v>
      </c>
    </row>
    <row r="6750" spans="1:4" x14ac:dyDescent="0.2">
      <c r="A6750" s="46">
        <v>6747</v>
      </c>
      <c r="B6750" s="120">
        <f t="shared" si="326"/>
        <v>224.9</v>
      </c>
      <c r="C6750" s="121">
        <f t="shared" si="328"/>
        <v>18.741666666666667</v>
      </c>
      <c r="D6750" s="11">
        <f t="shared" si="327"/>
        <v>6.9984931506848494E-2</v>
      </c>
    </row>
    <row r="6751" spans="1:4" x14ac:dyDescent="0.2">
      <c r="A6751" s="46">
        <v>6748</v>
      </c>
      <c r="B6751" s="120">
        <f t="shared" ref="B6751:B6814" si="329">A6751/30</f>
        <v>224.93333333333334</v>
      </c>
      <c r="C6751" s="121">
        <f t="shared" si="328"/>
        <v>18.744444444444444</v>
      </c>
      <c r="D6751" s="11">
        <f t="shared" si="327"/>
        <v>6.9987671232875887E-2</v>
      </c>
    </row>
    <row r="6752" spans="1:4" x14ac:dyDescent="0.2">
      <c r="A6752" s="46">
        <v>6749</v>
      </c>
      <c r="B6752" s="120">
        <f t="shared" si="329"/>
        <v>224.96666666666667</v>
      </c>
      <c r="C6752" s="121">
        <f t="shared" si="328"/>
        <v>18.747222222222224</v>
      </c>
      <c r="D6752" s="11">
        <f t="shared" si="327"/>
        <v>6.9990410958903279E-2</v>
      </c>
    </row>
    <row r="6753" spans="1:4" x14ac:dyDescent="0.2">
      <c r="A6753" s="46">
        <v>6750</v>
      </c>
      <c r="B6753" s="120">
        <f t="shared" si="329"/>
        <v>225</v>
      </c>
      <c r="C6753" s="121">
        <f t="shared" si="328"/>
        <v>18.75</v>
      </c>
      <c r="D6753" s="11">
        <f t="shared" si="327"/>
        <v>6.9993150684930672E-2</v>
      </c>
    </row>
    <row r="6754" spans="1:4" x14ac:dyDescent="0.2">
      <c r="A6754" s="46">
        <v>6751</v>
      </c>
      <c r="B6754" s="120">
        <f t="shared" si="329"/>
        <v>225.03333333333333</v>
      </c>
      <c r="C6754" s="121">
        <f t="shared" si="328"/>
        <v>18.752777777777776</v>
      </c>
      <c r="D6754" s="11">
        <f t="shared" si="327"/>
        <v>6.9995890410958064E-2</v>
      </c>
    </row>
    <row r="6755" spans="1:4" x14ac:dyDescent="0.2">
      <c r="A6755" s="46">
        <v>6752</v>
      </c>
      <c r="B6755" s="120">
        <f t="shared" si="329"/>
        <v>225.06666666666666</v>
      </c>
      <c r="C6755" s="121">
        <f t="shared" si="328"/>
        <v>18.755555555555556</v>
      </c>
      <c r="D6755" s="11">
        <f t="shared" si="327"/>
        <v>6.9998630136985457E-2</v>
      </c>
    </row>
    <row r="6756" spans="1:4" x14ac:dyDescent="0.2">
      <c r="A6756" s="46">
        <v>6753</v>
      </c>
      <c r="B6756" s="120">
        <f t="shared" si="329"/>
        <v>225.1</v>
      </c>
      <c r="C6756" s="121">
        <f t="shared" si="328"/>
        <v>18.758333333333333</v>
      </c>
      <c r="D6756" s="11">
        <f t="shared" si="327"/>
        <v>7.0001369863012849E-2</v>
      </c>
    </row>
    <row r="6757" spans="1:4" x14ac:dyDescent="0.2">
      <c r="A6757" s="46">
        <v>6754</v>
      </c>
      <c r="B6757" s="120">
        <f t="shared" si="329"/>
        <v>225.13333333333333</v>
      </c>
      <c r="C6757" s="121">
        <f t="shared" si="328"/>
        <v>18.761111111111109</v>
      </c>
      <c r="D6757" s="11">
        <f t="shared" si="327"/>
        <v>7.0004109589040242E-2</v>
      </c>
    </row>
    <row r="6758" spans="1:4" x14ac:dyDescent="0.2">
      <c r="A6758" s="46">
        <v>6755</v>
      </c>
      <c r="B6758" s="120">
        <f t="shared" si="329"/>
        <v>225.16666666666666</v>
      </c>
      <c r="C6758" s="121">
        <f t="shared" si="328"/>
        <v>18.763888888888889</v>
      </c>
      <c r="D6758" s="11">
        <f t="shared" si="327"/>
        <v>7.0006849315067635E-2</v>
      </c>
    </row>
    <row r="6759" spans="1:4" x14ac:dyDescent="0.2">
      <c r="A6759" s="46">
        <v>6756</v>
      </c>
      <c r="B6759" s="120">
        <f t="shared" si="329"/>
        <v>225.2</v>
      </c>
      <c r="C6759" s="121">
        <f t="shared" si="328"/>
        <v>18.766666666666666</v>
      </c>
      <c r="D6759" s="11">
        <f t="shared" si="327"/>
        <v>7.0009589041095027E-2</v>
      </c>
    </row>
    <row r="6760" spans="1:4" x14ac:dyDescent="0.2">
      <c r="A6760" s="46">
        <v>6757</v>
      </c>
      <c r="B6760" s="120">
        <f t="shared" si="329"/>
        <v>225.23333333333332</v>
      </c>
      <c r="C6760" s="121">
        <f t="shared" si="328"/>
        <v>18.769444444444442</v>
      </c>
      <c r="D6760" s="11">
        <f t="shared" si="327"/>
        <v>7.001232876712242E-2</v>
      </c>
    </row>
    <row r="6761" spans="1:4" x14ac:dyDescent="0.2">
      <c r="A6761" s="46">
        <v>6758</v>
      </c>
      <c r="B6761" s="120">
        <f t="shared" si="329"/>
        <v>225.26666666666668</v>
      </c>
      <c r="C6761" s="121">
        <f t="shared" si="328"/>
        <v>18.772222222222222</v>
      </c>
      <c r="D6761" s="11">
        <f t="shared" si="327"/>
        <v>7.0015068493149812E-2</v>
      </c>
    </row>
    <row r="6762" spans="1:4" x14ac:dyDescent="0.2">
      <c r="A6762" s="46">
        <v>6759</v>
      </c>
      <c r="B6762" s="120">
        <f t="shared" si="329"/>
        <v>225.3</v>
      </c>
      <c r="C6762" s="121">
        <f t="shared" si="328"/>
        <v>18.775000000000002</v>
      </c>
      <c r="D6762" s="11">
        <f t="shared" si="327"/>
        <v>7.0017808219177205E-2</v>
      </c>
    </row>
    <row r="6763" spans="1:4" x14ac:dyDescent="0.2">
      <c r="A6763" s="46">
        <v>6760</v>
      </c>
      <c r="B6763" s="120">
        <f t="shared" si="329"/>
        <v>225.33333333333334</v>
      </c>
      <c r="C6763" s="121">
        <f t="shared" si="328"/>
        <v>18.777777777777779</v>
      </c>
      <c r="D6763" s="11">
        <f t="shared" si="327"/>
        <v>7.0020547945204598E-2</v>
      </c>
    </row>
    <row r="6764" spans="1:4" x14ac:dyDescent="0.2">
      <c r="A6764" s="46">
        <v>6761</v>
      </c>
      <c r="B6764" s="120">
        <f t="shared" si="329"/>
        <v>225.36666666666667</v>
      </c>
      <c r="C6764" s="121">
        <f t="shared" si="328"/>
        <v>18.780555555555555</v>
      </c>
      <c r="D6764" s="11">
        <f t="shared" si="327"/>
        <v>7.002328767123199E-2</v>
      </c>
    </row>
    <row r="6765" spans="1:4" x14ac:dyDescent="0.2">
      <c r="A6765" s="46">
        <v>6762</v>
      </c>
      <c r="B6765" s="120">
        <f t="shared" si="329"/>
        <v>225.4</v>
      </c>
      <c r="C6765" s="121">
        <f t="shared" si="328"/>
        <v>18.783333333333335</v>
      </c>
      <c r="D6765" s="11">
        <f t="shared" si="327"/>
        <v>7.0026027397259383E-2</v>
      </c>
    </row>
    <row r="6766" spans="1:4" x14ac:dyDescent="0.2">
      <c r="A6766" s="46">
        <v>6763</v>
      </c>
      <c r="B6766" s="120">
        <f t="shared" si="329"/>
        <v>225.43333333333334</v>
      </c>
      <c r="C6766" s="121">
        <f t="shared" si="328"/>
        <v>18.786111111111111</v>
      </c>
      <c r="D6766" s="11">
        <f t="shared" si="327"/>
        <v>7.0028767123286775E-2</v>
      </c>
    </row>
    <row r="6767" spans="1:4" x14ac:dyDescent="0.2">
      <c r="A6767" s="46">
        <v>6764</v>
      </c>
      <c r="B6767" s="120">
        <f t="shared" si="329"/>
        <v>225.46666666666667</v>
      </c>
      <c r="C6767" s="121">
        <f t="shared" si="328"/>
        <v>18.788888888888888</v>
      </c>
      <c r="D6767" s="11">
        <f t="shared" ref="D6767:D6830" si="330">(($D$6938-$D$6573)/365+D6766)</f>
        <v>7.0031506849314168E-2</v>
      </c>
    </row>
    <row r="6768" spans="1:4" x14ac:dyDescent="0.2">
      <c r="A6768" s="46">
        <v>6765</v>
      </c>
      <c r="B6768" s="120">
        <f t="shared" si="329"/>
        <v>225.5</v>
      </c>
      <c r="C6768" s="121">
        <f t="shared" si="328"/>
        <v>18.791666666666668</v>
      </c>
      <c r="D6768" s="11">
        <f t="shared" si="330"/>
        <v>7.0034246575341561E-2</v>
      </c>
    </row>
    <row r="6769" spans="1:4" x14ac:dyDescent="0.2">
      <c r="A6769" s="46">
        <v>6766</v>
      </c>
      <c r="B6769" s="120">
        <f t="shared" si="329"/>
        <v>225.53333333333333</v>
      </c>
      <c r="C6769" s="121">
        <f t="shared" si="328"/>
        <v>18.794444444444444</v>
      </c>
      <c r="D6769" s="11">
        <f t="shared" si="330"/>
        <v>7.0036986301368953E-2</v>
      </c>
    </row>
    <row r="6770" spans="1:4" x14ac:dyDescent="0.2">
      <c r="A6770" s="46">
        <v>6767</v>
      </c>
      <c r="B6770" s="120">
        <f t="shared" si="329"/>
        <v>225.56666666666666</v>
      </c>
      <c r="C6770" s="121">
        <f t="shared" si="328"/>
        <v>18.797222222222221</v>
      </c>
      <c r="D6770" s="11">
        <f t="shared" si="330"/>
        <v>7.0039726027396346E-2</v>
      </c>
    </row>
    <row r="6771" spans="1:4" x14ac:dyDescent="0.2">
      <c r="A6771" s="46">
        <v>6768</v>
      </c>
      <c r="B6771" s="120">
        <f t="shared" si="329"/>
        <v>225.6</v>
      </c>
      <c r="C6771" s="121">
        <f t="shared" si="328"/>
        <v>18.8</v>
      </c>
      <c r="D6771" s="11">
        <f t="shared" si="330"/>
        <v>7.0042465753423738E-2</v>
      </c>
    </row>
    <row r="6772" spans="1:4" x14ac:dyDescent="0.2">
      <c r="A6772" s="46">
        <v>6769</v>
      </c>
      <c r="B6772" s="120">
        <f t="shared" si="329"/>
        <v>225.63333333333333</v>
      </c>
      <c r="C6772" s="121">
        <f t="shared" si="328"/>
        <v>18.802777777777777</v>
      </c>
      <c r="D6772" s="11">
        <f t="shared" si="330"/>
        <v>7.0045205479451131E-2</v>
      </c>
    </row>
    <row r="6773" spans="1:4" x14ac:dyDescent="0.2">
      <c r="A6773" s="46">
        <v>6770</v>
      </c>
      <c r="B6773" s="120">
        <f t="shared" si="329"/>
        <v>225.66666666666666</v>
      </c>
      <c r="C6773" s="121">
        <f t="shared" si="328"/>
        <v>18.805555555555554</v>
      </c>
      <c r="D6773" s="11">
        <f t="shared" si="330"/>
        <v>7.0047945205478523E-2</v>
      </c>
    </row>
    <row r="6774" spans="1:4" x14ac:dyDescent="0.2">
      <c r="A6774" s="46">
        <v>6771</v>
      </c>
      <c r="B6774" s="120">
        <f t="shared" si="329"/>
        <v>225.7</v>
      </c>
      <c r="C6774" s="121">
        <f t="shared" si="328"/>
        <v>18.808333333333334</v>
      </c>
      <c r="D6774" s="11">
        <f t="shared" si="330"/>
        <v>7.0050684931505916E-2</v>
      </c>
    </row>
    <row r="6775" spans="1:4" x14ac:dyDescent="0.2">
      <c r="A6775" s="46">
        <v>6772</v>
      </c>
      <c r="B6775" s="120">
        <f t="shared" si="329"/>
        <v>225.73333333333332</v>
      </c>
      <c r="C6775" s="121">
        <f t="shared" si="328"/>
        <v>18.81111111111111</v>
      </c>
      <c r="D6775" s="11">
        <f t="shared" si="330"/>
        <v>7.0053424657533309E-2</v>
      </c>
    </row>
    <row r="6776" spans="1:4" x14ac:dyDescent="0.2">
      <c r="A6776" s="46">
        <v>6773</v>
      </c>
      <c r="B6776" s="120">
        <f t="shared" si="329"/>
        <v>225.76666666666668</v>
      </c>
      <c r="C6776" s="121">
        <f t="shared" si="328"/>
        <v>18.81388888888889</v>
      </c>
      <c r="D6776" s="11">
        <f t="shared" si="330"/>
        <v>7.0056164383560701E-2</v>
      </c>
    </row>
    <row r="6777" spans="1:4" x14ac:dyDescent="0.2">
      <c r="A6777" s="46">
        <v>6774</v>
      </c>
      <c r="B6777" s="120">
        <f t="shared" si="329"/>
        <v>225.8</v>
      </c>
      <c r="C6777" s="121">
        <f t="shared" si="328"/>
        <v>18.816666666666666</v>
      </c>
      <c r="D6777" s="11">
        <f t="shared" si="330"/>
        <v>7.0058904109588094E-2</v>
      </c>
    </row>
    <row r="6778" spans="1:4" x14ac:dyDescent="0.2">
      <c r="A6778" s="46">
        <v>6775</v>
      </c>
      <c r="B6778" s="120">
        <f t="shared" si="329"/>
        <v>225.83333333333334</v>
      </c>
      <c r="C6778" s="121">
        <f t="shared" si="328"/>
        <v>18.819444444444446</v>
      </c>
      <c r="D6778" s="11">
        <f t="shared" si="330"/>
        <v>7.0061643835615486E-2</v>
      </c>
    </row>
    <row r="6779" spans="1:4" x14ac:dyDescent="0.2">
      <c r="A6779" s="46">
        <v>6776</v>
      </c>
      <c r="B6779" s="120">
        <f t="shared" si="329"/>
        <v>225.86666666666667</v>
      </c>
      <c r="C6779" s="121">
        <f t="shared" si="328"/>
        <v>18.822222222222223</v>
      </c>
      <c r="D6779" s="11">
        <f t="shared" si="330"/>
        <v>7.0064383561642879E-2</v>
      </c>
    </row>
    <row r="6780" spans="1:4" x14ac:dyDescent="0.2">
      <c r="A6780" s="46">
        <v>6777</v>
      </c>
      <c r="B6780" s="120">
        <f t="shared" si="329"/>
        <v>225.9</v>
      </c>
      <c r="C6780" s="121">
        <f t="shared" si="328"/>
        <v>18.824999999999999</v>
      </c>
      <c r="D6780" s="11">
        <f t="shared" si="330"/>
        <v>7.0067123287670272E-2</v>
      </c>
    </row>
    <row r="6781" spans="1:4" x14ac:dyDescent="0.2">
      <c r="A6781" s="46">
        <v>6778</v>
      </c>
      <c r="B6781" s="120">
        <f t="shared" si="329"/>
        <v>225.93333333333334</v>
      </c>
      <c r="C6781" s="121">
        <f t="shared" si="328"/>
        <v>18.827777777777779</v>
      </c>
      <c r="D6781" s="11">
        <f t="shared" si="330"/>
        <v>7.0069863013697664E-2</v>
      </c>
    </row>
    <row r="6782" spans="1:4" x14ac:dyDescent="0.2">
      <c r="A6782" s="46">
        <v>6779</v>
      </c>
      <c r="B6782" s="120">
        <f t="shared" si="329"/>
        <v>225.96666666666667</v>
      </c>
      <c r="C6782" s="121">
        <f t="shared" si="328"/>
        <v>18.830555555555556</v>
      </c>
      <c r="D6782" s="11">
        <f t="shared" si="330"/>
        <v>7.0072602739725057E-2</v>
      </c>
    </row>
    <row r="6783" spans="1:4" x14ac:dyDescent="0.2">
      <c r="A6783" s="46">
        <v>6780</v>
      </c>
      <c r="B6783" s="120">
        <f t="shared" si="329"/>
        <v>226</v>
      </c>
      <c r="C6783" s="121">
        <f t="shared" si="328"/>
        <v>18.833333333333332</v>
      </c>
      <c r="D6783" s="11">
        <f t="shared" si="330"/>
        <v>7.0075342465752449E-2</v>
      </c>
    </row>
    <row r="6784" spans="1:4" x14ac:dyDescent="0.2">
      <c r="A6784" s="46">
        <v>6781</v>
      </c>
      <c r="B6784" s="120">
        <f t="shared" si="329"/>
        <v>226.03333333333333</v>
      </c>
      <c r="C6784" s="121">
        <f t="shared" si="328"/>
        <v>18.836111111111112</v>
      </c>
      <c r="D6784" s="11">
        <f t="shared" si="330"/>
        <v>7.0078082191779842E-2</v>
      </c>
    </row>
    <row r="6785" spans="1:4" x14ac:dyDescent="0.2">
      <c r="A6785" s="46">
        <v>6782</v>
      </c>
      <c r="B6785" s="120">
        <f t="shared" si="329"/>
        <v>226.06666666666666</v>
      </c>
      <c r="C6785" s="121">
        <f t="shared" si="328"/>
        <v>18.838888888888889</v>
      </c>
      <c r="D6785" s="11">
        <f t="shared" si="330"/>
        <v>7.0080821917807234E-2</v>
      </c>
    </row>
    <row r="6786" spans="1:4" x14ac:dyDescent="0.2">
      <c r="A6786" s="46">
        <v>6783</v>
      </c>
      <c r="B6786" s="120">
        <f t="shared" si="329"/>
        <v>226.1</v>
      </c>
      <c r="C6786" s="121">
        <f t="shared" si="328"/>
        <v>18.841666666666665</v>
      </c>
      <c r="D6786" s="11">
        <f t="shared" si="330"/>
        <v>7.0083561643834627E-2</v>
      </c>
    </row>
    <row r="6787" spans="1:4" x14ac:dyDescent="0.2">
      <c r="A6787" s="46">
        <v>6784</v>
      </c>
      <c r="B6787" s="120">
        <f t="shared" si="329"/>
        <v>226.13333333333333</v>
      </c>
      <c r="C6787" s="121">
        <f t="shared" si="328"/>
        <v>18.844444444444445</v>
      </c>
      <c r="D6787" s="11">
        <f t="shared" si="330"/>
        <v>7.008630136986202E-2</v>
      </c>
    </row>
    <row r="6788" spans="1:4" x14ac:dyDescent="0.2">
      <c r="A6788" s="46">
        <v>6785</v>
      </c>
      <c r="B6788" s="120">
        <f t="shared" si="329"/>
        <v>226.16666666666666</v>
      </c>
      <c r="C6788" s="121">
        <f t="shared" si="328"/>
        <v>18.847222222222221</v>
      </c>
      <c r="D6788" s="11">
        <f t="shared" si="330"/>
        <v>7.0089041095889412E-2</v>
      </c>
    </row>
    <row r="6789" spans="1:4" x14ac:dyDescent="0.2">
      <c r="A6789" s="46">
        <v>6786</v>
      </c>
      <c r="B6789" s="120">
        <f t="shared" si="329"/>
        <v>226.2</v>
      </c>
      <c r="C6789" s="121">
        <f t="shared" si="328"/>
        <v>18.849999999999998</v>
      </c>
      <c r="D6789" s="11">
        <f t="shared" si="330"/>
        <v>7.0091780821916805E-2</v>
      </c>
    </row>
    <row r="6790" spans="1:4" x14ac:dyDescent="0.2">
      <c r="A6790" s="46">
        <v>6787</v>
      </c>
      <c r="B6790" s="120">
        <f t="shared" si="329"/>
        <v>226.23333333333332</v>
      </c>
      <c r="C6790" s="121">
        <f t="shared" si="328"/>
        <v>18.852777777777778</v>
      </c>
      <c r="D6790" s="11">
        <f t="shared" si="330"/>
        <v>7.0094520547944197E-2</v>
      </c>
    </row>
    <row r="6791" spans="1:4" x14ac:dyDescent="0.2">
      <c r="A6791" s="46">
        <v>6788</v>
      </c>
      <c r="B6791" s="120">
        <f t="shared" si="329"/>
        <v>226.26666666666668</v>
      </c>
      <c r="C6791" s="121">
        <f t="shared" si="328"/>
        <v>18.855555555555558</v>
      </c>
      <c r="D6791" s="11">
        <f t="shared" si="330"/>
        <v>7.009726027397159E-2</v>
      </c>
    </row>
    <row r="6792" spans="1:4" x14ac:dyDescent="0.2">
      <c r="A6792" s="46">
        <v>6789</v>
      </c>
      <c r="B6792" s="120">
        <f t="shared" si="329"/>
        <v>226.3</v>
      </c>
      <c r="C6792" s="121">
        <f t="shared" si="328"/>
        <v>18.858333333333334</v>
      </c>
      <c r="D6792" s="11">
        <f t="shared" si="330"/>
        <v>7.0099999999998983E-2</v>
      </c>
    </row>
    <row r="6793" spans="1:4" x14ac:dyDescent="0.2">
      <c r="A6793" s="46">
        <v>6790</v>
      </c>
      <c r="B6793" s="120">
        <f t="shared" si="329"/>
        <v>226.33333333333334</v>
      </c>
      <c r="C6793" s="121">
        <f t="shared" si="328"/>
        <v>18.861111111111111</v>
      </c>
      <c r="D6793" s="11">
        <f t="shared" si="330"/>
        <v>7.0102739726026375E-2</v>
      </c>
    </row>
    <row r="6794" spans="1:4" x14ac:dyDescent="0.2">
      <c r="A6794" s="46">
        <v>6791</v>
      </c>
      <c r="B6794" s="120">
        <f t="shared" si="329"/>
        <v>226.36666666666667</v>
      </c>
      <c r="C6794" s="121">
        <f t="shared" si="328"/>
        <v>18.863888888888891</v>
      </c>
      <c r="D6794" s="11">
        <f t="shared" si="330"/>
        <v>7.0105479452053768E-2</v>
      </c>
    </row>
    <row r="6795" spans="1:4" x14ac:dyDescent="0.2">
      <c r="A6795" s="46">
        <v>6792</v>
      </c>
      <c r="B6795" s="120">
        <f t="shared" si="329"/>
        <v>226.4</v>
      </c>
      <c r="C6795" s="121">
        <f t="shared" si="328"/>
        <v>18.866666666666667</v>
      </c>
      <c r="D6795" s="11">
        <f t="shared" si="330"/>
        <v>7.010821917808116E-2</v>
      </c>
    </row>
    <row r="6796" spans="1:4" x14ac:dyDescent="0.2">
      <c r="A6796" s="46">
        <v>6793</v>
      </c>
      <c r="B6796" s="120">
        <f t="shared" si="329"/>
        <v>226.43333333333334</v>
      </c>
      <c r="C6796" s="121">
        <f t="shared" si="328"/>
        <v>18.869444444444444</v>
      </c>
      <c r="D6796" s="11">
        <f t="shared" si="330"/>
        <v>7.0110958904108553E-2</v>
      </c>
    </row>
    <row r="6797" spans="1:4" x14ac:dyDescent="0.2">
      <c r="A6797" s="46">
        <v>6794</v>
      </c>
      <c r="B6797" s="120">
        <f t="shared" si="329"/>
        <v>226.46666666666667</v>
      </c>
      <c r="C6797" s="121">
        <f t="shared" si="328"/>
        <v>18.872222222222224</v>
      </c>
      <c r="D6797" s="11">
        <f t="shared" si="330"/>
        <v>7.0113698630135945E-2</v>
      </c>
    </row>
    <row r="6798" spans="1:4" x14ac:dyDescent="0.2">
      <c r="A6798" s="46">
        <v>6795</v>
      </c>
      <c r="B6798" s="120">
        <f t="shared" si="329"/>
        <v>226.5</v>
      </c>
      <c r="C6798" s="121">
        <f t="shared" ref="C6798:C6861" si="331">B6798/12</f>
        <v>18.875</v>
      </c>
      <c r="D6798" s="11">
        <f t="shared" si="330"/>
        <v>7.0116438356163338E-2</v>
      </c>
    </row>
    <row r="6799" spans="1:4" x14ac:dyDescent="0.2">
      <c r="A6799" s="46">
        <v>6796</v>
      </c>
      <c r="B6799" s="120">
        <f t="shared" si="329"/>
        <v>226.53333333333333</v>
      </c>
      <c r="C6799" s="121">
        <f t="shared" si="331"/>
        <v>18.877777777777776</v>
      </c>
      <c r="D6799" s="11">
        <f t="shared" si="330"/>
        <v>7.0119178082190731E-2</v>
      </c>
    </row>
    <row r="6800" spans="1:4" x14ac:dyDescent="0.2">
      <c r="A6800" s="46">
        <v>6797</v>
      </c>
      <c r="B6800" s="120">
        <f t="shared" si="329"/>
        <v>226.56666666666666</v>
      </c>
      <c r="C6800" s="121">
        <f t="shared" si="331"/>
        <v>18.880555555555556</v>
      </c>
      <c r="D6800" s="11">
        <f t="shared" si="330"/>
        <v>7.0121917808218123E-2</v>
      </c>
    </row>
    <row r="6801" spans="1:4" x14ac:dyDescent="0.2">
      <c r="A6801" s="46">
        <v>6798</v>
      </c>
      <c r="B6801" s="120">
        <f t="shared" si="329"/>
        <v>226.6</v>
      </c>
      <c r="C6801" s="121">
        <f t="shared" si="331"/>
        <v>18.883333333333333</v>
      </c>
      <c r="D6801" s="11">
        <f t="shared" si="330"/>
        <v>7.0124657534245516E-2</v>
      </c>
    </row>
    <row r="6802" spans="1:4" x14ac:dyDescent="0.2">
      <c r="A6802" s="46">
        <v>6799</v>
      </c>
      <c r="B6802" s="120">
        <f t="shared" si="329"/>
        <v>226.63333333333333</v>
      </c>
      <c r="C6802" s="121">
        <f t="shared" si="331"/>
        <v>18.886111111111109</v>
      </c>
      <c r="D6802" s="11">
        <f t="shared" si="330"/>
        <v>7.0127397260272908E-2</v>
      </c>
    </row>
    <row r="6803" spans="1:4" x14ac:dyDescent="0.2">
      <c r="A6803" s="46">
        <v>6800</v>
      </c>
      <c r="B6803" s="120">
        <f t="shared" si="329"/>
        <v>226.66666666666666</v>
      </c>
      <c r="C6803" s="121">
        <f t="shared" si="331"/>
        <v>18.888888888888889</v>
      </c>
      <c r="D6803" s="11">
        <f t="shared" si="330"/>
        <v>7.0130136986300301E-2</v>
      </c>
    </row>
    <row r="6804" spans="1:4" x14ac:dyDescent="0.2">
      <c r="A6804" s="46">
        <v>6801</v>
      </c>
      <c r="B6804" s="120">
        <f t="shared" si="329"/>
        <v>226.7</v>
      </c>
      <c r="C6804" s="121">
        <f t="shared" si="331"/>
        <v>18.891666666666666</v>
      </c>
      <c r="D6804" s="11">
        <f t="shared" si="330"/>
        <v>7.0132876712327694E-2</v>
      </c>
    </row>
    <row r="6805" spans="1:4" x14ac:dyDescent="0.2">
      <c r="A6805" s="46">
        <v>6802</v>
      </c>
      <c r="B6805" s="120">
        <f t="shared" si="329"/>
        <v>226.73333333333332</v>
      </c>
      <c r="C6805" s="121">
        <f t="shared" si="331"/>
        <v>18.894444444444442</v>
      </c>
      <c r="D6805" s="11">
        <f t="shared" si="330"/>
        <v>7.0135616438355086E-2</v>
      </c>
    </row>
    <row r="6806" spans="1:4" x14ac:dyDescent="0.2">
      <c r="A6806" s="46">
        <v>6803</v>
      </c>
      <c r="B6806" s="120">
        <f t="shared" si="329"/>
        <v>226.76666666666668</v>
      </c>
      <c r="C6806" s="121">
        <f t="shared" si="331"/>
        <v>18.897222222222222</v>
      </c>
      <c r="D6806" s="11">
        <f t="shared" si="330"/>
        <v>7.0138356164382479E-2</v>
      </c>
    </row>
    <row r="6807" spans="1:4" x14ac:dyDescent="0.2">
      <c r="A6807" s="46">
        <v>6804</v>
      </c>
      <c r="B6807" s="120">
        <f t="shared" si="329"/>
        <v>226.8</v>
      </c>
      <c r="C6807" s="121">
        <f t="shared" si="331"/>
        <v>18.900000000000002</v>
      </c>
      <c r="D6807" s="11">
        <f t="shared" si="330"/>
        <v>7.0141095890409871E-2</v>
      </c>
    </row>
    <row r="6808" spans="1:4" x14ac:dyDescent="0.2">
      <c r="A6808" s="46">
        <v>6805</v>
      </c>
      <c r="B6808" s="120">
        <f t="shared" si="329"/>
        <v>226.83333333333334</v>
      </c>
      <c r="C6808" s="121">
        <f t="shared" si="331"/>
        <v>18.902777777777779</v>
      </c>
      <c r="D6808" s="11">
        <f t="shared" si="330"/>
        <v>7.0143835616437264E-2</v>
      </c>
    </row>
    <row r="6809" spans="1:4" x14ac:dyDescent="0.2">
      <c r="A6809" s="46">
        <v>6806</v>
      </c>
      <c r="B6809" s="120">
        <f t="shared" si="329"/>
        <v>226.86666666666667</v>
      </c>
      <c r="C6809" s="121">
        <f t="shared" si="331"/>
        <v>18.905555555555555</v>
      </c>
      <c r="D6809" s="11">
        <f t="shared" si="330"/>
        <v>7.0146575342464657E-2</v>
      </c>
    </row>
    <row r="6810" spans="1:4" x14ac:dyDescent="0.2">
      <c r="A6810" s="46">
        <v>6807</v>
      </c>
      <c r="B6810" s="120">
        <f t="shared" si="329"/>
        <v>226.9</v>
      </c>
      <c r="C6810" s="121">
        <f t="shared" si="331"/>
        <v>18.908333333333335</v>
      </c>
      <c r="D6810" s="11">
        <f t="shared" si="330"/>
        <v>7.0149315068492049E-2</v>
      </c>
    </row>
    <row r="6811" spans="1:4" x14ac:dyDescent="0.2">
      <c r="A6811" s="46">
        <v>6808</v>
      </c>
      <c r="B6811" s="120">
        <f t="shared" si="329"/>
        <v>226.93333333333334</v>
      </c>
      <c r="C6811" s="121">
        <f t="shared" si="331"/>
        <v>18.911111111111111</v>
      </c>
      <c r="D6811" s="11">
        <f t="shared" si="330"/>
        <v>7.0152054794519442E-2</v>
      </c>
    </row>
    <row r="6812" spans="1:4" x14ac:dyDescent="0.2">
      <c r="A6812" s="46">
        <v>6809</v>
      </c>
      <c r="B6812" s="120">
        <f t="shared" si="329"/>
        <v>226.96666666666667</v>
      </c>
      <c r="C6812" s="121">
        <f t="shared" si="331"/>
        <v>18.913888888888888</v>
      </c>
      <c r="D6812" s="11">
        <f t="shared" si="330"/>
        <v>7.0154794520546834E-2</v>
      </c>
    </row>
    <row r="6813" spans="1:4" x14ac:dyDescent="0.2">
      <c r="A6813" s="46">
        <v>6810</v>
      </c>
      <c r="B6813" s="120">
        <f t="shared" si="329"/>
        <v>227</v>
      </c>
      <c r="C6813" s="121">
        <f t="shared" si="331"/>
        <v>18.916666666666668</v>
      </c>
      <c r="D6813" s="11">
        <f t="shared" si="330"/>
        <v>7.0157534246574227E-2</v>
      </c>
    </row>
    <row r="6814" spans="1:4" x14ac:dyDescent="0.2">
      <c r="A6814" s="46">
        <v>6811</v>
      </c>
      <c r="B6814" s="120">
        <f t="shared" si="329"/>
        <v>227.03333333333333</v>
      </c>
      <c r="C6814" s="121">
        <f t="shared" si="331"/>
        <v>18.919444444444444</v>
      </c>
      <c r="D6814" s="11">
        <f t="shared" si="330"/>
        <v>7.0160273972601619E-2</v>
      </c>
    </row>
    <row r="6815" spans="1:4" x14ac:dyDescent="0.2">
      <c r="A6815" s="46">
        <v>6812</v>
      </c>
      <c r="B6815" s="120">
        <f t="shared" ref="B6815:B6878" si="332">A6815/30</f>
        <v>227.06666666666666</v>
      </c>
      <c r="C6815" s="121">
        <f t="shared" si="331"/>
        <v>18.922222222222221</v>
      </c>
      <c r="D6815" s="11">
        <f t="shared" si="330"/>
        <v>7.0163013698629012E-2</v>
      </c>
    </row>
    <row r="6816" spans="1:4" x14ac:dyDescent="0.2">
      <c r="A6816" s="46">
        <v>6813</v>
      </c>
      <c r="B6816" s="120">
        <f t="shared" si="332"/>
        <v>227.1</v>
      </c>
      <c r="C6816" s="121">
        <f t="shared" si="331"/>
        <v>18.925000000000001</v>
      </c>
      <c r="D6816" s="11">
        <f t="shared" si="330"/>
        <v>7.0165753424656405E-2</v>
      </c>
    </row>
    <row r="6817" spans="1:4" x14ac:dyDescent="0.2">
      <c r="A6817" s="46">
        <v>6814</v>
      </c>
      <c r="B6817" s="120">
        <f t="shared" si="332"/>
        <v>227.13333333333333</v>
      </c>
      <c r="C6817" s="121">
        <f t="shared" si="331"/>
        <v>18.927777777777777</v>
      </c>
      <c r="D6817" s="11">
        <f t="shared" si="330"/>
        <v>7.0168493150683797E-2</v>
      </c>
    </row>
    <row r="6818" spans="1:4" x14ac:dyDescent="0.2">
      <c r="A6818" s="46">
        <v>6815</v>
      </c>
      <c r="B6818" s="120">
        <f t="shared" si="332"/>
        <v>227.16666666666666</v>
      </c>
      <c r="C6818" s="121">
        <f t="shared" si="331"/>
        <v>18.930555555555554</v>
      </c>
      <c r="D6818" s="11">
        <f t="shared" si="330"/>
        <v>7.017123287671119E-2</v>
      </c>
    </row>
    <row r="6819" spans="1:4" x14ac:dyDescent="0.2">
      <c r="A6819" s="46">
        <v>6816</v>
      </c>
      <c r="B6819" s="120">
        <f t="shared" si="332"/>
        <v>227.2</v>
      </c>
      <c r="C6819" s="121">
        <f t="shared" si="331"/>
        <v>18.933333333333334</v>
      </c>
      <c r="D6819" s="11">
        <f t="shared" si="330"/>
        <v>7.0173972602738582E-2</v>
      </c>
    </row>
    <row r="6820" spans="1:4" x14ac:dyDescent="0.2">
      <c r="A6820" s="46">
        <v>6817</v>
      </c>
      <c r="B6820" s="120">
        <f t="shared" si="332"/>
        <v>227.23333333333332</v>
      </c>
      <c r="C6820" s="121">
        <f t="shared" si="331"/>
        <v>18.93611111111111</v>
      </c>
      <c r="D6820" s="11">
        <f t="shared" si="330"/>
        <v>7.0176712328765975E-2</v>
      </c>
    </row>
    <row r="6821" spans="1:4" x14ac:dyDescent="0.2">
      <c r="A6821" s="46">
        <v>6818</v>
      </c>
      <c r="B6821" s="120">
        <f t="shared" si="332"/>
        <v>227.26666666666668</v>
      </c>
      <c r="C6821" s="121">
        <f t="shared" si="331"/>
        <v>18.93888888888889</v>
      </c>
      <c r="D6821" s="11">
        <f t="shared" si="330"/>
        <v>7.0179452054793368E-2</v>
      </c>
    </row>
    <row r="6822" spans="1:4" x14ac:dyDescent="0.2">
      <c r="A6822" s="46">
        <v>6819</v>
      </c>
      <c r="B6822" s="120">
        <f t="shared" si="332"/>
        <v>227.3</v>
      </c>
      <c r="C6822" s="121">
        <f t="shared" si="331"/>
        <v>18.941666666666666</v>
      </c>
      <c r="D6822" s="11">
        <f t="shared" si="330"/>
        <v>7.018219178082076E-2</v>
      </c>
    </row>
    <row r="6823" spans="1:4" x14ac:dyDescent="0.2">
      <c r="A6823" s="46">
        <v>6820</v>
      </c>
      <c r="B6823" s="120">
        <f t="shared" si="332"/>
        <v>227.33333333333334</v>
      </c>
      <c r="C6823" s="121">
        <f t="shared" si="331"/>
        <v>18.944444444444446</v>
      </c>
      <c r="D6823" s="11">
        <f t="shared" si="330"/>
        <v>7.0184931506848153E-2</v>
      </c>
    </row>
    <row r="6824" spans="1:4" x14ac:dyDescent="0.2">
      <c r="A6824" s="46">
        <v>6821</v>
      </c>
      <c r="B6824" s="120">
        <f t="shared" si="332"/>
        <v>227.36666666666667</v>
      </c>
      <c r="C6824" s="121">
        <f t="shared" si="331"/>
        <v>18.947222222222223</v>
      </c>
      <c r="D6824" s="11">
        <f t="shared" si="330"/>
        <v>7.0187671232875545E-2</v>
      </c>
    </row>
    <row r="6825" spans="1:4" x14ac:dyDescent="0.2">
      <c r="A6825" s="46">
        <v>6822</v>
      </c>
      <c r="B6825" s="120">
        <f t="shared" si="332"/>
        <v>227.4</v>
      </c>
      <c r="C6825" s="121">
        <f t="shared" si="331"/>
        <v>18.95</v>
      </c>
      <c r="D6825" s="11">
        <f t="shared" si="330"/>
        <v>7.0190410958902938E-2</v>
      </c>
    </row>
    <row r="6826" spans="1:4" x14ac:dyDescent="0.2">
      <c r="A6826" s="46">
        <v>6823</v>
      </c>
      <c r="B6826" s="120">
        <f t="shared" si="332"/>
        <v>227.43333333333334</v>
      </c>
      <c r="C6826" s="121">
        <f t="shared" si="331"/>
        <v>18.952777777777779</v>
      </c>
      <c r="D6826" s="11">
        <f t="shared" si="330"/>
        <v>7.019315068493033E-2</v>
      </c>
    </row>
    <row r="6827" spans="1:4" x14ac:dyDescent="0.2">
      <c r="A6827" s="46">
        <v>6824</v>
      </c>
      <c r="B6827" s="120">
        <f t="shared" si="332"/>
        <v>227.46666666666667</v>
      </c>
      <c r="C6827" s="121">
        <f t="shared" si="331"/>
        <v>18.955555555555556</v>
      </c>
      <c r="D6827" s="11">
        <f t="shared" si="330"/>
        <v>7.0195890410957723E-2</v>
      </c>
    </row>
    <row r="6828" spans="1:4" x14ac:dyDescent="0.2">
      <c r="A6828" s="46">
        <v>6825</v>
      </c>
      <c r="B6828" s="120">
        <f t="shared" si="332"/>
        <v>227.5</v>
      </c>
      <c r="C6828" s="121">
        <f t="shared" si="331"/>
        <v>18.958333333333332</v>
      </c>
      <c r="D6828" s="11">
        <f t="shared" si="330"/>
        <v>7.0198630136985116E-2</v>
      </c>
    </row>
    <row r="6829" spans="1:4" x14ac:dyDescent="0.2">
      <c r="A6829" s="46">
        <v>6826</v>
      </c>
      <c r="B6829" s="120">
        <f t="shared" si="332"/>
        <v>227.53333333333333</v>
      </c>
      <c r="C6829" s="121">
        <f t="shared" si="331"/>
        <v>18.961111111111112</v>
      </c>
      <c r="D6829" s="11">
        <f t="shared" si="330"/>
        <v>7.0201369863012508E-2</v>
      </c>
    </row>
    <row r="6830" spans="1:4" x14ac:dyDescent="0.2">
      <c r="A6830" s="46">
        <v>6827</v>
      </c>
      <c r="B6830" s="120">
        <f t="shared" si="332"/>
        <v>227.56666666666666</v>
      </c>
      <c r="C6830" s="121">
        <f t="shared" si="331"/>
        <v>18.963888888888889</v>
      </c>
      <c r="D6830" s="11">
        <f t="shared" si="330"/>
        <v>7.0204109589039901E-2</v>
      </c>
    </row>
    <row r="6831" spans="1:4" x14ac:dyDescent="0.2">
      <c r="A6831" s="46">
        <v>6828</v>
      </c>
      <c r="B6831" s="120">
        <f t="shared" si="332"/>
        <v>227.6</v>
      </c>
      <c r="C6831" s="121">
        <f t="shared" si="331"/>
        <v>18.966666666666665</v>
      </c>
      <c r="D6831" s="11">
        <f t="shared" ref="D6831:D6894" si="333">(($D$6938-$D$6573)/365+D6830)</f>
        <v>7.0206849315067293E-2</v>
      </c>
    </row>
    <row r="6832" spans="1:4" x14ac:dyDescent="0.2">
      <c r="A6832" s="46">
        <v>6829</v>
      </c>
      <c r="B6832" s="120">
        <f t="shared" si="332"/>
        <v>227.63333333333333</v>
      </c>
      <c r="C6832" s="121">
        <f t="shared" si="331"/>
        <v>18.969444444444445</v>
      </c>
      <c r="D6832" s="11">
        <f t="shared" si="333"/>
        <v>7.0209589041094686E-2</v>
      </c>
    </row>
    <row r="6833" spans="1:4" x14ac:dyDescent="0.2">
      <c r="A6833" s="46">
        <v>6830</v>
      </c>
      <c r="B6833" s="120">
        <f t="shared" si="332"/>
        <v>227.66666666666666</v>
      </c>
      <c r="C6833" s="121">
        <f t="shared" si="331"/>
        <v>18.972222222222221</v>
      </c>
      <c r="D6833" s="11">
        <f t="shared" si="333"/>
        <v>7.0212328767122079E-2</v>
      </c>
    </row>
    <row r="6834" spans="1:4" x14ac:dyDescent="0.2">
      <c r="A6834" s="46">
        <v>6831</v>
      </c>
      <c r="B6834" s="120">
        <f t="shared" si="332"/>
        <v>227.7</v>
      </c>
      <c r="C6834" s="121">
        <f t="shared" si="331"/>
        <v>18.974999999999998</v>
      </c>
      <c r="D6834" s="11">
        <f t="shared" si="333"/>
        <v>7.0215068493149471E-2</v>
      </c>
    </row>
    <row r="6835" spans="1:4" x14ac:dyDescent="0.2">
      <c r="A6835" s="46">
        <v>6832</v>
      </c>
      <c r="B6835" s="120">
        <f t="shared" si="332"/>
        <v>227.73333333333332</v>
      </c>
      <c r="C6835" s="121">
        <f t="shared" si="331"/>
        <v>18.977777777777778</v>
      </c>
      <c r="D6835" s="11">
        <f t="shared" si="333"/>
        <v>7.0217808219176864E-2</v>
      </c>
    </row>
    <row r="6836" spans="1:4" x14ac:dyDescent="0.2">
      <c r="A6836" s="46">
        <v>6833</v>
      </c>
      <c r="B6836" s="120">
        <f t="shared" si="332"/>
        <v>227.76666666666668</v>
      </c>
      <c r="C6836" s="121">
        <f t="shared" si="331"/>
        <v>18.980555555555558</v>
      </c>
      <c r="D6836" s="11">
        <f t="shared" si="333"/>
        <v>7.0220547945204256E-2</v>
      </c>
    </row>
    <row r="6837" spans="1:4" x14ac:dyDescent="0.2">
      <c r="A6837" s="46">
        <v>6834</v>
      </c>
      <c r="B6837" s="120">
        <f t="shared" si="332"/>
        <v>227.8</v>
      </c>
      <c r="C6837" s="121">
        <f t="shared" si="331"/>
        <v>18.983333333333334</v>
      </c>
      <c r="D6837" s="11">
        <f t="shared" si="333"/>
        <v>7.0223287671231649E-2</v>
      </c>
    </row>
    <row r="6838" spans="1:4" x14ac:dyDescent="0.2">
      <c r="A6838" s="46">
        <v>6835</v>
      </c>
      <c r="B6838" s="120">
        <f t="shared" si="332"/>
        <v>227.83333333333334</v>
      </c>
      <c r="C6838" s="121">
        <f t="shared" si="331"/>
        <v>18.986111111111111</v>
      </c>
      <c r="D6838" s="11">
        <f t="shared" si="333"/>
        <v>7.0226027397259042E-2</v>
      </c>
    </row>
    <row r="6839" spans="1:4" x14ac:dyDescent="0.2">
      <c r="A6839" s="46">
        <v>6836</v>
      </c>
      <c r="B6839" s="120">
        <f t="shared" si="332"/>
        <v>227.86666666666667</v>
      </c>
      <c r="C6839" s="121">
        <f t="shared" si="331"/>
        <v>18.988888888888891</v>
      </c>
      <c r="D6839" s="11">
        <f t="shared" si="333"/>
        <v>7.0228767123286434E-2</v>
      </c>
    </row>
    <row r="6840" spans="1:4" x14ac:dyDescent="0.2">
      <c r="A6840" s="46">
        <v>6837</v>
      </c>
      <c r="B6840" s="120">
        <f t="shared" si="332"/>
        <v>227.9</v>
      </c>
      <c r="C6840" s="121">
        <f t="shared" si="331"/>
        <v>18.991666666666667</v>
      </c>
      <c r="D6840" s="11">
        <f t="shared" si="333"/>
        <v>7.0231506849313827E-2</v>
      </c>
    </row>
    <row r="6841" spans="1:4" x14ac:dyDescent="0.2">
      <c r="A6841" s="46">
        <v>6838</v>
      </c>
      <c r="B6841" s="120">
        <f t="shared" si="332"/>
        <v>227.93333333333334</v>
      </c>
      <c r="C6841" s="121">
        <f t="shared" si="331"/>
        <v>18.994444444444444</v>
      </c>
      <c r="D6841" s="11">
        <f t="shared" si="333"/>
        <v>7.0234246575341219E-2</v>
      </c>
    </row>
    <row r="6842" spans="1:4" x14ac:dyDescent="0.2">
      <c r="A6842" s="46">
        <v>6839</v>
      </c>
      <c r="B6842" s="120">
        <f t="shared" si="332"/>
        <v>227.96666666666667</v>
      </c>
      <c r="C6842" s="121">
        <f t="shared" si="331"/>
        <v>18.997222222222224</v>
      </c>
      <c r="D6842" s="11">
        <f t="shared" si="333"/>
        <v>7.0236986301368612E-2</v>
      </c>
    </row>
    <row r="6843" spans="1:4" x14ac:dyDescent="0.2">
      <c r="A6843" s="46">
        <v>6840</v>
      </c>
      <c r="B6843" s="120">
        <f t="shared" si="332"/>
        <v>228</v>
      </c>
      <c r="C6843" s="121">
        <f t="shared" si="331"/>
        <v>19</v>
      </c>
      <c r="D6843" s="11">
        <f t="shared" si="333"/>
        <v>7.0239726027396004E-2</v>
      </c>
    </row>
    <row r="6844" spans="1:4" x14ac:dyDescent="0.2">
      <c r="A6844" s="46">
        <v>6841</v>
      </c>
      <c r="B6844" s="120">
        <f t="shared" si="332"/>
        <v>228.03333333333333</v>
      </c>
      <c r="C6844" s="121">
        <f t="shared" si="331"/>
        <v>19.002777777777776</v>
      </c>
      <c r="D6844" s="11">
        <f t="shared" si="333"/>
        <v>7.0242465753423397E-2</v>
      </c>
    </row>
    <row r="6845" spans="1:4" x14ac:dyDescent="0.2">
      <c r="A6845" s="46">
        <v>6842</v>
      </c>
      <c r="B6845" s="120">
        <f t="shared" si="332"/>
        <v>228.06666666666666</v>
      </c>
      <c r="C6845" s="121">
        <f t="shared" si="331"/>
        <v>19.005555555555556</v>
      </c>
      <c r="D6845" s="11">
        <f t="shared" si="333"/>
        <v>7.024520547945079E-2</v>
      </c>
    </row>
    <row r="6846" spans="1:4" x14ac:dyDescent="0.2">
      <c r="A6846" s="46">
        <v>6843</v>
      </c>
      <c r="B6846" s="120">
        <f t="shared" si="332"/>
        <v>228.1</v>
      </c>
      <c r="C6846" s="121">
        <f t="shared" si="331"/>
        <v>19.008333333333333</v>
      </c>
      <c r="D6846" s="11">
        <f t="shared" si="333"/>
        <v>7.0247945205478182E-2</v>
      </c>
    </row>
    <row r="6847" spans="1:4" x14ac:dyDescent="0.2">
      <c r="A6847" s="46">
        <v>6844</v>
      </c>
      <c r="B6847" s="120">
        <f t="shared" si="332"/>
        <v>228.13333333333333</v>
      </c>
      <c r="C6847" s="121">
        <f t="shared" si="331"/>
        <v>19.011111111111109</v>
      </c>
      <c r="D6847" s="11">
        <f t="shared" si="333"/>
        <v>7.0250684931505575E-2</v>
      </c>
    </row>
    <row r="6848" spans="1:4" x14ac:dyDescent="0.2">
      <c r="A6848" s="46">
        <v>6845</v>
      </c>
      <c r="B6848" s="120">
        <f t="shared" si="332"/>
        <v>228.16666666666666</v>
      </c>
      <c r="C6848" s="121">
        <f t="shared" si="331"/>
        <v>19.013888888888889</v>
      </c>
      <c r="D6848" s="11">
        <f t="shared" si="333"/>
        <v>7.0253424657532967E-2</v>
      </c>
    </row>
    <row r="6849" spans="1:4" x14ac:dyDescent="0.2">
      <c r="A6849" s="46">
        <v>6846</v>
      </c>
      <c r="B6849" s="120">
        <f t="shared" si="332"/>
        <v>228.2</v>
      </c>
      <c r="C6849" s="121">
        <f t="shared" si="331"/>
        <v>19.016666666666666</v>
      </c>
      <c r="D6849" s="11">
        <f t="shared" si="333"/>
        <v>7.025616438356036E-2</v>
      </c>
    </row>
    <row r="6850" spans="1:4" x14ac:dyDescent="0.2">
      <c r="A6850" s="46">
        <v>6847</v>
      </c>
      <c r="B6850" s="120">
        <f t="shared" si="332"/>
        <v>228.23333333333332</v>
      </c>
      <c r="C6850" s="121">
        <f t="shared" si="331"/>
        <v>19.019444444444442</v>
      </c>
      <c r="D6850" s="11">
        <f t="shared" si="333"/>
        <v>7.0258904109587753E-2</v>
      </c>
    </row>
    <row r="6851" spans="1:4" x14ac:dyDescent="0.2">
      <c r="A6851" s="46">
        <v>6848</v>
      </c>
      <c r="B6851" s="120">
        <f t="shared" si="332"/>
        <v>228.26666666666668</v>
      </c>
      <c r="C6851" s="121">
        <f t="shared" si="331"/>
        <v>19.022222222222222</v>
      </c>
      <c r="D6851" s="11">
        <f t="shared" si="333"/>
        <v>7.0261643835615145E-2</v>
      </c>
    </row>
    <row r="6852" spans="1:4" x14ac:dyDescent="0.2">
      <c r="A6852" s="46">
        <v>6849</v>
      </c>
      <c r="B6852" s="120">
        <f t="shared" si="332"/>
        <v>228.3</v>
      </c>
      <c r="C6852" s="121">
        <f t="shared" si="331"/>
        <v>19.025000000000002</v>
      </c>
      <c r="D6852" s="11">
        <f t="shared" si="333"/>
        <v>7.0264383561642538E-2</v>
      </c>
    </row>
    <row r="6853" spans="1:4" x14ac:dyDescent="0.2">
      <c r="A6853" s="46">
        <v>6850</v>
      </c>
      <c r="B6853" s="120">
        <f t="shared" si="332"/>
        <v>228.33333333333334</v>
      </c>
      <c r="C6853" s="121">
        <f t="shared" si="331"/>
        <v>19.027777777777779</v>
      </c>
      <c r="D6853" s="11">
        <f t="shared" si="333"/>
        <v>7.026712328766993E-2</v>
      </c>
    </row>
    <row r="6854" spans="1:4" x14ac:dyDescent="0.2">
      <c r="A6854" s="46">
        <v>6851</v>
      </c>
      <c r="B6854" s="120">
        <f t="shared" si="332"/>
        <v>228.36666666666667</v>
      </c>
      <c r="C6854" s="121">
        <f t="shared" si="331"/>
        <v>19.030555555555555</v>
      </c>
      <c r="D6854" s="11">
        <f t="shared" si="333"/>
        <v>7.0269863013697323E-2</v>
      </c>
    </row>
    <row r="6855" spans="1:4" x14ac:dyDescent="0.2">
      <c r="A6855" s="46">
        <v>6852</v>
      </c>
      <c r="B6855" s="120">
        <f t="shared" si="332"/>
        <v>228.4</v>
      </c>
      <c r="C6855" s="121">
        <f t="shared" si="331"/>
        <v>19.033333333333335</v>
      </c>
      <c r="D6855" s="11">
        <f t="shared" si="333"/>
        <v>7.0272602739724715E-2</v>
      </c>
    </row>
    <row r="6856" spans="1:4" x14ac:dyDescent="0.2">
      <c r="A6856" s="46">
        <v>6853</v>
      </c>
      <c r="B6856" s="120">
        <f t="shared" si="332"/>
        <v>228.43333333333334</v>
      </c>
      <c r="C6856" s="121">
        <f t="shared" si="331"/>
        <v>19.036111111111111</v>
      </c>
      <c r="D6856" s="11">
        <f t="shared" si="333"/>
        <v>7.0275342465752108E-2</v>
      </c>
    </row>
    <row r="6857" spans="1:4" x14ac:dyDescent="0.2">
      <c r="A6857" s="46">
        <v>6854</v>
      </c>
      <c r="B6857" s="120">
        <f t="shared" si="332"/>
        <v>228.46666666666667</v>
      </c>
      <c r="C6857" s="121">
        <f t="shared" si="331"/>
        <v>19.038888888888888</v>
      </c>
      <c r="D6857" s="11">
        <f t="shared" si="333"/>
        <v>7.0278082191779501E-2</v>
      </c>
    </row>
    <row r="6858" spans="1:4" x14ac:dyDescent="0.2">
      <c r="A6858" s="46">
        <v>6855</v>
      </c>
      <c r="B6858" s="120">
        <f t="shared" si="332"/>
        <v>228.5</v>
      </c>
      <c r="C6858" s="121">
        <f t="shared" si="331"/>
        <v>19.041666666666668</v>
      </c>
      <c r="D6858" s="11">
        <f t="shared" si="333"/>
        <v>7.0280821917806893E-2</v>
      </c>
    </row>
    <row r="6859" spans="1:4" x14ac:dyDescent="0.2">
      <c r="A6859" s="46">
        <v>6856</v>
      </c>
      <c r="B6859" s="120">
        <f t="shared" si="332"/>
        <v>228.53333333333333</v>
      </c>
      <c r="C6859" s="121">
        <f t="shared" si="331"/>
        <v>19.044444444444444</v>
      </c>
      <c r="D6859" s="11">
        <f t="shared" si="333"/>
        <v>7.0283561643834286E-2</v>
      </c>
    </row>
    <row r="6860" spans="1:4" x14ac:dyDescent="0.2">
      <c r="A6860" s="46">
        <v>6857</v>
      </c>
      <c r="B6860" s="120">
        <f t="shared" si="332"/>
        <v>228.56666666666666</v>
      </c>
      <c r="C6860" s="121">
        <f t="shared" si="331"/>
        <v>19.047222222222221</v>
      </c>
      <c r="D6860" s="11">
        <f t="shared" si="333"/>
        <v>7.0286301369861678E-2</v>
      </c>
    </row>
    <row r="6861" spans="1:4" x14ac:dyDescent="0.2">
      <c r="A6861" s="46">
        <v>6858</v>
      </c>
      <c r="B6861" s="120">
        <f t="shared" si="332"/>
        <v>228.6</v>
      </c>
      <c r="C6861" s="121">
        <f t="shared" si="331"/>
        <v>19.05</v>
      </c>
      <c r="D6861" s="11">
        <f t="shared" si="333"/>
        <v>7.0289041095889071E-2</v>
      </c>
    </row>
    <row r="6862" spans="1:4" x14ac:dyDescent="0.2">
      <c r="A6862" s="46">
        <v>6859</v>
      </c>
      <c r="B6862" s="120">
        <f t="shared" si="332"/>
        <v>228.63333333333333</v>
      </c>
      <c r="C6862" s="121">
        <f t="shared" ref="C6862:C6925" si="334">B6862/12</f>
        <v>19.052777777777777</v>
      </c>
      <c r="D6862" s="11">
        <f t="shared" si="333"/>
        <v>7.0291780821916464E-2</v>
      </c>
    </row>
    <row r="6863" spans="1:4" x14ac:dyDescent="0.2">
      <c r="A6863" s="46">
        <v>6860</v>
      </c>
      <c r="B6863" s="120">
        <f t="shared" si="332"/>
        <v>228.66666666666666</v>
      </c>
      <c r="C6863" s="121">
        <f t="shared" si="334"/>
        <v>19.055555555555554</v>
      </c>
      <c r="D6863" s="11">
        <f t="shared" si="333"/>
        <v>7.0294520547943856E-2</v>
      </c>
    </row>
    <row r="6864" spans="1:4" x14ac:dyDescent="0.2">
      <c r="A6864" s="46">
        <v>6861</v>
      </c>
      <c r="B6864" s="120">
        <f t="shared" si="332"/>
        <v>228.7</v>
      </c>
      <c r="C6864" s="121">
        <f t="shared" si="334"/>
        <v>19.058333333333334</v>
      </c>
      <c r="D6864" s="11">
        <f t="shared" si="333"/>
        <v>7.0297260273971249E-2</v>
      </c>
    </row>
    <row r="6865" spans="1:4" x14ac:dyDescent="0.2">
      <c r="A6865" s="46">
        <v>6862</v>
      </c>
      <c r="B6865" s="120">
        <f t="shared" si="332"/>
        <v>228.73333333333332</v>
      </c>
      <c r="C6865" s="121">
        <f t="shared" si="334"/>
        <v>19.06111111111111</v>
      </c>
      <c r="D6865" s="11">
        <f t="shared" si="333"/>
        <v>7.0299999999998641E-2</v>
      </c>
    </row>
    <row r="6866" spans="1:4" x14ac:dyDescent="0.2">
      <c r="A6866" s="46">
        <v>6863</v>
      </c>
      <c r="B6866" s="120">
        <f t="shared" si="332"/>
        <v>228.76666666666668</v>
      </c>
      <c r="C6866" s="121">
        <f t="shared" si="334"/>
        <v>19.06388888888889</v>
      </c>
      <c r="D6866" s="11">
        <f t="shared" si="333"/>
        <v>7.0302739726026034E-2</v>
      </c>
    </row>
    <row r="6867" spans="1:4" x14ac:dyDescent="0.2">
      <c r="A6867" s="46">
        <v>6864</v>
      </c>
      <c r="B6867" s="120">
        <f t="shared" si="332"/>
        <v>228.8</v>
      </c>
      <c r="C6867" s="121">
        <f t="shared" si="334"/>
        <v>19.066666666666666</v>
      </c>
      <c r="D6867" s="11">
        <f t="shared" si="333"/>
        <v>7.0305479452053427E-2</v>
      </c>
    </row>
    <row r="6868" spans="1:4" x14ac:dyDescent="0.2">
      <c r="A6868" s="46">
        <v>6865</v>
      </c>
      <c r="B6868" s="120">
        <f t="shared" si="332"/>
        <v>228.83333333333334</v>
      </c>
      <c r="C6868" s="121">
        <f t="shared" si="334"/>
        <v>19.069444444444446</v>
      </c>
      <c r="D6868" s="11">
        <f t="shared" si="333"/>
        <v>7.0308219178080819E-2</v>
      </c>
    </row>
    <row r="6869" spans="1:4" x14ac:dyDescent="0.2">
      <c r="A6869" s="46">
        <v>6866</v>
      </c>
      <c r="B6869" s="120">
        <f t="shared" si="332"/>
        <v>228.86666666666667</v>
      </c>
      <c r="C6869" s="121">
        <f t="shared" si="334"/>
        <v>19.072222222222223</v>
      </c>
      <c r="D6869" s="11">
        <f t="shared" si="333"/>
        <v>7.0310958904108212E-2</v>
      </c>
    </row>
    <row r="6870" spans="1:4" x14ac:dyDescent="0.2">
      <c r="A6870" s="46">
        <v>6867</v>
      </c>
      <c r="B6870" s="120">
        <f t="shared" si="332"/>
        <v>228.9</v>
      </c>
      <c r="C6870" s="121">
        <f t="shared" si="334"/>
        <v>19.074999999999999</v>
      </c>
      <c r="D6870" s="11">
        <f t="shared" si="333"/>
        <v>7.0313698630135604E-2</v>
      </c>
    </row>
    <row r="6871" spans="1:4" x14ac:dyDescent="0.2">
      <c r="A6871" s="46">
        <v>6868</v>
      </c>
      <c r="B6871" s="120">
        <f t="shared" si="332"/>
        <v>228.93333333333334</v>
      </c>
      <c r="C6871" s="121">
        <f t="shared" si="334"/>
        <v>19.077777777777779</v>
      </c>
      <c r="D6871" s="11">
        <f t="shared" si="333"/>
        <v>7.0316438356162997E-2</v>
      </c>
    </row>
    <row r="6872" spans="1:4" x14ac:dyDescent="0.2">
      <c r="A6872" s="46">
        <v>6869</v>
      </c>
      <c r="B6872" s="120">
        <f t="shared" si="332"/>
        <v>228.96666666666667</v>
      </c>
      <c r="C6872" s="121">
        <f t="shared" si="334"/>
        <v>19.080555555555556</v>
      </c>
      <c r="D6872" s="11">
        <f t="shared" si="333"/>
        <v>7.0319178082190389E-2</v>
      </c>
    </row>
    <row r="6873" spans="1:4" x14ac:dyDescent="0.2">
      <c r="A6873" s="46">
        <v>6870</v>
      </c>
      <c r="B6873" s="120">
        <f t="shared" si="332"/>
        <v>229</v>
      </c>
      <c r="C6873" s="121">
        <f t="shared" si="334"/>
        <v>19.083333333333332</v>
      </c>
      <c r="D6873" s="11">
        <f t="shared" si="333"/>
        <v>7.0321917808217782E-2</v>
      </c>
    </row>
    <row r="6874" spans="1:4" x14ac:dyDescent="0.2">
      <c r="A6874" s="46">
        <v>6871</v>
      </c>
      <c r="B6874" s="120">
        <f t="shared" si="332"/>
        <v>229.03333333333333</v>
      </c>
      <c r="C6874" s="121">
        <f t="shared" si="334"/>
        <v>19.086111111111112</v>
      </c>
      <c r="D6874" s="11">
        <f t="shared" si="333"/>
        <v>7.0324657534245175E-2</v>
      </c>
    </row>
    <row r="6875" spans="1:4" x14ac:dyDescent="0.2">
      <c r="A6875" s="46">
        <v>6872</v>
      </c>
      <c r="B6875" s="120">
        <f t="shared" si="332"/>
        <v>229.06666666666666</v>
      </c>
      <c r="C6875" s="121">
        <f t="shared" si="334"/>
        <v>19.088888888888889</v>
      </c>
      <c r="D6875" s="11">
        <f t="shared" si="333"/>
        <v>7.0327397260272567E-2</v>
      </c>
    </row>
    <row r="6876" spans="1:4" x14ac:dyDescent="0.2">
      <c r="A6876" s="46">
        <v>6873</v>
      </c>
      <c r="B6876" s="120">
        <f t="shared" si="332"/>
        <v>229.1</v>
      </c>
      <c r="C6876" s="121">
        <f t="shared" si="334"/>
        <v>19.091666666666665</v>
      </c>
      <c r="D6876" s="11">
        <f t="shared" si="333"/>
        <v>7.033013698629996E-2</v>
      </c>
    </row>
    <row r="6877" spans="1:4" x14ac:dyDescent="0.2">
      <c r="A6877" s="46">
        <v>6874</v>
      </c>
      <c r="B6877" s="120">
        <f t="shared" si="332"/>
        <v>229.13333333333333</v>
      </c>
      <c r="C6877" s="121">
        <f t="shared" si="334"/>
        <v>19.094444444444445</v>
      </c>
      <c r="D6877" s="11">
        <f t="shared" si="333"/>
        <v>7.0332876712327352E-2</v>
      </c>
    </row>
    <row r="6878" spans="1:4" x14ac:dyDescent="0.2">
      <c r="A6878" s="46">
        <v>6875</v>
      </c>
      <c r="B6878" s="120">
        <f t="shared" si="332"/>
        <v>229.16666666666666</v>
      </c>
      <c r="C6878" s="121">
        <f t="shared" si="334"/>
        <v>19.097222222222221</v>
      </c>
      <c r="D6878" s="11">
        <f t="shared" si="333"/>
        <v>7.0335616438354745E-2</v>
      </c>
    </row>
    <row r="6879" spans="1:4" x14ac:dyDescent="0.2">
      <c r="A6879" s="46">
        <v>6876</v>
      </c>
      <c r="B6879" s="120">
        <f t="shared" ref="B6879:B6947" si="335">A6879/30</f>
        <v>229.2</v>
      </c>
      <c r="C6879" s="121">
        <f t="shared" si="334"/>
        <v>19.099999999999998</v>
      </c>
      <c r="D6879" s="11">
        <f t="shared" si="333"/>
        <v>7.0338356164382138E-2</v>
      </c>
    </row>
    <row r="6880" spans="1:4" x14ac:dyDescent="0.2">
      <c r="A6880" s="46">
        <v>6877</v>
      </c>
      <c r="B6880" s="120">
        <f t="shared" si="335"/>
        <v>229.23333333333332</v>
      </c>
      <c r="C6880" s="121">
        <f t="shared" si="334"/>
        <v>19.102777777777778</v>
      </c>
      <c r="D6880" s="11">
        <f t="shared" si="333"/>
        <v>7.034109589040953E-2</v>
      </c>
    </row>
    <row r="6881" spans="1:4" x14ac:dyDescent="0.2">
      <c r="A6881" s="46">
        <v>6878</v>
      </c>
      <c r="B6881" s="120">
        <f t="shared" si="335"/>
        <v>229.26666666666668</v>
      </c>
      <c r="C6881" s="121">
        <f t="shared" si="334"/>
        <v>19.105555555555558</v>
      </c>
      <c r="D6881" s="11">
        <f t="shared" si="333"/>
        <v>7.0343835616436923E-2</v>
      </c>
    </row>
    <row r="6882" spans="1:4" x14ac:dyDescent="0.2">
      <c r="A6882" s="46">
        <v>6879</v>
      </c>
      <c r="B6882" s="120">
        <f t="shared" si="335"/>
        <v>229.3</v>
      </c>
      <c r="C6882" s="121">
        <f t="shared" si="334"/>
        <v>19.108333333333334</v>
      </c>
      <c r="D6882" s="11">
        <f t="shared" si="333"/>
        <v>7.0346575342464315E-2</v>
      </c>
    </row>
    <row r="6883" spans="1:4" x14ac:dyDescent="0.2">
      <c r="A6883" s="46">
        <v>6880</v>
      </c>
      <c r="B6883" s="120">
        <f t="shared" si="335"/>
        <v>229.33333333333334</v>
      </c>
      <c r="C6883" s="121">
        <f t="shared" si="334"/>
        <v>19.111111111111111</v>
      </c>
      <c r="D6883" s="11">
        <f t="shared" si="333"/>
        <v>7.0349315068491708E-2</v>
      </c>
    </row>
    <row r="6884" spans="1:4" x14ac:dyDescent="0.2">
      <c r="A6884" s="46">
        <v>6881</v>
      </c>
      <c r="B6884" s="120">
        <f t="shared" si="335"/>
        <v>229.36666666666667</v>
      </c>
      <c r="C6884" s="121">
        <f t="shared" si="334"/>
        <v>19.113888888888891</v>
      </c>
      <c r="D6884" s="11">
        <f t="shared" si="333"/>
        <v>7.03520547945191E-2</v>
      </c>
    </row>
    <row r="6885" spans="1:4" x14ac:dyDescent="0.2">
      <c r="A6885" s="46">
        <v>6882</v>
      </c>
      <c r="B6885" s="120">
        <f t="shared" si="335"/>
        <v>229.4</v>
      </c>
      <c r="C6885" s="121">
        <f t="shared" si="334"/>
        <v>19.116666666666667</v>
      </c>
      <c r="D6885" s="11">
        <f t="shared" si="333"/>
        <v>7.0354794520546493E-2</v>
      </c>
    </row>
    <row r="6886" spans="1:4" x14ac:dyDescent="0.2">
      <c r="A6886" s="46">
        <v>6883</v>
      </c>
      <c r="B6886" s="120">
        <f t="shared" si="335"/>
        <v>229.43333333333334</v>
      </c>
      <c r="C6886" s="121">
        <f t="shared" si="334"/>
        <v>19.119444444444444</v>
      </c>
      <c r="D6886" s="11">
        <f t="shared" si="333"/>
        <v>7.0357534246573886E-2</v>
      </c>
    </row>
    <row r="6887" spans="1:4" x14ac:dyDescent="0.2">
      <c r="A6887" s="46">
        <v>6884</v>
      </c>
      <c r="B6887" s="120">
        <f t="shared" si="335"/>
        <v>229.46666666666667</v>
      </c>
      <c r="C6887" s="121">
        <f t="shared" si="334"/>
        <v>19.122222222222224</v>
      </c>
      <c r="D6887" s="11">
        <f t="shared" si="333"/>
        <v>7.0360273972601278E-2</v>
      </c>
    </row>
    <row r="6888" spans="1:4" x14ac:dyDescent="0.2">
      <c r="A6888" s="46">
        <v>6885</v>
      </c>
      <c r="B6888" s="120">
        <f t="shared" si="335"/>
        <v>229.5</v>
      </c>
      <c r="C6888" s="121">
        <f t="shared" si="334"/>
        <v>19.125</v>
      </c>
      <c r="D6888" s="11">
        <f t="shared" si="333"/>
        <v>7.0363013698628671E-2</v>
      </c>
    </row>
    <row r="6889" spans="1:4" x14ac:dyDescent="0.2">
      <c r="A6889" s="46">
        <v>6886</v>
      </c>
      <c r="B6889" s="120">
        <f t="shared" si="335"/>
        <v>229.53333333333333</v>
      </c>
      <c r="C6889" s="121">
        <f t="shared" si="334"/>
        <v>19.127777777777776</v>
      </c>
      <c r="D6889" s="11">
        <f t="shared" si="333"/>
        <v>7.0365753424656063E-2</v>
      </c>
    </row>
    <row r="6890" spans="1:4" x14ac:dyDescent="0.2">
      <c r="A6890" s="46">
        <v>6887</v>
      </c>
      <c r="B6890" s="120">
        <f t="shared" si="335"/>
        <v>229.56666666666666</v>
      </c>
      <c r="C6890" s="121">
        <f t="shared" si="334"/>
        <v>19.130555555555556</v>
      </c>
      <c r="D6890" s="11">
        <f t="shared" si="333"/>
        <v>7.0368493150683456E-2</v>
      </c>
    </row>
    <row r="6891" spans="1:4" x14ac:dyDescent="0.2">
      <c r="A6891" s="46">
        <v>6888</v>
      </c>
      <c r="B6891" s="120">
        <f t="shared" si="335"/>
        <v>229.6</v>
      </c>
      <c r="C6891" s="121">
        <f t="shared" si="334"/>
        <v>19.133333333333333</v>
      </c>
      <c r="D6891" s="11">
        <f t="shared" si="333"/>
        <v>7.0371232876710849E-2</v>
      </c>
    </row>
    <row r="6892" spans="1:4" x14ac:dyDescent="0.2">
      <c r="A6892" s="46">
        <v>6889</v>
      </c>
      <c r="B6892" s="120">
        <f t="shared" si="335"/>
        <v>229.63333333333333</v>
      </c>
      <c r="C6892" s="121">
        <f t="shared" si="334"/>
        <v>19.136111111111109</v>
      </c>
      <c r="D6892" s="11">
        <f t="shared" si="333"/>
        <v>7.0373972602738241E-2</v>
      </c>
    </row>
    <row r="6893" spans="1:4" x14ac:dyDescent="0.2">
      <c r="A6893" s="46">
        <v>6890</v>
      </c>
      <c r="B6893" s="120">
        <f t="shared" si="335"/>
        <v>229.66666666666666</v>
      </c>
      <c r="C6893" s="121">
        <f t="shared" si="334"/>
        <v>19.138888888888889</v>
      </c>
      <c r="D6893" s="11">
        <f t="shared" si="333"/>
        <v>7.0376712328765634E-2</v>
      </c>
    </row>
    <row r="6894" spans="1:4" x14ac:dyDescent="0.2">
      <c r="A6894" s="46">
        <v>6891</v>
      </c>
      <c r="B6894" s="120">
        <f t="shared" si="335"/>
        <v>229.7</v>
      </c>
      <c r="C6894" s="121">
        <f t="shared" si="334"/>
        <v>19.141666666666666</v>
      </c>
      <c r="D6894" s="11">
        <f t="shared" si="333"/>
        <v>7.0379452054793026E-2</v>
      </c>
    </row>
    <row r="6895" spans="1:4" x14ac:dyDescent="0.2">
      <c r="A6895" s="46">
        <v>6892</v>
      </c>
      <c r="B6895" s="120">
        <f t="shared" si="335"/>
        <v>229.73333333333332</v>
      </c>
      <c r="C6895" s="121">
        <f t="shared" si="334"/>
        <v>19.144444444444442</v>
      </c>
      <c r="D6895" s="11">
        <f t="shared" ref="D6895:D6937" si="336">(($D$6938-$D$6573)/365+D6894)</f>
        <v>7.0382191780820419E-2</v>
      </c>
    </row>
    <row r="6896" spans="1:4" x14ac:dyDescent="0.2">
      <c r="A6896" s="46">
        <v>6893</v>
      </c>
      <c r="B6896" s="120">
        <f t="shared" si="335"/>
        <v>229.76666666666668</v>
      </c>
      <c r="C6896" s="121">
        <f t="shared" si="334"/>
        <v>19.147222222222222</v>
      </c>
      <c r="D6896" s="11">
        <f t="shared" si="336"/>
        <v>7.0384931506847812E-2</v>
      </c>
    </row>
    <row r="6897" spans="1:4" x14ac:dyDescent="0.2">
      <c r="A6897" s="46">
        <v>6894</v>
      </c>
      <c r="B6897" s="120">
        <f t="shared" si="335"/>
        <v>229.8</v>
      </c>
      <c r="C6897" s="121">
        <f t="shared" si="334"/>
        <v>19.150000000000002</v>
      </c>
      <c r="D6897" s="11">
        <f t="shared" si="336"/>
        <v>7.0387671232875204E-2</v>
      </c>
    </row>
    <row r="6898" spans="1:4" x14ac:dyDescent="0.2">
      <c r="A6898" s="46">
        <v>6895</v>
      </c>
      <c r="B6898" s="120">
        <f t="shared" si="335"/>
        <v>229.83333333333334</v>
      </c>
      <c r="C6898" s="121">
        <f t="shared" si="334"/>
        <v>19.152777777777779</v>
      </c>
      <c r="D6898" s="11">
        <f t="shared" si="336"/>
        <v>7.0390410958902597E-2</v>
      </c>
    </row>
    <row r="6899" spans="1:4" x14ac:dyDescent="0.2">
      <c r="A6899" s="46">
        <v>6896</v>
      </c>
      <c r="B6899" s="120">
        <f t="shared" si="335"/>
        <v>229.86666666666667</v>
      </c>
      <c r="C6899" s="121">
        <f t="shared" si="334"/>
        <v>19.155555555555555</v>
      </c>
      <c r="D6899" s="11">
        <f t="shared" si="336"/>
        <v>7.0393150684929989E-2</v>
      </c>
    </row>
    <row r="6900" spans="1:4" x14ac:dyDescent="0.2">
      <c r="A6900" s="46">
        <v>6897</v>
      </c>
      <c r="B6900" s="120">
        <f t="shared" si="335"/>
        <v>229.9</v>
      </c>
      <c r="C6900" s="121">
        <f t="shared" si="334"/>
        <v>19.158333333333335</v>
      </c>
      <c r="D6900" s="11">
        <f t="shared" si="336"/>
        <v>7.0395890410957382E-2</v>
      </c>
    </row>
    <row r="6901" spans="1:4" x14ac:dyDescent="0.2">
      <c r="A6901" s="46">
        <v>6898</v>
      </c>
      <c r="B6901" s="120">
        <f t="shared" si="335"/>
        <v>229.93333333333334</v>
      </c>
      <c r="C6901" s="121">
        <f t="shared" si="334"/>
        <v>19.161111111111111</v>
      </c>
      <c r="D6901" s="11">
        <f t="shared" si="336"/>
        <v>7.0398630136984774E-2</v>
      </c>
    </row>
    <row r="6902" spans="1:4" x14ac:dyDescent="0.2">
      <c r="A6902" s="46">
        <v>6899</v>
      </c>
      <c r="B6902" s="120">
        <f t="shared" si="335"/>
        <v>229.96666666666667</v>
      </c>
      <c r="C6902" s="121">
        <f t="shared" si="334"/>
        <v>19.163888888888888</v>
      </c>
      <c r="D6902" s="11">
        <f t="shared" si="336"/>
        <v>7.0401369863012167E-2</v>
      </c>
    </row>
    <row r="6903" spans="1:4" x14ac:dyDescent="0.2">
      <c r="A6903" s="46">
        <v>6900</v>
      </c>
      <c r="B6903" s="120">
        <f t="shared" si="335"/>
        <v>230</v>
      </c>
      <c r="C6903" s="121">
        <f t="shared" si="334"/>
        <v>19.166666666666668</v>
      </c>
      <c r="D6903" s="11">
        <f t="shared" si="336"/>
        <v>7.040410958903956E-2</v>
      </c>
    </row>
    <row r="6904" spans="1:4" x14ac:dyDescent="0.2">
      <c r="A6904" s="46">
        <v>6901</v>
      </c>
      <c r="B6904" s="120">
        <f t="shared" si="335"/>
        <v>230.03333333333333</v>
      </c>
      <c r="C6904" s="121">
        <f t="shared" si="334"/>
        <v>19.169444444444444</v>
      </c>
      <c r="D6904" s="11">
        <f t="shared" si="336"/>
        <v>7.0406849315066952E-2</v>
      </c>
    </row>
    <row r="6905" spans="1:4" x14ac:dyDescent="0.2">
      <c r="A6905" s="46">
        <v>6902</v>
      </c>
      <c r="B6905" s="120">
        <f t="shared" si="335"/>
        <v>230.06666666666666</v>
      </c>
      <c r="C6905" s="121">
        <f t="shared" si="334"/>
        <v>19.172222222222221</v>
      </c>
      <c r="D6905" s="11">
        <f t="shared" si="336"/>
        <v>7.0409589041094345E-2</v>
      </c>
    </row>
    <row r="6906" spans="1:4" x14ac:dyDescent="0.2">
      <c r="A6906" s="46">
        <v>6903</v>
      </c>
      <c r="B6906" s="120">
        <f t="shared" si="335"/>
        <v>230.1</v>
      </c>
      <c r="C6906" s="121">
        <f t="shared" si="334"/>
        <v>19.175000000000001</v>
      </c>
      <c r="D6906" s="11">
        <f t="shared" si="336"/>
        <v>7.0412328767121737E-2</v>
      </c>
    </row>
    <row r="6907" spans="1:4" x14ac:dyDescent="0.2">
      <c r="A6907" s="46">
        <v>6904</v>
      </c>
      <c r="B6907" s="120">
        <f t="shared" si="335"/>
        <v>230.13333333333333</v>
      </c>
      <c r="C6907" s="121">
        <f t="shared" si="334"/>
        <v>19.177777777777777</v>
      </c>
      <c r="D6907" s="11">
        <f t="shared" si="336"/>
        <v>7.041506849314913E-2</v>
      </c>
    </row>
    <row r="6908" spans="1:4" x14ac:dyDescent="0.2">
      <c r="A6908" s="46">
        <v>6905</v>
      </c>
      <c r="B6908" s="120">
        <f t="shared" si="335"/>
        <v>230.16666666666666</v>
      </c>
      <c r="C6908" s="121">
        <f t="shared" si="334"/>
        <v>19.180555555555554</v>
      </c>
      <c r="D6908" s="11">
        <f t="shared" si="336"/>
        <v>7.0417808219176523E-2</v>
      </c>
    </row>
    <row r="6909" spans="1:4" x14ac:dyDescent="0.2">
      <c r="A6909" s="46">
        <v>6906</v>
      </c>
      <c r="B6909" s="120">
        <f t="shared" si="335"/>
        <v>230.2</v>
      </c>
      <c r="C6909" s="121">
        <f t="shared" si="334"/>
        <v>19.183333333333334</v>
      </c>
      <c r="D6909" s="11">
        <f t="shared" si="336"/>
        <v>7.0420547945203915E-2</v>
      </c>
    </row>
    <row r="6910" spans="1:4" x14ac:dyDescent="0.2">
      <c r="A6910" s="46">
        <v>6907</v>
      </c>
      <c r="B6910" s="120">
        <f t="shared" si="335"/>
        <v>230.23333333333332</v>
      </c>
      <c r="C6910" s="121">
        <f t="shared" si="334"/>
        <v>19.18611111111111</v>
      </c>
      <c r="D6910" s="11">
        <f t="shared" si="336"/>
        <v>7.0423287671231308E-2</v>
      </c>
    </row>
    <row r="6911" spans="1:4" x14ac:dyDescent="0.2">
      <c r="A6911" s="46">
        <v>6908</v>
      </c>
      <c r="B6911" s="120">
        <f t="shared" si="335"/>
        <v>230.26666666666668</v>
      </c>
      <c r="C6911" s="121">
        <f t="shared" si="334"/>
        <v>19.18888888888889</v>
      </c>
      <c r="D6911" s="11">
        <f t="shared" si="336"/>
        <v>7.04260273972587E-2</v>
      </c>
    </row>
    <row r="6912" spans="1:4" x14ac:dyDescent="0.2">
      <c r="A6912" s="46">
        <v>6909</v>
      </c>
      <c r="B6912" s="120">
        <f t="shared" si="335"/>
        <v>230.3</v>
      </c>
      <c r="C6912" s="121">
        <f t="shared" si="334"/>
        <v>19.191666666666666</v>
      </c>
      <c r="D6912" s="11">
        <f t="shared" si="336"/>
        <v>7.0428767123286093E-2</v>
      </c>
    </row>
    <row r="6913" spans="1:4" x14ac:dyDescent="0.2">
      <c r="A6913" s="46">
        <v>6910</v>
      </c>
      <c r="B6913" s="120">
        <f t="shared" si="335"/>
        <v>230.33333333333334</v>
      </c>
      <c r="C6913" s="121">
        <f t="shared" si="334"/>
        <v>19.194444444444446</v>
      </c>
      <c r="D6913" s="11">
        <f t="shared" si="336"/>
        <v>7.0431506849313485E-2</v>
      </c>
    </row>
    <row r="6914" spans="1:4" x14ac:dyDescent="0.2">
      <c r="A6914" s="46">
        <v>6911</v>
      </c>
      <c r="B6914" s="120">
        <f t="shared" si="335"/>
        <v>230.36666666666667</v>
      </c>
      <c r="C6914" s="121">
        <f t="shared" si="334"/>
        <v>19.197222222222223</v>
      </c>
      <c r="D6914" s="11">
        <f t="shared" si="336"/>
        <v>7.0434246575340878E-2</v>
      </c>
    </row>
    <row r="6915" spans="1:4" x14ac:dyDescent="0.2">
      <c r="A6915" s="46">
        <v>6912</v>
      </c>
      <c r="B6915" s="120">
        <f t="shared" si="335"/>
        <v>230.4</v>
      </c>
      <c r="C6915" s="121">
        <f t="shared" si="334"/>
        <v>19.2</v>
      </c>
      <c r="D6915" s="11">
        <f t="shared" si="336"/>
        <v>7.0436986301368271E-2</v>
      </c>
    </row>
    <row r="6916" spans="1:4" x14ac:dyDescent="0.2">
      <c r="A6916" s="46">
        <v>6913</v>
      </c>
      <c r="B6916" s="120">
        <f t="shared" si="335"/>
        <v>230.43333333333334</v>
      </c>
      <c r="C6916" s="121">
        <f t="shared" si="334"/>
        <v>19.202777777777779</v>
      </c>
      <c r="D6916" s="11">
        <f t="shared" si="336"/>
        <v>7.0439726027395663E-2</v>
      </c>
    </row>
    <row r="6917" spans="1:4" x14ac:dyDescent="0.2">
      <c r="A6917" s="46">
        <v>6914</v>
      </c>
      <c r="B6917" s="120">
        <f t="shared" si="335"/>
        <v>230.46666666666667</v>
      </c>
      <c r="C6917" s="121">
        <f t="shared" si="334"/>
        <v>19.205555555555556</v>
      </c>
      <c r="D6917" s="11">
        <f t="shared" si="336"/>
        <v>7.0442465753423056E-2</v>
      </c>
    </row>
    <row r="6918" spans="1:4" x14ac:dyDescent="0.2">
      <c r="A6918" s="46">
        <v>6915</v>
      </c>
      <c r="B6918" s="120">
        <f t="shared" si="335"/>
        <v>230.5</v>
      </c>
      <c r="C6918" s="121">
        <f t="shared" si="334"/>
        <v>19.208333333333332</v>
      </c>
      <c r="D6918" s="11">
        <f t="shared" si="336"/>
        <v>7.0445205479450448E-2</v>
      </c>
    </row>
    <row r="6919" spans="1:4" x14ac:dyDescent="0.2">
      <c r="A6919" s="46">
        <v>6916</v>
      </c>
      <c r="B6919" s="120">
        <f t="shared" si="335"/>
        <v>230.53333333333333</v>
      </c>
      <c r="C6919" s="121">
        <f t="shared" si="334"/>
        <v>19.211111111111112</v>
      </c>
      <c r="D6919" s="11">
        <f t="shared" si="336"/>
        <v>7.0447945205477841E-2</v>
      </c>
    </row>
    <row r="6920" spans="1:4" x14ac:dyDescent="0.2">
      <c r="A6920" s="46">
        <v>6917</v>
      </c>
      <c r="B6920" s="120">
        <f t="shared" si="335"/>
        <v>230.56666666666666</v>
      </c>
      <c r="C6920" s="121">
        <f t="shared" si="334"/>
        <v>19.213888888888889</v>
      </c>
      <c r="D6920" s="11">
        <f t="shared" si="336"/>
        <v>7.0450684931505234E-2</v>
      </c>
    </row>
    <row r="6921" spans="1:4" x14ac:dyDescent="0.2">
      <c r="A6921" s="46">
        <v>6918</v>
      </c>
      <c r="B6921" s="120">
        <f t="shared" si="335"/>
        <v>230.6</v>
      </c>
      <c r="C6921" s="121">
        <f t="shared" si="334"/>
        <v>19.216666666666665</v>
      </c>
      <c r="D6921" s="11">
        <f t="shared" si="336"/>
        <v>7.0453424657532626E-2</v>
      </c>
    </row>
    <row r="6922" spans="1:4" x14ac:dyDescent="0.2">
      <c r="A6922" s="46">
        <v>6919</v>
      </c>
      <c r="B6922" s="120">
        <f t="shared" si="335"/>
        <v>230.63333333333333</v>
      </c>
      <c r="C6922" s="121">
        <f t="shared" si="334"/>
        <v>19.219444444444445</v>
      </c>
      <c r="D6922" s="11">
        <f t="shared" si="336"/>
        <v>7.0456164383560019E-2</v>
      </c>
    </row>
    <row r="6923" spans="1:4" x14ac:dyDescent="0.2">
      <c r="A6923" s="46">
        <v>6920</v>
      </c>
      <c r="B6923" s="120">
        <f t="shared" si="335"/>
        <v>230.66666666666666</v>
      </c>
      <c r="C6923" s="121">
        <f t="shared" si="334"/>
        <v>19.222222222222221</v>
      </c>
      <c r="D6923" s="11">
        <f t="shared" si="336"/>
        <v>7.0458904109587411E-2</v>
      </c>
    </row>
    <row r="6924" spans="1:4" x14ac:dyDescent="0.2">
      <c r="A6924" s="46">
        <v>6921</v>
      </c>
      <c r="B6924" s="120">
        <f t="shared" si="335"/>
        <v>230.7</v>
      </c>
      <c r="C6924" s="121">
        <f t="shared" si="334"/>
        <v>19.224999999999998</v>
      </c>
      <c r="D6924" s="11">
        <f t="shared" si="336"/>
        <v>7.0461643835614804E-2</v>
      </c>
    </row>
    <row r="6925" spans="1:4" x14ac:dyDescent="0.2">
      <c r="A6925" s="46">
        <v>6922</v>
      </c>
      <c r="B6925" s="120">
        <f t="shared" si="335"/>
        <v>230.73333333333332</v>
      </c>
      <c r="C6925" s="121">
        <f t="shared" si="334"/>
        <v>19.227777777777778</v>
      </c>
      <c r="D6925" s="11">
        <f t="shared" si="336"/>
        <v>7.0464383561642197E-2</v>
      </c>
    </row>
    <row r="6926" spans="1:4" x14ac:dyDescent="0.2">
      <c r="A6926" s="46">
        <v>6923</v>
      </c>
      <c r="B6926" s="120">
        <f t="shared" si="335"/>
        <v>230.76666666666668</v>
      </c>
      <c r="C6926" s="121">
        <f t="shared" ref="C6926:C6994" si="337">B6926/12</f>
        <v>19.230555555555558</v>
      </c>
      <c r="D6926" s="11">
        <f t="shared" si="336"/>
        <v>7.0467123287669589E-2</v>
      </c>
    </row>
    <row r="6927" spans="1:4" x14ac:dyDescent="0.2">
      <c r="A6927" s="46">
        <v>6924</v>
      </c>
      <c r="B6927" s="120">
        <f t="shared" si="335"/>
        <v>230.8</v>
      </c>
      <c r="C6927" s="121">
        <f t="shared" si="337"/>
        <v>19.233333333333334</v>
      </c>
      <c r="D6927" s="11">
        <f t="shared" si="336"/>
        <v>7.0469863013696982E-2</v>
      </c>
    </row>
    <row r="6928" spans="1:4" x14ac:dyDescent="0.2">
      <c r="A6928" s="46">
        <v>6925</v>
      </c>
      <c r="B6928" s="120">
        <f t="shared" si="335"/>
        <v>230.83333333333334</v>
      </c>
      <c r="C6928" s="121">
        <f t="shared" si="337"/>
        <v>19.236111111111111</v>
      </c>
      <c r="D6928" s="11">
        <f t="shared" si="336"/>
        <v>7.0472602739724374E-2</v>
      </c>
    </row>
    <row r="6929" spans="1:6" x14ac:dyDescent="0.2">
      <c r="A6929" s="46">
        <v>6926</v>
      </c>
      <c r="B6929" s="120">
        <f t="shared" si="335"/>
        <v>230.86666666666667</v>
      </c>
      <c r="C6929" s="121">
        <f t="shared" si="337"/>
        <v>19.238888888888891</v>
      </c>
      <c r="D6929" s="11">
        <f t="shared" si="336"/>
        <v>7.0475342465751767E-2</v>
      </c>
    </row>
    <row r="6930" spans="1:6" x14ac:dyDescent="0.2">
      <c r="A6930" s="46">
        <v>6927</v>
      </c>
      <c r="B6930" s="120">
        <f t="shared" si="335"/>
        <v>230.9</v>
      </c>
      <c r="C6930" s="121">
        <f t="shared" si="337"/>
        <v>19.241666666666667</v>
      </c>
      <c r="D6930" s="11">
        <f t="shared" si="336"/>
        <v>7.0478082191779159E-2</v>
      </c>
    </row>
    <row r="6931" spans="1:6" x14ac:dyDescent="0.2">
      <c r="A6931" s="46">
        <v>6928</v>
      </c>
      <c r="B6931" s="120">
        <f t="shared" si="335"/>
        <v>230.93333333333334</v>
      </c>
      <c r="C6931" s="121">
        <f t="shared" si="337"/>
        <v>19.244444444444444</v>
      </c>
      <c r="D6931" s="11">
        <f t="shared" si="336"/>
        <v>7.0480821917806552E-2</v>
      </c>
    </row>
    <row r="6932" spans="1:6" x14ac:dyDescent="0.2">
      <c r="A6932" s="46">
        <v>6929</v>
      </c>
      <c r="B6932" s="120">
        <f t="shared" si="335"/>
        <v>230.96666666666667</v>
      </c>
      <c r="C6932" s="121">
        <f t="shared" si="337"/>
        <v>19.247222222222224</v>
      </c>
      <c r="D6932" s="11">
        <f t="shared" si="336"/>
        <v>7.0483561643833945E-2</v>
      </c>
    </row>
    <row r="6933" spans="1:6" x14ac:dyDescent="0.2">
      <c r="A6933" s="46">
        <v>6930</v>
      </c>
      <c r="B6933" s="120">
        <f t="shared" si="335"/>
        <v>231</v>
      </c>
      <c r="C6933" s="121">
        <f t="shared" si="337"/>
        <v>19.25</v>
      </c>
      <c r="D6933" s="11">
        <f t="shared" si="336"/>
        <v>7.0486301369861337E-2</v>
      </c>
    </row>
    <row r="6934" spans="1:6" x14ac:dyDescent="0.2">
      <c r="A6934" s="46">
        <v>6931</v>
      </c>
      <c r="B6934" s="120">
        <f t="shared" si="335"/>
        <v>231.03333333333333</v>
      </c>
      <c r="C6934" s="121">
        <f t="shared" si="337"/>
        <v>19.252777777777776</v>
      </c>
      <c r="D6934" s="11">
        <f t="shared" si="336"/>
        <v>7.048904109588873E-2</v>
      </c>
    </row>
    <row r="6935" spans="1:6" x14ac:dyDescent="0.2">
      <c r="A6935" s="46">
        <v>6932</v>
      </c>
      <c r="B6935" s="120">
        <f t="shared" si="335"/>
        <v>231.06666666666666</v>
      </c>
      <c r="C6935" s="121">
        <f t="shared" si="337"/>
        <v>19.255555555555556</v>
      </c>
      <c r="D6935" s="11">
        <f t="shared" si="336"/>
        <v>7.0491780821916122E-2</v>
      </c>
    </row>
    <row r="6936" spans="1:6" x14ac:dyDescent="0.2">
      <c r="A6936" s="46">
        <v>6933</v>
      </c>
      <c r="B6936" s="120">
        <f t="shared" si="335"/>
        <v>231.1</v>
      </c>
      <c r="C6936" s="121">
        <f t="shared" si="337"/>
        <v>19.258333333333333</v>
      </c>
      <c r="D6936" s="11">
        <f t="shared" si="336"/>
        <v>7.0494520547943515E-2</v>
      </c>
    </row>
    <row r="6937" spans="1:6" x14ac:dyDescent="0.2">
      <c r="A6937" s="46">
        <v>6934</v>
      </c>
      <c r="B6937" s="120">
        <f t="shared" si="335"/>
        <v>231.13333333333333</v>
      </c>
      <c r="C6937" s="121">
        <f t="shared" si="337"/>
        <v>19.261111111111109</v>
      </c>
      <c r="D6937" s="11">
        <f t="shared" si="336"/>
        <v>7.0497260273970908E-2</v>
      </c>
    </row>
    <row r="6938" spans="1:6" x14ac:dyDescent="0.2">
      <c r="A6938" s="116">
        <v>6935</v>
      </c>
      <c r="B6938" s="117">
        <f t="shared" si="335"/>
        <v>231.16666666666666</v>
      </c>
      <c r="C6938" s="118">
        <f t="shared" si="337"/>
        <v>19.263888888888889</v>
      </c>
      <c r="D6938" s="119">
        <f>_Yr19</f>
        <v>7.0499999999999993E-2</v>
      </c>
      <c r="E6938">
        <f>F6938*365</f>
        <v>6935</v>
      </c>
      <c r="F6938">
        <v>19</v>
      </c>
    </row>
    <row r="6939" spans="1:6" x14ac:dyDescent="0.2">
      <c r="A6939" s="46">
        <v>6936</v>
      </c>
      <c r="B6939" s="120">
        <f t="shared" si="335"/>
        <v>231.2</v>
      </c>
      <c r="C6939" s="121">
        <f t="shared" si="337"/>
        <v>19.266666666666666</v>
      </c>
      <c r="D6939" s="11">
        <f>(($D$7303-$D$6938)/365+D6938)</f>
        <v>7.0502739726027386E-2</v>
      </c>
    </row>
    <row r="6940" spans="1:6" x14ac:dyDescent="0.2">
      <c r="A6940" s="46">
        <v>6937</v>
      </c>
      <c r="B6940" s="120">
        <f t="shared" si="335"/>
        <v>231.23333333333332</v>
      </c>
      <c r="C6940" s="121">
        <f t="shared" si="337"/>
        <v>19.269444444444442</v>
      </c>
      <c r="D6940" s="11">
        <f t="shared" ref="D6940:D7003" si="338">(($D$7303-$D$6938)/365+D6939)</f>
        <v>7.0505479452054778E-2</v>
      </c>
    </row>
    <row r="6941" spans="1:6" x14ac:dyDescent="0.2">
      <c r="A6941" s="46">
        <v>6938</v>
      </c>
      <c r="B6941" s="120">
        <f t="shared" si="335"/>
        <v>231.26666666666668</v>
      </c>
      <c r="C6941" s="121">
        <f t="shared" si="337"/>
        <v>19.272222222222222</v>
      </c>
      <c r="D6941" s="11">
        <f t="shared" si="338"/>
        <v>7.0508219178082171E-2</v>
      </c>
    </row>
    <row r="6942" spans="1:6" x14ac:dyDescent="0.2">
      <c r="A6942" s="46">
        <v>6939</v>
      </c>
      <c r="B6942" s="120">
        <f t="shared" si="335"/>
        <v>231.3</v>
      </c>
      <c r="C6942" s="121">
        <f t="shared" si="337"/>
        <v>19.275000000000002</v>
      </c>
      <c r="D6942" s="11">
        <f t="shared" si="338"/>
        <v>7.0510958904109564E-2</v>
      </c>
    </row>
    <row r="6943" spans="1:6" x14ac:dyDescent="0.2">
      <c r="A6943" s="46">
        <v>6940</v>
      </c>
      <c r="B6943" s="120">
        <f t="shared" si="335"/>
        <v>231.33333333333334</v>
      </c>
      <c r="C6943" s="121">
        <f t="shared" si="337"/>
        <v>19.277777777777779</v>
      </c>
      <c r="D6943" s="11">
        <f t="shared" si="338"/>
        <v>7.0513698630136956E-2</v>
      </c>
    </row>
    <row r="6944" spans="1:6" x14ac:dyDescent="0.2">
      <c r="A6944" s="46">
        <v>6941</v>
      </c>
      <c r="B6944" s="120">
        <f t="shared" si="335"/>
        <v>231.36666666666667</v>
      </c>
      <c r="C6944" s="121">
        <f t="shared" si="337"/>
        <v>19.280555555555555</v>
      </c>
      <c r="D6944" s="11">
        <f t="shared" si="338"/>
        <v>7.0516438356164349E-2</v>
      </c>
    </row>
    <row r="6945" spans="1:4" x14ac:dyDescent="0.2">
      <c r="A6945" s="46">
        <v>6942</v>
      </c>
      <c r="B6945" s="120">
        <f t="shared" si="335"/>
        <v>231.4</v>
      </c>
      <c r="C6945" s="121">
        <f t="shared" si="337"/>
        <v>19.283333333333335</v>
      </c>
      <c r="D6945" s="11">
        <f t="shared" si="338"/>
        <v>7.0519178082191741E-2</v>
      </c>
    </row>
    <row r="6946" spans="1:4" x14ac:dyDescent="0.2">
      <c r="A6946" s="46">
        <v>6943</v>
      </c>
      <c r="B6946" s="120">
        <f t="shared" si="335"/>
        <v>231.43333333333334</v>
      </c>
      <c r="C6946" s="121">
        <f t="shared" si="337"/>
        <v>19.286111111111111</v>
      </c>
      <c r="D6946" s="11">
        <f t="shared" si="338"/>
        <v>7.0521917808219134E-2</v>
      </c>
    </row>
    <row r="6947" spans="1:4" x14ac:dyDescent="0.2">
      <c r="A6947" s="46">
        <v>6944</v>
      </c>
      <c r="B6947" s="120">
        <f t="shared" si="335"/>
        <v>231.46666666666667</v>
      </c>
      <c r="C6947" s="121">
        <f t="shared" si="337"/>
        <v>19.288888888888888</v>
      </c>
      <c r="D6947" s="11">
        <f t="shared" si="338"/>
        <v>7.0524657534246527E-2</v>
      </c>
    </row>
    <row r="6948" spans="1:4" x14ac:dyDescent="0.2">
      <c r="A6948" s="46">
        <v>6945</v>
      </c>
      <c r="B6948" s="120">
        <f t="shared" ref="B6948:B7011" si="339">A6948/30</f>
        <v>231.5</v>
      </c>
      <c r="C6948" s="121">
        <f t="shared" si="337"/>
        <v>19.291666666666668</v>
      </c>
      <c r="D6948" s="11">
        <f t="shared" si="338"/>
        <v>7.0527397260273919E-2</v>
      </c>
    </row>
    <row r="6949" spans="1:4" x14ac:dyDescent="0.2">
      <c r="A6949" s="46">
        <v>6946</v>
      </c>
      <c r="B6949" s="120">
        <f t="shared" si="339"/>
        <v>231.53333333333333</v>
      </c>
      <c r="C6949" s="121">
        <f t="shared" si="337"/>
        <v>19.294444444444444</v>
      </c>
      <c r="D6949" s="11">
        <f t="shared" si="338"/>
        <v>7.0530136986301312E-2</v>
      </c>
    </row>
    <row r="6950" spans="1:4" x14ac:dyDescent="0.2">
      <c r="A6950" s="46">
        <v>6947</v>
      </c>
      <c r="B6950" s="120">
        <f t="shared" si="339"/>
        <v>231.56666666666666</v>
      </c>
      <c r="C6950" s="121">
        <f t="shared" si="337"/>
        <v>19.297222222222221</v>
      </c>
      <c r="D6950" s="11">
        <f t="shared" si="338"/>
        <v>7.0532876712328704E-2</v>
      </c>
    </row>
    <row r="6951" spans="1:4" x14ac:dyDescent="0.2">
      <c r="A6951" s="46">
        <v>6948</v>
      </c>
      <c r="B6951" s="120">
        <f t="shared" si="339"/>
        <v>231.6</v>
      </c>
      <c r="C6951" s="121">
        <f t="shared" si="337"/>
        <v>19.3</v>
      </c>
      <c r="D6951" s="11">
        <f t="shared" si="338"/>
        <v>7.0535616438356097E-2</v>
      </c>
    </row>
    <row r="6952" spans="1:4" x14ac:dyDescent="0.2">
      <c r="A6952" s="46">
        <v>6949</v>
      </c>
      <c r="B6952" s="120">
        <f t="shared" si="339"/>
        <v>231.63333333333333</v>
      </c>
      <c r="C6952" s="121">
        <f t="shared" si="337"/>
        <v>19.302777777777777</v>
      </c>
      <c r="D6952" s="11">
        <f t="shared" si="338"/>
        <v>7.0538356164383489E-2</v>
      </c>
    </row>
    <row r="6953" spans="1:4" x14ac:dyDescent="0.2">
      <c r="A6953" s="46">
        <v>6950</v>
      </c>
      <c r="B6953" s="120">
        <f t="shared" si="339"/>
        <v>231.66666666666666</v>
      </c>
      <c r="C6953" s="121">
        <f t="shared" si="337"/>
        <v>19.305555555555554</v>
      </c>
      <c r="D6953" s="11">
        <f t="shared" si="338"/>
        <v>7.0541095890410882E-2</v>
      </c>
    </row>
    <row r="6954" spans="1:4" x14ac:dyDescent="0.2">
      <c r="A6954" s="46">
        <v>6951</v>
      </c>
      <c r="B6954" s="120">
        <f t="shared" si="339"/>
        <v>231.7</v>
      </c>
      <c r="C6954" s="121">
        <f t="shared" si="337"/>
        <v>19.308333333333334</v>
      </c>
      <c r="D6954" s="11">
        <f t="shared" si="338"/>
        <v>7.0543835616438275E-2</v>
      </c>
    </row>
    <row r="6955" spans="1:4" x14ac:dyDescent="0.2">
      <c r="A6955" s="46">
        <v>6952</v>
      </c>
      <c r="B6955" s="120">
        <f t="shared" si="339"/>
        <v>231.73333333333332</v>
      </c>
      <c r="C6955" s="121">
        <f t="shared" si="337"/>
        <v>19.31111111111111</v>
      </c>
      <c r="D6955" s="11">
        <f t="shared" si="338"/>
        <v>7.0546575342465667E-2</v>
      </c>
    </row>
    <row r="6956" spans="1:4" x14ac:dyDescent="0.2">
      <c r="A6956" s="46">
        <v>6953</v>
      </c>
      <c r="B6956" s="120">
        <f t="shared" si="339"/>
        <v>231.76666666666668</v>
      </c>
      <c r="C6956" s="121">
        <f t="shared" si="337"/>
        <v>19.31388888888889</v>
      </c>
      <c r="D6956" s="11">
        <f t="shared" si="338"/>
        <v>7.054931506849306E-2</v>
      </c>
    </row>
    <row r="6957" spans="1:4" x14ac:dyDescent="0.2">
      <c r="A6957" s="46">
        <v>6954</v>
      </c>
      <c r="B6957" s="120">
        <f t="shared" si="339"/>
        <v>231.8</v>
      </c>
      <c r="C6957" s="121">
        <f t="shared" si="337"/>
        <v>19.316666666666666</v>
      </c>
      <c r="D6957" s="11">
        <f t="shared" si="338"/>
        <v>7.0552054794520452E-2</v>
      </c>
    </row>
    <row r="6958" spans="1:4" x14ac:dyDescent="0.2">
      <c r="A6958" s="46">
        <v>6955</v>
      </c>
      <c r="B6958" s="120">
        <f t="shared" si="339"/>
        <v>231.83333333333334</v>
      </c>
      <c r="C6958" s="121">
        <f t="shared" si="337"/>
        <v>19.319444444444446</v>
      </c>
      <c r="D6958" s="11">
        <f t="shared" si="338"/>
        <v>7.0554794520547845E-2</v>
      </c>
    </row>
    <row r="6959" spans="1:4" x14ac:dyDescent="0.2">
      <c r="A6959" s="46">
        <v>6956</v>
      </c>
      <c r="B6959" s="120">
        <f t="shared" si="339"/>
        <v>231.86666666666667</v>
      </c>
      <c r="C6959" s="121">
        <f t="shared" si="337"/>
        <v>19.322222222222223</v>
      </c>
      <c r="D6959" s="11">
        <f t="shared" si="338"/>
        <v>7.0557534246575238E-2</v>
      </c>
    </row>
    <row r="6960" spans="1:4" x14ac:dyDescent="0.2">
      <c r="A6960" s="46">
        <v>6957</v>
      </c>
      <c r="B6960" s="120">
        <f t="shared" si="339"/>
        <v>231.9</v>
      </c>
      <c r="C6960" s="121">
        <f t="shared" si="337"/>
        <v>19.324999999999999</v>
      </c>
      <c r="D6960" s="11">
        <f t="shared" si="338"/>
        <v>7.056027397260263E-2</v>
      </c>
    </row>
    <row r="6961" spans="1:4" x14ac:dyDescent="0.2">
      <c r="A6961" s="46">
        <v>6958</v>
      </c>
      <c r="B6961" s="120">
        <f t="shared" si="339"/>
        <v>231.93333333333334</v>
      </c>
      <c r="C6961" s="121">
        <f t="shared" si="337"/>
        <v>19.327777777777779</v>
      </c>
      <c r="D6961" s="11">
        <f t="shared" si="338"/>
        <v>7.0563013698630023E-2</v>
      </c>
    </row>
    <row r="6962" spans="1:4" x14ac:dyDescent="0.2">
      <c r="A6962" s="46">
        <v>6959</v>
      </c>
      <c r="B6962" s="120">
        <f t="shared" si="339"/>
        <v>231.96666666666667</v>
      </c>
      <c r="C6962" s="121">
        <f t="shared" si="337"/>
        <v>19.330555555555556</v>
      </c>
      <c r="D6962" s="11">
        <f t="shared" si="338"/>
        <v>7.0565753424657415E-2</v>
      </c>
    </row>
    <row r="6963" spans="1:4" x14ac:dyDescent="0.2">
      <c r="A6963" s="46">
        <v>6960</v>
      </c>
      <c r="B6963" s="120">
        <f t="shared" si="339"/>
        <v>232</v>
      </c>
      <c r="C6963" s="121">
        <f t="shared" si="337"/>
        <v>19.333333333333332</v>
      </c>
      <c r="D6963" s="11">
        <f t="shared" si="338"/>
        <v>7.0568493150684808E-2</v>
      </c>
    </row>
    <row r="6964" spans="1:4" x14ac:dyDescent="0.2">
      <c r="A6964" s="46">
        <v>6961</v>
      </c>
      <c r="B6964" s="120">
        <f t="shared" si="339"/>
        <v>232.03333333333333</v>
      </c>
      <c r="C6964" s="121">
        <f t="shared" si="337"/>
        <v>19.336111111111112</v>
      </c>
      <c r="D6964" s="11">
        <f t="shared" si="338"/>
        <v>7.05712328767122E-2</v>
      </c>
    </row>
    <row r="6965" spans="1:4" x14ac:dyDescent="0.2">
      <c r="A6965" s="46">
        <v>6962</v>
      </c>
      <c r="B6965" s="120">
        <f t="shared" si="339"/>
        <v>232.06666666666666</v>
      </c>
      <c r="C6965" s="121">
        <f t="shared" si="337"/>
        <v>19.338888888888889</v>
      </c>
      <c r="D6965" s="11">
        <f t="shared" si="338"/>
        <v>7.0573972602739593E-2</v>
      </c>
    </row>
    <row r="6966" spans="1:4" x14ac:dyDescent="0.2">
      <c r="A6966" s="46">
        <v>6963</v>
      </c>
      <c r="B6966" s="120">
        <f t="shared" si="339"/>
        <v>232.1</v>
      </c>
      <c r="C6966" s="121">
        <f t="shared" si="337"/>
        <v>19.341666666666665</v>
      </c>
      <c r="D6966" s="11">
        <f t="shared" si="338"/>
        <v>7.0576712328766986E-2</v>
      </c>
    </row>
    <row r="6967" spans="1:4" x14ac:dyDescent="0.2">
      <c r="A6967" s="46">
        <v>6964</v>
      </c>
      <c r="B6967" s="120">
        <f t="shared" si="339"/>
        <v>232.13333333333333</v>
      </c>
      <c r="C6967" s="121">
        <f t="shared" si="337"/>
        <v>19.344444444444445</v>
      </c>
      <c r="D6967" s="11">
        <f t="shared" si="338"/>
        <v>7.0579452054794378E-2</v>
      </c>
    </row>
    <row r="6968" spans="1:4" x14ac:dyDescent="0.2">
      <c r="A6968" s="46">
        <v>6965</v>
      </c>
      <c r="B6968" s="120">
        <f t="shared" si="339"/>
        <v>232.16666666666666</v>
      </c>
      <c r="C6968" s="121">
        <f t="shared" si="337"/>
        <v>19.347222222222221</v>
      </c>
      <c r="D6968" s="11">
        <f t="shared" si="338"/>
        <v>7.0582191780821771E-2</v>
      </c>
    </row>
    <row r="6969" spans="1:4" x14ac:dyDescent="0.2">
      <c r="A6969" s="46">
        <v>6966</v>
      </c>
      <c r="B6969" s="120">
        <f t="shared" si="339"/>
        <v>232.2</v>
      </c>
      <c r="C6969" s="121">
        <f t="shared" si="337"/>
        <v>19.349999999999998</v>
      </c>
      <c r="D6969" s="11">
        <f t="shared" si="338"/>
        <v>7.0584931506849163E-2</v>
      </c>
    </row>
    <row r="6970" spans="1:4" x14ac:dyDescent="0.2">
      <c r="A6970" s="46">
        <v>6967</v>
      </c>
      <c r="B6970" s="120">
        <f t="shared" si="339"/>
        <v>232.23333333333332</v>
      </c>
      <c r="C6970" s="121">
        <f t="shared" si="337"/>
        <v>19.352777777777778</v>
      </c>
      <c r="D6970" s="11">
        <f t="shared" si="338"/>
        <v>7.0587671232876556E-2</v>
      </c>
    </row>
    <row r="6971" spans="1:4" x14ac:dyDescent="0.2">
      <c r="A6971" s="46">
        <v>6968</v>
      </c>
      <c r="B6971" s="120">
        <f t="shared" si="339"/>
        <v>232.26666666666668</v>
      </c>
      <c r="C6971" s="121">
        <f t="shared" si="337"/>
        <v>19.355555555555558</v>
      </c>
      <c r="D6971" s="11">
        <f t="shared" si="338"/>
        <v>7.0590410958903949E-2</v>
      </c>
    </row>
    <row r="6972" spans="1:4" x14ac:dyDescent="0.2">
      <c r="A6972" s="46">
        <v>6969</v>
      </c>
      <c r="B6972" s="120">
        <f t="shared" si="339"/>
        <v>232.3</v>
      </c>
      <c r="C6972" s="121">
        <f t="shared" si="337"/>
        <v>19.358333333333334</v>
      </c>
      <c r="D6972" s="11">
        <f t="shared" si="338"/>
        <v>7.0593150684931341E-2</v>
      </c>
    </row>
    <row r="6973" spans="1:4" x14ac:dyDescent="0.2">
      <c r="A6973" s="46">
        <v>6970</v>
      </c>
      <c r="B6973" s="120">
        <f t="shared" si="339"/>
        <v>232.33333333333334</v>
      </c>
      <c r="C6973" s="121">
        <f t="shared" si="337"/>
        <v>19.361111111111111</v>
      </c>
      <c r="D6973" s="11">
        <f t="shared" si="338"/>
        <v>7.0595890410958734E-2</v>
      </c>
    </row>
    <row r="6974" spans="1:4" x14ac:dyDescent="0.2">
      <c r="A6974" s="46">
        <v>6971</v>
      </c>
      <c r="B6974" s="120">
        <f t="shared" si="339"/>
        <v>232.36666666666667</v>
      </c>
      <c r="C6974" s="121">
        <f t="shared" si="337"/>
        <v>19.363888888888891</v>
      </c>
      <c r="D6974" s="11">
        <f t="shared" si="338"/>
        <v>7.0598630136986126E-2</v>
      </c>
    </row>
    <row r="6975" spans="1:4" x14ac:dyDescent="0.2">
      <c r="A6975" s="46">
        <v>6972</v>
      </c>
      <c r="B6975" s="120">
        <f t="shared" si="339"/>
        <v>232.4</v>
      </c>
      <c r="C6975" s="121">
        <f t="shared" si="337"/>
        <v>19.366666666666667</v>
      </c>
      <c r="D6975" s="11">
        <f t="shared" si="338"/>
        <v>7.0601369863013519E-2</v>
      </c>
    </row>
    <row r="6976" spans="1:4" x14ac:dyDescent="0.2">
      <c r="A6976" s="46">
        <v>6973</v>
      </c>
      <c r="B6976" s="120">
        <f t="shared" si="339"/>
        <v>232.43333333333334</v>
      </c>
      <c r="C6976" s="121">
        <f t="shared" si="337"/>
        <v>19.369444444444444</v>
      </c>
      <c r="D6976" s="11">
        <f t="shared" si="338"/>
        <v>7.0604109589040911E-2</v>
      </c>
    </row>
    <row r="6977" spans="1:4" x14ac:dyDescent="0.2">
      <c r="A6977" s="46">
        <v>6974</v>
      </c>
      <c r="B6977" s="120">
        <f t="shared" si="339"/>
        <v>232.46666666666667</v>
      </c>
      <c r="C6977" s="121">
        <f t="shared" si="337"/>
        <v>19.372222222222224</v>
      </c>
      <c r="D6977" s="11">
        <f t="shared" si="338"/>
        <v>7.0606849315068304E-2</v>
      </c>
    </row>
    <row r="6978" spans="1:4" x14ac:dyDescent="0.2">
      <c r="A6978" s="46">
        <v>6975</v>
      </c>
      <c r="B6978" s="120">
        <f t="shared" si="339"/>
        <v>232.5</v>
      </c>
      <c r="C6978" s="121">
        <f t="shared" si="337"/>
        <v>19.375</v>
      </c>
      <c r="D6978" s="11">
        <f t="shared" si="338"/>
        <v>7.0609589041095697E-2</v>
      </c>
    </row>
    <row r="6979" spans="1:4" x14ac:dyDescent="0.2">
      <c r="A6979" s="46">
        <v>6976</v>
      </c>
      <c r="B6979" s="120">
        <f t="shared" si="339"/>
        <v>232.53333333333333</v>
      </c>
      <c r="C6979" s="121">
        <f t="shared" si="337"/>
        <v>19.377777777777776</v>
      </c>
      <c r="D6979" s="11">
        <f t="shared" si="338"/>
        <v>7.0612328767123089E-2</v>
      </c>
    </row>
    <row r="6980" spans="1:4" x14ac:dyDescent="0.2">
      <c r="A6980" s="46">
        <v>6977</v>
      </c>
      <c r="B6980" s="120">
        <f t="shared" si="339"/>
        <v>232.56666666666666</v>
      </c>
      <c r="C6980" s="121">
        <f t="shared" si="337"/>
        <v>19.380555555555556</v>
      </c>
      <c r="D6980" s="11">
        <f t="shared" si="338"/>
        <v>7.0615068493150482E-2</v>
      </c>
    </row>
    <row r="6981" spans="1:4" x14ac:dyDescent="0.2">
      <c r="A6981" s="46">
        <v>6978</v>
      </c>
      <c r="B6981" s="120">
        <f t="shared" si="339"/>
        <v>232.6</v>
      </c>
      <c r="C6981" s="121">
        <f t="shared" si="337"/>
        <v>19.383333333333333</v>
      </c>
      <c r="D6981" s="11">
        <f t="shared" si="338"/>
        <v>7.0617808219177874E-2</v>
      </c>
    </row>
    <row r="6982" spans="1:4" x14ac:dyDescent="0.2">
      <c r="A6982" s="46">
        <v>6979</v>
      </c>
      <c r="B6982" s="120">
        <f t="shared" si="339"/>
        <v>232.63333333333333</v>
      </c>
      <c r="C6982" s="121">
        <f t="shared" si="337"/>
        <v>19.386111111111109</v>
      </c>
      <c r="D6982" s="11">
        <f t="shared" si="338"/>
        <v>7.0620547945205267E-2</v>
      </c>
    </row>
    <row r="6983" spans="1:4" x14ac:dyDescent="0.2">
      <c r="A6983" s="46">
        <v>6980</v>
      </c>
      <c r="B6983" s="120">
        <f t="shared" si="339"/>
        <v>232.66666666666666</v>
      </c>
      <c r="C6983" s="121">
        <f t="shared" si="337"/>
        <v>19.388888888888889</v>
      </c>
      <c r="D6983" s="11">
        <f t="shared" si="338"/>
        <v>7.062328767123266E-2</v>
      </c>
    </row>
    <row r="6984" spans="1:4" x14ac:dyDescent="0.2">
      <c r="A6984" s="46">
        <v>6981</v>
      </c>
      <c r="B6984" s="120">
        <f t="shared" si="339"/>
        <v>232.7</v>
      </c>
      <c r="C6984" s="121">
        <f t="shared" si="337"/>
        <v>19.391666666666666</v>
      </c>
      <c r="D6984" s="11">
        <f t="shared" si="338"/>
        <v>7.0626027397260052E-2</v>
      </c>
    </row>
    <row r="6985" spans="1:4" x14ac:dyDescent="0.2">
      <c r="A6985" s="46">
        <v>6982</v>
      </c>
      <c r="B6985" s="120">
        <f t="shared" si="339"/>
        <v>232.73333333333332</v>
      </c>
      <c r="C6985" s="121">
        <f t="shared" si="337"/>
        <v>19.394444444444442</v>
      </c>
      <c r="D6985" s="11">
        <f t="shared" si="338"/>
        <v>7.0628767123287445E-2</v>
      </c>
    </row>
    <row r="6986" spans="1:4" x14ac:dyDescent="0.2">
      <c r="A6986" s="46">
        <v>6983</v>
      </c>
      <c r="B6986" s="120">
        <f t="shared" si="339"/>
        <v>232.76666666666668</v>
      </c>
      <c r="C6986" s="121">
        <f t="shared" si="337"/>
        <v>19.397222222222222</v>
      </c>
      <c r="D6986" s="11">
        <f t="shared" si="338"/>
        <v>7.0631506849314837E-2</v>
      </c>
    </row>
    <row r="6987" spans="1:4" x14ac:dyDescent="0.2">
      <c r="A6987" s="46">
        <v>6984</v>
      </c>
      <c r="B6987" s="120">
        <f t="shared" si="339"/>
        <v>232.8</v>
      </c>
      <c r="C6987" s="121">
        <f t="shared" si="337"/>
        <v>19.400000000000002</v>
      </c>
      <c r="D6987" s="11">
        <f t="shared" si="338"/>
        <v>7.063424657534223E-2</v>
      </c>
    </row>
    <row r="6988" spans="1:4" x14ac:dyDescent="0.2">
      <c r="A6988" s="46">
        <v>6985</v>
      </c>
      <c r="B6988" s="120">
        <f t="shared" si="339"/>
        <v>232.83333333333334</v>
      </c>
      <c r="C6988" s="121">
        <f t="shared" si="337"/>
        <v>19.402777777777779</v>
      </c>
      <c r="D6988" s="11">
        <f t="shared" si="338"/>
        <v>7.0636986301369623E-2</v>
      </c>
    </row>
    <row r="6989" spans="1:4" x14ac:dyDescent="0.2">
      <c r="A6989" s="46">
        <v>6986</v>
      </c>
      <c r="B6989" s="120">
        <f t="shared" si="339"/>
        <v>232.86666666666667</v>
      </c>
      <c r="C6989" s="121">
        <f t="shared" si="337"/>
        <v>19.405555555555555</v>
      </c>
      <c r="D6989" s="11">
        <f t="shared" si="338"/>
        <v>7.0639726027397015E-2</v>
      </c>
    </row>
    <row r="6990" spans="1:4" x14ac:dyDescent="0.2">
      <c r="A6990" s="46">
        <v>6987</v>
      </c>
      <c r="B6990" s="120">
        <f t="shared" si="339"/>
        <v>232.9</v>
      </c>
      <c r="C6990" s="121">
        <f t="shared" si="337"/>
        <v>19.408333333333335</v>
      </c>
      <c r="D6990" s="11">
        <f t="shared" si="338"/>
        <v>7.0642465753424408E-2</v>
      </c>
    </row>
    <row r="6991" spans="1:4" x14ac:dyDescent="0.2">
      <c r="A6991" s="46">
        <v>6988</v>
      </c>
      <c r="B6991" s="120">
        <f t="shared" si="339"/>
        <v>232.93333333333334</v>
      </c>
      <c r="C6991" s="121">
        <f t="shared" si="337"/>
        <v>19.411111111111111</v>
      </c>
      <c r="D6991" s="11">
        <f t="shared" si="338"/>
        <v>7.06452054794518E-2</v>
      </c>
    </row>
    <row r="6992" spans="1:4" x14ac:dyDescent="0.2">
      <c r="A6992" s="46">
        <v>6989</v>
      </c>
      <c r="B6992" s="120">
        <f t="shared" si="339"/>
        <v>232.96666666666667</v>
      </c>
      <c r="C6992" s="121">
        <f t="shared" si="337"/>
        <v>19.413888888888888</v>
      </c>
      <c r="D6992" s="11">
        <f t="shared" si="338"/>
        <v>7.0647945205479193E-2</v>
      </c>
    </row>
    <row r="6993" spans="1:4" x14ac:dyDescent="0.2">
      <c r="A6993" s="46">
        <v>6990</v>
      </c>
      <c r="B6993" s="120">
        <f t="shared" si="339"/>
        <v>233</v>
      </c>
      <c r="C6993" s="121">
        <f t="shared" si="337"/>
        <v>19.416666666666668</v>
      </c>
      <c r="D6993" s="11">
        <f t="shared" si="338"/>
        <v>7.0650684931506585E-2</v>
      </c>
    </row>
    <row r="6994" spans="1:4" x14ac:dyDescent="0.2">
      <c r="A6994" s="46">
        <v>6991</v>
      </c>
      <c r="B6994" s="120">
        <f t="shared" si="339"/>
        <v>233.03333333333333</v>
      </c>
      <c r="C6994" s="121">
        <f t="shared" si="337"/>
        <v>19.419444444444444</v>
      </c>
      <c r="D6994" s="11">
        <f t="shared" si="338"/>
        <v>7.0653424657533978E-2</v>
      </c>
    </row>
    <row r="6995" spans="1:4" x14ac:dyDescent="0.2">
      <c r="A6995" s="46">
        <v>6992</v>
      </c>
      <c r="B6995" s="120">
        <f t="shared" si="339"/>
        <v>233.06666666666666</v>
      </c>
      <c r="C6995" s="121">
        <f t="shared" ref="C6995:C7058" si="340">B6995/12</f>
        <v>19.422222222222221</v>
      </c>
      <c r="D6995" s="11">
        <f t="shared" si="338"/>
        <v>7.0656164383561371E-2</v>
      </c>
    </row>
    <row r="6996" spans="1:4" x14ac:dyDescent="0.2">
      <c r="A6996" s="46">
        <v>6993</v>
      </c>
      <c r="B6996" s="120">
        <f t="shared" si="339"/>
        <v>233.1</v>
      </c>
      <c r="C6996" s="121">
        <f t="shared" si="340"/>
        <v>19.425000000000001</v>
      </c>
      <c r="D6996" s="11">
        <f t="shared" si="338"/>
        <v>7.0658904109588763E-2</v>
      </c>
    </row>
    <row r="6997" spans="1:4" x14ac:dyDescent="0.2">
      <c r="A6997" s="46">
        <v>6994</v>
      </c>
      <c r="B6997" s="120">
        <f t="shared" si="339"/>
        <v>233.13333333333333</v>
      </c>
      <c r="C6997" s="121">
        <f t="shared" si="340"/>
        <v>19.427777777777777</v>
      </c>
      <c r="D6997" s="11">
        <f t="shared" si="338"/>
        <v>7.0661643835616156E-2</v>
      </c>
    </row>
    <row r="6998" spans="1:4" x14ac:dyDescent="0.2">
      <c r="A6998" s="46">
        <v>6995</v>
      </c>
      <c r="B6998" s="120">
        <f t="shared" si="339"/>
        <v>233.16666666666666</v>
      </c>
      <c r="C6998" s="121">
        <f t="shared" si="340"/>
        <v>19.430555555555554</v>
      </c>
      <c r="D6998" s="11">
        <f t="shared" si="338"/>
        <v>7.0664383561643548E-2</v>
      </c>
    </row>
    <row r="6999" spans="1:4" x14ac:dyDescent="0.2">
      <c r="A6999" s="46">
        <v>6996</v>
      </c>
      <c r="B6999" s="120">
        <f t="shared" si="339"/>
        <v>233.2</v>
      </c>
      <c r="C6999" s="121">
        <f t="shared" si="340"/>
        <v>19.433333333333334</v>
      </c>
      <c r="D6999" s="11">
        <f t="shared" si="338"/>
        <v>7.0667123287670941E-2</v>
      </c>
    </row>
    <row r="7000" spans="1:4" x14ac:dyDescent="0.2">
      <c r="A7000" s="46">
        <v>6997</v>
      </c>
      <c r="B7000" s="120">
        <f t="shared" si="339"/>
        <v>233.23333333333332</v>
      </c>
      <c r="C7000" s="121">
        <f t="shared" si="340"/>
        <v>19.43611111111111</v>
      </c>
      <c r="D7000" s="11">
        <f t="shared" si="338"/>
        <v>7.0669863013698334E-2</v>
      </c>
    </row>
    <row r="7001" spans="1:4" x14ac:dyDescent="0.2">
      <c r="A7001" s="46">
        <v>6998</v>
      </c>
      <c r="B7001" s="120">
        <f t="shared" si="339"/>
        <v>233.26666666666668</v>
      </c>
      <c r="C7001" s="121">
        <f t="shared" si="340"/>
        <v>19.43888888888889</v>
      </c>
      <c r="D7001" s="11">
        <f t="shared" si="338"/>
        <v>7.0672602739725726E-2</v>
      </c>
    </row>
    <row r="7002" spans="1:4" x14ac:dyDescent="0.2">
      <c r="A7002" s="46">
        <v>6999</v>
      </c>
      <c r="B7002" s="120">
        <f t="shared" si="339"/>
        <v>233.3</v>
      </c>
      <c r="C7002" s="121">
        <f t="shared" si="340"/>
        <v>19.441666666666666</v>
      </c>
      <c r="D7002" s="11">
        <f t="shared" si="338"/>
        <v>7.0675342465753119E-2</v>
      </c>
    </row>
    <row r="7003" spans="1:4" x14ac:dyDescent="0.2">
      <c r="A7003" s="46">
        <v>7000</v>
      </c>
      <c r="B7003" s="120">
        <f t="shared" si="339"/>
        <v>233.33333333333334</v>
      </c>
      <c r="C7003" s="121">
        <f t="shared" si="340"/>
        <v>19.444444444444446</v>
      </c>
      <c r="D7003" s="11">
        <f t="shared" si="338"/>
        <v>7.0678082191780511E-2</v>
      </c>
    </row>
    <row r="7004" spans="1:4" x14ac:dyDescent="0.2">
      <c r="A7004" s="46">
        <v>7001</v>
      </c>
      <c r="B7004" s="120">
        <f t="shared" si="339"/>
        <v>233.36666666666667</v>
      </c>
      <c r="C7004" s="121">
        <f t="shared" si="340"/>
        <v>19.447222222222223</v>
      </c>
      <c r="D7004" s="11">
        <f t="shared" ref="D7004:D7067" si="341">(($D$7303-$D$6938)/365+D7003)</f>
        <v>7.0680821917807904E-2</v>
      </c>
    </row>
    <row r="7005" spans="1:4" x14ac:dyDescent="0.2">
      <c r="A7005" s="46">
        <v>7002</v>
      </c>
      <c r="B7005" s="120">
        <f t="shared" si="339"/>
        <v>233.4</v>
      </c>
      <c r="C7005" s="121">
        <f t="shared" si="340"/>
        <v>19.45</v>
      </c>
      <c r="D7005" s="11">
        <f t="shared" si="341"/>
        <v>7.0683561643835296E-2</v>
      </c>
    </row>
    <row r="7006" spans="1:4" x14ac:dyDescent="0.2">
      <c r="A7006" s="46">
        <v>7003</v>
      </c>
      <c r="B7006" s="120">
        <f t="shared" si="339"/>
        <v>233.43333333333334</v>
      </c>
      <c r="C7006" s="121">
        <f t="shared" si="340"/>
        <v>19.452777777777779</v>
      </c>
      <c r="D7006" s="11">
        <f t="shared" si="341"/>
        <v>7.0686301369862689E-2</v>
      </c>
    </row>
    <row r="7007" spans="1:4" x14ac:dyDescent="0.2">
      <c r="A7007" s="46">
        <v>7004</v>
      </c>
      <c r="B7007" s="120">
        <f t="shared" si="339"/>
        <v>233.46666666666667</v>
      </c>
      <c r="C7007" s="121">
        <f t="shared" si="340"/>
        <v>19.455555555555556</v>
      </c>
      <c r="D7007" s="11">
        <f t="shared" si="341"/>
        <v>7.0689041095890082E-2</v>
      </c>
    </row>
    <row r="7008" spans="1:4" x14ac:dyDescent="0.2">
      <c r="A7008" s="46">
        <v>7005</v>
      </c>
      <c r="B7008" s="120">
        <f t="shared" si="339"/>
        <v>233.5</v>
      </c>
      <c r="C7008" s="121">
        <f t="shared" si="340"/>
        <v>19.458333333333332</v>
      </c>
      <c r="D7008" s="11">
        <f t="shared" si="341"/>
        <v>7.0691780821917474E-2</v>
      </c>
    </row>
    <row r="7009" spans="1:4" x14ac:dyDescent="0.2">
      <c r="A7009" s="46">
        <v>7006</v>
      </c>
      <c r="B7009" s="120">
        <f t="shared" si="339"/>
        <v>233.53333333333333</v>
      </c>
      <c r="C7009" s="121">
        <f t="shared" si="340"/>
        <v>19.461111111111112</v>
      </c>
      <c r="D7009" s="11">
        <f t="shared" si="341"/>
        <v>7.0694520547944867E-2</v>
      </c>
    </row>
    <row r="7010" spans="1:4" x14ac:dyDescent="0.2">
      <c r="A7010" s="46">
        <v>7007</v>
      </c>
      <c r="B7010" s="120">
        <f t="shared" si="339"/>
        <v>233.56666666666666</v>
      </c>
      <c r="C7010" s="121">
        <f t="shared" si="340"/>
        <v>19.463888888888889</v>
      </c>
      <c r="D7010" s="11">
        <f t="shared" si="341"/>
        <v>7.0697260273972259E-2</v>
      </c>
    </row>
    <row r="7011" spans="1:4" x14ac:dyDescent="0.2">
      <c r="A7011" s="46">
        <v>7008</v>
      </c>
      <c r="B7011" s="120">
        <f t="shared" si="339"/>
        <v>233.6</v>
      </c>
      <c r="C7011" s="121">
        <f t="shared" si="340"/>
        <v>19.466666666666665</v>
      </c>
      <c r="D7011" s="11">
        <f t="shared" si="341"/>
        <v>7.0699999999999652E-2</v>
      </c>
    </row>
    <row r="7012" spans="1:4" x14ac:dyDescent="0.2">
      <c r="A7012" s="46">
        <v>7009</v>
      </c>
      <c r="B7012" s="120">
        <f t="shared" ref="B7012:B7075" si="342">A7012/30</f>
        <v>233.63333333333333</v>
      </c>
      <c r="C7012" s="121">
        <f t="shared" si="340"/>
        <v>19.469444444444445</v>
      </c>
      <c r="D7012" s="11">
        <f t="shared" si="341"/>
        <v>7.0702739726027045E-2</v>
      </c>
    </row>
    <row r="7013" spans="1:4" x14ac:dyDescent="0.2">
      <c r="A7013" s="46">
        <v>7010</v>
      </c>
      <c r="B7013" s="120">
        <f t="shared" si="342"/>
        <v>233.66666666666666</v>
      </c>
      <c r="C7013" s="121">
        <f t="shared" si="340"/>
        <v>19.472222222222221</v>
      </c>
      <c r="D7013" s="11">
        <f t="shared" si="341"/>
        <v>7.0705479452054437E-2</v>
      </c>
    </row>
    <row r="7014" spans="1:4" x14ac:dyDescent="0.2">
      <c r="A7014" s="46">
        <v>7011</v>
      </c>
      <c r="B7014" s="120">
        <f t="shared" si="342"/>
        <v>233.7</v>
      </c>
      <c r="C7014" s="121">
        <f t="shared" si="340"/>
        <v>19.474999999999998</v>
      </c>
      <c r="D7014" s="11">
        <f t="shared" si="341"/>
        <v>7.070821917808183E-2</v>
      </c>
    </row>
    <row r="7015" spans="1:4" x14ac:dyDescent="0.2">
      <c r="A7015" s="46">
        <v>7012</v>
      </c>
      <c r="B7015" s="120">
        <f t="shared" si="342"/>
        <v>233.73333333333332</v>
      </c>
      <c r="C7015" s="121">
        <f t="shared" si="340"/>
        <v>19.477777777777778</v>
      </c>
      <c r="D7015" s="11">
        <f t="shared" si="341"/>
        <v>7.0710958904109222E-2</v>
      </c>
    </row>
    <row r="7016" spans="1:4" x14ac:dyDescent="0.2">
      <c r="A7016" s="46">
        <v>7013</v>
      </c>
      <c r="B7016" s="120">
        <f t="shared" si="342"/>
        <v>233.76666666666668</v>
      </c>
      <c r="C7016" s="121">
        <f t="shared" si="340"/>
        <v>19.480555555555558</v>
      </c>
      <c r="D7016" s="11">
        <f t="shared" si="341"/>
        <v>7.0713698630136615E-2</v>
      </c>
    </row>
    <row r="7017" spans="1:4" x14ac:dyDescent="0.2">
      <c r="A7017" s="46">
        <v>7014</v>
      </c>
      <c r="B7017" s="120">
        <f t="shared" si="342"/>
        <v>233.8</v>
      </c>
      <c r="C7017" s="121">
        <f t="shared" si="340"/>
        <v>19.483333333333334</v>
      </c>
      <c r="D7017" s="11">
        <f t="shared" si="341"/>
        <v>7.0716438356164008E-2</v>
      </c>
    </row>
    <row r="7018" spans="1:4" x14ac:dyDescent="0.2">
      <c r="A7018" s="46">
        <v>7015</v>
      </c>
      <c r="B7018" s="120">
        <f t="shared" si="342"/>
        <v>233.83333333333334</v>
      </c>
      <c r="C7018" s="121">
        <f t="shared" si="340"/>
        <v>19.486111111111111</v>
      </c>
      <c r="D7018" s="11">
        <f t="shared" si="341"/>
        <v>7.07191780821914E-2</v>
      </c>
    </row>
    <row r="7019" spans="1:4" x14ac:dyDescent="0.2">
      <c r="A7019" s="46">
        <v>7016</v>
      </c>
      <c r="B7019" s="120">
        <f t="shared" si="342"/>
        <v>233.86666666666667</v>
      </c>
      <c r="C7019" s="121">
        <f t="shared" si="340"/>
        <v>19.488888888888891</v>
      </c>
      <c r="D7019" s="11">
        <f t="shared" si="341"/>
        <v>7.0721917808218793E-2</v>
      </c>
    </row>
    <row r="7020" spans="1:4" x14ac:dyDescent="0.2">
      <c r="A7020" s="46">
        <v>7017</v>
      </c>
      <c r="B7020" s="120">
        <f t="shared" si="342"/>
        <v>233.9</v>
      </c>
      <c r="C7020" s="121">
        <f t="shared" si="340"/>
        <v>19.491666666666667</v>
      </c>
      <c r="D7020" s="11">
        <f t="shared" si="341"/>
        <v>7.0724657534246185E-2</v>
      </c>
    </row>
    <row r="7021" spans="1:4" x14ac:dyDescent="0.2">
      <c r="A7021" s="46">
        <v>7018</v>
      </c>
      <c r="B7021" s="120">
        <f t="shared" si="342"/>
        <v>233.93333333333334</v>
      </c>
      <c r="C7021" s="121">
        <f t="shared" si="340"/>
        <v>19.494444444444444</v>
      </c>
      <c r="D7021" s="11">
        <f t="shared" si="341"/>
        <v>7.0727397260273578E-2</v>
      </c>
    </row>
    <row r="7022" spans="1:4" x14ac:dyDescent="0.2">
      <c r="A7022" s="46">
        <v>7019</v>
      </c>
      <c r="B7022" s="120">
        <f t="shared" si="342"/>
        <v>233.96666666666667</v>
      </c>
      <c r="C7022" s="121">
        <f t="shared" si="340"/>
        <v>19.497222222222224</v>
      </c>
      <c r="D7022" s="11">
        <f t="shared" si="341"/>
        <v>7.073013698630097E-2</v>
      </c>
    </row>
    <row r="7023" spans="1:4" x14ac:dyDescent="0.2">
      <c r="A7023" s="46">
        <v>7020</v>
      </c>
      <c r="B7023" s="120">
        <f t="shared" si="342"/>
        <v>234</v>
      </c>
      <c r="C7023" s="121">
        <f t="shared" si="340"/>
        <v>19.5</v>
      </c>
      <c r="D7023" s="11">
        <f t="shared" si="341"/>
        <v>7.0732876712328363E-2</v>
      </c>
    </row>
    <row r="7024" spans="1:4" x14ac:dyDescent="0.2">
      <c r="A7024" s="46">
        <v>7021</v>
      </c>
      <c r="B7024" s="120">
        <f t="shared" si="342"/>
        <v>234.03333333333333</v>
      </c>
      <c r="C7024" s="121">
        <f t="shared" si="340"/>
        <v>19.502777777777776</v>
      </c>
      <c r="D7024" s="11">
        <f t="shared" si="341"/>
        <v>7.0735616438355756E-2</v>
      </c>
    </row>
    <row r="7025" spans="1:4" x14ac:dyDescent="0.2">
      <c r="A7025" s="46">
        <v>7022</v>
      </c>
      <c r="B7025" s="120">
        <f t="shared" si="342"/>
        <v>234.06666666666666</v>
      </c>
      <c r="C7025" s="121">
        <f t="shared" si="340"/>
        <v>19.505555555555556</v>
      </c>
      <c r="D7025" s="11">
        <f t="shared" si="341"/>
        <v>7.0738356164383148E-2</v>
      </c>
    </row>
    <row r="7026" spans="1:4" x14ac:dyDescent="0.2">
      <c r="A7026" s="46">
        <v>7023</v>
      </c>
      <c r="B7026" s="120">
        <f t="shared" si="342"/>
        <v>234.1</v>
      </c>
      <c r="C7026" s="121">
        <f t="shared" si="340"/>
        <v>19.508333333333333</v>
      </c>
      <c r="D7026" s="11">
        <f t="shared" si="341"/>
        <v>7.0741095890410541E-2</v>
      </c>
    </row>
    <row r="7027" spans="1:4" x14ac:dyDescent="0.2">
      <c r="A7027" s="46">
        <v>7024</v>
      </c>
      <c r="B7027" s="120">
        <f t="shared" si="342"/>
        <v>234.13333333333333</v>
      </c>
      <c r="C7027" s="121">
        <f t="shared" si="340"/>
        <v>19.511111111111109</v>
      </c>
      <c r="D7027" s="11">
        <f t="shared" si="341"/>
        <v>7.0743835616437933E-2</v>
      </c>
    </row>
    <row r="7028" spans="1:4" x14ac:dyDescent="0.2">
      <c r="A7028" s="46">
        <v>7025</v>
      </c>
      <c r="B7028" s="120">
        <f t="shared" si="342"/>
        <v>234.16666666666666</v>
      </c>
      <c r="C7028" s="121">
        <f t="shared" si="340"/>
        <v>19.513888888888889</v>
      </c>
      <c r="D7028" s="11">
        <f t="shared" si="341"/>
        <v>7.0746575342465326E-2</v>
      </c>
    </row>
    <row r="7029" spans="1:4" x14ac:dyDescent="0.2">
      <c r="A7029" s="46">
        <v>7026</v>
      </c>
      <c r="B7029" s="120">
        <f t="shared" si="342"/>
        <v>234.2</v>
      </c>
      <c r="C7029" s="121">
        <f t="shared" si="340"/>
        <v>19.516666666666666</v>
      </c>
      <c r="D7029" s="11">
        <f t="shared" si="341"/>
        <v>7.0749315068492719E-2</v>
      </c>
    </row>
    <row r="7030" spans="1:4" x14ac:dyDescent="0.2">
      <c r="A7030" s="46">
        <v>7027</v>
      </c>
      <c r="B7030" s="120">
        <f t="shared" si="342"/>
        <v>234.23333333333332</v>
      </c>
      <c r="C7030" s="121">
        <f t="shared" si="340"/>
        <v>19.519444444444442</v>
      </c>
      <c r="D7030" s="11">
        <f t="shared" si="341"/>
        <v>7.0752054794520111E-2</v>
      </c>
    </row>
    <row r="7031" spans="1:4" x14ac:dyDescent="0.2">
      <c r="A7031" s="46">
        <v>7028</v>
      </c>
      <c r="B7031" s="120">
        <f t="shared" si="342"/>
        <v>234.26666666666668</v>
      </c>
      <c r="C7031" s="121">
        <f t="shared" si="340"/>
        <v>19.522222222222222</v>
      </c>
      <c r="D7031" s="11">
        <f t="shared" si="341"/>
        <v>7.0754794520547504E-2</v>
      </c>
    </row>
    <row r="7032" spans="1:4" x14ac:dyDescent="0.2">
      <c r="A7032" s="46">
        <v>7029</v>
      </c>
      <c r="B7032" s="120">
        <f t="shared" si="342"/>
        <v>234.3</v>
      </c>
      <c r="C7032" s="121">
        <f t="shared" si="340"/>
        <v>19.525000000000002</v>
      </c>
      <c r="D7032" s="11">
        <f t="shared" si="341"/>
        <v>7.0757534246574896E-2</v>
      </c>
    </row>
    <row r="7033" spans="1:4" x14ac:dyDescent="0.2">
      <c r="A7033" s="46">
        <v>7030</v>
      </c>
      <c r="B7033" s="120">
        <f t="shared" si="342"/>
        <v>234.33333333333334</v>
      </c>
      <c r="C7033" s="121">
        <f t="shared" si="340"/>
        <v>19.527777777777779</v>
      </c>
      <c r="D7033" s="11">
        <f t="shared" si="341"/>
        <v>7.0760273972602289E-2</v>
      </c>
    </row>
    <row r="7034" spans="1:4" x14ac:dyDescent="0.2">
      <c r="A7034" s="46">
        <v>7031</v>
      </c>
      <c r="B7034" s="120">
        <f t="shared" si="342"/>
        <v>234.36666666666667</v>
      </c>
      <c r="C7034" s="121">
        <f t="shared" si="340"/>
        <v>19.530555555555555</v>
      </c>
      <c r="D7034" s="11">
        <f t="shared" si="341"/>
        <v>7.0763013698629681E-2</v>
      </c>
    </row>
    <row r="7035" spans="1:4" x14ac:dyDescent="0.2">
      <c r="A7035" s="46">
        <v>7032</v>
      </c>
      <c r="B7035" s="120">
        <f t="shared" si="342"/>
        <v>234.4</v>
      </c>
      <c r="C7035" s="121">
        <f t="shared" si="340"/>
        <v>19.533333333333335</v>
      </c>
      <c r="D7035" s="11">
        <f t="shared" si="341"/>
        <v>7.0765753424657074E-2</v>
      </c>
    </row>
    <row r="7036" spans="1:4" x14ac:dyDescent="0.2">
      <c r="A7036" s="46">
        <v>7033</v>
      </c>
      <c r="B7036" s="120">
        <f t="shared" si="342"/>
        <v>234.43333333333334</v>
      </c>
      <c r="C7036" s="121">
        <f t="shared" si="340"/>
        <v>19.536111111111111</v>
      </c>
      <c r="D7036" s="11">
        <f t="shared" si="341"/>
        <v>7.0768493150684467E-2</v>
      </c>
    </row>
    <row r="7037" spans="1:4" x14ac:dyDescent="0.2">
      <c r="A7037" s="46">
        <v>7034</v>
      </c>
      <c r="B7037" s="120">
        <f t="shared" si="342"/>
        <v>234.46666666666667</v>
      </c>
      <c r="C7037" s="121">
        <f t="shared" si="340"/>
        <v>19.538888888888888</v>
      </c>
      <c r="D7037" s="11">
        <f t="shared" si="341"/>
        <v>7.0771232876711859E-2</v>
      </c>
    </row>
    <row r="7038" spans="1:4" x14ac:dyDescent="0.2">
      <c r="A7038" s="46">
        <v>7035</v>
      </c>
      <c r="B7038" s="120">
        <f t="shared" si="342"/>
        <v>234.5</v>
      </c>
      <c r="C7038" s="121">
        <f t="shared" si="340"/>
        <v>19.541666666666668</v>
      </c>
      <c r="D7038" s="11">
        <f t="shared" si="341"/>
        <v>7.0773972602739252E-2</v>
      </c>
    </row>
    <row r="7039" spans="1:4" x14ac:dyDescent="0.2">
      <c r="A7039" s="46">
        <v>7036</v>
      </c>
      <c r="B7039" s="120">
        <f t="shared" si="342"/>
        <v>234.53333333333333</v>
      </c>
      <c r="C7039" s="121">
        <f t="shared" si="340"/>
        <v>19.544444444444444</v>
      </c>
      <c r="D7039" s="11">
        <f t="shared" si="341"/>
        <v>7.0776712328766644E-2</v>
      </c>
    </row>
    <row r="7040" spans="1:4" x14ac:dyDescent="0.2">
      <c r="A7040" s="46">
        <v>7037</v>
      </c>
      <c r="B7040" s="120">
        <f t="shared" si="342"/>
        <v>234.56666666666666</v>
      </c>
      <c r="C7040" s="121">
        <f t="shared" si="340"/>
        <v>19.547222222222221</v>
      </c>
      <c r="D7040" s="11">
        <f t="shared" si="341"/>
        <v>7.0779452054794037E-2</v>
      </c>
    </row>
    <row r="7041" spans="1:4" x14ac:dyDescent="0.2">
      <c r="A7041" s="46">
        <v>7038</v>
      </c>
      <c r="B7041" s="120">
        <f t="shared" si="342"/>
        <v>234.6</v>
      </c>
      <c r="C7041" s="121">
        <f t="shared" si="340"/>
        <v>19.55</v>
      </c>
      <c r="D7041" s="11">
        <f t="shared" si="341"/>
        <v>7.078219178082143E-2</v>
      </c>
    </row>
    <row r="7042" spans="1:4" x14ac:dyDescent="0.2">
      <c r="A7042" s="46">
        <v>7039</v>
      </c>
      <c r="B7042" s="120">
        <f t="shared" si="342"/>
        <v>234.63333333333333</v>
      </c>
      <c r="C7042" s="121">
        <f t="shared" si="340"/>
        <v>19.552777777777777</v>
      </c>
      <c r="D7042" s="11">
        <f t="shared" si="341"/>
        <v>7.0784931506848822E-2</v>
      </c>
    </row>
    <row r="7043" spans="1:4" x14ac:dyDescent="0.2">
      <c r="A7043" s="46">
        <v>7040</v>
      </c>
      <c r="B7043" s="120">
        <f t="shared" si="342"/>
        <v>234.66666666666666</v>
      </c>
      <c r="C7043" s="121">
        <f t="shared" si="340"/>
        <v>19.555555555555554</v>
      </c>
      <c r="D7043" s="11">
        <f t="shared" si="341"/>
        <v>7.0787671232876215E-2</v>
      </c>
    </row>
    <row r="7044" spans="1:4" x14ac:dyDescent="0.2">
      <c r="A7044" s="46">
        <v>7041</v>
      </c>
      <c r="B7044" s="120">
        <f t="shared" si="342"/>
        <v>234.7</v>
      </c>
      <c r="C7044" s="121">
        <f t="shared" si="340"/>
        <v>19.558333333333334</v>
      </c>
      <c r="D7044" s="11">
        <f t="shared" si="341"/>
        <v>7.0790410958903607E-2</v>
      </c>
    </row>
    <row r="7045" spans="1:4" x14ac:dyDescent="0.2">
      <c r="A7045" s="46">
        <v>7042</v>
      </c>
      <c r="B7045" s="120">
        <f t="shared" si="342"/>
        <v>234.73333333333332</v>
      </c>
      <c r="C7045" s="121">
        <f t="shared" si="340"/>
        <v>19.56111111111111</v>
      </c>
      <c r="D7045" s="11">
        <f t="shared" si="341"/>
        <v>7.0793150684931E-2</v>
      </c>
    </row>
    <row r="7046" spans="1:4" x14ac:dyDescent="0.2">
      <c r="A7046" s="46">
        <v>7043</v>
      </c>
      <c r="B7046" s="120">
        <f t="shared" si="342"/>
        <v>234.76666666666668</v>
      </c>
      <c r="C7046" s="121">
        <f t="shared" si="340"/>
        <v>19.56388888888889</v>
      </c>
      <c r="D7046" s="11">
        <f t="shared" si="341"/>
        <v>7.0795890410958393E-2</v>
      </c>
    </row>
    <row r="7047" spans="1:4" x14ac:dyDescent="0.2">
      <c r="A7047" s="46">
        <v>7044</v>
      </c>
      <c r="B7047" s="120">
        <f t="shared" si="342"/>
        <v>234.8</v>
      </c>
      <c r="C7047" s="121">
        <f t="shared" si="340"/>
        <v>19.566666666666666</v>
      </c>
      <c r="D7047" s="11">
        <f t="shared" si="341"/>
        <v>7.0798630136985785E-2</v>
      </c>
    </row>
    <row r="7048" spans="1:4" x14ac:dyDescent="0.2">
      <c r="A7048" s="46">
        <v>7045</v>
      </c>
      <c r="B7048" s="120">
        <f t="shared" si="342"/>
        <v>234.83333333333334</v>
      </c>
      <c r="C7048" s="121">
        <f t="shared" si="340"/>
        <v>19.569444444444446</v>
      </c>
      <c r="D7048" s="11">
        <f t="shared" si="341"/>
        <v>7.0801369863013178E-2</v>
      </c>
    </row>
    <row r="7049" spans="1:4" x14ac:dyDescent="0.2">
      <c r="A7049" s="46">
        <v>7046</v>
      </c>
      <c r="B7049" s="120">
        <f t="shared" si="342"/>
        <v>234.86666666666667</v>
      </c>
      <c r="C7049" s="121">
        <f t="shared" si="340"/>
        <v>19.572222222222223</v>
      </c>
      <c r="D7049" s="11">
        <f t="shared" si="341"/>
        <v>7.080410958904057E-2</v>
      </c>
    </row>
    <row r="7050" spans="1:4" x14ac:dyDescent="0.2">
      <c r="A7050" s="46">
        <v>7047</v>
      </c>
      <c r="B7050" s="120">
        <f t="shared" si="342"/>
        <v>234.9</v>
      </c>
      <c r="C7050" s="121">
        <f t="shared" si="340"/>
        <v>19.574999999999999</v>
      </c>
      <c r="D7050" s="11">
        <f t="shared" si="341"/>
        <v>7.0806849315067963E-2</v>
      </c>
    </row>
    <row r="7051" spans="1:4" x14ac:dyDescent="0.2">
      <c r="A7051" s="46">
        <v>7048</v>
      </c>
      <c r="B7051" s="120">
        <f t="shared" si="342"/>
        <v>234.93333333333334</v>
      </c>
      <c r="C7051" s="121">
        <f t="shared" si="340"/>
        <v>19.577777777777779</v>
      </c>
      <c r="D7051" s="11">
        <f t="shared" si="341"/>
        <v>7.0809589041095355E-2</v>
      </c>
    </row>
    <row r="7052" spans="1:4" x14ac:dyDescent="0.2">
      <c r="A7052" s="46">
        <v>7049</v>
      </c>
      <c r="B7052" s="120">
        <f t="shared" si="342"/>
        <v>234.96666666666667</v>
      </c>
      <c r="C7052" s="121">
        <f t="shared" si="340"/>
        <v>19.580555555555556</v>
      </c>
      <c r="D7052" s="11">
        <f t="shared" si="341"/>
        <v>7.0812328767122748E-2</v>
      </c>
    </row>
    <row r="7053" spans="1:4" x14ac:dyDescent="0.2">
      <c r="A7053" s="46">
        <v>7050</v>
      </c>
      <c r="B7053" s="120">
        <f t="shared" si="342"/>
        <v>235</v>
      </c>
      <c r="C7053" s="121">
        <f t="shared" si="340"/>
        <v>19.583333333333332</v>
      </c>
      <c r="D7053" s="11">
        <f t="shared" si="341"/>
        <v>7.0815068493150141E-2</v>
      </c>
    </row>
    <row r="7054" spans="1:4" x14ac:dyDescent="0.2">
      <c r="A7054" s="46">
        <v>7051</v>
      </c>
      <c r="B7054" s="120">
        <f t="shared" si="342"/>
        <v>235.03333333333333</v>
      </c>
      <c r="C7054" s="121">
        <f t="shared" si="340"/>
        <v>19.586111111111112</v>
      </c>
      <c r="D7054" s="11">
        <f t="shared" si="341"/>
        <v>7.0817808219177533E-2</v>
      </c>
    </row>
    <row r="7055" spans="1:4" x14ac:dyDescent="0.2">
      <c r="A7055" s="46">
        <v>7052</v>
      </c>
      <c r="B7055" s="120">
        <f t="shared" si="342"/>
        <v>235.06666666666666</v>
      </c>
      <c r="C7055" s="121">
        <f t="shared" si="340"/>
        <v>19.588888888888889</v>
      </c>
      <c r="D7055" s="11">
        <f t="shared" si="341"/>
        <v>7.0820547945204926E-2</v>
      </c>
    </row>
    <row r="7056" spans="1:4" x14ac:dyDescent="0.2">
      <c r="A7056" s="46">
        <v>7053</v>
      </c>
      <c r="B7056" s="120">
        <f t="shared" si="342"/>
        <v>235.1</v>
      </c>
      <c r="C7056" s="121">
        <f t="shared" si="340"/>
        <v>19.591666666666665</v>
      </c>
      <c r="D7056" s="11">
        <f t="shared" si="341"/>
        <v>7.0823287671232318E-2</v>
      </c>
    </row>
    <row r="7057" spans="1:4" x14ac:dyDescent="0.2">
      <c r="A7057" s="46">
        <v>7054</v>
      </c>
      <c r="B7057" s="120">
        <f t="shared" si="342"/>
        <v>235.13333333333333</v>
      </c>
      <c r="C7057" s="121">
        <f t="shared" si="340"/>
        <v>19.594444444444445</v>
      </c>
      <c r="D7057" s="11">
        <f t="shared" si="341"/>
        <v>7.0826027397259711E-2</v>
      </c>
    </row>
    <row r="7058" spans="1:4" x14ac:dyDescent="0.2">
      <c r="A7058" s="46">
        <v>7055</v>
      </c>
      <c r="B7058" s="120">
        <f t="shared" si="342"/>
        <v>235.16666666666666</v>
      </c>
      <c r="C7058" s="121">
        <f t="shared" si="340"/>
        <v>19.597222222222221</v>
      </c>
      <c r="D7058" s="11">
        <f t="shared" si="341"/>
        <v>7.0828767123287104E-2</v>
      </c>
    </row>
    <row r="7059" spans="1:4" x14ac:dyDescent="0.2">
      <c r="A7059" s="46">
        <v>7056</v>
      </c>
      <c r="B7059" s="120">
        <f t="shared" si="342"/>
        <v>235.2</v>
      </c>
      <c r="C7059" s="121">
        <f t="shared" ref="C7059:C7122" si="343">B7059/12</f>
        <v>19.599999999999998</v>
      </c>
      <c r="D7059" s="11">
        <f t="shared" si="341"/>
        <v>7.0831506849314496E-2</v>
      </c>
    </row>
    <row r="7060" spans="1:4" x14ac:dyDescent="0.2">
      <c r="A7060" s="46">
        <v>7057</v>
      </c>
      <c r="B7060" s="120">
        <f t="shared" si="342"/>
        <v>235.23333333333332</v>
      </c>
      <c r="C7060" s="121">
        <f t="shared" si="343"/>
        <v>19.602777777777778</v>
      </c>
      <c r="D7060" s="11">
        <f t="shared" si="341"/>
        <v>7.0834246575341889E-2</v>
      </c>
    </row>
    <row r="7061" spans="1:4" x14ac:dyDescent="0.2">
      <c r="A7061" s="46">
        <v>7058</v>
      </c>
      <c r="B7061" s="120">
        <f t="shared" si="342"/>
        <v>235.26666666666668</v>
      </c>
      <c r="C7061" s="121">
        <f t="shared" si="343"/>
        <v>19.605555555555558</v>
      </c>
      <c r="D7061" s="11">
        <f t="shared" si="341"/>
        <v>7.0836986301369281E-2</v>
      </c>
    </row>
    <row r="7062" spans="1:4" x14ac:dyDescent="0.2">
      <c r="A7062" s="46">
        <v>7059</v>
      </c>
      <c r="B7062" s="120">
        <f t="shared" si="342"/>
        <v>235.3</v>
      </c>
      <c r="C7062" s="121">
        <f t="shared" si="343"/>
        <v>19.608333333333334</v>
      </c>
      <c r="D7062" s="11">
        <f t="shared" si="341"/>
        <v>7.0839726027396674E-2</v>
      </c>
    </row>
    <row r="7063" spans="1:4" x14ac:dyDescent="0.2">
      <c r="A7063" s="46">
        <v>7060</v>
      </c>
      <c r="B7063" s="120">
        <f t="shared" si="342"/>
        <v>235.33333333333334</v>
      </c>
      <c r="C7063" s="121">
        <f t="shared" si="343"/>
        <v>19.611111111111111</v>
      </c>
      <c r="D7063" s="11">
        <f t="shared" si="341"/>
        <v>7.0842465753424066E-2</v>
      </c>
    </row>
    <row r="7064" spans="1:4" x14ac:dyDescent="0.2">
      <c r="A7064" s="46">
        <v>7061</v>
      </c>
      <c r="B7064" s="120">
        <f t="shared" si="342"/>
        <v>235.36666666666667</v>
      </c>
      <c r="C7064" s="121">
        <f t="shared" si="343"/>
        <v>19.613888888888891</v>
      </c>
      <c r="D7064" s="11">
        <f t="shared" si="341"/>
        <v>7.0845205479451459E-2</v>
      </c>
    </row>
    <row r="7065" spans="1:4" x14ac:dyDescent="0.2">
      <c r="A7065" s="46">
        <v>7062</v>
      </c>
      <c r="B7065" s="120">
        <f t="shared" si="342"/>
        <v>235.4</v>
      </c>
      <c r="C7065" s="121">
        <f t="shared" si="343"/>
        <v>19.616666666666667</v>
      </c>
      <c r="D7065" s="11">
        <f t="shared" si="341"/>
        <v>7.0847945205478852E-2</v>
      </c>
    </row>
    <row r="7066" spans="1:4" x14ac:dyDescent="0.2">
      <c r="A7066" s="46">
        <v>7063</v>
      </c>
      <c r="B7066" s="120">
        <f t="shared" si="342"/>
        <v>235.43333333333334</v>
      </c>
      <c r="C7066" s="121">
        <f t="shared" si="343"/>
        <v>19.619444444444444</v>
      </c>
      <c r="D7066" s="11">
        <f t="shared" si="341"/>
        <v>7.0850684931506244E-2</v>
      </c>
    </row>
    <row r="7067" spans="1:4" x14ac:dyDescent="0.2">
      <c r="A7067" s="46">
        <v>7064</v>
      </c>
      <c r="B7067" s="120">
        <f t="shared" si="342"/>
        <v>235.46666666666667</v>
      </c>
      <c r="C7067" s="121">
        <f t="shared" si="343"/>
        <v>19.622222222222224</v>
      </c>
      <c r="D7067" s="11">
        <f t="shared" si="341"/>
        <v>7.0853424657533637E-2</v>
      </c>
    </row>
    <row r="7068" spans="1:4" x14ac:dyDescent="0.2">
      <c r="A7068" s="46">
        <v>7065</v>
      </c>
      <c r="B7068" s="120">
        <f t="shared" si="342"/>
        <v>235.5</v>
      </c>
      <c r="C7068" s="121">
        <f t="shared" si="343"/>
        <v>19.625</v>
      </c>
      <c r="D7068" s="11">
        <f t="shared" ref="D7068:D7131" si="344">(($D$7303-$D$6938)/365+D7067)</f>
        <v>7.0856164383561029E-2</v>
      </c>
    </row>
    <row r="7069" spans="1:4" x14ac:dyDescent="0.2">
      <c r="A7069" s="46">
        <v>7066</v>
      </c>
      <c r="B7069" s="120">
        <f t="shared" si="342"/>
        <v>235.53333333333333</v>
      </c>
      <c r="C7069" s="121">
        <f t="shared" si="343"/>
        <v>19.627777777777776</v>
      </c>
      <c r="D7069" s="11">
        <f t="shared" si="344"/>
        <v>7.0858904109588422E-2</v>
      </c>
    </row>
    <row r="7070" spans="1:4" x14ac:dyDescent="0.2">
      <c r="A7070" s="46">
        <v>7067</v>
      </c>
      <c r="B7070" s="120">
        <f t="shared" si="342"/>
        <v>235.56666666666666</v>
      </c>
      <c r="C7070" s="121">
        <f t="shared" si="343"/>
        <v>19.630555555555556</v>
      </c>
      <c r="D7070" s="11">
        <f t="shared" si="344"/>
        <v>7.0861643835615815E-2</v>
      </c>
    </row>
    <row r="7071" spans="1:4" x14ac:dyDescent="0.2">
      <c r="A7071" s="46">
        <v>7068</v>
      </c>
      <c r="B7071" s="120">
        <f t="shared" si="342"/>
        <v>235.6</v>
      </c>
      <c r="C7071" s="121">
        <f t="shared" si="343"/>
        <v>19.633333333333333</v>
      </c>
      <c r="D7071" s="11">
        <f t="shared" si="344"/>
        <v>7.0864383561643207E-2</v>
      </c>
    </row>
    <row r="7072" spans="1:4" x14ac:dyDescent="0.2">
      <c r="A7072" s="46">
        <v>7069</v>
      </c>
      <c r="B7072" s="120">
        <f t="shared" si="342"/>
        <v>235.63333333333333</v>
      </c>
      <c r="C7072" s="121">
        <f t="shared" si="343"/>
        <v>19.636111111111109</v>
      </c>
      <c r="D7072" s="11">
        <f t="shared" si="344"/>
        <v>7.08671232876706E-2</v>
      </c>
    </row>
    <row r="7073" spans="1:4" x14ac:dyDescent="0.2">
      <c r="A7073" s="46">
        <v>7070</v>
      </c>
      <c r="B7073" s="120">
        <f t="shared" si="342"/>
        <v>235.66666666666666</v>
      </c>
      <c r="C7073" s="121">
        <f t="shared" si="343"/>
        <v>19.638888888888889</v>
      </c>
      <c r="D7073" s="11">
        <f t="shared" si="344"/>
        <v>7.0869863013697992E-2</v>
      </c>
    </row>
    <row r="7074" spans="1:4" x14ac:dyDescent="0.2">
      <c r="A7074" s="46">
        <v>7071</v>
      </c>
      <c r="B7074" s="120">
        <f t="shared" si="342"/>
        <v>235.7</v>
      </c>
      <c r="C7074" s="121">
        <f t="shared" si="343"/>
        <v>19.641666666666666</v>
      </c>
      <c r="D7074" s="11">
        <f t="shared" si="344"/>
        <v>7.0872602739725385E-2</v>
      </c>
    </row>
    <row r="7075" spans="1:4" x14ac:dyDescent="0.2">
      <c r="A7075" s="46">
        <v>7072</v>
      </c>
      <c r="B7075" s="120">
        <f t="shared" si="342"/>
        <v>235.73333333333332</v>
      </c>
      <c r="C7075" s="121">
        <f t="shared" si="343"/>
        <v>19.644444444444442</v>
      </c>
      <c r="D7075" s="11">
        <f t="shared" si="344"/>
        <v>7.0875342465752778E-2</v>
      </c>
    </row>
    <row r="7076" spans="1:4" x14ac:dyDescent="0.2">
      <c r="A7076" s="46">
        <v>7073</v>
      </c>
      <c r="B7076" s="120">
        <f t="shared" ref="B7076:B7139" si="345">A7076/30</f>
        <v>235.76666666666668</v>
      </c>
      <c r="C7076" s="121">
        <f t="shared" si="343"/>
        <v>19.647222222222222</v>
      </c>
      <c r="D7076" s="11">
        <f t="shared" si="344"/>
        <v>7.087808219178017E-2</v>
      </c>
    </row>
    <row r="7077" spans="1:4" x14ac:dyDescent="0.2">
      <c r="A7077" s="46">
        <v>7074</v>
      </c>
      <c r="B7077" s="120">
        <f t="shared" si="345"/>
        <v>235.8</v>
      </c>
      <c r="C7077" s="121">
        <f t="shared" si="343"/>
        <v>19.650000000000002</v>
      </c>
      <c r="D7077" s="11">
        <f t="shared" si="344"/>
        <v>7.0880821917807563E-2</v>
      </c>
    </row>
    <row r="7078" spans="1:4" x14ac:dyDescent="0.2">
      <c r="A7078" s="46">
        <v>7075</v>
      </c>
      <c r="B7078" s="120">
        <f t="shared" si="345"/>
        <v>235.83333333333334</v>
      </c>
      <c r="C7078" s="121">
        <f t="shared" si="343"/>
        <v>19.652777777777779</v>
      </c>
      <c r="D7078" s="11">
        <f t="shared" si="344"/>
        <v>7.0883561643834955E-2</v>
      </c>
    </row>
    <row r="7079" spans="1:4" x14ac:dyDescent="0.2">
      <c r="A7079" s="46">
        <v>7076</v>
      </c>
      <c r="B7079" s="120">
        <f t="shared" si="345"/>
        <v>235.86666666666667</v>
      </c>
      <c r="C7079" s="121">
        <f t="shared" si="343"/>
        <v>19.655555555555555</v>
      </c>
      <c r="D7079" s="11">
        <f t="shared" si="344"/>
        <v>7.0886301369862348E-2</v>
      </c>
    </row>
    <row r="7080" spans="1:4" x14ac:dyDescent="0.2">
      <c r="A7080" s="46">
        <v>7077</v>
      </c>
      <c r="B7080" s="120">
        <f t="shared" si="345"/>
        <v>235.9</v>
      </c>
      <c r="C7080" s="121">
        <f t="shared" si="343"/>
        <v>19.658333333333335</v>
      </c>
      <c r="D7080" s="11">
        <f t="shared" si="344"/>
        <v>7.088904109588974E-2</v>
      </c>
    </row>
    <row r="7081" spans="1:4" x14ac:dyDescent="0.2">
      <c r="A7081" s="46">
        <v>7078</v>
      </c>
      <c r="B7081" s="120">
        <f t="shared" si="345"/>
        <v>235.93333333333334</v>
      </c>
      <c r="C7081" s="121">
        <f t="shared" si="343"/>
        <v>19.661111111111111</v>
      </c>
      <c r="D7081" s="11">
        <f t="shared" si="344"/>
        <v>7.0891780821917133E-2</v>
      </c>
    </row>
    <row r="7082" spans="1:4" x14ac:dyDescent="0.2">
      <c r="A7082" s="46">
        <v>7079</v>
      </c>
      <c r="B7082" s="120">
        <f t="shared" si="345"/>
        <v>235.96666666666667</v>
      </c>
      <c r="C7082" s="121">
        <f t="shared" si="343"/>
        <v>19.663888888888888</v>
      </c>
      <c r="D7082" s="11">
        <f t="shared" si="344"/>
        <v>7.0894520547944526E-2</v>
      </c>
    </row>
    <row r="7083" spans="1:4" x14ac:dyDescent="0.2">
      <c r="A7083" s="46">
        <v>7080</v>
      </c>
      <c r="B7083" s="120">
        <f t="shared" si="345"/>
        <v>236</v>
      </c>
      <c r="C7083" s="121">
        <f t="shared" si="343"/>
        <v>19.666666666666668</v>
      </c>
      <c r="D7083" s="11">
        <f t="shared" si="344"/>
        <v>7.0897260273971918E-2</v>
      </c>
    </row>
    <row r="7084" spans="1:4" x14ac:dyDescent="0.2">
      <c r="A7084" s="46">
        <v>7081</v>
      </c>
      <c r="B7084" s="120">
        <f t="shared" si="345"/>
        <v>236.03333333333333</v>
      </c>
      <c r="C7084" s="121">
        <f t="shared" si="343"/>
        <v>19.669444444444444</v>
      </c>
      <c r="D7084" s="11">
        <f t="shared" si="344"/>
        <v>7.0899999999999311E-2</v>
      </c>
    </row>
    <row r="7085" spans="1:4" x14ac:dyDescent="0.2">
      <c r="A7085" s="46">
        <v>7082</v>
      </c>
      <c r="B7085" s="120">
        <f t="shared" si="345"/>
        <v>236.06666666666666</v>
      </c>
      <c r="C7085" s="121">
        <f t="shared" si="343"/>
        <v>19.672222222222221</v>
      </c>
      <c r="D7085" s="11">
        <f t="shared" si="344"/>
        <v>7.0902739726026703E-2</v>
      </c>
    </row>
    <row r="7086" spans="1:4" x14ac:dyDescent="0.2">
      <c r="A7086" s="46">
        <v>7083</v>
      </c>
      <c r="B7086" s="120">
        <f t="shared" si="345"/>
        <v>236.1</v>
      </c>
      <c r="C7086" s="121">
        <f t="shared" si="343"/>
        <v>19.675000000000001</v>
      </c>
      <c r="D7086" s="11">
        <f t="shared" si="344"/>
        <v>7.0905479452054096E-2</v>
      </c>
    </row>
    <row r="7087" spans="1:4" x14ac:dyDescent="0.2">
      <c r="A7087" s="46">
        <v>7084</v>
      </c>
      <c r="B7087" s="120">
        <f t="shared" si="345"/>
        <v>236.13333333333333</v>
      </c>
      <c r="C7087" s="121">
        <f t="shared" si="343"/>
        <v>19.677777777777777</v>
      </c>
      <c r="D7087" s="11">
        <f t="shared" si="344"/>
        <v>7.0908219178081489E-2</v>
      </c>
    </row>
    <row r="7088" spans="1:4" x14ac:dyDescent="0.2">
      <c r="A7088" s="46">
        <v>7085</v>
      </c>
      <c r="B7088" s="120">
        <f t="shared" si="345"/>
        <v>236.16666666666666</v>
      </c>
      <c r="C7088" s="121">
        <f t="shared" si="343"/>
        <v>19.680555555555554</v>
      </c>
      <c r="D7088" s="11">
        <f t="shared" si="344"/>
        <v>7.0910958904108881E-2</v>
      </c>
    </row>
    <row r="7089" spans="1:4" x14ac:dyDescent="0.2">
      <c r="A7089" s="46">
        <v>7086</v>
      </c>
      <c r="B7089" s="120">
        <f t="shared" si="345"/>
        <v>236.2</v>
      </c>
      <c r="C7089" s="121">
        <f t="shared" si="343"/>
        <v>19.683333333333334</v>
      </c>
      <c r="D7089" s="11">
        <f t="shared" si="344"/>
        <v>7.0913698630136274E-2</v>
      </c>
    </row>
    <row r="7090" spans="1:4" x14ac:dyDescent="0.2">
      <c r="A7090" s="46">
        <v>7087</v>
      </c>
      <c r="B7090" s="120">
        <f t="shared" si="345"/>
        <v>236.23333333333332</v>
      </c>
      <c r="C7090" s="121">
        <f t="shared" si="343"/>
        <v>19.68611111111111</v>
      </c>
      <c r="D7090" s="11">
        <f t="shared" si="344"/>
        <v>7.0916438356163666E-2</v>
      </c>
    </row>
    <row r="7091" spans="1:4" x14ac:dyDescent="0.2">
      <c r="A7091" s="46">
        <v>7088</v>
      </c>
      <c r="B7091" s="120">
        <f t="shared" si="345"/>
        <v>236.26666666666668</v>
      </c>
      <c r="C7091" s="121">
        <f t="shared" si="343"/>
        <v>19.68888888888889</v>
      </c>
      <c r="D7091" s="11">
        <f t="shared" si="344"/>
        <v>7.0919178082191059E-2</v>
      </c>
    </row>
    <row r="7092" spans="1:4" x14ac:dyDescent="0.2">
      <c r="A7092" s="46">
        <v>7089</v>
      </c>
      <c r="B7092" s="120">
        <f t="shared" si="345"/>
        <v>236.3</v>
      </c>
      <c r="C7092" s="121">
        <f t="shared" si="343"/>
        <v>19.691666666666666</v>
      </c>
      <c r="D7092" s="11">
        <f t="shared" si="344"/>
        <v>7.0921917808218451E-2</v>
      </c>
    </row>
    <row r="7093" spans="1:4" x14ac:dyDescent="0.2">
      <c r="A7093" s="46">
        <v>7090</v>
      </c>
      <c r="B7093" s="120">
        <f t="shared" si="345"/>
        <v>236.33333333333334</v>
      </c>
      <c r="C7093" s="121">
        <f t="shared" si="343"/>
        <v>19.694444444444446</v>
      </c>
      <c r="D7093" s="11">
        <f t="shared" si="344"/>
        <v>7.0924657534245844E-2</v>
      </c>
    </row>
    <row r="7094" spans="1:4" x14ac:dyDescent="0.2">
      <c r="A7094" s="46">
        <v>7091</v>
      </c>
      <c r="B7094" s="120">
        <f t="shared" si="345"/>
        <v>236.36666666666667</v>
      </c>
      <c r="C7094" s="121">
        <f t="shared" si="343"/>
        <v>19.697222222222223</v>
      </c>
      <c r="D7094" s="11">
        <f t="shared" si="344"/>
        <v>7.0927397260273237E-2</v>
      </c>
    </row>
    <row r="7095" spans="1:4" x14ac:dyDescent="0.2">
      <c r="A7095" s="46">
        <v>7092</v>
      </c>
      <c r="B7095" s="120">
        <f t="shared" si="345"/>
        <v>236.4</v>
      </c>
      <c r="C7095" s="121">
        <f t="shared" si="343"/>
        <v>19.7</v>
      </c>
      <c r="D7095" s="11">
        <f t="shared" si="344"/>
        <v>7.0930136986300629E-2</v>
      </c>
    </row>
    <row r="7096" spans="1:4" x14ac:dyDescent="0.2">
      <c r="A7096" s="46">
        <v>7093</v>
      </c>
      <c r="B7096" s="120">
        <f t="shared" si="345"/>
        <v>236.43333333333334</v>
      </c>
      <c r="C7096" s="121">
        <f t="shared" si="343"/>
        <v>19.702777777777779</v>
      </c>
      <c r="D7096" s="11">
        <f t="shared" si="344"/>
        <v>7.0932876712328022E-2</v>
      </c>
    </row>
    <row r="7097" spans="1:4" x14ac:dyDescent="0.2">
      <c r="A7097" s="46">
        <v>7094</v>
      </c>
      <c r="B7097" s="120">
        <f t="shared" si="345"/>
        <v>236.46666666666667</v>
      </c>
      <c r="C7097" s="121">
        <f t="shared" si="343"/>
        <v>19.705555555555556</v>
      </c>
      <c r="D7097" s="11">
        <f t="shared" si="344"/>
        <v>7.0935616438355414E-2</v>
      </c>
    </row>
    <row r="7098" spans="1:4" x14ac:dyDescent="0.2">
      <c r="A7098" s="46">
        <v>7095</v>
      </c>
      <c r="B7098" s="120">
        <f t="shared" si="345"/>
        <v>236.5</v>
      </c>
      <c r="C7098" s="121">
        <f t="shared" si="343"/>
        <v>19.708333333333332</v>
      </c>
      <c r="D7098" s="11">
        <f t="shared" si="344"/>
        <v>7.0938356164382807E-2</v>
      </c>
    </row>
    <row r="7099" spans="1:4" x14ac:dyDescent="0.2">
      <c r="A7099" s="46">
        <v>7096</v>
      </c>
      <c r="B7099" s="120">
        <f t="shared" si="345"/>
        <v>236.53333333333333</v>
      </c>
      <c r="C7099" s="121">
        <f t="shared" si="343"/>
        <v>19.711111111111112</v>
      </c>
      <c r="D7099" s="11">
        <f t="shared" si="344"/>
        <v>7.09410958904102E-2</v>
      </c>
    </row>
    <row r="7100" spans="1:4" x14ac:dyDescent="0.2">
      <c r="A7100" s="46">
        <v>7097</v>
      </c>
      <c r="B7100" s="120">
        <f t="shared" si="345"/>
        <v>236.56666666666666</v>
      </c>
      <c r="C7100" s="121">
        <f t="shared" si="343"/>
        <v>19.713888888888889</v>
      </c>
      <c r="D7100" s="11">
        <f t="shared" si="344"/>
        <v>7.0943835616437592E-2</v>
      </c>
    </row>
    <row r="7101" spans="1:4" x14ac:dyDescent="0.2">
      <c r="A7101" s="46">
        <v>7098</v>
      </c>
      <c r="B7101" s="120">
        <f t="shared" si="345"/>
        <v>236.6</v>
      </c>
      <c r="C7101" s="121">
        <f t="shared" si="343"/>
        <v>19.716666666666665</v>
      </c>
      <c r="D7101" s="11">
        <f t="shared" si="344"/>
        <v>7.0946575342464985E-2</v>
      </c>
    </row>
    <row r="7102" spans="1:4" x14ac:dyDescent="0.2">
      <c r="A7102" s="46">
        <v>7099</v>
      </c>
      <c r="B7102" s="120">
        <f t="shared" si="345"/>
        <v>236.63333333333333</v>
      </c>
      <c r="C7102" s="121">
        <f t="shared" si="343"/>
        <v>19.719444444444445</v>
      </c>
      <c r="D7102" s="11">
        <f t="shared" si="344"/>
        <v>7.0949315068492377E-2</v>
      </c>
    </row>
    <row r="7103" spans="1:4" x14ac:dyDescent="0.2">
      <c r="A7103" s="46">
        <v>7100</v>
      </c>
      <c r="B7103" s="120">
        <f t="shared" si="345"/>
        <v>236.66666666666666</v>
      </c>
      <c r="C7103" s="121">
        <f t="shared" si="343"/>
        <v>19.722222222222221</v>
      </c>
      <c r="D7103" s="11">
        <f t="shared" si="344"/>
        <v>7.095205479451977E-2</v>
      </c>
    </row>
    <row r="7104" spans="1:4" x14ac:dyDescent="0.2">
      <c r="A7104" s="46">
        <v>7101</v>
      </c>
      <c r="B7104" s="120">
        <f t="shared" si="345"/>
        <v>236.7</v>
      </c>
      <c r="C7104" s="121">
        <f t="shared" si="343"/>
        <v>19.724999999999998</v>
      </c>
      <c r="D7104" s="11">
        <f t="shared" si="344"/>
        <v>7.0954794520547163E-2</v>
      </c>
    </row>
    <row r="7105" spans="1:4" x14ac:dyDescent="0.2">
      <c r="A7105" s="46">
        <v>7102</v>
      </c>
      <c r="B7105" s="120">
        <f t="shared" si="345"/>
        <v>236.73333333333332</v>
      </c>
      <c r="C7105" s="121">
        <f t="shared" si="343"/>
        <v>19.727777777777778</v>
      </c>
      <c r="D7105" s="11">
        <f t="shared" si="344"/>
        <v>7.0957534246574555E-2</v>
      </c>
    </row>
    <row r="7106" spans="1:4" x14ac:dyDescent="0.2">
      <c r="A7106" s="46">
        <v>7103</v>
      </c>
      <c r="B7106" s="120">
        <f t="shared" si="345"/>
        <v>236.76666666666668</v>
      </c>
      <c r="C7106" s="121">
        <f t="shared" si="343"/>
        <v>19.730555555555558</v>
      </c>
      <c r="D7106" s="11">
        <f t="shared" si="344"/>
        <v>7.0960273972601948E-2</v>
      </c>
    </row>
    <row r="7107" spans="1:4" x14ac:dyDescent="0.2">
      <c r="A7107" s="46">
        <v>7104</v>
      </c>
      <c r="B7107" s="120">
        <f t="shared" si="345"/>
        <v>236.8</v>
      </c>
      <c r="C7107" s="121">
        <f t="shared" si="343"/>
        <v>19.733333333333334</v>
      </c>
      <c r="D7107" s="11">
        <f t="shared" si="344"/>
        <v>7.096301369862934E-2</v>
      </c>
    </row>
    <row r="7108" spans="1:4" x14ac:dyDescent="0.2">
      <c r="A7108" s="46">
        <v>7105</v>
      </c>
      <c r="B7108" s="120">
        <f t="shared" si="345"/>
        <v>236.83333333333334</v>
      </c>
      <c r="C7108" s="121">
        <f t="shared" si="343"/>
        <v>19.736111111111111</v>
      </c>
      <c r="D7108" s="11">
        <f t="shared" si="344"/>
        <v>7.0965753424656733E-2</v>
      </c>
    </row>
    <row r="7109" spans="1:4" x14ac:dyDescent="0.2">
      <c r="A7109" s="46">
        <v>7106</v>
      </c>
      <c r="B7109" s="120">
        <f t="shared" si="345"/>
        <v>236.86666666666667</v>
      </c>
      <c r="C7109" s="121">
        <f t="shared" si="343"/>
        <v>19.738888888888891</v>
      </c>
      <c r="D7109" s="11">
        <f t="shared" si="344"/>
        <v>7.0968493150684125E-2</v>
      </c>
    </row>
    <row r="7110" spans="1:4" x14ac:dyDescent="0.2">
      <c r="A7110" s="46">
        <v>7107</v>
      </c>
      <c r="B7110" s="120">
        <f t="shared" si="345"/>
        <v>236.9</v>
      </c>
      <c r="C7110" s="121">
        <f t="shared" si="343"/>
        <v>19.741666666666667</v>
      </c>
      <c r="D7110" s="11">
        <f t="shared" si="344"/>
        <v>7.0971232876711518E-2</v>
      </c>
    </row>
    <row r="7111" spans="1:4" x14ac:dyDescent="0.2">
      <c r="A7111" s="46">
        <v>7108</v>
      </c>
      <c r="B7111" s="120">
        <f t="shared" si="345"/>
        <v>236.93333333333334</v>
      </c>
      <c r="C7111" s="121">
        <f t="shared" si="343"/>
        <v>19.744444444444444</v>
      </c>
      <c r="D7111" s="11">
        <f t="shared" si="344"/>
        <v>7.0973972602738911E-2</v>
      </c>
    </row>
    <row r="7112" spans="1:4" x14ac:dyDescent="0.2">
      <c r="A7112" s="46">
        <v>7109</v>
      </c>
      <c r="B7112" s="120">
        <f t="shared" si="345"/>
        <v>236.96666666666667</v>
      </c>
      <c r="C7112" s="121">
        <f t="shared" si="343"/>
        <v>19.747222222222224</v>
      </c>
      <c r="D7112" s="11">
        <f t="shared" si="344"/>
        <v>7.0976712328766303E-2</v>
      </c>
    </row>
    <row r="7113" spans="1:4" x14ac:dyDescent="0.2">
      <c r="A7113" s="46">
        <v>7110</v>
      </c>
      <c r="B7113" s="120">
        <f t="shared" si="345"/>
        <v>237</v>
      </c>
      <c r="C7113" s="121">
        <f t="shared" si="343"/>
        <v>19.75</v>
      </c>
      <c r="D7113" s="11">
        <f t="shared" si="344"/>
        <v>7.0979452054793696E-2</v>
      </c>
    </row>
    <row r="7114" spans="1:4" x14ac:dyDescent="0.2">
      <c r="A7114" s="46">
        <v>7111</v>
      </c>
      <c r="B7114" s="120">
        <f t="shared" si="345"/>
        <v>237.03333333333333</v>
      </c>
      <c r="C7114" s="121">
        <f t="shared" si="343"/>
        <v>19.752777777777776</v>
      </c>
      <c r="D7114" s="11">
        <f t="shared" si="344"/>
        <v>7.0982191780821088E-2</v>
      </c>
    </row>
    <row r="7115" spans="1:4" x14ac:dyDescent="0.2">
      <c r="A7115" s="46">
        <v>7112</v>
      </c>
      <c r="B7115" s="120">
        <f t="shared" si="345"/>
        <v>237.06666666666666</v>
      </c>
      <c r="C7115" s="121">
        <f t="shared" si="343"/>
        <v>19.755555555555556</v>
      </c>
      <c r="D7115" s="11">
        <f t="shared" si="344"/>
        <v>7.0984931506848481E-2</v>
      </c>
    </row>
    <row r="7116" spans="1:4" x14ac:dyDescent="0.2">
      <c r="A7116" s="46">
        <v>7113</v>
      </c>
      <c r="B7116" s="120">
        <f t="shared" si="345"/>
        <v>237.1</v>
      </c>
      <c r="C7116" s="121">
        <f t="shared" si="343"/>
        <v>19.758333333333333</v>
      </c>
      <c r="D7116" s="11">
        <f t="shared" si="344"/>
        <v>7.0987671232875874E-2</v>
      </c>
    </row>
    <row r="7117" spans="1:4" x14ac:dyDescent="0.2">
      <c r="A7117" s="46">
        <v>7114</v>
      </c>
      <c r="B7117" s="120">
        <f t="shared" si="345"/>
        <v>237.13333333333333</v>
      </c>
      <c r="C7117" s="121">
        <f t="shared" si="343"/>
        <v>19.761111111111109</v>
      </c>
      <c r="D7117" s="11">
        <f t="shared" si="344"/>
        <v>7.0990410958903266E-2</v>
      </c>
    </row>
    <row r="7118" spans="1:4" x14ac:dyDescent="0.2">
      <c r="A7118" s="46">
        <v>7115</v>
      </c>
      <c r="B7118" s="120">
        <f t="shared" si="345"/>
        <v>237.16666666666666</v>
      </c>
      <c r="C7118" s="121">
        <f t="shared" si="343"/>
        <v>19.763888888888889</v>
      </c>
      <c r="D7118" s="11">
        <f t="shared" si="344"/>
        <v>7.0993150684930659E-2</v>
      </c>
    </row>
    <row r="7119" spans="1:4" x14ac:dyDescent="0.2">
      <c r="A7119" s="46">
        <v>7116</v>
      </c>
      <c r="B7119" s="120">
        <f t="shared" si="345"/>
        <v>237.2</v>
      </c>
      <c r="C7119" s="121">
        <f t="shared" si="343"/>
        <v>19.766666666666666</v>
      </c>
      <c r="D7119" s="11">
        <f t="shared" si="344"/>
        <v>7.0995890410958051E-2</v>
      </c>
    </row>
    <row r="7120" spans="1:4" x14ac:dyDescent="0.2">
      <c r="A7120" s="46">
        <v>7117</v>
      </c>
      <c r="B7120" s="120">
        <f t="shared" si="345"/>
        <v>237.23333333333332</v>
      </c>
      <c r="C7120" s="121">
        <f t="shared" si="343"/>
        <v>19.769444444444442</v>
      </c>
      <c r="D7120" s="11">
        <f t="shared" si="344"/>
        <v>7.0998630136985444E-2</v>
      </c>
    </row>
    <row r="7121" spans="1:4" x14ac:dyDescent="0.2">
      <c r="A7121" s="46">
        <v>7118</v>
      </c>
      <c r="B7121" s="120">
        <f t="shared" si="345"/>
        <v>237.26666666666668</v>
      </c>
      <c r="C7121" s="121">
        <f t="shared" si="343"/>
        <v>19.772222222222222</v>
      </c>
      <c r="D7121" s="11">
        <f t="shared" si="344"/>
        <v>7.1001369863012836E-2</v>
      </c>
    </row>
    <row r="7122" spans="1:4" x14ac:dyDescent="0.2">
      <c r="A7122" s="46">
        <v>7119</v>
      </c>
      <c r="B7122" s="120">
        <f t="shared" si="345"/>
        <v>237.3</v>
      </c>
      <c r="C7122" s="121">
        <f t="shared" si="343"/>
        <v>19.775000000000002</v>
      </c>
      <c r="D7122" s="11">
        <f t="shared" si="344"/>
        <v>7.1004109589040229E-2</v>
      </c>
    </row>
    <row r="7123" spans="1:4" x14ac:dyDescent="0.2">
      <c r="A7123" s="46">
        <v>7120</v>
      </c>
      <c r="B7123" s="120">
        <f t="shared" si="345"/>
        <v>237.33333333333334</v>
      </c>
      <c r="C7123" s="121">
        <f t="shared" ref="C7123:C7186" si="346">B7123/12</f>
        <v>19.777777777777779</v>
      </c>
      <c r="D7123" s="11">
        <f t="shared" si="344"/>
        <v>7.1006849315067622E-2</v>
      </c>
    </row>
    <row r="7124" spans="1:4" x14ac:dyDescent="0.2">
      <c r="A7124" s="46">
        <v>7121</v>
      </c>
      <c r="B7124" s="120">
        <f t="shared" si="345"/>
        <v>237.36666666666667</v>
      </c>
      <c r="C7124" s="121">
        <f t="shared" si="346"/>
        <v>19.780555555555555</v>
      </c>
      <c r="D7124" s="11">
        <f t="shared" si="344"/>
        <v>7.1009589041095014E-2</v>
      </c>
    </row>
    <row r="7125" spans="1:4" x14ac:dyDescent="0.2">
      <c r="A7125" s="46">
        <v>7122</v>
      </c>
      <c r="B7125" s="120">
        <f t="shared" si="345"/>
        <v>237.4</v>
      </c>
      <c r="C7125" s="121">
        <f t="shared" si="346"/>
        <v>19.783333333333335</v>
      </c>
      <c r="D7125" s="11">
        <f t="shared" si="344"/>
        <v>7.1012328767122407E-2</v>
      </c>
    </row>
    <row r="7126" spans="1:4" x14ac:dyDescent="0.2">
      <c r="A7126" s="46">
        <v>7123</v>
      </c>
      <c r="B7126" s="120">
        <f t="shared" si="345"/>
        <v>237.43333333333334</v>
      </c>
      <c r="C7126" s="121">
        <f t="shared" si="346"/>
        <v>19.786111111111111</v>
      </c>
      <c r="D7126" s="11">
        <f t="shared" si="344"/>
        <v>7.1015068493149799E-2</v>
      </c>
    </row>
    <row r="7127" spans="1:4" x14ac:dyDescent="0.2">
      <c r="A7127" s="46">
        <v>7124</v>
      </c>
      <c r="B7127" s="120">
        <f t="shared" si="345"/>
        <v>237.46666666666667</v>
      </c>
      <c r="C7127" s="121">
        <f t="shared" si="346"/>
        <v>19.788888888888888</v>
      </c>
      <c r="D7127" s="11">
        <f t="shared" si="344"/>
        <v>7.1017808219177192E-2</v>
      </c>
    </row>
    <row r="7128" spans="1:4" x14ac:dyDescent="0.2">
      <c r="A7128" s="46">
        <v>7125</v>
      </c>
      <c r="B7128" s="120">
        <f t="shared" si="345"/>
        <v>237.5</v>
      </c>
      <c r="C7128" s="121">
        <f t="shared" si="346"/>
        <v>19.791666666666668</v>
      </c>
      <c r="D7128" s="11">
        <f t="shared" si="344"/>
        <v>7.1020547945204585E-2</v>
      </c>
    </row>
    <row r="7129" spans="1:4" x14ac:dyDescent="0.2">
      <c r="A7129" s="46">
        <v>7126</v>
      </c>
      <c r="B7129" s="120">
        <f t="shared" si="345"/>
        <v>237.53333333333333</v>
      </c>
      <c r="C7129" s="121">
        <f t="shared" si="346"/>
        <v>19.794444444444444</v>
      </c>
      <c r="D7129" s="11">
        <f t="shared" si="344"/>
        <v>7.1023287671231977E-2</v>
      </c>
    </row>
    <row r="7130" spans="1:4" x14ac:dyDescent="0.2">
      <c r="A7130" s="46">
        <v>7127</v>
      </c>
      <c r="B7130" s="120">
        <f t="shared" si="345"/>
        <v>237.56666666666666</v>
      </c>
      <c r="C7130" s="121">
        <f t="shared" si="346"/>
        <v>19.797222222222221</v>
      </c>
      <c r="D7130" s="11">
        <f t="shared" si="344"/>
        <v>7.102602739725937E-2</v>
      </c>
    </row>
    <row r="7131" spans="1:4" x14ac:dyDescent="0.2">
      <c r="A7131" s="46">
        <v>7128</v>
      </c>
      <c r="B7131" s="120">
        <f t="shared" si="345"/>
        <v>237.6</v>
      </c>
      <c r="C7131" s="121">
        <f t="shared" si="346"/>
        <v>19.8</v>
      </c>
      <c r="D7131" s="11">
        <f t="shared" si="344"/>
        <v>7.1028767123286762E-2</v>
      </c>
    </row>
    <row r="7132" spans="1:4" x14ac:dyDescent="0.2">
      <c r="A7132" s="46">
        <v>7129</v>
      </c>
      <c r="B7132" s="120">
        <f t="shared" si="345"/>
        <v>237.63333333333333</v>
      </c>
      <c r="C7132" s="121">
        <f t="shared" si="346"/>
        <v>19.802777777777777</v>
      </c>
      <c r="D7132" s="11">
        <f t="shared" ref="D7132:D7195" si="347">(($D$7303-$D$6938)/365+D7131)</f>
        <v>7.1031506849314155E-2</v>
      </c>
    </row>
    <row r="7133" spans="1:4" x14ac:dyDescent="0.2">
      <c r="A7133" s="46">
        <v>7130</v>
      </c>
      <c r="B7133" s="120">
        <f t="shared" si="345"/>
        <v>237.66666666666666</v>
      </c>
      <c r="C7133" s="121">
        <f t="shared" si="346"/>
        <v>19.805555555555554</v>
      </c>
      <c r="D7133" s="11">
        <f t="shared" si="347"/>
        <v>7.1034246575341548E-2</v>
      </c>
    </row>
    <row r="7134" spans="1:4" x14ac:dyDescent="0.2">
      <c r="A7134" s="46">
        <v>7131</v>
      </c>
      <c r="B7134" s="120">
        <f t="shared" si="345"/>
        <v>237.7</v>
      </c>
      <c r="C7134" s="121">
        <f t="shared" si="346"/>
        <v>19.808333333333334</v>
      </c>
      <c r="D7134" s="11">
        <f t="shared" si="347"/>
        <v>7.103698630136894E-2</v>
      </c>
    </row>
    <row r="7135" spans="1:4" x14ac:dyDescent="0.2">
      <c r="A7135" s="46">
        <v>7132</v>
      </c>
      <c r="B7135" s="120">
        <f t="shared" si="345"/>
        <v>237.73333333333332</v>
      </c>
      <c r="C7135" s="121">
        <f t="shared" si="346"/>
        <v>19.81111111111111</v>
      </c>
      <c r="D7135" s="11">
        <f t="shared" si="347"/>
        <v>7.1039726027396333E-2</v>
      </c>
    </row>
    <row r="7136" spans="1:4" x14ac:dyDescent="0.2">
      <c r="A7136" s="46">
        <v>7133</v>
      </c>
      <c r="B7136" s="120">
        <f t="shared" si="345"/>
        <v>237.76666666666668</v>
      </c>
      <c r="C7136" s="121">
        <f t="shared" si="346"/>
        <v>19.81388888888889</v>
      </c>
      <c r="D7136" s="11">
        <f t="shared" si="347"/>
        <v>7.1042465753423725E-2</v>
      </c>
    </row>
    <row r="7137" spans="1:4" x14ac:dyDescent="0.2">
      <c r="A7137" s="46">
        <v>7134</v>
      </c>
      <c r="B7137" s="120">
        <f t="shared" si="345"/>
        <v>237.8</v>
      </c>
      <c r="C7137" s="121">
        <f t="shared" si="346"/>
        <v>19.816666666666666</v>
      </c>
      <c r="D7137" s="11">
        <f t="shared" si="347"/>
        <v>7.1045205479451118E-2</v>
      </c>
    </row>
    <row r="7138" spans="1:4" x14ac:dyDescent="0.2">
      <c r="A7138" s="46">
        <v>7135</v>
      </c>
      <c r="B7138" s="120">
        <f t="shared" si="345"/>
        <v>237.83333333333334</v>
      </c>
      <c r="C7138" s="121">
        <f t="shared" si="346"/>
        <v>19.819444444444446</v>
      </c>
      <c r="D7138" s="11">
        <f t="shared" si="347"/>
        <v>7.104794520547851E-2</v>
      </c>
    </row>
    <row r="7139" spans="1:4" x14ac:dyDescent="0.2">
      <c r="A7139" s="46">
        <v>7136</v>
      </c>
      <c r="B7139" s="120">
        <f t="shared" si="345"/>
        <v>237.86666666666667</v>
      </c>
      <c r="C7139" s="121">
        <f t="shared" si="346"/>
        <v>19.822222222222223</v>
      </c>
      <c r="D7139" s="11">
        <f t="shared" si="347"/>
        <v>7.1050684931505903E-2</v>
      </c>
    </row>
    <row r="7140" spans="1:4" x14ac:dyDescent="0.2">
      <c r="A7140" s="46">
        <v>7137</v>
      </c>
      <c r="B7140" s="120">
        <f t="shared" ref="B7140:B7203" si="348">A7140/30</f>
        <v>237.9</v>
      </c>
      <c r="C7140" s="121">
        <f t="shared" si="346"/>
        <v>19.824999999999999</v>
      </c>
      <c r="D7140" s="11">
        <f t="shared" si="347"/>
        <v>7.1053424657533296E-2</v>
      </c>
    </row>
    <row r="7141" spans="1:4" x14ac:dyDescent="0.2">
      <c r="A7141" s="46">
        <v>7138</v>
      </c>
      <c r="B7141" s="120">
        <f t="shared" si="348"/>
        <v>237.93333333333334</v>
      </c>
      <c r="C7141" s="121">
        <f t="shared" si="346"/>
        <v>19.827777777777779</v>
      </c>
      <c r="D7141" s="11">
        <f t="shared" si="347"/>
        <v>7.1056164383560688E-2</v>
      </c>
    </row>
    <row r="7142" spans="1:4" x14ac:dyDescent="0.2">
      <c r="A7142" s="46">
        <v>7139</v>
      </c>
      <c r="B7142" s="120">
        <f t="shared" si="348"/>
        <v>237.96666666666667</v>
      </c>
      <c r="C7142" s="121">
        <f t="shared" si="346"/>
        <v>19.830555555555556</v>
      </c>
      <c r="D7142" s="11">
        <f t="shared" si="347"/>
        <v>7.1058904109588081E-2</v>
      </c>
    </row>
    <row r="7143" spans="1:4" x14ac:dyDescent="0.2">
      <c r="A7143" s="46">
        <v>7140</v>
      </c>
      <c r="B7143" s="120">
        <f t="shared" si="348"/>
        <v>238</v>
      </c>
      <c r="C7143" s="121">
        <f t="shared" si="346"/>
        <v>19.833333333333332</v>
      </c>
      <c r="D7143" s="11">
        <f t="shared" si="347"/>
        <v>7.1061643835615473E-2</v>
      </c>
    </row>
    <row r="7144" spans="1:4" x14ac:dyDescent="0.2">
      <c r="A7144" s="46">
        <v>7141</v>
      </c>
      <c r="B7144" s="120">
        <f t="shared" si="348"/>
        <v>238.03333333333333</v>
      </c>
      <c r="C7144" s="121">
        <f t="shared" si="346"/>
        <v>19.836111111111112</v>
      </c>
      <c r="D7144" s="11">
        <f t="shared" si="347"/>
        <v>7.1064383561642866E-2</v>
      </c>
    </row>
    <row r="7145" spans="1:4" x14ac:dyDescent="0.2">
      <c r="A7145" s="46">
        <v>7142</v>
      </c>
      <c r="B7145" s="120">
        <f t="shared" si="348"/>
        <v>238.06666666666666</v>
      </c>
      <c r="C7145" s="121">
        <f t="shared" si="346"/>
        <v>19.838888888888889</v>
      </c>
      <c r="D7145" s="11">
        <f t="shared" si="347"/>
        <v>7.1067123287670259E-2</v>
      </c>
    </row>
    <row r="7146" spans="1:4" x14ac:dyDescent="0.2">
      <c r="A7146" s="46">
        <v>7143</v>
      </c>
      <c r="B7146" s="120">
        <f t="shared" si="348"/>
        <v>238.1</v>
      </c>
      <c r="C7146" s="121">
        <f t="shared" si="346"/>
        <v>19.841666666666665</v>
      </c>
      <c r="D7146" s="11">
        <f t="shared" si="347"/>
        <v>7.1069863013697651E-2</v>
      </c>
    </row>
    <row r="7147" spans="1:4" x14ac:dyDescent="0.2">
      <c r="A7147" s="46">
        <v>7144</v>
      </c>
      <c r="B7147" s="120">
        <f t="shared" si="348"/>
        <v>238.13333333333333</v>
      </c>
      <c r="C7147" s="121">
        <f t="shared" si="346"/>
        <v>19.844444444444445</v>
      </c>
      <c r="D7147" s="11">
        <f t="shared" si="347"/>
        <v>7.1072602739725044E-2</v>
      </c>
    </row>
    <row r="7148" spans="1:4" x14ac:dyDescent="0.2">
      <c r="A7148" s="46">
        <v>7145</v>
      </c>
      <c r="B7148" s="120">
        <f t="shared" si="348"/>
        <v>238.16666666666666</v>
      </c>
      <c r="C7148" s="121">
        <f t="shared" si="346"/>
        <v>19.847222222222221</v>
      </c>
      <c r="D7148" s="11">
        <f t="shared" si="347"/>
        <v>7.1075342465752436E-2</v>
      </c>
    </row>
    <row r="7149" spans="1:4" x14ac:dyDescent="0.2">
      <c r="A7149" s="46">
        <v>7146</v>
      </c>
      <c r="B7149" s="120">
        <f t="shared" si="348"/>
        <v>238.2</v>
      </c>
      <c r="C7149" s="121">
        <f t="shared" si="346"/>
        <v>19.849999999999998</v>
      </c>
      <c r="D7149" s="11">
        <f t="shared" si="347"/>
        <v>7.1078082191779829E-2</v>
      </c>
    </row>
    <row r="7150" spans="1:4" x14ac:dyDescent="0.2">
      <c r="A7150" s="46">
        <v>7147</v>
      </c>
      <c r="B7150" s="120">
        <f t="shared" si="348"/>
        <v>238.23333333333332</v>
      </c>
      <c r="C7150" s="121">
        <f t="shared" si="346"/>
        <v>19.852777777777778</v>
      </c>
      <c r="D7150" s="11">
        <f t="shared" si="347"/>
        <v>7.1080821917807221E-2</v>
      </c>
    </row>
    <row r="7151" spans="1:4" x14ac:dyDescent="0.2">
      <c r="A7151" s="46">
        <v>7148</v>
      </c>
      <c r="B7151" s="120">
        <f t="shared" si="348"/>
        <v>238.26666666666668</v>
      </c>
      <c r="C7151" s="121">
        <f t="shared" si="346"/>
        <v>19.855555555555558</v>
      </c>
      <c r="D7151" s="11">
        <f t="shared" si="347"/>
        <v>7.1083561643834614E-2</v>
      </c>
    </row>
    <row r="7152" spans="1:4" x14ac:dyDescent="0.2">
      <c r="A7152" s="46">
        <v>7149</v>
      </c>
      <c r="B7152" s="120">
        <f t="shared" si="348"/>
        <v>238.3</v>
      </c>
      <c r="C7152" s="121">
        <f t="shared" si="346"/>
        <v>19.858333333333334</v>
      </c>
      <c r="D7152" s="11">
        <f t="shared" si="347"/>
        <v>7.1086301369862007E-2</v>
      </c>
    </row>
    <row r="7153" spans="1:4" x14ac:dyDescent="0.2">
      <c r="A7153" s="46">
        <v>7150</v>
      </c>
      <c r="B7153" s="120">
        <f t="shared" si="348"/>
        <v>238.33333333333334</v>
      </c>
      <c r="C7153" s="121">
        <f t="shared" si="346"/>
        <v>19.861111111111111</v>
      </c>
      <c r="D7153" s="11">
        <f t="shared" si="347"/>
        <v>7.1089041095889399E-2</v>
      </c>
    </row>
    <row r="7154" spans="1:4" x14ac:dyDescent="0.2">
      <c r="A7154" s="46">
        <v>7151</v>
      </c>
      <c r="B7154" s="120">
        <f t="shared" si="348"/>
        <v>238.36666666666667</v>
      </c>
      <c r="C7154" s="121">
        <f t="shared" si="346"/>
        <v>19.863888888888891</v>
      </c>
      <c r="D7154" s="11">
        <f t="shared" si="347"/>
        <v>7.1091780821916792E-2</v>
      </c>
    </row>
    <row r="7155" spans="1:4" x14ac:dyDescent="0.2">
      <c r="A7155" s="46">
        <v>7152</v>
      </c>
      <c r="B7155" s="120">
        <f t="shared" si="348"/>
        <v>238.4</v>
      </c>
      <c r="C7155" s="121">
        <f t="shared" si="346"/>
        <v>19.866666666666667</v>
      </c>
      <c r="D7155" s="11">
        <f t="shared" si="347"/>
        <v>7.1094520547944184E-2</v>
      </c>
    </row>
    <row r="7156" spans="1:4" x14ac:dyDescent="0.2">
      <c r="A7156" s="46">
        <v>7153</v>
      </c>
      <c r="B7156" s="120">
        <f t="shared" si="348"/>
        <v>238.43333333333334</v>
      </c>
      <c r="C7156" s="121">
        <f t="shared" si="346"/>
        <v>19.869444444444444</v>
      </c>
      <c r="D7156" s="11">
        <f t="shared" si="347"/>
        <v>7.1097260273971577E-2</v>
      </c>
    </row>
    <row r="7157" spans="1:4" x14ac:dyDescent="0.2">
      <c r="A7157" s="46">
        <v>7154</v>
      </c>
      <c r="B7157" s="120">
        <f t="shared" si="348"/>
        <v>238.46666666666667</v>
      </c>
      <c r="C7157" s="121">
        <f t="shared" si="346"/>
        <v>19.872222222222224</v>
      </c>
      <c r="D7157" s="11">
        <f t="shared" si="347"/>
        <v>7.109999999999897E-2</v>
      </c>
    </row>
    <row r="7158" spans="1:4" x14ac:dyDescent="0.2">
      <c r="A7158" s="46">
        <v>7155</v>
      </c>
      <c r="B7158" s="120">
        <f t="shared" si="348"/>
        <v>238.5</v>
      </c>
      <c r="C7158" s="121">
        <f t="shared" si="346"/>
        <v>19.875</v>
      </c>
      <c r="D7158" s="11">
        <f t="shared" si="347"/>
        <v>7.1102739726026362E-2</v>
      </c>
    </row>
    <row r="7159" spans="1:4" x14ac:dyDescent="0.2">
      <c r="A7159" s="46">
        <v>7156</v>
      </c>
      <c r="B7159" s="120">
        <f t="shared" si="348"/>
        <v>238.53333333333333</v>
      </c>
      <c r="C7159" s="121">
        <f t="shared" si="346"/>
        <v>19.877777777777776</v>
      </c>
      <c r="D7159" s="11">
        <f t="shared" si="347"/>
        <v>7.1105479452053755E-2</v>
      </c>
    </row>
    <row r="7160" spans="1:4" x14ac:dyDescent="0.2">
      <c r="A7160" s="46">
        <v>7157</v>
      </c>
      <c r="B7160" s="120">
        <f t="shared" si="348"/>
        <v>238.56666666666666</v>
      </c>
      <c r="C7160" s="121">
        <f t="shared" si="346"/>
        <v>19.880555555555556</v>
      </c>
      <c r="D7160" s="11">
        <f t="shared" si="347"/>
        <v>7.1108219178081147E-2</v>
      </c>
    </row>
    <row r="7161" spans="1:4" x14ac:dyDescent="0.2">
      <c r="A7161" s="46">
        <v>7158</v>
      </c>
      <c r="B7161" s="120">
        <f t="shared" si="348"/>
        <v>238.6</v>
      </c>
      <c r="C7161" s="121">
        <f t="shared" si="346"/>
        <v>19.883333333333333</v>
      </c>
      <c r="D7161" s="11">
        <f t="shared" si="347"/>
        <v>7.111095890410854E-2</v>
      </c>
    </row>
    <row r="7162" spans="1:4" x14ac:dyDescent="0.2">
      <c r="A7162" s="46">
        <v>7159</v>
      </c>
      <c r="B7162" s="120">
        <f t="shared" si="348"/>
        <v>238.63333333333333</v>
      </c>
      <c r="C7162" s="121">
        <f t="shared" si="346"/>
        <v>19.886111111111109</v>
      </c>
      <c r="D7162" s="11">
        <f t="shared" si="347"/>
        <v>7.1113698630135933E-2</v>
      </c>
    </row>
    <row r="7163" spans="1:4" x14ac:dyDescent="0.2">
      <c r="A7163" s="46">
        <v>7160</v>
      </c>
      <c r="B7163" s="120">
        <f t="shared" si="348"/>
        <v>238.66666666666666</v>
      </c>
      <c r="C7163" s="121">
        <f t="shared" si="346"/>
        <v>19.888888888888889</v>
      </c>
      <c r="D7163" s="11">
        <f t="shared" si="347"/>
        <v>7.1116438356163325E-2</v>
      </c>
    </row>
    <row r="7164" spans="1:4" x14ac:dyDescent="0.2">
      <c r="A7164" s="46">
        <v>7161</v>
      </c>
      <c r="B7164" s="120">
        <f t="shared" si="348"/>
        <v>238.7</v>
      </c>
      <c r="C7164" s="121">
        <f t="shared" si="346"/>
        <v>19.891666666666666</v>
      </c>
      <c r="D7164" s="11">
        <f t="shared" si="347"/>
        <v>7.1119178082190718E-2</v>
      </c>
    </row>
    <row r="7165" spans="1:4" x14ac:dyDescent="0.2">
      <c r="A7165" s="46">
        <v>7162</v>
      </c>
      <c r="B7165" s="120">
        <f t="shared" si="348"/>
        <v>238.73333333333332</v>
      </c>
      <c r="C7165" s="121">
        <f t="shared" si="346"/>
        <v>19.894444444444442</v>
      </c>
      <c r="D7165" s="11">
        <f t="shared" si="347"/>
        <v>7.112191780821811E-2</v>
      </c>
    </row>
    <row r="7166" spans="1:4" x14ac:dyDescent="0.2">
      <c r="A7166" s="46">
        <v>7163</v>
      </c>
      <c r="B7166" s="120">
        <f t="shared" si="348"/>
        <v>238.76666666666668</v>
      </c>
      <c r="C7166" s="121">
        <f t="shared" si="346"/>
        <v>19.897222222222222</v>
      </c>
      <c r="D7166" s="11">
        <f t="shared" si="347"/>
        <v>7.1124657534245503E-2</v>
      </c>
    </row>
    <row r="7167" spans="1:4" x14ac:dyDescent="0.2">
      <c r="A7167" s="46">
        <v>7164</v>
      </c>
      <c r="B7167" s="120">
        <f t="shared" si="348"/>
        <v>238.8</v>
      </c>
      <c r="C7167" s="121">
        <f t="shared" si="346"/>
        <v>19.900000000000002</v>
      </c>
      <c r="D7167" s="11">
        <f t="shared" si="347"/>
        <v>7.1127397260272895E-2</v>
      </c>
    </row>
    <row r="7168" spans="1:4" x14ac:dyDescent="0.2">
      <c r="A7168" s="46">
        <v>7165</v>
      </c>
      <c r="B7168" s="120">
        <f t="shared" si="348"/>
        <v>238.83333333333334</v>
      </c>
      <c r="C7168" s="121">
        <f t="shared" si="346"/>
        <v>19.902777777777779</v>
      </c>
      <c r="D7168" s="11">
        <f t="shared" si="347"/>
        <v>7.1130136986300288E-2</v>
      </c>
    </row>
    <row r="7169" spans="1:4" x14ac:dyDescent="0.2">
      <c r="A7169" s="46">
        <v>7166</v>
      </c>
      <c r="B7169" s="120">
        <f t="shared" si="348"/>
        <v>238.86666666666667</v>
      </c>
      <c r="C7169" s="121">
        <f t="shared" si="346"/>
        <v>19.905555555555555</v>
      </c>
      <c r="D7169" s="11">
        <f t="shared" si="347"/>
        <v>7.1132876712327681E-2</v>
      </c>
    </row>
    <row r="7170" spans="1:4" x14ac:dyDescent="0.2">
      <c r="A7170" s="46">
        <v>7167</v>
      </c>
      <c r="B7170" s="120">
        <f t="shared" si="348"/>
        <v>238.9</v>
      </c>
      <c r="C7170" s="121">
        <f t="shared" si="346"/>
        <v>19.908333333333335</v>
      </c>
      <c r="D7170" s="11">
        <f t="shared" si="347"/>
        <v>7.1135616438355073E-2</v>
      </c>
    </row>
    <row r="7171" spans="1:4" x14ac:dyDescent="0.2">
      <c r="A7171" s="46">
        <v>7168</v>
      </c>
      <c r="B7171" s="120">
        <f t="shared" si="348"/>
        <v>238.93333333333334</v>
      </c>
      <c r="C7171" s="121">
        <f t="shared" si="346"/>
        <v>19.911111111111111</v>
      </c>
      <c r="D7171" s="11">
        <f t="shared" si="347"/>
        <v>7.1138356164382466E-2</v>
      </c>
    </row>
    <row r="7172" spans="1:4" x14ac:dyDescent="0.2">
      <c r="A7172" s="46">
        <v>7169</v>
      </c>
      <c r="B7172" s="120">
        <f t="shared" si="348"/>
        <v>238.96666666666667</v>
      </c>
      <c r="C7172" s="121">
        <f t="shared" si="346"/>
        <v>19.913888888888888</v>
      </c>
      <c r="D7172" s="11">
        <f t="shared" si="347"/>
        <v>7.1141095890409858E-2</v>
      </c>
    </row>
    <row r="7173" spans="1:4" x14ac:dyDescent="0.2">
      <c r="A7173" s="46">
        <v>7170</v>
      </c>
      <c r="B7173" s="120">
        <f t="shared" si="348"/>
        <v>239</v>
      </c>
      <c r="C7173" s="121">
        <f t="shared" si="346"/>
        <v>19.916666666666668</v>
      </c>
      <c r="D7173" s="11">
        <f t="shared" si="347"/>
        <v>7.1143835616437251E-2</v>
      </c>
    </row>
    <row r="7174" spans="1:4" x14ac:dyDescent="0.2">
      <c r="A7174" s="46">
        <v>7171</v>
      </c>
      <c r="B7174" s="120">
        <f t="shared" si="348"/>
        <v>239.03333333333333</v>
      </c>
      <c r="C7174" s="121">
        <f t="shared" si="346"/>
        <v>19.919444444444444</v>
      </c>
      <c r="D7174" s="11">
        <f t="shared" si="347"/>
        <v>7.1146575342464644E-2</v>
      </c>
    </row>
    <row r="7175" spans="1:4" x14ac:dyDescent="0.2">
      <c r="A7175" s="46">
        <v>7172</v>
      </c>
      <c r="B7175" s="120">
        <f t="shared" si="348"/>
        <v>239.06666666666666</v>
      </c>
      <c r="C7175" s="121">
        <f t="shared" si="346"/>
        <v>19.922222222222221</v>
      </c>
      <c r="D7175" s="11">
        <f t="shared" si="347"/>
        <v>7.1149315068492036E-2</v>
      </c>
    </row>
    <row r="7176" spans="1:4" x14ac:dyDescent="0.2">
      <c r="A7176" s="46">
        <v>7173</v>
      </c>
      <c r="B7176" s="120">
        <f t="shared" si="348"/>
        <v>239.1</v>
      </c>
      <c r="C7176" s="121">
        <f t="shared" si="346"/>
        <v>19.925000000000001</v>
      </c>
      <c r="D7176" s="11">
        <f t="shared" si="347"/>
        <v>7.1152054794519429E-2</v>
      </c>
    </row>
    <row r="7177" spans="1:4" x14ac:dyDescent="0.2">
      <c r="A7177" s="46">
        <v>7174</v>
      </c>
      <c r="B7177" s="120">
        <f t="shared" si="348"/>
        <v>239.13333333333333</v>
      </c>
      <c r="C7177" s="121">
        <f t="shared" si="346"/>
        <v>19.927777777777777</v>
      </c>
      <c r="D7177" s="11">
        <f t="shared" si="347"/>
        <v>7.1154794520546821E-2</v>
      </c>
    </row>
    <row r="7178" spans="1:4" x14ac:dyDescent="0.2">
      <c r="A7178" s="46">
        <v>7175</v>
      </c>
      <c r="B7178" s="120">
        <f t="shared" si="348"/>
        <v>239.16666666666666</v>
      </c>
      <c r="C7178" s="121">
        <f t="shared" si="346"/>
        <v>19.930555555555554</v>
      </c>
      <c r="D7178" s="11">
        <f t="shared" si="347"/>
        <v>7.1157534246574214E-2</v>
      </c>
    </row>
    <row r="7179" spans="1:4" x14ac:dyDescent="0.2">
      <c r="A7179" s="46">
        <v>7176</v>
      </c>
      <c r="B7179" s="120">
        <f t="shared" si="348"/>
        <v>239.2</v>
      </c>
      <c r="C7179" s="121">
        <f t="shared" si="346"/>
        <v>19.933333333333334</v>
      </c>
      <c r="D7179" s="11">
        <f t="shared" si="347"/>
        <v>7.1160273972601606E-2</v>
      </c>
    </row>
    <row r="7180" spans="1:4" x14ac:dyDescent="0.2">
      <c r="A7180" s="46">
        <v>7177</v>
      </c>
      <c r="B7180" s="120">
        <f t="shared" si="348"/>
        <v>239.23333333333332</v>
      </c>
      <c r="C7180" s="121">
        <f t="shared" si="346"/>
        <v>19.93611111111111</v>
      </c>
      <c r="D7180" s="11">
        <f t="shared" si="347"/>
        <v>7.1163013698628999E-2</v>
      </c>
    </row>
    <row r="7181" spans="1:4" x14ac:dyDescent="0.2">
      <c r="A7181" s="46">
        <v>7178</v>
      </c>
      <c r="B7181" s="120">
        <f t="shared" si="348"/>
        <v>239.26666666666668</v>
      </c>
      <c r="C7181" s="121">
        <f t="shared" si="346"/>
        <v>19.93888888888889</v>
      </c>
      <c r="D7181" s="11">
        <f t="shared" si="347"/>
        <v>7.1165753424656392E-2</v>
      </c>
    </row>
    <row r="7182" spans="1:4" x14ac:dyDescent="0.2">
      <c r="A7182" s="46">
        <v>7179</v>
      </c>
      <c r="B7182" s="120">
        <f t="shared" si="348"/>
        <v>239.3</v>
      </c>
      <c r="C7182" s="121">
        <f t="shared" si="346"/>
        <v>19.941666666666666</v>
      </c>
      <c r="D7182" s="11">
        <f t="shared" si="347"/>
        <v>7.1168493150683784E-2</v>
      </c>
    </row>
    <row r="7183" spans="1:4" x14ac:dyDescent="0.2">
      <c r="A7183" s="46">
        <v>7180</v>
      </c>
      <c r="B7183" s="120">
        <f t="shared" si="348"/>
        <v>239.33333333333334</v>
      </c>
      <c r="C7183" s="121">
        <f t="shared" si="346"/>
        <v>19.944444444444446</v>
      </c>
      <c r="D7183" s="11">
        <f t="shared" si="347"/>
        <v>7.1171232876711177E-2</v>
      </c>
    </row>
    <row r="7184" spans="1:4" x14ac:dyDescent="0.2">
      <c r="A7184" s="46">
        <v>7181</v>
      </c>
      <c r="B7184" s="120">
        <f t="shared" si="348"/>
        <v>239.36666666666667</v>
      </c>
      <c r="C7184" s="121">
        <f t="shared" si="346"/>
        <v>19.947222222222223</v>
      </c>
      <c r="D7184" s="11">
        <f t="shared" si="347"/>
        <v>7.1173972602738569E-2</v>
      </c>
    </row>
    <row r="7185" spans="1:4" x14ac:dyDescent="0.2">
      <c r="A7185" s="46">
        <v>7182</v>
      </c>
      <c r="B7185" s="120">
        <f t="shared" si="348"/>
        <v>239.4</v>
      </c>
      <c r="C7185" s="121">
        <f t="shared" si="346"/>
        <v>19.95</v>
      </c>
      <c r="D7185" s="11">
        <f t="shared" si="347"/>
        <v>7.1176712328765962E-2</v>
      </c>
    </row>
    <row r="7186" spans="1:4" x14ac:dyDescent="0.2">
      <c r="A7186" s="46">
        <v>7183</v>
      </c>
      <c r="B7186" s="120">
        <f t="shared" si="348"/>
        <v>239.43333333333334</v>
      </c>
      <c r="C7186" s="121">
        <f t="shared" si="346"/>
        <v>19.952777777777779</v>
      </c>
      <c r="D7186" s="11">
        <f t="shared" si="347"/>
        <v>7.1179452054793355E-2</v>
      </c>
    </row>
    <row r="7187" spans="1:4" x14ac:dyDescent="0.2">
      <c r="A7187" s="46">
        <v>7184</v>
      </c>
      <c r="B7187" s="120">
        <f t="shared" si="348"/>
        <v>239.46666666666667</v>
      </c>
      <c r="C7187" s="121">
        <f t="shared" ref="C7187:C7250" si="349">B7187/12</f>
        <v>19.955555555555556</v>
      </c>
      <c r="D7187" s="11">
        <f t="shared" si="347"/>
        <v>7.1182191780820747E-2</v>
      </c>
    </row>
    <row r="7188" spans="1:4" x14ac:dyDescent="0.2">
      <c r="A7188" s="46">
        <v>7185</v>
      </c>
      <c r="B7188" s="120">
        <f t="shared" si="348"/>
        <v>239.5</v>
      </c>
      <c r="C7188" s="121">
        <f t="shared" si="349"/>
        <v>19.958333333333332</v>
      </c>
      <c r="D7188" s="11">
        <f t="shared" si="347"/>
        <v>7.118493150684814E-2</v>
      </c>
    </row>
    <row r="7189" spans="1:4" x14ac:dyDescent="0.2">
      <c r="A7189" s="46">
        <v>7186</v>
      </c>
      <c r="B7189" s="120">
        <f t="shared" si="348"/>
        <v>239.53333333333333</v>
      </c>
      <c r="C7189" s="121">
        <f t="shared" si="349"/>
        <v>19.961111111111112</v>
      </c>
      <c r="D7189" s="11">
        <f t="shared" si="347"/>
        <v>7.1187671232875532E-2</v>
      </c>
    </row>
    <row r="7190" spans="1:4" x14ac:dyDescent="0.2">
      <c r="A7190" s="46">
        <v>7187</v>
      </c>
      <c r="B7190" s="120">
        <f t="shared" si="348"/>
        <v>239.56666666666666</v>
      </c>
      <c r="C7190" s="121">
        <f t="shared" si="349"/>
        <v>19.963888888888889</v>
      </c>
      <c r="D7190" s="11">
        <f t="shared" si="347"/>
        <v>7.1190410958902925E-2</v>
      </c>
    </row>
    <row r="7191" spans="1:4" x14ac:dyDescent="0.2">
      <c r="A7191" s="46">
        <v>7188</v>
      </c>
      <c r="B7191" s="120">
        <f t="shared" si="348"/>
        <v>239.6</v>
      </c>
      <c r="C7191" s="121">
        <f t="shared" si="349"/>
        <v>19.966666666666665</v>
      </c>
      <c r="D7191" s="11">
        <f t="shared" si="347"/>
        <v>7.1193150684930318E-2</v>
      </c>
    </row>
    <row r="7192" spans="1:4" x14ac:dyDescent="0.2">
      <c r="A7192" s="46">
        <v>7189</v>
      </c>
      <c r="B7192" s="120">
        <f t="shared" si="348"/>
        <v>239.63333333333333</v>
      </c>
      <c r="C7192" s="121">
        <f t="shared" si="349"/>
        <v>19.969444444444445</v>
      </c>
      <c r="D7192" s="11">
        <f t="shared" si="347"/>
        <v>7.119589041095771E-2</v>
      </c>
    </row>
    <row r="7193" spans="1:4" x14ac:dyDescent="0.2">
      <c r="A7193" s="46">
        <v>7190</v>
      </c>
      <c r="B7193" s="120">
        <f t="shared" si="348"/>
        <v>239.66666666666666</v>
      </c>
      <c r="C7193" s="121">
        <f t="shared" si="349"/>
        <v>19.972222222222221</v>
      </c>
      <c r="D7193" s="11">
        <f t="shared" si="347"/>
        <v>7.1198630136985103E-2</v>
      </c>
    </row>
    <row r="7194" spans="1:4" x14ac:dyDescent="0.2">
      <c r="A7194" s="46">
        <v>7191</v>
      </c>
      <c r="B7194" s="120">
        <f t="shared" si="348"/>
        <v>239.7</v>
      </c>
      <c r="C7194" s="121">
        <f t="shared" si="349"/>
        <v>19.974999999999998</v>
      </c>
      <c r="D7194" s="11">
        <f t="shared" si="347"/>
        <v>7.1201369863012495E-2</v>
      </c>
    </row>
    <row r="7195" spans="1:4" x14ac:dyDescent="0.2">
      <c r="A7195" s="46">
        <v>7192</v>
      </c>
      <c r="B7195" s="120">
        <f t="shared" si="348"/>
        <v>239.73333333333332</v>
      </c>
      <c r="C7195" s="121">
        <f t="shared" si="349"/>
        <v>19.977777777777778</v>
      </c>
      <c r="D7195" s="11">
        <f t="shared" si="347"/>
        <v>7.1204109589039888E-2</v>
      </c>
    </row>
    <row r="7196" spans="1:4" x14ac:dyDescent="0.2">
      <c r="A7196" s="46">
        <v>7193</v>
      </c>
      <c r="B7196" s="120">
        <f t="shared" si="348"/>
        <v>239.76666666666668</v>
      </c>
      <c r="C7196" s="121">
        <f t="shared" si="349"/>
        <v>19.980555555555558</v>
      </c>
      <c r="D7196" s="11">
        <f t="shared" ref="D7196:D7259" si="350">(($D$7303-$D$6938)/365+D7195)</f>
        <v>7.120684931506728E-2</v>
      </c>
    </row>
    <row r="7197" spans="1:4" x14ac:dyDescent="0.2">
      <c r="A7197" s="46">
        <v>7194</v>
      </c>
      <c r="B7197" s="120">
        <f t="shared" si="348"/>
        <v>239.8</v>
      </c>
      <c r="C7197" s="121">
        <f t="shared" si="349"/>
        <v>19.983333333333334</v>
      </c>
      <c r="D7197" s="11">
        <f t="shared" si="350"/>
        <v>7.1209589041094673E-2</v>
      </c>
    </row>
    <row r="7198" spans="1:4" x14ac:dyDescent="0.2">
      <c r="A7198" s="46">
        <v>7195</v>
      </c>
      <c r="B7198" s="120">
        <f t="shared" si="348"/>
        <v>239.83333333333334</v>
      </c>
      <c r="C7198" s="121">
        <f t="shared" si="349"/>
        <v>19.986111111111111</v>
      </c>
      <c r="D7198" s="11">
        <f t="shared" si="350"/>
        <v>7.1212328767122066E-2</v>
      </c>
    </row>
    <row r="7199" spans="1:4" x14ac:dyDescent="0.2">
      <c r="A7199" s="46">
        <v>7196</v>
      </c>
      <c r="B7199" s="120">
        <f t="shared" si="348"/>
        <v>239.86666666666667</v>
      </c>
      <c r="C7199" s="121">
        <f t="shared" si="349"/>
        <v>19.988888888888891</v>
      </c>
      <c r="D7199" s="11">
        <f t="shared" si="350"/>
        <v>7.1215068493149458E-2</v>
      </c>
    </row>
    <row r="7200" spans="1:4" x14ac:dyDescent="0.2">
      <c r="A7200" s="46">
        <v>7197</v>
      </c>
      <c r="B7200" s="120">
        <f t="shared" si="348"/>
        <v>239.9</v>
      </c>
      <c r="C7200" s="121">
        <f t="shared" si="349"/>
        <v>19.991666666666667</v>
      </c>
      <c r="D7200" s="11">
        <f t="shared" si="350"/>
        <v>7.1217808219176851E-2</v>
      </c>
    </row>
    <row r="7201" spans="1:4" x14ac:dyDescent="0.2">
      <c r="A7201" s="46">
        <v>7198</v>
      </c>
      <c r="B7201" s="120">
        <f t="shared" si="348"/>
        <v>239.93333333333334</v>
      </c>
      <c r="C7201" s="121">
        <f t="shared" si="349"/>
        <v>19.994444444444444</v>
      </c>
      <c r="D7201" s="11">
        <f t="shared" si="350"/>
        <v>7.1220547945204243E-2</v>
      </c>
    </row>
    <row r="7202" spans="1:4" x14ac:dyDescent="0.2">
      <c r="A7202" s="46">
        <v>7199</v>
      </c>
      <c r="B7202" s="120">
        <f t="shared" si="348"/>
        <v>239.96666666666667</v>
      </c>
      <c r="C7202" s="121">
        <f t="shared" si="349"/>
        <v>19.997222222222224</v>
      </c>
      <c r="D7202" s="11">
        <f t="shared" si="350"/>
        <v>7.1223287671231636E-2</v>
      </c>
    </row>
    <row r="7203" spans="1:4" x14ac:dyDescent="0.2">
      <c r="A7203" s="46">
        <v>7200</v>
      </c>
      <c r="B7203" s="120">
        <f t="shared" si="348"/>
        <v>240</v>
      </c>
      <c r="C7203" s="121">
        <f t="shared" si="349"/>
        <v>20</v>
      </c>
      <c r="D7203" s="11">
        <f t="shared" si="350"/>
        <v>7.1226027397259029E-2</v>
      </c>
    </row>
    <row r="7204" spans="1:4" x14ac:dyDescent="0.2">
      <c r="A7204" s="46">
        <v>7201</v>
      </c>
      <c r="B7204" s="120">
        <f t="shared" ref="B7204:B7267" si="351">A7204/30</f>
        <v>240.03333333333333</v>
      </c>
      <c r="C7204" s="121">
        <f t="shared" si="349"/>
        <v>20.002777777777776</v>
      </c>
      <c r="D7204" s="11">
        <f t="shared" si="350"/>
        <v>7.1228767123286421E-2</v>
      </c>
    </row>
    <row r="7205" spans="1:4" x14ac:dyDescent="0.2">
      <c r="A7205" s="46">
        <v>7202</v>
      </c>
      <c r="B7205" s="120">
        <f t="shared" si="351"/>
        <v>240.06666666666666</v>
      </c>
      <c r="C7205" s="121">
        <f t="shared" si="349"/>
        <v>20.005555555555556</v>
      </c>
      <c r="D7205" s="11">
        <f t="shared" si="350"/>
        <v>7.1231506849313814E-2</v>
      </c>
    </row>
    <row r="7206" spans="1:4" x14ac:dyDescent="0.2">
      <c r="A7206" s="46">
        <v>7203</v>
      </c>
      <c r="B7206" s="120">
        <f t="shared" si="351"/>
        <v>240.1</v>
      </c>
      <c r="C7206" s="121">
        <f t="shared" si="349"/>
        <v>20.008333333333333</v>
      </c>
      <c r="D7206" s="11">
        <f t="shared" si="350"/>
        <v>7.1234246575341206E-2</v>
      </c>
    </row>
    <row r="7207" spans="1:4" x14ac:dyDescent="0.2">
      <c r="A7207" s="46">
        <v>7204</v>
      </c>
      <c r="B7207" s="120">
        <f t="shared" si="351"/>
        <v>240.13333333333333</v>
      </c>
      <c r="C7207" s="121">
        <f t="shared" si="349"/>
        <v>20.011111111111109</v>
      </c>
      <c r="D7207" s="11">
        <f t="shared" si="350"/>
        <v>7.1236986301368599E-2</v>
      </c>
    </row>
    <row r="7208" spans="1:4" x14ac:dyDescent="0.2">
      <c r="A7208" s="46">
        <v>7205</v>
      </c>
      <c r="B7208" s="120">
        <f t="shared" si="351"/>
        <v>240.16666666666666</v>
      </c>
      <c r="C7208" s="121">
        <f t="shared" si="349"/>
        <v>20.013888888888889</v>
      </c>
      <c r="D7208" s="11">
        <f t="shared" si="350"/>
        <v>7.1239726027395991E-2</v>
      </c>
    </row>
    <row r="7209" spans="1:4" x14ac:dyDescent="0.2">
      <c r="A7209" s="46">
        <v>7206</v>
      </c>
      <c r="B7209" s="120">
        <f t="shared" si="351"/>
        <v>240.2</v>
      </c>
      <c r="C7209" s="121">
        <f t="shared" si="349"/>
        <v>20.016666666666666</v>
      </c>
      <c r="D7209" s="11">
        <f t="shared" si="350"/>
        <v>7.1242465753423384E-2</v>
      </c>
    </row>
    <row r="7210" spans="1:4" x14ac:dyDescent="0.2">
      <c r="A7210" s="46">
        <v>7207</v>
      </c>
      <c r="B7210" s="120">
        <f t="shared" si="351"/>
        <v>240.23333333333332</v>
      </c>
      <c r="C7210" s="121">
        <f t="shared" si="349"/>
        <v>20.019444444444442</v>
      </c>
      <c r="D7210" s="11">
        <f t="shared" si="350"/>
        <v>7.1245205479450777E-2</v>
      </c>
    </row>
    <row r="7211" spans="1:4" x14ac:dyDescent="0.2">
      <c r="A7211" s="46">
        <v>7208</v>
      </c>
      <c r="B7211" s="120">
        <f t="shared" si="351"/>
        <v>240.26666666666668</v>
      </c>
      <c r="C7211" s="121">
        <f t="shared" si="349"/>
        <v>20.022222222222222</v>
      </c>
      <c r="D7211" s="11">
        <f t="shared" si="350"/>
        <v>7.1247945205478169E-2</v>
      </c>
    </row>
    <row r="7212" spans="1:4" x14ac:dyDescent="0.2">
      <c r="A7212" s="46">
        <v>7209</v>
      </c>
      <c r="B7212" s="120">
        <f t="shared" si="351"/>
        <v>240.3</v>
      </c>
      <c r="C7212" s="121">
        <f t="shared" si="349"/>
        <v>20.025000000000002</v>
      </c>
      <c r="D7212" s="11">
        <f t="shared" si="350"/>
        <v>7.1250684931505562E-2</v>
      </c>
    </row>
    <row r="7213" spans="1:4" x14ac:dyDescent="0.2">
      <c r="A7213" s="46">
        <v>7210</v>
      </c>
      <c r="B7213" s="120">
        <f t="shared" si="351"/>
        <v>240.33333333333334</v>
      </c>
      <c r="C7213" s="121">
        <f t="shared" si="349"/>
        <v>20.027777777777779</v>
      </c>
      <c r="D7213" s="11">
        <f t="shared" si="350"/>
        <v>7.1253424657532954E-2</v>
      </c>
    </row>
    <row r="7214" spans="1:4" x14ac:dyDescent="0.2">
      <c r="A7214" s="46">
        <v>7211</v>
      </c>
      <c r="B7214" s="120">
        <f t="shared" si="351"/>
        <v>240.36666666666667</v>
      </c>
      <c r="C7214" s="121">
        <f t="shared" si="349"/>
        <v>20.030555555555555</v>
      </c>
      <c r="D7214" s="11">
        <f t="shared" si="350"/>
        <v>7.1256164383560347E-2</v>
      </c>
    </row>
    <row r="7215" spans="1:4" x14ac:dyDescent="0.2">
      <c r="A7215" s="46">
        <v>7212</v>
      </c>
      <c r="B7215" s="120">
        <f t="shared" si="351"/>
        <v>240.4</v>
      </c>
      <c r="C7215" s="121">
        <f t="shared" si="349"/>
        <v>20.033333333333335</v>
      </c>
      <c r="D7215" s="11">
        <f t="shared" si="350"/>
        <v>7.125890410958774E-2</v>
      </c>
    </row>
    <row r="7216" spans="1:4" x14ac:dyDescent="0.2">
      <c r="A7216" s="46">
        <v>7213</v>
      </c>
      <c r="B7216" s="120">
        <f t="shared" si="351"/>
        <v>240.43333333333334</v>
      </c>
      <c r="C7216" s="121">
        <f t="shared" si="349"/>
        <v>20.036111111111111</v>
      </c>
      <c r="D7216" s="11">
        <f t="shared" si="350"/>
        <v>7.1261643835615132E-2</v>
      </c>
    </row>
    <row r="7217" spans="1:4" x14ac:dyDescent="0.2">
      <c r="A7217" s="46">
        <v>7214</v>
      </c>
      <c r="B7217" s="120">
        <f t="shared" si="351"/>
        <v>240.46666666666667</v>
      </c>
      <c r="C7217" s="121">
        <f t="shared" si="349"/>
        <v>20.038888888888888</v>
      </c>
      <c r="D7217" s="11">
        <f t="shared" si="350"/>
        <v>7.1264383561642525E-2</v>
      </c>
    </row>
    <row r="7218" spans="1:4" x14ac:dyDescent="0.2">
      <c r="A7218" s="46">
        <v>7215</v>
      </c>
      <c r="B7218" s="120">
        <f t="shared" si="351"/>
        <v>240.5</v>
      </c>
      <c r="C7218" s="121">
        <f t="shared" si="349"/>
        <v>20.041666666666668</v>
      </c>
      <c r="D7218" s="11">
        <f t="shared" si="350"/>
        <v>7.1267123287669917E-2</v>
      </c>
    </row>
    <row r="7219" spans="1:4" x14ac:dyDescent="0.2">
      <c r="A7219" s="46">
        <v>7216</v>
      </c>
      <c r="B7219" s="120">
        <f t="shared" si="351"/>
        <v>240.53333333333333</v>
      </c>
      <c r="C7219" s="121">
        <f t="shared" si="349"/>
        <v>20.044444444444444</v>
      </c>
      <c r="D7219" s="11">
        <f t="shared" si="350"/>
        <v>7.126986301369731E-2</v>
      </c>
    </row>
    <row r="7220" spans="1:4" x14ac:dyDescent="0.2">
      <c r="A7220" s="46">
        <v>7217</v>
      </c>
      <c r="B7220" s="120">
        <f t="shared" si="351"/>
        <v>240.56666666666666</v>
      </c>
      <c r="C7220" s="121">
        <f t="shared" si="349"/>
        <v>20.047222222222221</v>
      </c>
      <c r="D7220" s="11">
        <f t="shared" si="350"/>
        <v>7.1272602739724703E-2</v>
      </c>
    </row>
    <row r="7221" spans="1:4" x14ac:dyDescent="0.2">
      <c r="A7221" s="46">
        <v>7218</v>
      </c>
      <c r="B7221" s="120">
        <f t="shared" si="351"/>
        <v>240.6</v>
      </c>
      <c r="C7221" s="121">
        <f t="shared" si="349"/>
        <v>20.05</v>
      </c>
      <c r="D7221" s="11">
        <f t="shared" si="350"/>
        <v>7.1275342465752095E-2</v>
      </c>
    </row>
    <row r="7222" spans="1:4" x14ac:dyDescent="0.2">
      <c r="A7222" s="46">
        <v>7219</v>
      </c>
      <c r="B7222" s="120">
        <f t="shared" si="351"/>
        <v>240.63333333333333</v>
      </c>
      <c r="C7222" s="121">
        <f t="shared" si="349"/>
        <v>20.052777777777777</v>
      </c>
      <c r="D7222" s="11">
        <f t="shared" si="350"/>
        <v>7.1278082191779488E-2</v>
      </c>
    </row>
    <row r="7223" spans="1:4" x14ac:dyDescent="0.2">
      <c r="A7223" s="46">
        <v>7220</v>
      </c>
      <c r="B7223" s="120">
        <f t="shared" si="351"/>
        <v>240.66666666666666</v>
      </c>
      <c r="C7223" s="121">
        <f t="shared" si="349"/>
        <v>20.055555555555554</v>
      </c>
      <c r="D7223" s="11">
        <f t="shared" si="350"/>
        <v>7.128082191780688E-2</v>
      </c>
    </row>
    <row r="7224" spans="1:4" x14ac:dyDescent="0.2">
      <c r="A7224" s="46">
        <v>7221</v>
      </c>
      <c r="B7224" s="120">
        <f t="shared" si="351"/>
        <v>240.7</v>
      </c>
      <c r="C7224" s="121">
        <f t="shared" si="349"/>
        <v>20.058333333333334</v>
      </c>
      <c r="D7224" s="11">
        <f t="shared" si="350"/>
        <v>7.1283561643834273E-2</v>
      </c>
    </row>
    <row r="7225" spans="1:4" x14ac:dyDescent="0.2">
      <c r="A7225" s="46">
        <v>7222</v>
      </c>
      <c r="B7225" s="120">
        <f t="shared" si="351"/>
        <v>240.73333333333332</v>
      </c>
      <c r="C7225" s="121">
        <f t="shared" si="349"/>
        <v>20.06111111111111</v>
      </c>
      <c r="D7225" s="11">
        <f t="shared" si="350"/>
        <v>7.1286301369861665E-2</v>
      </c>
    </row>
    <row r="7226" spans="1:4" x14ac:dyDescent="0.2">
      <c r="A7226" s="46">
        <v>7223</v>
      </c>
      <c r="B7226" s="120">
        <f t="shared" si="351"/>
        <v>240.76666666666668</v>
      </c>
      <c r="C7226" s="121">
        <f t="shared" si="349"/>
        <v>20.06388888888889</v>
      </c>
      <c r="D7226" s="11">
        <f t="shared" si="350"/>
        <v>7.1289041095889058E-2</v>
      </c>
    </row>
    <row r="7227" spans="1:4" x14ac:dyDescent="0.2">
      <c r="A7227" s="46">
        <v>7224</v>
      </c>
      <c r="B7227" s="120">
        <f t="shared" si="351"/>
        <v>240.8</v>
      </c>
      <c r="C7227" s="121">
        <f t="shared" si="349"/>
        <v>20.066666666666666</v>
      </c>
      <c r="D7227" s="11">
        <f t="shared" si="350"/>
        <v>7.1291780821916451E-2</v>
      </c>
    </row>
    <row r="7228" spans="1:4" x14ac:dyDescent="0.2">
      <c r="A7228" s="46">
        <v>7225</v>
      </c>
      <c r="B7228" s="120">
        <f t="shared" si="351"/>
        <v>240.83333333333334</v>
      </c>
      <c r="C7228" s="121">
        <f t="shared" si="349"/>
        <v>20.069444444444446</v>
      </c>
      <c r="D7228" s="11">
        <f t="shared" si="350"/>
        <v>7.1294520547943843E-2</v>
      </c>
    </row>
    <row r="7229" spans="1:4" x14ac:dyDescent="0.2">
      <c r="A7229" s="46">
        <v>7226</v>
      </c>
      <c r="B7229" s="120">
        <f t="shared" si="351"/>
        <v>240.86666666666667</v>
      </c>
      <c r="C7229" s="121">
        <f t="shared" si="349"/>
        <v>20.072222222222223</v>
      </c>
      <c r="D7229" s="11">
        <f t="shared" si="350"/>
        <v>7.1297260273971236E-2</v>
      </c>
    </row>
    <row r="7230" spans="1:4" x14ac:dyDescent="0.2">
      <c r="A7230" s="46">
        <v>7227</v>
      </c>
      <c r="B7230" s="120">
        <f t="shared" si="351"/>
        <v>240.9</v>
      </c>
      <c r="C7230" s="121">
        <f t="shared" si="349"/>
        <v>20.074999999999999</v>
      </c>
      <c r="D7230" s="11">
        <f t="shared" si="350"/>
        <v>7.1299999999998628E-2</v>
      </c>
    </row>
    <row r="7231" spans="1:4" x14ac:dyDescent="0.2">
      <c r="A7231" s="46">
        <v>7228</v>
      </c>
      <c r="B7231" s="120">
        <f t="shared" si="351"/>
        <v>240.93333333333334</v>
      </c>
      <c r="C7231" s="121">
        <f t="shared" si="349"/>
        <v>20.077777777777779</v>
      </c>
      <c r="D7231" s="11">
        <f t="shared" si="350"/>
        <v>7.1302739726026021E-2</v>
      </c>
    </row>
    <row r="7232" spans="1:4" x14ac:dyDescent="0.2">
      <c r="A7232" s="46">
        <v>7229</v>
      </c>
      <c r="B7232" s="120">
        <f t="shared" si="351"/>
        <v>240.96666666666667</v>
      </c>
      <c r="C7232" s="121">
        <f t="shared" si="349"/>
        <v>20.080555555555556</v>
      </c>
      <c r="D7232" s="11">
        <f t="shared" si="350"/>
        <v>7.1305479452053414E-2</v>
      </c>
    </row>
    <row r="7233" spans="1:4" x14ac:dyDescent="0.2">
      <c r="A7233" s="46">
        <v>7230</v>
      </c>
      <c r="B7233" s="120">
        <f t="shared" si="351"/>
        <v>241</v>
      </c>
      <c r="C7233" s="121">
        <f t="shared" si="349"/>
        <v>20.083333333333332</v>
      </c>
      <c r="D7233" s="11">
        <f t="shared" si="350"/>
        <v>7.1308219178080806E-2</v>
      </c>
    </row>
    <row r="7234" spans="1:4" x14ac:dyDescent="0.2">
      <c r="A7234" s="46">
        <v>7231</v>
      </c>
      <c r="B7234" s="120">
        <f t="shared" si="351"/>
        <v>241.03333333333333</v>
      </c>
      <c r="C7234" s="121">
        <f t="shared" si="349"/>
        <v>20.086111111111112</v>
      </c>
      <c r="D7234" s="11">
        <f t="shared" si="350"/>
        <v>7.1310958904108199E-2</v>
      </c>
    </row>
    <row r="7235" spans="1:4" x14ac:dyDescent="0.2">
      <c r="A7235" s="46">
        <v>7232</v>
      </c>
      <c r="B7235" s="120">
        <f t="shared" si="351"/>
        <v>241.06666666666666</v>
      </c>
      <c r="C7235" s="121">
        <f t="shared" si="349"/>
        <v>20.088888888888889</v>
      </c>
      <c r="D7235" s="11">
        <f t="shared" si="350"/>
        <v>7.1313698630135591E-2</v>
      </c>
    </row>
    <row r="7236" spans="1:4" x14ac:dyDescent="0.2">
      <c r="A7236" s="46">
        <v>7233</v>
      </c>
      <c r="B7236" s="120">
        <f t="shared" si="351"/>
        <v>241.1</v>
      </c>
      <c r="C7236" s="121">
        <f t="shared" si="349"/>
        <v>20.091666666666665</v>
      </c>
      <c r="D7236" s="11">
        <f t="shared" si="350"/>
        <v>7.1316438356162984E-2</v>
      </c>
    </row>
    <row r="7237" spans="1:4" x14ac:dyDescent="0.2">
      <c r="A7237" s="46">
        <v>7234</v>
      </c>
      <c r="B7237" s="120">
        <f t="shared" si="351"/>
        <v>241.13333333333333</v>
      </c>
      <c r="C7237" s="121">
        <f t="shared" si="349"/>
        <v>20.094444444444445</v>
      </c>
      <c r="D7237" s="11">
        <f t="shared" si="350"/>
        <v>7.1319178082190376E-2</v>
      </c>
    </row>
    <row r="7238" spans="1:4" x14ac:dyDescent="0.2">
      <c r="A7238" s="46">
        <v>7235</v>
      </c>
      <c r="B7238" s="120">
        <f t="shared" si="351"/>
        <v>241.16666666666666</v>
      </c>
      <c r="C7238" s="121">
        <f t="shared" si="349"/>
        <v>20.097222222222221</v>
      </c>
      <c r="D7238" s="11">
        <f t="shared" si="350"/>
        <v>7.1321917808217769E-2</v>
      </c>
    </row>
    <row r="7239" spans="1:4" x14ac:dyDescent="0.2">
      <c r="A7239" s="46">
        <v>7236</v>
      </c>
      <c r="B7239" s="120">
        <f t="shared" si="351"/>
        <v>241.2</v>
      </c>
      <c r="C7239" s="121">
        <f t="shared" si="349"/>
        <v>20.099999999999998</v>
      </c>
      <c r="D7239" s="11">
        <f t="shared" si="350"/>
        <v>7.1324657534245162E-2</v>
      </c>
    </row>
    <row r="7240" spans="1:4" x14ac:dyDescent="0.2">
      <c r="A7240" s="46">
        <v>7237</v>
      </c>
      <c r="B7240" s="120">
        <f t="shared" si="351"/>
        <v>241.23333333333332</v>
      </c>
      <c r="C7240" s="121">
        <f t="shared" si="349"/>
        <v>20.102777777777778</v>
      </c>
      <c r="D7240" s="11">
        <f t="shared" si="350"/>
        <v>7.1327397260272554E-2</v>
      </c>
    </row>
    <row r="7241" spans="1:4" x14ac:dyDescent="0.2">
      <c r="A7241" s="46">
        <v>7238</v>
      </c>
      <c r="B7241" s="120">
        <f t="shared" si="351"/>
        <v>241.26666666666668</v>
      </c>
      <c r="C7241" s="121">
        <f t="shared" si="349"/>
        <v>20.105555555555558</v>
      </c>
      <c r="D7241" s="11">
        <f t="shared" si="350"/>
        <v>7.1330136986299947E-2</v>
      </c>
    </row>
    <row r="7242" spans="1:4" x14ac:dyDescent="0.2">
      <c r="A7242" s="46">
        <v>7239</v>
      </c>
      <c r="B7242" s="120">
        <f t="shared" si="351"/>
        <v>241.3</v>
      </c>
      <c r="C7242" s="121">
        <f t="shared" si="349"/>
        <v>20.108333333333334</v>
      </c>
      <c r="D7242" s="11">
        <f t="shared" si="350"/>
        <v>7.1332876712327339E-2</v>
      </c>
    </row>
    <row r="7243" spans="1:4" x14ac:dyDescent="0.2">
      <c r="A7243" s="46">
        <v>7240</v>
      </c>
      <c r="B7243" s="120">
        <f t="shared" si="351"/>
        <v>241.33333333333334</v>
      </c>
      <c r="C7243" s="121">
        <f t="shared" si="349"/>
        <v>20.111111111111111</v>
      </c>
      <c r="D7243" s="11">
        <f t="shared" si="350"/>
        <v>7.1335616438354732E-2</v>
      </c>
    </row>
    <row r="7244" spans="1:4" x14ac:dyDescent="0.2">
      <c r="A7244" s="46">
        <v>7241</v>
      </c>
      <c r="B7244" s="120">
        <f t="shared" si="351"/>
        <v>241.36666666666667</v>
      </c>
      <c r="C7244" s="121">
        <f t="shared" si="349"/>
        <v>20.113888888888891</v>
      </c>
      <c r="D7244" s="11">
        <f t="shared" si="350"/>
        <v>7.1338356164382125E-2</v>
      </c>
    </row>
    <row r="7245" spans="1:4" x14ac:dyDescent="0.2">
      <c r="A7245" s="46">
        <v>7242</v>
      </c>
      <c r="B7245" s="120">
        <f t="shared" si="351"/>
        <v>241.4</v>
      </c>
      <c r="C7245" s="121">
        <f t="shared" si="349"/>
        <v>20.116666666666667</v>
      </c>
      <c r="D7245" s="11">
        <f t="shared" si="350"/>
        <v>7.1341095890409517E-2</v>
      </c>
    </row>
    <row r="7246" spans="1:4" x14ac:dyDescent="0.2">
      <c r="A7246" s="46">
        <v>7243</v>
      </c>
      <c r="B7246" s="120">
        <f t="shared" si="351"/>
        <v>241.43333333333334</v>
      </c>
      <c r="C7246" s="121">
        <f t="shared" si="349"/>
        <v>20.119444444444444</v>
      </c>
      <c r="D7246" s="11">
        <f t="shared" si="350"/>
        <v>7.134383561643691E-2</v>
      </c>
    </row>
    <row r="7247" spans="1:4" x14ac:dyDescent="0.2">
      <c r="A7247" s="46">
        <v>7244</v>
      </c>
      <c r="B7247" s="120">
        <f t="shared" si="351"/>
        <v>241.46666666666667</v>
      </c>
      <c r="C7247" s="121">
        <f t="shared" si="349"/>
        <v>20.122222222222224</v>
      </c>
      <c r="D7247" s="11">
        <f t="shared" si="350"/>
        <v>7.1346575342464302E-2</v>
      </c>
    </row>
    <row r="7248" spans="1:4" x14ac:dyDescent="0.2">
      <c r="A7248" s="46">
        <v>7245</v>
      </c>
      <c r="B7248" s="120">
        <f t="shared" si="351"/>
        <v>241.5</v>
      </c>
      <c r="C7248" s="121">
        <f t="shared" si="349"/>
        <v>20.125</v>
      </c>
      <c r="D7248" s="11">
        <f t="shared" si="350"/>
        <v>7.1349315068491695E-2</v>
      </c>
    </row>
    <row r="7249" spans="1:4" x14ac:dyDescent="0.2">
      <c r="A7249" s="46">
        <v>7246</v>
      </c>
      <c r="B7249" s="120">
        <f t="shared" si="351"/>
        <v>241.53333333333333</v>
      </c>
      <c r="C7249" s="121">
        <f t="shared" si="349"/>
        <v>20.127777777777776</v>
      </c>
      <c r="D7249" s="11">
        <f t="shared" si="350"/>
        <v>7.1352054794519087E-2</v>
      </c>
    </row>
    <row r="7250" spans="1:4" x14ac:dyDescent="0.2">
      <c r="A7250" s="46">
        <v>7247</v>
      </c>
      <c r="B7250" s="120">
        <f t="shared" si="351"/>
        <v>241.56666666666666</v>
      </c>
      <c r="C7250" s="121">
        <f t="shared" si="349"/>
        <v>20.130555555555556</v>
      </c>
      <c r="D7250" s="11">
        <f t="shared" si="350"/>
        <v>7.135479452054648E-2</v>
      </c>
    </row>
    <row r="7251" spans="1:4" x14ac:dyDescent="0.2">
      <c r="A7251" s="46">
        <v>7248</v>
      </c>
      <c r="B7251" s="120">
        <f t="shared" si="351"/>
        <v>241.6</v>
      </c>
      <c r="C7251" s="121">
        <f t="shared" ref="C7251:C7314" si="352">B7251/12</f>
        <v>20.133333333333333</v>
      </c>
      <c r="D7251" s="11">
        <f t="shared" si="350"/>
        <v>7.1357534246573873E-2</v>
      </c>
    </row>
    <row r="7252" spans="1:4" x14ac:dyDescent="0.2">
      <c r="A7252" s="46">
        <v>7249</v>
      </c>
      <c r="B7252" s="120">
        <f t="shared" si="351"/>
        <v>241.63333333333333</v>
      </c>
      <c r="C7252" s="121">
        <f t="shared" si="352"/>
        <v>20.136111111111109</v>
      </c>
      <c r="D7252" s="11">
        <f t="shared" si="350"/>
        <v>7.1360273972601265E-2</v>
      </c>
    </row>
    <row r="7253" spans="1:4" x14ac:dyDescent="0.2">
      <c r="A7253" s="46">
        <v>7250</v>
      </c>
      <c r="B7253" s="120">
        <f t="shared" si="351"/>
        <v>241.66666666666666</v>
      </c>
      <c r="C7253" s="121">
        <f t="shared" si="352"/>
        <v>20.138888888888889</v>
      </c>
      <c r="D7253" s="11">
        <f t="shared" si="350"/>
        <v>7.1363013698628658E-2</v>
      </c>
    </row>
    <row r="7254" spans="1:4" x14ac:dyDescent="0.2">
      <c r="A7254" s="46">
        <v>7251</v>
      </c>
      <c r="B7254" s="120">
        <f t="shared" si="351"/>
        <v>241.7</v>
      </c>
      <c r="C7254" s="121">
        <f t="shared" si="352"/>
        <v>20.141666666666666</v>
      </c>
      <c r="D7254" s="11">
        <f t="shared" si="350"/>
        <v>7.136575342465605E-2</v>
      </c>
    </row>
    <row r="7255" spans="1:4" x14ac:dyDescent="0.2">
      <c r="A7255" s="46">
        <v>7252</v>
      </c>
      <c r="B7255" s="120">
        <f t="shared" si="351"/>
        <v>241.73333333333332</v>
      </c>
      <c r="C7255" s="121">
        <f t="shared" si="352"/>
        <v>20.144444444444442</v>
      </c>
      <c r="D7255" s="11">
        <f t="shared" si="350"/>
        <v>7.1368493150683443E-2</v>
      </c>
    </row>
    <row r="7256" spans="1:4" x14ac:dyDescent="0.2">
      <c r="A7256" s="46">
        <v>7253</v>
      </c>
      <c r="B7256" s="120">
        <f t="shared" si="351"/>
        <v>241.76666666666668</v>
      </c>
      <c r="C7256" s="121">
        <f t="shared" si="352"/>
        <v>20.147222222222222</v>
      </c>
      <c r="D7256" s="11">
        <f t="shared" si="350"/>
        <v>7.1371232876710836E-2</v>
      </c>
    </row>
    <row r="7257" spans="1:4" x14ac:dyDescent="0.2">
      <c r="A7257" s="46">
        <v>7254</v>
      </c>
      <c r="B7257" s="120">
        <f t="shared" si="351"/>
        <v>241.8</v>
      </c>
      <c r="C7257" s="121">
        <f t="shared" si="352"/>
        <v>20.150000000000002</v>
      </c>
      <c r="D7257" s="11">
        <f t="shared" si="350"/>
        <v>7.1373972602738228E-2</v>
      </c>
    </row>
    <row r="7258" spans="1:4" x14ac:dyDescent="0.2">
      <c r="A7258" s="46">
        <v>7255</v>
      </c>
      <c r="B7258" s="120">
        <f t="shared" si="351"/>
        <v>241.83333333333334</v>
      </c>
      <c r="C7258" s="121">
        <f t="shared" si="352"/>
        <v>20.152777777777779</v>
      </c>
      <c r="D7258" s="11">
        <f t="shared" si="350"/>
        <v>7.1376712328765621E-2</v>
      </c>
    </row>
    <row r="7259" spans="1:4" x14ac:dyDescent="0.2">
      <c r="A7259" s="46">
        <v>7256</v>
      </c>
      <c r="B7259" s="120">
        <f t="shared" si="351"/>
        <v>241.86666666666667</v>
      </c>
      <c r="C7259" s="121">
        <f t="shared" si="352"/>
        <v>20.155555555555555</v>
      </c>
      <c r="D7259" s="11">
        <f t="shared" si="350"/>
        <v>7.1379452054793013E-2</v>
      </c>
    </row>
    <row r="7260" spans="1:4" x14ac:dyDescent="0.2">
      <c r="A7260" s="46">
        <v>7257</v>
      </c>
      <c r="B7260" s="120">
        <f t="shared" si="351"/>
        <v>241.9</v>
      </c>
      <c r="C7260" s="121">
        <f t="shared" si="352"/>
        <v>20.158333333333335</v>
      </c>
      <c r="D7260" s="11">
        <f t="shared" ref="D7260:D7302" si="353">(($D$7303-$D$6938)/365+D7259)</f>
        <v>7.1382191780820406E-2</v>
      </c>
    </row>
    <row r="7261" spans="1:4" x14ac:dyDescent="0.2">
      <c r="A7261" s="46">
        <v>7258</v>
      </c>
      <c r="B7261" s="120">
        <f t="shared" si="351"/>
        <v>241.93333333333334</v>
      </c>
      <c r="C7261" s="121">
        <f t="shared" si="352"/>
        <v>20.161111111111111</v>
      </c>
      <c r="D7261" s="11">
        <f t="shared" si="353"/>
        <v>7.1384931506847799E-2</v>
      </c>
    </row>
    <row r="7262" spans="1:4" x14ac:dyDescent="0.2">
      <c r="A7262" s="46">
        <v>7259</v>
      </c>
      <c r="B7262" s="120">
        <f t="shared" si="351"/>
        <v>241.96666666666667</v>
      </c>
      <c r="C7262" s="121">
        <f t="shared" si="352"/>
        <v>20.163888888888888</v>
      </c>
      <c r="D7262" s="11">
        <f t="shared" si="353"/>
        <v>7.1387671232875191E-2</v>
      </c>
    </row>
    <row r="7263" spans="1:4" x14ac:dyDescent="0.2">
      <c r="A7263" s="46">
        <v>7260</v>
      </c>
      <c r="B7263" s="120">
        <f t="shared" si="351"/>
        <v>242</v>
      </c>
      <c r="C7263" s="121">
        <f t="shared" si="352"/>
        <v>20.166666666666668</v>
      </c>
      <c r="D7263" s="11">
        <f t="shared" si="353"/>
        <v>7.1390410958902584E-2</v>
      </c>
    </row>
    <row r="7264" spans="1:4" x14ac:dyDescent="0.2">
      <c r="A7264" s="46">
        <v>7261</v>
      </c>
      <c r="B7264" s="120">
        <f t="shared" si="351"/>
        <v>242.03333333333333</v>
      </c>
      <c r="C7264" s="121">
        <f t="shared" si="352"/>
        <v>20.169444444444444</v>
      </c>
      <c r="D7264" s="11">
        <f t="shared" si="353"/>
        <v>7.1393150684929976E-2</v>
      </c>
    </row>
    <row r="7265" spans="1:4" x14ac:dyDescent="0.2">
      <c r="A7265" s="46">
        <v>7262</v>
      </c>
      <c r="B7265" s="120">
        <f t="shared" si="351"/>
        <v>242.06666666666666</v>
      </c>
      <c r="C7265" s="121">
        <f t="shared" si="352"/>
        <v>20.172222222222221</v>
      </c>
      <c r="D7265" s="11">
        <f t="shared" si="353"/>
        <v>7.1395890410957369E-2</v>
      </c>
    </row>
    <row r="7266" spans="1:4" x14ac:dyDescent="0.2">
      <c r="A7266" s="46">
        <v>7263</v>
      </c>
      <c r="B7266" s="120">
        <f t="shared" si="351"/>
        <v>242.1</v>
      </c>
      <c r="C7266" s="121">
        <f t="shared" si="352"/>
        <v>20.175000000000001</v>
      </c>
      <c r="D7266" s="11">
        <f t="shared" si="353"/>
        <v>7.1398630136984761E-2</v>
      </c>
    </row>
    <row r="7267" spans="1:4" x14ac:dyDescent="0.2">
      <c r="A7267" s="46">
        <v>7264</v>
      </c>
      <c r="B7267" s="120">
        <f t="shared" si="351"/>
        <v>242.13333333333333</v>
      </c>
      <c r="C7267" s="121">
        <f t="shared" si="352"/>
        <v>20.177777777777777</v>
      </c>
      <c r="D7267" s="11">
        <f t="shared" si="353"/>
        <v>7.1401369863012154E-2</v>
      </c>
    </row>
    <row r="7268" spans="1:4" x14ac:dyDescent="0.2">
      <c r="A7268" s="46">
        <v>7265</v>
      </c>
      <c r="B7268" s="120">
        <f t="shared" ref="B7268:B7331" si="354">A7268/30</f>
        <v>242.16666666666666</v>
      </c>
      <c r="C7268" s="121">
        <f t="shared" si="352"/>
        <v>20.180555555555554</v>
      </c>
      <c r="D7268" s="11">
        <f t="shared" si="353"/>
        <v>7.1404109589039547E-2</v>
      </c>
    </row>
    <row r="7269" spans="1:4" x14ac:dyDescent="0.2">
      <c r="A7269" s="46">
        <v>7266</v>
      </c>
      <c r="B7269" s="120">
        <f t="shared" si="354"/>
        <v>242.2</v>
      </c>
      <c r="C7269" s="121">
        <f t="shared" si="352"/>
        <v>20.183333333333334</v>
      </c>
      <c r="D7269" s="11">
        <f t="shared" si="353"/>
        <v>7.1406849315066939E-2</v>
      </c>
    </row>
    <row r="7270" spans="1:4" x14ac:dyDescent="0.2">
      <c r="A7270" s="46">
        <v>7267</v>
      </c>
      <c r="B7270" s="120">
        <f t="shared" si="354"/>
        <v>242.23333333333332</v>
      </c>
      <c r="C7270" s="121">
        <f t="shared" si="352"/>
        <v>20.18611111111111</v>
      </c>
      <c r="D7270" s="11">
        <f t="shared" si="353"/>
        <v>7.1409589041094332E-2</v>
      </c>
    </row>
    <row r="7271" spans="1:4" x14ac:dyDescent="0.2">
      <c r="A7271" s="46">
        <v>7268</v>
      </c>
      <c r="B7271" s="120">
        <f t="shared" si="354"/>
        <v>242.26666666666668</v>
      </c>
      <c r="C7271" s="121">
        <f t="shared" si="352"/>
        <v>20.18888888888889</v>
      </c>
      <c r="D7271" s="11">
        <f t="shared" si="353"/>
        <v>7.1412328767121724E-2</v>
      </c>
    </row>
    <row r="7272" spans="1:4" x14ac:dyDescent="0.2">
      <c r="A7272" s="46">
        <v>7269</v>
      </c>
      <c r="B7272" s="120">
        <f t="shared" si="354"/>
        <v>242.3</v>
      </c>
      <c r="C7272" s="121">
        <f t="shared" si="352"/>
        <v>20.191666666666666</v>
      </c>
      <c r="D7272" s="11">
        <f t="shared" si="353"/>
        <v>7.1415068493149117E-2</v>
      </c>
    </row>
    <row r="7273" spans="1:4" x14ac:dyDescent="0.2">
      <c r="A7273" s="46">
        <v>7270</v>
      </c>
      <c r="B7273" s="120">
        <f t="shared" si="354"/>
        <v>242.33333333333334</v>
      </c>
      <c r="C7273" s="121">
        <f t="shared" si="352"/>
        <v>20.194444444444446</v>
      </c>
      <c r="D7273" s="11">
        <f t="shared" si="353"/>
        <v>7.141780821917651E-2</v>
      </c>
    </row>
    <row r="7274" spans="1:4" x14ac:dyDescent="0.2">
      <c r="A7274" s="46">
        <v>7271</v>
      </c>
      <c r="B7274" s="120">
        <f t="shared" si="354"/>
        <v>242.36666666666667</v>
      </c>
      <c r="C7274" s="121">
        <f t="shared" si="352"/>
        <v>20.197222222222223</v>
      </c>
      <c r="D7274" s="11">
        <f t="shared" si="353"/>
        <v>7.1420547945203902E-2</v>
      </c>
    </row>
    <row r="7275" spans="1:4" x14ac:dyDescent="0.2">
      <c r="A7275" s="46">
        <v>7272</v>
      </c>
      <c r="B7275" s="120">
        <f t="shared" si="354"/>
        <v>242.4</v>
      </c>
      <c r="C7275" s="121">
        <f t="shared" si="352"/>
        <v>20.2</v>
      </c>
      <c r="D7275" s="11">
        <f t="shared" si="353"/>
        <v>7.1423287671231295E-2</v>
      </c>
    </row>
    <row r="7276" spans="1:4" x14ac:dyDescent="0.2">
      <c r="A7276" s="46">
        <v>7273</v>
      </c>
      <c r="B7276" s="120">
        <f t="shared" si="354"/>
        <v>242.43333333333334</v>
      </c>
      <c r="C7276" s="121">
        <f t="shared" si="352"/>
        <v>20.202777777777779</v>
      </c>
      <c r="D7276" s="11">
        <f t="shared" si="353"/>
        <v>7.1426027397258687E-2</v>
      </c>
    </row>
    <row r="7277" spans="1:4" x14ac:dyDescent="0.2">
      <c r="A7277" s="46">
        <v>7274</v>
      </c>
      <c r="B7277" s="120">
        <f t="shared" si="354"/>
        <v>242.46666666666667</v>
      </c>
      <c r="C7277" s="121">
        <f t="shared" si="352"/>
        <v>20.205555555555556</v>
      </c>
      <c r="D7277" s="11">
        <f t="shared" si="353"/>
        <v>7.142876712328608E-2</v>
      </c>
    </row>
    <row r="7278" spans="1:4" x14ac:dyDescent="0.2">
      <c r="A7278" s="46">
        <v>7275</v>
      </c>
      <c r="B7278" s="120">
        <f t="shared" si="354"/>
        <v>242.5</v>
      </c>
      <c r="C7278" s="121">
        <f t="shared" si="352"/>
        <v>20.208333333333332</v>
      </c>
      <c r="D7278" s="11">
        <f t="shared" si="353"/>
        <v>7.1431506849313472E-2</v>
      </c>
    </row>
    <row r="7279" spans="1:4" x14ac:dyDescent="0.2">
      <c r="A7279" s="46">
        <v>7276</v>
      </c>
      <c r="B7279" s="120">
        <f t="shared" si="354"/>
        <v>242.53333333333333</v>
      </c>
      <c r="C7279" s="121">
        <f t="shared" si="352"/>
        <v>20.211111111111112</v>
      </c>
      <c r="D7279" s="11">
        <f t="shared" si="353"/>
        <v>7.1434246575340865E-2</v>
      </c>
    </row>
    <row r="7280" spans="1:4" x14ac:dyDescent="0.2">
      <c r="A7280" s="46">
        <v>7277</v>
      </c>
      <c r="B7280" s="120">
        <f t="shared" si="354"/>
        <v>242.56666666666666</v>
      </c>
      <c r="C7280" s="121">
        <f t="shared" si="352"/>
        <v>20.213888888888889</v>
      </c>
      <c r="D7280" s="11">
        <f t="shared" si="353"/>
        <v>7.1436986301368258E-2</v>
      </c>
    </row>
    <row r="7281" spans="1:4" x14ac:dyDescent="0.2">
      <c r="A7281" s="46">
        <v>7278</v>
      </c>
      <c r="B7281" s="120">
        <f t="shared" si="354"/>
        <v>242.6</v>
      </c>
      <c r="C7281" s="121">
        <f t="shared" si="352"/>
        <v>20.216666666666665</v>
      </c>
      <c r="D7281" s="11">
        <f t="shared" si="353"/>
        <v>7.143972602739565E-2</v>
      </c>
    </row>
    <row r="7282" spans="1:4" x14ac:dyDescent="0.2">
      <c r="A7282" s="46">
        <v>7279</v>
      </c>
      <c r="B7282" s="120">
        <f t="shared" si="354"/>
        <v>242.63333333333333</v>
      </c>
      <c r="C7282" s="121">
        <f t="shared" si="352"/>
        <v>20.219444444444445</v>
      </c>
      <c r="D7282" s="11">
        <f t="shared" si="353"/>
        <v>7.1442465753423043E-2</v>
      </c>
    </row>
    <row r="7283" spans="1:4" x14ac:dyDescent="0.2">
      <c r="A7283" s="46">
        <v>7280</v>
      </c>
      <c r="B7283" s="120">
        <f t="shared" si="354"/>
        <v>242.66666666666666</v>
      </c>
      <c r="C7283" s="121">
        <f t="shared" si="352"/>
        <v>20.222222222222221</v>
      </c>
      <c r="D7283" s="11">
        <f t="shared" si="353"/>
        <v>7.1445205479450435E-2</v>
      </c>
    </row>
    <row r="7284" spans="1:4" x14ac:dyDescent="0.2">
      <c r="A7284" s="46">
        <v>7281</v>
      </c>
      <c r="B7284" s="120">
        <f t="shared" si="354"/>
        <v>242.7</v>
      </c>
      <c r="C7284" s="121">
        <f t="shared" si="352"/>
        <v>20.224999999999998</v>
      </c>
      <c r="D7284" s="11">
        <f t="shared" si="353"/>
        <v>7.1447945205477828E-2</v>
      </c>
    </row>
    <row r="7285" spans="1:4" x14ac:dyDescent="0.2">
      <c r="A7285" s="46">
        <v>7282</v>
      </c>
      <c r="B7285" s="120">
        <f t="shared" si="354"/>
        <v>242.73333333333332</v>
      </c>
      <c r="C7285" s="121">
        <f t="shared" si="352"/>
        <v>20.227777777777778</v>
      </c>
      <c r="D7285" s="11">
        <f t="shared" si="353"/>
        <v>7.1450684931505221E-2</v>
      </c>
    </row>
    <row r="7286" spans="1:4" x14ac:dyDescent="0.2">
      <c r="A7286" s="46">
        <v>7283</v>
      </c>
      <c r="B7286" s="120">
        <f t="shared" si="354"/>
        <v>242.76666666666668</v>
      </c>
      <c r="C7286" s="121">
        <f t="shared" si="352"/>
        <v>20.230555555555558</v>
      </c>
      <c r="D7286" s="11">
        <f t="shared" si="353"/>
        <v>7.1453424657532613E-2</v>
      </c>
    </row>
    <row r="7287" spans="1:4" x14ac:dyDescent="0.2">
      <c r="A7287" s="46">
        <v>7284</v>
      </c>
      <c r="B7287" s="120">
        <f t="shared" si="354"/>
        <v>242.8</v>
      </c>
      <c r="C7287" s="121">
        <f t="shared" si="352"/>
        <v>20.233333333333334</v>
      </c>
      <c r="D7287" s="11">
        <f t="shared" si="353"/>
        <v>7.1456164383560006E-2</v>
      </c>
    </row>
    <row r="7288" spans="1:4" x14ac:dyDescent="0.2">
      <c r="A7288" s="46">
        <v>7285</v>
      </c>
      <c r="B7288" s="120">
        <f t="shared" si="354"/>
        <v>242.83333333333334</v>
      </c>
      <c r="C7288" s="121">
        <f t="shared" si="352"/>
        <v>20.236111111111111</v>
      </c>
      <c r="D7288" s="11">
        <f t="shared" si="353"/>
        <v>7.1458904109587398E-2</v>
      </c>
    </row>
    <row r="7289" spans="1:4" x14ac:dyDescent="0.2">
      <c r="A7289" s="46">
        <v>7286</v>
      </c>
      <c r="B7289" s="120">
        <f t="shared" si="354"/>
        <v>242.86666666666667</v>
      </c>
      <c r="C7289" s="121">
        <f t="shared" si="352"/>
        <v>20.238888888888891</v>
      </c>
      <c r="D7289" s="11">
        <f t="shared" si="353"/>
        <v>7.1461643835614791E-2</v>
      </c>
    </row>
    <row r="7290" spans="1:4" x14ac:dyDescent="0.2">
      <c r="A7290" s="46">
        <v>7287</v>
      </c>
      <c r="B7290" s="120">
        <f t="shared" si="354"/>
        <v>242.9</v>
      </c>
      <c r="C7290" s="121">
        <f t="shared" si="352"/>
        <v>20.241666666666667</v>
      </c>
      <c r="D7290" s="11">
        <f t="shared" si="353"/>
        <v>7.1464383561642184E-2</v>
      </c>
    </row>
    <row r="7291" spans="1:4" x14ac:dyDescent="0.2">
      <c r="A7291" s="46">
        <v>7288</v>
      </c>
      <c r="B7291" s="120">
        <f t="shared" si="354"/>
        <v>242.93333333333334</v>
      </c>
      <c r="C7291" s="121">
        <f t="shared" si="352"/>
        <v>20.244444444444444</v>
      </c>
      <c r="D7291" s="11">
        <f t="shared" si="353"/>
        <v>7.1467123287669576E-2</v>
      </c>
    </row>
    <row r="7292" spans="1:4" x14ac:dyDescent="0.2">
      <c r="A7292" s="46">
        <v>7289</v>
      </c>
      <c r="B7292" s="120">
        <f t="shared" si="354"/>
        <v>242.96666666666667</v>
      </c>
      <c r="C7292" s="121">
        <f t="shared" si="352"/>
        <v>20.247222222222224</v>
      </c>
      <c r="D7292" s="11">
        <f t="shared" si="353"/>
        <v>7.1469863013696969E-2</v>
      </c>
    </row>
    <row r="7293" spans="1:4" x14ac:dyDescent="0.2">
      <c r="A7293" s="46">
        <v>7290</v>
      </c>
      <c r="B7293" s="120">
        <f t="shared" si="354"/>
        <v>243</v>
      </c>
      <c r="C7293" s="121">
        <f t="shared" si="352"/>
        <v>20.25</v>
      </c>
      <c r="D7293" s="11">
        <f t="shared" si="353"/>
        <v>7.1472602739724361E-2</v>
      </c>
    </row>
    <row r="7294" spans="1:4" x14ac:dyDescent="0.2">
      <c r="A7294" s="46">
        <v>7291</v>
      </c>
      <c r="B7294" s="120">
        <f t="shared" si="354"/>
        <v>243.03333333333333</v>
      </c>
      <c r="C7294" s="121">
        <f t="shared" si="352"/>
        <v>20.252777777777776</v>
      </c>
      <c r="D7294" s="11">
        <f t="shared" si="353"/>
        <v>7.1475342465751754E-2</v>
      </c>
    </row>
    <row r="7295" spans="1:4" x14ac:dyDescent="0.2">
      <c r="A7295" s="46">
        <v>7292</v>
      </c>
      <c r="B7295" s="120">
        <f t="shared" si="354"/>
        <v>243.06666666666666</v>
      </c>
      <c r="C7295" s="121">
        <f t="shared" si="352"/>
        <v>20.255555555555556</v>
      </c>
      <c r="D7295" s="11">
        <f t="shared" si="353"/>
        <v>7.1478082191779146E-2</v>
      </c>
    </row>
    <row r="7296" spans="1:4" x14ac:dyDescent="0.2">
      <c r="A7296" s="46">
        <v>7293</v>
      </c>
      <c r="B7296" s="120">
        <f t="shared" si="354"/>
        <v>243.1</v>
      </c>
      <c r="C7296" s="121">
        <f t="shared" si="352"/>
        <v>20.258333333333333</v>
      </c>
      <c r="D7296" s="11">
        <f t="shared" si="353"/>
        <v>7.1480821917806539E-2</v>
      </c>
    </row>
    <row r="7297" spans="1:6" x14ac:dyDescent="0.2">
      <c r="A7297" s="46">
        <v>7294</v>
      </c>
      <c r="B7297" s="120">
        <f t="shared" si="354"/>
        <v>243.13333333333333</v>
      </c>
      <c r="C7297" s="121">
        <f t="shared" si="352"/>
        <v>20.261111111111109</v>
      </c>
      <c r="D7297" s="11">
        <f t="shared" si="353"/>
        <v>7.1483561643833932E-2</v>
      </c>
    </row>
    <row r="7298" spans="1:6" x14ac:dyDescent="0.2">
      <c r="A7298" s="46">
        <v>7295</v>
      </c>
      <c r="B7298" s="120">
        <f t="shared" si="354"/>
        <v>243.16666666666666</v>
      </c>
      <c r="C7298" s="121">
        <f t="shared" si="352"/>
        <v>20.263888888888889</v>
      </c>
      <c r="D7298" s="11">
        <f t="shared" si="353"/>
        <v>7.1486301369861324E-2</v>
      </c>
    </row>
    <row r="7299" spans="1:6" x14ac:dyDescent="0.2">
      <c r="A7299" s="46">
        <v>7296</v>
      </c>
      <c r="B7299" s="120">
        <f t="shared" si="354"/>
        <v>243.2</v>
      </c>
      <c r="C7299" s="121">
        <f t="shared" si="352"/>
        <v>20.266666666666666</v>
      </c>
      <c r="D7299" s="11">
        <f t="shared" si="353"/>
        <v>7.1489041095888717E-2</v>
      </c>
    </row>
    <row r="7300" spans="1:6" x14ac:dyDescent="0.2">
      <c r="A7300" s="46">
        <v>7297</v>
      </c>
      <c r="B7300" s="120">
        <f t="shared" si="354"/>
        <v>243.23333333333332</v>
      </c>
      <c r="C7300" s="121">
        <f t="shared" si="352"/>
        <v>20.269444444444442</v>
      </c>
      <c r="D7300" s="11">
        <f t="shared" si="353"/>
        <v>7.1491780821916109E-2</v>
      </c>
    </row>
    <row r="7301" spans="1:6" x14ac:dyDescent="0.2">
      <c r="A7301" s="46">
        <v>7298</v>
      </c>
      <c r="B7301" s="120">
        <f t="shared" si="354"/>
        <v>243.26666666666668</v>
      </c>
      <c r="C7301" s="121">
        <f t="shared" si="352"/>
        <v>20.272222222222222</v>
      </c>
      <c r="D7301" s="11">
        <f t="shared" si="353"/>
        <v>7.1494520547943502E-2</v>
      </c>
    </row>
    <row r="7302" spans="1:6" x14ac:dyDescent="0.2">
      <c r="A7302" s="46">
        <v>7299</v>
      </c>
      <c r="B7302" s="120">
        <f t="shared" si="354"/>
        <v>243.3</v>
      </c>
      <c r="C7302" s="121">
        <f t="shared" si="352"/>
        <v>20.275000000000002</v>
      </c>
      <c r="D7302" s="11">
        <f t="shared" si="353"/>
        <v>7.1497260273970895E-2</v>
      </c>
    </row>
    <row r="7303" spans="1:6" x14ac:dyDescent="0.2">
      <c r="A7303" s="116">
        <v>7300</v>
      </c>
      <c r="B7303" s="117">
        <f t="shared" si="354"/>
        <v>243.33333333333334</v>
      </c>
      <c r="C7303" s="118">
        <f t="shared" si="352"/>
        <v>20.277777777777779</v>
      </c>
      <c r="D7303" s="119">
        <f>_Yr20</f>
        <v>7.1499999999999994E-2</v>
      </c>
      <c r="E7303">
        <f>F7303*365</f>
        <v>7300</v>
      </c>
      <c r="F7303">
        <v>20</v>
      </c>
    </row>
    <row r="7304" spans="1:6" x14ac:dyDescent="0.2">
      <c r="A7304" s="46">
        <v>7301</v>
      </c>
      <c r="B7304" s="120">
        <f t="shared" si="354"/>
        <v>243.36666666666667</v>
      </c>
      <c r="C7304" s="121">
        <f t="shared" si="352"/>
        <v>20.280555555555555</v>
      </c>
      <c r="D7304" s="11">
        <f>(($D$7668-$D$7303)/365+D7303)</f>
        <v>7.1500547945205467E-2</v>
      </c>
    </row>
    <row r="7305" spans="1:6" x14ac:dyDescent="0.2">
      <c r="A7305" s="46">
        <v>7302</v>
      </c>
      <c r="B7305" s="120">
        <f t="shared" si="354"/>
        <v>243.4</v>
      </c>
      <c r="C7305" s="121">
        <f t="shared" si="352"/>
        <v>20.283333333333335</v>
      </c>
      <c r="D7305" s="11">
        <f t="shared" ref="D7305:D7368" si="355">(($D$7668-$D$7303)/365+D7304)</f>
        <v>7.150109589041094E-2</v>
      </c>
    </row>
    <row r="7306" spans="1:6" x14ac:dyDescent="0.2">
      <c r="A7306" s="46">
        <v>7303</v>
      </c>
      <c r="B7306" s="120">
        <f t="shared" si="354"/>
        <v>243.43333333333334</v>
      </c>
      <c r="C7306" s="121">
        <f t="shared" si="352"/>
        <v>20.286111111111111</v>
      </c>
      <c r="D7306" s="11">
        <f t="shared" si="355"/>
        <v>7.1501643835616413E-2</v>
      </c>
    </row>
    <row r="7307" spans="1:6" x14ac:dyDescent="0.2">
      <c r="A7307" s="46">
        <v>7304</v>
      </c>
      <c r="B7307" s="120">
        <f t="shared" si="354"/>
        <v>243.46666666666667</v>
      </c>
      <c r="C7307" s="121">
        <f t="shared" si="352"/>
        <v>20.288888888888888</v>
      </c>
      <c r="D7307" s="11">
        <f t="shared" si="355"/>
        <v>7.1502191780821886E-2</v>
      </c>
    </row>
    <row r="7308" spans="1:6" x14ac:dyDescent="0.2">
      <c r="A7308" s="46">
        <v>7305</v>
      </c>
      <c r="B7308" s="120">
        <f t="shared" si="354"/>
        <v>243.5</v>
      </c>
      <c r="C7308" s="121">
        <f t="shared" si="352"/>
        <v>20.291666666666668</v>
      </c>
      <c r="D7308" s="11">
        <f t="shared" si="355"/>
        <v>7.1502739726027359E-2</v>
      </c>
    </row>
    <row r="7309" spans="1:6" x14ac:dyDescent="0.2">
      <c r="A7309" s="46">
        <v>7306</v>
      </c>
      <c r="B7309" s="120">
        <f t="shared" si="354"/>
        <v>243.53333333333333</v>
      </c>
      <c r="C7309" s="121">
        <f t="shared" si="352"/>
        <v>20.294444444444444</v>
      </c>
      <c r="D7309" s="11">
        <f t="shared" si="355"/>
        <v>7.1503287671232832E-2</v>
      </c>
    </row>
    <row r="7310" spans="1:6" x14ac:dyDescent="0.2">
      <c r="A7310" s="46">
        <v>7307</v>
      </c>
      <c r="B7310" s="120">
        <f t="shared" si="354"/>
        <v>243.56666666666666</v>
      </c>
      <c r="C7310" s="121">
        <f t="shared" si="352"/>
        <v>20.297222222222221</v>
      </c>
      <c r="D7310" s="11">
        <f t="shared" si="355"/>
        <v>7.1503835616438305E-2</v>
      </c>
    </row>
    <row r="7311" spans="1:6" x14ac:dyDescent="0.2">
      <c r="A7311" s="46">
        <v>7308</v>
      </c>
      <c r="B7311" s="120">
        <f t="shared" si="354"/>
        <v>243.6</v>
      </c>
      <c r="C7311" s="121">
        <f t="shared" si="352"/>
        <v>20.3</v>
      </c>
      <c r="D7311" s="11">
        <f t="shared" si="355"/>
        <v>7.1504383561643778E-2</v>
      </c>
    </row>
    <row r="7312" spans="1:6" x14ac:dyDescent="0.2">
      <c r="A7312" s="46">
        <v>7309</v>
      </c>
      <c r="B7312" s="120">
        <f t="shared" si="354"/>
        <v>243.63333333333333</v>
      </c>
      <c r="C7312" s="121">
        <f t="shared" si="352"/>
        <v>20.302777777777777</v>
      </c>
      <c r="D7312" s="11">
        <f t="shared" si="355"/>
        <v>7.1504931506849251E-2</v>
      </c>
    </row>
    <row r="7313" spans="1:4" x14ac:dyDescent="0.2">
      <c r="A7313" s="46">
        <v>7310</v>
      </c>
      <c r="B7313" s="120">
        <f t="shared" si="354"/>
        <v>243.66666666666666</v>
      </c>
      <c r="C7313" s="121">
        <f t="shared" si="352"/>
        <v>20.305555555555554</v>
      </c>
      <c r="D7313" s="11">
        <f t="shared" si="355"/>
        <v>7.1505479452054724E-2</v>
      </c>
    </row>
    <row r="7314" spans="1:4" x14ac:dyDescent="0.2">
      <c r="A7314" s="46">
        <v>7311</v>
      </c>
      <c r="B7314" s="120">
        <f t="shared" si="354"/>
        <v>243.7</v>
      </c>
      <c r="C7314" s="121">
        <f t="shared" si="352"/>
        <v>20.308333333333334</v>
      </c>
      <c r="D7314" s="11">
        <f t="shared" si="355"/>
        <v>7.1506027397260197E-2</v>
      </c>
    </row>
    <row r="7315" spans="1:4" x14ac:dyDescent="0.2">
      <c r="A7315" s="46">
        <v>7312</v>
      </c>
      <c r="B7315" s="120">
        <f t="shared" si="354"/>
        <v>243.73333333333332</v>
      </c>
      <c r="C7315" s="121">
        <f t="shared" ref="C7315:C7378" si="356">B7315/12</f>
        <v>20.31111111111111</v>
      </c>
      <c r="D7315" s="11">
        <f t="shared" si="355"/>
        <v>7.150657534246567E-2</v>
      </c>
    </row>
    <row r="7316" spans="1:4" x14ac:dyDescent="0.2">
      <c r="A7316" s="46">
        <v>7313</v>
      </c>
      <c r="B7316" s="120">
        <f t="shared" si="354"/>
        <v>243.76666666666668</v>
      </c>
      <c r="C7316" s="121">
        <f t="shared" si="356"/>
        <v>20.31388888888889</v>
      </c>
      <c r="D7316" s="11">
        <f t="shared" si="355"/>
        <v>7.1507123287671143E-2</v>
      </c>
    </row>
    <row r="7317" spans="1:4" x14ac:dyDescent="0.2">
      <c r="A7317" s="46">
        <v>7314</v>
      </c>
      <c r="B7317" s="120">
        <f t="shared" si="354"/>
        <v>243.8</v>
      </c>
      <c r="C7317" s="121">
        <f t="shared" si="356"/>
        <v>20.316666666666666</v>
      </c>
      <c r="D7317" s="11">
        <f t="shared" si="355"/>
        <v>7.1507671232876616E-2</v>
      </c>
    </row>
    <row r="7318" spans="1:4" x14ac:dyDescent="0.2">
      <c r="A7318" s="46">
        <v>7315</v>
      </c>
      <c r="B7318" s="120">
        <f t="shared" si="354"/>
        <v>243.83333333333334</v>
      </c>
      <c r="C7318" s="121">
        <f t="shared" si="356"/>
        <v>20.319444444444446</v>
      </c>
      <c r="D7318" s="11">
        <f t="shared" si="355"/>
        <v>7.1508219178082089E-2</v>
      </c>
    </row>
    <row r="7319" spans="1:4" x14ac:dyDescent="0.2">
      <c r="A7319" s="46">
        <v>7316</v>
      </c>
      <c r="B7319" s="120">
        <f t="shared" si="354"/>
        <v>243.86666666666667</v>
      </c>
      <c r="C7319" s="121">
        <f t="shared" si="356"/>
        <v>20.322222222222223</v>
      </c>
      <c r="D7319" s="11">
        <f t="shared" si="355"/>
        <v>7.1508767123287562E-2</v>
      </c>
    </row>
    <row r="7320" spans="1:4" x14ac:dyDescent="0.2">
      <c r="A7320" s="46">
        <v>7317</v>
      </c>
      <c r="B7320" s="120">
        <f t="shared" si="354"/>
        <v>243.9</v>
      </c>
      <c r="C7320" s="121">
        <f t="shared" si="356"/>
        <v>20.324999999999999</v>
      </c>
      <c r="D7320" s="11">
        <f t="shared" si="355"/>
        <v>7.1509315068493035E-2</v>
      </c>
    </row>
    <row r="7321" spans="1:4" x14ac:dyDescent="0.2">
      <c r="A7321" s="46">
        <v>7318</v>
      </c>
      <c r="B7321" s="120">
        <f t="shared" si="354"/>
        <v>243.93333333333334</v>
      </c>
      <c r="C7321" s="121">
        <f t="shared" si="356"/>
        <v>20.327777777777779</v>
      </c>
      <c r="D7321" s="11">
        <f t="shared" si="355"/>
        <v>7.1509863013698508E-2</v>
      </c>
    </row>
    <row r="7322" spans="1:4" x14ac:dyDescent="0.2">
      <c r="A7322" s="46">
        <v>7319</v>
      </c>
      <c r="B7322" s="120">
        <f t="shared" si="354"/>
        <v>243.96666666666667</v>
      </c>
      <c r="C7322" s="121">
        <f t="shared" si="356"/>
        <v>20.330555555555556</v>
      </c>
      <c r="D7322" s="11">
        <f t="shared" si="355"/>
        <v>7.151041095890398E-2</v>
      </c>
    </row>
    <row r="7323" spans="1:4" x14ac:dyDescent="0.2">
      <c r="A7323" s="46">
        <v>7320</v>
      </c>
      <c r="B7323" s="120">
        <f t="shared" si="354"/>
        <v>244</v>
      </c>
      <c r="C7323" s="121">
        <f t="shared" si="356"/>
        <v>20.333333333333332</v>
      </c>
      <c r="D7323" s="11">
        <f t="shared" si="355"/>
        <v>7.1510958904109453E-2</v>
      </c>
    </row>
    <row r="7324" spans="1:4" x14ac:dyDescent="0.2">
      <c r="A7324" s="46">
        <v>7321</v>
      </c>
      <c r="B7324" s="120">
        <f t="shared" si="354"/>
        <v>244.03333333333333</v>
      </c>
      <c r="C7324" s="121">
        <f t="shared" si="356"/>
        <v>20.336111111111112</v>
      </c>
      <c r="D7324" s="11">
        <f t="shared" si="355"/>
        <v>7.1511506849314926E-2</v>
      </c>
    </row>
    <row r="7325" spans="1:4" x14ac:dyDescent="0.2">
      <c r="A7325" s="46">
        <v>7322</v>
      </c>
      <c r="B7325" s="120">
        <f t="shared" si="354"/>
        <v>244.06666666666666</v>
      </c>
      <c r="C7325" s="121">
        <f t="shared" si="356"/>
        <v>20.338888888888889</v>
      </c>
      <c r="D7325" s="11">
        <f t="shared" si="355"/>
        <v>7.1512054794520399E-2</v>
      </c>
    </row>
    <row r="7326" spans="1:4" x14ac:dyDescent="0.2">
      <c r="A7326" s="46">
        <v>7323</v>
      </c>
      <c r="B7326" s="120">
        <f t="shared" si="354"/>
        <v>244.1</v>
      </c>
      <c r="C7326" s="121">
        <f t="shared" si="356"/>
        <v>20.341666666666665</v>
      </c>
      <c r="D7326" s="11">
        <f t="shared" si="355"/>
        <v>7.1512602739725872E-2</v>
      </c>
    </row>
    <row r="7327" spans="1:4" x14ac:dyDescent="0.2">
      <c r="A7327" s="46">
        <v>7324</v>
      </c>
      <c r="B7327" s="120">
        <f t="shared" si="354"/>
        <v>244.13333333333333</v>
      </c>
      <c r="C7327" s="121">
        <f t="shared" si="356"/>
        <v>20.344444444444445</v>
      </c>
      <c r="D7327" s="11">
        <f t="shared" si="355"/>
        <v>7.1513150684931345E-2</v>
      </c>
    </row>
    <row r="7328" spans="1:4" x14ac:dyDescent="0.2">
      <c r="A7328" s="46">
        <v>7325</v>
      </c>
      <c r="B7328" s="120">
        <f t="shared" si="354"/>
        <v>244.16666666666666</v>
      </c>
      <c r="C7328" s="121">
        <f t="shared" si="356"/>
        <v>20.347222222222221</v>
      </c>
      <c r="D7328" s="11">
        <f t="shared" si="355"/>
        <v>7.1513698630136818E-2</v>
      </c>
    </row>
    <row r="7329" spans="1:4" x14ac:dyDescent="0.2">
      <c r="A7329" s="46">
        <v>7326</v>
      </c>
      <c r="B7329" s="120">
        <f t="shared" si="354"/>
        <v>244.2</v>
      </c>
      <c r="C7329" s="121">
        <f t="shared" si="356"/>
        <v>20.349999999999998</v>
      </c>
      <c r="D7329" s="11">
        <f t="shared" si="355"/>
        <v>7.1514246575342291E-2</v>
      </c>
    </row>
    <row r="7330" spans="1:4" x14ac:dyDescent="0.2">
      <c r="A7330" s="46">
        <v>7327</v>
      </c>
      <c r="B7330" s="120">
        <f t="shared" si="354"/>
        <v>244.23333333333332</v>
      </c>
      <c r="C7330" s="121">
        <f t="shared" si="356"/>
        <v>20.352777777777778</v>
      </c>
      <c r="D7330" s="11">
        <f t="shared" si="355"/>
        <v>7.1514794520547764E-2</v>
      </c>
    </row>
    <row r="7331" spans="1:4" x14ac:dyDescent="0.2">
      <c r="A7331" s="46">
        <v>7328</v>
      </c>
      <c r="B7331" s="120">
        <f t="shared" si="354"/>
        <v>244.26666666666668</v>
      </c>
      <c r="C7331" s="121">
        <f t="shared" si="356"/>
        <v>20.355555555555558</v>
      </c>
      <c r="D7331" s="11">
        <f t="shared" si="355"/>
        <v>7.1515342465753237E-2</v>
      </c>
    </row>
    <row r="7332" spans="1:4" x14ac:dyDescent="0.2">
      <c r="A7332" s="46">
        <v>7329</v>
      </c>
      <c r="B7332" s="120">
        <f t="shared" ref="B7332:B7395" si="357">A7332/30</f>
        <v>244.3</v>
      </c>
      <c r="C7332" s="121">
        <f t="shared" si="356"/>
        <v>20.358333333333334</v>
      </c>
      <c r="D7332" s="11">
        <f t="shared" si="355"/>
        <v>7.151589041095871E-2</v>
      </c>
    </row>
    <row r="7333" spans="1:4" x14ac:dyDescent="0.2">
      <c r="A7333" s="46">
        <v>7330</v>
      </c>
      <c r="B7333" s="120">
        <f t="shared" si="357"/>
        <v>244.33333333333334</v>
      </c>
      <c r="C7333" s="121">
        <f t="shared" si="356"/>
        <v>20.361111111111111</v>
      </c>
      <c r="D7333" s="11">
        <f t="shared" si="355"/>
        <v>7.1516438356164183E-2</v>
      </c>
    </row>
    <row r="7334" spans="1:4" x14ac:dyDescent="0.2">
      <c r="A7334" s="46">
        <v>7331</v>
      </c>
      <c r="B7334" s="120">
        <f t="shared" si="357"/>
        <v>244.36666666666667</v>
      </c>
      <c r="C7334" s="121">
        <f t="shared" si="356"/>
        <v>20.363888888888891</v>
      </c>
      <c r="D7334" s="11">
        <f t="shared" si="355"/>
        <v>7.1516986301369656E-2</v>
      </c>
    </row>
    <row r="7335" spans="1:4" x14ac:dyDescent="0.2">
      <c r="A7335" s="46">
        <v>7332</v>
      </c>
      <c r="B7335" s="120">
        <f t="shared" si="357"/>
        <v>244.4</v>
      </c>
      <c r="C7335" s="121">
        <f t="shared" si="356"/>
        <v>20.366666666666667</v>
      </c>
      <c r="D7335" s="11">
        <f t="shared" si="355"/>
        <v>7.1517534246575129E-2</v>
      </c>
    </row>
    <row r="7336" spans="1:4" x14ac:dyDescent="0.2">
      <c r="A7336" s="46">
        <v>7333</v>
      </c>
      <c r="B7336" s="120">
        <f t="shared" si="357"/>
        <v>244.43333333333334</v>
      </c>
      <c r="C7336" s="121">
        <f t="shared" si="356"/>
        <v>20.369444444444444</v>
      </c>
      <c r="D7336" s="11">
        <f t="shared" si="355"/>
        <v>7.1518082191780602E-2</v>
      </c>
    </row>
    <row r="7337" spans="1:4" x14ac:dyDescent="0.2">
      <c r="A7337" s="46">
        <v>7334</v>
      </c>
      <c r="B7337" s="120">
        <f t="shared" si="357"/>
        <v>244.46666666666667</v>
      </c>
      <c r="C7337" s="121">
        <f t="shared" si="356"/>
        <v>20.372222222222224</v>
      </c>
      <c r="D7337" s="11">
        <f t="shared" si="355"/>
        <v>7.1518630136986075E-2</v>
      </c>
    </row>
    <row r="7338" spans="1:4" x14ac:dyDescent="0.2">
      <c r="A7338" s="46">
        <v>7335</v>
      </c>
      <c r="B7338" s="120">
        <f t="shared" si="357"/>
        <v>244.5</v>
      </c>
      <c r="C7338" s="121">
        <f t="shared" si="356"/>
        <v>20.375</v>
      </c>
      <c r="D7338" s="11">
        <f t="shared" si="355"/>
        <v>7.1519178082191548E-2</v>
      </c>
    </row>
    <row r="7339" spans="1:4" x14ac:dyDescent="0.2">
      <c r="A7339" s="46">
        <v>7336</v>
      </c>
      <c r="B7339" s="120">
        <f t="shared" si="357"/>
        <v>244.53333333333333</v>
      </c>
      <c r="C7339" s="121">
        <f t="shared" si="356"/>
        <v>20.377777777777776</v>
      </c>
      <c r="D7339" s="11">
        <f t="shared" si="355"/>
        <v>7.1519726027397021E-2</v>
      </c>
    </row>
    <row r="7340" spans="1:4" x14ac:dyDescent="0.2">
      <c r="A7340" s="46">
        <v>7337</v>
      </c>
      <c r="B7340" s="120">
        <f t="shared" si="357"/>
        <v>244.56666666666666</v>
      </c>
      <c r="C7340" s="121">
        <f t="shared" si="356"/>
        <v>20.380555555555556</v>
      </c>
      <c r="D7340" s="11">
        <f t="shared" si="355"/>
        <v>7.1520273972602494E-2</v>
      </c>
    </row>
    <row r="7341" spans="1:4" x14ac:dyDescent="0.2">
      <c r="A7341" s="46">
        <v>7338</v>
      </c>
      <c r="B7341" s="120">
        <f t="shared" si="357"/>
        <v>244.6</v>
      </c>
      <c r="C7341" s="121">
        <f t="shared" si="356"/>
        <v>20.383333333333333</v>
      </c>
      <c r="D7341" s="11">
        <f t="shared" si="355"/>
        <v>7.1520821917807967E-2</v>
      </c>
    </row>
    <row r="7342" spans="1:4" x14ac:dyDescent="0.2">
      <c r="A7342" s="46">
        <v>7339</v>
      </c>
      <c r="B7342" s="120">
        <f t="shared" si="357"/>
        <v>244.63333333333333</v>
      </c>
      <c r="C7342" s="121">
        <f t="shared" si="356"/>
        <v>20.386111111111109</v>
      </c>
      <c r="D7342" s="11">
        <f t="shared" si="355"/>
        <v>7.152136986301344E-2</v>
      </c>
    </row>
    <row r="7343" spans="1:4" x14ac:dyDescent="0.2">
      <c r="A7343" s="46">
        <v>7340</v>
      </c>
      <c r="B7343" s="120">
        <f t="shared" si="357"/>
        <v>244.66666666666666</v>
      </c>
      <c r="C7343" s="121">
        <f t="shared" si="356"/>
        <v>20.388888888888889</v>
      </c>
      <c r="D7343" s="11">
        <f t="shared" si="355"/>
        <v>7.1521917808218913E-2</v>
      </c>
    </row>
    <row r="7344" spans="1:4" x14ac:dyDescent="0.2">
      <c r="A7344" s="46">
        <v>7341</v>
      </c>
      <c r="B7344" s="120">
        <f t="shared" si="357"/>
        <v>244.7</v>
      </c>
      <c r="C7344" s="121">
        <f t="shared" si="356"/>
        <v>20.391666666666666</v>
      </c>
      <c r="D7344" s="11">
        <f t="shared" si="355"/>
        <v>7.1522465753424386E-2</v>
      </c>
    </row>
    <row r="7345" spans="1:4" x14ac:dyDescent="0.2">
      <c r="A7345" s="46">
        <v>7342</v>
      </c>
      <c r="B7345" s="120">
        <f t="shared" si="357"/>
        <v>244.73333333333332</v>
      </c>
      <c r="C7345" s="121">
        <f t="shared" si="356"/>
        <v>20.394444444444442</v>
      </c>
      <c r="D7345" s="11">
        <f t="shared" si="355"/>
        <v>7.1523013698629859E-2</v>
      </c>
    </row>
    <row r="7346" spans="1:4" x14ac:dyDescent="0.2">
      <c r="A7346" s="46">
        <v>7343</v>
      </c>
      <c r="B7346" s="120">
        <f t="shared" si="357"/>
        <v>244.76666666666668</v>
      </c>
      <c r="C7346" s="121">
        <f t="shared" si="356"/>
        <v>20.397222222222222</v>
      </c>
      <c r="D7346" s="11">
        <f t="shared" si="355"/>
        <v>7.1523561643835332E-2</v>
      </c>
    </row>
    <row r="7347" spans="1:4" x14ac:dyDescent="0.2">
      <c r="A7347" s="46">
        <v>7344</v>
      </c>
      <c r="B7347" s="120">
        <f t="shared" si="357"/>
        <v>244.8</v>
      </c>
      <c r="C7347" s="121">
        <f t="shared" si="356"/>
        <v>20.400000000000002</v>
      </c>
      <c r="D7347" s="11">
        <f t="shared" si="355"/>
        <v>7.1524109589040805E-2</v>
      </c>
    </row>
    <row r="7348" spans="1:4" x14ac:dyDescent="0.2">
      <c r="A7348" s="46">
        <v>7345</v>
      </c>
      <c r="B7348" s="120">
        <f t="shared" si="357"/>
        <v>244.83333333333334</v>
      </c>
      <c r="C7348" s="121">
        <f t="shared" si="356"/>
        <v>20.402777777777779</v>
      </c>
      <c r="D7348" s="11">
        <f t="shared" si="355"/>
        <v>7.1524657534246278E-2</v>
      </c>
    </row>
    <row r="7349" spans="1:4" x14ac:dyDescent="0.2">
      <c r="A7349" s="46">
        <v>7346</v>
      </c>
      <c r="B7349" s="120">
        <f t="shared" si="357"/>
        <v>244.86666666666667</v>
      </c>
      <c r="C7349" s="121">
        <f t="shared" si="356"/>
        <v>20.405555555555555</v>
      </c>
      <c r="D7349" s="11">
        <f t="shared" si="355"/>
        <v>7.1525205479451751E-2</v>
      </c>
    </row>
    <row r="7350" spans="1:4" x14ac:dyDescent="0.2">
      <c r="A7350" s="46">
        <v>7347</v>
      </c>
      <c r="B7350" s="120">
        <f t="shared" si="357"/>
        <v>244.9</v>
      </c>
      <c r="C7350" s="121">
        <f t="shared" si="356"/>
        <v>20.408333333333335</v>
      </c>
      <c r="D7350" s="11">
        <f t="shared" si="355"/>
        <v>7.1525753424657224E-2</v>
      </c>
    </row>
    <row r="7351" spans="1:4" x14ac:dyDescent="0.2">
      <c r="A7351" s="46">
        <v>7348</v>
      </c>
      <c r="B7351" s="120">
        <f t="shared" si="357"/>
        <v>244.93333333333334</v>
      </c>
      <c r="C7351" s="121">
        <f t="shared" si="356"/>
        <v>20.411111111111111</v>
      </c>
      <c r="D7351" s="11">
        <f t="shared" si="355"/>
        <v>7.1526301369862696E-2</v>
      </c>
    </row>
    <row r="7352" spans="1:4" x14ac:dyDescent="0.2">
      <c r="A7352" s="46">
        <v>7349</v>
      </c>
      <c r="B7352" s="120">
        <f t="shared" si="357"/>
        <v>244.96666666666667</v>
      </c>
      <c r="C7352" s="121">
        <f t="shared" si="356"/>
        <v>20.413888888888888</v>
      </c>
      <c r="D7352" s="11">
        <f t="shared" si="355"/>
        <v>7.1526849315068169E-2</v>
      </c>
    </row>
    <row r="7353" spans="1:4" x14ac:dyDescent="0.2">
      <c r="A7353" s="46">
        <v>7350</v>
      </c>
      <c r="B7353" s="120">
        <f t="shared" si="357"/>
        <v>245</v>
      </c>
      <c r="C7353" s="121">
        <f t="shared" si="356"/>
        <v>20.416666666666668</v>
      </c>
      <c r="D7353" s="11">
        <f t="shared" si="355"/>
        <v>7.1527397260273642E-2</v>
      </c>
    </row>
    <row r="7354" spans="1:4" x14ac:dyDescent="0.2">
      <c r="A7354" s="46">
        <v>7351</v>
      </c>
      <c r="B7354" s="120">
        <f t="shared" si="357"/>
        <v>245.03333333333333</v>
      </c>
      <c r="C7354" s="121">
        <f t="shared" si="356"/>
        <v>20.419444444444444</v>
      </c>
      <c r="D7354" s="11">
        <f t="shared" si="355"/>
        <v>7.1527945205479115E-2</v>
      </c>
    </row>
    <row r="7355" spans="1:4" x14ac:dyDescent="0.2">
      <c r="A7355" s="46">
        <v>7352</v>
      </c>
      <c r="B7355" s="120">
        <f t="shared" si="357"/>
        <v>245.06666666666666</v>
      </c>
      <c r="C7355" s="121">
        <f t="shared" si="356"/>
        <v>20.422222222222221</v>
      </c>
      <c r="D7355" s="11">
        <f t="shared" si="355"/>
        <v>7.1528493150684588E-2</v>
      </c>
    </row>
    <row r="7356" spans="1:4" x14ac:dyDescent="0.2">
      <c r="A7356" s="46">
        <v>7353</v>
      </c>
      <c r="B7356" s="120">
        <f t="shared" si="357"/>
        <v>245.1</v>
      </c>
      <c r="C7356" s="121">
        <f t="shared" si="356"/>
        <v>20.425000000000001</v>
      </c>
      <c r="D7356" s="11">
        <f t="shared" si="355"/>
        <v>7.1529041095890061E-2</v>
      </c>
    </row>
    <row r="7357" spans="1:4" x14ac:dyDescent="0.2">
      <c r="A7357" s="46">
        <v>7354</v>
      </c>
      <c r="B7357" s="120">
        <f t="shared" si="357"/>
        <v>245.13333333333333</v>
      </c>
      <c r="C7357" s="121">
        <f t="shared" si="356"/>
        <v>20.427777777777777</v>
      </c>
      <c r="D7357" s="11">
        <f t="shared" si="355"/>
        <v>7.1529589041095534E-2</v>
      </c>
    </row>
    <row r="7358" spans="1:4" x14ac:dyDescent="0.2">
      <c r="A7358" s="46">
        <v>7355</v>
      </c>
      <c r="B7358" s="120">
        <f t="shared" si="357"/>
        <v>245.16666666666666</v>
      </c>
      <c r="C7358" s="121">
        <f t="shared" si="356"/>
        <v>20.430555555555554</v>
      </c>
      <c r="D7358" s="11">
        <f t="shared" si="355"/>
        <v>7.1530136986301007E-2</v>
      </c>
    </row>
    <row r="7359" spans="1:4" x14ac:dyDescent="0.2">
      <c r="A7359" s="46">
        <v>7356</v>
      </c>
      <c r="B7359" s="120">
        <f t="shared" si="357"/>
        <v>245.2</v>
      </c>
      <c r="C7359" s="121">
        <f t="shared" si="356"/>
        <v>20.433333333333334</v>
      </c>
      <c r="D7359" s="11">
        <f t="shared" si="355"/>
        <v>7.153068493150648E-2</v>
      </c>
    </row>
    <row r="7360" spans="1:4" x14ac:dyDescent="0.2">
      <c r="A7360" s="46">
        <v>7357</v>
      </c>
      <c r="B7360" s="120">
        <f t="shared" si="357"/>
        <v>245.23333333333332</v>
      </c>
      <c r="C7360" s="121">
        <f t="shared" si="356"/>
        <v>20.43611111111111</v>
      </c>
      <c r="D7360" s="11">
        <f t="shared" si="355"/>
        <v>7.1531232876711953E-2</v>
      </c>
    </row>
    <row r="7361" spans="1:4" x14ac:dyDescent="0.2">
      <c r="A7361" s="46">
        <v>7358</v>
      </c>
      <c r="B7361" s="120">
        <f t="shared" si="357"/>
        <v>245.26666666666668</v>
      </c>
      <c r="C7361" s="121">
        <f t="shared" si="356"/>
        <v>20.43888888888889</v>
      </c>
      <c r="D7361" s="11">
        <f t="shared" si="355"/>
        <v>7.1531780821917426E-2</v>
      </c>
    </row>
    <row r="7362" spans="1:4" x14ac:dyDescent="0.2">
      <c r="A7362" s="46">
        <v>7359</v>
      </c>
      <c r="B7362" s="120">
        <f t="shared" si="357"/>
        <v>245.3</v>
      </c>
      <c r="C7362" s="121">
        <f t="shared" si="356"/>
        <v>20.441666666666666</v>
      </c>
      <c r="D7362" s="11">
        <f t="shared" si="355"/>
        <v>7.1532328767122899E-2</v>
      </c>
    </row>
    <row r="7363" spans="1:4" x14ac:dyDescent="0.2">
      <c r="A7363" s="46">
        <v>7360</v>
      </c>
      <c r="B7363" s="120">
        <f t="shared" si="357"/>
        <v>245.33333333333334</v>
      </c>
      <c r="C7363" s="121">
        <f t="shared" si="356"/>
        <v>20.444444444444446</v>
      </c>
      <c r="D7363" s="11">
        <f t="shared" si="355"/>
        <v>7.1532876712328372E-2</v>
      </c>
    </row>
    <row r="7364" spans="1:4" x14ac:dyDescent="0.2">
      <c r="A7364" s="46">
        <v>7361</v>
      </c>
      <c r="B7364" s="120">
        <f t="shared" si="357"/>
        <v>245.36666666666667</v>
      </c>
      <c r="C7364" s="121">
        <f t="shared" si="356"/>
        <v>20.447222222222223</v>
      </c>
      <c r="D7364" s="11">
        <f t="shared" si="355"/>
        <v>7.1533424657533845E-2</v>
      </c>
    </row>
    <row r="7365" spans="1:4" x14ac:dyDescent="0.2">
      <c r="A7365" s="46">
        <v>7362</v>
      </c>
      <c r="B7365" s="120">
        <f t="shared" si="357"/>
        <v>245.4</v>
      </c>
      <c r="C7365" s="121">
        <f t="shared" si="356"/>
        <v>20.45</v>
      </c>
      <c r="D7365" s="11">
        <f t="shared" si="355"/>
        <v>7.1533972602739318E-2</v>
      </c>
    </row>
    <row r="7366" spans="1:4" x14ac:dyDescent="0.2">
      <c r="A7366" s="46">
        <v>7363</v>
      </c>
      <c r="B7366" s="120">
        <f t="shared" si="357"/>
        <v>245.43333333333334</v>
      </c>
      <c r="C7366" s="121">
        <f t="shared" si="356"/>
        <v>20.452777777777779</v>
      </c>
      <c r="D7366" s="11">
        <f t="shared" si="355"/>
        <v>7.1534520547944791E-2</v>
      </c>
    </row>
    <row r="7367" spans="1:4" x14ac:dyDescent="0.2">
      <c r="A7367" s="46">
        <v>7364</v>
      </c>
      <c r="B7367" s="120">
        <f t="shared" si="357"/>
        <v>245.46666666666667</v>
      </c>
      <c r="C7367" s="121">
        <f t="shared" si="356"/>
        <v>20.455555555555556</v>
      </c>
      <c r="D7367" s="11">
        <f t="shared" si="355"/>
        <v>7.1535068493150264E-2</v>
      </c>
    </row>
    <row r="7368" spans="1:4" x14ac:dyDescent="0.2">
      <c r="A7368" s="46">
        <v>7365</v>
      </c>
      <c r="B7368" s="120">
        <f t="shared" si="357"/>
        <v>245.5</v>
      </c>
      <c r="C7368" s="121">
        <f t="shared" si="356"/>
        <v>20.458333333333332</v>
      </c>
      <c r="D7368" s="11">
        <f t="shared" si="355"/>
        <v>7.1535616438355737E-2</v>
      </c>
    </row>
    <row r="7369" spans="1:4" x14ac:dyDescent="0.2">
      <c r="A7369" s="46">
        <v>7366</v>
      </c>
      <c r="B7369" s="120">
        <f t="shared" si="357"/>
        <v>245.53333333333333</v>
      </c>
      <c r="C7369" s="121">
        <f t="shared" si="356"/>
        <v>20.461111111111112</v>
      </c>
      <c r="D7369" s="11">
        <f t="shared" ref="D7369:D7432" si="358">(($D$7668-$D$7303)/365+D7368)</f>
        <v>7.153616438356121E-2</v>
      </c>
    </row>
    <row r="7370" spans="1:4" x14ac:dyDescent="0.2">
      <c r="A7370" s="46">
        <v>7367</v>
      </c>
      <c r="B7370" s="120">
        <f t="shared" si="357"/>
        <v>245.56666666666666</v>
      </c>
      <c r="C7370" s="121">
        <f t="shared" si="356"/>
        <v>20.463888888888889</v>
      </c>
      <c r="D7370" s="11">
        <f t="shared" si="358"/>
        <v>7.1536712328766683E-2</v>
      </c>
    </row>
    <row r="7371" spans="1:4" x14ac:dyDescent="0.2">
      <c r="A7371" s="46">
        <v>7368</v>
      </c>
      <c r="B7371" s="120">
        <f t="shared" si="357"/>
        <v>245.6</v>
      </c>
      <c r="C7371" s="121">
        <f t="shared" si="356"/>
        <v>20.466666666666665</v>
      </c>
      <c r="D7371" s="11">
        <f t="shared" si="358"/>
        <v>7.1537260273972156E-2</v>
      </c>
    </row>
    <row r="7372" spans="1:4" x14ac:dyDescent="0.2">
      <c r="A7372" s="46">
        <v>7369</v>
      </c>
      <c r="B7372" s="120">
        <f t="shared" si="357"/>
        <v>245.63333333333333</v>
      </c>
      <c r="C7372" s="121">
        <f t="shared" si="356"/>
        <v>20.469444444444445</v>
      </c>
      <c r="D7372" s="11">
        <f t="shared" si="358"/>
        <v>7.1537808219177629E-2</v>
      </c>
    </row>
    <row r="7373" spans="1:4" x14ac:dyDescent="0.2">
      <c r="A7373" s="46">
        <v>7370</v>
      </c>
      <c r="B7373" s="120">
        <f t="shared" si="357"/>
        <v>245.66666666666666</v>
      </c>
      <c r="C7373" s="121">
        <f t="shared" si="356"/>
        <v>20.472222222222221</v>
      </c>
      <c r="D7373" s="11">
        <f t="shared" si="358"/>
        <v>7.1538356164383102E-2</v>
      </c>
    </row>
    <row r="7374" spans="1:4" x14ac:dyDescent="0.2">
      <c r="A7374" s="46">
        <v>7371</v>
      </c>
      <c r="B7374" s="120">
        <f t="shared" si="357"/>
        <v>245.7</v>
      </c>
      <c r="C7374" s="121">
        <f t="shared" si="356"/>
        <v>20.474999999999998</v>
      </c>
      <c r="D7374" s="11">
        <f t="shared" si="358"/>
        <v>7.1538904109588575E-2</v>
      </c>
    </row>
    <row r="7375" spans="1:4" x14ac:dyDescent="0.2">
      <c r="A7375" s="46">
        <v>7372</v>
      </c>
      <c r="B7375" s="120">
        <f t="shared" si="357"/>
        <v>245.73333333333332</v>
      </c>
      <c r="C7375" s="121">
        <f t="shared" si="356"/>
        <v>20.477777777777778</v>
      </c>
      <c r="D7375" s="11">
        <f t="shared" si="358"/>
        <v>7.1539452054794048E-2</v>
      </c>
    </row>
    <row r="7376" spans="1:4" x14ac:dyDescent="0.2">
      <c r="A7376" s="46">
        <v>7373</v>
      </c>
      <c r="B7376" s="120">
        <f t="shared" si="357"/>
        <v>245.76666666666668</v>
      </c>
      <c r="C7376" s="121">
        <f t="shared" si="356"/>
        <v>20.480555555555558</v>
      </c>
      <c r="D7376" s="11">
        <f t="shared" si="358"/>
        <v>7.1539999999999521E-2</v>
      </c>
    </row>
    <row r="7377" spans="1:4" x14ac:dyDescent="0.2">
      <c r="A7377" s="46">
        <v>7374</v>
      </c>
      <c r="B7377" s="120">
        <f t="shared" si="357"/>
        <v>245.8</v>
      </c>
      <c r="C7377" s="121">
        <f t="shared" si="356"/>
        <v>20.483333333333334</v>
      </c>
      <c r="D7377" s="11">
        <f t="shared" si="358"/>
        <v>7.1540547945204994E-2</v>
      </c>
    </row>
    <row r="7378" spans="1:4" x14ac:dyDescent="0.2">
      <c r="A7378" s="46">
        <v>7375</v>
      </c>
      <c r="B7378" s="120">
        <f t="shared" si="357"/>
        <v>245.83333333333334</v>
      </c>
      <c r="C7378" s="121">
        <f t="shared" si="356"/>
        <v>20.486111111111111</v>
      </c>
      <c r="D7378" s="11">
        <f t="shared" si="358"/>
        <v>7.1541095890410467E-2</v>
      </c>
    </row>
    <row r="7379" spans="1:4" x14ac:dyDescent="0.2">
      <c r="A7379" s="46">
        <v>7376</v>
      </c>
      <c r="B7379" s="120">
        <f t="shared" si="357"/>
        <v>245.86666666666667</v>
      </c>
      <c r="C7379" s="121">
        <f t="shared" ref="C7379:C7442" si="359">B7379/12</f>
        <v>20.488888888888891</v>
      </c>
      <c r="D7379" s="11">
        <f t="shared" si="358"/>
        <v>7.154164383561594E-2</v>
      </c>
    </row>
    <row r="7380" spans="1:4" x14ac:dyDescent="0.2">
      <c r="A7380" s="46">
        <v>7377</v>
      </c>
      <c r="B7380" s="120">
        <f t="shared" si="357"/>
        <v>245.9</v>
      </c>
      <c r="C7380" s="121">
        <f t="shared" si="359"/>
        <v>20.491666666666667</v>
      </c>
      <c r="D7380" s="11">
        <f t="shared" si="358"/>
        <v>7.1542191780821413E-2</v>
      </c>
    </row>
    <row r="7381" spans="1:4" x14ac:dyDescent="0.2">
      <c r="A7381" s="46">
        <v>7378</v>
      </c>
      <c r="B7381" s="120">
        <f t="shared" si="357"/>
        <v>245.93333333333334</v>
      </c>
      <c r="C7381" s="121">
        <f t="shared" si="359"/>
        <v>20.494444444444444</v>
      </c>
      <c r="D7381" s="11">
        <f t="shared" si="358"/>
        <v>7.1542739726026885E-2</v>
      </c>
    </row>
    <row r="7382" spans="1:4" x14ac:dyDescent="0.2">
      <c r="A7382" s="46">
        <v>7379</v>
      </c>
      <c r="B7382" s="120">
        <f t="shared" si="357"/>
        <v>245.96666666666667</v>
      </c>
      <c r="C7382" s="121">
        <f t="shared" si="359"/>
        <v>20.497222222222224</v>
      </c>
      <c r="D7382" s="11">
        <f t="shared" si="358"/>
        <v>7.1543287671232358E-2</v>
      </c>
    </row>
    <row r="7383" spans="1:4" x14ac:dyDescent="0.2">
      <c r="A7383" s="46">
        <v>7380</v>
      </c>
      <c r="B7383" s="120">
        <f t="shared" si="357"/>
        <v>246</v>
      </c>
      <c r="C7383" s="121">
        <f t="shared" si="359"/>
        <v>20.5</v>
      </c>
      <c r="D7383" s="11">
        <f t="shared" si="358"/>
        <v>7.1543835616437831E-2</v>
      </c>
    </row>
    <row r="7384" spans="1:4" x14ac:dyDescent="0.2">
      <c r="A7384" s="46">
        <v>7381</v>
      </c>
      <c r="B7384" s="120">
        <f t="shared" si="357"/>
        <v>246.03333333333333</v>
      </c>
      <c r="C7384" s="121">
        <f t="shared" si="359"/>
        <v>20.502777777777776</v>
      </c>
      <c r="D7384" s="11">
        <f t="shared" si="358"/>
        <v>7.1544383561643304E-2</v>
      </c>
    </row>
    <row r="7385" spans="1:4" x14ac:dyDescent="0.2">
      <c r="A7385" s="46">
        <v>7382</v>
      </c>
      <c r="B7385" s="120">
        <f t="shared" si="357"/>
        <v>246.06666666666666</v>
      </c>
      <c r="C7385" s="121">
        <f t="shared" si="359"/>
        <v>20.505555555555556</v>
      </c>
      <c r="D7385" s="11">
        <f t="shared" si="358"/>
        <v>7.1544931506848777E-2</v>
      </c>
    </row>
    <row r="7386" spans="1:4" x14ac:dyDescent="0.2">
      <c r="A7386" s="46">
        <v>7383</v>
      </c>
      <c r="B7386" s="120">
        <f t="shared" si="357"/>
        <v>246.1</v>
      </c>
      <c r="C7386" s="121">
        <f t="shared" si="359"/>
        <v>20.508333333333333</v>
      </c>
      <c r="D7386" s="11">
        <f t="shared" si="358"/>
        <v>7.154547945205425E-2</v>
      </c>
    </row>
    <row r="7387" spans="1:4" x14ac:dyDescent="0.2">
      <c r="A7387" s="46">
        <v>7384</v>
      </c>
      <c r="B7387" s="120">
        <f t="shared" si="357"/>
        <v>246.13333333333333</v>
      </c>
      <c r="C7387" s="121">
        <f t="shared" si="359"/>
        <v>20.511111111111109</v>
      </c>
      <c r="D7387" s="11">
        <f t="shared" si="358"/>
        <v>7.1546027397259723E-2</v>
      </c>
    </row>
    <row r="7388" spans="1:4" x14ac:dyDescent="0.2">
      <c r="A7388" s="46">
        <v>7385</v>
      </c>
      <c r="B7388" s="120">
        <f t="shared" si="357"/>
        <v>246.16666666666666</v>
      </c>
      <c r="C7388" s="121">
        <f t="shared" si="359"/>
        <v>20.513888888888889</v>
      </c>
      <c r="D7388" s="11">
        <f t="shared" si="358"/>
        <v>7.1546575342465196E-2</v>
      </c>
    </row>
    <row r="7389" spans="1:4" x14ac:dyDescent="0.2">
      <c r="A7389" s="46">
        <v>7386</v>
      </c>
      <c r="B7389" s="120">
        <f t="shared" si="357"/>
        <v>246.2</v>
      </c>
      <c r="C7389" s="121">
        <f t="shared" si="359"/>
        <v>20.516666666666666</v>
      </c>
      <c r="D7389" s="11">
        <f t="shared" si="358"/>
        <v>7.1547123287670669E-2</v>
      </c>
    </row>
    <row r="7390" spans="1:4" x14ac:dyDescent="0.2">
      <c r="A7390" s="46">
        <v>7387</v>
      </c>
      <c r="B7390" s="120">
        <f t="shared" si="357"/>
        <v>246.23333333333332</v>
      </c>
      <c r="C7390" s="121">
        <f t="shared" si="359"/>
        <v>20.519444444444442</v>
      </c>
      <c r="D7390" s="11">
        <f t="shared" si="358"/>
        <v>7.1547671232876142E-2</v>
      </c>
    </row>
    <row r="7391" spans="1:4" x14ac:dyDescent="0.2">
      <c r="A7391" s="46">
        <v>7388</v>
      </c>
      <c r="B7391" s="120">
        <f t="shared" si="357"/>
        <v>246.26666666666668</v>
      </c>
      <c r="C7391" s="121">
        <f t="shared" si="359"/>
        <v>20.522222222222222</v>
      </c>
      <c r="D7391" s="11">
        <f t="shared" si="358"/>
        <v>7.1548219178081615E-2</v>
      </c>
    </row>
    <row r="7392" spans="1:4" x14ac:dyDescent="0.2">
      <c r="A7392" s="46">
        <v>7389</v>
      </c>
      <c r="B7392" s="120">
        <f t="shared" si="357"/>
        <v>246.3</v>
      </c>
      <c r="C7392" s="121">
        <f t="shared" si="359"/>
        <v>20.525000000000002</v>
      </c>
      <c r="D7392" s="11">
        <f t="shared" si="358"/>
        <v>7.1548767123287088E-2</v>
      </c>
    </row>
    <row r="7393" spans="1:4" x14ac:dyDescent="0.2">
      <c r="A7393" s="46">
        <v>7390</v>
      </c>
      <c r="B7393" s="120">
        <f t="shared" si="357"/>
        <v>246.33333333333334</v>
      </c>
      <c r="C7393" s="121">
        <f t="shared" si="359"/>
        <v>20.527777777777779</v>
      </c>
      <c r="D7393" s="11">
        <f t="shared" si="358"/>
        <v>7.1549315068492561E-2</v>
      </c>
    </row>
    <row r="7394" spans="1:4" x14ac:dyDescent="0.2">
      <c r="A7394" s="46">
        <v>7391</v>
      </c>
      <c r="B7394" s="120">
        <f t="shared" si="357"/>
        <v>246.36666666666667</v>
      </c>
      <c r="C7394" s="121">
        <f t="shared" si="359"/>
        <v>20.530555555555555</v>
      </c>
      <c r="D7394" s="11">
        <f t="shared" si="358"/>
        <v>7.1549863013698034E-2</v>
      </c>
    </row>
    <row r="7395" spans="1:4" x14ac:dyDescent="0.2">
      <c r="A7395" s="46">
        <v>7392</v>
      </c>
      <c r="B7395" s="120">
        <f t="shared" si="357"/>
        <v>246.4</v>
      </c>
      <c r="C7395" s="121">
        <f t="shared" si="359"/>
        <v>20.533333333333335</v>
      </c>
      <c r="D7395" s="11">
        <f t="shared" si="358"/>
        <v>7.1550410958903507E-2</v>
      </c>
    </row>
    <row r="7396" spans="1:4" x14ac:dyDescent="0.2">
      <c r="A7396" s="46">
        <v>7393</v>
      </c>
      <c r="B7396" s="120">
        <f t="shared" ref="B7396:B7459" si="360">A7396/30</f>
        <v>246.43333333333334</v>
      </c>
      <c r="C7396" s="121">
        <f t="shared" si="359"/>
        <v>20.536111111111111</v>
      </c>
      <c r="D7396" s="11">
        <f t="shared" si="358"/>
        <v>7.155095890410898E-2</v>
      </c>
    </row>
    <row r="7397" spans="1:4" x14ac:dyDescent="0.2">
      <c r="A7397" s="46">
        <v>7394</v>
      </c>
      <c r="B7397" s="120">
        <f t="shared" si="360"/>
        <v>246.46666666666667</v>
      </c>
      <c r="C7397" s="121">
        <f t="shared" si="359"/>
        <v>20.538888888888888</v>
      </c>
      <c r="D7397" s="11">
        <f t="shared" si="358"/>
        <v>7.1551506849314453E-2</v>
      </c>
    </row>
    <row r="7398" spans="1:4" x14ac:dyDescent="0.2">
      <c r="A7398" s="46">
        <v>7395</v>
      </c>
      <c r="B7398" s="120">
        <f t="shared" si="360"/>
        <v>246.5</v>
      </c>
      <c r="C7398" s="121">
        <f t="shared" si="359"/>
        <v>20.541666666666668</v>
      </c>
      <c r="D7398" s="11">
        <f t="shared" si="358"/>
        <v>7.1552054794519926E-2</v>
      </c>
    </row>
    <row r="7399" spans="1:4" x14ac:dyDescent="0.2">
      <c r="A7399" s="46">
        <v>7396</v>
      </c>
      <c r="B7399" s="120">
        <f t="shared" si="360"/>
        <v>246.53333333333333</v>
      </c>
      <c r="C7399" s="121">
        <f t="shared" si="359"/>
        <v>20.544444444444444</v>
      </c>
      <c r="D7399" s="11">
        <f t="shared" si="358"/>
        <v>7.1552602739725399E-2</v>
      </c>
    </row>
    <row r="7400" spans="1:4" x14ac:dyDescent="0.2">
      <c r="A7400" s="46">
        <v>7397</v>
      </c>
      <c r="B7400" s="120">
        <f t="shared" si="360"/>
        <v>246.56666666666666</v>
      </c>
      <c r="C7400" s="121">
        <f t="shared" si="359"/>
        <v>20.547222222222221</v>
      </c>
      <c r="D7400" s="11">
        <f t="shared" si="358"/>
        <v>7.1553150684930872E-2</v>
      </c>
    </row>
    <row r="7401" spans="1:4" x14ac:dyDescent="0.2">
      <c r="A7401" s="46">
        <v>7398</v>
      </c>
      <c r="B7401" s="120">
        <f t="shared" si="360"/>
        <v>246.6</v>
      </c>
      <c r="C7401" s="121">
        <f t="shared" si="359"/>
        <v>20.55</v>
      </c>
      <c r="D7401" s="11">
        <f t="shared" si="358"/>
        <v>7.1553698630136345E-2</v>
      </c>
    </row>
    <row r="7402" spans="1:4" x14ac:dyDescent="0.2">
      <c r="A7402" s="46">
        <v>7399</v>
      </c>
      <c r="B7402" s="120">
        <f t="shared" si="360"/>
        <v>246.63333333333333</v>
      </c>
      <c r="C7402" s="121">
        <f t="shared" si="359"/>
        <v>20.552777777777777</v>
      </c>
      <c r="D7402" s="11">
        <f t="shared" si="358"/>
        <v>7.1554246575341818E-2</v>
      </c>
    </row>
    <row r="7403" spans="1:4" x14ac:dyDescent="0.2">
      <c r="A7403" s="46">
        <v>7400</v>
      </c>
      <c r="B7403" s="120">
        <f t="shared" si="360"/>
        <v>246.66666666666666</v>
      </c>
      <c r="C7403" s="121">
        <f t="shared" si="359"/>
        <v>20.555555555555554</v>
      </c>
      <c r="D7403" s="11">
        <f t="shared" si="358"/>
        <v>7.1554794520547291E-2</v>
      </c>
    </row>
    <row r="7404" spans="1:4" x14ac:dyDescent="0.2">
      <c r="A7404" s="46">
        <v>7401</v>
      </c>
      <c r="B7404" s="120">
        <f t="shared" si="360"/>
        <v>246.7</v>
      </c>
      <c r="C7404" s="121">
        <f t="shared" si="359"/>
        <v>20.558333333333334</v>
      </c>
      <c r="D7404" s="11">
        <f t="shared" si="358"/>
        <v>7.1555342465752764E-2</v>
      </c>
    </row>
    <row r="7405" spans="1:4" x14ac:dyDescent="0.2">
      <c r="A7405" s="46">
        <v>7402</v>
      </c>
      <c r="B7405" s="120">
        <f t="shared" si="360"/>
        <v>246.73333333333332</v>
      </c>
      <c r="C7405" s="121">
        <f t="shared" si="359"/>
        <v>20.56111111111111</v>
      </c>
      <c r="D7405" s="11">
        <f t="shared" si="358"/>
        <v>7.1555890410958237E-2</v>
      </c>
    </row>
    <row r="7406" spans="1:4" x14ac:dyDescent="0.2">
      <c r="A7406" s="46">
        <v>7403</v>
      </c>
      <c r="B7406" s="120">
        <f t="shared" si="360"/>
        <v>246.76666666666668</v>
      </c>
      <c r="C7406" s="121">
        <f t="shared" si="359"/>
        <v>20.56388888888889</v>
      </c>
      <c r="D7406" s="11">
        <f t="shared" si="358"/>
        <v>7.155643835616371E-2</v>
      </c>
    </row>
    <row r="7407" spans="1:4" x14ac:dyDescent="0.2">
      <c r="A7407" s="46">
        <v>7404</v>
      </c>
      <c r="B7407" s="120">
        <f t="shared" si="360"/>
        <v>246.8</v>
      </c>
      <c r="C7407" s="121">
        <f t="shared" si="359"/>
        <v>20.566666666666666</v>
      </c>
      <c r="D7407" s="11">
        <f t="shared" si="358"/>
        <v>7.1556986301369183E-2</v>
      </c>
    </row>
    <row r="7408" spans="1:4" x14ac:dyDescent="0.2">
      <c r="A7408" s="46">
        <v>7405</v>
      </c>
      <c r="B7408" s="120">
        <f t="shared" si="360"/>
        <v>246.83333333333334</v>
      </c>
      <c r="C7408" s="121">
        <f t="shared" si="359"/>
        <v>20.569444444444446</v>
      </c>
      <c r="D7408" s="11">
        <f t="shared" si="358"/>
        <v>7.1557534246574656E-2</v>
      </c>
    </row>
    <row r="7409" spans="1:4" x14ac:dyDescent="0.2">
      <c r="A7409" s="46">
        <v>7406</v>
      </c>
      <c r="B7409" s="120">
        <f t="shared" si="360"/>
        <v>246.86666666666667</v>
      </c>
      <c r="C7409" s="121">
        <f t="shared" si="359"/>
        <v>20.572222222222223</v>
      </c>
      <c r="D7409" s="11">
        <f t="shared" si="358"/>
        <v>7.1558082191780129E-2</v>
      </c>
    </row>
    <row r="7410" spans="1:4" x14ac:dyDescent="0.2">
      <c r="A7410" s="46">
        <v>7407</v>
      </c>
      <c r="B7410" s="120">
        <f t="shared" si="360"/>
        <v>246.9</v>
      </c>
      <c r="C7410" s="121">
        <f t="shared" si="359"/>
        <v>20.574999999999999</v>
      </c>
      <c r="D7410" s="11">
        <f t="shared" si="358"/>
        <v>7.1558630136985601E-2</v>
      </c>
    </row>
    <row r="7411" spans="1:4" x14ac:dyDescent="0.2">
      <c r="A7411" s="46">
        <v>7408</v>
      </c>
      <c r="B7411" s="120">
        <f t="shared" si="360"/>
        <v>246.93333333333334</v>
      </c>
      <c r="C7411" s="121">
        <f t="shared" si="359"/>
        <v>20.577777777777779</v>
      </c>
      <c r="D7411" s="11">
        <f t="shared" si="358"/>
        <v>7.1559178082191074E-2</v>
      </c>
    </row>
    <row r="7412" spans="1:4" x14ac:dyDescent="0.2">
      <c r="A7412" s="46">
        <v>7409</v>
      </c>
      <c r="B7412" s="120">
        <f t="shared" si="360"/>
        <v>246.96666666666667</v>
      </c>
      <c r="C7412" s="121">
        <f t="shared" si="359"/>
        <v>20.580555555555556</v>
      </c>
      <c r="D7412" s="11">
        <f t="shared" si="358"/>
        <v>7.1559726027396547E-2</v>
      </c>
    </row>
    <row r="7413" spans="1:4" x14ac:dyDescent="0.2">
      <c r="A7413" s="46">
        <v>7410</v>
      </c>
      <c r="B7413" s="120">
        <f t="shared" si="360"/>
        <v>247</v>
      </c>
      <c r="C7413" s="121">
        <f t="shared" si="359"/>
        <v>20.583333333333332</v>
      </c>
      <c r="D7413" s="11">
        <f t="shared" si="358"/>
        <v>7.156027397260202E-2</v>
      </c>
    </row>
    <row r="7414" spans="1:4" x14ac:dyDescent="0.2">
      <c r="A7414" s="46">
        <v>7411</v>
      </c>
      <c r="B7414" s="120">
        <f t="shared" si="360"/>
        <v>247.03333333333333</v>
      </c>
      <c r="C7414" s="121">
        <f t="shared" si="359"/>
        <v>20.586111111111112</v>
      </c>
      <c r="D7414" s="11">
        <f t="shared" si="358"/>
        <v>7.1560821917807493E-2</v>
      </c>
    </row>
    <row r="7415" spans="1:4" x14ac:dyDescent="0.2">
      <c r="A7415" s="46">
        <v>7412</v>
      </c>
      <c r="B7415" s="120">
        <f t="shared" si="360"/>
        <v>247.06666666666666</v>
      </c>
      <c r="C7415" s="121">
        <f t="shared" si="359"/>
        <v>20.588888888888889</v>
      </c>
      <c r="D7415" s="11">
        <f t="shared" si="358"/>
        <v>7.1561369863012966E-2</v>
      </c>
    </row>
    <row r="7416" spans="1:4" x14ac:dyDescent="0.2">
      <c r="A7416" s="46">
        <v>7413</v>
      </c>
      <c r="B7416" s="120">
        <f t="shared" si="360"/>
        <v>247.1</v>
      </c>
      <c r="C7416" s="121">
        <f t="shared" si="359"/>
        <v>20.591666666666665</v>
      </c>
      <c r="D7416" s="11">
        <f t="shared" si="358"/>
        <v>7.1561917808218439E-2</v>
      </c>
    </row>
    <row r="7417" spans="1:4" x14ac:dyDescent="0.2">
      <c r="A7417" s="46">
        <v>7414</v>
      </c>
      <c r="B7417" s="120">
        <f t="shared" si="360"/>
        <v>247.13333333333333</v>
      </c>
      <c r="C7417" s="121">
        <f t="shared" si="359"/>
        <v>20.594444444444445</v>
      </c>
      <c r="D7417" s="11">
        <f t="shared" si="358"/>
        <v>7.1562465753423912E-2</v>
      </c>
    </row>
    <row r="7418" spans="1:4" x14ac:dyDescent="0.2">
      <c r="A7418" s="46">
        <v>7415</v>
      </c>
      <c r="B7418" s="120">
        <f t="shared" si="360"/>
        <v>247.16666666666666</v>
      </c>
      <c r="C7418" s="121">
        <f t="shared" si="359"/>
        <v>20.597222222222221</v>
      </c>
      <c r="D7418" s="11">
        <f t="shared" si="358"/>
        <v>7.1563013698629385E-2</v>
      </c>
    </row>
    <row r="7419" spans="1:4" x14ac:dyDescent="0.2">
      <c r="A7419" s="46">
        <v>7416</v>
      </c>
      <c r="B7419" s="120">
        <f t="shared" si="360"/>
        <v>247.2</v>
      </c>
      <c r="C7419" s="121">
        <f t="shared" si="359"/>
        <v>20.599999999999998</v>
      </c>
      <c r="D7419" s="11">
        <f t="shared" si="358"/>
        <v>7.1563561643834858E-2</v>
      </c>
    </row>
    <row r="7420" spans="1:4" x14ac:dyDescent="0.2">
      <c r="A7420" s="46">
        <v>7417</v>
      </c>
      <c r="B7420" s="120">
        <f t="shared" si="360"/>
        <v>247.23333333333332</v>
      </c>
      <c r="C7420" s="121">
        <f t="shared" si="359"/>
        <v>20.602777777777778</v>
      </c>
      <c r="D7420" s="11">
        <f t="shared" si="358"/>
        <v>7.1564109589040331E-2</v>
      </c>
    </row>
    <row r="7421" spans="1:4" x14ac:dyDescent="0.2">
      <c r="A7421" s="46">
        <v>7418</v>
      </c>
      <c r="B7421" s="120">
        <f t="shared" si="360"/>
        <v>247.26666666666668</v>
      </c>
      <c r="C7421" s="121">
        <f t="shared" si="359"/>
        <v>20.605555555555558</v>
      </c>
      <c r="D7421" s="11">
        <f t="shared" si="358"/>
        <v>7.1564657534245804E-2</v>
      </c>
    </row>
    <row r="7422" spans="1:4" x14ac:dyDescent="0.2">
      <c r="A7422" s="46">
        <v>7419</v>
      </c>
      <c r="B7422" s="120">
        <f t="shared" si="360"/>
        <v>247.3</v>
      </c>
      <c r="C7422" s="121">
        <f t="shared" si="359"/>
        <v>20.608333333333334</v>
      </c>
      <c r="D7422" s="11">
        <f t="shared" si="358"/>
        <v>7.1565205479451277E-2</v>
      </c>
    </row>
    <row r="7423" spans="1:4" x14ac:dyDescent="0.2">
      <c r="A7423" s="46">
        <v>7420</v>
      </c>
      <c r="B7423" s="120">
        <f t="shared" si="360"/>
        <v>247.33333333333334</v>
      </c>
      <c r="C7423" s="121">
        <f t="shared" si="359"/>
        <v>20.611111111111111</v>
      </c>
      <c r="D7423" s="11">
        <f t="shared" si="358"/>
        <v>7.156575342465675E-2</v>
      </c>
    </row>
    <row r="7424" spans="1:4" x14ac:dyDescent="0.2">
      <c r="A7424" s="46">
        <v>7421</v>
      </c>
      <c r="B7424" s="120">
        <f t="shared" si="360"/>
        <v>247.36666666666667</v>
      </c>
      <c r="C7424" s="121">
        <f t="shared" si="359"/>
        <v>20.613888888888891</v>
      </c>
      <c r="D7424" s="11">
        <f t="shared" si="358"/>
        <v>7.1566301369862223E-2</v>
      </c>
    </row>
    <row r="7425" spans="1:4" x14ac:dyDescent="0.2">
      <c r="A7425" s="46">
        <v>7422</v>
      </c>
      <c r="B7425" s="120">
        <f t="shared" si="360"/>
        <v>247.4</v>
      </c>
      <c r="C7425" s="121">
        <f t="shared" si="359"/>
        <v>20.616666666666667</v>
      </c>
      <c r="D7425" s="11">
        <f t="shared" si="358"/>
        <v>7.1566849315067696E-2</v>
      </c>
    </row>
    <row r="7426" spans="1:4" x14ac:dyDescent="0.2">
      <c r="A7426" s="46">
        <v>7423</v>
      </c>
      <c r="B7426" s="120">
        <f t="shared" si="360"/>
        <v>247.43333333333334</v>
      </c>
      <c r="C7426" s="121">
        <f t="shared" si="359"/>
        <v>20.619444444444444</v>
      </c>
      <c r="D7426" s="11">
        <f t="shared" si="358"/>
        <v>7.1567397260273169E-2</v>
      </c>
    </row>
    <row r="7427" spans="1:4" x14ac:dyDescent="0.2">
      <c r="A7427" s="46">
        <v>7424</v>
      </c>
      <c r="B7427" s="120">
        <f t="shared" si="360"/>
        <v>247.46666666666667</v>
      </c>
      <c r="C7427" s="121">
        <f t="shared" si="359"/>
        <v>20.622222222222224</v>
      </c>
      <c r="D7427" s="11">
        <f t="shared" si="358"/>
        <v>7.1567945205478642E-2</v>
      </c>
    </row>
    <row r="7428" spans="1:4" x14ac:dyDescent="0.2">
      <c r="A7428" s="46">
        <v>7425</v>
      </c>
      <c r="B7428" s="120">
        <f t="shared" si="360"/>
        <v>247.5</v>
      </c>
      <c r="C7428" s="121">
        <f t="shared" si="359"/>
        <v>20.625</v>
      </c>
      <c r="D7428" s="11">
        <f t="shared" si="358"/>
        <v>7.1568493150684115E-2</v>
      </c>
    </row>
    <row r="7429" spans="1:4" x14ac:dyDescent="0.2">
      <c r="A7429" s="46">
        <v>7426</v>
      </c>
      <c r="B7429" s="120">
        <f t="shared" si="360"/>
        <v>247.53333333333333</v>
      </c>
      <c r="C7429" s="121">
        <f t="shared" si="359"/>
        <v>20.627777777777776</v>
      </c>
      <c r="D7429" s="11">
        <f t="shared" si="358"/>
        <v>7.1569041095889588E-2</v>
      </c>
    </row>
    <row r="7430" spans="1:4" x14ac:dyDescent="0.2">
      <c r="A7430" s="46">
        <v>7427</v>
      </c>
      <c r="B7430" s="120">
        <f t="shared" si="360"/>
        <v>247.56666666666666</v>
      </c>
      <c r="C7430" s="121">
        <f t="shared" si="359"/>
        <v>20.630555555555556</v>
      </c>
      <c r="D7430" s="11">
        <f t="shared" si="358"/>
        <v>7.1569589041095061E-2</v>
      </c>
    </row>
    <row r="7431" spans="1:4" x14ac:dyDescent="0.2">
      <c r="A7431" s="46">
        <v>7428</v>
      </c>
      <c r="B7431" s="120">
        <f t="shared" si="360"/>
        <v>247.6</v>
      </c>
      <c r="C7431" s="121">
        <f t="shared" si="359"/>
        <v>20.633333333333333</v>
      </c>
      <c r="D7431" s="11">
        <f t="shared" si="358"/>
        <v>7.1570136986300534E-2</v>
      </c>
    </row>
    <row r="7432" spans="1:4" x14ac:dyDescent="0.2">
      <c r="A7432" s="46">
        <v>7429</v>
      </c>
      <c r="B7432" s="120">
        <f t="shared" si="360"/>
        <v>247.63333333333333</v>
      </c>
      <c r="C7432" s="121">
        <f t="shared" si="359"/>
        <v>20.636111111111109</v>
      </c>
      <c r="D7432" s="11">
        <f t="shared" si="358"/>
        <v>7.1570684931506007E-2</v>
      </c>
    </row>
    <row r="7433" spans="1:4" x14ac:dyDescent="0.2">
      <c r="A7433" s="46">
        <v>7430</v>
      </c>
      <c r="B7433" s="120">
        <f t="shared" si="360"/>
        <v>247.66666666666666</v>
      </c>
      <c r="C7433" s="121">
        <f t="shared" si="359"/>
        <v>20.638888888888889</v>
      </c>
      <c r="D7433" s="11">
        <f t="shared" ref="D7433:D7496" si="361">(($D$7668-$D$7303)/365+D7432)</f>
        <v>7.157123287671148E-2</v>
      </c>
    </row>
    <row r="7434" spans="1:4" x14ac:dyDescent="0.2">
      <c r="A7434" s="46">
        <v>7431</v>
      </c>
      <c r="B7434" s="120">
        <f t="shared" si="360"/>
        <v>247.7</v>
      </c>
      <c r="C7434" s="121">
        <f t="shared" si="359"/>
        <v>20.641666666666666</v>
      </c>
      <c r="D7434" s="11">
        <f t="shared" si="361"/>
        <v>7.1571780821916953E-2</v>
      </c>
    </row>
    <row r="7435" spans="1:4" x14ac:dyDescent="0.2">
      <c r="A7435" s="46">
        <v>7432</v>
      </c>
      <c r="B7435" s="120">
        <f t="shared" si="360"/>
        <v>247.73333333333332</v>
      </c>
      <c r="C7435" s="121">
        <f t="shared" si="359"/>
        <v>20.644444444444442</v>
      </c>
      <c r="D7435" s="11">
        <f t="shared" si="361"/>
        <v>7.1572328767122426E-2</v>
      </c>
    </row>
    <row r="7436" spans="1:4" x14ac:dyDescent="0.2">
      <c r="A7436" s="46">
        <v>7433</v>
      </c>
      <c r="B7436" s="120">
        <f t="shared" si="360"/>
        <v>247.76666666666668</v>
      </c>
      <c r="C7436" s="121">
        <f t="shared" si="359"/>
        <v>20.647222222222222</v>
      </c>
      <c r="D7436" s="11">
        <f t="shared" si="361"/>
        <v>7.1572876712327899E-2</v>
      </c>
    </row>
    <row r="7437" spans="1:4" x14ac:dyDescent="0.2">
      <c r="A7437" s="46">
        <v>7434</v>
      </c>
      <c r="B7437" s="120">
        <f t="shared" si="360"/>
        <v>247.8</v>
      </c>
      <c r="C7437" s="121">
        <f t="shared" si="359"/>
        <v>20.650000000000002</v>
      </c>
      <c r="D7437" s="11">
        <f t="shared" si="361"/>
        <v>7.1573424657533372E-2</v>
      </c>
    </row>
    <row r="7438" spans="1:4" x14ac:dyDescent="0.2">
      <c r="A7438" s="46">
        <v>7435</v>
      </c>
      <c r="B7438" s="120">
        <f t="shared" si="360"/>
        <v>247.83333333333334</v>
      </c>
      <c r="C7438" s="121">
        <f t="shared" si="359"/>
        <v>20.652777777777779</v>
      </c>
      <c r="D7438" s="11">
        <f t="shared" si="361"/>
        <v>7.1573972602738845E-2</v>
      </c>
    </row>
    <row r="7439" spans="1:4" x14ac:dyDescent="0.2">
      <c r="A7439" s="46">
        <v>7436</v>
      </c>
      <c r="B7439" s="120">
        <f t="shared" si="360"/>
        <v>247.86666666666667</v>
      </c>
      <c r="C7439" s="121">
        <f t="shared" si="359"/>
        <v>20.655555555555555</v>
      </c>
      <c r="D7439" s="11">
        <f t="shared" si="361"/>
        <v>7.1574520547944318E-2</v>
      </c>
    </row>
    <row r="7440" spans="1:4" x14ac:dyDescent="0.2">
      <c r="A7440" s="46">
        <v>7437</v>
      </c>
      <c r="B7440" s="120">
        <f t="shared" si="360"/>
        <v>247.9</v>
      </c>
      <c r="C7440" s="121">
        <f t="shared" si="359"/>
        <v>20.658333333333335</v>
      </c>
      <c r="D7440" s="11">
        <f t="shared" si="361"/>
        <v>7.157506849314979E-2</v>
      </c>
    </row>
    <row r="7441" spans="1:4" x14ac:dyDescent="0.2">
      <c r="A7441" s="46">
        <v>7438</v>
      </c>
      <c r="B7441" s="120">
        <f t="shared" si="360"/>
        <v>247.93333333333334</v>
      </c>
      <c r="C7441" s="121">
        <f t="shared" si="359"/>
        <v>20.661111111111111</v>
      </c>
      <c r="D7441" s="11">
        <f t="shared" si="361"/>
        <v>7.1575616438355263E-2</v>
      </c>
    </row>
    <row r="7442" spans="1:4" x14ac:dyDescent="0.2">
      <c r="A7442" s="46">
        <v>7439</v>
      </c>
      <c r="B7442" s="120">
        <f t="shared" si="360"/>
        <v>247.96666666666667</v>
      </c>
      <c r="C7442" s="121">
        <f t="shared" si="359"/>
        <v>20.663888888888888</v>
      </c>
      <c r="D7442" s="11">
        <f t="shared" si="361"/>
        <v>7.1576164383560736E-2</v>
      </c>
    </row>
    <row r="7443" spans="1:4" x14ac:dyDescent="0.2">
      <c r="A7443" s="46">
        <v>7440</v>
      </c>
      <c r="B7443" s="120">
        <f t="shared" si="360"/>
        <v>248</v>
      </c>
      <c r="C7443" s="121">
        <f t="shared" ref="C7443:C7506" si="362">B7443/12</f>
        <v>20.666666666666668</v>
      </c>
      <c r="D7443" s="11">
        <f t="shared" si="361"/>
        <v>7.1576712328766209E-2</v>
      </c>
    </row>
    <row r="7444" spans="1:4" x14ac:dyDescent="0.2">
      <c r="A7444" s="46">
        <v>7441</v>
      </c>
      <c r="B7444" s="120">
        <f t="shared" si="360"/>
        <v>248.03333333333333</v>
      </c>
      <c r="C7444" s="121">
        <f t="shared" si="362"/>
        <v>20.669444444444444</v>
      </c>
      <c r="D7444" s="11">
        <f t="shared" si="361"/>
        <v>7.1577260273971682E-2</v>
      </c>
    </row>
    <row r="7445" spans="1:4" x14ac:dyDescent="0.2">
      <c r="A7445" s="46">
        <v>7442</v>
      </c>
      <c r="B7445" s="120">
        <f t="shared" si="360"/>
        <v>248.06666666666666</v>
      </c>
      <c r="C7445" s="121">
        <f t="shared" si="362"/>
        <v>20.672222222222221</v>
      </c>
      <c r="D7445" s="11">
        <f t="shared" si="361"/>
        <v>7.1577808219177155E-2</v>
      </c>
    </row>
    <row r="7446" spans="1:4" x14ac:dyDescent="0.2">
      <c r="A7446" s="46">
        <v>7443</v>
      </c>
      <c r="B7446" s="120">
        <f t="shared" si="360"/>
        <v>248.1</v>
      </c>
      <c r="C7446" s="121">
        <f t="shared" si="362"/>
        <v>20.675000000000001</v>
      </c>
      <c r="D7446" s="11">
        <f t="shared" si="361"/>
        <v>7.1578356164382628E-2</v>
      </c>
    </row>
    <row r="7447" spans="1:4" x14ac:dyDescent="0.2">
      <c r="A7447" s="46">
        <v>7444</v>
      </c>
      <c r="B7447" s="120">
        <f t="shared" si="360"/>
        <v>248.13333333333333</v>
      </c>
      <c r="C7447" s="121">
        <f t="shared" si="362"/>
        <v>20.677777777777777</v>
      </c>
      <c r="D7447" s="11">
        <f t="shared" si="361"/>
        <v>7.1578904109588101E-2</v>
      </c>
    </row>
    <row r="7448" spans="1:4" x14ac:dyDescent="0.2">
      <c r="A7448" s="46">
        <v>7445</v>
      </c>
      <c r="B7448" s="120">
        <f t="shared" si="360"/>
        <v>248.16666666666666</v>
      </c>
      <c r="C7448" s="121">
        <f t="shared" si="362"/>
        <v>20.680555555555554</v>
      </c>
      <c r="D7448" s="11">
        <f t="shared" si="361"/>
        <v>7.1579452054793574E-2</v>
      </c>
    </row>
    <row r="7449" spans="1:4" x14ac:dyDescent="0.2">
      <c r="A7449" s="46">
        <v>7446</v>
      </c>
      <c r="B7449" s="120">
        <f t="shared" si="360"/>
        <v>248.2</v>
      </c>
      <c r="C7449" s="121">
        <f t="shared" si="362"/>
        <v>20.683333333333334</v>
      </c>
      <c r="D7449" s="11">
        <f t="shared" si="361"/>
        <v>7.1579999999999047E-2</v>
      </c>
    </row>
    <row r="7450" spans="1:4" x14ac:dyDescent="0.2">
      <c r="A7450" s="46">
        <v>7447</v>
      </c>
      <c r="B7450" s="120">
        <f t="shared" si="360"/>
        <v>248.23333333333332</v>
      </c>
      <c r="C7450" s="121">
        <f t="shared" si="362"/>
        <v>20.68611111111111</v>
      </c>
      <c r="D7450" s="11">
        <f t="shared" si="361"/>
        <v>7.158054794520452E-2</v>
      </c>
    </row>
    <row r="7451" spans="1:4" x14ac:dyDescent="0.2">
      <c r="A7451" s="46">
        <v>7448</v>
      </c>
      <c r="B7451" s="120">
        <f t="shared" si="360"/>
        <v>248.26666666666668</v>
      </c>
      <c r="C7451" s="121">
        <f t="shared" si="362"/>
        <v>20.68888888888889</v>
      </c>
      <c r="D7451" s="11">
        <f t="shared" si="361"/>
        <v>7.1581095890409993E-2</v>
      </c>
    </row>
    <row r="7452" spans="1:4" x14ac:dyDescent="0.2">
      <c r="A7452" s="46">
        <v>7449</v>
      </c>
      <c r="B7452" s="120">
        <f t="shared" si="360"/>
        <v>248.3</v>
      </c>
      <c r="C7452" s="121">
        <f t="shared" si="362"/>
        <v>20.691666666666666</v>
      </c>
      <c r="D7452" s="11">
        <f t="shared" si="361"/>
        <v>7.1581643835615466E-2</v>
      </c>
    </row>
    <row r="7453" spans="1:4" x14ac:dyDescent="0.2">
      <c r="A7453" s="46">
        <v>7450</v>
      </c>
      <c r="B7453" s="120">
        <f t="shared" si="360"/>
        <v>248.33333333333334</v>
      </c>
      <c r="C7453" s="121">
        <f t="shared" si="362"/>
        <v>20.694444444444446</v>
      </c>
      <c r="D7453" s="11">
        <f t="shared" si="361"/>
        <v>7.1582191780820939E-2</v>
      </c>
    </row>
    <row r="7454" spans="1:4" x14ac:dyDescent="0.2">
      <c r="A7454" s="46">
        <v>7451</v>
      </c>
      <c r="B7454" s="120">
        <f t="shared" si="360"/>
        <v>248.36666666666667</v>
      </c>
      <c r="C7454" s="121">
        <f t="shared" si="362"/>
        <v>20.697222222222223</v>
      </c>
      <c r="D7454" s="11">
        <f t="shared" si="361"/>
        <v>7.1582739726026412E-2</v>
      </c>
    </row>
    <row r="7455" spans="1:4" x14ac:dyDescent="0.2">
      <c r="A7455" s="46">
        <v>7452</v>
      </c>
      <c r="B7455" s="120">
        <f t="shared" si="360"/>
        <v>248.4</v>
      </c>
      <c r="C7455" s="121">
        <f t="shared" si="362"/>
        <v>20.7</v>
      </c>
      <c r="D7455" s="11">
        <f t="shared" si="361"/>
        <v>7.1583287671231885E-2</v>
      </c>
    </row>
    <row r="7456" spans="1:4" x14ac:dyDescent="0.2">
      <c r="A7456" s="46">
        <v>7453</v>
      </c>
      <c r="B7456" s="120">
        <f t="shared" si="360"/>
        <v>248.43333333333334</v>
      </c>
      <c r="C7456" s="121">
        <f t="shared" si="362"/>
        <v>20.702777777777779</v>
      </c>
      <c r="D7456" s="11">
        <f t="shared" si="361"/>
        <v>7.1583835616437358E-2</v>
      </c>
    </row>
    <row r="7457" spans="1:4" x14ac:dyDescent="0.2">
      <c r="A7457" s="46">
        <v>7454</v>
      </c>
      <c r="B7457" s="120">
        <f t="shared" si="360"/>
        <v>248.46666666666667</v>
      </c>
      <c r="C7457" s="121">
        <f t="shared" si="362"/>
        <v>20.705555555555556</v>
      </c>
      <c r="D7457" s="11">
        <f t="shared" si="361"/>
        <v>7.1584383561642831E-2</v>
      </c>
    </row>
    <row r="7458" spans="1:4" x14ac:dyDescent="0.2">
      <c r="A7458" s="46">
        <v>7455</v>
      </c>
      <c r="B7458" s="120">
        <f t="shared" si="360"/>
        <v>248.5</v>
      </c>
      <c r="C7458" s="121">
        <f t="shared" si="362"/>
        <v>20.708333333333332</v>
      </c>
      <c r="D7458" s="11">
        <f t="shared" si="361"/>
        <v>7.1584931506848304E-2</v>
      </c>
    </row>
    <row r="7459" spans="1:4" x14ac:dyDescent="0.2">
      <c r="A7459" s="46">
        <v>7456</v>
      </c>
      <c r="B7459" s="120">
        <f t="shared" si="360"/>
        <v>248.53333333333333</v>
      </c>
      <c r="C7459" s="121">
        <f t="shared" si="362"/>
        <v>20.711111111111112</v>
      </c>
      <c r="D7459" s="11">
        <f t="shared" si="361"/>
        <v>7.1585479452053777E-2</v>
      </c>
    </row>
    <row r="7460" spans="1:4" x14ac:dyDescent="0.2">
      <c r="A7460" s="46">
        <v>7457</v>
      </c>
      <c r="B7460" s="120">
        <f t="shared" ref="B7460:B7523" si="363">A7460/30</f>
        <v>248.56666666666666</v>
      </c>
      <c r="C7460" s="121">
        <f t="shared" si="362"/>
        <v>20.713888888888889</v>
      </c>
      <c r="D7460" s="11">
        <f t="shared" si="361"/>
        <v>7.158602739725925E-2</v>
      </c>
    </row>
    <row r="7461" spans="1:4" x14ac:dyDescent="0.2">
      <c r="A7461" s="46">
        <v>7458</v>
      </c>
      <c r="B7461" s="120">
        <f t="shared" si="363"/>
        <v>248.6</v>
      </c>
      <c r="C7461" s="121">
        <f t="shared" si="362"/>
        <v>20.716666666666665</v>
      </c>
      <c r="D7461" s="11">
        <f t="shared" si="361"/>
        <v>7.1586575342464723E-2</v>
      </c>
    </row>
    <row r="7462" spans="1:4" x14ac:dyDescent="0.2">
      <c r="A7462" s="46">
        <v>7459</v>
      </c>
      <c r="B7462" s="120">
        <f t="shared" si="363"/>
        <v>248.63333333333333</v>
      </c>
      <c r="C7462" s="121">
        <f t="shared" si="362"/>
        <v>20.719444444444445</v>
      </c>
      <c r="D7462" s="11">
        <f t="shared" si="361"/>
        <v>7.1587123287670196E-2</v>
      </c>
    </row>
    <row r="7463" spans="1:4" x14ac:dyDescent="0.2">
      <c r="A7463" s="46">
        <v>7460</v>
      </c>
      <c r="B7463" s="120">
        <f t="shared" si="363"/>
        <v>248.66666666666666</v>
      </c>
      <c r="C7463" s="121">
        <f t="shared" si="362"/>
        <v>20.722222222222221</v>
      </c>
      <c r="D7463" s="11">
        <f t="shared" si="361"/>
        <v>7.1587671232875669E-2</v>
      </c>
    </row>
    <row r="7464" spans="1:4" x14ac:dyDescent="0.2">
      <c r="A7464" s="46">
        <v>7461</v>
      </c>
      <c r="B7464" s="120">
        <f t="shared" si="363"/>
        <v>248.7</v>
      </c>
      <c r="C7464" s="121">
        <f t="shared" si="362"/>
        <v>20.724999999999998</v>
      </c>
      <c r="D7464" s="11">
        <f t="shared" si="361"/>
        <v>7.1588219178081142E-2</v>
      </c>
    </row>
    <row r="7465" spans="1:4" x14ac:dyDescent="0.2">
      <c r="A7465" s="46">
        <v>7462</v>
      </c>
      <c r="B7465" s="120">
        <f t="shared" si="363"/>
        <v>248.73333333333332</v>
      </c>
      <c r="C7465" s="121">
        <f t="shared" si="362"/>
        <v>20.727777777777778</v>
      </c>
      <c r="D7465" s="11">
        <f t="shared" si="361"/>
        <v>7.1588767123286615E-2</v>
      </c>
    </row>
    <row r="7466" spans="1:4" x14ac:dyDescent="0.2">
      <c r="A7466" s="46">
        <v>7463</v>
      </c>
      <c r="B7466" s="120">
        <f t="shared" si="363"/>
        <v>248.76666666666668</v>
      </c>
      <c r="C7466" s="121">
        <f t="shared" si="362"/>
        <v>20.730555555555558</v>
      </c>
      <c r="D7466" s="11">
        <f t="shared" si="361"/>
        <v>7.1589315068492088E-2</v>
      </c>
    </row>
    <row r="7467" spans="1:4" x14ac:dyDescent="0.2">
      <c r="A7467" s="46">
        <v>7464</v>
      </c>
      <c r="B7467" s="120">
        <f t="shared" si="363"/>
        <v>248.8</v>
      </c>
      <c r="C7467" s="121">
        <f t="shared" si="362"/>
        <v>20.733333333333334</v>
      </c>
      <c r="D7467" s="11">
        <f t="shared" si="361"/>
        <v>7.1589863013697561E-2</v>
      </c>
    </row>
    <row r="7468" spans="1:4" x14ac:dyDescent="0.2">
      <c r="A7468" s="46">
        <v>7465</v>
      </c>
      <c r="B7468" s="120">
        <f t="shared" si="363"/>
        <v>248.83333333333334</v>
      </c>
      <c r="C7468" s="121">
        <f t="shared" si="362"/>
        <v>20.736111111111111</v>
      </c>
      <c r="D7468" s="11">
        <f t="shared" si="361"/>
        <v>7.1590410958903034E-2</v>
      </c>
    </row>
    <row r="7469" spans="1:4" x14ac:dyDescent="0.2">
      <c r="A7469" s="46">
        <v>7466</v>
      </c>
      <c r="B7469" s="120">
        <f t="shared" si="363"/>
        <v>248.86666666666667</v>
      </c>
      <c r="C7469" s="121">
        <f t="shared" si="362"/>
        <v>20.738888888888891</v>
      </c>
      <c r="D7469" s="11">
        <f t="shared" si="361"/>
        <v>7.1590958904108506E-2</v>
      </c>
    </row>
    <row r="7470" spans="1:4" x14ac:dyDescent="0.2">
      <c r="A7470" s="46">
        <v>7467</v>
      </c>
      <c r="B7470" s="120">
        <f t="shared" si="363"/>
        <v>248.9</v>
      </c>
      <c r="C7470" s="121">
        <f t="shared" si="362"/>
        <v>20.741666666666667</v>
      </c>
      <c r="D7470" s="11">
        <f t="shared" si="361"/>
        <v>7.1591506849313979E-2</v>
      </c>
    </row>
    <row r="7471" spans="1:4" x14ac:dyDescent="0.2">
      <c r="A7471" s="46">
        <v>7468</v>
      </c>
      <c r="B7471" s="120">
        <f t="shared" si="363"/>
        <v>248.93333333333334</v>
      </c>
      <c r="C7471" s="121">
        <f t="shared" si="362"/>
        <v>20.744444444444444</v>
      </c>
      <c r="D7471" s="11">
        <f t="shared" si="361"/>
        <v>7.1592054794519452E-2</v>
      </c>
    </row>
    <row r="7472" spans="1:4" x14ac:dyDescent="0.2">
      <c r="A7472" s="46">
        <v>7469</v>
      </c>
      <c r="B7472" s="120">
        <f t="shared" si="363"/>
        <v>248.96666666666667</v>
      </c>
      <c r="C7472" s="121">
        <f t="shared" si="362"/>
        <v>20.747222222222224</v>
      </c>
      <c r="D7472" s="11">
        <f t="shared" si="361"/>
        <v>7.1592602739724925E-2</v>
      </c>
    </row>
    <row r="7473" spans="1:4" x14ac:dyDescent="0.2">
      <c r="A7473" s="46">
        <v>7470</v>
      </c>
      <c r="B7473" s="120">
        <f t="shared" si="363"/>
        <v>249</v>
      </c>
      <c r="C7473" s="121">
        <f t="shared" si="362"/>
        <v>20.75</v>
      </c>
      <c r="D7473" s="11">
        <f t="shared" si="361"/>
        <v>7.1593150684930398E-2</v>
      </c>
    </row>
    <row r="7474" spans="1:4" x14ac:dyDescent="0.2">
      <c r="A7474" s="46">
        <v>7471</v>
      </c>
      <c r="B7474" s="120">
        <f t="shared" si="363"/>
        <v>249.03333333333333</v>
      </c>
      <c r="C7474" s="121">
        <f t="shared" si="362"/>
        <v>20.752777777777776</v>
      </c>
      <c r="D7474" s="11">
        <f t="shared" si="361"/>
        <v>7.1593698630135871E-2</v>
      </c>
    </row>
    <row r="7475" spans="1:4" x14ac:dyDescent="0.2">
      <c r="A7475" s="46">
        <v>7472</v>
      </c>
      <c r="B7475" s="120">
        <f t="shared" si="363"/>
        <v>249.06666666666666</v>
      </c>
      <c r="C7475" s="121">
        <f t="shared" si="362"/>
        <v>20.755555555555556</v>
      </c>
      <c r="D7475" s="11">
        <f t="shared" si="361"/>
        <v>7.1594246575341344E-2</v>
      </c>
    </row>
    <row r="7476" spans="1:4" x14ac:dyDescent="0.2">
      <c r="A7476" s="46">
        <v>7473</v>
      </c>
      <c r="B7476" s="120">
        <f t="shared" si="363"/>
        <v>249.1</v>
      </c>
      <c r="C7476" s="121">
        <f t="shared" si="362"/>
        <v>20.758333333333333</v>
      </c>
      <c r="D7476" s="11">
        <f t="shared" si="361"/>
        <v>7.1594794520546817E-2</v>
      </c>
    </row>
    <row r="7477" spans="1:4" x14ac:dyDescent="0.2">
      <c r="A7477" s="46">
        <v>7474</v>
      </c>
      <c r="B7477" s="120">
        <f t="shared" si="363"/>
        <v>249.13333333333333</v>
      </c>
      <c r="C7477" s="121">
        <f t="shared" si="362"/>
        <v>20.761111111111109</v>
      </c>
      <c r="D7477" s="11">
        <f t="shared" si="361"/>
        <v>7.159534246575229E-2</v>
      </c>
    </row>
    <row r="7478" spans="1:4" x14ac:dyDescent="0.2">
      <c r="A7478" s="46">
        <v>7475</v>
      </c>
      <c r="B7478" s="120">
        <f t="shared" si="363"/>
        <v>249.16666666666666</v>
      </c>
      <c r="C7478" s="121">
        <f t="shared" si="362"/>
        <v>20.763888888888889</v>
      </c>
      <c r="D7478" s="11">
        <f t="shared" si="361"/>
        <v>7.1595890410957763E-2</v>
      </c>
    </row>
    <row r="7479" spans="1:4" x14ac:dyDescent="0.2">
      <c r="A7479" s="46">
        <v>7476</v>
      </c>
      <c r="B7479" s="120">
        <f t="shared" si="363"/>
        <v>249.2</v>
      </c>
      <c r="C7479" s="121">
        <f t="shared" si="362"/>
        <v>20.766666666666666</v>
      </c>
      <c r="D7479" s="11">
        <f t="shared" si="361"/>
        <v>7.1596438356163236E-2</v>
      </c>
    </row>
    <row r="7480" spans="1:4" x14ac:dyDescent="0.2">
      <c r="A7480" s="46">
        <v>7477</v>
      </c>
      <c r="B7480" s="120">
        <f t="shared" si="363"/>
        <v>249.23333333333332</v>
      </c>
      <c r="C7480" s="121">
        <f t="shared" si="362"/>
        <v>20.769444444444442</v>
      </c>
      <c r="D7480" s="11">
        <f t="shared" si="361"/>
        <v>7.1596986301368709E-2</v>
      </c>
    </row>
    <row r="7481" spans="1:4" x14ac:dyDescent="0.2">
      <c r="A7481" s="46">
        <v>7478</v>
      </c>
      <c r="B7481" s="120">
        <f t="shared" si="363"/>
        <v>249.26666666666668</v>
      </c>
      <c r="C7481" s="121">
        <f t="shared" si="362"/>
        <v>20.772222222222222</v>
      </c>
      <c r="D7481" s="11">
        <f t="shared" si="361"/>
        <v>7.1597534246574182E-2</v>
      </c>
    </row>
    <row r="7482" spans="1:4" x14ac:dyDescent="0.2">
      <c r="A7482" s="46">
        <v>7479</v>
      </c>
      <c r="B7482" s="120">
        <f t="shared" si="363"/>
        <v>249.3</v>
      </c>
      <c r="C7482" s="121">
        <f t="shared" si="362"/>
        <v>20.775000000000002</v>
      </c>
      <c r="D7482" s="11">
        <f t="shared" si="361"/>
        <v>7.1598082191779655E-2</v>
      </c>
    </row>
    <row r="7483" spans="1:4" x14ac:dyDescent="0.2">
      <c r="A7483" s="46">
        <v>7480</v>
      </c>
      <c r="B7483" s="120">
        <f t="shared" si="363"/>
        <v>249.33333333333334</v>
      </c>
      <c r="C7483" s="121">
        <f t="shared" si="362"/>
        <v>20.777777777777779</v>
      </c>
      <c r="D7483" s="11">
        <f t="shared" si="361"/>
        <v>7.1598630136985128E-2</v>
      </c>
    </row>
    <row r="7484" spans="1:4" x14ac:dyDescent="0.2">
      <c r="A7484" s="46">
        <v>7481</v>
      </c>
      <c r="B7484" s="120">
        <f t="shared" si="363"/>
        <v>249.36666666666667</v>
      </c>
      <c r="C7484" s="121">
        <f t="shared" si="362"/>
        <v>20.780555555555555</v>
      </c>
      <c r="D7484" s="11">
        <f t="shared" si="361"/>
        <v>7.1599178082190601E-2</v>
      </c>
    </row>
    <row r="7485" spans="1:4" x14ac:dyDescent="0.2">
      <c r="A7485" s="46">
        <v>7482</v>
      </c>
      <c r="B7485" s="120">
        <f t="shared" si="363"/>
        <v>249.4</v>
      </c>
      <c r="C7485" s="121">
        <f t="shared" si="362"/>
        <v>20.783333333333335</v>
      </c>
      <c r="D7485" s="11">
        <f t="shared" si="361"/>
        <v>7.1599726027396074E-2</v>
      </c>
    </row>
    <row r="7486" spans="1:4" x14ac:dyDescent="0.2">
      <c r="A7486" s="46">
        <v>7483</v>
      </c>
      <c r="B7486" s="120">
        <f t="shared" si="363"/>
        <v>249.43333333333334</v>
      </c>
      <c r="C7486" s="121">
        <f t="shared" si="362"/>
        <v>20.786111111111111</v>
      </c>
      <c r="D7486" s="11">
        <f t="shared" si="361"/>
        <v>7.1600273972601547E-2</v>
      </c>
    </row>
    <row r="7487" spans="1:4" x14ac:dyDescent="0.2">
      <c r="A7487" s="46">
        <v>7484</v>
      </c>
      <c r="B7487" s="120">
        <f t="shared" si="363"/>
        <v>249.46666666666667</v>
      </c>
      <c r="C7487" s="121">
        <f t="shared" si="362"/>
        <v>20.788888888888888</v>
      </c>
      <c r="D7487" s="11">
        <f t="shared" si="361"/>
        <v>7.160082191780702E-2</v>
      </c>
    </row>
    <row r="7488" spans="1:4" x14ac:dyDescent="0.2">
      <c r="A7488" s="46">
        <v>7485</v>
      </c>
      <c r="B7488" s="120">
        <f t="shared" si="363"/>
        <v>249.5</v>
      </c>
      <c r="C7488" s="121">
        <f t="shared" si="362"/>
        <v>20.791666666666668</v>
      </c>
      <c r="D7488" s="11">
        <f t="shared" si="361"/>
        <v>7.1601369863012493E-2</v>
      </c>
    </row>
    <row r="7489" spans="1:4" x14ac:dyDescent="0.2">
      <c r="A7489" s="46">
        <v>7486</v>
      </c>
      <c r="B7489" s="120">
        <f t="shared" si="363"/>
        <v>249.53333333333333</v>
      </c>
      <c r="C7489" s="121">
        <f t="shared" si="362"/>
        <v>20.794444444444444</v>
      </c>
      <c r="D7489" s="11">
        <f t="shared" si="361"/>
        <v>7.1601917808217966E-2</v>
      </c>
    </row>
    <row r="7490" spans="1:4" x14ac:dyDescent="0.2">
      <c r="A7490" s="46">
        <v>7487</v>
      </c>
      <c r="B7490" s="120">
        <f t="shared" si="363"/>
        <v>249.56666666666666</v>
      </c>
      <c r="C7490" s="121">
        <f t="shared" si="362"/>
        <v>20.797222222222221</v>
      </c>
      <c r="D7490" s="11">
        <f t="shared" si="361"/>
        <v>7.1602465753423439E-2</v>
      </c>
    </row>
    <row r="7491" spans="1:4" x14ac:dyDescent="0.2">
      <c r="A7491" s="46">
        <v>7488</v>
      </c>
      <c r="B7491" s="120">
        <f t="shared" si="363"/>
        <v>249.6</v>
      </c>
      <c r="C7491" s="121">
        <f t="shared" si="362"/>
        <v>20.8</v>
      </c>
      <c r="D7491" s="11">
        <f t="shared" si="361"/>
        <v>7.1603013698628912E-2</v>
      </c>
    </row>
    <row r="7492" spans="1:4" x14ac:dyDescent="0.2">
      <c r="A7492" s="46">
        <v>7489</v>
      </c>
      <c r="B7492" s="120">
        <f t="shared" si="363"/>
        <v>249.63333333333333</v>
      </c>
      <c r="C7492" s="121">
        <f t="shared" si="362"/>
        <v>20.802777777777777</v>
      </c>
      <c r="D7492" s="11">
        <f t="shared" si="361"/>
        <v>7.1603561643834385E-2</v>
      </c>
    </row>
    <row r="7493" spans="1:4" x14ac:dyDescent="0.2">
      <c r="A7493" s="46">
        <v>7490</v>
      </c>
      <c r="B7493" s="120">
        <f t="shared" si="363"/>
        <v>249.66666666666666</v>
      </c>
      <c r="C7493" s="121">
        <f t="shared" si="362"/>
        <v>20.805555555555554</v>
      </c>
      <c r="D7493" s="11">
        <f t="shared" si="361"/>
        <v>7.1604109589039858E-2</v>
      </c>
    </row>
    <row r="7494" spans="1:4" x14ac:dyDescent="0.2">
      <c r="A7494" s="46">
        <v>7491</v>
      </c>
      <c r="B7494" s="120">
        <f t="shared" si="363"/>
        <v>249.7</v>
      </c>
      <c r="C7494" s="121">
        <f t="shared" si="362"/>
        <v>20.808333333333334</v>
      </c>
      <c r="D7494" s="11">
        <f t="shared" si="361"/>
        <v>7.1604657534245331E-2</v>
      </c>
    </row>
    <row r="7495" spans="1:4" x14ac:dyDescent="0.2">
      <c r="A7495" s="46">
        <v>7492</v>
      </c>
      <c r="B7495" s="120">
        <f t="shared" si="363"/>
        <v>249.73333333333332</v>
      </c>
      <c r="C7495" s="121">
        <f t="shared" si="362"/>
        <v>20.81111111111111</v>
      </c>
      <c r="D7495" s="11">
        <f t="shared" si="361"/>
        <v>7.1605205479450804E-2</v>
      </c>
    </row>
    <row r="7496" spans="1:4" x14ac:dyDescent="0.2">
      <c r="A7496" s="46">
        <v>7493</v>
      </c>
      <c r="B7496" s="120">
        <f t="shared" si="363"/>
        <v>249.76666666666668</v>
      </c>
      <c r="C7496" s="121">
        <f t="shared" si="362"/>
        <v>20.81388888888889</v>
      </c>
      <c r="D7496" s="11">
        <f t="shared" si="361"/>
        <v>7.1605753424656277E-2</v>
      </c>
    </row>
    <row r="7497" spans="1:4" x14ac:dyDescent="0.2">
      <c r="A7497" s="46">
        <v>7494</v>
      </c>
      <c r="B7497" s="120">
        <f t="shared" si="363"/>
        <v>249.8</v>
      </c>
      <c r="C7497" s="121">
        <f t="shared" si="362"/>
        <v>20.816666666666666</v>
      </c>
      <c r="D7497" s="11">
        <f t="shared" ref="D7497:D7560" si="364">(($D$7668-$D$7303)/365+D7496)</f>
        <v>7.160630136986175E-2</v>
      </c>
    </row>
    <row r="7498" spans="1:4" x14ac:dyDescent="0.2">
      <c r="A7498" s="46">
        <v>7495</v>
      </c>
      <c r="B7498" s="120">
        <f t="shared" si="363"/>
        <v>249.83333333333334</v>
      </c>
      <c r="C7498" s="121">
        <f t="shared" si="362"/>
        <v>20.819444444444446</v>
      </c>
      <c r="D7498" s="11">
        <f t="shared" si="364"/>
        <v>7.1606849315067223E-2</v>
      </c>
    </row>
    <row r="7499" spans="1:4" x14ac:dyDescent="0.2">
      <c r="A7499" s="46">
        <v>7496</v>
      </c>
      <c r="B7499" s="120">
        <f t="shared" si="363"/>
        <v>249.86666666666667</v>
      </c>
      <c r="C7499" s="121">
        <f t="shared" si="362"/>
        <v>20.822222222222223</v>
      </c>
      <c r="D7499" s="11">
        <f t="shared" si="364"/>
        <v>7.1607397260272695E-2</v>
      </c>
    </row>
    <row r="7500" spans="1:4" x14ac:dyDescent="0.2">
      <c r="A7500" s="46">
        <v>7497</v>
      </c>
      <c r="B7500" s="120">
        <f t="shared" si="363"/>
        <v>249.9</v>
      </c>
      <c r="C7500" s="121">
        <f t="shared" si="362"/>
        <v>20.824999999999999</v>
      </c>
      <c r="D7500" s="11">
        <f t="shared" si="364"/>
        <v>7.1607945205478168E-2</v>
      </c>
    </row>
    <row r="7501" spans="1:4" x14ac:dyDescent="0.2">
      <c r="A7501" s="46">
        <v>7498</v>
      </c>
      <c r="B7501" s="120">
        <f t="shared" si="363"/>
        <v>249.93333333333334</v>
      </c>
      <c r="C7501" s="121">
        <f t="shared" si="362"/>
        <v>20.827777777777779</v>
      </c>
      <c r="D7501" s="11">
        <f t="shared" si="364"/>
        <v>7.1608493150683641E-2</v>
      </c>
    </row>
    <row r="7502" spans="1:4" x14ac:dyDescent="0.2">
      <c r="A7502" s="46">
        <v>7499</v>
      </c>
      <c r="B7502" s="120">
        <f t="shared" si="363"/>
        <v>249.96666666666667</v>
      </c>
      <c r="C7502" s="121">
        <f t="shared" si="362"/>
        <v>20.830555555555556</v>
      </c>
      <c r="D7502" s="11">
        <f t="shared" si="364"/>
        <v>7.1609041095889114E-2</v>
      </c>
    </row>
    <row r="7503" spans="1:4" x14ac:dyDescent="0.2">
      <c r="A7503" s="46">
        <v>7500</v>
      </c>
      <c r="B7503" s="120">
        <f t="shared" si="363"/>
        <v>250</v>
      </c>
      <c r="C7503" s="121">
        <f t="shared" si="362"/>
        <v>20.833333333333332</v>
      </c>
      <c r="D7503" s="11">
        <f t="shared" si="364"/>
        <v>7.1609589041094587E-2</v>
      </c>
    </row>
    <row r="7504" spans="1:4" x14ac:dyDescent="0.2">
      <c r="A7504" s="46">
        <v>7501</v>
      </c>
      <c r="B7504" s="120">
        <f t="shared" si="363"/>
        <v>250.03333333333333</v>
      </c>
      <c r="C7504" s="121">
        <f t="shared" si="362"/>
        <v>20.836111111111112</v>
      </c>
      <c r="D7504" s="11">
        <f t="shared" si="364"/>
        <v>7.161013698630006E-2</v>
      </c>
    </row>
    <row r="7505" spans="1:4" x14ac:dyDescent="0.2">
      <c r="A7505" s="46">
        <v>7502</v>
      </c>
      <c r="B7505" s="120">
        <f t="shared" si="363"/>
        <v>250.06666666666666</v>
      </c>
      <c r="C7505" s="121">
        <f t="shared" si="362"/>
        <v>20.838888888888889</v>
      </c>
      <c r="D7505" s="11">
        <f t="shared" si="364"/>
        <v>7.1610684931505533E-2</v>
      </c>
    </row>
    <row r="7506" spans="1:4" x14ac:dyDescent="0.2">
      <c r="A7506" s="46">
        <v>7503</v>
      </c>
      <c r="B7506" s="120">
        <f t="shared" si="363"/>
        <v>250.1</v>
      </c>
      <c r="C7506" s="121">
        <f t="shared" si="362"/>
        <v>20.841666666666665</v>
      </c>
      <c r="D7506" s="11">
        <f t="shared" si="364"/>
        <v>7.1611232876711006E-2</v>
      </c>
    </row>
    <row r="7507" spans="1:4" x14ac:dyDescent="0.2">
      <c r="A7507" s="46">
        <v>7504</v>
      </c>
      <c r="B7507" s="120">
        <f t="shared" si="363"/>
        <v>250.13333333333333</v>
      </c>
      <c r="C7507" s="121">
        <f t="shared" ref="C7507:C7570" si="365">B7507/12</f>
        <v>20.844444444444445</v>
      </c>
      <c r="D7507" s="11">
        <f t="shared" si="364"/>
        <v>7.1611780821916479E-2</v>
      </c>
    </row>
    <row r="7508" spans="1:4" x14ac:dyDescent="0.2">
      <c r="A7508" s="46">
        <v>7505</v>
      </c>
      <c r="B7508" s="120">
        <f t="shared" si="363"/>
        <v>250.16666666666666</v>
      </c>
      <c r="C7508" s="121">
        <f t="shared" si="365"/>
        <v>20.847222222222221</v>
      </c>
      <c r="D7508" s="11">
        <f t="shared" si="364"/>
        <v>7.1612328767121952E-2</v>
      </c>
    </row>
    <row r="7509" spans="1:4" x14ac:dyDescent="0.2">
      <c r="A7509" s="46">
        <v>7506</v>
      </c>
      <c r="B7509" s="120">
        <f t="shared" si="363"/>
        <v>250.2</v>
      </c>
      <c r="C7509" s="121">
        <f t="shared" si="365"/>
        <v>20.849999999999998</v>
      </c>
      <c r="D7509" s="11">
        <f t="shared" si="364"/>
        <v>7.1612876712327425E-2</v>
      </c>
    </row>
    <row r="7510" spans="1:4" x14ac:dyDescent="0.2">
      <c r="A7510" s="46">
        <v>7507</v>
      </c>
      <c r="B7510" s="120">
        <f t="shared" si="363"/>
        <v>250.23333333333332</v>
      </c>
      <c r="C7510" s="121">
        <f t="shared" si="365"/>
        <v>20.852777777777778</v>
      </c>
      <c r="D7510" s="11">
        <f t="shared" si="364"/>
        <v>7.1613424657532898E-2</v>
      </c>
    </row>
    <row r="7511" spans="1:4" x14ac:dyDescent="0.2">
      <c r="A7511" s="46">
        <v>7508</v>
      </c>
      <c r="B7511" s="120">
        <f t="shared" si="363"/>
        <v>250.26666666666668</v>
      </c>
      <c r="C7511" s="121">
        <f t="shared" si="365"/>
        <v>20.855555555555558</v>
      </c>
      <c r="D7511" s="11">
        <f t="shared" si="364"/>
        <v>7.1613972602738371E-2</v>
      </c>
    </row>
    <row r="7512" spans="1:4" x14ac:dyDescent="0.2">
      <c r="A7512" s="46">
        <v>7509</v>
      </c>
      <c r="B7512" s="120">
        <f t="shared" si="363"/>
        <v>250.3</v>
      </c>
      <c r="C7512" s="121">
        <f t="shared" si="365"/>
        <v>20.858333333333334</v>
      </c>
      <c r="D7512" s="11">
        <f t="shared" si="364"/>
        <v>7.1614520547943844E-2</v>
      </c>
    </row>
    <row r="7513" spans="1:4" x14ac:dyDescent="0.2">
      <c r="A7513" s="46">
        <v>7510</v>
      </c>
      <c r="B7513" s="120">
        <f t="shared" si="363"/>
        <v>250.33333333333334</v>
      </c>
      <c r="C7513" s="121">
        <f t="shared" si="365"/>
        <v>20.861111111111111</v>
      </c>
      <c r="D7513" s="11">
        <f t="shared" si="364"/>
        <v>7.1615068493149317E-2</v>
      </c>
    </row>
    <row r="7514" spans="1:4" x14ac:dyDescent="0.2">
      <c r="A7514" s="46">
        <v>7511</v>
      </c>
      <c r="B7514" s="120">
        <f t="shared" si="363"/>
        <v>250.36666666666667</v>
      </c>
      <c r="C7514" s="121">
        <f t="shared" si="365"/>
        <v>20.863888888888891</v>
      </c>
      <c r="D7514" s="11">
        <f t="shared" si="364"/>
        <v>7.161561643835479E-2</v>
      </c>
    </row>
    <row r="7515" spans="1:4" x14ac:dyDescent="0.2">
      <c r="A7515" s="46">
        <v>7512</v>
      </c>
      <c r="B7515" s="120">
        <f t="shared" si="363"/>
        <v>250.4</v>
      </c>
      <c r="C7515" s="121">
        <f t="shared" si="365"/>
        <v>20.866666666666667</v>
      </c>
      <c r="D7515" s="11">
        <f t="shared" si="364"/>
        <v>7.1616164383560263E-2</v>
      </c>
    </row>
    <row r="7516" spans="1:4" x14ac:dyDescent="0.2">
      <c r="A7516" s="46">
        <v>7513</v>
      </c>
      <c r="B7516" s="120">
        <f t="shared" si="363"/>
        <v>250.43333333333334</v>
      </c>
      <c r="C7516" s="121">
        <f t="shared" si="365"/>
        <v>20.869444444444444</v>
      </c>
      <c r="D7516" s="11">
        <f t="shared" si="364"/>
        <v>7.1616712328765736E-2</v>
      </c>
    </row>
    <row r="7517" spans="1:4" x14ac:dyDescent="0.2">
      <c r="A7517" s="46">
        <v>7514</v>
      </c>
      <c r="B7517" s="120">
        <f t="shared" si="363"/>
        <v>250.46666666666667</v>
      </c>
      <c r="C7517" s="121">
        <f t="shared" si="365"/>
        <v>20.872222222222224</v>
      </c>
      <c r="D7517" s="11">
        <f t="shared" si="364"/>
        <v>7.1617260273971209E-2</v>
      </c>
    </row>
    <row r="7518" spans="1:4" x14ac:dyDescent="0.2">
      <c r="A7518" s="46">
        <v>7515</v>
      </c>
      <c r="B7518" s="120">
        <f t="shared" si="363"/>
        <v>250.5</v>
      </c>
      <c r="C7518" s="121">
        <f t="shared" si="365"/>
        <v>20.875</v>
      </c>
      <c r="D7518" s="11">
        <f t="shared" si="364"/>
        <v>7.1617808219176682E-2</v>
      </c>
    </row>
    <row r="7519" spans="1:4" x14ac:dyDescent="0.2">
      <c r="A7519" s="46">
        <v>7516</v>
      </c>
      <c r="B7519" s="120">
        <f t="shared" si="363"/>
        <v>250.53333333333333</v>
      </c>
      <c r="C7519" s="121">
        <f t="shared" si="365"/>
        <v>20.877777777777776</v>
      </c>
      <c r="D7519" s="11">
        <f t="shared" si="364"/>
        <v>7.1618356164382155E-2</v>
      </c>
    </row>
    <row r="7520" spans="1:4" x14ac:dyDescent="0.2">
      <c r="A7520" s="46">
        <v>7517</v>
      </c>
      <c r="B7520" s="120">
        <f t="shared" si="363"/>
        <v>250.56666666666666</v>
      </c>
      <c r="C7520" s="121">
        <f t="shared" si="365"/>
        <v>20.880555555555556</v>
      </c>
      <c r="D7520" s="11">
        <f t="shared" si="364"/>
        <v>7.1618904109587628E-2</v>
      </c>
    </row>
    <row r="7521" spans="1:4" x14ac:dyDescent="0.2">
      <c r="A7521" s="46">
        <v>7518</v>
      </c>
      <c r="B7521" s="120">
        <f t="shared" si="363"/>
        <v>250.6</v>
      </c>
      <c r="C7521" s="121">
        <f t="shared" si="365"/>
        <v>20.883333333333333</v>
      </c>
      <c r="D7521" s="11">
        <f t="shared" si="364"/>
        <v>7.1619452054793101E-2</v>
      </c>
    </row>
    <row r="7522" spans="1:4" x14ac:dyDescent="0.2">
      <c r="A7522" s="46">
        <v>7519</v>
      </c>
      <c r="B7522" s="120">
        <f t="shared" si="363"/>
        <v>250.63333333333333</v>
      </c>
      <c r="C7522" s="121">
        <f t="shared" si="365"/>
        <v>20.886111111111109</v>
      </c>
      <c r="D7522" s="11">
        <f t="shared" si="364"/>
        <v>7.1619999999998574E-2</v>
      </c>
    </row>
    <row r="7523" spans="1:4" x14ac:dyDescent="0.2">
      <c r="A7523" s="46">
        <v>7520</v>
      </c>
      <c r="B7523" s="120">
        <f t="shared" si="363"/>
        <v>250.66666666666666</v>
      </c>
      <c r="C7523" s="121">
        <f t="shared" si="365"/>
        <v>20.888888888888889</v>
      </c>
      <c r="D7523" s="11">
        <f t="shared" si="364"/>
        <v>7.1620547945204047E-2</v>
      </c>
    </row>
    <row r="7524" spans="1:4" x14ac:dyDescent="0.2">
      <c r="A7524" s="46">
        <v>7521</v>
      </c>
      <c r="B7524" s="120">
        <f t="shared" ref="B7524:B7587" si="366">A7524/30</f>
        <v>250.7</v>
      </c>
      <c r="C7524" s="121">
        <f t="shared" si="365"/>
        <v>20.891666666666666</v>
      </c>
      <c r="D7524" s="11">
        <f t="shared" si="364"/>
        <v>7.162109589040952E-2</v>
      </c>
    </row>
    <row r="7525" spans="1:4" x14ac:dyDescent="0.2">
      <c r="A7525" s="46">
        <v>7522</v>
      </c>
      <c r="B7525" s="120">
        <f t="shared" si="366"/>
        <v>250.73333333333332</v>
      </c>
      <c r="C7525" s="121">
        <f t="shared" si="365"/>
        <v>20.894444444444442</v>
      </c>
      <c r="D7525" s="11">
        <f t="shared" si="364"/>
        <v>7.1621643835614993E-2</v>
      </c>
    </row>
    <row r="7526" spans="1:4" x14ac:dyDescent="0.2">
      <c r="A7526" s="46">
        <v>7523</v>
      </c>
      <c r="B7526" s="120">
        <f t="shared" si="366"/>
        <v>250.76666666666668</v>
      </c>
      <c r="C7526" s="121">
        <f t="shared" si="365"/>
        <v>20.897222222222222</v>
      </c>
      <c r="D7526" s="11">
        <f t="shared" si="364"/>
        <v>7.1622191780820466E-2</v>
      </c>
    </row>
    <row r="7527" spans="1:4" x14ac:dyDescent="0.2">
      <c r="A7527" s="46">
        <v>7524</v>
      </c>
      <c r="B7527" s="120">
        <f t="shared" si="366"/>
        <v>250.8</v>
      </c>
      <c r="C7527" s="121">
        <f t="shared" si="365"/>
        <v>20.900000000000002</v>
      </c>
      <c r="D7527" s="11">
        <f t="shared" si="364"/>
        <v>7.1622739726025939E-2</v>
      </c>
    </row>
    <row r="7528" spans="1:4" x14ac:dyDescent="0.2">
      <c r="A7528" s="46">
        <v>7525</v>
      </c>
      <c r="B7528" s="120">
        <f t="shared" si="366"/>
        <v>250.83333333333334</v>
      </c>
      <c r="C7528" s="121">
        <f t="shared" si="365"/>
        <v>20.902777777777779</v>
      </c>
      <c r="D7528" s="11">
        <f t="shared" si="364"/>
        <v>7.1623287671231411E-2</v>
      </c>
    </row>
    <row r="7529" spans="1:4" x14ac:dyDescent="0.2">
      <c r="A7529" s="46">
        <v>7526</v>
      </c>
      <c r="B7529" s="120">
        <f t="shared" si="366"/>
        <v>250.86666666666667</v>
      </c>
      <c r="C7529" s="121">
        <f t="shared" si="365"/>
        <v>20.905555555555555</v>
      </c>
      <c r="D7529" s="11">
        <f t="shared" si="364"/>
        <v>7.1623835616436884E-2</v>
      </c>
    </row>
    <row r="7530" spans="1:4" x14ac:dyDescent="0.2">
      <c r="A7530" s="46">
        <v>7527</v>
      </c>
      <c r="B7530" s="120">
        <f t="shared" si="366"/>
        <v>250.9</v>
      </c>
      <c r="C7530" s="121">
        <f t="shared" si="365"/>
        <v>20.908333333333335</v>
      </c>
      <c r="D7530" s="11">
        <f t="shared" si="364"/>
        <v>7.1624383561642357E-2</v>
      </c>
    </row>
    <row r="7531" spans="1:4" x14ac:dyDescent="0.2">
      <c r="A7531" s="46">
        <v>7528</v>
      </c>
      <c r="B7531" s="120">
        <f t="shared" si="366"/>
        <v>250.93333333333334</v>
      </c>
      <c r="C7531" s="121">
        <f t="shared" si="365"/>
        <v>20.911111111111111</v>
      </c>
      <c r="D7531" s="11">
        <f t="shared" si="364"/>
        <v>7.162493150684783E-2</v>
      </c>
    </row>
    <row r="7532" spans="1:4" x14ac:dyDescent="0.2">
      <c r="A7532" s="46">
        <v>7529</v>
      </c>
      <c r="B7532" s="120">
        <f t="shared" si="366"/>
        <v>250.96666666666667</v>
      </c>
      <c r="C7532" s="121">
        <f t="shared" si="365"/>
        <v>20.913888888888888</v>
      </c>
      <c r="D7532" s="11">
        <f t="shared" si="364"/>
        <v>7.1625479452053303E-2</v>
      </c>
    </row>
    <row r="7533" spans="1:4" x14ac:dyDescent="0.2">
      <c r="A7533" s="46">
        <v>7530</v>
      </c>
      <c r="B7533" s="120">
        <f t="shared" si="366"/>
        <v>251</v>
      </c>
      <c r="C7533" s="121">
        <f t="shared" si="365"/>
        <v>20.916666666666668</v>
      </c>
      <c r="D7533" s="11">
        <f t="shared" si="364"/>
        <v>7.1626027397258776E-2</v>
      </c>
    </row>
    <row r="7534" spans="1:4" x14ac:dyDescent="0.2">
      <c r="A7534" s="46">
        <v>7531</v>
      </c>
      <c r="B7534" s="120">
        <f t="shared" si="366"/>
        <v>251.03333333333333</v>
      </c>
      <c r="C7534" s="121">
        <f t="shared" si="365"/>
        <v>20.919444444444444</v>
      </c>
      <c r="D7534" s="11">
        <f t="shared" si="364"/>
        <v>7.1626575342464249E-2</v>
      </c>
    </row>
    <row r="7535" spans="1:4" x14ac:dyDescent="0.2">
      <c r="A7535" s="46">
        <v>7532</v>
      </c>
      <c r="B7535" s="120">
        <f t="shared" si="366"/>
        <v>251.06666666666666</v>
      </c>
      <c r="C7535" s="121">
        <f t="shared" si="365"/>
        <v>20.922222222222221</v>
      </c>
      <c r="D7535" s="11">
        <f t="shared" si="364"/>
        <v>7.1627123287669722E-2</v>
      </c>
    </row>
    <row r="7536" spans="1:4" x14ac:dyDescent="0.2">
      <c r="A7536" s="46">
        <v>7533</v>
      </c>
      <c r="B7536" s="120">
        <f t="shared" si="366"/>
        <v>251.1</v>
      </c>
      <c r="C7536" s="121">
        <f t="shared" si="365"/>
        <v>20.925000000000001</v>
      </c>
      <c r="D7536" s="11">
        <f t="shared" si="364"/>
        <v>7.1627671232875195E-2</v>
      </c>
    </row>
    <row r="7537" spans="1:4" x14ac:dyDescent="0.2">
      <c r="A7537" s="46">
        <v>7534</v>
      </c>
      <c r="B7537" s="120">
        <f t="shared" si="366"/>
        <v>251.13333333333333</v>
      </c>
      <c r="C7537" s="121">
        <f t="shared" si="365"/>
        <v>20.927777777777777</v>
      </c>
      <c r="D7537" s="11">
        <f t="shared" si="364"/>
        <v>7.1628219178080668E-2</v>
      </c>
    </row>
    <row r="7538" spans="1:4" x14ac:dyDescent="0.2">
      <c r="A7538" s="46">
        <v>7535</v>
      </c>
      <c r="B7538" s="120">
        <f t="shared" si="366"/>
        <v>251.16666666666666</v>
      </c>
      <c r="C7538" s="121">
        <f t="shared" si="365"/>
        <v>20.930555555555554</v>
      </c>
      <c r="D7538" s="11">
        <f t="shared" si="364"/>
        <v>7.1628767123286141E-2</v>
      </c>
    </row>
    <row r="7539" spans="1:4" x14ac:dyDescent="0.2">
      <c r="A7539" s="46">
        <v>7536</v>
      </c>
      <c r="B7539" s="120">
        <f t="shared" si="366"/>
        <v>251.2</v>
      </c>
      <c r="C7539" s="121">
        <f t="shared" si="365"/>
        <v>20.933333333333334</v>
      </c>
      <c r="D7539" s="11">
        <f t="shared" si="364"/>
        <v>7.1629315068491614E-2</v>
      </c>
    </row>
    <row r="7540" spans="1:4" x14ac:dyDescent="0.2">
      <c r="A7540" s="46">
        <v>7537</v>
      </c>
      <c r="B7540" s="120">
        <f t="shared" si="366"/>
        <v>251.23333333333332</v>
      </c>
      <c r="C7540" s="121">
        <f t="shared" si="365"/>
        <v>20.93611111111111</v>
      </c>
      <c r="D7540" s="11">
        <f t="shared" si="364"/>
        <v>7.1629863013697087E-2</v>
      </c>
    </row>
    <row r="7541" spans="1:4" x14ac:dyDescent="0.2">
      <c r="A7541" s="46">
        <v>7538</v>
      </c>
      <c r="B7541" s="120">
        <f t="shared" si="366"/>
        <v>251.26666666666668</v>
      </c>
      <c r="C7541" s="121">
        <f t="shared" si="365"/>
        <v>20.93888888888889</v>
      </c>
      <c r="D7541" s="11">
        <f t="shared" si="364"/>
        <v>7.163041095890256E-2</v>
      </c>
    </row>
    <row r="7542" spans="1:4" x14ac:dyDescent="0.2">
      <c r="A7542" s="46">
        <v>7539</v>
      </c>
      <c r="B7542" s="120">
        <f t="shared" si="366"/>
        <v>251.3</v>
      </c>
      <c r="C7542" s="121">
        <f t="shared" si="365"/>
        <v>20.941666666666666</v>
      </c>
      <c r="D7542" s="11">
        <f t="shared" si="364"/>
        <v>7.1630958904108033E-2</v>
      </c>
    </row>
    <row r="7543" spans="1:4" x14ac:dyDescent="0.2">
      <c r="A7543" s="46">
        <v>7540</v>
      </c>
      <c r="B7543" s="120">
        <f t="shared" si="366"/>
        <v>251.33333333333334</v>
      </c>
      <c r="C7543" s="121">
        <f t="shared" si="365"/>
        <v>20.944444444444446</v>
      </c>
      <c r="D7543" s="11">
        <f t="shared" si="364"/>
        <v>7.1631506849313506E-2</v>
      </c>
    </row>
    <row r="7544" spans="1:4" x14ac:dyDescent="0.2">
      <c r="A7544" s="46">
        <v>7541</v>
      </c>
      <c r="B7544" s="120">
        <f t="shared" si="366"/>
        <v>251.36666666666667</v>
      </c>
      <c r="C7544" s="121">
        <f t="shared" si="365"/>
        <v>20.947222222222223</v>
      </c>
      <c r="D7544" s="11">
        <f t="shared" si="364"/>
        <v>7.1632054794518979E-2</v>
      </c>
    </row>
    <row r="7545" spans="1:4" x14ac:dyDescent="0.2">
      <c r="A7545" s="46">
        <v>7542</v>
      </c>
      <c r="B7545" s="120">
        <f t="shared" si="366"/>
        <v>251.4</v>
      </c>
      <c r="C7545" s="121">
        <f t="shared" si="365"/>
        <v>20.95</v>
      </c>
      <c r="D7545" s="11">
        <f t="shared" si="364"/>
        <v>7.1632602739724452E-2</v>
      </c>
    </row>
    <row r="7546" spans="1:4" x14ac:dyDescent="0.2">
      <c r="A7546" s="46">
        <v>7543</v>
      </c>
      <c r="B7546" s="120">
        <f t="shared" si="366"/>
        <v>251.43333333333334</v>
      </c>
      <c r="C7546" s="121">
        <f t="shared" si="365"/>
        <v>20.952777777777779</v>
      </c>
      <c r="D7546" s="11">
        <f t="shared" si="364"/>
        <v>7.1633150684929925E-2</v>
      </c>
    </row>
    <row r="7547" spans="1:4" x14ac:dyDescent="0.2">
      <c r="A7547" s="46">
        <v>7544</v>
      </c>
      <c r="B7547" s="120">
        <f t="shared" si="366"/>
        <v>251.46666666666667</v>
      </c>
      <c r="C7547" s="121">
        <f t="shared" si="365"/>
        <v>20.955555555555556</v>
      </c>
      <c r="D7547" s="11">
        <f t="shared" si="364"/>
        <v>7.1633698630135398E-2</v>
      </c>
    </row>
    <row r="7548" spans="1:4" x14ac:dyDescent="0.2">
      <c r="A7548" s="46">
        <v>7545</v>
      </c>
      <c r="B7548" s="120">
        <f t="shared" si="366"/>
        <v>251.5</v>
      </c>
      <c r="C7548" s="121">
        <f t="shared" si="365"/>
        <v>20.958333333333332</v>
      </c>
      <c r="D7548" s="11">
        <f t="shared" si="364"/>
        <v>7.1634246575340871E-2</v>
      </c>
    </row>
    <row r="7549" spans="1:4" x14ac:dyDescent="0.2">
      <c r="A7549" s="46">
        <v>7546</v>
      </c>
      <c r="B7549" s="120">
        <f t="shared" si="366"/>
        <v>251.53333333333333</v>
      </c>
      <c r="C7549" s="121">
        <f t="shared" si="365"/>
        <v>20.961111111111112</v>
      </c>
      <c r="D7549" s="11">
        <f t="shared" si="364"/>
        <v>7.1634794520546344E-2</v>
      </c>
    </row>
    <row r="7550" spans="1:4" x14ac:dyDescent="0.2">
      <c r="A7550" s="46">
        <v>7547</v>
      </c>
      <c r="B7550" s="120">
        <f t="shared" si="366"/>
        <v>251.56666666666666</v>
      </c>
      <c r="C7550" s="121">
        <f t="shared" si="365"/>
        <v>20.963888888888889</v>
      </c>
      <c r="D7550" s="11">
        <f t="shared" si="364"/>
        <v>7.1635342465751817E-2</v>
      </c>
    </row>
    <row r="7551" spans="1:4" x14ac:dyDescent="0.2">
      <c r="A7551" s="46">
        <v>7548</v>
      </c>
      <c r="B7551" s="120">
        <f t="shared" si="366"/>
        <v>251.6</v>
      </c>
      <c r="C7551" s="121">
        <f t="shared" si="365"/>
        <v>20.966666666666665</v>
      </c>
      <c r="D7551" s="11">
        <f t="shared" si="364"/>
        <v>7.163589041095729E-2</v>
      </c>
    </row>
    <row r="7552" spans="1:4" x14ac:dyDescent="0.2">
      <c r="A7552" s="46">
        <v>7549</v>
      </c>
      <c r="B7552" s="120">
        <f t="shared" si="366"/>
        <v>251.63333333333333</v>
      </c>
      <c r="C7552" s="121">
        <f t="shared" si="365"/>
        <v>20.969444444444445</v>
      </c>
      <c r="D7552" s="11">
        <f t="shared" si="364"/>
        <v>7.1636438356162763E-2</v>
      </c>
    </row>
    <row r="7553" spans="1:4" x14ac:dyDescent="0.2">
      <c r="A7553" s="46">
        <v>7550</v>
      </c>
      <c r="B7553" s="120">
        <f t="shared" si="366"/>
        <v>251.66666666666666</v>
      </c>
      <c r="C7553" s="121">
        <f t="shared" si="365"/>
        <v>20.972222222222221</v>
      </c>
      <c r="D7553" s="11">
        <f t="shared" si="364"/>
        <v>7.1636986301368236E-2</v>
      </c>
    </row>
    <row r="7554" spans="1:4" x14ac:dyDescent="0.2">
      <c r="A7554" s="46">
        <v>7551</v>
      </c>
      <c r="B7554" s="120">
        <f t="shared" si="366"/>
        <v>251.7</v>
      </c>
      <c r="C7554" s="121">
        <f t="shared" si="365"/>
        <v>20.974999999999998</v>
      </c>
      <c r="D7554" s="11">
        <f t="shared" si="364"/>
        <v>7.1637534246573709E-2</v>
      </c>
    </row>
    <row r="7555" spans="1:4" x14ac:dyDescent="0.2">
      <c r="A7555" s="46">
        <v>7552</v>
      </c>
      <c r="B7555" s="120">
        <f t="shared" si="366"/>
        <v>251.73333333333332</v>
      </c>
      <c r="C7555" s="121">
        <f t="shared" si="365"/>
        <v>20.977777777777778</v>
      </c>
      <c r="D7555" s="11">
        <f t="shared" si="364"/>
        <v>7.1638082191779182E-2</v>
      </c>
    </row>
    <row r="7556" spans="1:4" x14ac:dyDescent="0.2">
      <c r="A7556" s="46">
        <v>7553</v>
      </c>
      <c r="B7556" s="120">
        <f t="shared" si="366"/>
        <v>251.76666666666668</v>
      </c>
      <c r="C7556" s="121">
        <f t="shared" si="365"/>
        <v>20.980555555555558</v>
      </c>
      <c r="D7556" s="11">
        <f t="shared" si="364"/>
        <v>7.1638630136984655E-2</v>
      </c>
    </row>
    <row r="7557" spans="1:4" x14ac:dyDescent="0.2">
      <c r="A7557" s="46">
        <v>7554</v>
      </c>
      <c r="B7557" s="120">
        <f t="shared" si="366"/>
        <v>251.8</v>
      </c>
      <c r="C7557" s="121">
        <f t="shared" si="365"/>
        <v>20.983333333333334</v>
      </c>
      <c r="D7557" s="11">
        <f t="shared" si="364"/>
        <v>7.1639178082190128E-2</v>
      </c>
    </row>
    <row r="7558" spans="1:4" x14ac:dyDescent="0.2">
      <c r="A7558" s="46">
        <v>7555</v>
      </c>
      <c r="B7558" s="120">
        <f t="shared" si="366"/>
        <v>251.83333333333334</v>
      </c>
      <c r="C7558" s="121">
        <f t="shared" si="365"/>
        <v>20.986111111111111</v>
      </c>
      <c r="D7558" s="11">
        <f t="shared" si="364"/>
        <v>7.16397260273956E-2</v>
      </c>
    </row>
    <row r="7559" spans="1:4" x14ac:dyDescent="0.2">
      <c r="A7559" s="46">
        <v>7556</v>
      </c>
      <c r="B7559" s="120">
        <f t="shared" si="366"/>
        <v>251.86666666666667</v>
      </c>
      <c r="C7559" s="121">
        <f t="shared" si="365"/>
        <v>20.988888888888891</v>
      </c>
      <c r="D7559" s="11">
        <f t="shared" si="364"/>
        <v>7.1640273972601073E-2</v>
      </c>
    </row>
    <row r="7560" spans="1:4" x14ac:dyDescent="0.2">
      <c r="A7560" s="46">
        <v>7557</v>
      </c>
      <c r="B7560" s="120">
        <f t="shared" si="366"/>
        <v>251.9</v>
      </c>
      <c r="C7560" s="121">
        <f t="shared" si="365"/>
        <v>20.991666666666667</v>
      </c>
      <c r="D7560" s="11">
        <f t="shared" si="364"/>
        <v>7.1640821917806546E-2</v>
      </c>
    </row>
    <row r="7561" spans="1:4" x14ac:dyDescent="0.2">
      <c r="A7561" s="46">
        <v>7558</v>
      </c>
      <c r="B7561" s="120">
        <f t="shared" si="366"/>
        <v>251.93333333333334</v>
      </c>
      <c r="C7561" s="121">
        <f t="shared" si="365"/>
        <v>20.994444444444444</v>
      </c>
      <c r="D7561" s="11">
        <f t="shared" ref="D7561:D7624" si="367">(($D$7668-$D$7303)/365+D7560)</f>
        <v>7.1641369863012019E-2</v>
      </c>
    </row>
    <row r="7562" spans="1:4" x14ac:dyDescent="0.2">
      <c r="A7562" s="46">
        <v>7559</v>
      </c>
      <c r="B7562" s="120">
        <f t="shared" si="366"/>
        <v>251.96666666666667</v>
      </c>
      <c r="C7562" s="121">
        <f t="shared" si="365"/>
        <v>20.997222222222224</v>
      </c>
      <c r="D7562" s="11">
        <f t="shared" si="367"/>
        <v>7.1641917808217492E-2</v>
      </c>
    </row>
    <row r="7563" spans="1:4" x14ac:dyDescent="0.2">
      <c r="A7563" s="46">
        <v>7560</v>
      </c>
      <c r="B7563" s="120">
        <f t="shared" si="366"/>
        <v>252</v>
      </c>
      <c r="C7563" s="121">
        <f t="shared" si="365"/>
        <v>21</v>
      </c>
      <c r="D7563" s="11">
        <f t="shared" si="367"/>
        <v>7.1642465753422965E-2</v>
      </c>
    </row>
    <row r="7564" spans="1:4" x14ac:dyDescent="0.2">
      <c r="A7564" s="46">
        <v>7561</v>
      </c>
      <c r="B7564" s="120">
        <f t="shared" si="366"/>
        <v>252.03333333333333</v>
      </c>
      <c r="C7564" s="121">
        <f t="shared" si="365"/>
        <v>21.002777777777776</v>
      </c>
      <c r="D7564" s="11">
        <f t="shared" si="367"/>
        <v>7.1643013698628438E-2</v>
      </c>
    </row>
    <row r="7565" spans="1:4" x14ac:dyDescent="0.2">
      <c r="A7565" s="46">
        <v>7562</v>
      </c>
      <c r="B7565" s="120">
        <f t="shared" si="366"/>
        <v>252.06666666666666</v>
      </c>
      <c r="C7565" s="121">
        <f t="shared" si="365"/>
        <v>21.005555555555556</v>
      </c>
      <c r="D7565" s="11">
        <f t="shared" si="367"/>
        <v>7.1643561643833911E-2</v>
      </c>
    </row>
    <row r="7566" spans="1:4" x14ac:dyDescent="0.2">
      <c r="A7566" s="46">
        <v>7563</v>
      </c>
      <c r="B7566" s="120">
        <f t="shared" si="366"/>
        <v>252.1</v>
      </c>
      <c r="C7566" s="121">
        <f t="shared" si="365"/>
        <v>21.008333333333333</v>
      </c>
      <c r="D7566" s="11">
        <f t="shared" si="367"/>
        <v>7.1644109589039384E-2</v>
      </c>
    </row>
    <row r="7567" spans="1:4" x14ac:dyDescent="0.2">
      <c r="A7567" s="46">
        <v>7564</v>
      </c>
      <c r="B7567" s="120">
        <f t="shared" si="366"/>
        <v>252.13333333333333</v>
      </c>
      <c r="C7567" s="121">
        <f t="shared" si="365"/>
        <v>21.011111111111109</v>
      </c>
      <c r="D7567" s="11">
        <f t="shared" si="367"/>
        <v>7.1644657534244857E-2</v>
      </c>
    </row>
    <row r="7568" spans="1:4" x14ac:dyDescent="0.2">
      <c r="A7568" s="46">
        <v>7565</v>
      </c>
      <c r="B7568" s="120">
        <f t="shared" si="366"/>
        <v>252.16666666666666</v>
      </c>
      <c r="C7568" s="121">
        <f t="shared" si="365"/>
        <v>21.013888888888889</v>
      </c>
      <c r="D7568" s="11">
        <f t="shared" si="367"/>
        <v>7.164520547945033E-2</v>
      </c>
    </row>
    <row r="7569" spans="1:4" x14ac:dyDescent="0.2">
      <c r="A7569" s="46">
        <v>7566</v>
      </c>
      <c r="B7569" s="120">
        <f t="shared" si="366"/>
        <v>252.2</v>
      </c>
      <c r="C7569" s="121">
        <f t="shared" si="365"/>
        <v>21.016666666666666</v>
      </c>
      <c r="D7569" s="11">
        <f t="shared" si="367"/>
        <v>7.1645753424655803E-2</v>
      </c>
    </row>
    <row r="7570" spans="1:4" x14ac:dyDescent="0.2">
      <c r="A7570" s="46">
        <v>7567</v>
      </c>
      <c r="B7570" s="120">
        <f t="shared" si="366"/>
        <v>252.23333333333332</v>
      </c>
      <c r="C7570" s="121">
        <f t="shared" si="365"/>
        <v>21.019444444444442</v>
      </c>
      <c r="D7570" s="11">
        <f t="shared" si="367"/>
        <v>7.1646301369861276E-2</v>
      </c>
    </row>
    <row r="7571" spans="1:4" x14ac:dyDescent="0.2">
      <c r="A7571" s="46">
        <v>7568</v>
      </c>
      <c r="B7571" s="120">
        <f t="shared" si="366"/>
        <v>252.26666666666668</v>
      </c>
      <c r="C7571" s="121">
        <f t="shared" ref="C7571:C7634" si="368">B7571/12</f>
        <v>21.022222222222222</v>
      </c>
      <c r="D7571" s="11">
        <f t="shared" si="367"/>
        <v>7.1646849315066749E-2</v>
      </c>
    </row>
    <row r="7572" spans="1:4" x14ac:dyDescent="0.2">
      <c r="A7572" s="46">
        <v>7569</v>
      </c>
      <c r="B7572" s="120">
        <f t="shared" si="366"/>
        <v>252.3</v>
      </c>
      <c r="C7572" s="121">
        <f t="shared" si="368"/>
        <v>21.025000000000002</v>
      </c>
      <c r="D7572" s="11">
        <f t="shared" si="367"/>
        <v>7.1647397260272222E-2</v>
      </c>
    </row>
    <row r="7573" spans="1:4" x14ac:dyDescent="0.2">
      <c r="A7573" s="46">
        <v>7570</v>
      </c>
      <c r="B7573" s="120">
        <f t="shared" si="366"/>
        <v>252.33333333333334</v>
      </c>
      <c r="C7573" s="121">
        <f t="shared" si="368"/>
        <v>21.027777777777779</v>
      </c>
      <c r="D7573" s="11">
        <f t="shared" si="367"/>
        <v>7.1647945205477695E-2</v>
      </c>
    </row>
    <row r="7574" spans="1:4" x14ac:dyDescent="0.2">
      <c r="A7574" s="46">
        <v>7571</v>
      </c>
      <c r="B7574" s="120">
        <f t="shared" si="366"/>
        <v>252.36666666666667</v>
      </c>
      <c r="C7574" s="121">
        <f t="shared" si="368"/>
        <v>21.030555555555555</v>
      </c>
      <c r="D7574" s="11">
        <f t="shared" si="367"/>
        <v>7.1648493150683168E-2</v>
      </c>
    </row>
    <row r="7575" spans="1:4" x14ac:dyDescent="0.2">
      <c r="A7575" s="46">
        <v>7572</v>
      </c>
      <c r="B7575" s="120">
        <f t="shared" si="366"/>
        <v>252.4</v>
      </c>
      <c r="C7575" s="121">
        <f t="shared" si="368"/>
        <v>21.033333333333335</v>
      </c>
      <c r="D7575" s="11">
        <f t="shared" si="367"/>
        <v>7.1649041095888641E-2</v>
      </c>
    </row>
    <row r="7576" spans="1:4" x14ac:dyDescent="0.2">
      <c r="A7576" s="46">
        <v>7573</v>
      </c>
      <c r="B7576" s="120">
        <f t="shared" si="366"/>
        <v>252.43333333333334</v>
      </c>
      <c r="C7576" s="121">
        <f t="shared" si="368"/>
        <v>21.036111111111111</v>
      </c>
      <c r="D7576" s="11">
        <f t="shared" si="367"/>
        <v>7.1649589041094114E-2</v>
      </c>
    </row>
    <row r="7577" spans="1:4" x14ac:dyDescent="0.2">
      <c r="A7577" s="46">
        <v>7574</v>
      </c>
      <c r="B7577" s="120">
        <f t="shared" si="366"/>
        <v>252.46666666666667</v>
      </c>
      <c r="C7577" s="121">
        <f t="shared" si="368"/>
        <v>21.038888888888888</v>
      </c>
      <c r="D7577" s="11">
        <f t="shared" si="367"/>
        <v>7.1650136986299587E-2</v>
      </c>
    </row>
    <row r="7578" spans="1:4" x14ac:dyDescent="0.2">
      <c r="A7578" s="46">
        <v>7575</v>
      </c>
      <c r="B7578" s="120">
        <f t="shared" si="366"/>
        <v>252.5</v>
      </c>
      <c r="C7578" s="121">
        <f t="shared" si="368"/>
        <v>21.041666666666668</v>
      </c>
      <c r="D7578" s="11">
        <f t="shared" si="367"/>
        <v>7.165068493150506E-2</v>
      </c>
    </row>
    <row r="7579" spans="1:4" x14ac:dyDescent="0.2">
      <c r="A7579" s="46">
        <v>7576</v>
      </c>
      <c r="B7579" s="120">
        <f t="shared" si="366"/>
        <v>252.53333333333333</v>
      </c>
      <c r="C7579" s="121">
        <f t="shared" si="368"/>
        <v>21.044444444444444</v>
      </c>
      <c r="D7579" s="11">
        <f t="shared" si="367"/>
        <v>7.1651232876710533E-2</v>
      </c>
    </row>
    <row r="7580" spans="1:4" x14ac:dyDescent="0.2">
      <c r="A7580" s="46">
        <v>7577</v>
      </c>
      <c r="B7580" s="120">
        <f t="shared" si="366"/>
        <v>252.56666666666666</v>
      </c>
      <c r="C7580" s="121">
        <f t="shared" si="368"/>
        <v>21.047222222222221</v>
      </c>
      <c r="D7580" s="11">
        <f t="shared" si="367"/>
        <v>7.1651780821916006E-2</v>
      </c>
    </row>
    <row r="7581" spans="1:4" x14ac:dyDescent="0.2">
      <c r="A7581" s="46">
        <v>7578</v>
      </c>
      <c r="B7581" s="120">
        <f t="shared" si="366"/>
        <v>252.6</v>
      </c>
      <c r="C7581" s="121">
        <f t="shared" si="368"/>
        <v>21.05</v>
      </c>
      <c r="D7581" s="11">
        <f t="shared" si="367"/>
        <v>7.1652328767121479E-2</v>
      </c>
    </row>
    <row r="7582" spans="1:4" x14ac:dyDescent="0.2">
      <c r="A7582" s="46">
        <v>7579</v>
      </c>
      <c r="B7582" s="120">
        <f t="shared" si="366"/>
        <v>252.63333333333333</v>
      </c>
      <c r="C7582" s="121">
        <f t="shared" si="368"/>
        <v>21.052777777777777</v>
      </c>
      <c r="D7582" s="11">
        <f t="shared" si="367"/>
        <v>7.1652876712326952E-2</v>
      </c>
    </row>
    <row r="7583" spans="1:4" x14ac:dyDescent="0.2">
      <c r="A7583" s="46">
        <v>7580</v>
      </c>
      <c r="B7583" s="120">
        <f t="shared" si="366"/>
        <v>252.66666666666666</v>
      </c>
      <c r="C7583" s="121">
        <f t="shared" si="368"/>
        <v>21.055555555555554</v>
      </c>
      <c r="D7583" s="11">
        <f t="shared" si="367"/>
        <v>7.1653424657532425E-2</v>
      </c>
    </row>
    <row r="7584" spans="1:4" x14ac:dyDescent="0.2">
      <c r="A7584" s="46">
        <v>7581</v>
      </c>
      <c r="B7584" s="120">
        <f t="shared" si="366"/>
        <v>252.7</v>
      </c>
      <c r="C7584" s="121">
        <f t="shared" si="368"/>
        <v>21.058333333333334</v>
      </c>
      <c r="D7584" s="11">
        <f t="shared" si="367"/>
        <v>7.1653972602737898E-2</v>
      </c>
    </row>
    <row r="7585" spans="1:4" x14ac:dyDescent="0.2">
      <c r="A7585" s="46">
        <v>7582</v>
      </c>
      <c r="B7585" s="120">
        <f t="shared" si="366"/>
        <v>252.73333333333332</v>
      </c>
      <c r="C7585" s="121">
        <f t="shared" si="368"/>
        <v>21.06111111111111</v>
      </c>
      <c r="D7585" s="11">
        <f t="shared" si="367"/>
        <v>7.1654520547943371E-2</v>
      </c>
    </row>
    <row r="7586" spans="1:4" x14ac:dyDescent="0.2">
      <c r="A7586" s="46">
        <v>7583</v>
      </c>
      <c r="B7586" s="120">
        <f t="shared" si="366"/>
        <v>252.76666666666668</v>
      </c>
      <c r="C7586" s="121">
        <f t="shared" si="368"/>
        <v>21.06388888888889</v>
      </c>
      <c r="D7586" s="11">
        <f t="shared" si="367"/>
        <v>7.1655068493148844E-2</v>
      </c>
    </row>
    <row r="7587" spans="1:4" x14ac:dyDescent="0.2">
      <c r="A7587" s="46">
        <v>7584</v>
      </c>
      <c r="B7587" s="120">
        <f t="shared" si="366"/>
        <v>252.8</v>
      </c>
      <c r="C7587" s="121">
        <f t="shared" si="368"/>
        <v>21.066666666666666</v>
      </c>
      <c r="D7587" s="11">
        <f t="shared" si="367"/>
        <v>7.1655616438354316E-2</v>
      </c>
    </row>
    <row r="7588" spans="1:4" x14ac:dyDescent="0.2">
      <c r="A7588" s="46">
        <v>7585</v>
      </c>
      <c r="B7588" s="120">
        <f t="shared" ref="B7588:B7651" si="369">A7588/30</f>
        <v>252.83333333333334</v>
      </c>
      <c r="C7588" s="121">
        <f t="shared" si="368"/>
        <v>21.069444444444446</v>
      </c>
      <c r="D7588" s="11">
        <f t="shared" si="367"/>
        <v>7.1656164383559789E-2</v>
      </c>
    </row>
    <row r="7589" spans="1:4" x14ac:dyDescent="0.2">
      <c r="A7589" s="46">
        <v>7586</v>
      </c>
      <c r="B7589" s="120">
        <f t="shared" si="369"/>
        <v>252.86666666666667</v>
      </c>
      <c r="C7589" s="121">
        <f t="shared" si="368"/>
        <v>21.072222222222223</v>
      </c>
      <c r="D7589" s="11">
        <f t="shared" si="367"/>
        <v>7.1656712328765262E-2</v>
      </c>
    </row>
    <row r="7590" spans="1:4" x14ac:dyDescent="0.2">
      <c r="A7590" s="46">
        <v>7587</v>
      </c>
      <c r="B7590" s="120">
        <f t="shared" si="369"/>
        <v>252.9</v>
      </c>
      <c r="C7590" s="121">
        <f t="shared" si="368"/>
        <v>21.074999999999999</v>
      </c>
      <c r="D7590" s="11">
        <f t="shared" si="367"/>
        <v>7.1657260273970735E-2</v>
      </c>
    </row>
    <row r="7591" spans="1:4" x14ac:dyDescent="0.2">
      <c r="A7591" s="46">
        <v>7588</v>
      </c>
      <c r="B7591" s="120">
        <f t="shared" si="369"/>
        <v>252.93333333333334</v>
      </c>
      <c r="C7591" s="121">
        <f t="shared" si="368"/>
        <v>21.077777777777779</v>
      </c>
      <c r="D7591" s="11">
        <f t="shared" si="367"/>
        <v>7.1657808219176208E-2</v>
      </c>
    </row>
    <row r="7592" spans="1:4" x14ac:dyDescent="0.2">
      <c r="A7592" s="46">
        <v>7589</v>
      </c>
      <c r="B7592" s="120">
        <f t="shared" si="369"/>
        <v>252.96666666666667</v>
      </c>
      <c r="C7592" s="121">
        <f t="shared" si="368"/>
        <v>21.080555555555556</v>
      </c>
      <c r="D7592" s="11">
        <f t="shared" si="367"/>
        <v>7.1658356164381681E-2</v>
      </c>
    </row>
    <row r="7593" spans="1:4" x14ac:dyDescent="0.2">
      <c r="A7593" s="46">
        <v>7590</v>
      </c>
      <c r="B7593" s="120">
        <f t="shared" si="369"/>
        <v>253</v>
      </c>
      <c r="C7593" s="121">
        <f t="shared" si="368"/>
        <v>21.083333333333332</v>
      </c>
      <c r="D7593" s="11">
        <f t="shared" si="367"/>
        <v>7.1658904109587154E-2</v>
      </c>
    </row>
    <row r="7594" spans="1:4" x14ac:dyDescent="0.2">
      <c r="A7594" s="46">
        <v>7591</v>
      </c>
      <c r="B7594" s="120">
        <f t="shared" si="369"/>
        <v>253.03333333333333</v>
      </c>
      <c r="C7594" s="121">
        <f t="shared" si="368"/>
        <v>21.086111111111112</v>
      </c>
      <c r="D7594" s="11">
        <f t="shared" si="367"/>
        <v>7.1659452054792627E-2</v>
      </c>
    </row>
    <row r="7595" spans="1:4" x14ac:dyDescent="0.2">
      <c r="A7595" s="46">
        <v>7592</v>
      </c>
      <c r="B7595" s="120">
        <f t="shared" si="369"/>
        <v>253.06666666666666</v>
      </c>
      <c r="C7595" s="121">
        <f t="shared" si="368"/>
        <v>21.088888888888889</v>
      </c>
      <c r="D7595" s="11">
        <f t="shared" si="367"/>
        <v>7.16599999999981E-2</v>
      </c>
    </row>
    <row r="7596" spans="1:4" x14ac:dyDescent="0.2">
      <c r="A7596" s="46">
        <v>7593</v>
      </c>
      <c r="B7596" s="120">
        <f t="shared" si="369"/>
        <v>253.1</v>
      </c>
      <c r="C7596" s="121">
        <f t="shared" si="368"/>
        <v>21.091666666666665</v>
      </c>
      <c r="D7596" s="11">
        <f t="shared" si="367"/>
        <v>7.1660547945203573E-2</v>
      </c>
    </row>
    <row r="7597" spans="1:4" x14ac:dyDescent="0.2">
      <c r="A7597" s="46">
        <v>7594</v>
      </c>
      <c r="B7597" s="120">
        <f t="shared" si="369"/>
        <v>253.13333333333333</v>
      </c>
      <c r="C7597" s="121">
        <f t="shared" si="368"/>
        <v>21.094444444444445</v>
      </c>
      <c r="D7597" s="11">
        <f t="shared" si="367"/>
        <v>7.1661095890409046E-2</v>
      </c>
    </row>
    <row r="7598" spans="1:4" x14ac:dyDescent="0.2">
      <c r="A7598" s="46">
        <v>7595</v>
      </c>
      <c r="B7598" s="120">
        <f t="shared" si="369"/>
        <v>253.16666666666666</v>
      </c>
      <c r="C7598" s="121">
        <f t="shared" si="368"/>
        <v>21.097222222222221</v>
      </c>
      <c r="D7598" s="11">
        <f t="shared" si="367"/>
        <v>7.1661643835614519E-2</v>
      </c>
    </row>
    <row r="7599" spans="1:4" x14ac:dyDescent="0.2">
      <c r="A7599" s="46">
        <v>7596</v>
      </c>
      <c r="B7599" s="120">
        <f t="shared" si="369"/>
        <v>253.2</v>
      </c>
      <c r="C7599" s="121">
        <f t="shared" si="368"/>
        <v>21.099999999999998</v>
      </c>
      <c r="D7599" s="11">
        <f t="shared" si="367"/>
        <v>7.1662191780819992E-2</v>
      </c>
    </row>
    <row r="7600" spans="1:4" x14ac:dyDescent="0.2">
      <c r="A7600" s="46">
        <v>7597</v>
      </c>
      <c r="B7600" s="120">
        <f t="shared" si="369"/>
        <v>253.23333333333332</v>
      </c>
      <c r="C7600" s="121">
        <f t="shared" si="368"/>
        <v>21.102777777777778</v>
      </c>
      <c r="D7600" s="11">
        <f t="shared" si="367"/>
        <v>7.1662739726025465E-2</v>
      </c>
    </row>
    <row r="7601" spans="1:4" x14ac:dyDescent="0.2">
      <c r="A7601" s="46">
        <v>7598</v>
      </c>
      <c r="B7601" s="120">
        <f t="shared" si="369"/>
        <v>253.26666666666668</v>
      </c>
      <c r="C7601" s="121">
        <f t="shared" si="368"/>
        <v>21.105555555555558</v>
      </c>
      <c r="D7601" s="11">
        <f t="shared" si="367"/>
        <v>7.1663287671230938E-2</v>
      </c>
    </row>
    <row r="7602" spans="1:4" x14ac:dyDescent="0.2">
      <c r="A7602" s="46">
        <v>7599</v>
      </c>
      <c r="B7602" s="120">
        <f t="shared" si="369"/>
        <v>253.3</v>
      </c>
      <c r="C7602" s="121">
        <f t="shared" si="368"/>
        <v>21.108333333333334</v>
      </c>
      <c r="D7602" s="11">
        <f t="shared" si="367"/>
        <v>7.1663835616436411E-2</v>
      </c>
    </row>
    <row r="7603" spans="1:4" x14ac:dyDescent="0.2">
      <c r="A7603" s="46">
        <v>7600</v>
      </c>
      <c r="B7603" s="120">
        <f t="shared" si="369"/>
        <v>253.33333333333334</v>
      </c>
      <c r="C7603" s="121">
        <f t="shared" si="368"/>
        <v>21.111111111111111</v>
      </c>
      <c r="D7603" s="11">
        <f t="shared" si="367"/>
        <v>7.1664383561641884E-2</v>
      </c>
    </row>
    <row r="7604" spans="1:4" x14ac:dyDescent="0.2">
      <c r="A7604" s="46">
        <v>7601</v>
      </c>
      <c r="B7604" s="120">
        <f t="shared" si="369"/>
        <v>253.36666666666667</v>
      </c>
      <c r="C7604" s="121">
        <f t="shared" si="368"/>
        <v>21.113888888888891</v>
      </c>
      <c r="D7604" s="11">
        <f t="shared" si="367"/>
        <v>7.1664931506847357E-2</v>
      </c>
    </row>
    <row r="7605" spans="1:4" x14ac:dyDescent="0.2">
      <c r="A7605" s="46">
        <v>7602</v>
      </c>
      <c r="B7605" s="120">
        <f t="shared" si="369"/>
        <v>253.4</v>
      </c>
      <c r="C7605" s="121">
        <f t="shared" si="368"/>
        <v>21.116666666666667</v>
      </c>
      <c r="D7605" s="11">
        <f t="shared" si="367"/>
        <v>7.166547945205283E-2</v>
      </c>
    </row>
    <row r="7606" spans="1:4" x14ac:dyDescent="0.2">
      <c r="A7606" s="46">
        <v>7603</v>
      </c>
      <c r="B7606" s="120">
        <f t="shared" si="369"/>
        <v>253.43333333333334</v>
      </c>
      <c r="C7606" s="121">
        <f t="shared" si="368"/>
        <v>21.119444444444444</v>
      </c>
      <c r="D7606" s="11">
        <f t="shared" si="367"/>
        <v>7.1666027397258303E-2</v>
      </c>
    </row>
    <row r="7607" spans="1:4" x14ac:dyDescent="0.2">
      <c r="A7607" s="46">
        <v>7604</v>
      </c>
      <c r="B7607" s="120">
        <f t="shared" si="369"/>
        <v>253.46666666666667</v>
      </c>
      <c r="C7607" s="121">
        <f t="shared" si="368"/>
        <v>21.122222222222224</v>
      </c>
      <c r="D7607" s="11">
        <f t="shared" si="367"/>
        <v>7.1666575342463776E-2</v>
      </c>
    </row>
    <row r="7608" spans="1:4" x14ac:dyDescent="0.2">
      <c r="A7608" s="46">
        <v>7605</v>
      </c>
      <c r="B7608" s="120">
        <f t="shared" si="369"/>
        <v>253.5</v>
      </c>
      <c r="C7608" s="121">
        <f t="shared" si="368"/>
        <v>21.125</v>
      </c>
      <c r="D7608" s="11">
        <f t="shared" si="367"/>
        <v>7.1667123287669249E-2</v>
      </c>
    </row>
    <row r="7609" spans="1:4" x14ac:dyDescent="0.2">
      <c r="A7609" s="46">
        <v>7606</v>
      </c>
      <c r="B7609" s="120">
        <f t="shared" si="369"/>
        <v>253.53333333333333</v>
      </c>
      <c r="C7609" s="121">
        <f t="shared" si="368"/>
        <v>21.127777777777776</v>
      </c>
      <c r="D7609" s="11">
        <f t="shared" si="367"/>
        <v>7.1667671232874722E-2</v>
      </c>
    </row>
    <row r="7610" spans="1:4" x14ac:dyDescent="0.2">
      <c r="A7610" s="46">
        <v>7607</v>
      </c>
      <c r="B7610" s="120">
        <f t="shared" si="369"/>
        <v>253.56666666666666</v>
      </c>
      <c r="C7610" s="121">
        <f t="shared" si="368"/>
        <v>21.130555555555556</v>
      </c>
      <c r="D7610" s="11">
        <f t="shared" si="367"/>
        <v>7.1668219178080195E-2</v>
      </c>
    </row>
    <row r="7611" spans="1:4" x14ac:dyDescent="0.2">
      <c r="A7611" s="46">
        <v>7608</v>
      </c>
      <c r="B7611" s="120">
        <f t="shared" si="369"/>
        <v>253.6</v>
      </c>
      <c r="C7611" s="121">
        <f t="shared" si="368"/>
        <v>21.133333333333333</v>
      </c>
      <c r="D7611" s="11">
        <f t="shared" si="367"/>
        <v>7.1668767123285668E-2</v>
      </c>
    </row>
    <row r="7612" spans="1:4" x14ac:dyDescent="0.2">
      <c r="A7612" s="46">
        <v>7609</v>
      </c>
      <c r="B7612" s="120">
        <f t="shared" si="369"/>
        <v>253.63333333333333</v>
      </c>
      <c r="C7612" s="121">
        <f t="shared" si="368"/>
        <v>21.136111111111109</v>
      </c>
      <c r="D7612" s="11">
        <f t="shared" si="367"/>
        <v>7.1669315068491141E-2</v>
      </c>
    </row>
    <row r="7613" spans="1:4" x14ac:dyDescent="0.2">
      <c r="A7613" s="46">
        <v>7610</v>
      </c>
      <c r="B7613" s="120">
        <f t="shared" si="369"/>
        <v>253.66666666666666</v>
      </c>
      <c r="C7613" s="121">
        <f t="shared" si="368"/>
        <v>21.138888888888889</v>
      </c>
      <c r="D7613" s="11">
        <f t="shared" si="367"/>
        <v>7.1669863013696614E-2</v>
      </c>
    </row>
    <row r="7614" spans="1:4" x14ac:dyDescent="0.2">
      <c r="A7614" s="46">
        <v>7611</v>
      </c>
      <c r="B7614" s="120">
        <f t="shared" si="369"/>
        <v>253.7</v>
      </c>
      <c r="C7614" s="121">
        <f t="shared" si="368"/>
        <v>21.141666666666666</v>
      </c>
      <c r="D7614" s="11">
        <f t="shared" si="367"/>
        <v>7.1670410958902087E-2</v>
      </c>
    </row>
    <row r="7615" spans="1:4" x14ac:dyDescent="0.2">
      <c r="A7615" s="46">
        <v>7612</v>
      </c>
      <c r="B7615" s="120">
        <f t="shared" si="369"/>
        <v>253.73333333333332</v>
      </c>
      <c r="C7615" s="121">
        <f t="shared" si="368"/>
        <v>21.144444444444442</v>
      </c>
      <c r="D7615" s="11">
        <f t="shared" si="367"/>
        <v>7.167095890410756E-2</v>
      </c>
    </row>
    <row r="7616" spans="1:4" x14ac:dyDescent="0.2">
      <c r="A7616" s="46">
        <v>7613</v>
      </c>
      <c r="B7616" s="120">
        <f t="shared" si="369"/>
        <v>253.76666666666668</v>
      </c>
      <c r="C7616" s="121">
        <f t="shared" si="368"/>
        <v>21.147222222222222</v>
      </c>
      <c r="D7616" s="11">
        <f t="shared" si="367"/>
        <v>7.1671506849313033E-2</v>
      </c>
    </row>
    <row r="7617" spans="1:4" x14ac:dyDescent="0.2">
      <c r="A7617" s="46">
        <v>7614</v>
      </c>
      <c r="B7617" s="120">
        <f t="shared" si="369"/>
        <v>253.8</v>
      </c>
      <c r="C7617" s="121">
        <f t="shared" si="368"/>
        <v>21.150000000000002</v>
      </c>
      <c r="D7617" s="11">
        <f t="shared" si="367"/>
        <v>7.1672054794518505E-2</v>
      </c>
    </row>
    <row r="7618" spans="1:4" x14ac:dyDescent="0.2">
      <c r="A7618" s="46">
        <v>7615</v>
      </c>
      <c r="B7618" s="120">
        <f t="shared" si="369"/>
        <v>253.83333333333334</v>
      </c>
      <c r="C7618" s="121">
        <f t="shared" si="368"/>
        <v>21.152777777777779</v>
      </c>
      <c r="D7618" s="11">
        <f t="shared" si="367"/>
        <v>7.1672602739723978E-2</v>
      </c>
    </row>
    <row r="7619" spans="1:4" x14ac:dyDescent="0.2">
      <c r="A7619" s="46">
        <v>7616</v>
      </c>
      <c r="B7619" s="120">
        <f t="shared" si="369"/>
        <v>253.86666666666667</v>
      </c>
      <c r="C7619" s="121">
        <f t="shared" si="368"/>
        <v>21.155555555555555</v>
      </c>
      <c r="D7619" s="11">
        <f t="shared" si="367"/>
        <v>7.1673150684929451E-2</v>
      </c>
    </row>
    <row r="7620" spans="1:4" x14ac:dyDescent="0.2">
      <c r="A7620" s="46">
        <v>7617</v>
      </c>
      <c r="B7620" s="120">
        <f t="shared" si="369"/>
        <v>253.9</v>
      </c>
      <c r="C7620" s="121">
        <f t="shared" si="368"/>
        <v>21.158333333333335</v>
      </c>
      <c r="D7620" s="11">
        <f t="shared" si="367"/>
        <v>7.1673698630134924E-2</v>
      </c>
    </row>
    <row r="7621" spans="1:4" x14ac:dyDescent="0.2">
      <c r="A7621" s="46">
        <v>7618</v>
      </c>
      <c r="B7621" s="120">
        <f t="shared" si="369"/>
        <v>253.93333333333334</v>
      </c>
      <c r="C7621" s="121">
        <f t="shared" si="368"/>
        <v>21.161111111111111</v>
      </c>
      <c r="D7621" s="11">
        <f t="shared" si="367"/>
        <v>7.1674246575340397E-2</v>
      </c>
    </row>
    <row r="7622" spans="1:4" x14ac:dyDescent="0.2">
      <c r="A7622" s="46">
        <v>7619</v>
      </c>
      <c r="B7622" s="120">
        <f t="shared" si="369"/>
        <v>253.96666666666667</v>
      </c>
      <c r="C7622" s="121">
        <f t="shared" si="368"/>
        <v>21.163888888888888</v>
      </c>
      <c r="D7622" s="11">
        <f t="shared" si="367"/>
        <v>7.167479452054587E-2</v>
      </c>
    </row>
    <row r="7623" spans="1:4" x14ac:dyDescent="0.2">
      <c r="A7623" s="46">
        <v>7620</v>
      </c>
      <c r="B7623" s="120">
        <f t="shared" si="369"/>
        <v>254</v>
      </c>
      <c r="C7623" s="121">
        <f t="shared" si="368"/>
        <v>21.166666666666668</v>
      </c>
      <c r="D7623" s="11">
        <f t="shared" si="367"/>
        <v>7.1675342465751343E-2</v>
      </c>
    </row>
    <row r="7624" spans="1:4" x14ac:dyDescent="0.2">
      <c r="A7624" s="46">
        <v>7621</v>
      </c>
      <c r="B7624" s="120">
        <f t="shared" si="369"/>
        <v>254.03333333333333</v>
      </c>
      <c r="C7624" s="121">
        <f t="shared" si="368"/>
        <v>21.169444444444444</v>
      </c>
      <c r="D7624" s="11">
        <f t="shared" si="367"/>
        <v>7.1675890410956816E-2</v>
      </c>
    </row>
    <row r="7625" spans="1:4" x14ac:dyDescent="0.2">
      <c r="A7625" s="46">
        <v>7622</v>
      </c>
      <c r="B7625" s="120">
        <f t="shared" si="369"/>
        <v>254.06666666666666</v>
      </c>
      <c r="C7625" s="121">
        <f t="shared" si="368"/>
        <v>21.172222222222221</v>
      </c>
      <c r="D7625" s="11">
        <f t="shared" ref="D7625:D7667" si="370">(($D$7668-$D$7303)/365+D7624)</f>
        <v>7.1676438356162289E-2</v>
      </c>
    </row>
    <row r="7626" spans="1:4" x14ac:dyDescent="0.2">
      <c r="A7626" s="46">
        <v>7623</v>
      </c>
      <c r="B7626" s="120">
        <f t="shared" si="369"/>
        <v>254.1</v>
      </c>
      <c r="C7626" s="121">
        <f t="shared" si="368"/>
        <v>21.175000000000001</v>
      </c>
      <c r="D7626" s="11">
        <f t="shared" si="370"/>
        <v>7.1676986301367762E-2</v>
      </c>
    </row>
    <row r="7627" spans="1:4" x14ac:dyDescent="0.2">
      <c r="A7627" s="46">
        <v>7624</v>
      </c>
      <c r="B7627" s="120">
        <f t="shared" si="369"/>
        <v>254.13333333333333</v>
      </c>
      <c r="C7627" s="121">
        <f t="shared" si="368"/>
        <v>21.177777777777777</v>
      </c>
      <c r="D7627" s="11">
        <f t="shared" si="370"/>
        <v>7.1677534246573235E-2</v>
      </c>
    </row>
    <row r="7628" spans="1:4" x14ac:dyDescent="0.2">
      <c r="A7628" s="46">
        <v>7625</v>
      </c>
      <c r="B7628" s="120">
        <f t="shared" si="369"/>
        <v>254.16666666666666</v>
      </c>
      <c r="C7628" s="121">
        <f t="shared" si="368"/>
        <v>21.180555555555554</v>
      </c>
      <c r="D7628" s="11">
        <f t="shared" si="370"/>
        <v>7.1678082191778708E-2</v>
      </c>
    </row>
    <row r="7629" spans="1:4" x14ac:dyDescent="0.2">
      <c r="A7629" s="46">
        <v>7626</v>
      </c>
      <c r="B7629" s="120">
        <f t="shared" si="369"/>
        <v>254.2</v>
      </c>
      <c r="C7629" s="121">
        <f t="shared" si="368"/>
        <v>21.183333333333334</v>
      </c>
      <c r="D7629" s="11">
        <f t="shared" si="370"/>
        <v>7.1678630136984181E-2</v>
      </c>
    </row>
    <row r="7630" spans="1:4" x14ac:dyDescent="0.2">
      <c r="A7630" s="46">
        <v>7627</v>
      </c>
      <c r="B7630" s="120">
        <f t="shared" si="369"/>
        <v>254.23333333333332</v>
      </c>
      <c r="C7630" s="121">
        <f t="shared" si="368"/>
        <v>21.18611111111111</v>
      </c>
      <c r="D7630" s="11">
        <f t="shared" si="370"/>
        <v>7.1679178082189654E-2</v>
      </c>
    </row>
    <row r="7631" spans="1:4" x14ac:dyDescent="0.2">
      <c r="A7631" s="46">
        <v>7628</v>
      </c>
      <c r="B7631" s="120">
        <f t="shared" si="369"/>
        <v>254.26666666666668</v>
      </c>
      <c r="C7631" s="121">
        <f t="shared" si="368"/>
        <v>21.18888888888889</v>
      </c>
      <c r="D7631" s="11">
        <f t="shared" si="370"/>
        <v>7.1679726027395127E-2</v>
      </c>
    </row>
    <row r="7632" spans="1:4" x14ac:dyDescent="0.2">
      <c r="A7632" s="46">
        <v>7629</v>
      </c>
      <c r="B7632" s="120">
        <f t="shared" si="369"/>
        <v>254.3</v>
      </c>
      <c r="C7632" s="121">
        <f t="shared" si="368"/>
        <v>21.191666666666666</v>
      </c>
      <c r="D7632" s="11">
        <f t="shared" si="370"/>
        <v>7.16802739726006E-2</v>
      </c>
    </row>
    <row r="7633" spans="1:4" x14ac:dyDescent="0.2">
      <c r="A7633" s="46">
        <v>7630</v>
      </c>
      <c r="B7633" s="120">
        <f t="shared" si="369"/>
        <v>254.33333333333334</v>
      </c>
      <c r="C7633" s="121">
        <f t="shared" si="368"/>
        <v>21.194444444444446</v>
      </c>
      <c r="D7633" s="11">
        <f t="shared" si="370"/>
        <v>7.1680821917806073E-2</v>
      </c>
    </row>
    <row r="7634" spans="1:4" x14ac:dyDescent="0.2">
      <c r="A7634" s="46">
        <v>7631</v>
      </c>
      <c r="B7634" s="120">
        <f t="shared" si="369"/>
        <v>254.36666666666667</v>
      </c>
      <c r="C7634" s="121">
        <f t="shared" si="368"/>
        <v>21.197222222222223</v>
      </c>
      <c r="D7634" s="11">
        <f t="shared" si="370"/>
        <v>7.1681369863011546E-2</v>
      </c>
    </row>
    <row r="7635" spans="1:4" x14ac:dyDescent="0.2">
      <c r="A7635" s="46">
        <v>7632</v>
      </c>
      <c r="B7635" s="120">
        <f t="shared" si="369"/>
        <v>254.4</v>
      </c>
      <c r="C7635" s="121">
        <f t="shared" ref="C7635:C7698" si="371">B7635/12</f>
        <v>21.2</v>
      </c>
      <c r="D7635" s="11">
        <f t="shared" si="370"/>
        <v>7.1681917808217019E-2</v>
      </c>
    </row>
    <row r="7636" spans="1:4" x14ac:dyDescent="0.2">
      <c r="A7636" s="46">
        <v>7633</v>
      </c>
      <c r="B7636" s="120">
        <f t="shared" si="369"/>
        <v>254.43333333333334</v>
      </c>
      <c r="C7636" s="121">
        <f t="shared" si="371"/>
        <v>21.202777777777779</v>
      </c>
      <c r="D7636" s="11">
        <f t="shared" si="370"/>
        <v>7.1682465753422492E-2</v>
      </c>
    </row>
    <row r="7637" spans="1:4" x14ac:dyDescent="0.2">
      <c r="A7637" s="46">
        <v>7634</v>
      </c>
      <c r="B7637" s="120">
        <f t="shared" si="369"/>
        <v>254.46666666666667</v>
      </c>
      <c r="C7637" s="121">
        <f t="shared" si="371"/>
        <v>21.205555555555556</v>
      </c>
      <c r="D7637" s="11">
        <f t="shared" si="370"/>
        <v>7.1683013698627965E-2</v>
      </c>
    </row>
    <row r="7638" spans="1:4" x14ac:dyDescent="0.2">
      <c r="A7638" s="46">
        <v>7635</v>
      </c>
      <c r="B7638" s="120">
        <f t="shared" si="369"/>
        <v>254.5</v>
      </c>
      <c r="C7638" s="121">
        <f t="shared" si="371"/>
        <v>21.208333333333332</v>
      </c>
      <c r="D7638" s="11">
        <f t="shared" si="370"/>
        <v>7.1683561643833438E-2</v>
      </c>
    </row>
    <row r="7639" spans="1:4" x14ac:dyDescent="0.2">
      <c r="A7639" s="46">
        <v>7636</v>
      </c>
      <c r="B7639" s="120">
        <f t="shared" si="369"/>
        <v>254.53333333333333</v>
      </c>
      <c r="C7639" s="121">
        <f t="shared" si="371"/>
        <v>21.211111111111112</v>
      </c>
      <c r="D7639" s="11">
        <f t="shared" si="370"/>
        <v>7.1684109589038911E-2</v>
      </c>
    </row>
    <row r="7640" spans="1:4" x14ac:dyDescent="0.2">
      <c r="A7640" s="46">
        <v>7637</v>
      </c>
      <c r="B7640" s="120">
        <f t="shared" si="369"/>
        <v>254.56666666666666</v>
      </c>
      <c r="C7640" s="121">
        <f t="shared" si="371"/>
        <v>21.213888888888889</v>
      </c>
      <c r="D7640" s="11">
        <f t="shared" si="370"/>
        <v>7.1684657534244384E-2</v>
      </c>
    </row>
    <row r="7641" spans="1:4" x14ac:dyDescent="0.2">
      <c r="A7641" s="46">
        <v>7638</v>
      </c>
      <c r="B7641" s="120">
        <f t="shared" si="369"/>
        <v>254.6</v>
      </c>
      <c r="C7641" s="121">
        <f t="shared" si="371"/>
        <v>21.216666666666665</v>
      </c>
      <c r="D7641" s="11">
        <f t="shared" si="370"/>
        <v>7.1685205479449857E-2</v>
      </c>
    </row>
    <row r="7642" spans="1:4" x14ac:dyDescent="0.2">
      <c r="A7642" s="46">
        <v>7639</v>
      </c>
      <c r="B7642" s="120">
        <f t="shared" si="369"/>
        <v>254.63333333333333</v>
      </c>
      <c r="C7642" s="121">
        <f t="shared" si="371"/>
        <v>21.219444444444445</v>
      </c>
      <c r="D7642" s="11">
        <f t="shared" si="370"/>
        <v>7.168575342465533E-2</v>
      </c>
    </row>
    <row r="7643" spans="1:4" x14ac:dyDescent="0.2">
      <c r="A7643" s="46">
        <v>7640</v>
      </c>
      <c r="B7643" s="120">
        <f t="shared" si="369"/>
        <v>254.66666666666666</v>
      </c>
      <c r="C7643" s="121">
        <f t="shared" si="371"/>
        <v>21.222222222222221</v>
      </c>
      <c r="D7643" s="11">
        <f t="shared" si="370"/>
        <v>7.1686301369860803E-2</v>
      </c>
    </row>
    <row r="7644" spans="1:4" x14ac:dyDescent="0.2">
      <c r="A7644" s="46">
        <v>7641</v>
      </c>
      <c r="B7644" s="120">
        <f t="shared" si="369"/>
        <v>254.7</v>
      </c>
      <c r="C7644" s="121">
        <f t="shared" si="371"/>
        <v>21.224999999999998</v>
      </c>
      <c r="D7644" s="11">
        <f t="shared" si="370"/>
        <v>7.1686849315066276E-2</v>
      </c>
    </row>
    <row r="7645" spans="1:4" x14ac:dyDescent="0.2">
      <c r="A7645" s="46">
        <v>7642</v>
      </c>
      <c r="B7645" s="120">
        <f t="shared" si="369"/>
        <v>254.73333333333332</v>
      </c>
      <c r="C7645" s="121">
        <f t="shared" si="371"/>
        <v>21.227777777777778</v>
      </c>
      <c r="D7645" s="11">
        <f t="shared" si="370"/>
        <v>7.1687397260271749E-2</v>
      </c>
    </row>
    <row r="7646" spans="1:4" x14ac:dyDescent="0.2">
      <c r="A7646" s="46">
        <v>7643</v>
      </c>
      <c r="B7646" s="120">
        <f t="shared" si="369"/>
        <v>254.76666666666668</v>
      </c>
      <c r="C7646" s="121">
        <f t="shared" si="371"/>
        <v>21.230555555555558</v>
      </c>
      <c r="D7646" s="11">
        <f t="shared" si="370"/>
        <v>7.1687945205477221E-2</v>
      </c>
    </row>
    <row r="7647" spans="1:4" x14ac:dyDescent="0.2">
      <c r="A7647" s="46">
        <v>7644</v>
      </c>
      <c r="B7647" s="120">
        <f t="shared" si="369"/>
        <v>254.8</v>
      </c>
      <c r="C7647" s="121">
        <f t="shared" si="371"/>
        <v>21.233333333333334</v>
      </c>
      <c r="D7647" s="11">
        <f t="shared" si="370"/>
        <v>7.1688493150682694E-2</v>
      </c>
    </row>
    <row r="7648" spans="1:4" x14ac:dyDescent="0.2">
      <c r="A7648" s="46">
        <v>7645</v>
      </c>
      <c r="B7648" s="120">
        <f t="shared" si="369"/>
        <v>254.83333333333334</v>
      </c>
      <c r="C7648" s="121">
        <f t="shared" si="371"/>
        <v>21.236111111111111</v>
      </c>
      <c r="D7648" s="11">
        <f t="shared" si="370"/>
        <v>7.1689041095888167E-2</v>
      </c>
    </row>
    <row r="7649" spans="1:4" x14ac:dyDescent="0.2">
      <c r="A7649" s="46">
        <v>7646</v>
      </c>
      <c r="B7649" s="120">
        <f t="shared" si="369"/>
        <v>254.86666666666667</v>
      </c>
      <c r="C7649" s="121">
        <f t="shared" si="371"/>
        <v>21.238888888888891</v>
      </c>
      <c r="D7649" s="11">
        <f t="shared" si="370"/>
        <v>7.168958904109364E-2</v>
      </c>
    </row>
    <row r="7650" spans="1:4" x14ac:dyDescent="0.2">
      <c r="A7650" s="46">
        <v>7647</v>
      </c>
      <c r="B7650" s="120">
        <f t="shared" si="369"/>
        <v>254.9</v>
      </c>
      <c r="C7650" s="121">
        <f t="shared" si="371"/>
        <v>21.241666666666667</v>
      </c>
      <c r="D7650" s="11">
        <f t="shared" si="370"/>
        <v>7.1690136986299113E-2</v>
      </c>
    </row>
    <row r="7651" spans="1:4" x14ac:dyDescent="0.2">
      <c r="A7651" s="46">
        <v>7648</v>
      </c>
      <c r="B7651" s="120">
        <f t="shared" si="369"/>
        <v>254.93333333333334</v>
      </c>
      <c r="C7651" s="121">
        <f t="shared" si="371"/>
        <v>21.244444444444444</v>
      </c>
      <c r="D7651" s="11">
        <f t="shared" si="370"/>
        <v>7.1690684931504586E-2</v>
      </c>
    </row>
    <row r="7652" spans="1:4" x14ac:dyDescent="0.2">
      <c r="A7652" s="46">
        <v>7649</v>
      </c>
      <c r="B7652" s="120">
        <f t="shared" ref="B7652:B7715" si="372">A7652/30</f>
        <v>254.96666666666667</v>
      </c>
      <c r="C7652" s="121">
        <f t="shared" si="371"/>
        <v>21.247222222222224</v>
      </c>
      <c r="D7652" s="11">
        <f t="shared" si="370"/>
        <v>7.1691232876710059E-2</v>
      </c>
    </row>
    <row r="7653" spans="1:4" x14ac:dyDescent="0.2">
      <c r="A7653" s="46">
        <v>7650</v>
      </c>
      <c r="B7653" s="120">
        <f t="shared" si="372"/>
        <v>255</v>
      </c>
      <c r="C7653" s="121">
        <f t="shared" si="371"/>
        <v>21.25</v>
      </c>
      <c r="D7653" s="11">
        <f t="shared" si="370"/>
        <v>7.1691780821915532E-2</v>
      </c>
    </row>
    <row r="7654" spans="1:4" x14ac:dyDescent="0.2">
      <c r="A7654" s="46">
        <v>7651</v>
      </c>
      <c r="B7654" s="120">
        <f t="shared" si="372"/>
        <v>255.03333333333333</v>
      </c>
      <c r="C7654" s="121">
        <f t="shared" si="371"/>
        <v>21.252777777777776</v>
      </c>
      <c r="D7654" s="11">
        <f t="shared" si="370"/>
        <v>7.1692328767121005E-2</v>
      </c>
    </row>
    <row r="7655" spans="1:4" x14ac:dyDescent="0.2">
      <c r="A7655" s="46">
        <v>7652</v>
      </c>
      <c r="B7655" s="120">
        <f t="shared" si="372"/>
        <v>255.06666666666666</v>
      </c>
      <c r="C7655" s="121">
        <f t="shared" si="371"/>
        <v>21.255555555555556</v>
      </c>
      <c r="D7655" s="11">
        <f t="shared" si="370"/>
        <v>7.1692876712326478E-2</v>
      </c>
    </row>
    <row r="7656" spans="1:4" x14ac:dyDescent="0.2">
      <c r="A7656" s="46">
        <v>7653</v>
      </c>
      <c r="B7656" s="120">
        <f t="shared" si="372"/>
        <v>255.1</v>
      </c>
      <c r="C7656" s="121">
        <f t="shared" si="371"/>
        <v>21.258333333333333</v>
      </c>
      <c r="D7656" s="11">
        <f t="shared" si="370"/>
        <v>7.1693424657531951E-2</v>
      </c>
    </row>
    <row r="7657" spans="1:4" x14ac:dyDescent="0.2">
      <c r="A7657" s="46">
        <v>7654</v>
      </c>
      <c r="B7657" s="120">
        <f t="shared" si="372"/>
        <v>255.13333333333333</v>
      </c>
      <c r="C7657" s="121">
        <f t="shared" si="371"/>
        <v>21.261111111111109</v>
      </c>
      <c r="D7657" s="11">
        <f t="shared" si="370"/>
        <v>7.1693972602737424E-2</v>
      </c>
    </row>
    <row r="7658" spans="1:4" x14ac:dyDescent="0.2">
      <c r="A7658" s="46">
        <v>7655</v>
      </c>
      <c r="B7658" s="120">
        <f t="shared" si="372"/>
        <v>255.16666666666666</v>
      </c>
      <c r="C7658" s="121">
        <f t="shared" si="371"/>
        <v>21.263888888888889</v>
      </c>
      <c r="D7658" s="11">
        <f t="shared" si="370"/>
        <v>7.1694520547942897E-2</v>
      </c>
    </row>
    <row r="7659" spans="1:4" x14ac:dyDescent="0.2">
      <c r="A7659" s="46">
        <v>7656</v>
      </c>
      <c r="B7659" s="120">
        <f t="shared" si="372"/>
        <v>255.2</v>
      </c>
      <c r="C7659" s="121">
        <f t="shared" si="371"/>
        <v>21.266666666666666</v>
      </c>
      <c r="D7659" s="11">
        <f t="shared" si="370"/>
        <v>7.169506849314837E-2</v>
      </c>
    </row>
    <row r="7660" spans="1:4" x14ac:dyDescent="0.2">
      <c r="A7660" s="46">
        <v>7657</v>
      </c>
      <c r="B7660" s="120">
        <f t="shared" si="372"/>
        <v>255.23333333333332</v>
      </c>
      <c r="C7660" s="121">
        <f t="shared" si="371"/>
        <v>21.269444444444442</v>
      </c>
      <c r="D7660" s="11">
        <f t="shared" si="370"/>
        <v>7.1695616438353843E-2</v>
      </c>
    </row>
    <row r="7661" spans="1:4" x14ac:dyDescent="0.2">
      <c r="A7661" s="46">
        <v>7658</v>
      </c>
      <c r="B7661" s="120">
        <f t="shared" si="372"/>
        <v>255.26666666666668</v>
      </c>
      <c r="C7661" s="121">
        <f t="shared" si="371"/>
        <v>21.272222222222222</v>
      </c>
      <c r="D7661" s="11">
        <f t="shared" si="370"/>
        <v>7.1696164383559316E-2</v>
      </c>
    </row>
    <row r="7662" spans="1:4" x14ac:dyDescent="0.2">
      <c r="A7662" s="46">
        <v>7659</v>
      </c>
      <c r="B7662" s="120">
        <f t="shared" si="372"/>
        <v>255.3</v>
      </c>
      <c r="C7662" s="121">
        <f t="shared" si="371"/>
        <v>21.275000000000002</v>
      </c>
      <c r="D7662" s="11">
        <f t="shared" si="370"/>
        <v>7.1696712328764789E-2</v>
      </c>
    </row>
    <row r="7663" spans="1:4" x14ac:dyDescent="0.2">
      <c r="A7663" s="46">
        <v>7660</v>
      </c>
      <c r="B7663" s="120">
        <f t="shared" si="372"/>
        <v>255.33333333333334</v>
      </c>
      <c r="C7663" s="121">
        <f t="shared" si="371"/>
        <v>21.277777777777779</v>
      </c>
      <c r="D7663" s="11">
        <f t="shared" si="370"/>
        <v>7.1697260273970262E-2</v>
      </c>
    </row>
    <row r="7664" spans="1:4" x14ac:dyDescent="0.2">
      <c r="A7664" s="46">
        <v>7661</v>
      </c>
      <c r="B7664" s="120">
        <f t="shared" si="372"/>
        <v>255.36666666666667</v>
      </c>
      <c r="C7664" s="121">
        <f t="shared" si="371"/>
        <v>21.280555555555555</v>
      </c>
      <c r="D7664" s="11">
        <f t="shared" si="370"/>
        <v>7.1697808219175735E-2</v>
      </c>
    </row>
    <row r="7665" spans="1:6" x14ac:dyDescent="0.2">
      <c r="A7665" s="46">
        <v>7662</v>
      </c>
      <c r="B7665" s="120">
        <f t="shared" si="372"/>
        <v>255.4</v>
      </c>
      <c r="C7665" s="121">
        <f t="shared" si="371"/>
        <v>21.283333333333335</v>
      </c>
      <c r="D7665" s="11">
        <f t="shared" si="370"/>
        <v>7.1698356164381208E-2</v>
      </c>
    </row>
    <row r="7666" spans="1:6" x14ac:dyDescent="0.2">
      <c r="A7666" s="46">
        <v>7663</v>
      </c>
      <c r="B7666" s="120">
        <f t="shared" si="372"/>
        <v>255.43333333333334</v>
      </c>
      <c r="C7666" s="121">
        <f t="shared" si="371"/>
        <v>21.286111111111111</v>
      </c>
      <c r="D7666" s="11">
        <f t="shared" si="370"/>
        <v>7.1698904109586681E-2</v>
      </c>
    </row>
    <row r="7667" spans="1:6" x14ac:dyDescent="0.2">
      <c r="A7667" s="46">
        <v>7664</v>
      </c>
      <c r="B7667" s="120">
        <f t="shared" si="372"/>
        <v>255.46666666666667</v>
      </c>
      <c r="C7667" s="121">
        <f t="shared" si="371"/>
        <v>21.288888888888888</v>
      </c>
      <c r="D7667" s="11">
        <f t="shared" si="370"/>
        <v>7.1699452054792154E-2</v>
      </c>
    </row>
    <row r="7668" spans="1:6" x14ac:dyDescent="0.2">
      <c r="A7668" s="116">
        <v>7665</v>
      </c>
      <c r="B7668" s="117">
        <f t="shared" si="372"/>
        <v>255.5</v>
      </c>
      <c r="C7668" s="118">
        <f t="shared" si="371"/>
        <v>21.291666666666668</v>
      </c>
      <c r="D7668" s="119">
        <f>_Yr21</f>
        <v>7.17E-2</v>
      </c>
      <c r="E7668">
        <f>F7668*365</f>
        <v>7665</v>
      </c>
      <c r="F7668">
        <v>21</v>
      </c>
    </row>
    <row r="7669" spans="1:6" x14ac:dyDescent="0.2">
      <c r="A7669" s="46">
        <v>7666</v>
      </c>
      <c r="B7669" s="120">
        <f t="shared" si="372"/>
        <v>255.53333333333333</v>
      </c>
      <c r="C7669" s="121">
        <f t="shared" si="371"/>
        <v>21.294444444444444</v>
      </c>
      <c r="D7669" s="11">
        <f>(($D$8033-$D$7668)/365+D7668)</f>
        <v>7.1700547945205473E-2</v>
      </c>
    </row>
    <row r="7670" spans="1:6" x14ac:dyDescent="0.2">
      <c r="A7670" s="46">
        <v>7667</v>
      </c>
      <c r="B7670" s="120">
        <f t="shared" si="372"/>
        <v>255.56666666666666</v>
      </c>
      <c r="C7670" s="121">
        <f t="shared" si="371"/>
        <v>21.297222222222221</v>
      </c>
      <c r="D7670" s="11">
        <f t="shared" ref="D7670:D7733" si="373">(($D$8033-$D$7668)/365+D7669)</f>
        <v>7.1701095890410946E-2</v>
      </c>
    </row>
    <row r="7671" spans="1:6" x14ac:dyDescent="0.2">
      <c r="A7671" s="46">
        <v>7668</v>
      </c>
      <c r="B7671" s="120">
        <f t="shared" si="372"/>
        <v>255.6</v>
      </c>
      <c r="C7671" s="121">
        <f t="shared" si="371"/>
        <v>21.3</v>
      </c>
      <c r="D7671" s="11">
        <f t="shared" si="373"/>
        <v>7.1701643835616419E-2</v>
      </c>
    </row>
    <row r="7672" spans="1:6" x14ac:dyDescent="0.2">
      <c r="A7672" s="46">
        <v>7669</v>
      </c>
      <c r="B7672" s="120">
        <f t="shared" si="372"/>
        <v>255.63333333333333</v>
      </c>
      <c r="C7672" s="121">
        <f t="shared" si="371"/>
        <v>21.302777777777777</v>
      </c>
      <c r="D7672" s="11">
        <f t="shared" si="373"/>
        <v>7.1702191780821892E-2</v>
      </c>
    </row>
    <row r="7673" spans="1:6" x14ac:dyDescent="0.2">
      <c r="A7673" s="46">
        <v>7670</v>
      </c>
      <c r="B7673" s="120">
        <f t="shared" si="372"/>
        <v>255.66666666666666</v>
      </c>
      <c r="C7673" s="121">
        <f t="shared" si="371"/>
        <v>21.305555555555554</v>
      </c>
      <c r="D7673" s="11">
        <f t="shared" si="373"/>
        <v>7.1702739726027365E-2</v>
      </c>
    </row>
    <row r="7674" spans="1:6" x14ac:dyDescent="0.2">
      <c r="A7674" s="46">
        <v>7671</v>
      </c>
      <c r="B7674" s="120">
        <f t="shared" si="372"/>
        <v>255.7</v>
      </c>
      <c r="C7674" s="121">
        <f t="shared" si="371"/>
        <v>21.308333333333334</v>
      </c>
      <c r="D7674" s="11">
        <f t="shared" si="373"/>
        <v>7.1703287671232838E-2</v>
      </c>
    </row>
    <row r="7675" spans="1:6" x14ac:dyDescent="0.2">
      <c r="A7675" s="46">
        <v>7672</v>
      </c>
      <c r="B7675" s="120">
        <f t="shared" si="372"/>
        <v>255.73333333333332</v>
      </c>
      <c r="C7675" s="121">
        <f t="shared" si="371"/>
        <v>21.31111111111111</v>
      </c>
      <c r="D7675" s="11">
        <f t="shared" si="373"/>
        <v>7.1703835616438311E-2</v>
      </c>
    </row>
    <row r="7676" spans="1:6" x14ac:dyDescent="0.2">
      <c r="A7676" s="46">
        <v>7673</v>
      </c>
      <c r="B7676" s="120">
        <f t="shared" si="372"/>
        <v>255.76666666666668</v>
      </c>
      <c r="C7676" s="121">
        <f t="shared" si="371"/>
        <v>21.31388888888889</v>
      </c>
      <c r="D7676" s="11">
        <f t="shared" si="373"/>
        <v>7.1704383561643784E-2</v>
      </c>
    </row>
    <row r="7677" spans="1:6" x14ac:dyDescent="0.2">
      <c r="A7677" s="46">
        <v>7674</v>
      </c>
      <c r="B7677" s="120">
        <f t="shared" si="372"/>
        <v>255.8</v>
      </c>
      <c r="C7677" s="121">
        <f t="shared" si="371"/>
        <v>21.316666666666666</v>
      </c>
      <c r="D7677" s="11">
        <f t="shared" si="373"/>
        <v>7.1704931506849257E-2</v>
      </c>
    </row>
    <row r="7678" spans="1:6" x14ac:dyDescent="0.2">
      <c r="A7678" s="46">
        <v>7675</v>
      </c>
      <c r="B7678" s="120">
        <f t="shared" si="372"/>
        <v>255.83333333333334</v>
      </c>
      <c r="C7678" s="121">
        <f t="shared" si="371"/>
        <v>21.319444444444446</v>
      </c>
      <c r="D7678" s="11">
        <f t="shared" si="373"/>
        <v>7.170547945205473E-2</v>
      </c>
    </row>
    <row r="7679" spans="1:6" x14ac:dyDescent="0.2">
      <c r="A7679" s="46">
        <v>7676</v>
      </c>
      <c r="B7679" s="120">
        <f t="shared" si="372"/>
        <v>255.86666666666667</v>
      </c>
      <c r="C7679" s="121">
        <f t="shared" si="371"/>
        <v>21.322222222222223</v>
      </c>
      <c r="D7679" s="11">
        <f t="shared" si="373"/>
        <v>7.1706027397260202E-2</v>
      </c>
    </row>
    <row r="7680" spans="1:6" x14ac:dyDescent="0.2">
      <c r="A7680" s="46">
        <v>7677</v>
      </c>
      <c r="B7680" s="120">
        <f t="shared" si="372"/>
        <v>255.9</v>
      </c>
      <c r="C7680" s="121">
        <f t="shared" si="371"/>
        <v>21.324999999999999</v>
      </c>
      <c r="D7680" s="11">
        <f t="shared" si="373"/>
        <v>7.1706575342465675E-2</v>
      </c>
    </row>
    <row r="7681" spans="1:4" x14ac:dyDescent="0.2">
      <c r="A7681" s="46">
        <v>7678</v>
      </c>
      <c r="B7681" s="120">
        <f t="shared" si="372"/>
        <v>255.93333333333334</v>
      </c>
      <c r="C7681" s="121">
        <f t="shared" si="371"/>
        <v>21.327777777777779</v>
      </c>
      <c r="D7681" s="11">
        <f t="shared" si="373"/>
        <v>7.1707123287671148E-2</v>
      </c>
    </row>
    <row r="7682" spans="1:4" x14ac:dyDescent="0.2">
      <c r="A7682" s="46">
        <v>7679</v>
      </c>
      <c r="B7682" s="120">
        <f t="shared" si="372"/>
        <v>255.96666666666667</v>
      </c>
      <c r="C7682" s="121">
        <f t="shared" si="371"/>
        <v>21.330555555555556</v>
      </c>
      <c r="D7682" s="11">
        <f t="shared" si="373"/>
        <v>7.1707671232876621E-2</v>
      </c>
    </row>
    <row r="7683" spans="1:4" x14ac:dyDescent="0.2">
      <c r="A7683" s="46">
        <v>7680</v>
      </c>
      <c r="B7683" s="120">
        <f t="shared" si="372"/>
        <v>256</v>
      </c>
      <c r="C7683" s="121">
        <f t="shared" si="371"/>
        <v>21.333333333333332</v>
      </c>
      <c r="D7683" s="11">
        <f t="shared" si="373"/>
        <v>7.1708219178082094E-2</v>
      </c>
    </row>
    <row r="7684" spans="1:4" x14ac:dyDescent="0.2">
      <c r="A7684" s="46">
        <v>7681</v>
      </c>
      <c r="B7684" s="120">
        <f t="shared" si="372"/>
        <v>256.03333333333336</v>
      </c>
      <c r="C7684" s="121">
        <f t="shared" si="371"/>
        <v>21.336111111111112</v>
      </c>
      <c r="D7684" s="11">
        <f t="shared" si="373"/>
        <v>7.1708767123287567E-2</v>
      </c>
    </row>
    <row r="7685" spans="1:4" x14ac:dyDescent="0.2">
      <c r="A7685" s="46">
        <v>7682</v>
      </c>
      <c r="B7685" s="120">
        <f t="shared" si="372"/>
        <v>256.06666666666666</v>
      </c>
      <c r="C7685" s="121">
        <f t="shared" si="371"/>
        <v>21.338888888888889</v>
      </c>
      <c r="D7685" s="11">
        <f t="shared" si="373"/>
        <v>7.170931506849304E-2</v>
      </c>
    </row>
    <row r="7686" spans="1:4" x14ac:dyDescent="0.2">
      <c r="A7686" s="46">
        <v>7683</v>
      </c>
      <c r="B7686" s="120">
        <f t="shared" si="372"/>
        <v>256.10000000000002</v>
      </c>
      <c r="C7686" s="121">
        <f t="shared" si="371"/>
        <v>21.341666666666669</v>
      </c>
      <c r="D7686" s="11">
        <f t="shared" si="373"/>
        <v>7.1709863013698513E-2</v>
      </c>
    </row>
    <row r="7687" spans="1:4" x14ac:dyDescent="0.2">
      <c r="A7687" s="46">
        <v>7684</v>
      </c>
      <c r="B7687" s="120">
        <f t="shared" si="372"/>
        <v>256.13333333333333</v>
      </c>
      <c r="C7687" s="121">
        <f t="shared" si="371"/>
        <v>21.344444444444445</v>
      </c>
      <c r="D7687" s="11">
        <f t="shared" si="373"/>
        <v>7.1710410958903986E-2</v>
      </c>
    </row>
    <row r="7688" spans="1:4" x14ac:dyDescent="0.2">
      <c r="A7688" s="46">
        <v>7685</v>
      </c>
      <c r="B7688" s="120">
        <f t="shared" si="372"/>
        <v>256.16666666666669</v>
      </c>
      <c r="C7688" s="121">
        <f t="shared" si="371"/>
        <v>21.347222222222225</v>
      </c>
      <c r="D7688" s="11">
        <f t="shared" si="373"/>
        <v>7.1710958904109459E-2</v>
      </c>
    </row>
    <row r="7689" spans="1:4" x14ac:dyDescent="0.2">
      <c r="A7689" s="46">
        <v>7686</v>
      </c>
      <c r="B7689" s="120">
        <f t="shared" si="372"/>
        <v>256.2</v>
      </c>
      <c r="C7689" s="121">
        <f t="shared" si="371"/>
        <v>21.349999999999998</v>
      </c>
      <c r="D7689" s="11">
        <f t="shared" si="373"/>
        <v>7.1711506849314932E-2</v>
      </c>
    </row>
    <row r="7690" spans="1:4" x14ac:dyDescent="0.2">
      <c r="A7690" s="46">
        <v>7687</v>
      </c>
      <c r="B7690" s="120">
        <f t="shared" si="372"/>
        <v>256.23333333333335</v>
      </c>
      <c r="C7690" s="121">
        <f t="shared" si="371"/>
        <v>21.352777777777778</v>
      </c>
      <c r="D7690" s="11">
        <f t="shared" si="373"/>
        <v>7.1712054794520405E-2</v>
      </c>
    </row>
    <row r="7691" spans="1:4" x14ac:dyDescent="0.2">
      <c r="A7691" s="46">
        <v>7688</v>
      </c>
      <c r="B7691" s="120">
        <f t="shared" si="372"/>
        <v>256.26666666666665</v>
      </c>
      <c r="C7691" s="121">
        <f t="shared" si="371"/>
        <v>21.355555555555554</v>
      </c>
      <c r="D7691" s="11">
        <f t="shared" si="373"/>
        <v>7.1712602739725878E-2</v>
      </c>
    </row>
    <row r="7692" spans="1:4" x14ac:dyDescent="0.2">
      <c r="A7692" s="46">
        <v>7689</v>
      </c>
      <c r="B7692" s="120">
        <f t="shared" si="372"/>
        <v>256.3</v>
      </c>
      <c r="C7692" s="121">
        <f t="shared" si="371"/>
        <v>21.358333333333334</v>
      </c>
      <c r="D7692" s="11">
        <f t="shared" si="373"/>
        <v>7.1713150684931351E-2</v>
      </c>
    </row>
    <row r="7693" spans="1:4" x14ac:dyDescent="0.2">
      <c r="A7693" s="46">
        <v>7690</v>
      </c>
      <c r="B7693" s="120">
        <f t="shared" si="372"/>
        <v>256.33333333333331</v>
      </c>
      <c r="C7693" s="121">
        <f t="shared" si="371"/>
        <v>21.361111111111111</v>
      </c>
      <c r="D7693" s="11">
        <f t="shared" si="373"/>
        <v>7.1713698630136824E-2</v>
      </c>
    </row>
    <row r="7694" spans="1:4" x14ac:dyDescent="0.2">
      <c r="A7694" s="46">
        <v>7691</v>
      </c>
      <c r="B7694" s="120">
        <f t="shared" si="372"/>
        <v>256.36666666666667</v>
      </c>
      <c r="C7694" s="121">
        <f t="shared" si="371"/>
        <v>21.363888888888891</v>
      </c>
      <c r="D7694" s="11">
        <f t="shared" si="373"/>
        <v>7.1714246575342297E-2</v>
      </c>
    </row>
    <row r="7695" spans="1:4" x14ac:dyDescent="0.2">
      <c r="A7695" s="46">
        <v>7692</v>
      </c>
      <c r="B7695" s="120">
        <f t="shared" si="372"/>
        <v>256.39999999999998</v>
      </c>
      <c r="C7695" s="121">
        <f t="shared" si="371"/>
        <v>21.366666666666664</v>
      </c>
      <c r="D7695" s="11">
        <f t="shared" si="373"/>
        <v>7.171479452054777E-2</v>
      </c>
    </row>
    <row r="7696" spans="1:4" x14ac:dyDescent="0.2">
      <c r="A7696" s="46">
        <v>7693</v>
      </c>
      <c r="B7696" s="120">
        <f t="shared" si="372"/>
        <v>256.43333333333334</v>
      </c>
      <c r="C7696" s="121">
        <f t="shared" si="371"/>
        <v>21.369444444444444</v>
      </c>
      <c r="D7696" s="11">
        <f t="shared" si="373"/>
        <v>7.1715342465753243E-2</v>
      </c>
    </row>
    <row r="7697" spans="1:4" x14ac:dyDescent="0.2">
      <c r="A7697" s="46">
        <v>7694</v>
      </c>
      <c r="B7697" s="120">
        <f t="shared" si="372"/>
        <v>256.46666666666664</v>
      </c>
      <c r="C7697" s="121">
        <f t="shared" si="371"/>
        <v>21.37222222222222</v>
      </c>
      <c r="D7697" s="11">
        <f t="shared" si="373"/>
        <v>7.1715890410958716E-2</v>
      </c>
    </row>
    <row r="7698" spans="1:4" x14ac:dyDescent="0.2">
      <c r="A7698" s="46">
        <v>7695</v>
      </c>
      <c r="B7698" s="120">
        <f t="shared" si="372"/>
        <v>256.5</v>
      </c>
      <c r="C7698" s="121">
        <f t="shared" si="371"/>
        <v>21.375</v>
      </c>
      <c r="D7698" s="11">
        <f t="shared" si="373"/>
        <v>7.1716438356164189E-2</v>
      </c>
    </row>
    <row r="7699" spans="1:4" x14ac:dyDescent="0.2">
      <c r="A7699" s="46">
        <v>7696</v>
      </c>
      <c r="B7699" s="120">
        <f t="shared" si="372"/>
        <v>256.53333333333336</v>
      </c>
      <c r="C7699" s="121">
        <f t="shared" ref="C7699:C7762" si="374">B7699/12</f>
        <v>21.37777777777778</v>
      </c>
      <c r="D7699" s="11">
        <f t="shared" si="373"/>
        <v>7.1716986301369662E-2</v>
      </c>
    </row>
    <row r="7700" spans="1:4" x14ac:dyDescent="0.2">
      <c r="A7700" s="46">
        <v>7697</v>
      </c>
      <c r="B7700" s="120">
        <f t="shared" si="372"/>
        <v>256.56666666666666</v>
      </c>
      <c r="C7700" s="121">
        <f t="shared" si="374"/>
        <v>21.380555555555556</v>
      </c>
      <c r="D7700" s="11">
        <f t="shared" si="373"/>
        <v>7.1717534246575135E-2</v>
      </c>
    </row>
    <row r="7701" spans="1:4" x14ac:dyDescent="0.2">
      <c r="A7701" s="46">
        <v>7698</v>
      </c>
      <c r="B7701" s="120">
        <f t="shared" si="372"/>
        <v>256.60000000000002</v>
      </c>
      <c r="C7701" s="121">
        <f t="shared" si="374"/>
        <v>21.383333333333336</v>
      </c>
      <c r="D7701" s="11">
        <f t="shared" si="373"/>
        <v>7.1718082191780608E-2</v>
      </c>
    </row>
    <row r="7702" spans="1:4" x14ac:dyDescent="0.2">
      <c r="A7702" s="46">
        <v>7699</v>
      </c>
      <c r="B7702" s="120">
        <f t="shared" si="372"/>
        <v>256.63333333333333</v>
      </c>
      <c r="C7702" s="121">
        <f t="shared" si="374"/>
        <v>21.386111111111109</v>
      </c>
      <c r="D7702" s="11">
        <f t="shared" si="373"/>
        <v>7.1718630136986081E-2</v>
      </c>
    </row>
    <row r="7703" spans="1:4" x14ac:dyDescent="0.2">
      <c r="A7703" s="46">
        <v>7700</v>
      </c>
      <c r="B7703" s="120">
        <f t="shared" si="372"/>
        <v>256.66666666666669</v>
      </c>
      <c r="C7703" s="121">
        <f t="shared" si="374"/>
        <v>21.388888888888889</v>
      </c>
      <c r="D7703" s="11">
        <f t="shared" si="373"/>
        <v>7.1719178082191554E-2</v>
      </c>
    </row>
    <row r="7704" spans="1:4" x14ac:dyDescent="0.2">
      <c r="A7704" s="46">
        <v>7701</v>
      </c>
      <c r="B7704" s="120">
        <f t="shared" si="372"/>
        <v>256.7</v>
      </c>
      <c r="C7704" s="121">
        <f t="shared" si="374"/>
        <v>21.391666666666666</v>
      </c>
      <c r="D7704" s="11">
        <f t="shared" si="373"/>
        <v>7.1719726027397027E-2</v>
      </c>
    </row>
    <row r="7705" spans="1:4" x14ac:dyDescent="0.2">
      <c r="A7705" s="46">
        <v>7702</v>
      </c>
      <c r="B7705" s="120">
        <f t="shared" si="372"/>
        <v>256.73333333333335</v>
      </c>
      <c r="C7705" s="121">
        <f t="shared" si="374"/>
        <v>21.394444444444446</v>
      </c>
      <c r="D7705" s="11">
        <f t="shared" si="373"/>
        <v>7.17202739726025E-2</v>
      </c>
    </row>
    <row r="7706" spans="1:4" x14ac:dyDescent="0.2">
      <c r="A7706" s="46">
        <v>7703</v>
      </c>
      <c r="B7706" s="120">
        <f t="shared" si="372"/>
        <v>256.76666666666665</v>
      </c>
      <c r="C7706" s="121">
        <f t="shared" si="374"/>
        <v>21.397222222222222</v>
      </c>
      <c r="D7706" s="11">
        <f t="shared" si="373"/>
        <v>7.1720821917807973E-2</v>
      </c>
    </row>
    <row r="7707" spans="1:4" x14ac:dyDescent="0.2">
      <c r="A7707" s="46">
        <v>7704</v>
      </c>
      <c r="B7707" s="120">
        <f t="shared" si="372"/>
        <v>256.8</v>
      </c>
      <c r="C7707" s="121">
        <f t="shared" si="374"/>
        <v>21.400000000000002</v>
      </c>
      <c r="D7707" s="11">
        <f t="shared" si="373"/>
        <v>7.1721369863013446E-2</v>
      </c>
    </row>
    <row r="7708" spans="1:4" x14ac:dyDescent="0.2">
      <c r="A7708" s="46">
        <v>7705</v>
      </c>
      <c r="B7708" s="120">
        <f t="shared" si="372"/>
        <v>256.83333333333331</v>
      </c>
      <c r="C7708" s="121">
        <f t="shared" si="374"/>
        <v>21.402777777777775</v>
      </c>
      <c r="D7708" s="11">
        <f t="shared" si="373"/>
        <v>7.1721917808218918E-2</v>
      </c>
    </row>
    <row r="7709" spans="1:4" x14ac:dyDescent="0.2">
      <c r="A7709" s="46">
        <v>7706</v>
      </c>
      <c r="B7709" s="120">
        <f t="shared" si="372"/>
        <v>256.86666666666667</v>
      </c>
      <c r="C7709" s="121">
        <f t="shared" si="374"/>
        <v>21.405555555555555</v>
      </c>
      <c r="D7709" s="11">
        <f t="shared" si="373"/>
        <v>7.1722465753424391E-2</v>
      </c>
    </row>
    <row r="7710" spans="1:4" x14ac:dyDescent="0.2">
      <c r="A7710" s="46">
        <v>7707</v>
      </c>
      <c r="B7710" s="120">
        <f t="shared" si="372"/>
        <v>256.89999999999998</v>
      </c>
      <c r="C7710" s="121">
        <f t="shared" si="374"/>
        <v>21.408333333333331</v>
      </c>
      <c r="D7710" s="11">
        <f t="shared" si="373"/>
        <v>7.1723013698629864E-2</v>
      </c>
    </row>
    <row r="7711" spans="1:4" x14ac:dyDescent="0.2">
      <c r="A7711" s="46">
        <v>7708</v>
      </c>
      <c r="B7711" s="120">
        <f t="shared" si="372"/>
        <v>256.93333333333334</v>
      </c>
      <c r="C7711" s="121">
        <f t="shared" si="374"/>
        <v>21.411111111111111</v>
      </c>
      <c r="D7711" s="11">
        <f t="shared" si="373"/>
        <v>7.1723561643835337E-2</v>
      </c>
    </row>
    <row r="7712" spans="1:4" x14ac:dyDescent="0.2">
      <c r="A7712" s="46">
        <v>7709</v>
      </c>
      <c r="B7712" s="120">
        <f t="shared" si="372"/>
        <v>256.96666666666664</v>
      </c>
      <c r="C7712" s="121">
        <f t="shared" si="374"/>
        <v>21.413888888888888</v>
      </c>
      <c r="D7712" s="11">
        <f t="shared" si="373"/>
        <v>7.172410958904081E-2</v>
      </c>
    </row>
    <row r="7713" spans="1:4" x14ac:dyDescent="0.2">
      <c r="A7713" s="46">
        <v>7710</v>
      </c>
      <c r="B7713" s="120">
        <f t="shared" si="372"/>
        <v>257</v>
      </c>
      <c r="C7713" s="121">
        <f t="shared" si="374"/>
        <v>21.416666666666668</v>
      </c>
      <c r="D7713" s="11">
        <f t="shared" si="373"/>
        <v>7.1724657534246283E-2</v>
      </c>
    </row>
    <row r="7714" spans="1:4" x14ac:dyDescent="0.2">
      <c r="A7714" s="46">
        <v>7711</v>
      </c>
      <c r="B7714" s="120">
        <f t="shared" si="372"/>
        <v>257.03333333333336</v>
      </c>
      <c r="C7714" s="121">
        <f t="shared" si="374"/>
        <v>21.419444444444448</v>
      </c>
      <c r="D7714" s="11">
        <f t="shared" si="373"/>
        <v>7.1725205479451756E-2</v>
      </c>
    </row>
    <row r="7715" spans="1:4" x14ac:dyDescent="0.2">
      <c r="A7715" s="46">
        <v>7712</v>
      </c>
      <c r="B7715" s="120">
        <f t="shared" si="372"/>
        <v>257.06666666666666</v>
      </c>
      <c r="C7715" s="121">
        <f t="shared" si="374"/>
        <v>21.422222222222221</v>
      </c>
      <c r="D7715" s="11">
        <f t="shared" si="373"/>
        <v>7.1725753424657229E-2</v>
      </c>
    </row>
    <row r="7716" spans="1:4" x14ac:dyDescent="0.2">
      <c r="A7716" s="46">
        <v>7713</v>
      </c>
      <c r="B7716" s="120">
        <f t="shared" ref="B7716:B7779" si="375">A7716/30</f>
        <v>257.10000000000002</v>
      </c>
      <c r="C7716" s="121">
        <f t="shared" si="374"/>
        <v>21.425000000000001</v>
      </c>
      <c r="D7716" s="11">
        <f t="shared" si="373"/>
        <v>7.1726301369862702E-2</v>
      </c>
    </row>
    <row r="7717" spans="1:4" x14ac:dyDescent="0.2">
      <c r="A7717" s="46">
        <v>7714</v>
      </c>
      <c r="B7717" s="120">
        <f t="shared" si="375"/>
        <v>257.13333333333333</v>
      </c>
      <c r="C7717" s="121">
        <f t="shared" si="374"/>
        <v>21.427777777777777</v>
      </c>
      <c r="D7717" s="11">
        <f t="shared" si="373"/>
        <v>7.1726849315068175E-2</v>
      </c>
    </row>
    <row r="7718" spans="1:4" x14ac:dyDescent="0.2">
      <c r="A7718" s="46">
        <v>7715</v>
      </c>
      <c r="B7718" s="120">
        <f t="shared" si="375"/>
        <v>257.16666666666669</v>
      </c>
      <c r="C7718" s="121">
        <f t="shared" si="374"/>
        <v>21.430555555555557</v>
      </c>
      <c r="D7718" s="11">
        <f t="shared" si="373"/>
        <v>7.1727397260273648E-2</v>
      </c>
    </row>
    <row r="7719" spans="1:4" x14ac:dyDescent="0.2">
      <c r="A7719" s="46">
        <v>7716</v>
      </c>
      <c r="B7719" s="120">
        <f t="shared" si="375"/>
        <v>257.2</v>
      </c>
      <c r="C7719" s="121">
        <f t="shared" si="374"/>
        <v>21.433333333333334</v>
      </c>
      <c r="D7719" s="11">
        <f t="shared" si="373"/>
        <v>7.1727945205479121E-2</v>
      </c>
    </row>
    <row r="7720" spans="1:4" x14ac:dyDescent="0.2">
      <c r="A7720" s="46">
        <v>7717</v>
      </c>
      <c r="B7720" s="120">
        <f t="shared" si="375"/>
        <v>257.23333333333335</v>
      </c>
      <c r="C7720" s="121">
        <f t="shared" si="374"/>
        <v>21.436111111111114</v>
      </c>
      <c r="D7720" s="11">
        <f t="shared" si="373"/>
        <v>7.1728493150684594E-2</v>
      </c>
    </row>
    <row r="7721" spans="1:4" x14ac:dyDescent="0.2">
      <c r="A7721" s="46">
        <v>7718</v>
      </c>
      <c r="B7721" s="120">
        <f t="shared" si="375"/>
        <v>257.26666666666665</v>
      </c>
      <c r="C7721" s="121">
        <f t="shared" si="374"/>
        <v>21.438888888888886</v>
      </c>
      <c r="D7721" s="11">
        <f t="shared" si="373"/>
        <v>7.1729041095890067E-2</v>
      </c>
    </row>
    <row r="7722" spans="1:4" x14ac:dyDescent="0.2">
      <c r="A7722" s="46">
        <v>7719</v>
      </c>
      <c r="B7722" s="120">
        <f t="shared" si="375"/>
        <v>257.3</v>
      </c>
      <c r="C7722" s="121">
        <f t="shared" si="374"/>
        <v>21.441666666666666</v>
      </c>
      <c r="D7722" s="11">
        <f t="shared" si="373"/>
        <v>7.172958904109554E-2</v>
      </c>
    </row>
    <row r="7723" spans="1:4" x14ac:dyDescent="0.2">
      <c r="A7723" s="46">
        <v>7720</v>
      </c>
      <c r="B7723" s="120">
        <f t="shared" si="375"/>
        <v>257.33333333333331</v>
      </c>
      <c r="C7723" s="121">
        <f t="shared" si="374"/>
        <v>21.444444444444443</v>
      </c>
      <c r="D7723" s="11">
        <f t="shared" si="373"/>
        <v>7.1730136986301013E-2</v>
      </c>
    </row>
    <row r="7724" spans="1:4" x14ac:dyDescent="0.2">
      <c r="A7724" s="46">
        <v>7721</v>
      </c>
      <c r="B7724" s="120">
        <f t="shared" si="375"/>
        <v>257.36666666666667</v>
      </c>
      <c r="C7724" s="121">
        <f t="shared" si="374"/>
        <v>21.447222222222223</v>
      </c>
      <c r="D7724" s="11">
        <f t="shared" si="373"/>
        <v>7.1730684931506486E-2</v>
      </c>
    </row>
    <row r="7725" spans="1:4" x14ac:dyDescent="0.2">
      <c r="A7725" s="46">
        <v>7722</v>
      </c>
      <c r="B7725" s="120">
        <f t="shared" si="375"/>
        <v>257.39999999999998</v>
      </c>
      <c r="C7725" s="121">
        <f t="shared" si="374"/>
        <v>21.45</v>
      </c>
      <c r="D7725" s="11">
        <f t="shared" si="373"/>
        <v>7.1731232876711959E-2</v>
      </c>
    </row>
    <row r="7726" spans="1:4" x14ac:dyDescent="0.2">
      <c r="A7726" s="46">
        <v>7723</v>
      </c>
      <c r="B7726" s="120">
        <f t="shared" si="375"/>
        <v>257.43333333333334</v>
      </c>
      <c r="C7726" s="121">
        <f t="shared" si="374"/>
        <v>21.452777777777779</v>
      </c>
      <c r="D7726" s="11">
        <f t="shared" si="373"/>
        <v>7.1731780821917432E-2</v>
      </c>
    </row>
    <row r="7727" spans="1:4" x14ac:dyDescent="0.2">
      <c r="A7727" s="46">
        <v>7724</v>
      </c>
      <c r="B7727" s="120">
        <f t="shared" si="375"/>
        <v>257.46666666666664</v>
      </c>
      <c r="C7727" s="121">
        <f t="shared" si="374"/>
        <v>21.455555555555552</v>
      </c>
      <c r="D7727" s="11">
        <f t="shared" si="373"/>
        <v>7.1732328767122905E-2</v>
      </c>
    </row>
    <row r="7728" spans="1:4" x14ac:dyDescent="0.2">
      <c r="A7728" s="46">
        <v>7725</v>
      </c>
      <c r="B7728" s="120">
        <f t="shared" si="375"/>
        <v>257.5</v>
      </c>
      <c r="C7728" s="121">
        <f t="shared" si="374"/>
        <v>21.458333333333332</v>
      </c>
      <c r="D7728" s="11">
        <f t="shared" si="373"/>
        <v>7.1732876712328378E-2</v>
      </c>
    </row>
    <row r="7729" spans="1:4" x14ac:dyDescent="0.2">
      <c r="A7729" s="46">
        <v>7726</v>
      </c>
      <c r="B7729" s="120">
        <f t="shared" si="375"/>
        <v>257.53333333333336</v>
      </c>
      <c r="C7729" s="121">
        <f t="shared" si="374"/>
        <v>21.461111111111112</v>
      </c>
      <c r="D7729" s="11">
        <f t="shared" si="373"/>
        <v>7.1733424657533851E-2</v>
      </c>
    </row>
    <row r="7730" spans="1:4" x14ac:dyDescent="0.2">
      <c r="A7730" s="46">
        <v>7727</v>
      </c>
      <c r="B7730" s="120">
        <f t="shared" si="375"/>
        <v>257.56666666666666</v>
      </c>
      <c r="C7730" s="121">
        <f t="shared" si="374"/>
        <v>21.463888888888889</v>
      </c>
      <c r="D7730" s="11">
        <f t="shared" si="373"/>
        <v>7.1733972602739324E-2</v>
      </c>
    </row>
    <row r="7731" spans="1:4" x14ac:dyDescent="0.2">
      <c r="A7731" s="46">
        <v>7728</v>
      </c>
      <c r="B7731" s="120">
        <f t="shared" si="375"/>
        <v>257.60000000000002</v>
      </c>
      <c r="C7731" s="121">
        <f t="shared" si="374"/>
        <v>21.466666666666669</v>
      </c>
      <c r="D7731" s="11">
        <f t="shared" si="373"/>
        <v>7.1734520547944797E-2</v>
      </c>
    </row>
    <row r="7732" spans="1:4" x14ac:dyDescent="0.2">
      <c r="A7732" s="46">
        <v>7729</v>
      </c>
      <c r="B7732" s="120">
        <f t="shared" si="375"/>
        <v>257.63333333333333</v>
      </c>
      <c r="C7732" s="121">
        <f t="shared" si="374"/>
        <v>21.469444444444445</v>
      </c>
      <c r="D7732" s="11">
        <f t="shared" si="373"/>
        <v>7.173506849315027E-2</v>
      </c>
    </row>
    <row r="7733" spans="1:4" x14ac:dyDescent="0.2">
      <c r="A7733" s="46">
        <v>7730</v>
      </c>
      <c r="B7733" s="120">
        <f t="shared" si="375"/>
        <v>257.66666666666669</v>
      </c>
      <c r="C7733" s="121">
        <f t="shared" si="374"/>
        <v>21.472222222222225</v>
      </c>
      <c r="D7733" s="11">
        <f t="shared" si="373"/>
        <v>7.1735616438355743E-2</v>
      </c>
    </row>
    <row r="7734" spans="1:4" x14ac:dyDescent="0.2">
      <c r="A7734" s="46">
        <v>7731</v>
      </c>
      <c r="B7734" s="120">
        <f t="shared" si="375"/>
        <v>257.7</v>
      </c>
      <c r="C7734" s="121">
        <f t="shared" si="374"/>
        <v>21.474999999999998</v>
      </c>
      <c r="D7734" s="11">
        <f t="shared" ref="D7734:D7797" si="376">(($D$8033-$D$7668)/365+D7733)</f>
        <v>7.1736164383561216E-2</v>
      </c>
    </row>
    <row r="7735" spans="1:4" x14ac:dyDescent="0.2">
      <c r="A7735" s="46">
        <v>7732</v>
      </c>
      <c r="B7735" s="120">
        <f t="shared" si="375"/>
        <v>257.73333333333335</v>
      </c>
      <c r="C7735" s="121">
        <f t="shared" si="374"/>
        <v>21.477777777777778</v>
      </c>
      <c r="D7735" s="11">
        <f t="shared" si="376"/>
        <v>7.1736712328766689E-2</v>
      </c>
    </row>
    <row r="7736" spans="1:4" x14ac:dyDescent="0.2">
      <c r="A7736" s="46">
        <v>7733</v>
      </c>
      <c r="B7736" s="120">
        <f t="shared" si="375"/>
        <v>257.76666666666665</v>
      </c>
      <c r="C7736" s="121">
        <f t="shared" si="374"/>
        <v>21.480555555555554</v>
      </c>
      <c r="D7736" s="11">
        <f t="shared" si="376"/>
        <v>7.1737260273972162E-2</v>
      </c>
    </row>
    <row r="7737" spans="1:4" x14ac:dyDescent="0.2">
      <c r="A7737" s="46">
        <v>7734</v>
      </c>
      <c r="B7737" s="120">
        <f t="shared" si="375"/>
        <v>257.8</v>
      </c>
      <c r="C7737" s="121">
        <f t="shared" si="374"/>
        <v>21.483333333333334</v>
      </c>
      <c r="D7737" s="11">
        <f t="shared" si="376"/>
        <v>7.1737808219177635E-2</v>
      </c>
    </row>
    <row r="7738" spans="1:4" x14ac:dyDescent="0.2">
      <c r="A7738" s="46">
        <v>7735</v>
      </c>
      <c r="B7738" s="120">
        <f t="shared" si="375"/>
        <v>257.83333333333331</v>
      </c>
      <c r="C7738" s="121">
        <f t="shared" si="374"/>
        <v>21.486111111111111</v>
      </c>
      <c r="D7738" s="11">
        <f t="shared" si="376"/>
        <v>7.1738356164383107E-2</v>
      </c>
    </row>
    <row r="7739" spans="1:4" x14ac:dyDescent="0.2">
      <c r="A7739" s="46">
        <v>7736</v>
      </c>
      <c r="B7739" s="120">
        <f t="shared" si="375"/>
        <v>257.86666666666667</v>
      </c>
      <c r="C7739" s="121">
        <f t="shared" si="374"/>
        <v>21.488888888888891</v>
      </c>
      <c r="D7739" s="11">
        <f t="shared" si="376"/>
        <v>7.173890410958858E-2</v>
      </c>
    </row>
    <row r="7740" spans="1:4" x14ac:dyDescent="0.2">
      <c r="A7740" s="46">
        <v>7737</v>
      </c>
      <c r="B7740" s="120">
        <f t="shared" si="375"/>
        <v>257.89999999999998</v>
      </c>
      <c r="C7740" s="121">
        <f t="shared" si="374"/>
        <v>21.491666666666664</v>
      </c>
      <c r="D7740" s="11">
        <f t="shared" si="376"/>
        <v>7.1739452054794053E-2</v>
      </c>
    </row>
    <row r="7741" spans="1:4" x14ac:dyDescent="0.2">
      <c r="A7741" s="46">
        <v>7738</v>
      </c>
      <c r="B7741" s="120">
        <f t="shared" si="375"/>
        <v>257.93333333333334</v>
      </c>
      <c r="C7741" s="121">
        <f t="shared" si="374"/>
        <v>21.494444444444444</v>
      </c>
      <c r="D7741" s="11">
        <f t="shared" si="376"/>
        <v>7.1739999999999526E-2</v>
      </c>
    </row>
    <row r="7742" spans="1:4" x14ac:dyDescent="0.2">
      <c r="A7742" s="46">
        <v>7739</v>
      </c>
      <c r="B7742" s="120">
        <f t="shared" si="375"/>
        <v>257.96666666666664</v>
      </c>
      <c r="C7742" s="121">
        <f t="shared" si="374"/>
        <v>21.49722222222222</v>
      </c>
      <c r="D7742" s="11">
        <f t="shared" si="376"/>
        <v>7.1740547945204999E-2</v>
      </c>
    </row>
    <row r="7743" spans="1:4" x14ac:dyDescent="0.2">
      <c r="A7743" s="46">
        <v>7740</v>
      </c>
      <c r="B7743" s="120">
        <f t="shared" si="375"/>
        <v>258</v>
      </c>
      <c r="C7743" s="121">
        <f t="shared" si="374"/>
        <v>21.5</v>
      </c>
      <c r="D7743" s="11">
        <f t="shared" si="376"/>
        <v>7.1741095890410472E-2</v>
      </c>
    </row>
    <row r="7744" spans="1:4" x14ac:dyDescent="0.2">
      <c r="A7744" s="46">
        <v>7741</v>
      </c>
      <c r="B7744" s="120">
        <f t="shared" si="375"/>
        <v>258.03333333333336</v>
      </c>
      <c r="C7744" s="121">
        <f t="shared" si="374"/>
        <v>21.50277777777778</v>
      </c>
      <c r="D7744" s="11">
        <f t="shared" si="376"/>
        <v>7.1741643835615945E-2</v>
      </c>
    </row>
    <row r="7745" spans="1:4" x14ac:dyDescent="0.2">
      <c r="A7745" s="46">
        <v>7742</v>
      </c>
      <c r="B7745" s="120">
        <f t="shared" si="375"/>
        <v>258.06666666666666</v>
      </c>
      <c r="C7745" s="121">
        <f t="shared" si="374"/>
        <v>21.505555555555556</v>
      </c>
      <c r="D7745" s="11">
        <f t="shared" si="376"/>
        <v>7.1742191780821418E-2</v>
      </c>
    </row>
    <row r="7746" spans="1:4" x14ac:dyDescent="0.2">
      <c r="A7746" s="46">
        <v>7743</v>
      </c>
      <c r="B7746" s="120">
        <f t="shared" si="375"/>
        <v>258.10000000000002</v>
      </c>
      <c r="C7746" s="121">
        <f t="shared" si="374"/>
        <v>21.508333333333336</v>
      </c>
      <c r="D7746" s="11">
        <f t="shared" si="376"/>
        <v>7.1742739726026891E-2</v>
      </c>
    </row>
    <row r="7747" spans="1:4" x14ac:dyDescent="0.2">
      <c r="A7747" s="46">
        <v>7744</v>
      </c>
      <c r="B7747" s="120">
        <f t="shared" si="375"/>
        <v>258.13333333333333</v>
      </c>
      <c r="C7747" s="121">
        <f t="shared" si="374"/>
        <v>21.511111111111109</v>
      </c>
      <c r="D7747" s="11">
        <f t="shared" si="376"/>
        <v>7.1743287671232364E-2</v>
      </c>
    </row>
    <row r="7748" spans="1:4" x14ac:dyDescent="0.2">
      <c r="A7748" s="46">
        <v>7745</v>
      </c>
      <c r="B7748" s="120">
        <f t="shared" si="375"/>
        <v>258.16666666666669</v>
      </c>
      <c r="C7748" s="121">
        <f t="shared" si="374"/>
        <v>21.513888888888889</v>
      </c>
      <c r="D7748" s="11">
        <f t="shared" si="376"/>
        <v>7.1743835616437837E-2</v>
      </c>
    </row>
    <row r="7749" spans="1:4" x14ac:dyDescent="0.2">
      <c r="A7749" s="46">
        <v>7746</v>
      </c>
      <c r="B7749" s="120">
        <f t="shared" si="375"/>
        <v>258.2</v>
      </c>
      <c r="C7749" s="121">
        <f t="shared" si="374"/>
        <v>21.516666666666666</v>
      </c>
      <c r="D7749" s="11">
        <f t="shared" si="376"/>
        <v>7.174438356164331E-2</v>
      </c>
    </row>
    <row r="7750" spans="1:4" x14ac:dyDescent="0.2">
      <c r="A7750" s="46">
        <v>7747</v>
      </c>
      <c r="B7750" s="120">
        <f t="shared" si="375"/>
        <v>258.23333333333335</v>
      </c>
      <c r="C7750" s="121">
        <f t="shared" si="374"/>
        <v>21.519444444444446</v>
      </c>
      <c r="D7750" s="11">
        <f t="shared" si="376"/>
        <v>7.1744931506848783E-2</v>
      </c>
    </row>
    <row r="7751" spans="1:4" x14ac:dyDescent="0.2">
      <c r="A7751" s="46">
        <v>7748</v>
      </c>
      <c r="B7751" s="120">
        <f t="shared" si="375"/>
        <v>258.26666666666665</v>
      </c>
      <c r="C7751" s="121">
        <f t="shared" si="374"/>
        <v>21.522222222222222</v>
      </c>
      <c r="D7751" s="11">
        <f t="shared" si="376"/>
        <v>7.1745479452054256E-2</v>
      </c>
    </row>
    <row r="7752" spans="1:4" x14ac:dyDescent="0.2">
      <c r="A7752" s="46">
        <v>7749</v>
      </c>
      <c r="B7752" s="120">
        <f t="shared" si="375"/>
        <v>258.3</v>
      </c>
      <c r="C7752" s="121">
        <f t="shared" si="374"/>
        <v>21.525000000000002</v>
      </c>
      <c r="D7752" s="11">
        <f t="shared" si="376"/>
        <v>7.1746027397259729E-2</v>
      </c>
    </row>
    <row r="7753" spans="1:4" x14ac:dyDescent="0.2">
      <c r="A7753" s="46">
        <v>7750</v>
      </c>
      <c r="B7753" s="120">
        <f t="shared" si="375"/>
        <v>258.33333333333331</v>
      </c>
      <c r="C7753" s="121">
        <f t="shared" si="374"/>
        <v>21.527777777777775</v>
      </c>
      <c r="D7753" s="11">
        <f t="shared" si="376"/>
        <v>7.1746575342465202E-2</v>
      </c>
    </row>
    <row r="7754" spans="1:4" x14ac:dyDescent="0.2">
      <c r="A7754" s="46">
        <v>7751</v>
      </c>
      <c r="B7754" s="120">
        <f t="shared" si="375"/>
        <v>258.36666666666667</v>
      </c>
      <c r="C7754" s="121">
        <f t="shared" si="374"/>
        <v>21.530555555555555</v>
      </c>
      <c r="D7754" s="11">
        <f t="shared" si="376"/>
        <v>7.1747123287670675E-2</v>
      </c>
    </row>
    <row r="7755" spans="1:4" x14ac:dyDescent="0.2">
      <c r="A7755" s="46">
        <v>7752</v>
      </c>
      <c r="B7755" s="120">
        <f t="shared" si="375"/>
        <v>258.39999999999998</v>
      </c>
      <c r="C7755" s="121">
        <f t="shared" si="374"/>
        <v>21.533333333333331</v>
      </c>
      <c r="D7755" s="11">
        <f t="shared" si="376"/>
        <v>7.1747671232876148E-2</v>
      </c>
    </row>
    <row r="7756" spans="1:4" x14ac:dyDescent="0.2">
      <c r="A7756" s="46">
        <v>7753</v>
      </c>
      <c r="B7756" s="120">
        <f t="shared" si="375"/>
        <v>258.43333333333334</v>
      </c>
      <c r="C7756" s="121">
        <f t="shared" si="374"/>
        <v>21.536111111111111</v>
      </c>
      <c r="D7756" s="11">
        <f t="shared" si="376"/>
        <v>7.1748219178081621E-2</v>
      </c>
    </row>
    <row r="7757" spans="1:4" x14ac:dyDescent="0.2">
      <c r="A7757" s="46">
        <v>7754</v>
      </c>
      <c r="B7757" s="120">
        <f t="shared" si="375"/>
        <v>258.46666666666664</v>
      </c>
      <c r="C7757" s="121">
        <f t="shared" si="374"/>
        <v>21.538888888888888</v>
      </c>
      <c r="D7757" s="11">
        <f t="shared" si="376"/>
        <v>7.1748767123287094E-2</v>
      </c>
    </row>
    <row r="7758" spans="1:4" x14ac:dyDescent="0.2">
      <c r="A7758" s="46">
        <v>7755</v>
      </c>
      <c r="B7758" s="120">
        <f t="shared" si="375"/>
        <v>258.5</v>
      </c>
      <c r="C7758" s="121">
        <f t="shared" si="374"/>
        <v>21.541666666666668</v>
      </c>
      <c r="D7758" s="11">
        <f t="shared" si="376"/>
        <v>7.1749315068492567E-2</v>
      </c>
    </row>
    <row r="7759" spans="1:4" x14ac:dyDescent="0.2">
      <c r="A7759" s="46">
        <v>7756</v>
      </c>
      <c r="B7759" s="120">
        <f t="shared" si="375"/>
        <v>258.53333333333336</v>
      </c>
      <c r="C7759" s="121">
        <f t="shared" si="374"/>
        <v>21.544444444444448</v>
      </c>
      <c r="D7759" s="11">
        <f t="shared" si="376"/>
        <v>7.174986301369804E-2</v>
      </c>
    </row>
    <row r="7760" spans="1:4" x14ac:dyDescent="0.2">
      <c r="A7760" s="46">
        <v>7757</v>
      </c>
      <c r="B7760" s="120">
        <f t="shared" si="375"/>
        <v>258.56666666666666</v>
      </c>
      <c r="C7760" s="121">
        <f t="shared" si="374"/>
        <v>21.547222222222221</v>
      </c>
      <c r="D7760" s="11">
        <f t="shared" si="376"/>
        <v>7.1750410958903513E-2</v>
      </c>
    </row>
    <row r="7761" spans="1:4" x14ac:dyDescent="0.2">
      <c r="A7761" s="46">
        <v>7758</v>
      </c>
      <c r="B7761" s="120">
        <f t="shared" si="375"/>
        <v>258.60000000000002</v>
      </c>
      <c r="C7761" s="121">
        <f t="shared" si="374"/>
        <v>21.55</v>
      </c>
      <c r="D7761" s="11">
        <f t="shared" si="376"/>
        <v>7.1750958904108986E-2</v>
      </c>
    </row>
    <row r="7762" spans="1:4" x14ac:dyDescent="0.2">
      <c r="A7762" s="46">
        <v>7759</v>
      </c>
      <c r="B7762" s="120">
        <f t="shared" si="375"/>
        <v>258.63333333333333</v>
      </c>
      <c r="C7762" s="121">
        <f t="shared" si="374"/>
        <v>21.552777777777777</v>
      </c>
      <c r="D7762" s="11">
        <f t="shared" si="376"/>
        <v>7.1751506849314459E-2</v>
      </c>
    </row>
    <row r="7763" spans="1:4" x14ac:dyDescent="0.2">
      <c r="A7763" s="46">
        <v>7760</v>
      </c>
      <c r="B7763" s="120">
        <f t="shared" si="375"/>
        <v>258.66666666666669</v>
      </c>
      <c r="C7763" s="121">
        <f t="shared" ref="C7763:C7826" si="377">B7763/12</f>
        <v>21.555555555555557</v>
      </c>
      <c r="D7763" s="11">
        <f t="shared" si="376"/>
        <v>7.1752054794519932E-2</v>
      </c>
    </row>
    <row r="7764" spans="1:4" x14ac:dyDescent="0.2">
      <c r="A7764" s="46">
        <v>7761</v>
      </c>
      <c r="B7764" s="120">
        <f t="shared" si="375"/>
        <v>258.7</v>
      </c>
      <c r="C7764" s="121">
        <f t="shared" si="377"/>
        <v>21.558333333333334</v>
      </c>
      <c r="D7764" s="11">
        <f t="shared" si="376"/>
        <v>7.1752602739725405E-2</v>
      </c>
    </row>
    <row r="7765" spans="1:4" x14ac:dyDescent="0.2">
      <c r="A7765" s="46">
        <v>7762</v>
      </c>
      <c r="B7765" s="120">
        <f t="shared" si="375"/>
        <v>258.73333333333335</v>
      </c>
      <c r="C7765" s="121">
        <f t="shared" si="377"/>
        <v>21.561111111111114</v>
      </c>
      <c r="D7765" s="11">
        <f t="shared" si="376"/>
        <v>7.1753150684930878E-2</v>
      </c>
    </row>
    <row r="7766" spans="1:4" x14ac:dyDescent="0.2">
      <c r="A7766" s="46">
        <v>7763</v>
      </c>
      <c r="B7766" s="120">
        <f t="shared" si="375"/>
        <v>258.76666666666665</v>
      </c>
      <c r="C7766" s="121">
        <f t="shared" si="377"/>
        <v>21.563888888888886</v>
      </c>
      <c r="D7766" s="11">
        <f t="shared" si="376"/>
        <v>7.1753698630136351E-2</v>
      </c>
    </row>
    <row r="7767" spans="1:4" x14ac:dyDescent="0.2">
      <c r="A7767" s="46">
        <v>7764</v>
      </c>
      <c r="B7767" s="120">
        <f t="shared" si="375"/>
        <v>258.8</v>
      </c>
      <c r="C7767" s="121">
        <f t="shared" si="377"/>
        <v>21.566666666666666</v>
      </c>
      <c r="D7767" s="11">
        <f t="shared" si="376"/>
        <v>7.1754246575341823E-2</v>
      </c>
    </row>
    <row r="7768" spans="1:4" x14ac:dyDescent="0.2">
      <c r="A7768" s="46">
        <v>7765</v>
      </c>
      <c r="B7768" s="120">
        <f t="shared" si="375"/>
        <v>258.83333333333331</v>
      </c>
      <c r="C7768" s="121">
        <f t="shared" si="377"/>
        <v>21.569444444444443</v>
      </c>
      <c r="D7768" s="11">
        <f t="shared" si="376"/>
        <v>7.1754794520547296E-2</v>
      </c>
    </row>
    <row r="7769" spans="1:4" x14ac:dyDescent="0.2">
      <c r="A7769" s="46">
        <v>7766</v>
      </c>
      <c r="B7769" s="120">
        <f t="shared" si="375"/>
        <v>258.86666666666667</v>
      </c>
      <c r="C7769" s="121">
        <f t="shared" si="377"/>
        <v>21.572222222222223</v>
      </c>
      <c r="D7769" s="11">
        <f t="shared" si="376"/>
        <v>7.1755342465752769E-2</v>
      </c>
    </row>
    <row r="7770" spans="1:4" x14ac:dyDescent="0.2">
      <c r="A7770" s="46">
        <v>7767</v>
      </c>
      <c r="B7770" s="120">
        <f t="shared" si="375"/>
        <v>258.89999999999998</v>
      </c>
      <c r="C7770" s="121">
        <f t="shared" si="377"/>
        <v>21.574999999999999</v>
      </c>
      <c r="D7770" s="11">
        <f t="shared" si="376"/>
        <v>7.1755890410958242E-2</v>
      </c>
    </row>
    <row r="7771" spans="1:4" x14ac:dyDescent="0.2">
      <c r="A7771" s="46">
        <v>7768</v>
      </c>
      <c r="B7771" s="120">
        <f t="shared" si="375"/>
        <v>258.93333333333334</v>
      </c>
      <c r="C7771" s="121">
        <f t="shared" si="377"/>
        <v>21.577777777777779</v>
      </c>
      <c r="D7771" s="11">
        <f t="shared" si="376"/>
        <v>7.1756438356163715E-2</v>
      </c>
    </row>
    <row r="7772" spans="1:4" x14ac:dyDescent="0.2">
      <c r="A7772" s="46">
        <v>7769</v>
      </c>
      <c r="B7772" s="120">
        <f t="shared" si="375"/>
        <v>258.96666666666664</v>
      </c>
      <c r="C7772" s="121">
        <f t="shared" si="377"/>
        <v>21.580555555555552</v>
      </c>
      <c r="D7772" s="11">
        <f t="shared" si="376"/>
        <v>7.1756986301369188E-2</v>
      </c>
    </row>
    <row r="7773" spans="1:4" x14ac:dyDescent="0.2">
      <c r="A7773" s="46">
        <v>7770</v>
      </c>
      <c r="B7773" s="120">
        <f t="shared" si="375"/>
        <v>259</v>
      </c>
      <c r="C7773" s="121">
        <f t="shared" si="377"/>
        <v>21.583333333333332</v>
      </c>
      <c r="D7773" s="11">
        <f t="shared" si="376"/>
        <v>7.1757534246574661E-2</v>
      </c>
    </row>
    <row r="7774" spans="1:4" x14ac:dyDescent="0.2">
      <c r="A7774" s="46">
        <v>7771</v>
      </c>
      <c r="B7774" s="120">
        <f t="shared" si="375"/>
        <v>259.03333333333336</v>
      </c>
      <c r="C7774" s="121">
        <f t="shared" si="377"/>
        <v>21.586111111111112</v>
      </c>
      <c r="D7774" s="11">
        <f t="shared" si="376"/>
        <v>7.1758082191780134E-2</v>
      </c>
    </row>
    <row r="7775" spans="1:4" x14ac:dyDescent="0.2">
      <c r="A7775" s="46">
        <v>7772</v>
      </c>
      <c r="B7775" s="120">
        <f t="shared" si="375"/>
        <v>259.06666666666666</v>
      </c>
      <c r="C7775" s="121">
        <f t="shared" si="377"/>
        <v>21.588888888888889</v>
      </c>
      <c r="D7775" s="11">
        <f t="shared" si="376"/>
        <v>7.1758630136985607E-2</v>
      </c>
    </row>
    <row r="7776" spans="1:4" x14ac:dyDescent="0.2">
      <c r="A7776" s="46">
        <v>7773</v>
      </c>
      <c r="B7776" s="120">
        <f t="shared" si="375"/>
        <v>259.10000000000002</v>
      </c>
      <c r="C7776" s="121">
        <f t="shared" si="377"/>
        <v>21.591666666666669</v>
      </c>
      <c r="D7776" s="11">
        <f t="shared" si="376"/>
        <v>7.175917808219108E-2</v>
      </c>
    </row>
    <row r="7777" spans="1:4" x14ac:dyDescent="0.2">
      <c r="A7777" s="46">
        <v>7774</v>
      </c>
      <c r="B7777" s="120">
        <f t="shared" si="375"/>
        <v>259.13333333333333</v>
      </c>
      <c r="C7777" s="121">
        <f t="shared" si="377"/>
        <v>21.594444444444445</v>
      </c>
      <c r="D7777" s="11">
        <f t="shared" si="376"/>
        <v>7.1759726027396553E-2</v>
      </c>
    </row>
    <row r="7778" spans="1:4" x14ac:dyDescent="0.2">
      <c r="A7778" s="46">
        <v>7775</v>
      </c>
      <c r="B7778" s="120">
        <f t="shared" si="375"/>
        <v>259.16666666666669</v>
      </c>
      <c r="C7778" s="121">
        <f t="shared" si="377"/>
        <v>21.597222222222225</v>
      </c>
      <c r="D7778" s="11">
        <f t="shared" si="376"/>
        <v>7.1760273972602026E-2</v>
      </c>
    </row>
    <row r="7779" spans="1:4" x14ac:dyDescent="0.2">
      <c r="A7779" s="46">
        <v>7776</v>
      </c>
      <c r="B7779" s="120">
        <f t="shared" si="375"/>
        <v>259.2</v>
      </c>
      <c r="C7779" s="121">
        <f t="shared" si="377"/>
        <v>21.599999999999998</v>
      </c>
      <c r="D7779" s="11">
        <f t="shared" si="376"/>
        <v>7.1760821917807499E-2</v>
      </c>
    </row>
    <row r="7780" spans="1:4" x14ac:dyDescent="0.2">
      <c r="A7780" s="46">
        <v>7777</v>
      </c>
      <c r="B7780" s="120">
        <f t="shared" ref="B7780:B7843" si="378">A7780/30</f>
        <v>259.23333333333335</v>
      </c>
      <c r="C7780" s="121">
        <f t="shared" si="377"/>
        <v>21.602777777777778</v>
      </c>
      <c r="D7780" s="11">
        <f t="shared" si="376"/>
        <v>7.1761369863012972E-2</v>
      </c>
    </row>
    <row r="7781" spans="1:4" x14ac:dyDescent="0.2">
      <c r="A7781" s="46">
        <v>7778</v>
      </c>
      <c r="B7781" s="120">
        <f t="shared" si="378"/>
        <v>259.26666666666665</v>
      </c>
      <c r="C7781" s="121">
        <f t="shared" si="377"/>
        <v>21.605555555555554</v>
      </c>
      <c r="D7781" s="11">
        <f t="shared" si="376"/>
        <v>7.1761917808218445E-2</v>
      </c>
    </row>
    <row r="7782" spans="1:4" x14ac:dyDescent="0.2">
      <c r="A7782" s="46">
        <v>7779</v>
      </c>
      <c r="B7782" s="120">
        <f t="shared" si="378"/>
        <v>259.3</v>
      </c>
      <c r="C7782" s="121">
        <f t="shared" si="377"/>
        <v>21.608333333333334</v>
      </c>
      <c r="D7782" s="11">
        <f t="shared" si="376"/>
        <v>7.1762465753423918E-2</v>
      </c>
    </row>
    <row r="7783" spans="1:4" x14ac:dyDescent="0.2">
      <c r="A7783" s="46">
        <v>7780</v>
      </c>
      <c r="B7783" s="120">
        <f t="shared" si="378"/>
        <v>259.33333333333331</v>
      </c>
      <c r="C7783" s="121">
        <f t="shared" si="377"/>
        <v>21.611111111111111</v>
      </c>
      <c r="D7783" s="11">
        <f t="shared" si="376"/>
        <v>7.1763013698629391E-2</v>
      </c>
    </row>
    <row r="7784" spans="1:4" x14ac:dyDescent="0.2">
      <c r="A7784" s="46">
        <v>7781</v>
      </c>
      <c r="B7784" s="120">
        <f t="shared" si="378"/>
        <v>259.36666666666667</v>
      </c>
      <c r="C7784" s="121">
        <f t="shared" si="377"/>
        <v>21.613888888888891</v>
      </c>
      <c r="D7784" s="11">
        <f t="shared" si="376"/>
        <v>7.1763561643834864E-2</v>
      </c>
    </row>
    <row r="7785" spans="1:4" x14ac:dyDescent="0.2">
      <c r="A7785" s="46">
        <v>7782</v>
      </c>
      <c r="B7785" s="120">
        <f t="shared" si="378"/>
        <v>259.39999999999998</v>
      </c>
      <c r="C7785" s="121">
        <f t="shared" si="377"/>
        <v>21.616666666666664</v>
      </c>
      <c r="D7785" s="11">
        <f t="shared" si="376"/>
        <v>7.1764109589040337E-2</v>
      </c>
    </row>
    <row r="7786" spans="1:4" x14ac:dyDescent="0.2">
      <c r="A7786" s="46">
        <v>7783</v>
      </c>
      <c r="B7786" s="120">
        <f t="shared" si="378"/>
        <v>259.43333333333334</v>
      </c>
      <c r="C7786" s="121">
        <f t="shared" si="377"/>
        <v>21.619444444444444</v>
      </c>
      <c r="D7786" s="11">
        <f t="shared" si="376"/>
        <v>7.176465753424581E-2</v>
      </c>
    </row>
    <row r="7787" spans="1:4" x14ac:dyDescent="0.2">
      <c r="A7787" s="46">
        <v>7784</v>
      </c>
      <c r="B7787" s="120">
        <f t="shared" si="378"/>
        <v>259.46666666666664</v>
      </c>
      <c r="C7787" s="121">
        <f t="shared" si="377"/>
        <v>21.62222222222222</v>
      </c>
      <c r="D7787" s="11">
        <f t="shared" si="376"/>
        <v>7.1765205479451283E-2</v>
      </c>
    </row>
    <row r="7788" spans="1:4" x14ac:dyDescent="0.2">
      <c r="A7788" s="46">
        <v>7785</v>
      </c>
      <c r="B7788" s="120">
        <f t="shared" si="378"/>
        <v>259.5</v>
      </c>
      <c r="C7788" s="121">
        <f t="shared" si="377"/>
        <v>21.625</v>
      </c>
      <c r="D7788" s="11">
        <f t="shared" si="376"/>
        <v>7.1765753424656756E-2</v>
      </c>
    </row>
    <row r="7789" spans="1:4" x14ac:dyDescent="0.2">
      <c r="A7789" s="46">
        <v>7786</v>
      </c>
      <c r="B7789" s="120">
        <f t="shared" si="378"/>
        <v>259.53333333333336</v>
      </c>
      <c r="C7789" s="121">
        <f t="shared" si="377"/>
        <v>21.62777777777778</v>
      </c>
      <c r="D7789" s="11">
        <f t="shared" si="376"/>
        <v>7.1766301369862229E-2</v>
      </c>
    </row>
    <row r="7790" spans="1:4" x14ac:dyDescent="0.2">
      <c r="A7790" s="46">
        <v>7787</v>
      </c>
      <c r="B7790" s="120">
        <f t="shared" si="378"/>
        <v>259.56666666666666</v>
      </c>
      <c r="C7790" s="121">
        <f t="shared" si="377"/>
        <v>21.630555555555556</v>
      </c>
      <c r="D7790" s="11">
        <f t="shared" si="376"/>
        <v>7.1766849315067702E-2</v>
      </c>
    </row>
    <row r="7791" spans="1:4" x14ac:dyDescent="0.2">
      <c r="A7791" s="46">
        <v>7788</v>
      </c>
      <c r="B7791" s="120">
        <f t="shared" si="378"/>
        <v>259.60000000000002</v>
      </c>
      <c r="C7791" s="121">
        <f t="shared" si="377"/>
        <v>21.633333333333336</v>
      </c>
      <c r="D7791" s="11">
        <f t="shared" si="376"/>
        <v>7.1767397260273175E-2</v>
      </c>
    </row>
    <row r="7792" spans="1:4" x14ac:dyDescent="0.2">
      <c r="A7792" s="46">
        <v>7789</v>
      </c>
      <c r="B7792" s="120">
        <f t="shared" si="378"/>
        <v>259.63333333333333</v>
      </c>
      <c r="C7792" s="121">
        <f t="shared" si="377"/>
        <v>21.636111111111109</v>
      </c>
      <c r="D7792" s="11">
        <f t="shared" si="376"/>
        <v>7.1767945205478648E-2</v>
      </c>
    </row>
    <row r="7793" spans="1:4" x14ac:dyDescent="0.2">
      <c r="A7793" s="46">
        <v>7790</v>
      </c>
      <c r="B7793" s="120">
        <f t="shared" si="378"/>
        <v>259.66666666666669</v>
      </c>
      <c r="C7793" s="121">
        <f t="shared" si="377"/>
        <v>21.638888888888889</v>
      </c>
      <c r="D7793" s="11">
        <f t="shared" si="376"/>
        <v>7.1768493150684121E-2</v>
      </c>
    </row>
    <row r="7794" spans="1:4" x14ac:dyDescent="0.2">
      <c r="A7794" s="46">
        <v>7791</v>
      </c>
      <c r="B7794" s="120">
        <f t="shared" si="378"/>
        <v>259.7</v>
      </c>
      <c r="C7794" s="121">
        <f t="shared" si="377"/>
        <v>21.641666666666666</v>
      </c>
      <c r="D7794" s="11">
        <f t="shared" si="376"/>
        <v>7.1769041095889594E-2</v>
      </c>
    </row>
    <row r="7795" spans="1:4" x14ac:dyDescent="0.2">
      <c r="A7795" s="46">
        <v>7792</v>
      </c>
      <c r="B7795" s="120">
        <f t="shared" si="378"/>
        <v>259.73333333333335</v>
      </c>
      <c r="C7795" s="121">
        <f t="shared" si="377"/>
        <v>21.644444444444446</v>
      </c>
      <c r="D7795" s="11">
        <f t="shared" si="376"/>
        <v>7.1769589041095067E-2</v>
      </c>
    </row>
    <row r="7796" spans="1:4" x14ac:dyDescent="0.2">
      <c r="A7796" s="46">
        <v>7793</v>
      </c>
      <c r="B7796" s="120">
        <f t="shared" si="378"/>
        <v>259.76666666666665</v>
      </c>
      <c r="C7796" s="121">
        <f t="shared" si="377"/>
        <v>21.647222222222222</v>
      </c>
      <c r="D7796" s="11">
        <f t="shared" si="376"/>
        <v>7.177013698630054E-2</v>
      </c>
    </row>
    <row r="7797" spans="1:4" x14ac:dyDescent="0.2">
      <c r="A7797" s="46">
        <v>7794</v>
      </c>
      <c r="B7797" s="120">
        <f t="shared" si="378"/>
        <v>259.8</v>
      </c>
      <c r="C7797" s="121">
        <f t="shared" si="377"/>
        <v>21.650000000000002</v>
      </c>
      <c r="D7797" s="11">
        <f t="shared" si="376"/>
        <v>7.1770684931506012E-2</v>
      </c>
    </row>
    <row r="7798" spans="1:4" x14ac:dyDescent="0.2">
      <c r="A7798" s="46">
        <v>7795</v>
      </c>
      <c r="B7798" s="120">
        <f t="shared" si="378"/>
        <v>259.83333333333331</v>
      </c>
      <c r="C7798" s="121">
        <f t="shared" si="377"/>
        <v>21.652777777777775</v>
      </c>
      <c r="D7798" s="11">
        <f t="shared" ref="D7798:D7861" si="379">(($D$8033-$D$7668)/365+D7797)</f>
        <v>7.1771232876711485E-2</v>
      </c>
    </row>
    <row r="7799" spans="1:4" x14ac:dyDescent="0.2">
      <c r="A7799" s="46">
        <v>7796</v>
      </c>
      <c r="B7799" s="120">
        <f t="shared" si="378"/>
        <v>259.86666666666667</v>
      </c>
      <c r="C7799" s="121">
        <f t="shared" si="377"/>
        <v>21.655555555555555</v>
      </c>
      <c r="D7799" s="11">
        <f t="shared" si="379"/>
        <v>7.1771780821916958E-2</v>
      </c>
    </row>
    <row r="7800" spans="1:4" x14ac:dyDescent="0.2">
      <c r="A7800" s="46">
        <v>7797</v>
      </c>
      <c r="B7800" s="120">
        <f t="shared" si="378"/>
        <v>259.89999999999998</v>
      </c>
      <c r="C7800" s="121">
        <f t="shared" si="377"/>
        <v>21.658333333333331</v>
      </c>
      <c r="D7800" s="11">
        <f t="shared" si="379"/>
        <v>7.1772328767122431E-2</v>
      </c>
    </row>
    <row r="7801" spans="1:4" x14ac:dyDescent="0.2">
      <c r="A7801" s="46">
        <v>7798</v>
      </c>
      <c r="B7801" s="120">
        <f t="shared" si="378"/>
        <v>259.93333333333334</v>
      </c>
      <c r="C7801" s="121">
        <f t="shared" si="377"/>
        <v>21.661111111111111</v>
      </c>
      <c r="D7801" s="11">
        <f t="shared" si="379"/>
        <v>7.1772876712327904E-2</v>
      </c>
    </row>
    <row r="7802" spans="1:4" x14ac:dyDescent="0.2">
      <c r="A7802" s="46">
        <v>7799</v>
      </c>
      <c r="B7802" s="120">
        <f t="shared" si="378"/>
        <v>259.96666666666664</v>
      </c>
      <c r="C7802" s="121">
        <f t="shared" si="377"/>
        <v>21.663888888888888</v>
      </c>
      <c r="D7802" s="11">
        <f t="shared" si="379"/>
        <v>7.1773424657533377E-2</v>
      </c>
    </row>
    <row r="7803" spans="1:4" x14ac:dyDescent="0.2">
      <c r="A7803" s="46">
        <v>7800</v>
      </c>
      <c r="B7803" s="120">
        <f t="shared" si="378"/>
        <v>260</v>
      </c>
      <c r="C7803" s="121">
        <f t="shared" si="377"/>
        <v>21.666666666666668</v>
      </c>
      <c r="D7803" s="11">
        <f t="shared" si="379"/>
        <v>7.177397260273885E-2</v>
      </c>
    </row>
    <row r="7804" spans="1:4" x14ac:dyDescent="0.2">
      <c r="A7804" s="46">
        <v>7801</v>
      </c>
      <c r="B7804" s="120">
        <f t="shared" si="378"/>
        <v>260.03333333333336</v>
      </c>
      <c r="C7804" s="121">
        <f t="shared" si="377"/>
        <v>21.669444444444448</v>
      </c>
      <c r="D7804" s="11">
        <f t="shared" si="379"/>
        <v>7.1774520547944323E-2</v>
      </c>
    </row>
    <row r="7805" spans="1:4" x14ac:dyDescent="0.2">
      <c r="A7805" s="46">
        <v>7802</v>
      </c>
      <c r="B7805" s="120">
        <f t="shared" si="378"/>
        <v>260.06666666666666</v>
      </c>
      <c r="C7805" s="121">
        <f t="shared" si="377"/>
        <v>21.672222222222221</v>
      </c>
      <c r="D7805" s="11">
        <f t="shared" si="379"/>
        <v>7.1775068493149796E-2</v>
      </c>
    </row>
    <row r="7806" spans="1:4" x14ac:dyDescent="0.2">
      <c r="A7806" s="46">
        <v>7803</v>
      </c>
      <c r="B7806" s="120">
        <f t="shared" si="378"/>
        <v>260.10000000000002</v>
      </c>
      <c r="C7806" s="121">
        <f t="shared" si="377"/>
        <v>21.675000000000001</v>
      </c>
      <c r="D7806" s="11">
        <f t="shared" si="379"/>
        <v>7.1775616438355269E-2</v>
      </c>
    </row>
    <row r="7807" spans="1:4" x14ac:dyDescent="0.2">
      <c r="A7807" s="46">
        <v>7804</v>
      </c>
      <c r="B7807" s="120">
        <f t="shared" si="378"/>
        <v>260.13333333333333</v>
      </c>
      <c r="C7807" s="121">
        <f t="shared" si="377"/>
        <v>21.677777777777777</v>
      </c>
      <c r="D7807" s="11">
        <f t="shared" si="379"/>
        <v>7.1776164383560742E-2</v>
      </c>
    </row>
    <row r="7808" spans="1:4" x14ac:dyDescent="0.2">
      <c r="A7808" s="46">
        <v>7805</v>
      </c>
      <c r="B7808" s="120">
        <f t="shared" si="378"/>
        <v>260.16666666666669</v>
      </c>
      <c r="C7808" s="121">
        <f t="shared" si="377"/>
        <v>21.680555555555557</v>
      </c>
      <c r="D7808" s="11">
        <f t="shared" si="379"/>
        <v>7.1776712328766215E-2</v>
      </c>
    </row>
    <row r="7809" spans="1:4" x14ac:dyDescent="0.2">
      <c r="A7809" s="46">
        <v>7806</v>
      </c>
      <c r="B7809" s="120">
        <f t="shared" si="378"/>
        <v>260.2</v>
      </c>
      <c r="C7809" s="121">
        <f t="shared" si="377"/>
        <v>21.683333333333334</v>
      </c>
      <c r="D7809" s="11">
        <f t="shared" si="379"/>
        <v>7.1777260273971688E-2</v>
      </c>
    </row>
    <row r="7810" spans="1:4" x14ac:dyDescent="0.2">
      <c r="A7810" s="46">
        <v>7807</v>
      </c>
      <c r="B7810" s="120">
        <f t="shared" si="378"/>
        <v>260.23333333333335</v>
      </c>
      <c r="C7810" s="121">
        <f t="shared" si="377"/>
        <v>21.686111111111114</v>
      </c>
      <c r="D7810" s="11">
        <f t="shared" si="379"/>
        <v>7.1777808219177161E-2</v>
      </c>
    </row>
    <row r="7811" spans="1:4" x14ac:dyDescent="0.2">
      <c r="A7811" s="46">
        <v>7808</v>
      </c>
      <c r="B7811" s="120">
        <f t="shared" si="378"/>
        <v>260.26666666666665</v>
      </c>
      <c r="C7811" s="121">
        <f t="shared" si="377"/>
        <v>21.688888888888886</v>
      </c>
      <c r="D7811" s="11">
        <f t="shared" si="379"/>
        <v>7.1778356164382634E-2</v>
      </c>
    </row>
    <row r="7812" spans="1:4" x14ac:dyDescent="0.2">
      <c r="A7812" s="46">
        <v>7809</v>
      </c>
      <c r="B7812" s="120">
        <f t="shared" si="378"/>
        <v>260.3</v>
      </c>
      <c r="C7812" s="121">
        <f t="shared" si="377"/>
        <v>21.691666666666666</v>
      </c>
      <c r="D7812" s="11">
        <f t="shared" si="379"/>
        <v>7.1778904109588107E-2</v>
      </c>
    </row>
    <row r="7813" spans="1:4" x14ac:dyDescent="0.2">
      <c r="A7813" s="46">
        <v>7810</v>
      </c>
      <c r="B7813" s="120">
        <f t="shared" si="378"/>
        <v>260.33333333333331</v>
      </c>
      <c r="C7813" s="121">
        <f t="shared" si="377"/>
        <v>21.694444444444443</v>
      </c>
      <c r="D7813" s="11">
        <f t="shared" si="379"/>
        <v>7.177945205479358E-2</v>
      </c>
    </row>
    <row r="7814" spans="1:4" x14ac:dyDescent="0.2">
      <c r="A7814" s="46">
        <v>7811</v>
      </c>
      <c r="B7814" s="120">
        <f t="shared" si="378"/>
        <v>260.36666666666667</v>
      </c>
      <c r="C7814" s="121">
        <f t="shared" si="377"/>
        <v>21.697222222222223</v>
      </c>
      <c r="D7814" s="11">
        <f t="shared" si="379"/>
        <v>7.1779999999999053E-2</v>
      </c>
    </row>
    <row r="7815" spans="1:4" x14ac:dyDescent="0.2">
      <c r="A7815" s="46">
        <v>7812</v>
      </c>
      <c r="B7815" s="120">
        <f t="shared" si="378"/>
        <v>260.39999999999998</v>
      </c>
      <c r="C7815" s="121">
        <f t="shared" si="377"/>
        <v>21.7</v>
      </c>
      <c r="D7815" s="11">
        <f t="shared" si="379"/>
        <v>7.1780547945204526E-2</v>
      </c>
    </row>
    <row r="7816" spans="1:4" x14ac:dyDescent="0.2">
      <c r="A7816" s="46">
        <v>7813</v>
      </c>
      <c r="B7816" s="120">
        <f t="shared" si="378"/>
        <v>260.43333333333334</v>
      </c>
      <c r="C7816" s="121">
        <f t="shared" si="377"/>
        <v>21.702777777777779</v>
      </c>
      <c r="D7816" s="11">
        <f t="shared" si="379"/>
        <v>7.1781095890409999E-2</v>
      </c>
    </row>
    <row r="7817" spans="1:4" x14ac:dyDescent="0.2">
      <c r="A7817" s="46">
        <v>7814</v>
      </c>
      <c r="B7817" s="120">
        <f t="shared" si="378"/>
        <v>260.46666666666664</v>
      </c>
      <c r="C7817" s="121">
        <f t="shared" si="377"/>
        <v>21.705555555555552</v>
      </c>
      <c r="D7817" s="11">
        <f t="shared" si="379"/>
        <v>7.1781643835615472E-2</v>
      </c>
    </row>
    <row r="7818" spans="1:4" x14ac:dyDescent="0.2">
      <c r="A7818" s="46">
        <v>7815</v>
      </c>
      <c r="B7818" s="120">
        <f t="shared" si="378"/>
        <v>260.5</v>
      </c>
      <c r="C7818" s="121">
        <f t="shared" si="377"/>
        <v>21.708333333333332</v>
      </c>
      <c r="D7818" s="11">
        <f t="shared" si="379"/>
        <v>7.1782191780820945E-2</v>
      </c>
    </row>
    <row r="7819" spans="1:4" x14ac:dyDescent="0.2">
      <c r="A7819" s="46">
        <v>7816</v>
      </c>
      <c r="B7819" s="120">
        <f t="shared" si="378"/>
        <v>260.53333333333336</v>
      </c>
      <c r="C7819" s="121">
        <f t="shared" si="377"/>
        <v>21.711111111111112</v>
      </c>
      <c r="D7819" s="11">
        <f t="shared" si="379"/>
        <v>7.1782739726026418E-2</v>
      </c>
    </row>
    <row r="7820" spans="1:4" x14ac:dyDescent="0.2">
      <c r="A7820" s="46">
        <v>7817</v>
      </c>
      <c r="B7820" s="120">
        <f t="shared" si="378"/>
        <v>260.56666666666666</v>
      </c>
      <c r="C7820" s="121">
        <f t="shared" si="377"/>
        <v>21.713888888888889</v>
      </c>
      <c r="D7820" s="11">
        <f t="shared" si="379"/>
        <v>7.1783287671231891E-2</v>
      </c>
    </row>
    <row r="7821" spans="1:4" x14ac:dyDescent="0.2">
      <c r="A7821" s="46">
        <v>7818</v>
      </c>
      <c r="B7821" s="120">
        <f t="shared" si="378"/>
        <v>260.60000000000002</v>
      </c>
      <c r="C7821" s="121">
        <f t="shared" si="377"/>
        <v>21.716666666666669</v>
      </c>
      <c r="D7821" s="11">
        <f t="shared" si="379"/>
        <v>7.1783835616437364E-2</v>
      </c>
    </row>
    <row r="7822" spans="1:4" x14ac:dyDescent="0.2">
      <c r="A7822" s="46">
        <v>7819</v>
      </c>
      <c r="B7822" s="120">
        <f t="shared" si="378"/>
        <v>260.63333333333333</v>
      </c>
      <c r="C7822" s="121">
        <f t="shared" si="377"/>
        <v>21.719444444444445</v>
      </c>
      <c r="D7822" s="11">
        <f t="shared" si="379"/>
        <v>7.1784383561642837E-2</v>
      </c>
    </row>
    <row r="7823" spans="1:4" x14ac:dyDescent="0.2">
      <c r="A7823" s="46">
        <v>7820</v>
      </c>
      <c r="B7823" s="120">
        <f t="shared" si="378"/>
        <v>260.66666666666669</v>
      </c>
      <c r="C7823" s="121">
        <f t="shared" si="377"/>
        <v>21.722222222222225</v>
      </c>
      <c r="D7823" s="11">
        <f t="shared" si="379"/>
        <v>7.178493150684831E-2</v>
      </c>
    </row>
    <row r="7824" spans="1:4" x14ac:dyDescent="0.2">
      <c r="A7824" s="46">
        <v>7821</v>
      </c>
      <c r="B7824" s="120">
        <f t="shared" si="378"/>
        <v>260.7</v>
      </c>
      <c r="C7824" s="121">
        <f t="shared" si="377"/>
        <v>21.724999999999998</v>
      </c>
      <c r="D7824" s="11">
        <f t="shared" si="379"/>
        <v>7.1785479452053783E-2</v>
      </c>
    </row>
    <row r="7825" spans="1:4" x14ac:dyDescent="0.2">
      <c r="A7825" s="46">
        <v>7822</v>
      </c>
      <c r="B7825" s="120">
        <f t="shared" si="378"/>
        <v>260.73333333333335</v>
      </c>
      <c r="C7825" s="121">
        <f t="shared" si="377"/>
        <v>21.727777777777778</v>
      </c>
      <c r="D7825" s="11">
        <f t="shared" si="379"/>
        <v>7.1786027397259256E-2</v>
      </c>
    </row>
    <row r="7826" spans="1:4" x14ac:dyDescent="0.2">
      <c r="A7826" s="46">
        <v>7823</v>
      </c>
      <c r="B7826" s="120">
        <f t="shared" si="378"/>
        <v>260.76666666666665</v>
      </c>
      <c r="C7826" s="121">
        <f t="shared" si="377"/>
        <v>21.730555555555554</v>
      </c>
      <c r="D7826" s="11">
        <f t="shared" si="379"/>
        <v>7.1786575342464728E-2</v>
      </c>
    </row>
    <row r="7827" spans="1:4" x14ac:dyDescent="0.2">
      <c r="A7827" s="46">
        <v>7824</v>
      </c>
      <c r="B7827" s="120">
        <f t="shared" si="378"/>
        <v>260.8</v>
      </c>
      <c r="C7827" s="121">
        <f t="shared" ref="C7827:C7890" si="380">B7827/12</f>
        <v>21.733333333333334</v>
      </c>
      <c r="D7827" s="11">
        <f t="shared" si="379"/>
        <v>7.1787123287670201E-2</v>
      </c>
    </row>
    <row r="7828" spans="1:4" x14ac:dyDescent="0.2">
      <c r="A7828" s="46">
        <v>7825</v>
      </c>
      <c r="B7828" s="120">
        <f t="shared" si="378"/>
        <v>260.83333333333331</v>
      </c>
      <c r="C7828" s="121">
        <f t="shared" si="380"/>
        <v>21.736111111111111</v>
      </c>
      <c r="D7828" s="11">
        <f t="shared" si="379"/>
        <v>7.1787671232875674E-2</v>
      </c>
    </row>
    <row r="7829" spans="1:4" x14ac:dyDescent="0.2">
      <c r="A7829" s="46">
        <v>7826</v>
      </c>
      <c r="B7829" s="120">
        <f t="shared" si="378"/>
        <v>260.86666666666667</v>
      </c>
      <c r="C7829" s="121">
        <f t="shared" si="380"/>
        <v>21.738888888888891</v>
      </c>
      <c r="D7829" s="11">
        <f t="shared" si="379"/>
        <v>7.1788219178081147E-2</v>
      </c>
    </row>
    <row r="7830" spans="1:4" x14ac:dyDescent="0.2">
      <c r="A7830" s="46">
        <v>7827</v>
      </c>
      <c r="B7830" s="120">
        <f t="shared" si="378"/>
        <v>260.89999999999998</v>
      </c>
      <c r="C7830" s="121">
        <f t="shared" si="380"/>
        <v>21.741666666666664</v>
      </c>
      <c r="D7830" s="11">
        <f t="shared" si="379"/>
        <v>7.178876712328662E-2</v>
      </c>
    </row>
    <row r="7831" spans="1:4" x14ac:dyDescent="0.2">
      <c r="A7831" s="46">
        <v>7828</v>
      </c>
      <c r="B7831" s="120">
        <f t="shared" si="378"/>
        <v>260.93333333333334</v>
      </c>
      <c r="C7831" s="121">
        <f t="shared" si="380"/>
        <v>21.744444444444444</v>
      </c>
      <c r="D7831" s="11">
        <f t="shared" si="379"/>
        <v>7.1789315068492093E-2</v>
      </c>
    </row>
    <row r="7832" spans="1:4" x14ac:dyDescent="0.2">
      <c r="A7832" s="46">
        <v>7829</v>
      </c>
      <c r="B7832" s="120">
        <f t="shared" si="378"/>
        <v>260.96666666666664</v>
      </c>
      <c r="C7832" s="121">
        <f t="shared" si="380"/>
        <v>21.74722222222222</v>
      </c>
      <c r="D7832" s="11">
        <f t="shared" si="379"/>
        <v>7.1789863013697566E-2</v>
      </c>
    </row>
    <row r="7833" spans="1:4" x14ac:dyDescent="0.2">
      <c r="A7833" s="46">
        <v>7830</v>
      </c>
      <c r="B7833" s="120">
        <f t="shared" si="378"/>
        <v>261</v>
      </c>
      <c r="C7833" s="121">
        <f t="shared" si="380"/>
        <v>21.75</v>
      </c>
      <c r="D7833" s="11">
        <f t="shared" si="379"/>
        <v>7.1790410958903039E-2</v>
      </c>
    </row>
    <row r="7834" spans="1:4" x14ac:dyDescent="0.2">
      <c r="A7834" s="46">
        <v>7831</v>
      </c>
      <c r="B7834" s="120">
        <f t="shared" si="378"/>
        <v>261.03333333333336</v>
      </c>
      <c r="C7834" s="121">
        <f t="shared" si="380"/>
        <v>21.75277777777778</v>
      </c>
      <c r="D7834" s="11">
        <f t="shared" si="379"/>
        <v>7.1790958904108512E-2</v>
      </c>
    </row>
    <row r="7835" spans="1:4" x14ac:dyDescent="0.2">
      <c r="A7835" s="46">
        <v>7832</v>
      </c>
      <c r="B7835" s="120">
        <f t="shared" si="378"/>
        <v>261.06666666666666</v>
      </c>
      <c r="C7835" s="121">
        <f t="shared" si="380"/>
        <v>21.755555555555556</v>
      </c>
      <c r="D7835" s="11">
        <f t="shared" si="379"/>
        <v>7.1791506849313985E-2</v>
      </c>
    </row>
    <row r="7836" spans="1:4" x14ac:dyDescent="0.2">
      <c r="A7836" s="46">
        <v>7833</v>
      </c>
      <c r="B7836" s="120">
        <f t="shared" si="378"/>
        <v>261.10000000000002</v>
      </c>
      <c r="C7836" s="121">
        <f t="shared" si="380"/>
        <v>21.758333333333336</v>
      </c>
      <c r="D7836" s="11">
        <f t="shared" si="379"/>
        <v>7.1792054794519458E-2</v>
      </c>
    </row>
    <row r="7837" spans="1:4" x14ac:dyDescent="0.2">
      <c r="A7837" s="46">
        <v>7834</v>
      </c>
      <c r="B7837" s="120">
        <f t="shared" si="378"/>
        <v>261.13333333333333</v>
      </c>
      <c r="C7837" s="121">
        <f t="shared" si="380"/>
        <v>21.761111111111109</v>
      </c>
      <c r="D7837" s="11">
        <f t="shared" si="379"/>
        <v>7.1792602739724931E-2</v>
      </c>
    </row>
    <row r="7838" spans="1:4" x14ac:dyDescent="0.2">
      <c r="A7838" s="46">
        <v>7835</v>
      </c>
      <c r="B7838" s="120">
        <f t="shared" si="378"/>
        <v>261.16666666666669</v>
      </c>
      <c r="C7838" s="121">
        <f t="shared" si="380"/>
        <v>21.763888888888889</v>
      </c>
      <c r="D7838" s="11">
        <f t="shared" si="379"/>
        <v>7.1793150684930404E-2</v>
      </c>
    </row>
    <row r="7839" spans="1:4" x14ac:dyDescent="0.2">
      <c r="A7839" s="46">
        <v>7836</v>
      </c>
      <c r="B7839" s="120">
        <f t="shared" si="378"/>
        <v>261.2</v>
      </c>
      <c r="C7839" s="121">
        <f t="shared" si="380"/>
        <v>21.766666666666666</v>
      </c>
      <c r="D7839" s="11">
        <f t="shared" si="379"/>
        <v>7.1793698630135877E-2</v>
      </c>
    </row>
    <row r="7840" spans="1:4" x14ac:dyDescent="0.2">
      <c r="A7840" s="46">
        <v>7837</v>
      </c>
      <c r="B7840" s="120">
        <f t="shared" si="378"/>
        <v>261.23333333333335</v>
      </c>
      <c r="C7840" s="121">
        <f t="shared" si="380"/>
        <v>21.769444444444446</v>
      </c>
      <c r="D7840" s="11">
        <f t="shared" si="379"/>
        <v>7.179424657534135E-2</v>
      </c>
    </row>
    <row r="7841" spans="1:4" x14ac:dyDescent="0.2">
      <c r="A7841" s="46">
        <v>7838</v>
      </c>
      <c r="B7841" s="120">
        <f t="shared" si="378"/>
        <v>261.26666666666665</v>
      </c>
      <c r="C7841" s="121">
        <f t="shared" si="380"/>
        <v>21.772222222222222</v>
      </c>
      <c r="D7841" s="11">
        <f t="shared" si="379"/>
        <v>7.1794794520546823E-2</v>
      </c>
    </row>
    <row r="7842" spans="1:4" x14ac:dyDescent="0.2">
      <c r="A7842" s="46">
        <v>7839</v>
      </c>
      <c r="B7842" s="120">
        <f t="shared" si="378"/>
        <v>261.3</v>
      </c>
      <c r="C7842" s="121">
        <f t="shared" si="380"/>
        <v>21.775000000000002</v>
      </c>
      <c r="D7842" s="11">
        <f t="shared" si="379"/>
        <v>7.1795342465752296E-2</v>
      </c>
    </row>
    <row r="7843" spans="1:4" x14ac:dyDescent="0.2">
      <c r="A7843" s="46">
        <v>7840</v>
      </c>
      <c r="B7843" s="120">
        <f t="shared" si="378"/>
        <v>261.33333333333331</v>
      </c>
      <c r="C7843" s="121">
        <f t="shared" si="380"/>
        <v>21.777777777777775</v>
      </c>
      <c r="D7843" s="11">
        <f t="shared" si="379"/>
        <v>7.1795890410957769E-2</v>
      </c>
    </row>
    <row r="7844" spans="1:4" x14ac:dyDescent="0.2">
      <c r="A7844" s="46">
        <v>7841</v>
      </c>
      <c r="B7844" s="120">
        <f t="shared" ref="B7844:B7907" si="381">A7844/30</f>
        <v>261.36666666666667</v>
      </c>
      <c r="C7844" s="121">
        <f t="shared" si="380"/>
        <v>21.780555555555555</v>
      </c>
      <c r="D7844" s="11">
        <f t="shared" si="379"/>
        <v>7.1796438356163242E-2</v>
      </c>
    </row>
    <row r="7845" spans="1:4" x14ac:dyDescent="0.2">
      <c r="A7845" s="46">
        <v>7842</v>
      </c>
      <c r="B7845" s="120">
        <f t="shared" si="381"/>
        <v>261.39999999999998</v>
      </c>
      <c r="C7845" s="121">
        <f t="shared" si="380"/>
        <v>21.783333333333331</v>
      </c>
      <c r="D7845" s="11">
        <f t="shared" si="379"/>
        <v>7.1796986301368715E-2</v>
      </c>
    </row>
    <row r="7846" spans="1:4" x14ac:dyDescent="0.2">
      <c r="A7846" s="46">
        <v>7843</v>
      </c>
      <c r="B7846" s="120">
        <f t="shared" si="381"/>
        <v>261.43333333333334</v>
      </c>
      <c r="C7846" s="121">
        <f t="shared" si="380"/>
        <v>21.786111111111111</v>
      </c>
      <c r="D7846" s="11">
        <f t="shared" si="379"/>
        <v>7.1797534246574188E-2</v>
      </c>
    </row>
    <row r="7847" spans="1:4" x14ac:dyDescent="0.2">
      <c r="A7847" s="46">
        <v>7844</v>
      </c>
      <c r="B7847" s="120">
        <f t="shared" si="381"/>
        <v>261.46666666666664</v>
      </c>
      <c r="C7847" s="121">
        <f t="shared" si="380"/>
        <v>21.788888888888888</v>
      </c>
      <c r="D7847" s="11">
        <f t="shared" si="379"/>
        <v>7.1798082191779661E-2</v>
      </c>
    </row>
    <row r="7848" spans="1:4" x14ac:dyDescent="0.2">
      <c r="A7848" s="46">
        <v>7845</v>
      </c>
      <c r="B7848" s="120">
        <f t="shared" si="381"/>
        <v>261.5</v>
      </c>
      <c r="C7848" s="121">
        <f t="shared" si="380"/>
        <v>21.791666666666668</v>
      </c>
      <c r="D7848" s="11">
        <f t="shared" si="379"/>
        <v>7.1798630136985134E-2</v>
      </c>
    </row>
    <row r="7849" spans="1:4" x14ac:dyDescent="0.2">
      <c r="A7849" s="46">
        <v>7846</v>
      </c>
      <c r="B7849" s="120">
        <f t="shared" si="381"/>
        <v>261.53333333333336</v>
      </c>
      <c r="C7849" s="121">
        <f t="shared" si="380"/>
        <v>21.794444444444448</v>
      </c>
      <c r="D7849" s="11">
        <f t="shared" si="379"/>
        <v>7.1799178082190607E-2</v>
      </c>
    </row>
    <row r="7850" spans="1:4" x14ac:dyDescent="0.2">
      <c r="A7850" s="46">
        <v>7847</v>
      </c>
      <c r="B7850" s="120">
        <f t="shared" si="381"/>
        <v>261.56666666666666</v>
      </c>
      <c r="C7850" s="121">
        <f t="shared" si="380"/>
        <v>21.797222222222221</v>
      </c>
      <c r="D7850" s="11">
        <f t="shared" si="379"/>
        <v>7.179972602739608E-2</v>
      </c>
    </row>
    <row r="7851" spans="1:4" x14ac:dyDescent="0.2">
      <c r="A7851" s="46">
        <v>7848</v>
      </c>
      <c r="B7851" s="120">
        <f t="shared" si="381"/>
        <v>261.60000000000002</v>
      </c>
      <c r="C7851" s="121">
        <f t="shared" si="380"/>
        <v>21.8</v>
      </c>
      <c r="D7851" s="11">
        <f t="shared" si="379"/>
        <v>7.1800273972601553E-2</v>
      </c>
    </row>
    <row r="7852" spans="1:4" x14ac:dyDescent="0.2">
      <c r="A7852" s="46">
        <v>7849</v>
      </c>
      <c r="B7852" s="120">
        <f t="shared" si="381"/>
        <v>261.63333333333333</v>
      </c>
      <c r="C7852" s="121">
        <f t="shared" si="380"/>
        <v>21.802777777777777</v>
      </c>
      <c r="D7852" s="11">
        <f t="shared" si="379"/>
        <v>7.1800821917807026E-2</v>
      </c>
    </row>
    <row r="7853" spans="1:4" x14ac:dyDescent="0.2">
      <c r="A7853" s="46">
        <v>7850</v>
      </c>
      <c r="B7853" s="120">
        <f t="shared" si="381"/>
        <v>261.66666666666669</v>
      </c>
      <c r="C7853" s="121">
        <f t="shared" si="380"/>
        <v>21.805555555555557</v>
      </c>
      <c r="D7853" s="11">
        <f t="shared" si="379"/>
        <v>7.1801369863012499E-2</v>
      </c>
    </row>
    <row r="7854" spans="1:4" x14ac:dyDescent="0.2">
      <c r="A7854" s="46">
        <v>7851</v>
      </c>
      <c r="B7854" s="120">
        <f t="shared" si="381"/>
        <v>261.7</v>
      </c>
      <c r="C7854" s="121">
        <f t="shared" si="380"/>
        <v>21.808333333333334</v>
      </c>
      <c r="D7854" s="11">
        <f t="shared" si="379"/>
        <v>7.1801917808217972E-2</v>
      </c>
    </row>
    <row r="7855" spans="1:4" x14ac:dyDescent="0.2">
      <c r="A7855" s="46">
        <v>7852</v>
      </c>
      <c r="B7855" s="120">
        <f t="shared" si="381"/>
        <v>261.73333333333335</v>
      </c>
      <c r="C7855" s="121">
        <f t="shared" si="380"/>
        <v>21.811111111111114</v>
      </c>
      <c r="D7855" s="11">
        <f t="shared" si="379"/>
        <v>7.1802465753423445E-2</v>
      </c>
    </row>
    <row r="7856" spans="1:4" x14ac:dyDescent="0.2">
      <c r="A7856" s="46">
        <v>7853</v>
      </c>
      <c r="B7856" s="120">
        <f t="shared" si="381"/>
        <v>261.76666666666665</v>
      </c>
      <c r="C7856" s="121">
        <f t="shared" si="380"/>
        <v>21.813888888888886</v>
      </c>
      <c r="D7856" s="11">
        <f t="shared" si="379"/>
        <v>7.1803013698628917E-2</v>
      </c>
    </row>
    <row r="7857" spans="1:4" x14ac:dyDescent="0.2">
      <c r="A7857" s="46">
        <v>7854</v>
      </c>
      <c r="B7857" s="120">
        <f t="shared" si="381"/>
        <v>261.8</v>
      </c>
      <c r="C7857" s="121">
        <f t="shared" si="380"/>
        <v>21.816666666666666</v>
      </c>
      <c r="D7857" s="11">
        <f t="shared" si="379"/>
        <v>7.180356164383439E-2</v>
      </c>
    </row>
    <row r="7858" spans="1:4" x14ac:dyDescent="0.2">
      <c r="A7858" s="46">
        <v>7855</v>
      </c>
      <c r="B7858" s="120">
        <f t="shared" si="381"/>
        <v>261.83333333333331</v>
      </c>
      <c r="C7858" s="121">
        <f t="shared" si="380"/>
        <v>21.819444444444443</v>
      </c>
      <c r="D7858" s="11">
        <f t="shared" si="379"/>
        <v>7.1804109589039863E-2</v>
      </c>
    </row>
    <row r="7859" spans="1:4" x14ac:dyDescent="0.2">
      <c r="A7859" s="46">
        <v>7856</v>
      </c>
      <c r="B7859" s="120">
        <f t="shared" si="381"/>
        <v>261.86666666666667</v>
      </c>
      <c r="C7859" s="121">
        <f t="shared" si="380"/>
        <v>21.822222222222223</v>
      </c>
      <c r="D7859" s="11">
        <f t="shared" si="379"/>
        <v>7.1804657534245336E-2</v>
      </c>
    </row>
    <row r="7860" spans="1:4" x14ac:dyDescent="0.2">
      <c r="A7860" s="46">
        <v>7857</v>
      </c>
      <c r="B7860" s="120">
        <f t="shared" si="381"/>
        <v>261.89999999999998</v>
      </c>
      <c r="C7860" s="121">
        <f t="shared" si="380"/>
        <v>21.824999999999999</v>
      </c>
      <c r="D7860" s="11">
        <f t="shared" si="379"/>
        <v>7.1805205479450809E-2</v>
      </c>
    </row>
    <row r="7861" spans="1:4" x14ac:dyDescent="0.2">
      <c r="A7861" s="46">
        <v>7858</v>
      </c>
      <c r="B7861" s="120">
        <f t="shared" si="381"/>
        <v>261.93333333333334</v>
      </c>
      <c r="C7861" s="121">
        <f t="shared" si="380"/>
        <v>21.827777777777779</v>
      </c>
      <c r="D7861" s="11">
        <f t="shared" si="379"/>
        <v>7.1805753424656282E-2</v>
      </c>
    </row>
    <row r="7862" spans="1:4" x14ac:dyDescent="0.2">
      <c r="A7862" s="46">
        <v>7859</v>
      </c>
      <c r="B7862" s="120">
        <f t="shared" si="381"/>
        <v>261.96666666666664</v>
      </c>
      <c r="C7862" s="121">
        <f t="shared" si="380"/>
        <v>21.830555555555552</v>
      </c>
      <c r="D7862" s="11">
        <f t="shared" ref="D7862:D7925" si="382">(($D$8033-$D$7668)/365+D7861)</f>
        <v>7.1806301369861755E-2</v>
      </c>
    </row>
    <row r="7863" spans="1:4" x14ac:dyDescent="0.2">
      <c r="A7863" s="46">
        <v>7860</v>
      </c>
      <c r="B7863" s="120">
        <f t="shared" si="381"/>
        <v>262</v>
      </c>
      <c r="C7863" s="121">
        <f t="shared" si="380"/>
        <v>21.833333333333332</v>
      </c>
      <c r="D7863" s="11">
        <f t="shared" si="382"/>
        <v>7.1806849315067228E-2</v>
      </c>
    </row>
    <row r="7864" spans="1:4" x14ac:dyDescent="0.2">
      <c r="A7864" s="46">
        <v>7861</v>
      </c>
      <c r="B7864" s="120">
        <f t="shared" si="381"/>
        <v>262.03333333333336</v>
      </c>
      <c r="C7864" s="121">
        <f t="shared" si="380"/>
        <v>21.836111111111112</v>
      </c>
      <c r="D7864" s="11">
        <f t="shared" si="382"/>
        <v>7.1807397260272701E-2</v>
      </c>
    </row>
    <row r="7865" spans="1:4" x14ac:dyDescent="0.2">
      <c r="A7865" s="46">
        <v>7862</v>
      </c>
      <c r="B7865" s="120">
        <f t="shared" si="381"/>
        <v>262.06666666666666</v>
      </c>
      <c r="C7865" s="121">
        <f t="shared" si="380"/>
        <v>21.838888888888889</v>
      </c>
      <c r="D7865" s="11">
        <f t="shared" si="382"/>
        <v>7.1807945205478174E-2</v>
      </c>
    </row>
    <row r="7866" spans="1:4" x14ac:dyDescent="0.2">
      <c r="A7866" s="46">
        <v>7863</v>
      </c>
      <c r="B7866" s="120">
        <f t="shared" si="381"/>
        <v>262.10000000000002</v>
      </c>
      <c r="C7866" s="121">
        <f t="shared" si="380"/>
        <v>21.841666666666669</v>
      </c>
      <c r="D7866" s="11">
        <f t="shared" si="382"/>
        <v>7.1808493150683647E-2</v>
      </c>
    </row>
    <row r="7867" spans="1:4" x14ac:dyDescent="0.2">
      <c r="A7867" s="46">
        <v>7864</v>
      </c>
      <c r="B7867" s="120">
        <f t="shared" si="381"/>
        <v>262.13333333333333</v>
      </c>
      <c r="C7867" s="121">
        <f t="shared" si="380"/>
        <v>21.844444444444445</v>
      </c>
      <c r="D7867" s="11">
        <f t="shared" si="382"/>
        <v>7.180904109588912E-2</v>
      </c>
    </row>
    <row r="7868" spans="1:4" x14ac:dyDescent="0.2">
      <c r="A7868" s="46">
        <v>7865</v>
      </c>
      <c r="B7868" s="120">
        <f t="shared" si="381"/>
        <v>262.16666666666669</v>
      </c>
      <c r="C7868" s="121">
        <f t="shared" si="380"/>
        <v>21.847222222222225</v>
      </c>
      <c r="D7868" s="11">
        <f t="shared" si="382"/>
        <v>7.1809589041094593E-2</v>
      </c>
    </row>
    <row r="7869" spans="1:4" x14ac:dyDescent="0.2">
      <c r="A7869" s="46">
        <v>7866</v>
      </c>
      <c r="B7869" s="120">
        <f t="shared" si="381"/>
        <v>262.2</v>
      </c>
      <c r="C7869" s="121">
        <f t="shared" si="380"/>
        <v>21.849999999999998</v>
      </c>
      <c r="D7869" s="11">
        <f t="shared" si="382"/>
        <v>7.1810136986300066E-2</v>
      </c>
    </row>
    <row r="7870" spans="1:4" x14ac:dyDescent="0.2">
      <c r="A7870" s="46">
        <v>7867</v>
      </c>
      <c r="B7870" s="120">
        <f t="shared" si="381"/>
        <v>262.23333333333335</v>
      </c>
      <c r="C7870" s="121">
        <f t="shared" si="380"/>
        <v>21.852777777777778</v>
      </c>
      <c r="D7870" s="11">
        <f t="shared" si="382"/>
        <v>7.1810684931505539E-2</v>
      </c>
    </row>
    <row r="7871" spans="1:4" x14ac:dyDescent="0.2">
      <c r="A7871" s="46">
        <v>7868</v>
      </c>
      <c r="B7871" s="120">
        <f t="shared" si="381"/>
        <v>262.26666666666665</v>
      </c>
      <c r="C7871" s="121">
        <f t="shared" si="380"/>
        <v>21.855555555555554</v>
      </c>
      <c r="D7871" s="11">
        <f t="shared" si="382"/>
        <v>7.1811232876711012E-2</v>
      </c>
    </row>
    <row r="7872" spans="1:4" x14ac:dyDescent="0.2">
      <c r="A7872" s="46">
        <v>7869</v>
      </c>
      <c r="B7872" s="120">
        <f t="shared" si="381"/>
        <v>262.3</v>
      </c>
      <c r="C7872" s="121">
        <f t="shared" si="380"/>
        <v>21.858333333333334</v>
      </c>
      <c r="D7872" s="11">
        <f t="shared" si="382"/>
        <v>7.1811780821916485E-2</v>
      </c>
    </row>
    <row r="7873" spans="1:4" x14ac:dyDescent="0.2">
      <c r="A7873" s="46">
        <v>7870</v>
      </c>
      <c r="B7873" s="120">
        <f t="shared" si="381"/>
        <v>262.33333333333331</v>
      </c>
      <c r="C7873" s="121">
        <f t="shared" si="380"/>
        <v>21.861111111111111</v>
      </c>
      <c r="D7873" s="11">
        <f t="shared" si="382"/>
        <v>7.1812328767121958E-2</v>
      </c>
    </row>
    <row r="7874" spans="1:4" x14ac:dyDescent="0.2">
      <c r="A7874" s="46">
        <v>7871</v>
      </c>
      <c r="B7874" s="120">
        <f t="shared" si="381"/>
        <v>262.36666666666667</v>
      </c>
      <c r="C7874" s="121">
        <f t="shared" si="380"/>
        <v>21.863888888888891</v>
      </c>
      <c r="D7874" s="11">
        <f t="shared" si="382"/>
        <v>7.1812876712327431E-2</v>
      </c>
    </row>
    <row r="7875" spans="1:4" x14ac:dyDescent="0.2">
      <c r="A7875" s="46">
        <v>7872</v>
      </c>
      <c r="B7875" s="120">
        <f t="shared" si="381"/>
        <v>262.39999999999998</v>
      </c>
      <c r="C7875" s="121">
        <f t="shared" si="380"/>
        <v>21.866666666666664</v>
      </c>
      <c r="D7875" s="11">
        <f t="shared" si="382"/>
        <v>7.1813424657532904E-2</v>
      </c>
    </row>
    <row r="7876" spans="1:4" x14ac:dyDescent="0.2">
      <c r="A7876" s="46">
        <v>7873</v>
      </c>
      <c r="B7876" s="120">
        <f t="shared" si="381"/>
        <v>262.43333333333334</v>
      </c>
      <c r="C7876" s="121">
        <f t="shared" si="380"/>
        <v>21.869444444444444</v>
      </c>
      <c r="D7876" s="11">
        <f t="shared" si="382"/>
        <v>7.1813972602738377E-2</v>
      </c>
    </row>
    <row r="7877" spans="1:4" x14ac:dyDescent="0.2">
      <c r="A7877" s="46">
        <v>7874</v>
      </c>
      <c r="B7877" s="120">
        <f t="shared" si="381"/>
        <v>262.46666666666664</v>
      </c>
      <c r="C7877" s="121">
        <f t="shared" si="380"/>
        <v>21.87222222222222</v>
      </c>
      <c r="D7877" s="11">
        <f t="shared" si="382"/>
        <v>7.181452054794385E-2</v>
      </c>
    </row>
    <row r="7878" spans="1:4" x14ac:dyDescent="0.2">
      <c r="A7878" s="46">
        <v>7875</v>
      </c>
      <c r="B7878" s="120">
        <f t="shared" si="381"/>
        <v>262.5</v>
      </c>
      <c r="C7878" s="121">
        <f t="shared" si="380"/>
        <v>21.875</v>
      </c>
      <c r="D7878" s="11">
        <f t="shared" si="382"/>
        <v>7.1815068493149323E-2</v>
      </c>
    </row>
    <row r="7879" spans="1:4" x14ac:dyDescent="0.2">
      <c r="A7879" s="46">
        <v>7876</v>
      </c>
      <c r="B7879" s="120">
        <f t="shared" si="381"/>
        <v>262.53333333333336</v>
      </c>
      <c r="C7879" s="121">
        <f t="shared" si="380"/>
        <v>21.87777777777778</v>
      </c>
      <c r="D7879" s="11">
        <f t="shared" si="382"/>
        <v>7.1815616438354796E-2</v>
      </c>
    </row>
    <row r="7880" spans="1:4" x14ac:dyDescent="0.2">
      <c r="A7880" s="46">
        <v>7877</v>
      </c>
      <c r="B7880" s="120">
        <f t="shared" si="381"/>
        <v>262.56666666666666</v>
      </c>
      <c r="C7880" s="121">
        <f t="shared" si="380"/>
        <v>21.880555555555556</v>
      </c>
      <c r="D7880" s="11">
        <f t="shared" si="382"/>
        <v>7.1816164383560269E-2</v>
      </c>
    </row>
    <row r="7881" spans="1:4" x14ac:dyDescent="0.2">
      <c r="A7881" s="46">
        <v>7878</v>
      </c>
      <c r="B7881" s="120">
        <f t="shared" si="381"/>
        <v>262.60000000000002</v>
      </c>
      <c r="C7881" s="121">
        <f t="shared" si="380"/>
        <v>21.883333333333336</v>
      </c>
      <c r="D7881" s="11">
        <f t="shared" si="382"/>
        <v>7.1816712328765742E-2</v>
      </c>
    </row>
    <row r="7882" spans="1:4" x14ac:dyDescent="0.2">
      <c r="A7882" s="46">
        <v>7879</v>
      </c>
      <c r="B7882" s="120">
        <f t="shared" si="381"/>
        <v>262.63333333333333</v>
      </c>
      <c r="C7882" s="121">
        <f t="shared" si="380"/>
        <v>21.886111111111109</v>
      </c>
      <c r="D7882" s="11">
        <f t="shared" si="382"/>
        <v>7.1817260273971215E-2</v>
      </c>
    </row>
    <row r="7883" spans="1:4" x14ac:dyDescent="0.2">
      <c r="A7883" s="46">
        <v>7880</v>
      </c>
      <c r="B7883" s="120">
        <f t="shared" si="381"/>
        <v>262.66666666666669</v>
      </c>
      <c r="C7883" s="121">
        <f t="shared" si="380"/>
        <v>21.888888888888889</v>
      </c>
      <c r="D7883" s="11">
        <f t="shared" si="382"/>
        <v>7.1817808219176688E-2</v>
      </c>
    </row>
    <row r="7884" spans="1:4" x14ac:dyDescent="0.2">
      <c r="A7884" s="46">
        <v>7881</v>
      </c>
      <c r="B7884" s="120">
        <f t="shared" si="381"/>
        <v>262.7</v>
      </c>
      <c r="C7884" s="121">
        <f t="shared" si="380"/>
        <v>21.891666666666666</v>
      </c>
      <c r="D7884" s="11">
        <f t="shared" si="382"/>
        <v>7.1818356164382161E-2</v>
      </c>
    </row>
    <row r="7885" spans="1:4" x14ac:dyDescent="0.2">
      <c r="A7885" s="46">
        <v>7882</v>
      </c>
      <c r="B7885" s="120">
        <f t="shared" si="381"/>
        <v>262.73333333333335</v>
      </c>
      <c r="C7885" s="121">
        <f t="shared" si="380"/>
        <v>21.894444444444446</v>
      </c>
      <c r="D7885" s="11">
        <f t="shared" si="382"/>
        <v>7.1818904109587633E-2</v>
      </c>
    </row>
    <row r="7886" spans="1:4" x14ac:dyDescent="0.2">
      <c r="A7886" s="46">
        <v>7883</v>
      </c>
      <c r="B7886" s="120">
        <f t="shared" si="381"/>
        <v>262.76666666666665</v>
      </c>
      <c r="C7886" s="121">
        <f t="shared" si="380"/>
        <v>21.897222222222222</v>
      </c>
      <c r="D7886" s="11">
        <f t="shared" si="382"/>
        <v>7.1819452054793106E-2</v>
      </c>
    </row>
    <row r="7887" spans="1:4" x14ac:dyDescent="0.2">
      <c r="A7887" s="46">
        <v>7884</v>
      </c>
      <c r="B7887" s="120">
        <f t="shared" si="381"/>
        <v>262.8</v>
      </c>
      <c r="C7887" s="121">
        <f t="shared" si="380"/>
        <v>21.900000000000002</v>
      </c>
      <c r="D7887" s="11">
        <f t="shared" si="382"/>
        <v>7.1819999999998579E-2</v>
      </c>
    </row>
    <row r="7888" spans="1:4" x14ac:dyDescent="0.2">
      <c r="A7888" s="46">
        <v>7885</v>
      </c>
      <c r="B7888" s="120">
        <f t="shared" si="381"/>
        <v>262.83333333333331</v>
      </c>
      <c r="C7888" s="121">
        <f t="shared" si="380"/>
        <v>21.902777777777775</v>
      </c>
      <c r="D7888" s="11">
        <f t="shared" si="382"/>
        <v>7.1820547945204052E-2</v>
      </c>
    </row>
    <row r="7889" spans="1:4" x14ac:dyDescent="0.2">
      <c r="A7889" s="46">
        <v>7886</v>
      </c>
      <c r="B7889" s="120">
        <f t="shared" si="381"/>
        <v>262.86666666666667</v>
      </c>
      <c r="C7889" s="121">
        <f t="shared" si="380"/>
        <v>21.905555555555555</v>
      </c>
      <c r="D7889" s="11">
        <f t="shared" si="382"/>
        <v>7.1821095890409525E-2</v>
      </c>
    </row>
    <row r="7890" spans="1:4" x14ac:dyDescent="0.2">
      <c r="A7890" s="46">
        <v>7887</v>
      </c>
      <c r="B7890" s="120">
        <f t="shared" si="381"/>
        <v>262.89999999999998</v>
      </c>
      <c r="C7890" s="121">
        <f t="shared" si="380"/>
        <v>21.908333333333331</v>
      </c>
      <c r="D7890" s="11">
        <f t="shared" si="382"/>
        <v>7.1821643835614998E-2</v>
      </c>
    </row>
    <row r="7891" spans="1:4" x14ac:dyDescent="0.2">
      <c r="A7891" s="46">
        <v>7888</v>
      </c>
      <c r="B7891" s="120">
        <f t="shared" si="381"/>
        <v>262.93333333333334</v>
      </c>
      <c r="C7891" s="121">
        <f t="shared" ref="C7891:C7954" si="383">B7891/12</f>
        <v>21.911111111111111</v>
      </c>
      <c r="D7891" s="11">
        <f t="shared" si="382"/>
        <v>7.1822191780820471E-2</v>
      </c>
    </row>
    <row r="7892" spans="1:4" x14ac:dyDescent="0.2">
      <c r="A7892" s="46">
        <v>7889</v>
      </c>
      <c r="B7892" s="120">
        <f t="shared" si="381"/>
        <v>262.96666666666664</v>
      </c>
      <c r="C7892" s="121">
        <f t="shared" si="383"/>
        <v>21.913888888888888</v>
      </c>
      <c r="D7892" s="11">
        <f t="shared" si="382"/>
        <v>7.1822739726025944E-2</v>
      </c>
    </row>
    <row r="7893" spans="1:4" x14ac:dyDescent="0.2">
      <c r="A7893" s="46">
        <v>7890</v>
      </c>
      <c r="B7893" s="120">
        <f t="shared" si="381"/>
        <v>263</v>
      </c>
      <c r="C7893" s="121">
        <f t="shared" si="383"/>
        <v>21.916666666666668</v>
      </c>
      <c r="D7893" s="11">
        <f t="shared" si="382"/>
        <v>7.1823287671231417E-2</v>
      </c>
    </row>
    <row r="7894" spans="1:4" x14ac:dyDescent="0.2">
      <c r="A7894" s="46">
        <v>7891</v>
      </c>
      <c r="B7894" s="120">
        <f t="shared" si="381"/>
        <v>263.03333333333336</v>
      </c>
      <c r="C7894" s="121">
        <f t="shared" si="383"/>
        <v>21.919444444444448</v>
      </c>
      <c r="D7894" s="11">
        <f t="shared" si="382"/>
        <v>7.182383561643689E-2</v>
      </c>
    </row>
    <row r="7895" spans="1:4" x14ac:dyDescent="0.2">
      <c r="A7895" s="46">
        <v>7892</v>
      </c>
      <c r="B7895" s="120">
        <f t="shared" si="381"/>
        <v>263.06666666666666</v>
      </c>
      <c r="C7895" s="121">
        <f t="shared" si="383"/>
        <v>21.922222222222221</v>
      </c>
      <c r="D7895" s="11">
        <f t="shared" si="382"/>
        <v>7.1824383561642363E-2</v>
      </c>
    </row>
    <row r="7896" spans="1:4" x14ac:dyDescent="0.2">
      <c r="A7896" s="46">
        <v>7893</v>
      </c>
      <c r="B7896" s="120">
        <f t="shared" si="381"/>
        <v>263.10000000000002</v>
      </c>
      <c r="C7896" s="121">
        <f t="shared" si="383"/>
        <v>21.925000000000001</v>
      </c>
      <c r="D7896" s="11">
        <f t="shared" si="382"/>
        <v>7.1824931506847836E-2</v>
      </c>
    </row>
    <row r="7897" spans="1:4" x14ac:dyDescent="0.2">
      <c r="A7897" s="46">
        <v>7894</v>
      </c>
      <c r="B7897" s="120">
        <f t="shared" si="381"/>
        <v>263.13333333333333</v>
      </c>
      <c r="C7897" s="121">
        <f t="shared" si="383"/>
        <v>21.927777777777777</v>
      </c>
      <c r="D7897" s="11">
        <f t="shared" si="382"/>
        <v>7.1825479452053309E-2</v>
      </c>
    </row>
    <row r="7898" spans="1:4" x14ac:dyDescent="0.2">
      <c r="A7898" s="46">
        <v>7895</v>
      </c>
      <c r="B7898" s="120">
        <f t="shared" si="381"/>
        <v>263.16666666666669</v>
      </c>
      <c r="C7898" s="121">
        <f t="shared" si="383"/>
        <v>21.930555555555557</v>
      </c>
      <c r="D7898" s="11">
        <f t="shared" si="382"/>
        <v>7.1826027397258782E-2</v>
      </c>
    </row>
    <row r="7899" spans="1:4" x14ac:dyDescent="0.2">
      <c r="A7899" s="46">
        <v>7896</v>
      </c>
      <c r="B7899" s="120">
        <f t="shared" si="381"/>
        <v>263.2</v>
      </c>
      <c r="C7899" s="121">
        <f t="shared" si="383"/>
        <v>21.933333333333334</v>
      </c>
      <c r="D7899" s="11">
        <f t="shared" si="382"/>
        <v>7.1826575342464255E-2</v>
      </c>
    </row>
    <row r="7900" spans="1:4" x14ac:dyDescent="0.2">
      <c r="A7900" s="46">
        <v>7897</v>
      </c>
      <c r="B7900" s="120">
        <f t="shared" si="381"/>
        <v>263.23333333333335</v>
      </c>
      <c r="C7900" s="121">
        <f t="shared" si="383"/>
        <v>21.936111111111114</v>
      </c>
      <c r="D7900" s="11">
        <f t="shared" si="382"/>
        <v>7.1827123287669728E-2</v>
      </c>
    </row>
    <row r="7901" spans="1:4" x14ac:dyDescent="0.2">
      <c r="A7901" s="46">
        <v>7898</v>
      </c>
      <c r="B7901" s="120">
        <f t="shared" si="381"/>
        <v>263.26666666666665</v>
      </c>
      <c r="C7901" s="121">
        <f t="shared" si="383"/>
        <v>21.938888888888886</v>
      </c>
      <c r="D7901" s="11">
        <f t="shared" si="382"/>
        <v>7.1827671232875201E-2</v>
      </c>
    </row>
    <row r="7902" spans="1:4" x14ac:dyDescent="0.2">
      <c r="A7902" s="46">
        <v>7899</v>
      </c>
      <c r="B7902" s="120">
        <f t="shared" si="381"/>
        <v>263.3</v>
      </c>
      <c r="C7902" s="121">
        <f t="shared" si="383"/>
        <v>21.941666666666666</v>
      </c>
      <c r="D7902" s="11">
        <f t="shared" si="382"/>
        <v>7.1828219178080674E-2</v>
      </c>
    </row>
    <row r="7903" spans="1:4" x14ac:dyDescent="0.2">
      <c r="A7903" s="46">
        <v>7900</v>
      </c>
      <c r="B7903" s="120">
        <f t="shared" si="381"/>
        <v>263.33333333333331</v>
      </c>
      <c r="C7903" s="121">
        <f t="shared" si="383"/>
        <v>21.944444444444443</v>
      </c>
      <c r="D7903" s="11">
        <f t="shared" si="382"/>
        <v>7.1828767123286147E-2</v>
      </c>
    </row>
    <row r="7904" spans="1:4" x14ac:dyDescent="0.2">
      <c r="A7904" s="46">
        <v>7901</v>
      </c>
      <c r="B7904" s="120">
        <f t="shared" si="381"/>
        <v>263.36666666666667</v>
      </c>
      <c r="C7904" s="121">
        <f t="shared" si="383"/>
        <v>21.947222222222223</v>
      </c>
      <c r="D7904" s="11">
        <f t="shared" si="382"/>
        <v>7.182931506849162E-2</v>
      </c>
    </row>
    <row r="7905" spans="1:4" x14ac:dyDescent="0.2">
      <c r="A7905" s="46">
        <v>7902</v>
      </c>
      <c r="B7905" s="120">
        <f t="shared" si="381"/>
        <v>263.39999999999998</v>
      </c>
      <c r="C7905" s="121">
        <f t="shared" si="383"/>
        <v>21.95</v>
      </c>
      <c r="D7905" s="11">
        <f t="shared" si="382"/>
        <v>7.1829863013697093E-2</v>
      </c>
    </row>
    <row r="7906" spans="1:4" x14ac:dyDescent="0.2">
      <c r="A7906" s="46">
        <v>7903</v>
      </c>
      <c r="B7906" s="120">
        <f t="shared" si="381"/>
        <v>263.43333333333334</v>
      </c>
      <c r="C7906" s="121">
        <f t="shared" si="383"/>
        <v>21.952777777777779</v>
      </c>
      <c r="D7906" s="11">
        <f t="shared" si="382"/>
        <v>7.1830410958902566E-2</v>
      </c>
    </row>
    <row r="7907" spans="1:4" x14ac:dyDescent="0.2">
      <c r="A7907" s="46">
        <v>7904</v>
      </c>
      <c r="B7907" s="120">
        <f t="shared" si="381"/>
        <v>263.46666666666664</v>
      </c>
      <c r="C7907" s="121">
        <f t="shared" si="383"/>
        <v>21.955555555555552</v>
      </c>
      <c r="D7907" s="11">
        <f t="shared" si="382"/>
        <v>7.1830958904108039E-2</v>
      </c>
    </row>
    <row r="7908" spans="1:4" x14ac:dyDescent="0.2">
      <c r="A7908" s="46">
        <v>7905</v>
      </c>
      <c r="B7908" s="120">
        <f t="shared" ref="B7908:B7971" si="384">A7908/30</f>
        <v>263.5</v>
      </c>
      <c r="C7908" s="121">
        <f t="shared" si="383"/>
        <v>21.958333333333332</v>
      </c>
      <c r="D7908" s="11">
        <f t="shared" si="382"/>
        <v>7.1831506849313512E-2</v>
      </c>
    </row>
    <row r="7909" spans="1:4" x14ac:dyDescent="0.2">
      <c r="A7909" s="46">
        <v>7906</v>
      </c>
      <c r="B7909" s="120">
        <f t="shared" si="384"/>
        <v>263.53333333333336</v>
      </c>
      <c r="C7909" s="121">
        <f t="shared" si="383"/>
        <v>21.961111111111112</v>
      </c>
      <c r="D7909" s="11">
        <f t="shared" si="382"/>
        <v>7.1832054794518985E-2</v>
      </c>
    </row>
    <row r="7910" spans="1:4" x14ac:dyDescent="0.2">
      <c r="A7910" s="46">
        <v>7907</v>
      </c>
      <c r="B7910" s="120">
        <f t="shared" si="384"/>
        <v>263.56666666666666</v>
      </c>
      <c r="C7910" s="121">
        <f t="shared" si="383"/>
        <v>21.963888888888889</v>
      </c>
      <c r="D7910" s="11">
        <f t="shared" si="382"/>
        <v>7.1832602739724458E-2</v>
      </c>
    </row>
    <row r="7911" spans="1:4" x14ac:dyDescent="0.2">
      <c r="A7911" s="46">
        <v>7908</v>
      </c>
      <c r="B7911" s="120">
        <f t="shared" si="384"/>
        <v>263.60000000000002</v>
      </c>
      <c r="C7911" s="121">
        <f t="shared" si="383"/>
        <v>21.966666666666669</v>
      </c>
      <c r="D7911" s="11">
        <f t="shared" si="382"/>
        <v>7.1833150684929931E-2</v>
      </c>
    </row>
    <row r="7912" spans="1:4" x14ac:dyDescent="0.2">
      <c r="A7912" s="46">
        <v>7909</v>
      </c>
      <c r="B7912" s="120">
        <f t="shared" si="384"/>
        <v>263.63333333333333</v>
      </c>
      <c r="C7912" s="121">
        <f t="shared" si="383"/>
        <v>21.969444444444445</v>
      </c>
      <c r="D7912" s="11">
        <f t="shared" si="382"/>
        <v>7.1833698630135404E-2</v>
      </c>
    </row>
    <row r="7913" spans="1:4" x14ac:dyDescent="0.2">
      <c r="A7913" s="46">
        <v>7910</v>
      </c>
      <c r="B7913" s="120">
        <f t="shared" si="384"/>
        <v>263.66666666666669</v>
      </c>
      <c r="C7913" s="121">
        <f t="shared" si="383"/>
        <v>21.972222222222225</v>
      </c>
      <c r="D7913" s="11">
        <f t="shared" si="382"/>
        <v>7.1834246575340877E-2</v>
      </c>
    </row>
    <row r="7914" spans="1:4" x14ac:dyDescent="0.2">
      <c r="A7914" s="46">
        <v>7911</v>
      </c>
      <c r="B7914" s="120">
        <f t="shared" si="384"/>
        <v>263.7</v>
      </c>
      <c r="C7914" s="121">
        <f t="shared" si="383"/>
        <v>21.974999999999998</v>
      </c>
      <c r="D7914" s="11">
        <f t="shared" si="382"/>
        <v>7.183479452054635E-2</v>
      </c>
    </row>
    <row r="7915" spans="1:4" x14ac:dyDescent="0.2">
      <c r="A7915" s="46">
        <v>7912</v>
      </c>
      <c r="B7915" s="120">
        <f t="shared" si="384"/>
        <v>263.73333333333335</v>
      </c>
      <c r="C7915" s="121">
        <f t="shared" si="383"/>
        <v>21.977777777777778</v>
      </c>
      <c r="D7915" s="11">
        <f t="shared" si="382"/>
        <v>7.1835342465751822E-2</v>
      </c>
    </row>
    <row r="7916" spans="1:4" x14ac:dyDescent="0.2">
      <c r="A7916" s="46">
        <v>7913</v>
      </c>
      <c r="B7916" s="120">
        <f t="shared" si="384"/>
        <v>263.76666666666665</v>
      </c>
      <c r="C7916" s="121">
        <f t="shared" si="383"/>
        <v>21.980555555555554</v>
      </c>
      <c r="D7916" s="11">
        <f t="shared" si="382"/>
        <v>7.1835890410957295E-2</v>
      </c>
    </row>
    <row r="7917" spans="1:4" x14ac:dyDescent="0.2">
      <c r="A7917" s="46">
        <v>7914</v>
      </c>
      <c r="B7917" s="120">
        <f t="shared" si="384"/>
        <v>263.8</v>
      </c>
      <c r="C7917" s="121">
        <f t="shared" si="383"/>
        <v>21.983333333333334</v>
      </c>
      <c r="D7917" s="11">
        <f t="shared" si="382"/>
        <v>7.1836438356162768E-2</v>
      </c>
    </row>
    <row r="7918" spans="1:4" x14ac:dyDescent="0.2">
      <c r="A7918" s="46">
        <v>7915</v>
      </c>
      <c r="B7918" s="120">
        <f t="shared" si="384"/>
        <v>263.83333333333331</v>
      </c>
      <c r="C7918" s="121">
        <f t="shared" si="383"/>
        <v>21.986111111111111</v>
      </c>
      <c r="D7918" s="11">
        <f t="shared" si="382"/>
        <v>7.1836986301368241E-2</v>
      </c>
    </row>
    <row r="7919" spans="1:4" x14ac:dyDescent="0.2">
      <c r="A7919" s="46">
        <v>7916</v>
      </c>
      <c r="B7919" s="120">
        <f t="shared" si="384"/>
        <v>263.86666666666667</v>
      </c>
      <c r="C7919" s="121">
        <f t="shared" si="383"/>
        <v>21.988888888888891</v>
      </c>
      <c r="D7919" s="11">
        <f t="shared" si="382"/>
        <v>7.1837534246573714E-2</v>
      </c>
    </row>
    <row r="7920" spans="1:4" x14ac:dyDescent="0.2">
      <c r="A7920" s="46">
        <v>7917</v>
      </c>
      <c r="B7920" s="120">
        <f t="shared" si="384"/>
        <v>263.89999999999998</v>
      </c>
      <c r="C7920" s="121">
        <f t="shared" si="383"/>
        <v>21.991666666666664</v>
      </c>
      <c r="D7920" s="11">
        <f t="shared" si="382"/>
        <v>7.1838082191779187E-2</v>
      </c>
    </row>
    <row r="7921" spans="1:4" x14ac:dyDescent="0.2">
      <c r="A7921" s="46">
        <v>7918</v>
      </c>
      <c r="B7921" s="120">
        <f t="shared" si="384"/>
        <v>263.93333333333334</v>
      </c>
      <c r="C7921" s="121">
        <f t="shared" si="383"/>
        <v>21.994444444444444</v>
      </c>
      <c r="D7921" s="11">
        <f t="shared" si="382"/>
        <v>7.183863013698466E-2</v>
      </c>
    </row>
    <row r="7922" spans="1:4" x14ac:dyDescent="0.2">
      <c r="A7922" s="46">
        <v>7919</v>
      </c>
      <c r="B7922" s="120">
        <f t="shared" si="384"/>
        <v>263.96666666666664</v>
      </c>
      <c r="C7922" s="121">
        <f t="shared" si="383"/>
        <v>21.99722222222222</v>
      </c>
      <c r="D7922" s="11">
        <f t="shared" si="382"/>
        <v>7.1839178082190133E-2</v>
      </c>
    </row>
    <row r="7923" spans="1:4" x14ac:dyDescent="0.2">
      <c r="A7923" s="46">
        <v>7920</v>
      </c>
      <c r="B7923" s="120">
        <f t="shared" si="384"/>
        <v>264</v>
      </c>
      <c r="C7923" s="121">
        <f t="shared" si="383"/>
        <v>22</v>
      </c>
      <c r="D7923" s="11">
        <f t="shared" si="382"/>
        <v>7.1839726027395606E-2</v>
      </c>
    </row>
    <row r="7924" spans="1:4" x14ac:dyDescent="0.2">
      <c r="A7924" s="46">
        <v>7921</v>
      </c>
      <c r="B7924" s="120">
        <f t="shared" si="384"/>
        <v>264.03333333333336</v>
      </c>
      <c r="C7924" s="121">
        <f t="shared" si="383"/>
        <v>22.00277777777778</v>
      </c>
      <c r="D7924" s="11">
        <f t="shared" si="382"/>
        <v>7.1840273972601079E-2</v>
      </c>
    </row>
    <row r="7925" spans="1:4" x14ac:dyDescent="0.2">
      <c r="A7925" s="46">
        <v>7922</v>
      </c>
      <c r="B7925" s="120">
        <f t="shared" si="384"/>
        <v>264.06666666666666</v>
      </c>
      <c r="C7925" s="121">
        <f t="shared" si="383"/>
        <v>22.005555555555556</v>
      </c>
      <c r="D7925" s="11">
        <f t="shared" si="382"/>
        <v>7.1840821917806552E-2</v>
      </c>
    </row>
    <row r="7926" spans="1:4" x14ac:dyDescent="0.2">
      <c r="A7926" s="46">
        <v>7923</v>
      </c>
      <c r="B7926" s="120">
        <f t="shared" si="384"/>
        <v>264.10000000000002</v>
      </c>
      <c r="C7926" s="121">
        <f t="shared" si="383"/>
        <v>22.008333333333336</v>
      </c>
      <c r="D7926" s="11">
        <f t="shared" ref="D7926:D7989" si="385">(($D$8033-$D$7668)/365+D7925)</f>
        <v>7.1841369863012025E-2</v>
      </c>
    </row>
    <row r="7927" spans="1:4" x14ac:dyDescent="0.2">
      <c r="A7927" s="46">
        <v>7924</v>
      </c>
      <c r="B7927" s="120">
        <f t="shared" si="384"/>
        <v>264.13333333333333</v>
      </c>
      <c r="C7927" s="121">
        <f t="shared" si="383"/>
        <v>22.011111111111109</v>
      </c>
      <c r="D7927" s="11">
        <f t="shared" si="385"/>
        <v>7.1841917808217498E-2</v>
      </c>
    </row>
    <row r="7928" spans="1:4" x14ac:dyDescent="0.2">
      <c r="A7928" s="46">
        <v>7925</v>
      </c>
      <c r="B7928" s="120">
        <f t="shared" si="384"/>
        <v>264.16666666666669</v>
      </c>
      <c r="C7928" s="121">
        <f t="shared" si="383"/>
        <v>22.013888888888889</v>
      </c>
      <c r="D7928" s="11">
        <f t="shared" si="385"/>
        <v>7.1842465753422971E-2</v>
      </c>
    </row>
    <row r="7929" spans="1:4" x14ac:dyDescent="0.2">
      <c r="A7929" s="46">
        <v>7926</v>
      </c>
      <c r="B7929" s="120">
        <f t="shared" si="384"/>
        <v>264.2</v>
      </c>
      <c r="C7929" s="121">
        <f t="shared" si="383"/>
        <v>22.016666666666666</v>
      </c>
      <c r="D7929" s="11">
        <f t="shared" si="385"/>
        <v>7.1843013698628444E-2</v>
      </c>
    </row>
    <row r="7930" spans="1:4" x14ac:dyDescent="0.2">
      <c r="A7930" s="46">
        <v>7927</v>
      </c>
      <c r="B7930" s="120">
        <f t="shared" si="384"/>
        <v>264.23333333333335</v>
      </c>
      <c r="C7930" s="121">
        <f t="shared" si="383"/>
        <v>22.019444444444446</v>
      </c>
      <c r="D7930" s="11">
        <f t="shared" si="385"/>
        <v>7.1843561643833917E-2</v>
      </c>
    </row>
    <row r="7931" spans="1:4" x14ac:dyDescent="0.2">
      <c r="A7931" s="46">
        <v>7928</v>
      </c>
      <c r="B7931" s="120">
        <f t="shared" si="384"/>
        <v>264.26666666666665</v>
      </c>
      <c r="C7931" s="121">
        <f t="shared" si="383"/>
        <v>22.022222222222222</v>
      </c>
      <c r="D7931" s="11">
        <f t="shared" si="385"/>
        <v>7.184410958903939E-2</v>
      </c>
    </row>
    <row r="7932" spans="1:4" x14ac:dyDescent="0.2">
      <c r="A7932" s="46">
        <v>7929</v>
      </c>
      <c r="B7932" s="120">
        <f t="shared" si="384"/>
        <v>264.3</v>
      </c>
      <c r="C7932" s="121">
        <f t="shared" si="383"/>
        <v>22.025000000000002</v>
      </c>
      <c r="D7932" s="11">
        <f t="shared" si="385"/>
        <v>7.1844657534244863E-2</v>
      </c>
    </row>
    <row r="7933" spans="1:4" x14ac:dyDescent="0.2">
      <c r="A7933" s="46">
        <v>7930</v>
      </c>
      <c r="B7933" s="120">
        <f t="shared" si="384"/>
        <v>264.33333333333331</v>
      </c>
      <c r="C7933" s="121">
        <f t="shared" si="383"/>
        <v>22.027777777777775</v>
      </c>
      <c r="D7933" s="11">
        <f t="shared" si="385"/>
        <v>7.1845205479450336E-2</v>
      </c>
    </row>
    <row r="7934" spans="1:4" x14ac:dyDescent="0.2">
      <c r="A7934" s="46">
        <v>7931</v>
      </c>
      <c r="B7934" s="120">
        <f t="shared" si="384"/>
        <v>264.36666666666667</v>
      </c>
      <c r="C7934" s="121">
        <f t="shared" si="383"/>
        <v>22.030555555555555</v>
      </c>
      <c r="D7934" s="11">
        <f t="shared" si="385"/>
        <v>7.1845753424655809E-2</v>
      </c>
    </row>
    <row r="7935" spans="1:4" x14ac:dyDescent="0.2">
      <c r="A7935" s="46">
        <v>7932</v>
      </c>
      <c r="B7935" s="120">
        <f t="shared" si="384"/>
        <v>264.39999999999998</v>
      </c>
      <c r="C7935" s="121">
        <f t="shared" si="383"/>
        <v>22.033333333333331</v>
      </c>
      <c r="D7935" s="11">
        <f t="shared" si="385"/>
        <v>7.1846301369861282E-2</v>
      </c>
    </row>
    <row r="7936" spans="1:4" x14ac:dyDescent="0.2">
      <c r="A7936" s="46">
        <v>7933</v>
      </c>
      <c r="B7936" s="120">
        <f t="shared" si="384"/>
        <v>264.43333333333334</v>
      </c>
      <c r="C7936" s="121">
        <f t="shared" si="383"/>
        <v>22.036111111111111</v>
      </c>
      <c r="D7936" s="11">
        <f t="shared" si="385"/>
        <v>7.1846849315066755E-2</v>
      </c>
    </row>
    <row r="7937" spans="1:4" x14ac:dyDescent="0.2">
      <c r="A7937" s="46">
        <v>7934</v>
      </c>
      <c r="B7937" s="120">
        <f t="shared" si="384"/>
        <v>264.46666666666664</v>
      </c>
      <c r="C7937" s="121">
        <f t="shared" si="383"/>
        <v>22.038888888888888</v>
      </c>
      <c r="D7937" s="11">
        <f t="shared" si="385"/>
        <v>7.1847397260272228E-2</v>
      </c>
    </row>
    <row r="7938" spans="1:4" x14ac:dyDescent="0.2">
      <c r="A7938" s="46">
        <v>7935</v>
      </c>
      <c r="B7938" s="120">
        <f t="shared" si="384"/>
        <v>264.5</v>
      </c>
      <c r="C7938" s="121">
        <f t="shared" si="383"/>
        <v>22.041666666666668</v>
      </c>
      <c r="D7938" s="11">
        <f t="shared" si="385"/>
        <v>7.1847945205477701E-2</v>
      </c>
    </row>
    <row r="7939" spans="1:4" x14ac:dyDescent="0.2">
      <c r="A7939" s="46">
        <v>7936</v>
      </c>
      <c r="B7939" s="120">
        <f t="shared" si="384"/>
        <v>264.53333333333336</v>
      </c>
      <c r="C7939" s="121">
        <f t="shared" si="383"/>
        <v>22.044444444444448</v>
      </c>
      <c r="D7939" s="11">
        <f t="shared" si="385"/>
        <v>7.1848493150683174E-2</v>
      </c>
    </row>
    <row r="7940" spans="1:4" x14ac:dyDescent="0.2">
      <c r="A7940" s="46">
        <v>7937</v>
      </c>
      <c r="B7940" s="120">
        <f t="shared" si="384"/>
        <v>264.56666666666666</v>
      </c>
      <c r="C7940" s="121">
        <f t="shared" si="383"/>
        <v>22.047222222222221</v>
      </c>
      <c r="D7940" s="11">
        <f t="shared" si="385"/>
        <v>7.1849041095888647E-2</v>
      </c>
    </row>
    <row r="7941" spans="1:4" x14ac:dyDescent="0.2">
      <c r="A7941" s="46">
        <v>7938</v>
      </c>
      <c r="B7941" s="120">
        <f t="shared" si="384"/>
        <v>264.60000000000002</v>
      </c>
      <c r="C7941" s="121">
        <f t="shared" si="383"/>
        <v>22.05</v>
      </c>
      <c r="D7941" s="11">
        <f t="shared" si="385"/>
        <v>7.184958904109412E-2</v>
      </c>
    </row>
    <row r="7942" spans="1:4" x14ac:dyDescent="0.2">
      <c r="A7942" s="46">
        <v>7939</v>
      </c>
      <c r="B7942" s="120">
        <f t="shared" si="384"/>
        <v>264.63333333333333</v>
      </c>
      <c r="C7942" s="121">
        <f t="shared" si="383"/>
        <v>22.052777777777777</v>
      </c>
      <c r="D7942" s="11">
        <f t="shared" si="385"/>
        <v>7.1850136986299593E-2</v>
      </c>
    </row>
    <row r="7943" spans="1:4" x14ac:dyDescent="0.2">
      <c r="A7943" s="46">
        <v>7940</v>
      </c>
      <c r="B7943" s="120">
        <f t="shared" si="384"/>
        <v>264.66666666666669</v>
      </c>
      <c r="C7943" s="121">
        <f t="shared" si="383"/>
        <v>22.055555555555557</v>
      </c>
      <c r="D7943" s="11">
        <f t="shared" si="385"/>
        <v>7.1850684931505066E-2</v>
      </c>
    </row>
    <row r="7944" spans="1:4" x14ac:dyDescent="0.2">
      <c r="A7944" s="46">
        <v>7941</v>
      </c>
      <c r="B7944" s="120">
        <f t="shared" si="384"/>
        <v>264.7</v>
      </c>
      <c r="C7944" s="121">
        <f t="shared" si="383"/>
        <v>22.058333333333334</v>
      </c>
      <c r="D7944" s="11">
        <f t="shared" si="385"/>
        <v>7.1851232876710538E-2</v>
      </c>
    </row>
    <row r="7945" spans="1:4" x14ac:dyDescent="0.2">
      <c r="A7945" s="46">
        <v>7942</v>
      </c>
      <c r="B7945" s="120">
        <f t="shared" si="384"/>
        <v>264.73333333333335</v>
      </c>
      <c r="C7945" s="121">
        <f t="shared" si="383"/>
        <v>22.061111111111114</v>
      </c>
      <c r="D7945" s="11">
        <f t="shared" si="385"/>
        <v>7.1851780821916011E-2</v>
      </c>
    </row>
    <row r="7946" spans="1:4" x14ac:dyDescent="0.2">
      <c r="A7946" s="46">
        <v>7943</v>
      </c>
      <c r="B7946" s="120">
        <f t="shared" si="384"/>
        <v>264.76666666666665</v>
      </c>
      <c r="C7946" s="121">
        <f t="shared" si="383"/>
        <v>22.063888888888886</v>
      </c>
      <c r="D7946" s="11">
        <f t="shared" si="385"/>
        <v>7.1852328767121484E-2</v>
      </c>
    </row>
    <row r="7947" spans="1:4" x14ac:dyDescent="0.2">
      <c r="A7947" s="46">
        <v>7944</v>
      </c>
      <c r="B7947" s="120">
        <f t="shared" si="384"/>
        <v>264.8</v>
      </c>
      <c r="C7947" s="121">
        <f t="shared" si="383"/>
        <v>22.066666666666666</v>
      </c>
      <c r="D7947" s="11">
        <f t="shared" si="385"/>
        <v>7.1852876712326957E-2</v>
      </c>
    </row>
    <row r="7948" spans="1:4" x14ac:dyDescent="0.2">
      <c r="A7948" s="46">
        <v>7945</v>
      </c>
      <c r="B7948" s="120">
        <f t="shared" si="384"/>
        <v>264.83333333333331</v>
      </c>
      <c r="C7948" s="121">
        <f t="shared" si="383"/>
        <v>22.069444444444443</v>
      </c>
      <c r="D7948" s="11">
        <f t="shared" si="385"/>
        <v>7.185342465753243E-2</v>
      </c>
    </row>
    <row r="7949" spans="1:4" x14ac:dyDescent="0.2">
      <c r="A7949" s="46">
        <v>7946</v>
      </c>
      <c r="B7949" s="120">
        <f t="shared" si="384"/>
        <v>264.86666666666667</v>
      </c>
      <c r="C7949" s="121">
        <f t="shared" si="383"/>
        <v>22.072222222222223</v>
      </c>
      <c r="D7949" s="11">
        <f t="shared" si="385"/>
        <v>7.1853972602737903E-2</v>
      </c>
    </row>
    <row r="7950" spans="1:4" x14ac:dyDescent="0.2">
      <c r="A7950" s="46">
        <v>7947</v>
      </c>
      <c r="B7950" s="120">
        <f t="shared" si="384"/>
        <v>264.89999999999998</v>
      </c>
      <c r="C7950" s="121">
        <f t="shared" si="383"/>
        <v>22.074999999999999</v>
      </c>
      <c r="D7950" s="11">
        <f t="shared" si="385"/>
        <v>7.1854520547943376E-2</v>
      </c>
    </row>
    <row r="7951" spans="1:4" x14ac:dyDescent="0.2">
      <c r="A7951" s="46">
        <v>7948</v>
      </c>
      <c r="B7951" s="120">
        <f t="shared" si="384"/>
        <v>264.93333333333334</v>
      </c>
      <c r="C7951" s="121">
        <f t="shared" si="383"/>
        <v>22.077777777777779</v>
      </c>
      <c r="D7951" s="11">
        <f t="shared" si="385"/>
        <v>7.1855068493148849E-2</v>
      </c>
    </row>
    <row r="7952" spans="1:4" x14ac:dyDescent="0.2">
      <c r="A7952" s="46">
        <v>7949</v>
      </c>
      <c r="B7952" s="120">
        <f t="shared" si="384"/>
        <v>264.96666666666664</v>
      </c>
      <c r="C7952" s="121">
        <f t="shared" si="383"/>
        <v>22.080555555555552</v>
      </c>
      <c r="D7952" s="11">
        <f t="shared" si="385"/>
        <v>7.1855616438354322E-2</v>
      </c>
    </row>
    <row r="7953" spans="1:4" x14ac:dyDescent="0.2">
      <c r="A7953" s="46">
        <v>7950</v>
      </c>
      <c r="B7953" s="120">
        <f t="shared" si="384"/>
        <v>265</v>
      </c>
      <c r="C7953" s="121">
        <f t="shared" si="383"/>
        <v>22.083333333333332</v>
      </c>
      <c r="D7953" s="11">
        <f t="shared" si="385"/>
        <v>7.1856164383559795E-2</v>
      </c>
    </row>
    <row r="7954" spans="1:4" x14ac:dyDescent="0.2">
      <c r="A7954" s="46">
        <v>7951</v>
      </c>
      <c r="B7954" s="120">
        <f t="shared" si="384"/>
        <v>265.03333333333336</v>
      </c>
      <c r="C7954" s="121">
        <f t="shared" si="383"/>
        <v>22.086111111111112</v>
      </c>
      <c r="D7954" s="11">
        <f t="shared" si="385"/>
        <v>7.1856712328765268E-2</v>
      </c>
    </row>
    <row r="7955" spans="1:4" x14ac:dyDescent="0.2">
      <c r="A7955" s="46">
        <v>7952</v>
      </c>
      <c r="B7955" s="120">
        <f t="shared" si="384"/>
        <v>265.06666666666666</v>
      </c>
      <c r="C7955" s="121">
        <f t="shared" ref="C7955:C8018" si="386">B7955/12</f>
        <v>22.088888888888889</v>
      </c>
      <c r="D7955" s="11">
        <f t="shared" si="385"/>
        <v>7.1857260273970741E-2</v>
      </c>
    </row>
    <row r="7956" spans="1:4" x14ac:dyDescent="0.2">
      <c r="A7956" s="46">
        <v>7953</v>
      </c>
      <c r="B7956" s="120">
        <f t="shared" si="384"/>
        <v>265.10000000000002</v>
      </c>
      <c r="C7956" s="121">
        <f t="shared" si="386"/>
        <v>22.091666666666669</v>
      </c>
      <c r="D7956" s="11">
        <f t="shared" si="385"/>
        <v>7.1857808219176214E-2</v>
      </c>
    </row>
    <row r="7957" spans="1:4" x14ac:dyDescent="0.2">
      <c r="A7957" s="46">
        <v>7954</v>
      </c>
      <c r="B7957" s="120">
        <f t="shared" si="384"/>
        <v>265.13333333333333</v>
      </c>
      <c r="C7957" s="121">
        <f t="shared" si="386"/>
        <v>22.094444444444445</v>
      </c>
      <c r="D7957" s="11">
        <f t="shared" si="385"/>
        <v>7.1858356164381687E-2</v>
      </c>
    </row>
    <row r="7958" spans="1:4" x14ac:dyDescent="0.2">
      <c r="A7958" s="46">
        <v>7955</v>
      </c>
      <c r="B7958" s="120">
        <f t="shared" si="384"/>
        <v>265.16666666666669</v>
      </c>
      <c r="C7958" s="121">
        <f t="shared" si="386"/>
        <v>22.097222222222225</v>
      </c>
      <c r="D7958" s="11">
        <f t="shared" si="385"/>
        <v>7.185890410958716E-2</v>
      </c>
    </row>
    <row r="7959" spans="1:4" x14ac:dyDescent="0.2">
      <c r="A7959" s="46">
        <v>7956</v>
      </c>
      <c r="B7959" s="120">
        <f t="shared" si="384"/>
        <v>265.2</v>
      </c>
      <c r="C7959" s="121">
        <f t="shared" si="386"/>
        <v>22.099999999999998</v>
      </c>
      <c r="D7959" s="11">
        <f t="shared" si="385"/>
        <v>7.1859452054792633E-2</v>
      </c>
    </row>
    <row r="7960" spans="1:4" x14ac:dyDescent="0.2">
      <c r="A7960" s="46">
        <v>7957</v>
      </c>
      <c r="B7960" s="120">
        <f t="shared" si="384"/>
        <v>265.23333333333335</v>
      </c>
      <c r="C7960" s="121">
        <f t="shared" si="386"/>
        <v>22.102777777777778</v>
      </c>
      <c r="D7960" s="11">
        <f t="shared" si="385"/>
        <v>7.1859999999998106E-2</v>
      </c>
    </row>
    <row r="7961" spans="1:4" x14ac:dyDescent="0.2">
      <c r="A7961" s="46">
        <v>7958</v>
      </c>
      <c r="B7961" s="120">
        <f t="shared" si="384"/>
        <v>265.26666666666665</v>
      </c>
      <c r="C7961" s="121">
        <f t="shared" si="386"/>
        <v>22.105555555555554</v>
      </c>
      <c r="D7961" s="11">
        <f t="shared" si="385"/>
        <v>7.1860547945203579E-2</v>
      </c>
    </row>
    <row r="7962" spans="1:4" x14ac:dyDescent="0.2">
      <c r="A7962" s="46">
        <v>7959</v>
      </c>
      <c r="B7962" s="120">
        <f t="shared" si="384"/>
        <v>265.3</v>
      </c>
      <c r="C7962" s="121">
        <f t="shared" si="386"/>
        <v>22.108333333333334</v>
      </c>
      <c r="D7962" s="11">
        <f t="shared" si="385"/>
        <v>7.1861095890409052E-2</v>
      </c>
    </row>
    <row r="7963" spans="1:4" x14ac:dyDescent="0.2">
      <c r="A7963" s="46">
        <v>7960</v>
      </c>
      <c r="B7963" s="120">
        <f t="shared" si="384"/>
        <v>265.33333333333331</v>
      </c>
      <c r="C7963" s="121">
        <f t="shared" si="386"/>
        <v>22.111111111111111</v>
      </c>
      <c r="D7963" s="11">
        <f t="shared" si="385"/>
        <v>7.1861643835614525E-2</v>
      </c>
    </row>
    <row r="7964" spans="1:4" x14ac:dyDescent="0.2">
      <c r="A7964" s="46">
        <v>7961</v>
      </c>
      <c r="B7964" s="120">
        <f t="shared" si="384"/>
        <v>265.36666666666667</v>
      </c>
      <c r="C7964" s="121">
        <f t="shared" si="386"/>
        <v>22.113888888888891</v>
      </c>
      <c r="D7964" s="11">
        <f t="shared" si="385"/>
        <v>7.1862191780819998E-2</v>
      </c>
    </row>
    <row r="7965" spans="1:4" x14ac:dyDescent="0.2">
      <c r="A7965" s="46">
        <v>7962</v>
      </c>
      <c r="B7965" s="120">
        <f t="shared" si="384"/>
        <v>265.39999999999998</v>
      </c>
      <c r="C7965" s="121">
        <f t="shared" si="386"/>
        <v>22.116666666666664</v>
      </c>
      <c r="D7965" s="11">
        <f t="shared" si="385"/>
        <v>7.1862739726025471E-2</v>
      </c>
    </row>
    <row r="7966" spans="1:4" x14ac:dyDescent="0.2">
      <c r="A7966" s="46">
        <v>7963</v>
      </c>
      <c r="B7966" s="120">
        <f t="shared" si="384"/>
        <v>265.43333333333334</v>
      </c>
      <c r="C7966" s="121">
        <f t="shared" si="386"/>
        <v>22.119444444444444</v>
      </c>
      <c r="D7966" s="11">
        <f t="shared" si="385"/>
        <v>7.1863287671230944E-2</v>
      </c>
    </row>
    <row r="7967" spans="1:4" x14ac:dyDescent="0.2">
      <c r="A7967" s="46">
        <v>7964</v>
      </c>
      <c r="B7967" s="120">
        <f t="shared" si="384"/>
        <v>265.46666666666664</v>
      </c>
      <c r="C7967" s="121">
        <f t="shared" si="386"/>
        <v>22.12222222222222</v>
      </c>
      <c r="D7967" s="11">
        <f t="shared" si="385"/>
        <v>7.1863835616436417E-2</v>
      </c>
    </row>
    <row r="7968" spans="1:4" x14ac:dyDescent="0.2">
      <c r="A7968" s="46">
        <v>7965</v>
      </c>
      <c r="B7968" s="120">
        <f t="shared" si="384"/>
        <v>265.5</v>
      </c>
      <c r="C7968" s="121">
        <f t="shared" si="386"/>
        <v>22.125</v>
      </c>
      <c r="D7968" s="11">
        <f t="shared" si="385"/>
        <v>7.186438356164189E-2</v>
      </c>
    </row>
    <row r="7969" spans="1:4" x14ac:dyDescent="0.2">
      <c r="A7969" s="46">
        <v>7966</v>
      </c>
      <c r="B7969" s="120">
        <f t="shared" si="384"/>
        <v>265.53333333333336</v>
      </c>
      <c r="C7969" s="121">
        <f t="shared" si="386"/>
        <v>22.12777777777778</v>
      </c>
      <c r="D7969" s="11">
        <f t="shared" si="385"/>
        <v>7.1864931506847363E-2</v>
      </c>
    </row>
    <row r="7970" spans="1:4" x14ac:dyDescent="0.2">
      <c r="A7970" s="46">
        <v>7967</v>
      </c>
      <c r="B7970" s="120">
        <f t="shared" si="384"/>
        <v>265.56666666666666</v>
      </c>
      <c r="C7970" s="121">
        <f t="shared" si="386"/>
        <v>22.130555555555556</v>
      </c>
      <c r="D7970" s="11">
        <f t="shared" si="385"/>
        <v>7.1865479452052836E-2</v>
      </c>
    </row>
    <row r="7971" spans="1:4" x14ac:dyDescent="0.2">
      <c r="A7971" s="46">
        <v>7968</v>
      </c>
      <c r="B7971" s="120">
        <f t="shared" si="384"/>
        <v>265.60000000000002</v>
      </c>
      <c r="C7971" s="121">
        <f t="shared" si="386"/>
        <v>22.133333333333336</v>
      </c>
      <c r="D7971" s="11">
        <f t="shared" si="385"/>
        <v>7.1866027397258309E-2</v>
      </c>
    </row>
    <row r="7972" spans="1:4" x14ac:dyDescent="0.2">
      <c r="A7972" s="46">
        <v>7969</v>
      </c>
      <c r="B7972" s="120">
        <f t="shared" ref="B7972:B8035" si="387">A7972/30</f>
        <v>265.63333333333333</v>
      </c>
      <c r="C7972" s="121">
        <f t="shared" si="386"/>
        <v>22.136111111111109</v>
      </c>
      <c r="D7972" s="11">
        <f t="shared" si="385"/>
        <v>7.1866575342463782E-2</v>
      </c>
    </row>
    <row r="7973" spans="1:4" x14ac:dyDescent="0.2">
      <c r="A7973" s="46">
        <v>7970</v>
      </c>
      <c r="B7973" s="120">
        <f t="shared" si="387"/>
        <v>265.66666666666669</v>
      </c>
      <c r="C7973" s="121">
        <f t="shared" si="386"/>
        <v>22.138888888888889</v>
      </c>
      <c r="D7973" s="11">
        <f t="shared" si="385"/>
        <v>7.1867123287669255E-2</v>
      </c>
    </row>
    <row r="7974" spans="1:4" x14ac:dyDescent="0.2">
      <c r="A7974" s="46">
        <v>7971</v>
      </c>
      <c r="B7974" s="120">
        <f t="shared" si="387"/>
        <v>265.7</v>
      </c>
      <c r="C7974" s="121">
        <f t="shared" si="386"/>
        <v>22.141666666666666</v>
      </c>
      <c r="D7974" s="11">
        <f t="shared" si="385"/>
        <v>7.1867671232874727E-2</v>
      </c>
    </row>
    <row r="7975" spans="1:4" x14ac:dyDescent="0.2">
      <c r="A7975" s="46">
        <v>7972</v>
      </c>
      <c r="B7975" s="120">
        <f t="shared" si="387"/>
        <v>265.73333333333335</v>
      </c>
      <c r="C7975" s="121">
        <f t="shared" si="386"/>
        <v>22.144444444444446</v>
      </c>
      <c r="D7975" s="11">
        <f t="shared" si="385"/>
        <v>7.18682191780802E-2</v>
      </c>
    </row>
    <row r="7976" spans="1:4" x14ac:dyDescent="0.2">
      <c r="A7976" s="46">
        <v>7973</v>
      </c>
      <c r="B7976" s="120">
        <f t="shared" si="387"/>
        <v>265.76666666666665</v>
      </c>
      <c r="C7976" s="121">
        <f t="shared" si="386"/>
        <v>22.147222222222222</v>
      </c>
      <c r="D7976" s="11">
        <f t="shared" si="385"/>
        <v>7.1868767123285673E-2</v>
      </c>
    </row>
    <row r="7977" spans="1:4" x14ac:dyDescent="0.2">
      <c r="A7977" s="46">
        <v>7974</v>
      </c>
      <c r="B7977" s="120">
        <f t="shared" si="387"/>
        <v>265.8</v>
      </c>
      <c r="C7977" s="121">
        <f t="shared" si="386"/>
        <v>22.150000000000002</v>
      </c>
      <c r="D7977" s="11">
        <f t="shared" si="385"/>
        <v>7.1869315068491146E-2</v>
      </c>
    </row>
    <row r="7978" spans="1:4" x14ac:dyDescent="0.2">
      <c r="A7978" s="46">
        <v>7975</v>
      </c>
      <c r="B7978" s="120">
        <f t="shared" si="387"/>
        <v>265.83333333333331</v>
      </c>
      <c r="C7978" s="121">
        <f t="shared" si="386"/>
        <v>22.152777777777775</v>
      </c>
      <c r="D7978" s="11">
        <f t="shared" si="385"/>
        <v>7.1869863013696619E-2</v>
      </c>
    </row>
    <row r="7979" spans="1:4" x14ac:dyDescent="0.2">
      <c r="A7979" s="46">
        <v>7976</v>
      </c>
      <c r="B7979" s="120">
        <f t="shared" si="387"/>
        <v>265.86666666666667</v>
      </c>
      <c r="C7979" s="121">
        <f t="shared" si="386"/>
        <v>22.155555555555555</v>
      </c>
      <c r="D7979" s="11">
        <f t="shared" si="385"/>
        <v>7.1870410958902092E-2</v>
      </c>
    </row>
    <row r="7980" spans="1:4" x14ac:dyDescent="0.2">
      <c r="A7980" s="46">
        <v>7977</v>
      </c>
      <c r="B7980" s="120">
        <f t="shared" si="387"/>
        <v>265.89999999999998</v>
      </c>
      <c r="C7980" s="121">
        <f t="shared" si="386"/>
        <v>22.158333333333331</v>
      </c>
      <c r="D7980" s="11">
        <f t="shared" si="385"/>
        <v>7.1870958904107565E-2</v>
      </c>
    </row>
    <row r="7981" spans="1:4" x14ac:dyDescent="0.2">
      <c r="A7981" s="46">
        <v>7978</v>
      </c>
      <c r="B7981" s="120">
        <f t="shared" si="387"/>
        <v>265.93333333333334</v>
      </c>
      <c r="C7981" s="121">
        <f t="shared" si="386"/>
        <v>22.161111111111111</v>
      </c>
      <c r="D7981" s="11">
        <f t="shared" si="385"/>
        <v>7.1871506849313038E-2</v>
      </c>
    </row>
    <row r="7982" spans="1:4" x14ac:dyDescent="0.2">
      <c r="A7982" s="46">
        <v>7979</v>
      </c>
      <c r="B7982" s="120">
        <f t="shared" si="387"/>
        <v>265.96666666666664</v>
      </c>
      <c r="C7982" s="121">
        <f t="shared" si="386"/>
        <v>22.163888888888888</v>
      </c>
      <c r="D7982" s="11">
        <f t="shared" si="385"/>
        <v>7.1872054794518511E-2</v>
      </c>
    </row>
    <row r="7983" spans="1:4" x14ac:dyDescent="0.2">
      <c r="A7983" s="46">
        <v>7980</v>
      </c>
      <c r="B7983" s="120">
        <f t="shared" si="387"/>
        <v>266</v>
      </c>
      <c r="C7983" s="121">
        <f t="shared" si="386"/>
        <v>22.166666666666668</v>
      </c>
      <c r="D7983" s="11">
        <f t="shared" si="385"/>
        <v>7.1872602739723984E-2</v>
      </c>
    </row>
    <row r="7984" spans="1:4" x14ac:dyDescent="0.2">
      <c r="A7984" s="46">
        <v>7981</v>
      </c>
      <c r="B7984" s="120">
        <f t="shared" si="387"/>
        <v>266.03333333333336</v>
      </c>
      <c r="C7984" s="121">
        <f t="shared" si="386"/>
        <v>22.169444444444448</v>
      </c>
      <c r="D7984" s="11">
        <f t="shared" si="385"/>
        <v>7.1873150684929457E-2</v>
      </c>
    </row>
    <row r="7985" spans="1:4" x14ac:dyDescent="0.2">
      <c r="A7985" s="46">
        <v>7982</v>
      </c>
      <c r="B7985" s="120">
        <f t="shared" si="387"/>
        <v>266.06666666666666</v>
      </c>
      <c r="C7985" s="121">
        <f t="shared" si="386"/>
        <v>22.172222222222221</v>
      </c>
      <c r="D7985" s="11">
        <f t="shared" si="385"/>
        <v>7.187369863013493E-2</v>
      </c>
    </row>
    <row r="7986" spans="1:4" x14ac:dyDescent="0.2">
      <c r="A7986" s="46">
        <v>7983</v>
      </c>
      <c r="B7986" s="120">
        <f t="shared" si="387"/>
        <v>266.10000000000002</v>
      </c>
      <c r="C7986" s="121">
        <f t="shared" si="386"/>
        <v>22.175000000000001</v>
      </c>
      <c r="D7986" s="11">
        <f t="shared" si="385"/>
        <v>7.1874246575340403E-2</v>
      </c>
    </row>
    <row r="7987" spans="1:4" x14ac:dyDescent="0.2">
      <c r="A7987" s="46">
        <v>7984</v>
      </c>
      <c r="B7987" s="120">
        <f t="shared" si="387"/>
        <v>266.13333333333333</v>
      </c>
      <c r="C7987" s="121">
        <f t="shared" si="386"/>
        <v>22.177777777777777</v>
      </c>
      <c r="D7987" s="11">
        <f t="shared" si="385"/>
        <v>7.1874794520545876E-2</v>
      </c>
    </row>
    <row r="7988" spans="1:4" x14ac:dyDescent="0.2">
      <c r="A7988" s="46">
        <v>7985</v>
      </c>
      <c r="B7988" s="120">
        <f t="shared" si="387"/>
        <v>266.16666666666669</v>
      </c>
      <c r="C7988" s="121">
        <f t="shared" si="386"/>
        <v>22.180555555555557</v>
      </c>
      <c r="D7988" s="11">
        <f t="shared" si="385"/>
        <v>7.1875342465751349E-2</v>
      </c>
    </row>
    <row r="7989" spans="1:4" x14ac:dyDescent="0.2">
      <c r="A7989" s="46">
        <v>7986</v>
      </c>
      <c r="B7989" s="120">
        <f t="shared" si="387"/>
        <v>266.2</v>
      </c>
      <c r="C7989" s="121">
        <f t="shared" si="386"/>
        <v>22.183333333333334</v>
      </c>
      <c r="D7989" s="11">
        <f t="shared" si="385"/>
        <v>7.1875890410956822E-2</v>
      </c>
    </row>
    <row r="7990" spans="1:4" x14ac:dyDescent="0.2">
      <c r="A7990" s="46">
        <v>7987</v>
      </c>
      <c r="B7990" s="120">
        <f t="shared" si="387"/>
        <v>266.23333333333335</v>
      </c>
      <c r="C7990" s="121">
        <f t="shared" si="386"/>
        <v>22.186111111111114</v>
      </c>
      <c r="D7990" s="11">
        <f t="shared" ref="D7990:D8032" si="388">(($D$8033-$D$7668)/365+D7989)</f>
        <v>7.1876438356162295E-2</v>
      </c>
    </row>
    <row r="7991" spans="1:4" x14ac:dyDescent="0.2">
      <c r="A7991" s="46">
        <v>7988</v>
      </c>
      <c r="B7991" s="120">
        <f t="shared" si="387"/>
        <v>266.26666666666665</v>
      </c>
      <c r="C7991" s="121">
        <f t="shared" si="386"/>
        <v>22.188888888888886</v>
      </c>
      <c r="D7991" s="11">
        <f t="shared" si="388"/>
        <v>7.1876986301367768E-2</v>
      </c>
    </row>
    <row r="7992" spans="1:4" x14ac:dyDescent="0.2">
      <c r="A7992" s="46">
        <v>7989</v>
      </c>
      <c r="B7992" s="120">
        <f t="shared" si="387"/>
        <v>266.3</v>
      </c>
      <c r="C7992" s="121">
        <f t="shared" si="386"/>
        <v>22.191666666666666</v>
      </c>
      <c r="D7992" s="11">
        <f t="shared" si="388"/>
        <v>7.1877534246573241E-2</v>
      </c>
    </row>
    <row r="7993" spans="1:4" x14ac:dyDescent="0.2">
      <c r="A7993" s="46">
        <v>7990</v>
      </c>
      <c r="B7993" s="120">
        <f t="shared" si="387"/>
        <v>266.33333333333331</v>
      </c>
      <c r="C7993" s="121">
        <f t="shared" si="386"/>
        <v>22.194444444444443</v>
      </c>
      <c r="D7993" s="11">
        <f t="shared" si="388"/>
        <v>7.1878082191778714E-2</v>
      </c>
    </row>
    <row r="7994" spans="1:4" x14ac:dyDescent="0.2">
      <c r="A7994" s="46">
        <v>7991</v>
      </c>
      <c r="B7994" s="120">
        <f t="shared" si="387"/>
        <v>266.36666666666667</v>
      </c>
      <c r="C7994" s="121">
        <f t="shared" si="386"/>
        <v>22.197222222222223</v>
      </c>
      <c r="D7994" s="11">
        <f t="shared" si="388"/>
        <v>7.1878630136984187E-2</v>
      </c>
    </row>
    <row r="7995" spans="1:4" x14ac:dyDescent="0.2">
      <c r="A7995" s="46">
        <v>7992</v>
      </c>
      <c r="B7995" s="120">
        <f t="shared" si="387"/>
        <v>266.39999999999998</v>
      </c>
      <c r="C7995" s="121">
        <f t="shared" si="386"/>
        <v>22.2</v>
      </c>
      <c r="D7995" s="11">
        <f t="shared" si="388"/>
        <v>7.187917808218966E-2</v>
      </c>
    </row>
    <row r="7996" spans="1:4" x14ac:dyDescent="0.2">
      <c r="A7996" s="46">
        <v>7993</v>
      </c>
      <c r="B7996" s="120">
        <f t="shared" si="387"/>
        <v>266.43333333333334</v>
      </c>
      <c r="C7996" s="121">
        <f t="shared" si="386"/>
        <v>22.202777777777779</v>
      </c>
      <c r="D7996" s="11">
        <f t="shared" si="388"/>
        <v>7.1879726027395133E-2</v>
      </c>
    </row>
    <row r="7997" spans="1:4" x14ac:dyDescent="0.2">
      <c r="A7997" s="46">
        <v>7994</v>
      </c>
      <c r="B7997" s="120">
        <f t="shared" si="387"/>
        <v>266.46666666666664</v>
      </c>
      <c r="C7997" s="121">
        <f t="shared" si="386"/>
        <v>22.205555555555552</v>
      </c>
      <c r="D7997" s="11">
        <f t="shared" si="388"/>
        <v>7.1880273972600606E-2</v>
      </c>
    </row>
    <row r="7998" spans="1:4" x14ac:dyDescent="0.2">
      <c r="A7998" s="46">
        <v>7995</v>
      </c>
      <c r="B7998" s="120">
        <f t="shared" si="387"/>
        <v>266.5</v>
      </c>
      <c r="C7998" s="121">
        <f t="shared" si="386"/>
        <v>22.208333333333332</v>
      </c>
      <c r="D7998" s="11">
        <f t="shared" si="388"/>
        <v>7.1880821917806079E-2</v>
      </c>
    </row>
    <row r="7999" spans="1:4" x14ac:dyDescent="0.2">
      <c r="A7999" s="46">
        <v>7996</v>
      </c>
      <c r="B7999" s="120">
        <f t="shared" si="387"/>
        <v>266.53333333333336</v>
      </c>
      <c r="C7999" s="121">
        <f t="shared" si="386"/>
        <v>22.211111111111112</v>
      </c>
      <c r="D7999" s="11">
        <f t="shared" si="388"/>
        <v>7.1881369863011552E-2</v>
      </c>
    </row>
    <row r="8000" spans="1:4" x14ac:dyDescent="0.2">
      <c r="A8000" s="46">
        <v>7997</v>
      </c>
      <c r="B8000" s="120">
        <f t="shared" si="387"/>
        <v>266.56666666666666</v>
      </c>
      <c r="C8000" s="121">
        <f t="shared" si="386"/>
        <v>22.213888888888889</v>
      </c>
      <c r="D8000" s="11">
        <f t="shared" si="388"/>
        <v>7.1881917808217025E-2</v>
      </c>
    </row>
    <row r="8001" spans="1:4" x14ac:dyDescent="0.2">
      <c r="A8001" s="46">
        <v>7998</v>
      </c>
      <c r="B8001" s="120">
        <f t="shared" si="387"/>
        <v>266.60000000000002</v>
      </c>
      <c r="C8001" s="121">
        <f t="shared" si="386"/>
        <v>22.216666666666669</v>
      </c>
      <c r="D8001" s="11">
        <f t="shared" si="388"/>
        <v>7.1882465753422498E-2</v>
      </c>
    </row>
    <row r="8002" spans="1:4" x14ac:dyDescent="0.2">
      <c r="A8002" s="46">
        <v>7999</v>
      </c>
      <c r="B8002" s="120">
        <f t="shared" si="387"/>
        <v>266.63333333333333</v>
      </c>
      <c r="C8002" s="121">
        <f t="shared" si="386"/>
        <v>22.219444444444445</v>
      </c>
      <c r="D8002" s="11">
        <f t="shared" si="388"/>
        <v>7.1883013698627971E-2</v>
      </c>
    </row>
    <row r="8003" spans="1:4" x14ac:dyDescent="0.2">
      <c r="A8003" s="46">
        <v>8000</v>
      </c>
      <c r="B8003" s="120">
        <f t="shared" si="387"/>
        <v>266.66666666666669</v>
      </c>
      <c r="C8003" s="121">
        <f t="shared" si="386"/>
        <v>22.222222222222225</v>
      </c>
      <c r="D8003" s="11">
        <f t="shared" si="388"/>
        <v>7.1883561643833443E-2</v>
      </c>
    </row>
    <row r="8004" spans="1:4" x14ac:dyDescent="0.2">
      <c r="A8004" s="46">
        <v>8001</v>
      </c>
      <c r="B8004" s="120">
        <f t="shared" si="387"/>
        <v>266.7</v>
      </c>
      <c r="C8004" s="121">
        <f t="shared" si="386"/>
        <v>22.224999999999998</v>
      </c>
      <c r="D8004" s="11">
        <f t="shared" si="388"/>
        <v>7.1884109589038916E-2</v>
      </c>
    </row>
    <row r="8005" spans="1:4" x14ac:dyDescent="0.2">
      <c r="A8005" s="46">
        <v>8002</v>
      </c>
      <c r="B8005" s="120">
        <f t="shared" si="387"/>
        <v>266.73333333333335</v>
      </c>
      <c r="C8005" s="121">
        <f t="shared" si="386"/>
        <v>22.227777777777778</v>
      </c>
      <c r="D8005" s="11">
        <f t="shared" si="388"/>
        <v>7.1884657534244389E-2</v>
      </c>
    </row>
    <row r="8006" spans="1:4" x14ac:dyDescent="0.2">
      <c r="A8006" s="46">
        <v>8003</v>
      </c>
      <c r="B8006" s="120">
        <f t="shared" si="387"/>
        <v>266.76666666666665</v>
      </c>
      <c r="C8006" s="121">
        <f t="shared" si="386"/>
        <v>22.230555555555554</v>
      </c>
      <c r="D8006" s="11">
        <f t="shared" si="388"/>
        <v>7.1885205479449862E-2</v>
      </c>
    </row>
    <row r="8007" spans="1:4" x14ac:dyDescent="0.2">
      <c r="A8007" s="46">
        <v>8004</v>
      </c>
      <c r="B8007" s="120">
        <f t="shared" si="387"/>
        <v>266.8</v>
      </c>
      <c r="C8007" s="121">
        <f t="shared" si="386"/>
        <v>22.233333333333334</v>
      </c>
      <c r="D8007" s="11">
        <f t="shared" si="388"/>
        <v>7.1885753424655335E-2</v>
      </c>
    </row>
    <row r="8008" spans="1:4" x14ac:dyDescent="0.2">
      <c r="A8008" s="46">
        <v>8005</v>
      </c>
      <c r="B8008" s="120">
        <f t="shared" si="387"/>
        <v>266.83333333333331</v>
      </c>
      <c r="C8008" s="121">
        <f t="shared" si="386"/>
        <v>22.236111111111111</v>
      </c>
      <c r="D8008" s="11">
        <f t="shared" si="388"/>
        <v>7.1886301369860808E-2</v>
      </c>
    </row>
    <row r="8009" spans="1:4" x14ac:dyDescent="0.2">
      <c r="A8009" s="46">
        <v>8006</v>
      </c>
      <c r="B8009" s="120">
        <f t="shared" si="387"/>
        <v>266.86666666666667</v>
      </c>
      <c r="C8009" s="121">
        <f t="shared" si="386"/>
        <v>22.238888888888891</v>
      </c>
      <c r="D8009" s="11">
        <f t="shared" si="388"/>
        <v>7.1886849315066281E-2</v>
      </c>
    </row>
    <row r="8010" spans="1:4" x14ac:dyDescent="0.2">
      <c r="A8010" s="46">
        <v>8007</v>
      </c>
      <c r="B8010" s="120">
        <f t="shared" si="387"/>
        <v>266.89999999999998</v>
      </c>
      <c r="C8010" s="121">
        <f t="shared" si="386"/>
        <v>22.241666666666664</v>
      </c>
      <c r="D8010" s="11">
        <f t="shared" si="388"/>
        <v>7.1887397260271754E-2</v>
      </c>
    </row>
    <row r="8011" spans="1:4" x14ac:dyDescent="0.2">
      <c r="A8011" s="46">
        <v>8008</v>
      </c>
      <c r="B8011" s="120">
        <f t="shared" si="387"/>
        <v>266.93333333333334</v>
      </c>
      <c r="C8011" s="121">
        <f t="shared" si="386"/>
        <v>22.244444444444444</v>
      </c>
      <c r="D8011" s="11">
        <f t="shared" si="388"/>
        <v>7.1887945205477227E-2</v>
      </c>
    </row>
    <row r="8012" spans="1:4" x14ac:dyDescent="0.2">
      <c r="A8012" s="46">
        <v>8009</v>
      </c>
      <c r="B8012" s="120">
        <f t="shared" si="387"/>
        <v>266.96666666666664</v>
      </c>
      <c r="C8012" s="121">
        <f t="shared" si="386"/>
        <v>22.24722222222222</v>
      </c>
      <c r="D8012" s="11">
        <f t="shared" si="388"/>
        <v>7.18884931506827E-2</v>
      </c>
    </row>
    <row r="8013" spans="1:4" x14ac:dyDescent="0.2">
      <c r="A8013" s="46">
        <v>8010</v>
      </c>
      <c r="B8013" s="120">
        <f t="shared" si="387"/>
        <v>267</v>
      </c>
      <c r="C8013" s="121">
        <f t="shared" si="386"/>
        <v>22.25</v>
      </c>
      <c r="D8013" s="11">
        <f t="shared" si="388"/>
        <v>7.1889041095888173E-2</v>
      </c>
    </row>
    <row r="8014" spans="1:4" x14ac:dyDescent="0.2">
      <c r="A8014" s="46">
        <v>8011</v>
      </c>
      <c r="B8014" s="120">
        <f t="shared" si="387"/>
        <v>267.03333333333336</v>
      </c>
      <c r="C8014" s="121">
        <f t="shared" si="386"/>
        <v>22.25277777777778</v>
      </c>
      <c r="D8014" s="11">
        <f t="shared" si="388"/>
        <v>7.1889589041093646E-2</v>
      </c>
    </row>
    <row r="8015" spans="1:4" x14ac:dyDescent="0.2">
      <c r="A8015" s="46">
        <v>8012</v>
      </c>
      <c r="B8015" s="120">
        <f t="shared" si="387"/>
        <v>267.06666666666666</v>
      </c>
      <c r="C8015" s="121">
        <f t="shared" si="386"/>
        <v>22.255555555555556</v>
      </c>
      <c r="D8015" s="11">
        <f t="shared" si="388"/>
        <v>7.1890136986299119E-2</v>
      </c>
    </row>
    <row r="8016" spans="1:4" x14ac:dyDescent="0.2">
      <c r="A8016" s="46">
        <v>8013</v>
      </c>
      <c r="B8016" s="120">
        <f t="shared" si="387"/>
        <v>267.10000000000002</v>
      </c>
      <c r="C8016" s="121">
        <f t="shared" si="386"/>
        <v>22.258333333333336</v>
      </c>
      <c r="D8016" s="11">
        <f t="shared" si="388"/>
        <v>7.1890684931504592E-2</v>
      </c>
    </row>
    <row r="8017" spans="1:4" x14ac:dyDescent="0.2">
      <c r="A8017" s="46">
        <v>8014</v>
      </c>
      <c r="B8017" s="120">
        <f t="shared" si="387"/>
        <v>267.13333333333333</v>
      </c>
      <c r="C8017" s="121">
        <f t="shared" si="386"/>
        <v>22.261111111111109</v>
      </c>
      <c r="D8017" s="11">
        <f t="shared" si="388"/>
        <v>7.1891232876710065E-2</v>
      </c>
    </row>
    <row r="8018" spans="1:4" x14ac:dyDescent="0.2">
      <c r="A8018" s="46">
        <v>8015</v>
      </c>
      <c r="B8018" s="120">
        <f t="shared" si="387"/>
        <v>267.16666666666669</v>
      </c>
      <c r="C8018" s="121">
        <f t="shared" si="386"/>
        <v>22.263888888888889</v>
      </c>
      <c r="D8018" s="11">
        <f t="shared" si="388"/>
        <v>7.1891780821915538E-2</v>
      </c>
    </row>
    <row r="8019" spans="1:4" x14ac:dyDescent="0.2">
      <c r="A8019" s="46">
        <v>8016</v>
      </c>
      <c r="B8019" s="120">
        <f t="shared" si="387"/>
        <v>267.2</v>
      </c>
      <c r="C8019" s="121">
        <f t="shared" ref="C8019:C8082" si="389">B8019/12</f>
        <v>22.266666666666666</v>
      </c>
      <c r="D8019" s="11">
        <f t="shared" si="388"/>
        <v>7.1892328767121011E-2</v>
      </c>
    </row>
    <row r="8020" spans="1:4" x14ac:dyDescent="0.2">
      <c r="A8020" s="46">
        <v>8017</v>
      </c>
      <c r="B8020" s="120">
        <f t="shared" si="387"/>
        <v>267.23333333333335</v>
      </c>
      <c r="C8020" s="121">
        <f t="shared" si="389"/>
        <v>22.269444444444446</v>
      </c>
      <c r="D8020" s="11">
        <f t="shared" si="388"/>
        <v>7.1892876712326484E-2</v>
      </c>
    </row>
    <row r="8021" spans="1:4" x14ac:dyDescent="0.2">
      <c r="A8021" s="46">
        <v>8018</v>
      </c>
      <c r="B8021" s="120">
        <f t="shared" si="387"/>
        <v>267.26666666666665</v>
      </c>
      <c r="C8021" s="121">
        <f t="shared" si="389"/>
        <v>22.272222222222222</v>
      </c>
      <c r="D8021" s="11">
        <f t="shared" si="388"/>
        <v>7.1893424657531957E-2</v>
      </c>
    </row>
    <row r="8022" spans="1:4" x14ac:dyDescent="0.2">
      <c r="A8022" s="46">
        <v>8019</v>
      </c>
      <c r="B8022" s="120">
        <f t="shared" si="387"/>
        <v>267.3</v>
      </c>
      <c r="C8022" s="121">
        <f t="shared" si="389"/>
        <v>22.275000000000002</v>
      </c>
      <c r="D8022" s="11">
        <f t="shared" si="388"/>
        <v>7.189397260273743E-2</v>
      </c>
    </row>
    <row r="8023" spans="1:4" x14ac:dyDescent="0.2">
      <c r="A8023" s="46">
        <v>8020</v>
      </c>
      <c r="B8023" s="120">
        <f t="shared" si="387"/>
        <v>267.33333333333331</v>
      </c>
      <c r="C8023" s="121">
        <f t="shared" si="389"/>
        <v>22.277777777777775</v>
      </c>
      <c r="D8023" s="11">
        <f t="shared" si="388"/>
        <v>7.1894520547942903E-2</v>
      </c>
    </row>
    <row r="8024" spans="1:4" x14ac:dyDescent="0.2">
      <c r="A8024" s="46">
        <v>8021</v>
      </c>
      <c r="B8024" s="120">
        <f t="shared" si="387"/>
        <v>267.36666666666667</v>
      </c>
      <c r="C8024" s="121">
        <f t="shared" si="389"/>
        <v>22.280555555555555</v>
      </c>
      <c r="D8024" s="11">
        <f t="shared" si="388"/>
        <v>7.1895068493148376E-2</v>
      </c>
    </row>
    <row r="8025" spans="1:4" x14ac:dyDescent="0.2">
      <c r="A8025" s="46">
        <v>8022</v>
      </c>
      <c r="B8025" s="120">
        <f t="shared" si="387"/>
        <v>267.39999999999998</v>
      </c>
      <c r="C8025" s="121">
        <f t="shared" si="389"/>
        <v>22.283333333333331</v>
      </c>
      <c r="D8025" s="11">
        <f t="shared" si="388"/>
        <v>7.1895616438353849E-2</v>
      </c>
    </row>
    <row r="8026" spans="1:4" x14ac:dyDescent="0.2">
      <c r="A8026" s="46">
        <v>8023</v>
      </c>
      <c r="B8026" s="120">
        <f t="shared" si="387"/>
        <v>267.43333333333334</v>
      </c>
      <c r="C8026" s="121">
        <f t="shared" si="389"/>
        <v>22.286111111111111</v>
      </c>
      <c r="D8026" s="11">
        <f t="shared" si="388"/>
        <v>7.1896164383559322E-2</v>
      </c>
    </row>
    <row r="8027" spans="1:4" x14ac:dyDescent="0.2">
      <c r="A8027" s="46">
        <v>8024</v>
      </c>
      <c r="B8027" s="120">
        <f t="shared" si="387"/>
        <v>267.46666666666664</v>
      </c>
      <c r="C8027" s="121">
        <f t="shared" si="389"/>
        <v>22.288888888888888</v>
      </c>
      <c r="D8027" s="11">
        <f t="shared" si="388"/>
        <v>7.1896712328764795E-2</v>
      </c>
    </row>
    <row r="8028" spans="1:4" x14ac:dyDescent="0.2">
      <c r="A8028" s="46">
        <v>8025</v>
      </c>
      <c r="B8028" s="120">
        <f t="shared" si="387"/>
        <v>267.5</v>
      </c>
      <c r="C8028" s="121">
        <f t="shared" si="389"/>
        <v>22.291666666666668</v>
      </c>
      <c r="D8028" s="11">
        <f t="shared" si="388"/>
        <v>7.1897260273970268E-2</v>
      </c>
    </row>
    <row r="8029" spans="1:4" x14ac:dyDescent="0.2">
      <c r="A8029" s="46">
        <v>8026</v>
      </c>
      <c r="B8029" s="120">
        <f t="shared" si="387"/>
        <v>267.53333333333336</v>
      </c>
      <c r="C8029" s="121">
        <f t="shared" si="389"/>
        <v>22.294444444444448</v>
      </c>
      <c r="D8029" s="11">
        <f t="shared" si="388"/>
        <v>7.1897808219175741E-2</v>
      </c>
    </row>
    <row r="8030" spans="1:4" x14ac:dyDescent="0.2">
      <c r="A8030" s="46">
        <v>8027</v>
      </c>
      <c r="B8030" s="120">
        <f t="shared" si="387"/>
        <v>267.56666666666666</v>
      </c>
      <c r="C8030" s="121">
        <f t="shared" si="389"/>
        <v>22.297222222222221</v>
      </c>
      <c r="D8030" s="11">
        <f t="shared" si="388"/>
        <v>7.1898356164381214E-2</v>
      </c>
    </row>
    <row r="8031" spans="1:4" x14ac:dyDescent="0.2">
      <c r="A8031" s="46">
        <v>8028</v>
      </c>
      <c r="B8031" s="120">
        <f t="shared" si="387"/>
        <v>267.60000000000002</v>
      </c>
      <c r="C8031" s="121">
        <f t="shared" si="389"/>
        <v>22.3</v>
      </c>
      <c r="D8031" s="11">
        <f t="shared" si="388"/>
        <v>7.1898904109586687E-2</v>
      </c>
    </row>
    <row r="8032" spans="1:4" x14ac:dyDescent="0.2">
      <c r="A8032" s="46">
        <v>8029</v>
      </c>
      <c r="B8032" s="120">
        <f t="shared" si="387"/>
        <v>267.63333333333333</v>
      </c>
      <c r="C8032" s="121">
        <f t="shared" si="389"/>
        <v>22.302777777777777</v>
      </c>
      <c r="D8032" s="11">
        <f t="shared" si="388"/>
        <v>7.189945205479216E-2</v>
      </c>
    </row>
    <row r="8033" spans="1:6" x14ac:dyDescent="0.2">
      <c r="A8033" s="116">
        <v>8030</v>
      </c>
      <c r="B8033" s="117">
        <f t="shared" si="387"/>
        <v>267.66666666666669</v>
      </c>
      <c r="C8033" s="118">
        <f t="shared" si="389"/>
        <v>22.305555555555557</v>
      </c>
      <c r="D8033" s="119">
        <f>_Yr22</f>
        <v>7.1900000000000006E-2</v>
      </c>
      <c r="E8033">
        <f>F8033*365</f>
        <v>8030</v>
      </c>
      <c r="F8033">
        <v>22</v>
      </c>
    </row>
    <row r="8034" spans="1:6" x14ac:dyDescent="0.2">
      <c r="A8034" s="46">
        <v>8031</v>
      </c>
      <c r="B8034" s="120">
        <f t="shared" si="387"/>
        <v>267.7</v>
      </c>
      <c r="C8034" s="121">
        <f t="shared" si="389"/>
        <v>22.308333333333334</v>
      </c>
      <c r="D8034" s="11">
        <f>(($D$8398-$D$8033)/365+D8033)</f>
        <v>7.1900547945205479E-2</v>
      </c>
    </row>
    <row r="8035" spans="1:6" x14ac:dyDescent="0.2">
      <c r="A8035" s="46">
        <v>8032</v>
      </c>
      <c r="B8035" s="120">
        <f t="shared" si="387"/>
        <v>267.73333333333335</v>
      </c>
      <c r="C8035" s="121">
        <f t="shared" si="389"/>
        <v>22.311111111111114</v>
      </c>
      <c r="D8035" s="11">
        <f t="shared" ref="D8035:D8098" si="390">(($D$8398-$D$8033)/365+D8034)</f>
        <v>7.1901095890410952E-2</v>
      </c>
    </row>
    <row r="8036" spans="1:6" x14ac:dyDescent="0.2">
      <c r="A8036" s="46">
        <v>8033</v>
      </c>
      <c r="B8036" s="120">
        <f t="shared" ref="B8036:B8099" si="391">A8036/30</f>
        <v>267.76666666666665</v>
      </c>
      <c r="C8036" s="121">
        <f t="shared" si="389"/>
        <v>22.313888888888886</v>
      </c>
      <c r="D8036" s="11">
        <f t="shared" si="390"/>
        <v>7.1901643835616424E-2</v>
      </c>
    </row>
    <row r="8037" spans="1:6" x14ac:dyDescent="0.2">
      <c r="A8037" s="46">
        <v>8034</v>
      </c>
      <c r="B8037" s="120">
        <f t="shared" si="391"/>
        <v>267.8</v>
      </c>
      <c r="C8037" s="121">
        <f t="shared" si="389"/>
        <v>22.316666666666666</v>
      </c>
      <c r="D8037" s="11">
        <f t="shared" si="390"/>
        <v>7.1902191780821897E-2</v>
      </c>
    </row>
    <row r="8038" spans="1:6" x14ac:dyDescent="0.2">
      <c r="A8038" s="46">
        <v>8035</v>
      </c>
      <c r="B8038" s="120">
        <f t="shared" si="391"/>
        <v>267.83333333333331</v>
      </c>
      <c r="C8038" s="121">
        <f t="shared" si="389"/>
        <v>22.319444444444443</v>
      </c>
      <c r="D8038" s="11">
        <f t="shared" si="390"/>
        <v>7.190273972602737E-2</v>
      </c>
    </row>
    <row r="8039" spans="1:6" x14ac:dyDescent="0.2">
      <c r="A8039" s="46">
        <v>8036</v>
      </c>
      <c r="B8039" s="120">
        <f t="shared" si="391"/>
        <v>267.86666666666667</v>
      </c>
      <c r="C8039" s="121">
        <f t="shared" si="389"/>
        <v>22.322222222222223</v>
      </c>
      <c r="D8039" s="11">
        <f t="shared" si="390"/>
        <v>7.1903287671232843E-2</v>
      </c>
    </row>
    <row r="8040" spans="1:6" x14ac:dyDescent="0.2">
      <c r="A8040" s="46">
        <v>8037</v>
      </c>
      <c r="B8040" s="120">
        <f t="shared" si="391"/>
        <v>267.89999999999998</v>
      </c>
      <c r="C8040" s="121">
        <f t="shared" si="389"/>
        <v>22.324999999999999</v>
      </c>
      <c r="D8040" s="11">
        <f t="shared" si="390"/>
        <v>7.1903835616438316E-2</v>
      </c>
    </row>
    <row r="8041" spans="1:6" x14ac:dyDescent="0.2">
      <c r="A8041" s="46">
        <v>8038</v>
      </c>
      <c r="B8041" s="120">
        <f t="shared" si="391"/>
        <v>267.93333333333334</v>
      </c>
      <c r="C8041" s="121">
        <f t="shared" si="389"/>
        <v>22.327777777777779</v>
      </c>
      <c r="D8041" s="11">
        <f t="shared" si="390"/>
        <v>7.1904383561643789E-2</v>
      </c>
    </row>
    <row r="8042" spans="1:6" x14ac:dyDescent="0.2">
      <c r="A8042" s="46">
        <v>8039</v>
      </c>
      <c r="B8042" s="120">
        <f t="shared" si="391"/>
        <v>267.96666666666664</v>
      </c>
      <c r="C8042" s="121">
        <f t="shared" si="389"/>
        <v>22.330555555555552</v>
      </c>
      <c r="D8042" s="11">
        <f t="shared" si="390"/>
        <v>7.1904931506849262E-2</v>
      </c>
    </row>
    <row r="8043" spans="1:6" x14ac:dyDescent="0.2">
      <c r="A8043" s="46">
        <v>8040</v>
      </c>
      <c r="B8043" s="120">
        <f t="shared" si="391"/>
        <v>268</v>
      </c>
      <c r="C8043" s="121">
        <f t="shared" si="389"/>
        <v>22.333333333333332</v>
      </c>
      <c r="D8043" s="11">
        <f t="shared" si="390"/>
        <v>7.1905479452054735E-2</v>
      </c>
    </row>
    <row r="8044" spans="1:6" x14ac:dyDescent="0.2">
      <c r="A8044" s="46">
        <v>8041</v>
      </c>
      <c r="B8044" s="120">
        <f t="shared" si="391"/>
        <v>268.03333333333336</v>
      </c>
      <c r="C8044" s="121">
        <f t="shared" si="389"/>
        <v>22.336111111111112</v>
      </c>
      <c r="D8044" s="11">
        <f t="shared" si="390"/>
        <v>7.1906027397260208E-2</v>
      </c>
    </row>
    <row r="8045" spans="1:6" x14ac:dyDescent="0.2">
      <c r="A8045" s="46">
        <v>8042</v>
      </c>
      <c r="B8045" s="120">
        <f t="shared" si="391"/>
        <v>268.06666666666666</v>
      </c>
      <c r="C8045" s="121">
        <f t="shared" si="389"/>
        <v>22.338888888888889</v>
      </c>
      <c r="D8045" s="11">
        <f t="shared" si="390"/>
        <v>7.1906575342465681E-2</v>
      </c>
    </row>
    <row r="8046" spans="1:6" x14ac:dyDescent="0.2">
      <c r="A8046" s="46">
        <v>8043</v>
      </c>
      <c r="B8046" s="120">
        <f t="shared" si="391"/>
        <v>268.10000000000002</v>
      </c>
      <c r="C8046" s="121">
        <f t="shared" si="389"/>
        <v>22.341666666666669</v>
      </c>
      <c r="D8046" s="11">
        <f t="shared" si="390"/>
        <v>7.1907123287671154E-2</v>
      </c>
    </row>
    <row r="8047" spans="1:6" x14ac:dyDescent="0.2">
      <c r="A8047" s="46">
        <v>8044</v>
      </c>
      <c r="B8047" s="120">
        <f t="shared" si="391"/>
        <v>268.13333333333333</v>
      </c>
      <c r="C8047" s="121">
        <f t="shared" si="389"/>
        <v>22.344444444444445</v>
      </c>
      <c r="D8047" s="11">
        <f t="shared" si="390"/>
        <v>7.1907671232876627E-2</v>
      </c>
    </row>
    <row r="8048" spans="1:6" x14ac:dyDescent="0.2">
      <c r="A8048" s="46">
        <v>8045</v>
      </c>
      <c r="B8048" s="120">
        <f t="shared" si="391"/>
        <v>268.16666666666669</v>
      </c>
      <c r="C8048" s="121">
        <f t="shared" si="389"/>
        <v>22.347222222222225</v>
      </c>
      <c r="D8048" s="11">
        <f t="shared" si="390"/>
        <v>7.19082191780821E-2</v>
      </c>
    </row>
    <row r="8049" spans="1:4" x14ac:dyDescent="0.2">
      <c r="A8049" s="46">
        <v>8046</v>
      </c>
      <c r="B8049" s="120">
        <f t="shared" si="391"/>
        <v>268.2</v>
      </c>
      <c r="C8049" s="121">
        <f t="shared" si="389"/>
        <v>22.349999999999998</v>
      </c>
      <c r="D8049" s="11">
        <f t="shared" si="390"/>
        <v>7.1908767123287573E-2</v>
      </c>
    </row>
    <row r="8050" spans="1:4" x14ac:dyDescent="0.2">
      <c r="A8050" s="46">
        <v>8047</v>
      </c>
      <c r="B8050" s="120">
        <f t="shared" si="391"/>
        <v>268.23333333333335</v>
      </c>
      <c r="C8050" s="121">
        <f t="shared" si="389"/>
        <v>22.352777777777778</v>
      </c>
      <c r="D8050" s="11">
        <f t="shared" si="390"/>
        <v>7.1909315068493046E-2</v>
      </c>
    </row>
    <row r="8051" spans="1:4" x14ac:dyDescent="0.2">
      <c r="A8051" s="46">
        <v>8048</v>
      </c>
      <c r="B8051" s="120">
        <f t="shared" si="391"/>
        <v>268.26666666666665</v>
      </c>
      <c r="C8051" s="121">
        <f t="shared" si="389"/>
        <v>22.355555555555554</v>
      </c>
      <c r="D8051" s="11">
        <f t="shared" si="390"/>
        <v>7.1909863013698519E-2</v>
      </c>
    </row>
    <row r="8052" spans="1:4" x14ac:dyDescent="0.2">
      <c r="A8052" s="46">
        <v>8049</v>
      </c>
      <c r="B8052" s="120">
        <f t="shared" si="391"/>
        <v>268.3</v>
      </c>
      <c r="C8052" s="121">
        <f t="shared" si="389"/>
        <v>22.358333333333334</v>
      </c>
      <c r="D8052" s="11">
        <f t="shared" si="390"/>
        <v>7.1910410958903992E-2</v>
      </c>
    </row>
    <row r="8053" spans="1:4" x14ac:dyDescent="0.2">
      <c r="A8053" s="46">
        <v>8050</v>
      </c>
      <c r="B8053" s="120">
        <f t="shared" si="391"/>
        <v>268.33333333333331</v>
      </c>
      <c r="C8053" s="121">
        <f t="shared" si="389"/>
        <v>22.361111111111111</v>
      </c>
      <c r="D8053" s="11">
        <f t="shared" si="390"/>
        <v>7.1910958904109465E-2</v>
      </c>
    </row>
    <row r="8054" spans="1:4" x14ac:dyDescent="0.2">
      <c r="A8054" s="46">
        <v>8051</v>
      </c>
      <c r="B8054" s="120">
        <f t="shared" si="391"/>
        <v>268.36666666666667</v>
      </c>
      <c r="C8054" s="121">
        <f t="shared" si="389"/>
        <v>22.363888888888891</v>
      </c>
      <c r="D8054" s="11">
        <f t="shared" si="390"/>
        <v>7.1911506849314938E-2</v>
      </c>
    </row>
    <row r="8055" spans="1:4" x14ac:dyDescent="0.2">
      <c r="A8055" s="46">
        <v>8052</v>
      </c>
      <c r="B8055" s="120">
        <f t="shared" si="391"/>
        <v>268.39999999999998</v>
      </c>
      <c r="C8055" s="121">
        <f t="shared" si="389"/>
        <v>22.366666666666664</v>
      </c>
      <c r="D8055" s="11">
        <f t="shared" si="390"/>
        <v>7.1912054794520411E-2</v>
      </c>
    </row>
    <row r="8056" spans="1:4" x14ac:dyDescent="0.2">
      <c r="A8056" s="46">
        <v>8053</v>
      </c>
      <c r="B8056" s="120">
        <f t="shared" si="391"/>
        <v>268.43333333333334</v>
      </c>
      <c r="C8056" s="121">
        <f t="shared" si="389"/>
        <v>22.369444444444444</v>
      </c>
      <c r="D8056" s="11">
        <f t="shared" si="390"/>
        <v>7.1912602739725884E-2</v>
      </c>
    </row>
    <row r="8057" spans="1:4" x14ac:dyDescent="0.2">
      <c r="A8057" s="46">
        <v>8054</v>
      </c>
      <c r="B8057" s="120">
        <f t="shared" si="391"/>
        <v>268.46666666666664</v>
      </c>
      <c r="C8057" s="121">
        <f t="shared" si="389"/>
        <v>22.37222222222222</v>
      </c>
      <c r="D8057" s="11">
        <f t="shared" si="390"/>
        <v>7.1913150684931357E-2</v>
      </c>
    </row>
    <row r="8058" spans="1:4" x14ac:dyDescent="0.2">
      <c r="A8058" s="46">
        <v>8055</v>
      </c>
      <c r="B8058" s="120">
        <f t="shared" si="391"/>
        <v>268.5</v>
      </c>
      <c r="C8058" s="121">
        <f t="shared" si="389"/>
        <v>22.375</v>
      </c>
      <c r="D8058" s="11">
        <f t="shared" si="390"/>
        <v>7.191369863013683E-2</v>
      </c>
    </row>
    <row r="8059" spans="1:4" x14ac:dyDescent="0.2">
      <c r="A8059" s="46">
        <v>8056</v>
      </c>
      <c r="B8059" s="120">
        <f t="shared" si="391"/>
        <v>268.53333333333336</v>
      </c>
      <c r="C8059" s="121">
        <f t="shared" si="389"/>
        <v>22.37777777777778</v>
      </c>
      <c r="D8059" s="11">
        <f t="shared" si="390"/>
        <v>7.1914246575342303E-2</v>
      </c>
    </row>
    <row r="8060" spans="1:4" x14ac:dyDescent="0.2">
      <c r="A8060" s="46">
        <v>8057</v>
      </c>
      <c r="B8060" s="120">
        <f t="shared" si="391"/>
        <v>268.56666666666666</v>
      </c>
      <c r="C8060" s="121">
        <f t="shared" si="389"/>
        <v>22.380555555555556</v>
      </c>
      <c r="D8060" s="11">
        <f t="shared" si="390"/>
        <v>7.1914794520547776E-2</v>
      </c>
    </row>
    <row r="8061" spans="1:4" x14ac:dyDescent="0.2">
      <c r="A8061" s="46">
        <v>8058</v>
      </c>
      <c r="B8061" s="120">
        <f t="shared" si="391"/>
        <v>268.60000000000002</v>
      </c>
      <c r="C8061" s="121">
        <f t="shared" si="389"/>
        <v>22.383333333333336</v>
      </c>
      <c r="D8061" s="11">
        <f t="shared" si="390"/>
        <v>7.1915342465753249E-2</v>
      </c>
    </row>
    <row r="8062" spans="1:4" x14ac:dyDescent="0.2">
      <c r="A8062" s="46">
        <v>8059</v>
      </c>
      <c r="B8062" s="120">
        <f t="shared" si="391"/>
        <v>268.63333333333333</v>
      </c>
      <c r="C8062" s="121">
        <f t="shared" si="389"/>
        <v>22.386111111111109</v>
      </c>
      <c r="D8062" s="11">
        <f t="shared" si="390"/>
        <v>7.1915890410958722E-2</v>
      </c>
    </row>
    <row r="8063" spans="1:4" x14ac:dyDescent="0.2">
      <c r="A8063" s="46">
        <v>8060</v>
      </c>
      <c r="B8063" s="120">
        <f t="shared" si="391"/>
        <v>268.66666666666669</v>
      </c>
      <c r="C8063" s="121">
        <f t="shared" si="389"/>
        <v>22.388888888888889</v>
      </c>
      <c r="D8063" s="11">
        <f t="shared" si="390"/>
        <v>7.1916438356164195E-2</v>
      </c>
    </row>
    <row r="8064" spans="1:4" x14ac:dyDescent="0.2">
      <c r="A8064" s="46">
        <v>8061</v>
      </c>
      <c r="B8064" s="120">
        <f t="shared" si="391"/>
        <v>268.7</v>
      </c>
      <c r="C8064" s="121">
        <f t="shared" si="389"/>
        <v>22.391666666666666</v>
      </c>
      <c r="D8064" s="11">
        <f t="shared" si="390"/>
        <v>7.1916986301369668E-2</v>
      </c>
    </row>
    <row r="8065" spans="1:4" x14ac:dyDescent="0.2">
      <c r="A8065" s="46">
        <v>8062</v>
      </c>
      <c r="B8065" s="120">
        <f t="shared" si="391"/>
        <v>268.73333333333335</v>
      </c>
      <c r="C8065" s="121">
        <f t="shared" si="389"/>
        <v>22.394444444444446</v>
      </c>
      <c r="D8065" s="11">
        <f t="shared" si="390"/>
        <v>7.191753424657514E-2</v>
      </c>
    </row>
    <row r="8066" spans="1:4" x14ac:dyDescent="0.2">
      <c r="A8066" s="46">
        <v>8063</v>
      </c>
      <c r="B8066" s="120">
        <f t="shared" si="391"/>
        <v>268.76666666666665</v>
      </c>
      <c r="C8066" s="121">
        <f t="shared" si="389"/>
        <v>22.397222222222222</v>
      </c>
      <c r="D8066" s="11">
        <f t="shared" si="390"/>
        <v>7.1918082191780613E-2</v>
      </c>
    </row>
    <row r="8067" spans="1:4" x14ac:dyDescent="0.2">
      <c r="A8067" s="46">
        <v>8064</v>
      </c>
      <c r="B8067" s="120">
        <f t="shared" si="391"/>
        <v>268.8</v>
      </c>
      <c r="C8067" s="121">
        <f t="shared" si="389"/>
        <v>22.400000000000002</v>
      </c>
      <c r="D8067" s="11">
        <f t="shared" si="390"/>
        <v>7.1918630136986086E-2</v>
      </c>
    </row>
    <row r="8068" spans="1:4" x14ac:dyDescent="0.2">
      <c r="A8068" s="46">
        <v>8065</v>
      </c>
      <c r="B8068" s="120">
        <f t="shared" si="391"/>
        <v>268.83333333333331</v>
      </c>
      <c r="C8068" s="121">
        <f t="shared" si="389"/>
        <v>22.402777777777775</v>
      </c>
      <c r="D8068" s="11">
        <f t="shared" si="390"/>
        <v>7.1919178082191559E-2</v>
      </c>
    </row>
    <row r="8069" spans="1:4" x14ac:dyDescent="0.2">
      <c r="A8069" s="46">
        <v>8066</v>
      </c>
      <c r="B8069" s="120">
        <f t="shared" si="391"/>
        <v>268.86666666666667</v>
      </c>
      <c r="C8069" s="121">
        <f t="shared" si="389"/>
        <v>22.405555555555555</v>
      </c>
      <c r="D8069" s="11">
        <f t="shared" si="390"/>
        <v>7.1919726027397032E-2</v>
      </c>
    </row>
    <row r="8070" spans="1:4" x14ac:dyDescent="0.2">
      <c r="A8070" s="46">
        <v>8067</v>
      </c>
      <c r="B8070" s="120">
        <f t="shared" si="391"/>
        <v>268.89999999999998</v>
      </c>
      <c r="C8070" s="121">
        <f t="shared" si="389"/>
        <v>22.408333333333331</v>
      </c>
      <c r="D8070" s="11">
        <f t="shared" si="390"/>
        <v>7.1920273972602505E-2</v>
      </c>
    </row>
    <row r="8071" spans="1:4" x14ac:dyDescent="0.2">
      <c r="A8071" s="46">
        <v>8068</v>
      </c>
      <c r="B8071" s="120">
        <f t="shared" si="391"/>
        <v>268.93333333333334</v>
      </c>
      <c r="C8071" s="121">
        <f t="shared" si="389"/>
        <v>22.411111111111111</v>
      </c>
      <c r="D8071" s="11">
        <f t="shared" si="390"/>
        <v>7.1920821917807978E-2</v>
      </c>
    </row>
    <row r="8072" spans="1:4" x14ac:dyDescent="0.2">
      <c r="A8072" s="46">
        <v>8069</v>
      </c>
      <c r="B8072" s="120">
        <f t="shared" si="391"/>
        <v>268.96666666666664</v>
      </c>
      <c r="C8072" s="121">
        <f t="shared" si="389"/>
        <v>22.413888888888888</v>
      </c>
      <c r="D8072" s="11">
        <f t="shared" si="390"/>
        <v>7.1921369863013451E-2</v>
      </c>
    </row>
    <row r="8073" spans="1:4" x14ac:dyDescent="0.2">
      <c r="A8073" s="46">
        <v>8070</v>
      </c>
      <c r="B8073" s="120">
        <f t="shared" si="391"/>
        <v>269</v>
      </c>
      <c r="C8073" s="121">
        <f t="shared" si="389"/>
        <v>22.416666666666668</v>
      </c>
      <c r="D8073" s="11">
        <f t="shared" si="390"/>
        <v>7.1921917808218924E-2</v>
      </c>
    </row>
    <row r="8074" spans="1:4" x14ac:dyDescent="0.2">
      <c r="A8074" s="46">
        <v>8071</v>
      </c>
      <c r="B8074" s="120">
        <f t="shared" si="391"/>
        <v>269.03333333333336</v>
      </c>
      <c r="C8074" s="121">
        <f t="shared" si="389"/>
        <v>22.419444444444448</v>
      </c>
      <c r="D8074" s="11">
        <f t="shared" si="390"/>
        <v>7.1922465753424397E-2</v>
      </c>
    </row>
    <row r="8075" spans="1:4" x14ac:dyDescent="0.2">
      <c r="A8075" s="46">
        <v>8072</v>
      </c>
      <c r="B8075" s="120">
        <f t="shared" si="391"/>
        <v>269.06666666666666</v>
      </c>
      <c r="C8075" s="121">
        <f t="shared" si="389"/>
        <v>22.422222222222221</v>
      </c>
      <c r="D8075" s="11">
        <f t="shared" si="390"/>
        <v>7.192301369862987E-2</v>
      </c>
    </row>
    <row r="8076" spans="1:4" x14ac:dyDescent="0.2">
      <c r="A8076" s="46">
        <v>8073</v>
      </c>
      <c r="B8076" s="120">
        <f t="shared" si="391"/>
        <v>269.10000000000002</v>
      </c>
      <c r="C8076" s="121">
        <f t="shared" si="389"/>
        <v>22.425000000000001</v>
      </c>
      <c r="D8076" s="11">
        <f t="shared" si="390"/>
        <v>7.1923561643835343E-2</v>
      </c>
    </row>
    <row r="8077" spans="1:4" x14ac:dyDescent="0.2">
      <c r="A8077" s="46">
        <v>8074</v>
      </c>
      <c r="B8077" s="120">
        <f t="shared" si="391"/>
        <v>269.13333333333333</v>
      </c>
      <c r="C8077" s="121">
        <f t="shared" si="389"/>
        <v>22.427777777777777</v>
      </c>
      <c r="D8077" s="11">
        <f t="shared" si="390"/>
        <v>7.1924109589040816E-2</v>
      </c>
    </row>
    <row r="8078" spans="1:4" x14ac:dyDescent="0.2">
      <c r="A8078" s="46">
        <v>8075</v>
      </c>
      <c r="B8078" s="120">
        <f t="shared" si="391"/>
        <v>269.16666666666669</v>
      </c>
      <c r="C8078" s="121">
        <f t="shared" si="389"/>
        <v>22.430555555555557</v>
      </c>
      <c r="D8078" s="11">
        <f t="shared" si="390"/>
        <v>7.1924657534246289E-2</v>
      </c>
    </row>
    <row r="8079" spans="1:4" x14ac:dyDescent="0.2">
      <c r="A8079" s="46">
        <v>8076</v>
      </c>
      <c r="B8079" s="120">
        <f t="shared" si="391"/>
        <v>269.2</v>
      </c>
      <c r="C8079" s="121">
        <f t="shared" si="389"/>
        <v>22.433333333333334</v>
      </c>
      <c r="D8079" s="11">
        <f t="shared" si="390"/>
        <v>7.1925205479451762E-2</v>
      </c>
    </row>
    <row r="8080" spans="1:4" x14ac:dyDescent="0.2">
      <c r="A8080" s="46">
        <v>8077</v>
      </c>
      <c r="B8080" s="120">
        <f t="shared" si="391"/>
        <v>269.23333333333335</v>
      </c>
      <c r="C8080" s="121">
        <f t="shared" si="389"/>
        <v>22.436111111111114</v>
      </c>
      <c r="D8080" s="11">
        <f t="shared" si="390"/>
        <v>7.1925753424657235E-2</v>
      </c>
    </row>
    <row r="8081" spans="1:4" x14ac:dyDescent="0.2">
      <c r="A8081" s="46">
        <v>8078</v>
      </c>
      <c r="B8081" s="120">
        <f t="shared" si="391"/>
        <v>269.26666666666665</v>
      </c>
      <c r="C8081" s="121">
        <f t="shared" si="389"/>
        <v>22.438888888888886</v>
      </c>
      <c r="D8081" s="11">
        <f t="shared" si="390"/>
        <v>7.1926301369862708E-2</v>
      </c>
    </row>
    <row r="8082" spans="1:4" x14ac:dyDescent="0.2">
      <c r="A8082" s="46">
        <v>8079</v>
      </c>
      <c r="B8082" s="120">
        <f t="shared" si="391"/>
        <v>269.3</v>
      </c>
      <c r="C8082" s="121">
        <f t="shared" si="389"/>
        <v>22.441666666666666</v>
      </c>
      <c r="D8082" s="11">
        <f t="shared" si="390"/>
        <v>7.1926849315068181E-2</v>
      </c>
    </row>
    <row r="8083" spans="1:4" x14ac:dyDescent="0.2">
      <c r="A8083" s="46">
        <v>8080</v>
      </c>
      <c r="B8083" s="120">
        <f t="shared" si="391"/>
        <v>269.33333333333331</v>
      </c>
      <c r="C8083" s="121">
        <f t="shared" ref="C8083:C8146" si="392">B8083/12</f>
        <v>22.444444444444443</v>
      </c>
      <c r="D8083" s="11">
        <f t="shared" si="390"/>
        <v>7.1927397260273654E-2</v>
      </c>
    </row>
    <row r="8084" spans="1:4" x14ac:dyDescent="0.2">
      <c r="A8084" s="46">
        <v>8081</v>
      </c>
      <c r="B8084" s="120">
        <f t="shared" si="391"/>
        <v>269.36666666666667</v>
      </c>
      <c r="C8084" s="121">
        <f t="shared" si="392"/>
        <v>22.447222222222223</v>
      </c>
      <c r="D8084" s="11">
        <f t="shared" si="390"/>
        <v>7.1927945205479127E-2</v>
      </c>
    </row>
    <row r="8085" spans="1:4" x14ac:dyDescent="0.2">
      <c r="A8085" s="46">
        <v>8082</v>
      </c>
      <c r="B8085" s="120">
        <f t="shared" si="391"/>
        <v>269.39999999999998</v>
      </c>
      <c r="C8085" s="121">
        <f t="shared" si="392"/>
        <v>22.45</v>
      </c>
      <c r="D8085" s="11">
        <f t="shared" si="390"/>
        <v>7.19284931506846E-2</v>
      </c>
    </row>
    <row r="8086" spans="1:4" x14ac:dyDescent="0.2">
      <c r="A8086" s="46">
        <v>8083</v>
      </c>
      <c r="B8086" s="120">
        <f t="shared" si="391"/>
        <v>269.43333333333334</v>
      </c>
      <c r="C8086" s="121">
        <f t="shared" si="392"/>
        <v>22.452777777777779</v>
      </c>
      <c r="D8086" s="11">
        <f t="shared" si="390"/>
        <v>7.1929041095890073E-2</v>
      </c>
    </row>
    <row r="8087" spans="1:4" x14ac:dyDescent="0.2">
      <c r="A8087" s="46">
        <v>8084</v>
      </c>
      <c r="B8087" s="120">
        <f t="shared" si="391"/>
        <v>269.46666666666664</v>
      </c>
      <c r="C8087" s="121">
        <f t="shared" si="392"/>
        <v>22.455555555555552</v>
      </c>
      <c r="D8087" s="11">
        <f t="shared" si="390"/>
        <v>7.1929589041095546E-2</v>
      </c>
    </row>
    <row r="8088" spans="1:4" x14ac:dyDescent="0.2">
      <c r="A8088" s="46">
        <v>8085</v>
      </c>
      <c r="B8088" s="120">
        <f t="shared" si="391"/>
        <v>269.5</v>
      </c>
      <c r="C8088" s="121">
        <f t="shared" si="392"/>
        <v>22.458333333333332</v>
      </c>
      <c r="D8088" s="11">
        <f t="shared" si="390"/>
        <v>7.1930136986301019E-2</v>
      </c>
    </row>
    <row r="8089" spans="1:4" x14ac:dyDescent="0.2">
      <c r="A8089" s="46">
        <v>8086</v>
      </c>
      <c r="B8089" s="120">
        <f t="shared" si="391"/>
        <v>269.53333333333336</v>
      </c>
      <c r="C8089" s="121">
        <f t="shared" si="392"/>
        <v>22.461111111111112</v>
      </c>
      <c r="D8089" s="11">
        <f t="shared" si="390"/>
        <v>7.1930684931506492E-2</v>
      </c>
    </row>
    <row r="8090" spans="1:4" x14ac:dyDescent="0.2">
      <c r="A8090" s="46">
        <v>8087</v>
      </c>
      <c r="B8090" s="120">
        <f t="shared" si="391"/>
        <v>269.56666666666666</v>
      </c>
      <c r="C8090" s="121">
        <f t="shared" si="392"/>
        <v>22.463888888888889</v>
      </c>
      <c r="D8090" s="11">
        <f t="shared" si="390"/>
        <v>7.1931232876711965E-2</v>
      </c>
    </row>
    <row r="8091" spans="1:4" x14ac:dyDescent="0.2">
      <c r="A8091" s="46">
        <v>8088</v>
      </c>
      <c r="B8091" s="120">
        <f t="shared" si="391"/>
        <v>269.60000000000002</v>
      </c>
      <c r="C8091" s="121">
        <f t="shared" si="392"/>
        <v>22.466666666666669</v>
      </c>
      <c r="D8091" s="11">
        <f t="shared" si="390"/>
        <v>7.1931780821917438E-2</v>
      </c>
    </row>
    <row r="8092" spans="1:4" x14ac:dyDescent="0.2">
      <c r="A8092" s="46">
        <v>8089</v>
      </c>
      <c r="B8092" s="120">
        <f t="shared" si="391"/>
        <v>269.63333333333333</v>
      </c>
      <c r="C8092" s="121">
        <f t="shared" si="392"/>
        <v>22.469444444444445</v>
      </c>
      <c r="D8092" s="11">
        <f t="shared" si="390"/>
        <v>7.1932328767122911E-2</v>
      </c>
    </row>
    <row r="8093" spans="1:4" x14ac:dyDescent="0.2">
      <c r="A8093" s="46">
        <v>8090</v>
      </c>
      <c r="B8093" s="120">
        <f t="shared" si="391"/>
        <v>269.66666666666669</v>
      </c>
      <c r="C8093" s="121">
        <f t="shared" si="392"/>
        <v>22.472222222222225</v>
      </c>
      <c r="D8093" s="11">
        <f t="shared" si="390"/>
        <v>7.1932876712328384E-2</v>
      </c>
    </row>
    <row r="8094" spans="1:4" x14ac:dyDescent="0.2">
      <c r="A8094" s="46">
        <v>8091</v>
      </c>
      <c r="B8094" s="120">
        <f t="shared" si="391"/>
        <v>269.7</v>
      </c>
      <c r="C8094" s="121">
        <f t="shared" si="392"/>
        <v>22.474999999999998</v>
      </c>
      <c r="D8094" s="11">
        <f t="shared" si="390"/>
        <v>7.1933424657533857E-2</v>
      </c>
    </row>
    <row r="8095" spans="1:4" x14ac:dyDescent="0.2">
      <c r="A8095" s="46">
        <v>8092</v>
      </c>
      <c r="B8095" s="120">
        <f t="shared" si="391"/>
        <v>269.73333333333335</v>
      </c>
      <c r="C8095" s="121">
        <f t="shared" si="392"/>
        <v>22.477777777777778</v>
      </c>
      <c r="D8095" s="11">
        <f t="shared" si="390"/>
        <v>7.1933972602739329E-2</v>
      </c>
    </row>
    <row r="8096" spans="1:4" x14ac:dyDescent="0.2">
      <c r="A8096" s="46">
        <v>8093</v>
      </c>
      <c r="B8096" s="120">
        <f t="shared" si="391"/>
        <v>269.76666666666665</v>
      </c>
      <c r="C8096" s="121">
        <f t="shared" si="392"/>
        <v>22.480555555555554</v>
      </c>
      <c r="D8096" s="11">
        <f t="shared" si="390"/>
        <v>7.1934520547944802E-2</v>
      </c>
    </row>
    <row r="8097" spans="1:4" x14ac:dyDescent="0.2">
      <c r="A8097" s="46">
        <v>8094</v>
      </c>
      <c r="B8097" s="120">
        <f t="shared" si="391"/>
        <v>269.8</v>
      </c>
      <c r="C8097" s="121">
        <f t="shared" si="392"/>
        <v>22.483333333333334</v>
      </c>
      <c r="D8097" s="11">
        <f t="shared" si="390"/>
        <v>7.1935068493150275E-2</v>
      </c>
    </row>
    <row r="8098" spans="1:4" x14ac:dyDescent="0.2">
      <c r="A8098" s="46">
        <v>8095</v>
      </c>
      <c r="B8098" s="120">
        <f t="shared" si="391"/>
        <v>269.83333333333331</v>
      </c>
      <c r="C8098" s="121">
        <f t="shared" si="392"/>
        <v>22.486111111111111</v>
      </c>
      <c r="D8098" s="11">
        <f t="shared" si="390"/>
        <v>7.1935616438355748E-2</v>
      </c>
    </row>
    <row r="8099" spans="1:4" x14ac:dyDescent="0.2">
      <c r="A8099" s="46">
        <v>8096</v>
      </c>
      <c r="B8099" s="120">
        <f t="shared" si="391"/>
        <v>269.86666666666667</v>
      </c>
      <c r="C8099" s="121">
        <f t="shared" si="392"/>
        <v>22.488888888888891</v>
      </c>
      <c r="D8099" s="11">
        <f t="shared" ref="D8099:D8162" si="393">(($D$8398-$D$8033)/365+D8098)</f>
        <v>7.1936164383561221E-2</v>
      </c>
    </row>
    <row r="8100" spans="1:4" x14ac:dyDescent="0.2">
      <c r="A8100" s="46">
        <v>8097</v>
      </c>
      <c r="B8100" s="120">
        <f t="shared" ref="B8100:B8163" si="394">A8100/30</f>
        <v>269.89999999999998</v>
      </c>
      <c r="C8100" s="121">
        <f t="shared" si="392"/>
        <v>22.491666666666664</v>
      </c>
      <c r="D8100" s="11">
        <f t="shared" si="393"/>
        <v>7.1936712328766694E-2</v>
      </c>
    </row>
    <row r="8101" spans="1:4" x14ac:dyDescent="0.2">
      <c r="A8101" s="46">
        <v>8098</v>
      </c>
      <c r="B8101" s="120">
        <f t="shared" si="394"/>
        <v>269.93333333333334</v>
      </c>
      <c r="C8101" s="121">
        <f t="shared" si="392"/>
        <v>22.494444444444444</v>
      </c>
      <c r="D8101" s="11">
        <f t="shared" si="393"/>
        <v>7.1937260273972167E-2</v>
      </c>
    </row>
    <row r="8102" spans="1:4" x14ac:dyDescent="0.2">
      <c r="A8102" s="46">
        <v>8099</v>
      </c>
      <c r="B8102" s="120">
        <f t="shared" si="394"/>
        <v>269.96666666666664</v>
      </c>
      <c r="C8102" s="121">
        <f t="shared" si="392"/>
        <v>22.49722222222222</v>
      </c>
      <c r="D8102" s="11">
        <f t="shared" si="393"/>
        <v>7.193780821917764E-2</v>
      </c>
    </row>
    <row r="8103" spans="1:4" x14ac:dyDescent="0.2">
      <c r="A8103" s="46">
        <v>8100</v>
      </c>
      <c r="B8103" s="120">
        <f t="shared" si="394"/>
        <v>270</v>
      </c>
      <c r="C8103" s="121">
        <f t="shared" si="392"/>
        <v>22.5</v>
      </c>
      <c r="D8103" s="11">
        <f t="shared" si="393"/>
        <v>7.1938356164383113E-2</v>
      </c>
    </row>
    <row r="8104" spans="1:4" x14ac:dyDescent="0.2">
      <c r="A8104" s="46">
        <v>8101</v>
      </c>
      <c r="B8104" s="120">
        <f t="shared" si="394"/>
        <v>270.03333333333336</v>
      </c>
      <c r="C8104" s="121">
        <f t="shared" si="392"/>
        <v>22.50277777777778</v>
      </c>
      <c r="D8104" s="11">
        <f t="shared" si="393"/>
        <v>7.1938904109588586E-2</v>
      </c>
    </row>
    <row r="8105" spans="1:4" x14ac:dyDescent="0.2">
      <c r="A8105" s="46">
        <v>8102</v>
      </c>
      <c r="B8105" s="120">
        <f t="shared" si="394"/>
        <v>270.06666666666666</v>
      </c>
      <c r="C8105" s="121">
        <f t="shared" si="392"/>
        <v>22.505555555555556</v>
      </c>
      <c r="D8105" s="11">
        <f t="shared" si="393"/>
        <v>7.1939452054794059E-2</v>
      </c>
    </row>
    <row r="8106" spans="1:4" x14ac:dyDescent="0.2">
      <c r="A8106" s="46">
        <v>8103</v>
      </c>
      <c r="B8106" s="120">
        <f t="shared" si="394"/>
        <v>270.10000000000002</v>
      </c>
      <c r="C8106" s="121">
        <f t="shared" si="392"/>
        <v>22.508333333333336</v>
      </c>
      <c r="D8106" s="11">
        <f t="shared" si="393"/>
        <v>7.1939999999999532E-2</v>
      </c>
    </row>
    <row r="8107" spans="1:4" x14ac:dyDescent="0.2">
      <c r="A8107" s="46">
        <v>8104</v>
      </c>
      <c r="B8107" s="120">
        <f t="shared" si="394"/>
        <v>270.13333333333333</v>
      </c>
      <c r="C8107" s="121">
        <f t="shared" si="392"/>
        <v>22.511111111111109</v>
      </c>
      <c r="D8107" s="11">
        <f t="shared" si="393"/>
        <v>7.1940547945205005E-2</v>
      </c>
    </row>
    <row r="8108" spans="1:4" x14ac:dyDescent="0.2">
      <c r="A8108" s="46">
        <v>8105</v>
      </c>
      <c r="B8108" s="120">
        <f t="shared" si="394"/>
        <v>270.16666666666669</v>
      </c>
      <c r="C8108" s="121">
        <f t="shared" si="392"/>
        <v>22.513888888888889</v>
      </c>
      <c r="D8108" s="11">
        <f t="shared" si="393"/>
        <v>7.1941095890410478E-2</v>
      </c>
    </row>
    <row r="8109" spans="1:4" x14ac:dyDescent="0.2">
      <c r="A8109" s="46">
        <v>8106</v>
      </c>
      <c r="B8109" s="120">
        <f t="shared" si="394"/>
        <v>270.2</v>
      </c>
      <c r="C8109" s="121">
        <f t="shared" si="392"/>
        <v>22.516666666666666</v>
      </c>
      <c r="D8109" s="11">
        <f t="shared" si="393"/>
        <v>7.1941643835615951E-2</v>
      </c>
    </row>
    <row r="8110" spans="1:4" x14ac:dyDescent="0.2">
      <c r="A8110" s="46">
        <v>8107</v>
      </c>
      <c r="B8110" s="120">
        <f t="shared" si="394"/>
        <v>270.23333333333335</v>
      </c>
      <c r="C8110" s="121">
        <f t="shared" si="392"/>
        <v>22.519444444444446</v>
      </c>
      <c r="D8110" s="11">
        <f t="shared" si="393"/>
        <v>7.1942191780821424E-2</v>
      </c>
    </row>
    <row r="8111" spans="1:4" x14ac:dyDescent="0.2">
      <c r="A8111" s="46">
        <v>8108</v>
      </c>
      <c r="B8111" s="120">
        <f t="shared" si="394"/>
        <v>270.26666666666665</v>
      </c>
      <c r="C8111" s="121">
        <f t="shared" si="392"/>
        <v>22.522222222222222</v>
      </c>
      <c r="D8111" s="11">
        <f t="shared" si="393"/>
        <v>7.1942739726026897E-2</v>
      </c>
    </row>
    <row r="8112" spans="1:4" x14ac:dyDescent="0.2">
      <c r="A8112" s="46">
        <v>8109</v>
      </c>
      <c r="B8112" s="120">
        <f t="shared" si="394"/>
        <v>270.3</v>
      </c>
      <c r="C8112" s="121">
        <f t="shared" si="392"/>
        <v>22.525000000000002</v>
      </c>
      <c r="D8112" s="11">
        <f t="shared" si="393"/>
        <v>7.194328767123237E-2</v>
      </c>
    </row>
    <row r="8113" spans="1:4" x14ac:dyDescent="0.2">
      <c r="A8113" s="46">
        <v>8110</v>
      </c>
      <c r="B8113" s="120">
        <f t="shared" si="394"/>
        <v>270.33333333333331</v>
      </c>
      <c r="C8113" s="121">
        <f t="shared" si="392"/>
        <v>22.527777777777775</v>
      </c>
      <c r="D8113" s="11">
        <f t="shared" si="393"/>
        <v>7.1943835616437843E-2</v>
      </c>
    </row>
    <row r="8114" spans="1:4" x14ac:dyDescent="0.2">
      <c r="A8114" s="46">
        <v>8111</v>
      </c>
      <c r="B8114" s="120">
        <f t="shared" si="394"/>
        <v>270.36666666666667</v>
      </c>
      <c r="C8114" s="121">
        <f t="shared" si="392"/>
        <v>22.530555555555555</v>
      </c>
      <c r="D8114" s="11">
        <f t="shared" si="393"/>
        <v>7.1944383561643316E-2</v>
      </c>
    </row>
    <row r="8115" spans="1:4" x14ac:dyDescent="0.2">
      <c r="A8115" s="46">
        <v>8112</v>
      </c>
      <c r="B8115" s="120">
        <f t="shared" si="394"/>
        <v>270.39999999999998</v>
      </c>
      <c r="C8115" s="121">
        <f t="shared" si="392"/>
        <v>22.533333333333331</v>
      </c>
      <c r="D8115" s="11">
        <f t="shared" si="393"/>
        <v>7.1944931506848789E-2</v>
      </c>
    </row>
    <row r="8116" spans="1:4" x14ac:dyDescent="0.2">
      <c r="A8116" s="46">
        <v>8113</v>
      </c>
      <c r="B8116" s="120">
        <f t="shared" si="394"/>
        <v>270.43333333333334</v>
      </c>
      <c r="C8116" s="121">
        <f t="shared" si="392"/>
        <v>22.536111111111111</v>
      </c>
      <c r="D8116" s="11">
        <f t="shared" si="393"/>
        <v>7.1945479452054262E-2</v>
      </c>
    </row>
    <row r="8117" spans="1:4" x14ac:dyDescent="0.2">
      <c r="A8117" s="46">
        <v>8114</v>
      </c>
      <c r="B8117" s="120">
        <f t="shared" si="394"/>
        <v>270.46666666666664</v>
      </c>
      <c r="C8117" s="121">
        <f t="shared" si="392"/>
        <v>22.538888888888888</v>
      </c>
      <c r="D8117" s="11">
        <f t="shared" si="393"/>
        <v>7.1946027397259735E-2</v>
      </c>
    </row>
    <row r="8118" spans="1:4" x14ac:dyDescent="0.2">
      <c r="A8118" s="46">
        <v>8115</v>
      </c>
      <c r="B8118" s="120">
        <f t="shared" si="394"/>
        <v>270.5</v>
      </c>
      <c r="C8118" s="121">
        <f t="shared" si="392"/>
        <v>22.541666666666668</v>
      </c>
      <c r="D8118" s="11">
        <f t="shared" si="393"/>
        <v>7.1946575342465208E-2</v>
      </c>
    </row>
    <row r="8119" spans="1:4" x14ac:dyDescent="0.2">
      <c r="A8119" s="46">
        <v>8116</v>
      </c>
      <c r="B8119" s="120">
        <f t="shared" si="394"/>
        <v>270.53333333333336</v>
      </c>
      <c r="C8119" s="121">
        <f t="shared" si="392"/>
        <v>22.544444444444448</v>
      </c>
      <c r="D8119" s="11">
        <f t="shared" si="393"/>
        <v>7.1947123287670681E-2</v>
      </c>
    </row>
    <row r="8120" spans="1:4" x14ac:dyDescent="0.2">
      <c r="A8120" s="46">
        <v>8117</v>
      </c>
      <c r="B8120" s="120">
        <f t="shared" si="394"/>
        <v>270.56666666666666</v>
      </c>
      <c r="C8120" s="121">
        <f t="shared" si="392"/>
        <v>22.547222222222221</v>
      </c>
      <c r="D8120" s="11">
        <f t="shared" si="393"/>
        <v>7.1947671232876154E-2</v>
      </c>
    </row>
    <row r="8121" spans="1:4" x14ac:dyDescent="0.2">
      <c r="A8121" s="46">
        <v>8118</v>
      </c>
      <c r="B8121" s="120">
        <f t="shared" si="394"/>
        <v>270.60000000000002</v>
      </c>
      <c r="C8121" s="121">
        <f t="shared" si="392"/>
        <v>22.55</v>
      </c>
      <c r="D8121" s="11">
        <f t="shared" si="393"/>
        <v>7.1948219178081627E-2</v>
      </c>
    </row>
    <row r="8122" spans="1:4" x14ac:dyDescent="0.2">
      <c r="A8122" s="46">
        <v>8119</v>
      </c>
      <c r="B8122" s="120">
        <f t="shared" si="394"/>
        <v>270.63333333333333</v>
      </c>
      <c r="C8122" s="121">
        <f t="shared" si="392"/>
        <v>22.552777777777777</v>
      </c>
      <c r="D8122" s="11">
        <f t="shared" si="393"/>
        <v>7.19487671232871E-2</v>
      </c>
    </row>
    <row r="8123" spans="1:4" x14ac:dyDescent="0.2">
      <c r="A8123" s="46">
        <v>8120</v>
      </c>
      <c r="B8123" s="120">
        <f t="shared" si="394"/>
        <v>270.66666666666669</v>
      </c>
      <c r="C8123" s="121">
        <f t="shared" si="392"/>
        <v>22.555555555555557</v>
      </c>
      <c r="D8123" s="11">
        <f t="shared" si="393"/>
        <v>7.1949315068492573E-2</v>
      </c>
    </row>
    <row r="8124" spans="1:4" x14ac:dyDescent="0.2">
      <c r="A8124" s="46">
        <v>8121</v>
      </c>
      <c r="B8124" s="120">
        <f t="shared" si="394"/>
        <v>270.7</v>
      </c>
      <c r="C8124" s="121">
        <f t="shared" si="392"/>
        <v>22.558333333333334</v>
      </c>
      <c r="D8124" s="11">
        <f t="shared" si="393"/>
        <v>7.1949863013698045E-2</v>
      </c>
    </row>
    <row r="8125" spans="1:4" x14ac:dyDescent="0.2">
      <c r="A8125" s="46">
        <v>8122</v>
      </c>
      <c r="B8125" s="120">
        <f t="shared" si="394"/>
        <v>270.73333333333335</v>
      </c>
      <c r="C8125" s="121">
        <f t="shared" si="392"/>
        <v>22.561111111111114</v>
      </c>
      <c r="D8125" s="11">
        <f t="shared" si="393"/>
        <v>7.1950410958903518E-2</v>
      </c>
    </row>
    <row r="8126" spans="1:4" x14ac:dyDescent="0.2">
      <c r="A8126" s="46">
        <v>8123</v>
      </c>
      <c r="B8126" s="120">
        <f t="shared" si="394"/>
        <v>270.76666666666665</v>
      </c>
      <c r="C8126" s="121">
        <f t="shared" si="392"/>
        <v>22.563888888888886</v>
      </c>
      <c r="D8126" s="11">
        <f t="shared" si="393"/>
        <v>7.1950958904108991E-2</v>
      </c>
    </row>
    <row r="8127" spans="1:4" x14ac:dyDescent="0.2">
      <c r="A8127" s="46">
        <v>8124</v>
      </c>
      <c r="B8127" s="120">
        <f t="shared" si="394"/>
        <v>270.8</v>
      </c>
      <c r="C8127" s="121">
        <f t="shared" si="392"/>
        <v>22.566666666666666</v>
      </c>
      <c r="D8127" s="11">
        <f t="shared" si="393"/>
        <v>7.1951506849314464E-2</v>
      </c>
    </row>
    <row r="8128" spans="1:4" x14ac:dyDescent="0.2">
      <c r="A8128" s="46">
        <v>8125</v>
      </c>
      <c r="B8128" s="120">
        <f t="shared" si="394"/>
        <v>270.83333333333331</v>
      </c>
      <c r="C8128" s="121">
        <f t="shared" si="392"/>
        <v>22.569444444444443</v>
      </c>
      <c r="D8128" s="11">
        <f t="shared" si="393"/>
        <v>7.1952054794519937E-2</v>
      </c>
    </row>
    <row r="8129" spans="1:4" x14ac:dyDescent="0.2">
      <c r="A8129" s="46">
        <v>8126</v>
      </c>
      <c r="B8129" s="120">
        <f t="shared" si="394"/>
        <v>270.86666666666667</v>
      </c>
      <c r="C8129" s="121">
        <f t="shared" si="392"/>
        <v>22.572222222222223</v>
      </c>
      <c r="D8129" s="11">
        <f t="shared" si="393"/>
        <v>7.195260273972541E-2</v>
      </c>
    </row>
    <row r="8130" spans="1:4" x14ac:dyDescent="0.2">
      <c r="A8130" s="46">
        <v>8127</v>
      </c>
      <c r="B8130" s="120">
        <f t="shared" si="394"/>
        <v>270.89999999999998</v>
      </c>
      <c r="C8130" s="121">
        <f t="shared" si="392"/>
        <v>22.574999999999999</v>
      </c>
      <c r="D8130" s="11">
        <f t="shared" si="393"/>
        <v>7.1953150684930883E-2</v>
      </c>
    </row>
    <row r="8131" spans="1:4" x14ac:dyDescent="0.2">
      <c r="A8131" s="46">
        <v>8128</v>
      </c>
      <c r="B8131" s="120">
        <f t="shared" si="394"/>
        <v>270.93333333333334</v>
      </c>
      <c r="C8131" s="121">
        <f t="shared" si="392"/>
        <v>22.577777777777779</v>
      </c>
      <c r="D8131" s="11">
        <f t="shared" si="393"/>
        <v>7.1953698630136356E-2</v>
      </c>
    </row>
    <row r="8132" spans="1:4" x14ac:dyDescent="0.2">
      <c r="A8132" s="46">
        <v>8129</v>
      </c>
      <c r="B8132" s="120">
        <f t="shared" si="394"/>
        <v>270.96666666666664</v>
      </c>
      <c r="C8132" s="121">
        <f t="shared" si="392"/>
        <v>22.580555555555552</v>
      </c>
      <c r="D8132" s="11">
        <f t="shared" si="393"/>
        <v>7.1954246575341829E-2</v>
      </c>
    </row>
    <row r="8133" spans="1:4" x14ac:dyDescent="0.2">
      <c r="A8133" s="46">
        <v>8130</v>
      </c>
      <c r="B8133" s="120">
        <f t="shared" si="394"/>
        <v>271</v>
      </c>
      <c r="C8133" s="121">
        <f t="shared" si="392"/>
        <v>22.583333333333332</v>
      </c>
      <c r="D8133" s="11">
        <f t="shared" si="393"/>
        <v>7.1954794520547302E-2</v>
      </c>
    </row>
    <row r="8134" spans="1:4" x14ac:dyDescent="0.2">
      <c r="A8134" s="46">
        <v>8131</v>
      </c>
      <c r="B8134" s="120">
        <f t="shared" si="394"/>
        <v>271.03333333333336</v>
      </c>
      <c r="C8134" s="121">
        <f t="shared" si="392"/>
        <v>22.586111111111112</v>
      </c>
      <c r="D8134" s="11">
        <f t="shared" si="393"/>
        <v>7.1955342465752775E-2</v>
      </c>
    </row>
    <row r="8135" spans="1:4" x14ac:dyDescent="0.2">
      <c r="A8135" s="46">
        <v>8132</v>
      </c>
      <c r="B8135" s="120">
        <f t="shared" si="394"/>
        <v>271.06666666666666</v>
      </c>
      <c r="C8135" s="121">
        <f t="shared" si="392"/>
        <v>22.588888888888889</v>
      </c>
      <c r="D8135" s="11">
        <f t="shared" si="393"/>
        <v>7.1955890410958248E-2</v>
      </c>
    </row>
    <row r="8136" spans="1:4" x14ac:dyDescent="0.2">
      <c r="A8136" s="46">
        <v>8133</v>
      </c>
      <c r="B8136" s="120">
        <f t="shared" si="394"/>
        <v>271.10000000000002</v>
      </c>
      <c r="C8136" s="121">
        <f t="shared" si="392"/>
        <v>22.591666666666669</v>
      </c>
      <c r="D8136" s="11">
        <f t="shared" si="393"/>
        <v>7.1956438356163721E-2</v>
      </c>
    </row>
    <row r="8137" spans="1:4" x14ac:dyDescent="0.2">
      <c r="A8137" s="46">
        <v>8134</v>
      </c>
      <c r="B8137" s="120">
        <f t="shared" si="394"/>
        <v>271.13333333333333</v>
      </c>
      <c r="C8137" s="121">
        <f t="shared" si="392"/>
        <v>22.594444444444445</v>
      </c>
      <c r="D8137" s="11">
        <f t="shared" si="393"/>
        <v>7.1956986301369194E-2</v>
      </c>
    </row>
    <row r="8138" spans="1:4" x14ac:dyDescent="0.2">
      <c r="A8138" s="46">
        <v>8135</v>
      </c>
      <c r="B8138" s="120">
        <f t="shared" si="394"/>
        <v>271.16666666666669</v>
      </c>
      <c r="C8138" s="121">
        <f t="shared" si="392"/>
        <v>22.597222222222225</v>
      </c>
      <c r="D8138" s="11">
        <f t="shared" si="393"/>
        <v>7.1957534246574667E-2</v>
      </c>
    </row>
    <row r="8139" spans="1:4" x14ac:dyDescent="0.2">
      <c r="A8139" s="46">
        <v>8136</v>
      </c>
      <c r="B8139" s="120">
        <f t="shared" si="394"/>
        <v>271.2</v>
      </c>
      <c r="C8139" s="121">
        <f t="shared" si="392"/>
        <v>22.599999999999998</v>
      </c>
      <c r="D8139" s="11">
        <f t="shared" si="393"/>
        <v>7.195808219178014E-2</v>
      </c>
    </row>
    <row r="8140" spans="1:4" x14ac:dyDescent="0.2">
      <c r="A8140" s="46">
        <v>8137</v>
      </c>
      <c r="B8140" s="120">
        <f t="shared" si="394"/>
        <v>271.23333333333335</v>
      </c>
      <c r="C8140" s="121">
        <f t="shared" si="392"/>
        <v>22.602777777777778</v>
      </c>
      <c r="D8140" s="11">
        <f t="shared" si="393"/>
        <v>7.1958630136985613E-2</v>
      </c>
    </row>
    <row r="8141" spans="1:4" x14ac:dyDescent="0.2">
      <c r="A8141" s="46">
        <v>8138</v>
      </c>
      <c r="B8141" s="120">
        <f t="shared" si="394"/>
        <v>271.26666666666665</v>
      </c>
      <c r="C8141" s="121">
        <f t="shared" si="392"/>
        <v>22.605555555555554</v>
      </c>
      <c r="D8141" s="11">
        <f t="shared" si="393"/>
        <v>7.1959178082191086E-2</v>
      </c>
    </row>
    <row r="8142" spans="1:4" x14ac:dyDescent="0.2">
      <c r="A8142" s="46">
        <v>8139</v>
      </c>
      <c r="B8142" s="120">
        <f t="shared" si="394"/>
        <v>271.3</v>
      </c>
      <c r="C8142" s="121">
        <f t="shared" si="392"/>
        <v>22.608333333333334</v>
      </c>
      <c r="D8142" s="11">
        <f t="shared" si="393"/>
        <v>7.1959726027396559E-2</v>
      </c>
    </row>
    <row r="8143" spans="1:4" x14ac:dyDescent="0.2">
      <c r="A8143" s="46">
        <v>8140</v>
      </c>
      <c r="B8143" s="120">
        <f t="shared" si="394"/>
        <v>271.33333333333331</v>
      </c>
      <c r="C8143" s="121">
        <f t="shared" si="392"/>
        <v>22.611111111111111</v>
      </c>
      <c r="D8143" s="11">
        <f t="shared" si="393"/>
        <v>7.1960273972602032E-2</v>
      </c>
    </row>
    <row r="8144" spans="1:4" x14ac:dyDescent="0.2">
      <c r="A8144" s="46">
        <v>8141</v>
      </c>
      <c r="B8144" s="120">
        <f t="shared" si="394"/>
        <v>271.36666666666667</v>
      </c>
      <c r="C8144" s="121">
        <f t="shared" si="392"/>
        <v>22.613888888888891</v>
      </c>
      <c r="D8144" s="11">
        <f t="shared" si="393"/>
        <v>7.1960821917807505E-2</v>
      </c>
    </row>
    <row r="8145" spans="1:4" x14ac:dyDescent="0.2">
      <c r="A8145" s="46">
        <v>8142</v>
      </c>
      <c r="B8145" s="120">
        <f t="shared" si="394"/>
        <v>271.39999999999998</v>
      </c>
      <c r="C8145" s="121">
        <f t="shared" si="392"/>
        <v>22.616666666666664</v>
      </c>
      <c r="D8145" s="11">
        <f t="shared" si="393"/>
        <v>7.1961369863012978E-2</v>
      </c>
    </row>
    <row r="8146" spans="1:4" x14ac:dyDescent="0.2">
      <c r="A8146" s="46">
        <v>8143</v>
      </c>
      <c r="B8146" s="120">
        <f t="shared" si="394"/>
        <v>271.43333333333334</v>
      </c>
      <c r="C8146" s="121">
        <f t="shared" si="392"/>
        <v>22.619444444444444</v>
      </c>
      <c r="D8146" s="11">
        <f t="shared" si="393"/>
        <v>7.1961917808218451E-2</v>
      </c>
    </row>
    <row r="8147" spans="1:4" x14ac:dyDescent="0.2">
      <c r="A8147" s="46">
        <v>8144</v>
      </c>
      <c r="B8147" s="120">
        <f t="shared" si="394"/>
        <v>271.46666666666664</v>
      </c>
      <c r="C8147" s="121">
        <f t="shared" ref="C8147:C8210" si="395">B8147/12</f>
        <v>22.62222222222222</v>
      </c>
      <c r="D8147" s="11">
        <f t="shared" si="393"/>
        <v>7.1962465753423924E-2</v>
      </c>
    </row>
    <row r="8148" spans="1:4" x14ac:dyDescent="0.2">
      <c r="A8148" s="46">
        <v>8145</v>
      </c>
      <c r="B8148" s="120">
        <f t="shared" si="394"/>
        <v>271.5</v>
      </c>
      <c r="C8148" s="121">
        <f t="shared" si="395"/>
        <v>22.625</v>
      </c>
      <c r="D8148" s="11">
        <f t="shared" si="393"/>
        <v>7.1963013698629397E-2</v>
      </c>
    </row>
    <row r="8149" spans="1:4" x14ac:dyDescent="0.2">
      <c r="A8149" s="46">
        <v>8146</v>
      </c>
      <c r="B8149" s="120">
        <f t="shared" si="394"/>
        <v>271.53333333333336</v>
      </c>
      <c r="C8149" s="121">
        <f t="shared" si="395"/>
        <v>22.62777777777778</v>
      </c>
      <c r="D8149" s="11">
        <f t="shared" si="393"/>
        <v>7.196356164383487E-2</v>
      </c>
    </row>
    <row r="8150" spans="1:4" x14ac:dyDescent="0.2">
      <c r="A8150" s="46">
        <v>8147</v>
      </c>
      <c r="B8150" s="120">
        <f t="shared" si="394"/>
        <v>271.56666666666666</v>
      </c>
      <c r="C8150" s="121">
        <f t="shared" si="395"/>
        <v>22.630555555555556</v>
      </c>
      <c r="D8150" s="11">
        <f t="shared" si="393"/>
        <v>7.1964109589040343E-2</v>
      </c>
    </row>
    <row r="8151" spans="1:4" x14ac:dyDescent="0.2">
      <c r="A8151" s="46">
        <v>8148</v>
      </c>
      <c r="B8151" s="120">
        <f t="shared" si="394"/>
        <v>271.60000000000002</v>
      </c>
      <c r="C8151" s="121">
        <f t="shared" si="395"/>
        <v>22.633333333333336</v>
      </c>
      <c r="D8151" s="11">
        <f t="shared" si="393"/>
        <v>7.1964657534245816E-2</v>
      </c>
    </row>
    <row r="8152" spans="1:4" x14ac:dyDescent="0.2">
      <c r="A8152" s="46">
        <v>8149</v>
      </c>
      <c r="B8152" s="120">
        <f t="shared" si="394"/>
        <v>271.63333333333333</v>
      </c>
      <c r="C8152" s="121">
        <f t="shared" si="395"/>
        <v>22.636111111111109</v>
      </c>
      <c r="D8152" s="11">
        <f t="shared" si="393"/>
        <v>7.1965205479451289E-2</v>
      </c>
    </row>
    <row r="8153" spans="1:4" x14ac:dyDescent="0.2">
      <c r="A8153" s="46">
        <v>8150</v>
      </c>
      <c r="B8153" s="120">
        <f t="shared" si="394"/>
        <v>271.66666666666669</v>
      </c>
      <c r="C8153" s="121">
        <f t="shared" si="395"/>
        <v>22.638888888888889</v>
      </c>
      <c r="D8153" s="11">
        <f t="shared" si="393"/>
        <v>7.1965753424656762E-2</v>
      </c>
    </row>
    <row r="8154" spans="1:4" x14ac:dyDescent="0.2">
      <c r="A8154" s="46">
        <v>8151</v>
      </c>
      <c r="B8154" s="120">
        <f t="shared" si="394"/>
        <v>271.7</v>
      </c>
      <c r="C8154" s="121">
        <f t="shared" si="395"/>
        <v>22.641666666666666</v>
      </c>
      <c r="D8154" s="11">
        <f t="shared" si="393"/>
        <v>7.1966301369862234E-2</v>
      </c>
    </row>
    <row r="8155" spans="1:4" x14ac:dyDescent="0.2">
      <c r="A8155" s="46">
        <v>8152</v>
      </c>
      <c r="B8155" s="120">
        <f t="shared" si="394"/>
        <v>271.73333333333335</v>
      </c>
      <c r="C8155" s="121">
        <f t="shared" si="395"/>
        <v>22.644444444444446</v>
      </c>
      <c r="D8155" s="11">
        <f t="shared" si="393"/>
        <v>7.1966849315067707E-2</v>
      </c>
    </row>
    <row r="8156" spans="1:4" x14ac:dyDescent="0.2">
      <c r="A8156" s="46">
        <v>8153</v>
      </c>
      <c r="B8156" s="120">
        <f t="shared" si="394"/>
        <v>271.76666666666665</v>
      </c>
      <c r="C8156" s="121">
        <f t="shared" si="395"/>
        <v>22.647222222222222</v>
      </c>
      <c r="D8156" s="11">
        <f t="shared" si="393"/>
        <v>7.196739726027318E-2</v>
      </c>
    </row>
    <row r="8157" spans="1:4" x14ac:dyDescent="0.2">
      <c r="A8157" s="46">
        <v>8154</v>
      </c>
      <c r="B8157" s="120">
        <f t="shared" si="394"/>
        <v>271.8</v>
      </c>
      <c r="C8157" s="121">
        <f t="shared" si="395"/>
        <v>22.650000000000002</v>
      </c>
      <c r="D8157" s="11">
        <f t="shared" si="393"/>
        <v>7.1967945205478653E-2</v>
      </c>
    </row>
    <row r="8158" spans="1:4" x14ac:dyDescent="0.2">
      <c r="A8158" s="46">
        <v>8155</v>
      </c>
      <c r="B8158" s="120">
        <f t="shared" si="394"/>
        <v>271.83333333333331</v>
      </c>
      <c r="C8158" s="121">
        <f t="shared" si="395"/>
        <v>22.652777777777775</v>
      </c>
      <c r="D8158" s="11">
        <f t="shared" si="393"/>
        <v>7.1968493150684126E-2</v>
      </c>
    </row>
    <row r="8159" spans="1:4" x14ac:dyDescent="0.2">
      <c r="A8159" s="46">
        <v>8156</v>
      </c>
      <c r="B8159" s="120">
        <f t="shared" si="394"/>
        <v>271.86666666666667</v>
      </c>
      <c r="C8159" s="121">
        <f t="shared" si="395"/>
        <v>22.655555555555555</v>
      </c>
      <c r="D8159" s="11">
        <f t="shared" si="393"/>
        <v>7.1969041095889599E-2</v>
      </c>
    </row>
    <row r="8160" spans="1:4" x14ac:dyDescent="0.2">
      <c r="A8160" s="46">
        <v>8157</v>
      </c>
      <c r="B8160" s="120">
        <f t="shared" si="394"/>
        <v>271.89999999999998</v>
      </c>
      <c r="C8160" s="121">
        <f t="shared" si="395"/>
        <v>22.658333333333331</v>
      </c>
      <c r="D8160" s="11">
        <f t="shared" si="393"/>
        <v>7.1969589041095072E-2</v>
      </c>
    </row>
    <row r="8161" spans="1:4" x14ac:dyDescent="0.2">
      <c r="A8161" s="46">
        <v>8158</v>
      </c>
      <c r="B8161" s="120">
        <f t="shared" si="394"/>
        <v>271.93333333333334</v>
      </c>
      <c r="C8161" s="121">
        <f t="shared" si="395"/>
        <v>22.661111111111111</v>
      </c>
      <c r="D8161" s="11">
        <f t="shared" si="393"/>
        <v>7.1970136986300545E-2</v>
      </c>
    </row>
    <row r="8162" spans="1:4" x14ac:dyDescent="0.2">
      <c r="A8162" s="46">
        <v>8159</v>
      </c>
      <c r="B8162" s="120">
        <f t="shared" si="394"/>
        <v>271.96666666666664</v>
      </c>
      <c r="C8162" s="121">
        <f t="shared" si="395"/>
        <v>22.663888888888888</v>
      </c>
      <c r="D8162" s="11">
        <f t="shared" si="393"/>
        <v>7.1970684931506018E-2</v>
      </c>
    </row>
    <row r="8163" spans="1:4" x14ac:dyDescent="0.2">
      <c r="A8163" s="46">
        <v>8160</v>
      </c>
      <c r="B8163" s="120">
        <f t="shared" si="394"/>
        <v>272</v>
      </c>
      <c r="C8163" s="121">
        <f t="shared" si="395"/>
        <v>22.666666666666668</v>
      </c>
      <c r="D8163" s="11">
        <f t="shared" ref="D8163:D8226" si="396">(($D$8398-$D$8033)/365+D8162)</f>
        <v>7.1971232876711491E-2</v>
      </c>
    </row>
    <row r="8164" spans="1:4" x14ac:dyDescent="0.2">
      <c r="A8164" s="46">
        <v>8161</v>
      </c>
      <c r="B8164" s="120">
        <f t="shared" ref="B8164:B8227" si="397">A8164/30</f>
        <v>272.03333333333336</v>
      </c>
      <c r="C8164" s="121">
        <f t="shared" si="395"/>
        <v>22.669444444444448</v>
      </c>
      <c r="D8164" s="11">
        <f t="shared" si="396"/>
        <v>7.1971780821916964E-2</v>
      </c>
    </row>
    <row r="8165" spans="1:4" x14ac:dyDescent="0.2">
      <c r="A8165" s="46">
        <v>8162</v>
      </c>
      <c r="B8165" s="120">
        <f t="shared" si="397"/>
        <v>272.06666666666666</v>
      </c>
      <c r="C8165" s="121">
        <f t="shared" si="395"/>
        <v>22.672222222222221</v>
      </c>
      <c r="D8165" s="11">
        <f t="shared" si="396"/>
        <v>7.1972328767122437E-2</v>
      </c>
    </row>
    <row r="8166" spans="1:4" x14ac:dyDescent="0.2">
      <c r="A8166" s="46">
        <v>8163</v>
      </c>
      <c r="B8166" s="120">
        <f t="shared" si="397"/>
        <v>272.10000000000002</v>
      </c>
      <c r="C8166" s="121">
        <f t="shared" si="395"/>
        <v>22.675000000000001</v>
      </c>
      <c r="D8166" s="11">
        <f t="shared" si="396"/>
        <v>7.197287671232791E-2</v>
      </c>
    </row>
    <row r="8167" spans="1:4" x14ac:dyDescent="0.2">
      <c r="A8167" s="46">
        <v>8164</v>
      </c>
      <c r="B8167" s="120">
        <f t="shared" si="397"/>
        <v>272.13333333333333</v>
      </c>
      <c r="C8167" s="121">
        <f t="shared" si="395"/>
        <v>22.677777777777777</v>
      </c>
      <c r="D8167" s="11">
        <f t="shared" si="396"/>
        <v>7.1973424657533383E-2</v>
      </c>
    </row>
    <row r="8168" spans="1:4" x14ac:dyDescent="0.2">
      <c r="A8168" s="46">
        <v>8165</v>
      </c>
      <c r="B8168" s="120">
        <f t="shared" si="397"/>
        <v>272.16666666666669</v>
      </c>
      <c r="C8168" s="121">
        <f t="shared" si="395"/>
        <v>22.680555555555557</v>
      </c>
      <c r="D8168" s="11">
        <f t="shared" si="396"/>
        <v>7.1973972602738856E-2</v>
      </c>
    </row>
    <row r="8169" spans="1:4" x14ac:dyDescent="0.2">
      <c r="A8169" s="46">
        <v>8166</v>
      </c>
      <c r="B8169" s="120">
        <f t="shared" si="397"/>
        <v>272.2</v>
      </c>
      <c r="C8169" s="121">
        <f t="shared" si="395"/>
        <v>22.683333333333334</v>
      </c>
      <c r="D8169" s="11">
        <f t="shared" si="396"/>
        <v>7.1974520547944329E-2</v>
      </c>
    </row>
    <row r="8170" spans="1:4" x14ac:dyDescent="0.2">
      <c r="A8170" s="46">
        <v>8167</v>
      </c>
      <c r="B8170" s="120">
        <f t="shared" si="397"/>
        <v>272.23333333333335</v>
      </c>
      <c r="C8170" s="121">
        <f t="shared" si="395"/>
        <v>22.686111111111114</v>
      </c>
      <c r="D8170" s="11">
        <f t="shared" si="396"/>
        <v>7.1975068493149802E-2</v>
      </c>
    </row>
    <row r="8171" spans="1:4" x14ac:dyDescent="0.2">
      <c r="A8171" s="46">
        <v>8168</v>
      </c>
      <c r="B8171" s="120">
        <f t="shared" si="397"/>
        <v>272.26666666666665</v>
      </c>
      <c r="C8171" s="121">
        <f t="shared" si="395"/>
        <v>22.688888888888886</v>
      </c>
      <c r="D8171" s="11">
        <f t="shared" si="396"/>
        <v>7.1975616438355275E-2</v>
      </c>
    </row>
    <row r="8172" spans="1:4" x14ac:dyDescent="0.2">
      <c r="A8172" s="46">
        <v>8169</v>
      </c>
      <c r="B8172" s="120">
        <f t="shared" si="397"/>
        <v>272.3</v>
      </c>
      <c r="C8172" s="121">
        <f t="shared" si="395"/>
        <v>22.691666666666666</v>
      </c>
      <c r="D8172" s="11">
        <f t="shared" si="396"/>
        <v>7.1976164383560748E-2</v>
      </c>
    </row>
    <row r="8173" spans="1:4" x14ac:dyDescent="0.2">
      <c r="A8173" s="46">
        <v>8170</v>
      </c>
      <c r="B8173" s="120">
        <f t="shared" si="397"/>
        <v>272.33333333333331</v>
      </c>
      <c r="C8173" s="121">
        <f t="shared" si="395"/>
        <v>22.694444444444443</v>
      </c>
      <c r="D8173" s="11">
        <f t="shared" si="396"/>
        <v>7.1976712328766221E-2</v>
      </c>
    </row>
    <row r="8174" spans="1:4" x14ac:dyDescent="0.2">
      <c r="A8174" s="46">
        <v>8171</v>
      </c>
      <c r="B8174" s="120">
        <f t="shared" si="397"/>
        <v>272.36666666666667</v>
      </c>
      <c r="C8174" s="121">
        <f t="shared" si="395"/>
        <v>22.697222222222223</v>
      </c>
      <c r="D8174" s="11">
        <f t="shared" si="396"/>
        <v>7.1977260273971694E-2</v>
      </c>
    </row>
    <row r="8175" spans="1:4" x14ac:dyDescent="0.2">
      <c r="A8175" s="46">
        <v>8172</v>
      </c>
      <c r="B8175" s="120">
        <f t="shared" si="397"/>
        <v>272.39999999999998</v>
      </c>
      <c r="C8175" s="121">
        <f t="shared" si="395"/>
        <v>22.7</v>
      </c>
      <c r="D8175" s="11">
        <f t="shared" si="396"/>
        <v>7.1977808219177167E-2</v>
      </c>
    </row>
    <row r="8176" spans="1:4" x14ac:dyDescent="0.2">
      <c r="A8176" s="46">
        <v>8173</v>
      </c>
      <c r="B8176" s="120">
        <f t="shared" si="397"/>
        <v>272.43333333333334</v>
      </c>
      <c r="C8176" s="121">
        <f t="shared" si="395"/>
        <v>22.702777777777779</v>
      </c>
      <c r="D8176" s="11">
        <f t="shared" si="396"/>
        <v>7.197835616438264E-2</v>
      </c>
    </row>
    <row r="8177" spans="1:4" x14ac:dyDescent="0.2">
      <c r="A8177" s="46">
        <v>8174</v>
      </c>
      <c r="B8177" s="120">
        <f t="shared" si="397"/>
        <v>272.46666666666664</v>
      </c>
      <c r="C8177" s="121">
        <f t="shared" si="395"/>
        <v>22.705555555555552</v>
      </c>
      <c r="D8177" s="11">
        <f t="shared" si="396"/>
        <v>7.1978904109588113E-2</v>
      </c>
    </row>
    <row r="8178" spans="1:4" x14ac:dyDescent="0.2">
      <c r="A8178" s="46">
        <v>8175</v>
      </c>
      <c r="B8178" s="120">
        <f t="shared" si="397"/>
        <v>272.5</v>
      </c>
      <c r="C8178" s="121">
        <f t="shared" si="395"/>
        <v>22.708333333333332</v>
      </c>
      <c r="D8178" s="11">
        <f t="shared" si="396"/>
        <v>7.1979452054793586E-2</v>
      </c>
    </row>
    <row r="8179" spans="1:4" x14ac:dyDescent="0.2">
      <c r="A8179" s="46">
        <v>8176</v>
      </c>
      <c r="B8179" s="120">
        <f t="shared" si="397"/>
        <v>272.53333333333336</v>
      </c>
      <c r="C8179" s="121">
        <f t="shared" si="395"/>
        <v>22.711111111111112</v>
      </c>
      <c r="D8179" s="11">
        <f t="shared" si="396"/>
        <v>7.1979999999999059E-2</v>
      </c>
    </row>
    <row r="8180" spans="1:4" x14ac:dyDescent="0.2">
      <c r="A8180" s="46">
        <v>8177</v>
      </c>
      <c r="B8180" s="120">
        <f t="shared" si="397"/>
        <v>272.56666666666666</v>
      </c>
      <c r="C8180" s="121">
        <f t="shared" si="395"/>
        <v>22.713888888888889</v>
      </c>
      <c r="D8180" s="11">
        <f t="shared" si="396"/>
        <v>7.1980547945204532E-2</v>
      </c>
    </row>
    <row r="8181" spans="1:4" x14ac:dyDescent="0.2">
      <c r="A8181" s="46">
        <v>8178</v>
      </c>
      <c r="B8181" s="120">
        <f t="shared" si="397"/>
        <v>272.60000000000002</v>
      </c>
      <c r="C8181" s="121">
        <f t="shared" si="395"/>
        <v>22.716666666666669</v>
      </c>
      <c r="D8181" s="11">
        <f t="shared" si="396"/>
        <v>7.1981095890410005E-2</v>
      </c>
    </row>
    <row r="8182" spans="1:4" x14ac:dyDescent="0.2">
      <c r="A8182" s="46">
        <v>8179</v>
      </c>
      <c r="B8182" s="120">
        <f t="shared" si="397"/>
        <v>272.63333333333333</v>
      </c>
      <c r="C8182" s="121">
        <f t="shared" si="395"/>
        <v>22.719444444444445</v>
      </c>
      <c r="D8182" s="11">
        <f t="shared" si="396"/>
        <v>7.1981643835615478E-2</v>
      </c>
    </row>
    <row r="8183" spans="1:4" x14ac:dyDescent="0.2">
      <c r="A8183" s="46">
        <v>8180</v>
      </c>
      <c r="B8183" s="120">
        <f t="shared" si="397"/>
        <v>272.66666666666669</v>
      </c>
      <c r="C8183" s="121">
        <f t="shared" si="395"/>
        <v>22.722222222222225</v>
      </c>
      <c r="D8183" s="11">
        <f t="shared" si="396"/>
        <v>7.198219178082095E-2</v>
      </c>
    </row>
    <row r="8184" spans="1:4" x14ac:dyDescent="0.2">
      <c r="A8184" s="46">
        <v>8181</v>
      </c>
      <c r="B8184" s="120">
        <f t="shared" si="397"/>
        <v>272.7</v>
      </c>
      <c r="C8184" s="121">
        <f t="shared" si="395"/>
        <v>22.724999999999998</v>
      </c>
      <c r="D8184" s="11">
        <f t="shared" si="396"/>
        <v>7.1982739726026423E-2</v>
      </c>
    </row>
    <row r="8185" spans="1:4" x14ac:dyDescent="0.2">
      <c r="A8185" s="46">
        <v>8182</v>
      </c>
      <c r="B8185" s="120">
        <f t="shared" si="397"/>
        <v>272.73333333333335</v>
      </c>
      <c r="C8185" s="121">
        <f t="shared" si="395"/>
        <v>22.727777777777778</v>
      </c>
      <c r="D8185" s="11">
        <f t="shared" si="396"/>
        <v>7.1983287671231896E-2</v>
      </c>
    </row>
    <row r="8186" spans="1:4" x14ac:dyDescent="0.2">
      <c r="A8186" s="46">
        <v>8183</v>
      </c>
      <c r="B8186" s="120">
        <f t="shared" si="397"/>
        <v>272.76666666666665</v>
      </c>
      <c r="C8186" s="121">
        <f t="shared" si="395"/>
        <v>22.730555555555554</v>
      </c>
      <c r="D8186" s="11">
        <f t="shared" si="396"/>
        <v>7.1983835616437369E-2</v>
      </c>
    </row>
    <row r="8187" spans="1:4" x14ac:dyDescent="0.2">
      <c r="A8187" s="46">
        <v>8184</v>
      </c>
      <c r="B8187" s="120">
        <f t="shared" si="397"/>
        <v>272.8</v>
      </c>
      <c r="C8187" s="121">
        <f t="shared" si="395"/>
        <v>22.733333333333334</v>
      </c>
      <c r="D8187" s="11">
        <f t="shared" si="396"/>
        <v>7.1984383561642842E-2</v>
      </c>
    </row>
    <row r="8188" spans="1:4" x14ac:dyDescent="0.2">
      <c r="A8188" s="46">
        <v>8185</v>
      </c>
      <c r="B8188" s="120">
        <f t="shared" si="397"/>
        <v>272.83333333333331</v>
      </c>
      <c r="C8188" s="121">
        <f t="shared" si="395"/>
        <v>22.736111111111111</v>
      </c>
      <c r="D8188" s="11">
        <f t="shared" si="396"/>
        <v>7.1984931506848315E-2</v>
      </c>
    </row>
    <row r="8189" spans="1:4" x14ac:dyDescent="0.2">
      <c r="A8189" s="46">
        <v>8186</v>
      </c>
      <c r="B8189" s="120">
        <f t="shared" si="397"/>
        <v>272.86666666666667</v>
      </c>
      <c r="C8189" s="121">
        <f t="shared" si="395"/>
        <v>22.738888888888891</v>
      </c>
      <c r="D8189" s="11">
        <f t="shared" si="396"/>
        <v>7.1985479452053788E-2</v>
      </c>
    </row>
    <row r="8190" spans="1:4" x14ac:dyDescent="0.2">
      <c r="A8190" s="46">
        <v>8187</v>
      </c>
      <c r="B8190" s="120">
        <f t="shared" si="397"/>
        <v>272.89999999999998</v>
      </c>
      <c r="C8190" s="121">
        <f t="shared" si="395"/>
        <v>22.741666666666664</v>
      </c>
      <c r="D8190" s="11">
        <f t="shared" si="396"/>
        <v>7.1986027397259261E-2</v>
      </c>
    </row>
    <row r="8191" spans="1:4" x14ac:dyDescent="0.2">
      <c r="A8191" s="46">
        <v>8188</v>
      </c>
      <c r="B8191" s="120">
        <f t="shared" si="397"/>
        <v>272.93333333333334</v>
      </c>
      <c r="C8191" s="121">
        <f t="shared" si="395"/>
        <v>22.744444444444444</v>
      </c>
      <c r="D8191" s="11">
        <f t="shared" si="396"/>
        <v>7.1986575342464734E-2</v>
      </c>
    </row>
    <row r="8192" spans="1:4" x14ac:dyDescent="0.2">
      <c r="A8192" s="46">
        <v>8189</v>
      </c>
      <c r="B8192" s="120">
        <f t="shared" si="397"/>
        <v>272.96666666666664</v>
      </c>
      <c r="C8192" s="121">
        <f t="shared" si="395"/>
        <v>22.74722222222222</v>
      </c>
      <c r="D8192" s="11">
        <f t="shared" si="396"/>
        <v>7.1987123287670207E-2</v>
      </c>
    </row>
    <row r="8193" spans="1:4" x14ac:dyDescent="0.2">
      <c r="A8193" s="46">
        <v>8190</v>
      </c>
      <c r="B8193" s="120">
        <f t="shared" si="397"/>
        <v>273</v>
      </c>
      <c r="C8193" s="121">
        <f t="shared" si="395"/>
        <v>22.75</v>
      </c>
      <c r="D8193" s="11">
        <f t="shared" si="396"/>
        <v>7.198767123287568E-2</v>
      </c>
    </row>
    <row r="8194" spans="1:4" x14ac:dyDescent="0.2">
      <c r="A8194" s="46">
        <v>8191</v>
      </c>
      <c r="B8194" s="120">
        <f t="shared" si="397"/>
        <v>273.03333333333336</v>
      </c>
      <c r="C8194" s="121">
        <f t="shared" si="395"/>
        <v>22.75277777777778</v>
      </c>
      <c r="D8194" s="11">
        <f t="shared" si="396"/>
        <v>7.1988219178081153E-2</v>
      </c>
    </row>
    <row r="8195" spans="1:4" x14ac:dyDescent="0.2">
      <c r="A8195" s="46">
        <v>8192</v>
      </c>
      <c r="B8195" s="120">
        <f t="shared" si="397"/>
        <v>273.06666666666666</v>
      </c>
      <c r="C8195" s="121">
        <f t="shared" si="395"/>
        <v>22.755555555555556</v>
      </c>
      <c r="D8195" s="11">
        <f t="shared" si="396"/>
        <v>7.1988767123286626E-2</v>
      </c>
    </row>
    <row r="8196" spans="1:4" x14ac:dyDescent="0.2">
      <c r="A8196" s="46">
        <v>8193</v>
      </c>
      <c r="B8196" s="120">
        <f t="shared" si="397"/>
        <v>273.10000000000002</v>
      </c>
      <c r="C8196" s="121">
        <f t="shared" si="395"/>
        <v>22.758333333333336</v>
      </c>
      <c r="D8196" s="11">
        <f t="shared" si="396"/>
        <v>7.1989315068492099E-2</v>
      </c>
    </row>
    <row r="8197" spans="1:4" x14ac:dyDescent="0.2">
      <c r="A8197" s="46">
        <v>8194</v>
      </c>
      <c r="B8197" s="120">
        <f t="shared" si="397"/>
        <v>273.13333333333333</v>
      </c>
      <c r="C8197" s="121">
        <f t="shared" si="395"/>
        <v>22.761111111111109</v>
      </c>
      <c r="D8197" s="11">
        <f t="shared" si="396"/>
        <v>7.1989863013697572E-2</v>
      </c>
    </row>
    <row r="8198" spans="1:4" x14ac:dyDescent="0.2">
      <c r="A8198" s="46">
        <v>8195</v>
      </c>
      <c r="B8198" s="120">
        <f t="shared" si="397"/>
        <v>273.16666666666669</v>
      </c>
      <c r="C8198" s="121">
        <f t="shared" si="395"/>
        <v>22.763888888888889</v>
      </c>
      <c r="D8198" s="11">
        <f t="shared" si="396"/>
        <v>7.1990410958903045E-2</v>
      </c>
    </row>
    <row r="8199" spans="1:4" x14ac:dyDescent="0.2">
      <c r="A8199" s="46">
        <v>8196</v>
      </c>
      <c r="B8199" s="120">
        <f t="shared" si="397"/>
        <v>273.2</v>
      </c>
      <c r="C8199" s="121">
        <f t="shared" si="395"/>
        <v>22.766666666666666</v>
      </c>
      <c r="D8199" s="11">
        <f t="shared" si="396"/>
        <v>7.1990958904108518E-2</v>
      </c>
    </row>
    <row r="8200" spans="1:4" x14ac:dyDescent="0.2">
      <c r="A8200" s="46">
        <v>8197</v>
      </c>
      <c r="B8200" s="120">
        <f t="shared" si="397"/>
        <v>273.23333333333335</v>
      </c>
      <c r="C8200" s="121">
        <f t="shared" si="395"/>
        <v>22.769444444444446</v>
      </c>
      <c r="D8200" s="11">
        <f t="shared" si="396"/>
        <v>7.1991506849313991E-2</v>
      </c>
    </row>
    <row r="8201" spans="1:4" x14ac:dyDescent="0.2">
      <c r="A8201" s="46">
        <v>8198</v>
      </c>
      <c r="B8201" s="120">
        <f t="shared" si="397"/>
        <v>273.26666666666665</v>
      </c>
      <c r="C8201" s="121">
        <f t="shared" si="395"/>
        <v>22.772222222222222</v>
      </c>
      <c r="D8201" s="11">
        <f t="shared" si="396"/>
        <v>7.1992054794519464E-2</v>
      </c>
    </row>
    <row r="8202" spans="1:4" x14ac:dyDescent="0.2">
      <c r="A8202" s="46">
        <v>8199</v>
      </c>
      <c r="B8202" s="120">
        <f t="shared" si="397"/>
        <v>273.3</v>
      </c>
      <c r="C8202" s="121">
        <f t="shared" si="395"/>
        <v>22.775000000000002</v>
      </c>
      <c r="D8202" s="11">
        <f t="shared" si="396"/>
        <v>7.1992602739724937E-2</v>
      </c>
    </row>
    <row r="8203" spans="1:4" x14ac:dyDescent="0.2">
      <c r="A8203" s="46">
        <v>8200</v>
      </c>
      <c r="B8203" s="120">
        <f t="shared" si="397"/>
        <v>273.33333333333331</v>
      </c>
      <c r="C8203" s="121">
        <f t="shared" si="395"/>
        <v>22.777777777777775</v>
      </c>
      <c r="D8203" s="11">
        <f t="shared" si="396"/>
        <v>7.199315068493041E-2</v>
      </c>
    </row>
    <row r="8204" spans="1:4" x14ac:dyDescent="0.2">
      <c r="A8204" s="46">
        <v>8201</v>
      </c>
      <c r="B8204" s="120">
        <f t="shared" si="397"/>
        <v>273.36666666666667</v>
      </c>
      <c r="C8204" s="121">
        <f t="shared" si="395"/>
        <v>22.780555555555555</v>
      </c>
      <c r="D8204" s="11">
        <f t="shared" si="396"/>
        <v>7.1993698630135883E-2</v>
      </c>
    </row>
    <row r="8205" spans="1:4" x14ac:dyDescent="0.2">
      <c r="A8205" s="46">
        <v>8202</v>
      </c>
      <c r="B8205" s="120">
        <f t="shared" si="397"/>
        <v>273.39999999999998</v>
      </c>
      <c r="C8205" s="121">
        <f t="shared" si="395"/>
        <v>22.783333333333331</v>
      </c>
      <c r="D8205" s="11">
        <f t="shared" si="396"/>
        <v>7.1994246575341356E-2</v>
      </c>
    </row>
    <row r="8206" spans="1:4" x14ac:dyDescent="0.2">
      <c r="A8206" s="46">
        <v>8203</v>
      </c>
      <c r="B8206" s="120">
        <f t="shared" si="397"/>
        <v>273.43333333333334</v>
      </c>
      <c r="C8206" s="121">
        <f t="shared" si="395"/>
        <v>22.786111111111111</v>
      </c>
      <c r="D8206" s="11">
        <f t="shared" si="396"/>
        <v>7.1994794520546829E-2</v>
      </c>
    </row>
    <row r="8207" spans="1:4" x14ac:dyDescent="0.2">
      <c r="A8207" s="46">
        <v>8204</v>
      </c>
      <c r="B8207" s="120">
        <f t="shared" si="397"/>
        <v>273.46666666666664</v>
      </c>
      <c r="C8207" s="121">
        <f t="shared" si="395"/>
        <v>22.788888888888888</v>
      </c>
      <c r="D8207" s="11">
        <f t="shared" si="396"/>
        <v>7.1995342465752302E-2</v>
      </c>
    </row>
    <row r="8208" spans="1:4" x14ac:dyDescent="0.2">
      <c r="A8208" s="46">
        <v>8205</v>
      </c>
      <c r="B8208" s="120">
        <f t="shared" si="397"/>
        <v>273.5</v>
      </c>
      <c r="C8208" s="121">
        <f t="shared" si="395"/>
        <v>22.791666666666668</v>
      </c>
      <c r="D8208" s="11">
        <f t="shared" si="396"/>
        <v>7.1995890410957775E-2</v>
      </c>
    </row>
    <row r="8209" spans="1:4" x14ac:dyDescent="0.2">
      <c r="A8209" s="46">
        <v>8206</v>
      </c>
      <c r="B8209" s="120">
        <f t="shared" si="397"/>
        <v>273.53333333333336</v>
      </c>
      <c r="C8209" s="121">
        <f t="shared" si="395"/>
        <v>22.794444444444448</v>
      </c>
      <c r="D8209" s="11">
        <f t="shared" si="396"/>
        <v>7.1996438356163248E-2</v>
      </c>
    </row>
    <row r="8210" spans="1:4" x14ac:dyDescent="0.2">
      <c r="A8210" s="46">
        <v>8207</v>
      </c>
      <c r="B8210" s="120">
        <f t="shared" si="397"/>
        <v>273.56666666666666</v>
      </c>
      <c r="C8210" s="121">
        <f t="shared" si="395"/>
        <v>22.797222222222221</v>
      </c>
      <c r="D8210" s="11">
        <f t="shared" si="396"/>
        <v>7.1996986301368721E-2</v>
      </c>
    </row>
    <row r="8211" spans="1:4" x14ac:dyDescent="0.2">
      <c r="A8211" s="46">
        <v>8208</v>
      </c>
      <c r="B8211" s="120">
        <f t="shared" si="397"/>
        <v>273.60000000000002</v>
      </c>
      <c r="C8211" s="121">
        <f t="shared" ref="C8211:C8274" si="398">B8211/12</f>
        <v>22.8</v>
      </c>
      <c r="D8211" s="11">
        <f t="shared" si="396"/>
        <v>7.1997534246574194E-2</v>
      </c>
    </row>
    <row r="8212" spans="1:4" x14ac:dyDescent="0.2">
      <c r="A8212" s="46">
        <v>8209</v>
      </c>
      <c r="B8212" s="120">
        <f t="shared" si="397"/>
        <v>273.63333333333333</v>
      </c>
      <c r="C8212" s="121">
        <f t="shared" si="398"/>
        <v>22.802777777777777</v>
      </c>
      <c r="D8212" s="11">
        <f t="shared" si="396"/>
        <v>7.1998082191779667E-2</v>
      </c>
    </row>
    <row r="8213" spans="1:4" x14ac:dyDescent="0.2">
      <c r="A8213" s="46">
        <v>8210</v>
      </c>
      <c r="B8213" s="120">
        <f t="shared" si="397"/>
        <v>273.66666666666669</v>
      </c>
      <c r="C8213" s="121">
        <f t="shared" si="398"/>
        <v>22.805555555555557</v>
      </c>
      <c r="D8213" s="11">
        <f t="shared" si="396"/>
        <v>7.1998630136985139E-2</v>
      </c>
    </row>
    <row r="8214" spans="1:4" x14ac:dyDescent="0.2">
      <c r="A8214" s="46">
        <v>8211</v>
      </c>
      <c r="B8214" s="120">
        <f t="shared" si="397"/>
        <v>273.7</v>
      </c>
      <c r="C8214" s="121">
        <f t="shared" si="398"/>
        <v>22.808333333333334</v>
      </c>
      <c r="D8214" s="11">
        <f t="shared" si="396"/>
        <v>7.1999178082190612E-2</v>
      </c>
    </row>
    <row r="8215" spans="1:4" x14ac:dyDescent="0.2">
      <c r="A8215" s="46">
        <v>8212</v>
      </c>
      <c r="B8215" s="120">
        <f t="shared" si="397"/>
        <v>273.73333333333335</v>
      </c>
      <c r="C8215" s="121">
        <f t="shared" si="398"/>
        <v>22.811111111111114</v>
      </c>
      <c r="D8215" s="11">
        <f t="shared" si="396"/>
        <v>7.1999726027396085E-2</v>
      </c>
    </row>
    <row r="8216" spans="1:4" x14ac:dyDescent="0.2">
      <c r="A8216" s="46">
        <v>8213</v>
      </c>
      <c r="B8216" s="120">
        <f t="shared" si="397"/>
        <v>273.76666666666665</v>
      </c>
      <c r="C8216" s="121">
        <f t="shared" si="398"/>
        <v>22.813888888888886</v>
      </c>
      <c r="D8216" s="11">
        <f t="shared" si="396"/>
        <v>7.2000273972601558E-2</v>
      </c>
    </row>
    <row r="8217" spans="1:4" x14ac:dyDescent="0.2">
      <c r="A8217" s="46">
        <v>8214</v>
      </c>
      <c r="B8217" s="120">
        <f t="shared" si="397"/>
        <v>273.8</v>
      </c>
      <c r="C8217" s="121">
        <f t="shared" si="398"/>
        <v>22.816666666666666</v>
      </c>
      <c r="D8217" s="11">
        <f t="shared" si="396"/>
        <v>7.2000821917807031E-2</v>
      </c>
    </row>
    <row r="8218" spans="1:4" x14ac:dyDescent="0.2">
      <c r="A8218" s="46">
        <v>8215</v>
      </c>
      <c r="B8218" s="120">
        <f t="shared" si="397"/>
        <v>273.83333333333331</v>
      </c>
      <c r="C8218" s="121">
        <f t="shared" si="398"/>
        <v>22.819444444444443</v>
      </c>
      <c r="D8218" s="11">
        <f t="shared" si="396"/>
        <v>7.2001369863012504E-2</v>
      </c>
    </row>
    <row r="8219" spans="1:4" x14ac:dyDescent="0.2">
      <c r="A8219" s="46">
        <v>8216</v>
      </c>
      <c r="B8219" s="120">
        <f t="shared" si="397"/>
        <v>273.86666666666667</v>
      </c>
      <c r="C8219" s="121">
        <f t="shared" si="398"/>
        <v>22.822222222222223</v>
      </c>
      <c r="D8219" s="11">
        <f t="shared" si="396"/>
        <v>7.2001917808217977E-2</v>
      </c>
    </row>
    <row r="8220" spans="1:4" x14ac:dyDescent="0.2">
      <c r="A8220" s="46">
        <v>8217</v>
      </c>
      <c r="B8220" s="120">
        <f t="shared" si="397"/>
        <v>273.89999999999998</v>
      </c>
      <c r="C8220" s="121">
        <f t="shared" si="398"/>
        <v>22.824999999999999</v>
      </c>
      <c r="D8220" s="11">
        <f t="shared" si="396"/>
        <v>7.200246575342345E-2</v>
      </c>
    </row>
    <row r="8221" spans="1:4" x14ac:dyDescent="0.2">
      <c r="A8221" s="46">
        <v>8218</v>
      </c>
      <c r="B8221" s="120">
        <f t="shared" si="397"/>
        <v>273.93333333333334</v>
      </c>
      <c r="C8221" s="121">
        <f t="shared" si="398"/>
        <v>22.827777777777779</v>
      </c>
      <c r="D8221" s="11">
        <f t="shared" si="396"/>
        <v>7.2003013698628923E-2</v>
      </c>
    </row>
    <row r="8222" spans="1:4" x14ac:dyDescent="0.2">
      <c r="A8222" s="46">
        <v>8219</v>
      </c>
      <c r="B8222" s="120">
        <f t="shared" si="397"/>
        <v>273.96666666666664</v>
      </c>
      <c r="C8222" s="121">
        <f t="shared" si="398"/>
        <v>22.830555555555552</v>
      </c>
      <c r="D8222" s="11">
        <f t="shared" si="396"/>
        <v>7.2003561643834396E-2</v>
      </c>
    </row>
    <row r="8223" spans="1:4" x14ac:dyDescent="0.2">
      <c r="A8223" s="46">
        <v>8220</v>
      </c>
      <c r="B8223" s="120">
        <f t="shared" si="397"/>
        <v>274</v>
      </c>
      <c r="C8223" s="121">
        <f t="shared" si="398"/>
        <v>22.833333333333332</v>
      </c>
      <c r="D8223" s="11">
        <f t="shared" si="396"/>
        <v>7.2004109589039869E-2</v>
      </c>
    </row>
    <row r="8224" spans="1:4" x14ac:dyDescent="0.2">
      <c r="A8224" s="46">
        <v>8221</v>
      </c>
      <c r="B8224" s="120">
        <f t="shared" si="397"/>
        <v>274.03333333333336</v>
      </c>
      <c r="C8224" s="121">
        <f t="shared" si="398"/>
        <v>22.836111111111112</v>
      </c>
      <c r="D8224" s="11">
        <f t="shared" si="396"/>
        <v>7.2004657534245342E-2</v>
      </c>
    </row>
    <row r="8225" spans="1:4" x14ac:dyDescent="0.2">
      <c r="A8225" s="46">
        <v>8222</v>
      </c>
      <c r="B8225" s="120">
        <f t="shared" si="397"/>
        <v>274.06666666666666</v>
      </c>
      <c r="C8225" s="121">
        <f t="shared" si="398"/>
        <v>22.838888888888889</v>
      </c>
      <c r="D8225" s="11">
        <f t="shared" si="396"/>
        <v>7.2005205479450815E-2</v>
      </c>
    </row>
    <row r="8226" spans="1:4" x14ac:dyDescent="0.2">
      <c r="A8226" s="46">
        <v>8223</v>
      </c>
      <c r="B8226" s="120">
        <f t="shared" si="397"/>
        <v>274.10000000000002</v>
      </c>
      <c r="C8226" s="121">
        <f t="shared" si="398"/>
        <v>22.841666666666669</v>
      </c>
      <c r="D8226" s="11">
        <f t="shared" si="396"/>
        <v>7.2005753424656288E-2</v>
      </c>
    </row>
    <row r="8227" spans="1:4" x14ac:dyDescent="0.2">
      <c r="A8227" s="46">
        <v>8224</v>
      </c>
      <c r="B8227" s="120">
        <f t="shared" si="397"/>
        <v>274.13333333333333</v>
      </c>
      <c r="C8227" s="121">
        <f t="shared" si="398"/>
        <v>22.844444444444445</v>
      </c>
      <c r="D8227" s="11">
        <f t="shared" ref="D8227:D8290" si="399">(($D$8398-$D$8033)/365+D8226)</f>
        <v>7.2006301369861761E-2</v>
      </c>
    </row>
    <row r="8228" spans="1:4" x14ac:dyDescent="0.2">
      <c r="A8228" s="46">
        <v>8225</v>
      </c>
      <c r="B8228" s="120">
        <f t="shared" ref="B8228:B8291" si="400">A8228/30</f>
        <v>274.16666666666669</v>
      </c>
      <c r="C8228" s="121">
        <f t="shared" si="398"/>
        <v>22.847222222222225</v>
      </c>
      <c r="D8228" s="11">
        <f t="shared" si="399"/>
        <v>7.2006849315067234E-2</v>
      </c>
    </row>
    <row r="8229" spans="1:4" x14ac:dyDescent="0.2">
      <c r="A8229" s="46">
        <v>8226</v>
      </c>
      <c r="B8229" s="120">
        <f t="shared" si="400"/>
        <v>274.2</v>
      </c>
      <c r="C8229" s="121">
        <f t="shared" si="398"/>
        <v>22.849999999999998</v>
      </c>
      <c r="D8229" s="11">
        <f t="shared" si="399"/>
        <v>7.2007397260272707E-2</v>
      </c>
    </row>
    <row r="8230" spans="1:4" x14ac:dyDescent="0.2">
      <c r="A8230" s="46">
        <v>8227</v>
      </c>
      <c r="B8230" s="120">
        <f t="shared" si="400"/>
        <v>274.23333333333335</v>
      </c>
      <c r="C8230" s="121">
        <f t="shared" si="398"/>
        <v>22.852777777777778</v>
      </c>
      <c r="D8230" s="11">
        <f t="shared" si="399"/>
        <v>7.200794520547818E-2</v>
      </c>
    </row>
    <row r="8231" spans="1:4" x14ac:dyDescent="0.2">
      <c r="A8231" s="46">
        <v>8228</v>
      </c>
      <c r="B8231" s="120">
        <f t="shared" si="400"/>
        <v>274.26666666666665</v>
      </c>
      <c r="C8231" s="121">
        <f t="shared" si="398"/>
        <v>22.855555555555554</v>
      </c>
      <c r="D8231" s="11">
        <f t="shared" si="399"/>
        <v>7.2008493150683653E-2</v>
      </c>
    </row>
    <row r="8232" spans="1:4" x14ac:dyDescent="0.2">
      <c r="A8232" s="46">
        <v>8229</v>
      </c>
      <c r="B8232" s="120">
        <f t="shared" si="400"/>
        <v>274.3</v>
      </c>
      <c r="C8232" s="121">
        <f t="shared" si="398"/>
        <v>22.858333333333334</v>
      </c>
      <c r="D8232" s="11">
        <f t="shared" si="399"/>
        <v>7.2009041095889126E-2</v>
      </c>
    </row>
    <row r="8233" spans="1:4" x14ac:dyDescent="0.2">
      <c r="A8233" s="46">
        <v>8230</v>
      </c>
      <c r="B8233" s="120">
        <f t="shared" si="400"/>
        <v>274.33333333333331</v>
      </c>
      <c r="C8233" s="121">
        <f t="shared" si="398"/>
        <v>22.861111111111111</v>
      </c>
      <c r="D8233" s="11">
        <f t="shared" si="399"/>
        <v>7.2009589041094599E-2</v>
      </c>
    </row>
    <row r="8234" spans="1:4" x14ac:dyDescent="0.2">
      <c r="A8234" s="46">
        <v>8231</v>
      </c>
      <c r="B8234" s="120">
        <f t="shared" si="400"/>
        <v>274.36666666666667</v>
      </c>
      <c r="C8234" s="121">
        <f t="shared" si="398"/>
        <v>22.863888888888891</v>
      </c>
      <c r="D8234" s="11">
        <f t="shared" si="399"/>
        <v>7.2010136986300072E-2</v>
      </c>
    </row>
    <row r="8235" spans="1:4" x14ac:dyDescent="0.2">
      <c r="A8235" s="46">
        <v>8232</v>
      </c>
      <c r="B8235" s="120">
        <f t="shared" si="400"/>
        <v>274.39999999999998</v>
      </c>
      <c r="C8235" s="121">
        <f t="shared" si="398"/>
        <v>22.866666666666664</v>
      </c>
      <c r="D8235" s="11">
        <f t="shared" si="399"/>
        <v>7.2010684931505545E-2</v>
      </c>
    </row>
    <row r="8236" spans="1:4" x14ac:dyDescent="0.2">
      <c r="A8236" s="46">
        <v>8233</v>
      </c>
      <c r="B8236" s="120">
        <f t="shared" si="400"/>
        <v>274.43333333333334</v>
      </c>
      <c r="C8236" s="121">
        <f t="shared" si="398"/>
        <v>22.869444444444444</v>
      </c>
      <c r="D8236" s="11">
        <f t="shared" si="399"/>
        <v>7.2011232876711018E-2</v>
      </c>
    </row>
    <row r="8237" spans="1:4" x14ac:dyDescent="0.2">
      <c r="A8237" s="46">
        <v>8234</v>
      </c>
      <c r="B8237" s="120">
        <f t="shared" si="400"/>
        <v>274.46666666666664</v>
      </c>
      <c r="C8237" s="121">
        <f t="shared" si="398"/>
        <v>22.87222222222222</v>
      </c>
      <c r="D8237" s="11">
        <f t="shared" si="399"/>
        <v>7.2011780821916491E-2</v>
      </c>
    </row>
    <row r="8238" spans="1:4" x14ac:dyDescent="0.2">
      <c r="A8238" s="46">
        <v>8235</v>
      </c>
      <c r="B8238" s="120">
        <f t="shared" si="400"/>
        <v>274.5</v>
      </c>
      <c r="C8238" s="121">
        <f t="shared" si="398"/>
        <v>22.875</v>
      </c>
      <c r="D8238" s="11">
        <f t="shared" si="399"/>
        <v>7.2012328767121964E-2</v>
      </c>
    </row>
    <row r="8239" spans="1:4" x14ac:dyDescent="0.2">
      <c r="A8239" s="46">
        <v>8236</v>
      </c>
      <c r="B8239" s="120">
        <f t="shared" si="400"/>
        <v>274.53333333333336</v>
      </c>
      <c r="C8239" s="121">
        <f t="shared" si="398"/>
        <v>22.87777777777778</v>
      </c>
      <c r="D8239" s="11">
        <f t="shared" si="399"/>
        <v>7.2012876712327437E-2</v>
      </c>
    </row>
    <row r="8240" spans="1:4" x14ac:dyDescent="0.2">
      <c r="A8240" s="46">
        <v>8237</v>
      </c>
      <c r="B8240" s="120">
        <f t="shared" si="400"/>
        <v>274.56666666666666</v>
      </c>
      <c r="C8240" s="121">
        <f t="shared" si="398"/>
        <v>22.880555555555556</v>
      </c>
      <c r="D8240" s="11">
        <f t="shared" si="399"/>
        <v>7.201342465753291E-2</v>
      </c>
    </row>
    <row r="8241" spans="1:4" x14ac:dyDescent="0.2">
      <c r="A8241" s="46">
        <v>8238</v>
      </c>
      <c r="B8241" s="120">
        <f t="shared" si="400"/>
        <v>274.60000000000002</v>
      </c>
      <c r="C8241" s="121">
        <f t="shared" si="398"/>
        <v>22.883333333333336</v>
      </c>
      <c r="D8241" s="11">
        <f t="shared" si="399"/>
        <v>7.2013972602738383E-2</v>
      </c>
    </row>
    <row r="8242" spans="1:4" x14ac:dyDescent="0.2">
      <c r="A8242" s="46">
        <v>8239</v>
      </c>
      <c r="B8242" s="120">
        <f t="shared" si="400"/>
        <v>274.63333333333333</v>
      </c>
      <c r="C8242" s="121">
        <f t="shared" si="398"/>
        <v>22.886111111111109</v>
      </c>
      <c r="D8242" s="11">
        <f t="shared" si="399"/>
        <v>7.2014520547943855E-2</v>
      </c>
    </row>
    <row r="8243" spans="1:4" x14ac:dyDescent="0.2">
      <c r="A8243" s="46">
        <v>8240</v>
      </c>
      <c r="B8243" s="120">
        <f t="shared" si="400"/>
        <v>274.66666666666669</v>
      </c>
      <c r="C8243" s="121">
        <f t="shared" si="398"/>
        <v>22.888888888888889</v>
      </c>
      <c r="D8243" s="11">
        <f t="shared" si="399"/>
        <v>7.2015068493149328E-2</v>
      </c>
    </row>
    <row r="8244" spans="1:4" x14ac:dyDescent="0.2">
      <c r="A8244" s="46">
        <v>8241</v>
      </c>
      <c r="B8244" s="120">
        <f t="shared" si="400"/>
        <v>274.7</v>
      </c>
      <c r="C8244" s="121">
        <f t="shared" si="398"/>
        <v>22.891666666666666</v>
      </c>
      <c r="D8244" s="11">
        <f t="shared" si="399"/>
        <v>7.2015616438354801E-2</v>
      </c>
    </row>
    <row r="8245" spans="1:4" x14ac:dyDescent="0.2">
      <c r="A8245" s="46">
        <v>8242</v>
      </c>
      <c r="B8245" s="120">
        <f t="shared" si="400"/>
        <v>274.73333333333335</v>
      </c>
      <c r="C8245" s="121">
        <f t="shared" si="398"/>
        <v>22.894444444444446</v>
      </c>
      <c r="D8245" s="11">
        <f t="shared" si="399"/>
        <v>7.2016164383560274E-2</v>
      </c>
    </row>
    <row r="8246" spans="1:4" x14ac:dyDescent="0.2">
      <c r="A8246" s="46">
        <v>8243</v>
      </c>
      <c r="B8246" s="120">
        <f t="shared" si="400"/>
        <v>274.76666666666665</v>
      </c>
      <c r="C8246" s="121">
        <f t="shared" si="398"/>
        <v>22.897222222222222</v>
      </c>
      <c r="D8246" s="11">
        <f t="shared" si="399"/>
        <v>7.2016712328765747E-2</v>
      </c>
    </row>
    <row r="8247" spans="1:4" x14ac:dyDescent="0.2">
      <c r="A8247" s="46">
        <v>8244</v>
      </c>
      <c r="B8247" s="120">
        <f t="shared" si="400"/>
        <v>274.8</v>
      </c>
      <c r="C8247" s="121">
        <f t="shared" si="398"/>
        <v>22.900000000000002</v>
      </c>
      <c r="D8247" s="11">
        <f t="shared" si="399"/>
        <v>7.201726027397122E-2</v>
      </c>
    </row>
    <row r="8248" spans="1:4" x14ac:dyDescent="0.2">
      <c r="A8248" s="46">
        <v>8245</v>
      </c>
      <c r="B8248" s="120">
        <f t="shared" si="400"/>
        <v>274.83333333333331</v>
      </c>
      <c r="C8248" s="121">
        <f t="shared" si="398"/>
        <v>22.902777777777775</v>
      </c>
      <c r="D8248" s="11">
        <f t="shared" si="399"/>
        <v>7.2017808219176693E-2</v>
      </c>
    </row>
    <row r="8249" spans="1:4" x14ac:dyDescent="0.2">
      <c r="A8249" s="46">
        <v>8246</v>
      </c>
      <c r="B8249" s="120">
        <f t="shared" si="400"/>
        <v>274.86666666666667</v>
      </c>
      <c r="C8249" s="121">
        <f t="shared" si="398"/>
        <v>22.905555555555555</v>
      </c>
      <c r="D8249" s="11">
        <f t="shared" si="399"/>
        <v>7.2018356164382166E-2</v>
      </c>
    </row>
    <row r="8250" spans="1:4" x14ac:dyDescent="0.2">
      <c r="A8250" s="46">
        <v>8247</v>
      </c>
      <c r="B8250" s="120">
        <f t="shared" si="400"/>
        <v>274.89999999999998</v>
      </c>
      <c r="C8250" s="121">
        <f t="shared" si="398"/>
        <v>22.908333333333331</v>
      </c>
      <c r="D8250" s="11">
        <f t="shared" si="399"/>
        <v>7.2018904109587639E-2</v>
      </c>
    </row>
    <row r="8251" spans="1:4" x14ac:dyDescent="0.2">
      <c r="A8251" s="46">
        <v>8248</v>
      </c>
      <c r="B8251" s="120">
        <f t="shared" si="400"/>
        <v>274.93333333333334</v>
      </c>
      <c r="C8251" s="121">
        <f t="shared" si="398"/>
        <v>22.911111111111111</v>
      </c>
      <c r="D8251" s="11">
        <f t="shared" si="399"/>
        <v>7.2019452054793112E-2</v>
      </c>
    </row>
    <row r="8252" spans="1:4" x14ac:dyDescent="0.2">
      <c r="A8252" s="46">
        <v>8249</v>
      </c>
      <c r="B8252" s="120">
        <f t="shared" si="400"/>
        <v>274.96666666666664</v>
      </c>
      <c r="C8252" s="121">
        <f t="shared" si="398"/>
        <v>22.913888888888888</v>
      </c>
      <c r="D8252" s="11">
        <f t="shared" si="399"/>
        <v>7.2019999999998585E-2</v>
      </c>
    </row>
    <row r="8253" spans="1:4" x14ac:dyDescent="0.2">
      <c r="A8253" s="46">
        <v>8250</v>
      </c>
      <c r="B8253" s="120">
        <f t="shared" si="400"/>
        <v>275</v>
      </c>
      <c r="C8253" s="121">
        <f t="shared" si="398"/>
        <v>22.916666666666668</v>
      </c>
      <c r="D8253" s="11">
        <f t="shared" si="399"/>
        <v>7.2020547945204058E-2</v>
      </c>
    </row>
    <row r="8254" spans="1:4" x14ac:dyDescent="0.2">
      <c r="A8254" s="46">
        <v>8251</v>
      </c>
      <c r="B8254" s="120">
        <f t="shared" si="400"/>
        <v>275.03333333333336</v>
      </c>
      <c r="C8254" s="121">
        <f t="shared" si="398"/>
        <v>22.919444444444448</v>
      </c>
      <c r="D8254" s="11">
        <f t="shared" si="399"/>
        <v>7.2021095890409531E-2</v>
      </c>
    </row>
    <row r="8255" spans="1:4" x14ac:dyDescent="0.2">
      <c r="A8255" s="46">
        <v>8252</v>
      </c>
      <c r="B8255" s="120">
        <f t="shared" si="400"/>
        <v>275.06666666666666</v>
      </c>
      <c r="C8255" s="121">
        <f t="shared" si="398"/>
        <v>22.922222222222221</v>
      </c>
      <c r="D8255" s="11">
        <f t="shared" si="399"/>
        <v>7.2021643835615004E-2</v>
      </c>
    </row>
    <row r="8256" spans="1:4" x14ac:dyDescent="0.2">
      <c r="A8256" s="46">
        <v>8253</v>
      </c>
      <c r="B8256" s="120">
        <f t="shared" si="400"/>
        <v>275.10000000000002</v>
      </c>
      <c r="C8256" s="121">
        <f t="shared" si="398"/>
        <v>22.925000000000001</v>
      </c>
      <c r="D8256" s="11">
        <f t="shared" si="399"/>
        <v>7.2022191780820477E-2</v>
      </c>
    </row>
    <row r="8257" spans="1:4" x14ac:dyDescent="0.2">
      <c r="A8257" s="46">
        <v>8254</v>
      </c>
      <c r="B8257" s="120">
        <f t="shared" si="400"/>
        <v>275.13333333333333</v>
      </c>
      <c r="C8257" s="121">
        <f t="shared" si="398"/>
        <v>22.927777777777777</v>
      </c>
      <c r="D8257" s="11">
        <f t="shared" si="399"/>
        <v>7.202273972602595E-2</v>
      </c>
    </row>
    <row r="8258" spans="1:4" x14ac:dyDescent="0.2">
      <c r="A8258" s="46">
        <v>8255</v>
      </c>
      <c r="B8258" s="120">
        <f t="shared" si="400"/>
        <v>275.16666666666669</v>
      </c>
      <c r="C8258" s="121">
        <f t="shared" si="398"/>
        <v>22.930555555555557</v>
      </c>
      <c r="D8258" s="11">
        <f t="shared" si="399"/>
        <v>7.2023287671231423E-2</v>
      </c>
    </row>
    <row r="8259" spans="1:4" x14ac:dyDescent="0.2">
      <c r="A8259" s="46">
        <v>8256</v>
      </c>
      <c r="B8259" s="120">
        <f t="shared" si="400"/>
        <v>275.2</v>
      </c>
      <c r="C8259" s="121">
        <f t="shared" si="398"/>
        <v>22.933333333333334</v>
      </c>
      <c r="D8259" s="11">
        <f t="shared" si="399"/>
        <v>7.2023835616436896E-2</v>
      </c>
    </row>
    <row r="8260" spans="1:4" x14ac:dyDescent="0.2">
      <c r="A8260" s="46">
        <v>8257</v>
      </c>
      <c r="B8260" s="120">
        <f t="shared" si="400"/>
        <v>275.23333333333335</v>
      </c>
      <c r="C8260" s="121">
        <f t="shared" si="398"/>
        <v>22.936111111111114</v>
      </c>
      <c r="D8260" s="11">
        <f t="shared" si="399"/>
        <v>7.2024383561642369E-2</v>
      </c>
    </row>
    <row r="8261" spans="1:4" x14ac:dyDescent="0.2">
      <c r="A8261" s="46">
        <v>8258</v>
      </c>
      <c r="B8261" s="120">
        <f t="shared" si="400"/>
        <v>275.26666666666665</v>
      </c>
      <c r="C8261" s="121">
        <f t="shared" si="398"/>
        <v>22.938888888888886</v>
      </c>
      <c r="D8261" s="11">
        <f t="shared" si="399"/>
        <v>7.2024931506847842E-2</v>
      </c>
    </row>
    <row r="8262" spans="1:4" x14ac:dyDescent="0.2">
      <c r="A8262" s="46">
        <v>8259</v>
      </c>
      <c r="B8262" s="120">
        <f t="shared" si="400"/>
        <v>275.3</v>
      </c>
      <c r="C8262" s="121">
        <f t="shared" si="398"/>
        <v>22.941666666666666</v>
      </c>
      <c r="D8262" s="11">
        <f t="shared" si="399"/>
        <v>7.2025479452053315E-2</v>
      </c>
    </row>
    <row r="8263" spans="1:4" x14ac:dyDescent="0.2">
      <c r="A8263" s="46">
        <v>8260</v>
      </c>
      <c r="B8263" s="120">
        <f t="shared" si="400"/>
        <v>275.33333333333331</v>
      </c>
      <c r="C8263" s="121">
        <f t="shared" si="398"/>
        <v>22.944444444444443</v>
      </c>
      <c r="D8263" s="11">
        <f t="shared" si="399"/>
        <v>7.2026027397258788E-2</v>
      </c>
    </row>
    <row r="8264" spans="1:4" x14ac:dyDescent="0.2">
      <c r="A8264" s="46">
        <v>8261</v>
      </c>
      <c r="B8264" s="120">
        <f t="shared" si="400"/>
        <v>275.36666666666667</v>
      </c>
      <c r="C8264" s="121">
        <f t="shared" si="398"/>
        <v>22.947222222222223</v>
      </c>
      <c r="D8264" s="11">
        <f t="shared" si="399"/>
        <v>7.2026575342464261E-2</v>
      </c>
    </row>
    <row r="8265" spans="1:4" x14ac:dyDescent="0.2">
      <c r="A8265" s="46">
        <v>8262</v>
      </c>
      <c r="B8265" s="120">
        <f t="shared" si="400"/>
        <v>275.39999999999998</v>
      </c>
      <c r="C8265" s="121">
        <f t="shared" si="398"/>
        <v>22.95</v>
      </c>
      <c r="D8265" s="11">
        <f t="shared" si="399"/>
        <v>7.2027123287669734E-2</v>
      </c>
    </row>
    <row r="8266" spans="1:4" x14ac:dyDescent="0.2">
      <c r="A8266" s="46">
        <v>8263</v>
      </c>
      <c r="B8266" s="120">
        <f t="shared" si="400"/>
        <v>275.43333333333334</v>
      </c>
      <c r="C8266" s="121">
        <f t="shared" si="398"/>
        <v>22.952777777777779</v>
      </c>
      <c r="D8266" s="11">
        <f t="shared" si="399"/>
        <v>7.2027671232875207E-2</v>
      </c>
    </row>
    <row r="8267" spans="1:4" x14ac:dyDescent="0.2">
      <c r="A8267" s="46">
        <v>8264</v>
      </c>
      <c r="B8267" s="120">
        <f t="shared" si="400"/>
        <v>275.46666666666664</v>
      </c>
      <c r="C8267" s="121">
        <f t="shared" si="398"/>
        <v>22.955555555555552</v>
      </c>
      <c r="D8267" s="11">
        <f t="shared" si="399"/>
        <v>7.202821917808068E-2</v>
      </c>
    </row>
    <row r="8268" spans="1:4" x14ac:dyDescent="0.2">
      <c r="A8268" s="46">
        <v>8265</v>
      </c>
      <c r="B8268" s="120">
        <f t="shared" si="400"/>
        <v>275.5</v>
      </c>
      <c r="C8268" s="121">
        <f t="shared" si="398"/>
        <v>22.958333333333332</v>
      </c>
      <c r="D8268" s="11">
        <f t="shared" si="399"/>
        <v>7.2028767123286153E-2</v>
      </c>
    </row>
    <row r="8269" spans="1:4" x14ac:dyDescent="0.2">
      <c r="A8269" s="46">
        <v>8266</v>
      </c>
      <c r="B8269" s="120">
        <f t="shared" si="400"/>
        <v>275.53333333333336</v>
      </c>
      <c r="C8269" s="121">
        <f t="shared" si="398"/>
        <v>22.961111111111112</v>
      </c>
      <c r="D8269" s="11">
        <f t="shared" si="399"/>
        <v>7.2029315068491626E-2</v>
      </c>
    </row>
    <row r="8270" spans="1:4" x14ac:dyDescent="0.2">
      <c r="A8270" s="46">
        <v>8267</v>
      </c>
      <c r="B8270" s="120">
        <f t="shared" si="400"/>
        <v>275.56666666666666</v>
      </c>
      <c r="C8270" s="121">
        <f t="shared" si="398"/>
        <v>22.963888888888889</v>
      </c>
      <c r="D8270" s="11">
        <f t="shared" si="399"/>
        <v>7.2029863013697099E-2</v>
      </c>
    </row>
    <row r="8271" spans="1:4" x14ac:dyDescent="0.2">
      <c r="A8271" s="46">
        <v>8268</v>
      </c>
      <c r="B8271" s="120">
        <f t="shared" si="400"/>
        <v>275.60000000000002</v>
      </c>
      <c r="C8271" s="121">
        <f t="shared" si="398"/>
        <v>22.966666666666669</v>
      </c>
      <c r="D8271" s="11">
        <f t="shared" si="399"/>
        <v>7.2030410958902572E-2</v>
      </c>
    </row>
    <row r="8272" spans="1:4" x14ac:dyDescent="0.2">
      <c r="A8272" s="46">
        <v>8269</v>
      </c>
      <c r="B8272" s="120">
        <f t="shared" si="400"/>
        <v>275.63333333333333</v>
      </c>
      <c r="C8272" s="121">
        <f t="shared" si="398"/>
        <v>22.969444444444445</v>
      </c>
      <c r="D8272" s="11">
        <f t="shared" si="399"/>
        <v>7.2030958904108044E-2</v>
      </c>
    </row>
    <row r="8273" spans="1:4" x14ac:dyDescent="0.2">
      <c r="A8273" s="46">
        <v>8270</v>
      </c>
      <c r="B8273" s="120">
        <f t="shared" si="400"/>
        <v>275.66666666666669</v>
      </c>
      <c r="C8273" s="121">
        <f t="shared" si="398"/>
        <v>22.972222222222225</v>
      </c>
      <c r="D8273" s="11">
        <f t="shared" si="399"/>
        <v>7.2031506849313517E-2</v>
      </c>
    </row>
    <row r="8274" spans="1:4" x14ac:dyDescent="0.2">
      <c r="A8274" s="46">
        <v>8271</v>
      </c>
      <c r="B8274" s="120">
        <f t="shared" si="400"/>
        <v>275.7</v>
      </c>
      <c r="C8274" s="121">
        <f t="shared" si="398"/>
        <v>22.974999999999998</v>
      </c>
      <c r="D8274" s="11">
        <f t="shared" si="399"/>
        <v>7.203205479451899E-2</v>
      </c>
    </row>
    <row r="8275" spans="1:4" x14ac:dyDescent="0.2">
      <c r="A8275" s="46">
        <v>8272</v>
      </c>
      <c r="B8275" s="120">
        <f t="shared" si="400"/>
        <v>275.73333333333335</v>
      </c>
      <c r="C8275" s="121">
        <f t="shared" ref="C8275:C8338" si="401">B8275/12</f>
        <v>22.977777777777778</v>
      </c>
      <c r="D8275" s="11">
        <f t="shared" si="399"/>
        <v>7.2032602739724463E-2</v>
      </c>
    </row>
    <row r="8276" spans="1:4" x14ac:dyDescent="0.2">
      <c r="A8276" s="46">
        <v>8273</v>
      </c>
      <c r="B8276" s="120">
        <f t="shared" si="400"/>
        <v>275.76666666666665</v>
      </c>
      <c r="C8276" s="121">
        <f t="shared" si="401"/>
        <v>22.980555555555554</v>
      </c>
      <c r="D8276" s="11">
        <f t="shared" si="399"/>
        <v>7.2033150684929936E-2</v>
      </c>
    </row>
    <row r="8277" spans="1:4" x14ac:dyDescent="0.2">
      <c r="A8277" s="46">
        <v>8274</v>
      </c>
      <c r="B8277" s="120">
        <f t="shared" si="400"/>
        <v>275.8</v>
      </c>
      <c r="C8277" s="121">
        <f t="shared" si="401"/>
        <v>22.983333333333334</v>
      </c>
      <c r="D8277" s="11">
        <f t="shared" si="399"/>
        <v>7.2033698630135409E-2</v>
      </c>
    </row>
    <row r="8278" spans="1:4" x14ac:dyDescent="0.2">
      <c r="A8278" s="46">
        <v>8275</v>
      </c>
      <c r="B8278" s="120">
        <f t="shared" si="400"/>
        <v>275.83333333333331</v>
      </c>
      <c r="C8278" s="121">
        <f t="shared" si="401"/>
        <v>22.986111111111111</v>
      </c>
      <c r="D8278" s="11">
        <f t="shared" si="399"/>
        <v>7.2034246575340882E-2</v>
      </c>
    </row>
    <row r="8279" spans="1:4" x14ac:dyDescent="0.2">
      <c r="A8279" s="46">
        <v>8276</v>
      </c>
      <c r="B8279" s="120">
        <f t="shared" si="400"/>
        <v>275.86666666666667</v>
      </c>
      <c r="C8279" s="121">
        <f t="shared" si="401"/>
        <v>22.988888888888891</v>
      </c>
      <c r="D8279" s="11">
        <f t="shared" si="399"/>
        <v>7.2034794520546355E-2</v>
      </c>
    </row>
    <row r="8280" spans="1:4" x14ac:dyDescent="0.2">
      <c r="A8280" s="46">
        <v>8277</v>
      </c>
      <c r="B8280" s="120">
        <f t="shared" si="400"/>
        <v>275.89999999999998</v>
      </c>
      <c r="C8280" s="121">
        <f t="shared" si="401"/>
        <v>22.991666666666664</v>
      </c>
      <c r="D8280" s="11">
        <f t="shared" si="399"/>
        <v>7.2035342465751828E-2</v>
      </c>
    </row>
    <row r="8281" spans="1:4" x14ac:dyDescent="0.2">
      <c r="A8281" s="46">
        <v>8278</v>
      </c>
      <c r="B8281" s="120">
        <f t="shared" si="400"/>
        <v>275.93333333333334</v>
      </c>
      <c r="C8281" s="121">
        <f t="shared" si="401"/>
        <v>22.994444444444444</v>
      </c>
      <c r="D8281" s="11">
        <f t="shared" si="399"/>
        <v>7.2035890410957301E-2</v>
      </c>
    </row>
    <row r="8282" spans="1:4" x14ac:dyDescent="0.2">
      <c r="A8282" s="46">
        <v>8279</v>
      </c>
      <c r="B8282" s="120">
        <f t="shared" si="400"/>
        <v>275.96666666666664</v>
      </c>
      <c r="C8282" s="121">
        <f t="shared" si="401"/>
        <v>22.99722222222222</v>
      </c>
      <c r="D8282" s="11">
        <f t="shared" si="399"/>
        <v>7.2036438356162774E-2</v>
      </c>
    </row>
    <row r="8283" spans="1:4" x14ac:dyDescent="0.2">
      <c r="A8283" s="46">
        <v>8280</v>
      </c>
      <c r="B8283" s="120">
        <f t="shared" si="400"/>
        <v>276</v>
      </c>
      <c r="C8283" s="121">
        <f t="shared" si="401"/>
        <v>23</v>
      </c>
      <c r="D8283" s="11">
        <f t="shared" si="399"/>
        <v>7.2036986301368247E-2</v>
      </c>
    </row>
    <row r="8284" spans="1:4" x14ac:dyDescent="0.2">
      <c r="A8284" s="46">
        <v>8281</v>
      </c>
      <c r="B8284" s="120">
        <f t="shared" si="400"/>
        <v>276.03333333333336</v>
      </c>
      <c r="C8284" s="121">
        <f t="shared" si="401"/>
        <v>23.00277777777778</v>
      </c>
      <c r="D8284" s="11">
        <f t="shared" si="399"/>
        <v>7.203753424657372E-2</v>
      </c>
    </row>
    <row r="8285" spans="1:4" x14ac:dyDescent="0.2">
      <c r="A8285" s="46">
        <v>8282</v>
      </c>
      <c r="B8285" s="120">
        <f t="shared" si="400"/>
        <v>276.06666666666666</v>
      </c>
      <c r="C8285" s="121">
        <f t="shared" si="401"/>
        <v>23.005555555555556</v>
      </c>
      <c r="D8285" s="11">
        <f t="shared" si="399"/>
        <v>7.2038082191779193E-2</v>
      </c>
    </row>
    <row r="8286" spans="1:4" x14ac:dyDescent="0.2">
      <c r="A8286" s="46">
        <v>8283</v>
      </c>
      <c r="B8286" s="120">
        <f t="shared" si="400"/>
        <v>276.10000000000002</v>
      </c>
      <c r="C8286" s="121">
        <f t="shared" si="401"/>
        <v>23.008333333333336</v>
      </c>
      <c r="D8286" s="11">
        <f t="shared" si="399"/>
        <v>7.2038630136984666E-2</v>
      </c>
    </row>
    <row r="8287" spans="1:4" x14ac:dyDescent="0.2">
      <c r="A8287" s="46">
        <v>8284</v>
      </c>
      <c r="B8287" s="120">
        <f t="shared" si="400"/>
        <v>276.13333333333333</v>
      </c>
      <c r="C8287" s="121">
        <f t="shared" si="401"/>
        <v>23.011111111111109</v>
      </c>
      <c r="D8287" s="11">
        <f t="shared" si="399"/>
        <v>7.2039178082190139E-2</v>
      </c>
    </row>
    <row r="8288" spans="1:4" x14ac:dyDescent="0.2">
      <c r="A8288" s="46">
        <v>8285</v>
      </c>
      <c r="B8288" s="120">
        <f t="shared" si="400"/>
        <v>276.16666666666669</v>
      </c>
      <c r="C8288" s="121">
        <f t="shared" si="401"/>
        <v>23.013888888888889</v>
      </c>
      <c r="D8288" s="11">
        <f t="shared" si="399"/>
        <v>7.2039726027395612E-2</v>
      </c>
    </row>
    <row r="8289" spans="1:4" x14ac:dyDescent="0.2">
      <c r="A8289" s="46">
        <v>8286</v>
      </c>
      <c r="B8289" s="120">
        <f t="shared" si="400"/>
        <v>276.2</v>
      </c>
      <c r="C8289" s="121">
        <f t="shared" si="401"/>
        <v>23.016666666666666</v>
      </c>
      <c r="D8289" s="11">
        <f t="shared" si="399"/>
        <v>7.2040273972601085E-2</v>
      </c>
    </row>
    <row r="8290" spans="1:4" x14ac:dyDescent="0.2">
      <c r="A8290" s="46">
        <v>8287</v>
      </c>
      <c r="B8290" s="120">
        <f t="shared" si="400"/>
        <v>276.23333333333335</v>
      </c>
      <c r="C8290" s="121">
        <f t="shared" si="401"/>
        <v>23.019444444444446</v>
      </c>
      <c r="D8290" s="11">
        <f t="shared" si="399"/>
        <v>7.2040821917806558E-2</v>
      </c>
    </row>
    <row r="8291" spans="1:4" x14ac:dyDescent="0.2">
      <c r="A8291" s="46">
        <v>8288</v>
      </c>
      <c r="B8291" s="120">
        <f t="shared" si="400"/>
        <v>276.26666666666665</v>
      </c>
      <c r="C8291" s="121">
        <f t="shared" si="401"/>
        <v>23.022222222222222</v>
      </c>
      <c r="D8291" s="11">
        <f t="shared" ref="D8291:D8354" si="402">(($D$8398-$D$8033)/365+D8290)</f>
        <v>7.2041369863012031E-2</v>
      </c>
    </row>
    <row r="8292" spans="1:4" x14ac:dyDescent="0.2">
      <c r="A8292" s="46">
        <v>8289</v>
      </c>
      <c r="B8292" s="120">
        <f t="shared" ref="B8292:B8355" si="403">A8292/30</f>
        <v>276.3</v>
      </c>
      <c r="C8292" s="121">
        <f t="shared" si="401"/>
        <v>23.025000000000002</v>
      </c>
      <c r="D8292" s="11">
        <f t="shared" si="402"/>
        <v>7.2041917808217504E-2</v>
      </c>
    </row>
    <row r="8293" spans="1:4" x14ac:dyDescent="0.2">
      <c r="A8293" s="46">
        <v>8290</v>
      </c>
      <c r="B8293" s="120">
        <f t="shared" si="403"/>
        <v>276.33333333333331</v>
      </c>
      <c r="C8293" s="121">
        <f t="shared" si="401"/>
        <v>23.027777777777775</v>
      </c>
      <c r="D8293" s="11">
        <f t="shared" si="402"/>
        <v>7.2042465753422977E-2</v>
      </c>
    </row>
    <row r="8294" spans="1:4" x14ac:dyDescent="0.2">
      <c r="A8294" s="46">
        <v>8291</v>
      </c>
      <c r="B8294" s="120">
        <f t="shared" si="403"/>
        <v>276.36666666666667</v>
      </c>
      <c r="C8294" s="121">
        <f t="shared" si="401"/>
        <v>23.030555555555555</v>
      </c>
      <c r="D8294" s="11">
        <f t="shared" si="402"/>
        <v>7.204301369862845E-2</v>
      </c>
    </row>
    <row r="8295" spans="1:4" x14ac:dyDescent="0.2">
      <c r="A8295" s="46">
        <v>8292</v>
      </c>
      <c r="B8295" s="120">
        <f t="shared" si="403"/>
        <v>276.39999999999998</v>
      </c>
      <c r="C8295" s="121">
        <f t="shared" si="401"/>
        <v>23.033333333333331</v>
      </c>
      <c r="D8295" s="11">
        <f t="shared" si="402"/>
        <v>7.2043561643833923E-2</v>
      </c>
    </row>
    <row r="8296" spans="1:4" x14ac:dyDescent="0.2">
      <c r="A8296" s="46">
        <v>8293</v>
      </c>
      <c r="B8296" s="120">
        <f t="shared" si="403"/>
        <v>276.43333333333334</v>
      </c>
      <c r="C8296" s="121">
        <f t="shared" si="401"/>
        <v>23.036111111111111</v>
      </c>
      <c r="D8296" s="11">
        <f t="shared" si="402"/>
        <v>7.2044109589039396E-2</v>
      </c>
    </row>
    <row r="8297" spans="1:4" x14ac:dyDescent="0.2">
      <c r="A8297" s="46">
        <v>8294</v>
      </c>
      <c r="B8297" s="120">
        <f t="shared" si="403"/>
        <v>276.46666666666664</v>
      </c>
      <c r="C8297" s="121">
        <f t="shared" si="401"/>
        <v>23.038888888888888</v>
      </c>
      <c r="D8297" s="11">
        <f t="shared" si="402"/>
        <v>7.2044657534244869E-2</v>
      </c>
    </row>
    <row r="8298" spans="1:4" x14ac:dyDescent="0.2">
      <c r="A8298" s="46">
        <v>8295</v>
      </c>
      <c r="B8298" s="120">
        <f t="shared" si="403"/>
        <v>276.5</v>
      </c>
      <c r="C8298" s="121">
        <f t="shared" si="401"/>
        <v>23.041666666666668</v>
      </c>
      <c r="D8298" s="11">
        <f t="shared" si="402"/>
        <v>7.2045205479450342E-2</v>
      </c>
    </row>
    <row r="8299" spans="1:4" x14ac:dyDescent="0.2">
      <c r="A8299" s="46">
        <v>8296</v>
      </c>
      <c r="B8299" s="120">
        <f t="shared" si="403"/>
        <v>276.53333333333336</v>
      </c>
      <c r="C8299" s="121">
        <f t="shared" si="401"/>
        <v>23.044444444444448</v>
      </c>
      <c r="D8299" s="11">
        <f t="shared" si="402"/>
        <v>7.2045753424655815E-2</v>
      </c>
    </row>
    <row r="8300" spans="1:4" x14ac:dyDescent="0.2">
      <c r="A8300" s="46">
        <v>8297</v>
      </c>
      <c r="B8300" s="120">
        <f t="shared" si="403"/>
        <v>276.56666666666666</v>
      </c>
      <c r="C8300" s="121">
        <f t="shared" si="401"/>
        <v>23.047222222222221</v>
      </c>
      <c r="D8300" s="11">
        <f t="shared" si="402"/>
        <v>7.2046301369861288E-2</v>
      </c>
    </row>
    <row r="8301" spans="1:4" x14ac:dyDescent="0.2">
      <c r="A8301" s="46">
        <v>8298</v>
      </c>
      <c r="B8301" s="120">
        <f t="shared" si="403"/>
        <v>276.60000000000002</v>
      </c>
      <c r="C8301" s="121">
        <f t="shared" si="401"/>
        <v>23.05</v>
      </c>
      <c r="D8301" s="11">
        <f t="shared" si="402"/>
        <v>7.204684931506676E-2</v>
      </c>
    </row>
    <row r="8302" spans="1:4" x14ac:dyDescent="0.2">
      <c r="A8302" s="46">
        <v>8299</v>
      </c>
      <c r="B8302" s="120">
        <f t="shared" si="403"/>
        <v>276.63333333333333</v>
      </c>
      <c r="C8302" s="121">
        <f t="shared" si="401"/>
        <v>23.052777777777777</v>
      </c>
      <c r="D8302" s="11">
        <f t="shared" si="402"/>
        <v>7.2047397260272233E-2</v>
      </c>
    </row>
    <row r="8303" spans="1:4" x14ac:dyDescent="0.2">
      <c r="A8303" s="46">
        <v>8300</v>
      </c>
      <c r="B8303" s="120">
        <f t="shared" si="403"/>
        <v>276.66666666666669</v>
      </c>
      <c r="C8303" s="121">
        <f t="shared" si="401"/>
        <v>23.055555555555557</v>
      </c>
      <c r="D8303" s="11">
        <f t="shared" si="402"/>
        <v>7.2047945205477706E-2</v>
      </c>
    </row>
    <row r="8304" spans="1:4" x14ac:dyDescent="0.2">
      <c r="A8304" s="46">
        <v>8301</v>
      </c>
      <c r="B8304" s="120">
        <f t="shared" si="403"/>
        <v>276.7</v>
      </c>
      <c r="C8304" s="121">
        <f t="shared" si="401"/>
        <v>23.058333333333334</v>
      </c>
      <c r="D8304" s="11">
        <f t="shared" si="402"/>
        <v>7.2048493150683179E-2</v>
      </c>
    </row>
    <row r="8305" spans="1:4" x14ac:dyDescent="0.2">
      <c r="A8305" s="46">
        <v>8302</v>
      </c>
      <c r="B8305" s="120">
        <f t="shared" si="403"/>
        <v>276.73333333333335</v>
      </c>
      <c r="C8305" s="121">
        <f t="shared" si="401"/>
        <v>23.061111111111114</v>
      </c>
      <c r="D8305" s="11">
        <f t="shared" si="402"/>
        <v>7.2049041095888652E-2</v>
      </c>
    </row>
    <row r="8306" spans="1:4" x14ac:dyDescent="0.2">
      <c r="A8306" s="46">
        <v>8303</v>
      </c>
      <c r="B8306" s="120">
        <f t="shared" si="403"/>
        <v>276.76666666666665</v>
      </c>
      <c r="C8306" s="121">
        <f t="shared" si="401"/>
        <v>23.063888888888886</v>
      </c>
      <c r="D8306" s="11">
        <f t="shared" si="402"/>
        <v>7.2049589041094125E-2</v>
      </c>
    </row>
    <row r="8307" spans="1:4" x14ac:dyDescent="0.2">
      <c r="A8307" s="46">
        <v>8304</v>
      </c>
      <c r="B8307" s="120">
        <f t="shared" si="403"/>
        <v>276.8</v>
      </c>
      <c r="C8307" s="121">
        <f t="shared" si="401"/>
        <v>23.066666666666666</v>
      </c>
      <c r="D8307" s="11">
        <f t="shared" si="402"/>
        <v>7.2050136986299598E-2</v>
      </c>
    </row>
    <row r="8308" spans="1:4" x14ac:dyDescent="0.2">
      <c r="A8308" s="46">
        <v>8305</v>
      </c>
      <c r="B8308" s="120">
        <f t="shared" si="403"/>
        <v>276.83333333333331</v>
      </c>
      <c r="C8308" s="121">
        <f t="shared" si="401"/>
        <v>23.069444444444443</v>
      </c>
      <c r="D8308" s="11">
        <f t="shared" si="402"/>
        <v>7.2050684931505071E-2</v>
      </c>
    </row>
    <row r="8309" spans="1:4" x14ac:dyDescent="0.2">
      <c r="A8309" s="46">
        <v>8306</v>
      </c>
      <c r="B8309" s="120">
        <f t="shared" si="403"/>
        <v>276.86666666666667</v>
      </c>
      <c r="C8309" s="121">
        <f t="shared" si="401"/>
        <v>23.072222222222223</v>
      </c>
      <c r="D8309" s="11">
        <f t="shared" si="402"/>
        <v>7.2051232876710544E-2</v>
      </c>
    </row>
    <row r="8310" spans="1:4" x14ac:dyDescent="0.2">
      <c r="A8310" s="46">
        <v>8307</v>
      </c>
      <c r="B8310" s="120">
        <f t="shared" si="403"/>
        <v>276.89999999999998</v>
      </c>
      <c r="C8310" s="121">
        <f t="shared" si="401"/>
        <v>23.074999999999999</v>
      </c>
      <c r="D8310" s="11">
        <f t="shared" si="402"/>
        <v>7.2051780821916017E-2</v>
      </c>
    </row>
    <row r="8311" spans="1:4" x14ac:dyDescent="0.2">
      <c r="A8311" s="46">
        <v>8308</v>
      </c>
      <c r="B8311" s="120">
        <f t="shared" si="403"/>
        <v>276.93333333333334</v>
      </c>
      <c r="C8311" s="121">
        <f t="shared" si="401"/>
        <v>23.077777777777779</v>
      </c>
      <c r="D8311" s="11">
        <f t="shared" si="402"/>
        <v>7.205232876712149E-2</v>
      </c>
    </row>
    <row r="8312" spans="1:4" x14ac:dyDescent="0.2">
      <c r="A8312" s="46">
        <v>8309</v>
      </c>
      <c r="B8312" s="120">
        <f t="shared" si="403"/>
        <v>276.96666666666664</v>
      </c>
      <c r="C8312" s="121">
        <f t="shared" si="401"/>
        <v>23.080555555555552</v>
      </c>
      <c r="D8312" s="11">
        <f t="shared" si="402"/>
        <v>7.2052876712326963E-2</v>
      </c>
    </row>
    <row r="8313" spans="1:4" x14ac:dyDescent="0.2">
      <c r="A8313" s="46">
        <v>8310</v>
      </c>
      <c r="B8313" s="120">
        <f t="shared" si="403"/>
        <v>277</v>
      </c>
      <c r="C8313" s="121">
        <f t="shared" si="401"/>
        <v>23.083333333333332</v>
      </c>
      <c r="D8313" s="11">
        <f t="shared" si="402"/>
        <v>7.2053424657532436E-2</v>
      </c>
    </row>
    <row r="8314" spans="1:4" x14ac:dyDescent="0.2">
      <c r="A8314" s="46">
        <v>8311</v>
      </c>
      <c r="B8314" s="120">
        <f t="shared" si="403"/>
        <v>277.03333333333336</v>
      </c>
      <c r="C8314" s="121">
        <f t="shared" si="401"/>
        <v>23.086111111111112</v>
      </c>
      <c r="D8314" s="11">
        <f t="shared" si="402"/>
        <v>7.2053972602737909E-2</v>
      </c>
    </row>
    <row r="8315" spans="1:4" x14ac:dyDescent="0.2">
      <c r="A8315" s="46">
        <v>8312</v>
      </c>
      <c r="B8315" s="120">
        <f t="shared" si="403"/>
        <v>277.06666666666666</v>
      </c>
      <c r="C8315" s="121">
        <f t="shared" si="401"/>
        <v>23.088888888888889</v>
      </c>
      <c r="D8315" s="11">
        <f t="shared" si="402"/>
        <v>7.2054520547943382E-2</v>
      </c>
    </row>
    <row r="8316" spans="1:4" x14ac:dyDescent="0.2">
      <c r="A8316" s="46">
        <v>8313</v>
      </c>
      <c r="B8316" s="120">
        <f t="shared" si="403"/>
        <v>277.10000000000002</v>
      </c>
      <c r="C8316" s="121">
        <f t="shared" si="401"/>
        <v>23.091666666666669</v>
      </c>
      <c r="D8316" s="11">
        <f t="shared" si="402"/>
        <v>7.2055068493148855E-2</v>
      </c>
    </row>
    <row r="8317" spans="1:4" x14ac:dyDescent="0.2">
      <c r="A8317" s="46">
        <v>8314</v>
      </c>
      <c r="B8317" s="120">
        <f t="shared" si="403"/>
        <v>277.13333333333333</v>
      </c>
      <c r="C8317" s="121">
        <f t="shared" si="401"/>
        <v>23.094444444444445</v>
      </c>
      <c r="D8317" s="11">
        <f t="shared" si="402"/>
        <v>7.2055616438354328E-2</v>
      </c>
    </row>
    <row r="8318" spans="1:4" x14ac:dyDescent="0.2">
      <c r="A8318" s="46">
        <v>8315</v>
      </c>
      <c r="B8318" s="120">
        <f t="shared" si="403"/>
        <v>277.16666666666669</v>
      </c>
      <c r="C8318" s="121">
        <f t="shared" si="401"/>
        <v>23.097222222222225</v>
      </c>
      <c r="D8318" s="11">
        <f t="shared" si="402"/>
        <v>7.2056164383559801E-2</v>
      </c>
    </row>
    <row r="8319" spans="1:4" x14ac:dyDescent="0.2">
      <c r="A8319" s="46">
        <v>8316</v>
      </c>
      <c r="B8319" s="120">
        <f t="shared" si="403"/>
        <v>277.2</v>
      </c>
      <c r="C8319" s="121">
        <f t="shared" si="401"/>
        <v>23.099999999999998</v>
      </c>
      <c r="D8319" s="11">
        <f t="shared" si="402"/>
        <v>7.2056712328765274E-2</v>
      </c>
    </row>
    <row r="8320" spans="1:4" x14ac:dyDescent="0.2">
      <c r="A8320" s="46">
        <v>8317</v>
      </c>
      <c r="B8320" s="120">
        <f t="shared" si="403"/>
        <v>277.23333333333335</v>
      </c>
      <c r="C8320" s="121">
        <f t="shared" si="401"/>
        <v>23.102777777777778</v>
      </c>
      <c r="D8320" s="11">
        <f t="shared" si="402"/>
        <v>7.2057260273970747E-2</v>
      </c>
    </row>
    <row r="8321" spans="1:4" x14ac:dyDescent="0.2">
      <c r="A8321" s="46">
        <v>8318</v>
      </c>
      <c r="B8321" s="120">
        <f t="shared" si="403"/>
        <v>277.26666666666665</v>
      </c>
      <c r="C8321" s="121">
        <f t="shared" si="401"/>
        <v>23.105555555555554</v>
      </c>
      <c r="D8321" s="11">
        <f t="shared" si="402"/>
        <v>7.205780821917622E-2</v>
      </c>
    </row>
    <row r="8322" spans="1:4" x14ac:dyDescent="0.2">
      <c r="A8322" s="46">
        <v>8319</v>
      </c>
      <c r="B8322" s="120">
        <f t="shared" si="403"/>
        <v>277.3</v>
      </c>
      <c r="C8322" s="121">
        <f t="shared" si="401"/>
        <v>23.108333333333334</v>
      </c>
      <c r="D8322" s="11">
        <f t="shared" si="402"/>
        <v>7.2058356164381693E-2</v>
      </c>
    </row>
    <row r="8323" spans="1:4" x14ac:dyDescent="0.2">
      <c r="A8323" s="46">
        <v>8320</v>
      </c>
      <c r="B8323" s="120">
        <f t="shared" si="403"/>
        <v>277.33333333333331</v>
      </c>
      <c r="C8323" s="121">
        <f t="shared" si="401"/>
        <v>23.111111111111111</v>
      </c>
      <c r="D8323" s="11">
        <f t="shared" si="402"/>
        <v>7.2058904109587166E-2</v>
      </c>
    </row>
    <row r="8324" spans="1:4" x14ac:dyDescent="0.2">
      <c r="A8324" s="46">
        <v>8321</v>
      </c>
      <c r="B8324" s="120">
        <f t="shared" si="403"/>
        <v>277.36666666666667</v>
      </c>
      <c r="C8324" s="121">
        <f t="shared" si="401"/>
        <v>23.113888888888891</v>
      </c>
      <c r="D8324" s="11">
        <f t="shared" si="402"/>
        <v>7.2059452054792639E-2</v>
      </c>
    </row>
    <row r="8325" spans="1:4" x14ac:dyDescent="0.2">
      <c r="A8325" s="46">
        <v>8322</v>
      </c>
      <c r="B8325" s="120">
        <f t="shared" si="403"/>
        <v>277.39999999999998</v>
      </c>
      <c r="C8325" s="121">
        <f t="shared" si="401"/>
        <v>23.116666666666664</v>
      </c>
      <c r="D8325" s="11">
        <f t="shared" si="402"/>
        <v>7.2059999999998112E-2</v>
      </c>
    </row>
    <row r="8326" spans="1:4" x14ac:dyDescent="0.2">
      <c r="A8326" s="46">
        <v>8323</v>
      </c>
      <c r="B8326" s="120">
        <f t="shared" si="403"/>
        <v>277.43333333333334</v>
      </c>
      <c r="C8326" s="121">
        <f t="shared" si="401"/>
        <v>23.119444444444444</v>
      </c>
      <c r="D8326" s="11">
        <f t="shared" si="402"/>
        <v>7.2060547945203585E-2</v>
      </c>
    </row>
    <row r="8327" spans="1:4" x14ac:dyDescent="0.2">
      <c r="A8327" s="46">
        <v>8324</v>
      </c>
      <c r="B8327" s="120">
        <f t="shared" si="403"/>
        <v>277.46666666666664</v>
      </c>
      <c r="C8327" s="121">
        <f t="shared" si="401"/>
        <v>23.12222222222222</v>
      </c>
      <c r="D8327" s="11">
        <f t="shared" si="402"/>
        <v>7.2061095890409058E-2</v>
      </c>
    </row>
    <row r="8328" spans="1:4" x14ac:dyDescent="0.2">
      <c r="A8328" s="46">
        <v>8325</v>
      </c>
      <c r="B8328" s="120">
        <f t="shared" si="403"/>
        <v>277.5</v>
      </c>
      <c r="C8328" s="121">
        <f t="shared" si="401"/>
        <v>23.125</v>
      </c>
      <c r="D8328" s="11">
        <f t="shared" si="402"/>
        <v>7.2061643835614531E-2</v>
      </c>
    </row>
    <row r="8329" spans="1:4" x14ac:dyDescent="0.2">
      <c r="A8329" s="46">
        <v>8326</v>
      </c>
      <c r="B8329" s="120">
        <f t="shared" si="403"/>
        <v>277.53333333333336</v>
      </c>
      <c r="C8329" s="121">
        <f t="shared" si="401"/>
        <v>23.12777777777778</v>
      </c>
      <c r="D8329" s="11">
        <f t="shared" si="402"/>
        <v>7.2062191780820004E-2</v>
      </c>
    </row>
    <row r="8330" spans="1:4" x14ac:dyDescent="0.2">
      <c r="A8330" s="46">
        <v>8327</v>
      </c>
      <c r="B8330" s="120">
        <f t="shared" si="403"/>
        <v>277.56666666666666</v>
      </c>
      <c r="C8330" s="121">
        <f t="shared" si="401"/>
        <v>23.130555555555556</v>
      </c>
      <c r="D8330" s="11">
        <f t="shared" si="402"/>
        <v>7.2062739726025477E-2</v>
      </c>
    </row>
    <row r="8331" spans="1:4" x14ac:dyDescent="0.2">
      <c r="A8331" s="46">
        <v>8328</v>
      </c>
      <c r="B8331" s="120">
        <f t="shared" si="403"/>
        <v>277.60000000000002</v>
      </c>
      <c r="C8331" s="121">
        <f t="shared" si="401"/>
        <v>23.133333333333336</v>
      </c>
      <c r="D8331" s="11">
        <f t="shared" si="402"/>
        <v>7.2063287671230949E-2</v>
      </c>
    </row>
    <row r="8332" spans="1:4" x14ac:dyDescent="0.2">
      <c r="A8332" s="46">
        <v>8329</v>
      </c>
      <c r="B8332" s="120">
        <f t="shared" si="403"/>
        <v>277.63333333333333</v>
      </c>
      <c r="C8332" s="121">
        <f t="shared" si="401"/>
        <v>23.136111111111109</v>
      </c>
      <c r="D8332" s="11">
        <f t="shared" si="402"/>
        <v>7.2063835616436422E-2</v>
      </c>
    </row>
    <row r="8333" spans="1:4" x14ac:dyDescent="0.2">
      <c r="A8333" s="46">
        <v>8330</v>
      </c>
      <c r="B8333" s="120">
        <f t="shared" si="403"/>
        <v>277.66666666666669</v>
      </c>
      <c r="C8333" s="121">
        <f t="shared" si="401"/>
        <v>23.138888888888889</v>
      </c>
      <c r="D8333" s="11">
        <f t="shared" si="402"/>
        <v>7.2064383561641895E-2</v>
      </c>
    </row>
    <row r="8334" spans="1:4" x14ac:dyDescent="0.2">
      <c r="A8334" s="46">
        <v>8331</v>
      </c>
      <c r="B8334" s="120">
        <f t="shared" si="403"/>
        <v>277.7</v>
      </c>
      <c r="C8334" s="121">
        <f t="shared" si="401"/>
        <v>23.141666666666666</v>
      </c>
      <c r="D8334" s="11">
        <f t="shared" si="402"/>
        <v>7.2064931506847368E-2</v>
      </c>
    </row>
    <row r="8335" spans="1:4" x14ac:dyDescent="0.2">
      <c r="A8335" s="46">
        <v>8332</v>
      </c>
      <c r="B8335" s="120">
        <f t="shared" si="403"/>
        <v>277.73333333333335</v>
      </c>
      <c r="C8335" s="121">
        <f t="shared" si="401"/>
        <v>23.144444444444446</v>
      </c>
      <c r="D8335" s="11">
        <f t="shared" si="402"/>
        <v>7.2065479452052841E-2</v>
      </c>
    </row>
    <row r="8336" spans="1:4" x14ac:dyDescent="0.2">
      <c r="A8336" s="46">
        <v>8333</v>
      </c>
      <c r="B8336" s="120">
        <f t="shared" si="403"/>
        <v>277.76666666666665</v>
      </c>
      <c r="C8336" s="121">
        <f t="shared" si="401"/>
        <v>23.147222222222222</v>
      </c>
      <c r="D8336" s="11">
        <f t="shared" si="402"/>
        <v>7.2066027397258314E-2</v>
      </c>
    </row>
    <row r="8337" spans="1:4" x14ac:dyDescent="0.2">
      <c r="A8337" s="46">
        <v>8334</v>
      </c>
      <c r="B8337" s="120">
        <f t="shared" si="403"/>
        <v>277.8</v>
      </c>
      <c r="C8337" s="121">
        <f t="shared" si="401"/>
        <v>23.150000000000002</v>
      </c>
      <c r="D8337" s="11">
        <f t="shared" si="402"/>
        <v>7.2066575342463787E-2</v>
      </c>
    </row>
    <row r="8338" spans="1:4" x14ac:dyDescent="0.2">
      <c r="A8338" s="46">
        <v>8335</v>
      </c>
      <c r="B8338" s="120">
        <f t="shared" si="403"/>
        <v>277.83333333333331</v>
      </c>
      <c r="C8338" s="121">
        <f t="shared" si="401"/>
        <v>23.152777777777775</v>
      </c>
      <c r="D8338" s="11">
        <f t="shared" si="402"/>
        <v>7.206712328766926E-2</v>
      </c>
    </row>
    <row r="8339" spans="1:4" x14ac:dyDescent="0.2">
      <c r="A8339" s="46">
        <v>8336</v>
      </c>
      <c r="B8339" s="120">
        <f t="shared" si="403"/>
        <v>277.86666666666667</v>
      </c>
      <c r="C8339" s="121">
        <f t="shared" ref="C8339:C8402" si="404">B8339/12</f>
        <v>23.155555555555555</v>
      </c>
      <c r="D8339" s="11">
        <f t="shared" si="402"/>
        <v>7.2067671232874733E-2</v>
      </c>
    </row>
    <row r="8340" spans="1:4" x14ac:dyDescent="0.2">
      <c r="A8340" s="46">
        <v>8337</v>
      </c>
      <c r="B8340" s="120">
        <f t="shared" si="403"/>
        <v>277.89999999999998</v>
      </c>
      <c r="C8340" s="121">
        <f t="shared" si="404"/>
        <v>23.158333333333331</v>
      </c>
      <c r="D8340" s="11">
        <f t="shared" si="402"/>
        <v>7.2068219178080206E-2</v>
      </c>
    </row>
    <row r="8341" spans="1:4" x14ac:dyDescent="0.2">
      <c r="A8341" s="46">
        <v>8338</v>
      </c>
      <c r="B8341" s="120">
        <f t="shared" si="403"/>
        <v>277.93333333333334</v>
      </c>
      <c r="C8341" s="121">
        <f t="shared" si="404"/>
        <v>23.161111111111111</v>
      </c>
      <c r="D8341" s="11">
        <f t="shared" si="402"/>
        <v>7.2068767123285679E-2</v>
      </c>
    </row>
    <row r="8342" spans="1:4" x14ac:dyDescent="0.2">
      <c r="A8342" s="46">
        <v>8339</v>
      </c>
      <c r="B8342" s="120">
        <f t="shared" si="403"/>
        <v>277.96666666666664</v>
      </c>
      <c r="C8342" s="121">
        <f t="shared" si="404"/>
        <v>23.163888888888888</v>
      </c>
      <c r="D8342" s="11">
        <f t="shared" si="402"/>
        <v>7.2069315068491152E-2</v>
      </c>
    </row>
    <row r="8343" spans="1:4" x14ac:dyDescent="0.2">
      <c r="A8343" s="46">
        <v>8340</v>
      </c>
      <c r="B8343" s="120">
        <f t="shared" si="403"/>
        <v>278</v>
      </c>
      <c r="C8343" s="121">
        <f t="shared" si="404"/>
        <v>23.166666666666668</v>
      </c>
      <c r="D8343" s="11">
        <f t="shared" si="402"/>
        <v>7.2069863013696625E-2</v>
      </c>
    </row>
    <row r="8344" spans="1:4" x14ac:dyDescent="0.2">
      <c r="A8344" s="46">
        <v>8341</v>
      </c>
      <c r="B8344" s="120">
        <f t="shared" si="403"/>
        <v>278.03333333333336</v>
      </c>
      <c r="C8344" s="121">
        <f t="shared" si="404"/>
        <v>23.169444444444448</v>
      </c>
      <c r="D8344" s="11">
        <f t="shared" si="402"/>
        <v>7.2070410958902098E-2</v>
      </c>
    </row>
    <row r="8345" spans="1:4" x14ac:dyDescent="0.2">
      <c r="A8345" s="46">
        <v>8342</v>
      </c>
      <c r="B8345" s="120">
        <f t="shared" si="403"/>
        <v>278.06666666666666</v>
      </c>
      <c r="C8345" s="121">
        <f t="shared" si="404"/>
        <v>23.172222222222221</v>
      </c>
      <c r="D8345" s="11">
        <f t="shared" si="402"/>
        <v>7.2070958904107571E-2</v>
      </c>
    </row>
    <row r="8346" spans="1:4" x14ac:dyDescent="0.2">
      <c r="A8346" s="46">
        <v>8343</v>
      </c>
      <c r="B8346" s="120">
        <f t="shared" si="403"/>
        <v>278.10000000000002</v>
      </c>
      <c r="C8346" s="121">
        <f t="shared" si="404"/>
        <v>23.175000000000001</v>
      </c>
      <c r="D8346" s="11">
        <f t="shared" si="402"/>
        <v>7.2071506849313044E-2</v>
      </c>
    </row>
    <row r="8347" spans="1:4" x14ac:dyDescent="0.2">
      <c r="A8347" s="46">
        <v>8344</v>
      </c>
      <c r="B8347" s="120">
        <f t="shared" si="403"/>
        <v>278.13333333333333</v>
      </c>
      <c r="C8347" s="121">
        <f t="shared" si="404"/>
        <v>23.177777777777777</v>
      </c>
      <c r="D8347" s="11">
        <f t="shared" si="402"/>
        <v>7.2072054794518517E-2</v>
      </c>
    </row>
    <row r="8348" spans="1:4" x14ac:dyDescent="0.2">
      <c r="A8348" s="46">
        <v>8345</v>
      </c>
      <c r="B8348" s="120">
        <f t="shared" si="403"/>
        <v>278.16666666666669</v>
      </c>
      <c r="C8348" s="121">
        <f t="shared" si="404"/>
        <v>23.180555555555557</v>
      </c>
      <c r="D8348" s="11">
        <f t="shared" si="402"/>
        <v>7.207260273972399E-2</v>
      </c>
    </row>
    <row r="8349" spans="1:4" x14ac:dyDescent="0.2">
      <c r="A8349" s="46">
        <v>8346</v>
      </c>
      <c r="B8349" s="120">
        <f t="shared" si="403"/>
        <v>278.2</v>
      </c>
      <c r="C8349" s="121">
        <f t="shared" si="404"/>
        <v>23.183333333333334</v>
      </c>
      <c r="D8349" s="11">
        <f t="shared" si="402"/>
        <v>7.2073150684929463E-2</v>
      </c>
    </row>
    <row r="8350" spans="1:4" x14ac:dyDescent="0.2">
      <c r="A8350" s="46">
        <v>8347</v>
      </c>
      <c r="B8350" s="120">
        <f t="shared" si="403"/>
        <v>278.23333333333335</v>
      </c>
      <c r="C8350" s="121">
        <f t="shared" si="404"/>
        <v>23.186111111111114</v>
      </c>
      <c r="D8350" s="11">
        <f t="shared" si="402"/>
        <v>7.2073698630134936E-2</v>
      </c>
    </row>
    <row r="8351" spans="1:4" x14ac:dyDescent="0.2">
      <c r="A8351" s="46">
        <v>8348</v>
      </c>
      <c r="B8351" s="120">
        <f t="shared" si="403"/>
        <v>278.26666666666665</v>
      </c>
      <c r="C8351" s="121">
        <f t="shared" si="404"/>
        <v>23.188888888888886</v>
      </c>
      <c r="D8351" s="11">
        <f t="shared" si="402"/>
        <v>7.2074246575340409E-2</v>
      </c>
    </row>
    <row r="8352" spans="1:4" x14ac:dyDescent="0.2">
      <c r="A8352" s="46">
        <v>8349</v>
      </c>
      <c r="B8352" s="120">
        <f t="shared" si="403"/>
        <v>278.3</v>
      </c>
      <c r="C8352" s="121">
        <f t="shared" si="404"/>
        <v>23.191666666666666</v>
      </c>
      <c r="D8352" s="11">
        <f t="shared" si="402"/>
        <v>7.2074794520545882E-2</v>
      </c>
    </row>
    <row r="8353" spans="1:4" x14ac:dyDescent="0.2">
      <c r="A8353" s="46">
        <v>8350</v>
      </c>
      <c r="B8353" s="120">
        <f t="shared" si="403"/>
        <v>278.33333333333331</v>
      </c>
      <c r="C8353" s="121">
        <f t="shared" si="404"/>
        <v>23.194444444444443</v>
      </c>
      <c r="D8353" s="11">
        <f t="shared" si="402"/>
        <v>7.2075342465751355E-2</v>
      </c>
    </row>
    <row r="8354" spans="1:4" x14ac:dyDescent="0.2">
      <c r="A8354" s="46">
        <v>8351</v>
      </c>
      <c r="B8354" s="120">
        <f t="shared" si="403"/>
        <v>278.36666666666667</v>
      </c>
      <c r="C8354" s="121">
        <f t="shared" si="404"/>
        <v>23.197222222222223</v>
      </c>
      <c r="D8354" s="11">
        <f t="shared" si="402"/>
        <v>7.2075890410956828E-2</v>
      </c>
    </row>
    <row r="8355" spans="1:4" x14ac:dyDescent="0.2">
      <c r="A8355" s="46">
        <v>8352</v>
      </c>
      <c r="B8355" s="120">
        <f t="shared" si="403"/>
        <v>278.39999999999998</v>
      </c>
      <c r="C8355" s="121">
        <f t="shared" si="404"/>
        <v>23.2</v>
      </c>
      <c r="D8355" s="11">
        <f t="shared" ref="D8355:D8397" si="405">(($D$8398-$D$8033)/365+D8354)</f>
        <v>7.2076438356162301E-2</v>
      </c>
    </row>
    <row r="8356" spans="1:4" x14ac:dyDescent="0.2">
      <c r="A8356" s="46">
        <v>8353</v>
      </c>
      <c r="B8356" s="120">
        <f t="shared" ref="B8356:B8419" si="406">A8356/30</f>
        <v>278.43333333333334</v>
      </c>
      <c r="C8356" s="121">
        <f t="shared" si="404"/>
        <v>23.202777777777779</v>
      </c>
      <c r="D8356" s="11">
        <f t="shared" si="405"/>
        <v>7.2076986301367774E-2</v>
      </c>
    </row>
    <row r="8357" spans="1:4" x14ac:dyDescent="0.2">
      <c r="A8357" s="46">
        <v>8354</v>
      </c>
      <c r="B8357" s="120">
        <f t="shared" si="406"/>
        <v>278.46666666666664</v>
      </c>
      <c r="C8357" s="121">
        <f t="shared" si="404"/>
        <v>23.205555555555552</v>
      </c>
      <c r="D8357" s="11">
        <f t="shared" si="405"/>
        <v>7.2077534246573247E-2</v>
      </c>
    </row>
    <row r="8358" spans="1:4" x14ac:dyDescent="0.2">
      <c r="A8358" s="46">
        <v>8355</v>
      </c>
      <c r="B8358" s="120">
        <f t="shared" si="406"/>
        <v>278.5</v>
      </c>
      <c r="C8358" s="121">
        <f t="shared" si="404"/>
        <v>23.208333333333332</v>
      </c>
      <c r="D8358" s="11">
        <f t="shared" si="405"/>
        <v>7.207808219177872E-2</v>
      </c>
    </row>
    <row r="8359" spans="1:4" x14ac:dyDescent="0.2">
      <c r="A8359" s="46">
        <v>8356</v>
      </c>
      <c r="B8359" s="120">
        <f t="shared" si="406"/>
        <v>278.53333333333336</v>
      </c>
      <c r="C8359" s="121">
        <f t="shared" si="404"/>
        <v>23.211111111111112</v>
      </c>
      <c r="D8359" s="11">
        <f t="shared" si="405"/>
        <v>7.2078630136984193E-2</v>
      </c>
    </row>
    <row r="8360" spans="1:4" x14ac:dyDescent="0.2">
      <c r="A8360" s="46">
        <v>8357</v>
      </c>
      <c r="B8360" s="120">
        <f t="shared" si="406"/>
        <v>278.56666666666666</v>
      </c>
      <c r="C8360" s="121">
        <f t="shared" si="404"/>
        <v>23.213888888888889</v>
      </c>
      <c r="D8360" s="11">
        <f t="shared" si="405"/>
        <v>7.2079178082189665E-2</v>
      </c>
    </row>
    <row r="8361" spans="1:4" x14ac:dyDescent="0.2">
      <c r="A8361" s="46">
        <v>8358</v>
      </c>
      <c r="B8361" s="120">
        <f t="shared" si="406"/>
        <v>278.60000000000002</v>
      </c>
      <c r="C8361" s="121">
        <f t="shared" si="404"/>
        <v>23.216666666666669</v>
      </c>
      <c r="D8361" s="11">
        <f t="shared" si="405"/>
        <v>7.2079726027395138E-2</v>
      </c>
    </row>
    <row r="8362" spans="1:4" x14ac:dyDescent="0.2">
      <c r="A8362" s="46">
        <v>8359</v>
      </c>
      <c r="B8362" s="120">
        <f t="shared" si="406"/>
        <v>278.63333333333333</v>
      </c>
      <c r="C8362" s="121">
        <f t="shared" si="404"/>
        <v>23.219444444444445</v>
      </c>
      <c r="D8362" s="11">
        <f t="shared" si="405"/>
        <v>7.2080273972600611E-2</v>
      </c>
    </row>
    <row r="8363" spans="1:4" x14ac:dyDescent="0.2">
      <c r="A8363" s="46">
        <v>8360</v>
      </c>
      <c r="B8363" s="120">
        <f t="shared" si="406"/>
        <v>278.66666666666669</v>
      </c>
      <c r="C8363" s="121">
        <f t="shared" si="404"/>
        <v>23.222222222222225</v>
      </c>
      <c r="D8363" s="11">
        <f t="shared" si="405"/>
        <v>7.2080821917806084E-2</v>
      </c>
    </row>
    <row r="8364" spans="1:4" x14ac:dyDescent="0.2">
      <c r="A8364" s="46">
        <v>8361</v>
      </c>
      <c r="B8364" s="120">
        <f t="shared" si="406"/>
        <v>278.7</v>
      </c>
      <c r="C8364" s="121">
        <f t="shared" si="404"/>
        <v>23.224999999999998</v>
      </c>
      <c r="D8364" s="11">
        <f t="shared" si="405"/>
        <v>7.2081369863011557E-2</v>
      </c>
    </row>
    <row r="8365" spans="1:4" x14ac:dyDescent="0.2">
      <c r="A8365" s="46">
        <v>8362</v>
      </c>
      <c r="B8365" s="120">
        <f t="shared" si="406"/>
        <v>278.73333333333335</v>
      </c>
      <c r="C8365" s="121">
        <f t="shared" si="404"/>
        <v>23.227777777777778</v>
      </c>
      <c r="D8365" s="11">
        <f t="shared" si="405"/>
        <v>7.208191780821703E-2</v>
      </c>
    </row>
    <row r="8366" spans="1:4" x14ac:dyDescent="0.2">
      <c r="A8366" s="46">
        <v>8363</v>
      </c>
      <c r="B8366" s="120">
        <f t="shared" si="406"/>
        <v>278.76666666666665</v>
      </c>
      <c r="C8366" s="121">
        <f t="shared" si="404"/>
        <v>23.230555555555554</v>
      </c>
      <c r="D8366" s="11">
        <f t="shared" si="405"/>
        <v>7.2082465753422503E-2</v>
      </c>
    </row>
    <row r="8367" spans="1:4" x14ac:dyDescent="0.2">
      <c r="A8367" s="46">
        <v>8364</v>
      </c>
      <c r="B8367" s="120">
        <f t="shared" si="406"/>
        <v>278.8</v>
      </c>
      <c r="C8367" s="121">
        <f t="shared" si="404"/>
        <v>23.233333333333334</v>
      </c>
      <c r="D8367" s="11">
        <f t="shared" si="405"/>
        <v>7.2083013698627976E-2</v>
      </c>
    </row>
    <row r="8368" spans="1:4" x14ac:dyDescent="0.2">
      <c r="A8368" s="46">
        <v>8365</v>
      </c>
      <c r="B8368" s="120">
        <f t="shared" si="406"/>
        <v>278.83333333333331</v>
      </c>
      <c r="C8368" s="121">
        <f t="shared" si="404"/>
        <v>23.236111111111111</v>
      </c>
      <c r="D8368" s="11">
        <f t="shared" si="405"/>
        <v>7.2083561643833449E-2</v>
      </c>
    </row>
    <row r="8369" spans="1:4" x14ac:dyDescent="0.2">
      <c r="A8369" s="46">
        <v>8366</v>
      </c>
      <c r="B8369" s="120">
        <f t="shared" si="406"/>
        <v>278.86666666666667</v>
      </c>
      <c r="C8369" s="121">
        <f t="shared" si="404"/>
        <v>23.238888888888891</v>
      </c>
      <c r="D8369" s="11">
        <f t="shared" si="405"/>
        <v>7.2084109589038922E-2</v>
      </c>
    </row>
    <row r="8370" spans="1:4" x14ac:dyDescent="0.2">
      <c r="A8370" s="46">
        <v>8367</v>
      </c>
      <c r="B8370" s="120">
        <f t="shared" si="406"/>
        <v>278.89999999999998</v>
      </c>
      <c r="C8370" s="121">
        <f t="shared" si="404"/>
        <v>23.241666666666664</v>
      </c>
      <c r="D8370" s="11">
        <f t="shared" si="405"/>
        <v>7.2084657534244395E-2</v>
      </c>
    </row>
    <row r="8371" spans="1:4" x14ac:dyDescent="0.2">
      <c r="A8371" s="46">
        <v>8368</v>
      </c>
      <c r="B8371" s="120">
        <f t="shared" si="406"/>
        <v>278.93333333333334</v>
      </c>
      <c r="C8371" s="121">
        <f t="shared" si="404"/>
        <v>23.244444444444444</v>
      </c>
      <c r="D8371" s="11">
        <f t="shared" si="405"/>
        <v>7.2085205479449868E-2</v>
      </c>
    </row>
    <row r="8372" spans="1:4" x14ac:dyDescent="0.2">
      <c r="A8372" s="46">
        <v>8369</v>
      </c>
      <c r="B8372" s="120">
        <f t="shared" si="406"/>
        <v>278.96666666666664</v>
      </c>
      <c r="C8372" s="121">
        <f t="shared" si="404"/>
        <v>23.24722222222222</v>
      </c>
      <c r="D8372" s="11">
        <f t="shared" si="405"/>
        <v>7.2085753424655341E-2</v>
      </c>
    </row>
    <row r="8373" spans="1:4" x14ac:dyDescent="0.2">
      <c r="A8373" s="46">
        <v>8370</v>
      </c>
      <c r="B8373" s="120">
        <f t="shared" si="406"/>
        <v>279</v>
      </c>
      <c r="C8373" s="121">
        <f t="shared" si="404"/>
        <v>23.25</v>
      </c>
      <c r="D8373" s="11">
        <f t="shared" si="405"/>
        <v>7.2086301369860814E-2</v>
      </c>
    </row>
    <row r="8374" spans="1:4" x14ac:dyDescent="0.2">
      <c r="A8374" s="46">
        <v>8371</v>
      </c>
      <c r="B8374" s="120">
        <f t="shared" si="406"/>
        <v>279.03333333333336</v>
      </c>
      <c r="C8374" s="121">
        <f t="shared" si="404"/>
        <v>23.25277777777778</v>
      </c>
      <c r="D8374" s="11">
        <f t="shared" si="405"/>
        <v>7.2086849315066287E-2</v>
      </c>
    </row>
    <row r="8375" spans="1:4" x14ac:dyDescent="0.2">
      <c r="A8375" s="46">
        <v>8372</v>
      </c>
      <c r="B8375" s="120">
        <f t="shared" si="406"/>
        <v>279.06666666666666</v>
      </c>
      <c r="C8375" s="121">
        <f t="shared" si="404"/>
        <v>23.255555555555556</v>
      </c>
      <c r="D8375" s="11">
        <f t="shared" si="405"/>
        <v>7.208739726027176E-2</v>
      </c>
    </row>
    <row r="8376" spans="1:4" x14ac:dyDescent="0.2">
      <c r="A8376" s="46">
        <v>8373</v>
      </c>
      <c r="B8376" s="120">
        <f t="shared" si="406"/>
        <v>279.10000000000002</v>
      </c>
      <c r="C8376" s="121">
        <f t="shared" si="404"/>
        <v>23.258333333333336</v>
      </c>
      <c r="D8376" s="11">
        <f t="shared" si="405"/>
        <v>7.2087945205477233E-2</v>
      </c>
    </row>
    <row r="8377" spans="1:4" x14ac:dyDescent="0.2">
      <c r="A8377" s="46">
        <v>8374</v>
      </c>
      <c r="B8377" s="120">
        <f t="shared" si="406"/>
        <v>279.13333333333333</v>
      </c>
      <c r="C8377" s="121">
        <f t="shared" si="404"/>
        <v>23.261111111111109</v>
      </c>
      <c r="D8377" s="11">
        <f t="shared" si="405"/>
        <v>7.2088493150682706E-2</v>
      </c>
    </row>
    <row r="8378" spans="1:4" x14ac:dyDescent="0.2">
      <c r="A8378" s="46">
        <v>8375</v>
      </c>
      <c r="B8378" s="120">
        <f t="shared" si="406"/>
        <v>279.16666666666669</v>
      </c>
      <c r="C8378" s="121">
        <f t="shared" si="404"/>
        <v>23.263888888888889</v>
      </c>
      <c r="D8378" s="11">
        <f t="shared" si="405"/>
        <v>7.2089041095888179E-2</v>
      </c>
    </row>
    <row r="8379" spans="1:4" x14ac:dyDescent="0.2">
      <c r="A8379" s="46">
        <v>8376</v>
      </c>
      <c r="B8379" s="120">
        <f t="shared" si="406"/>
        <v>279.2</v>
      </c>
      <c r="C8379" s="121">
        <f t="shared" si="404"/>
        <v>23.266666666666666</v>
      </c>
      <c r="D8379" s="11">
        <f t="shared" si="405"/>
        <v>7.2089589041093652E-2</v>
      </c>
    </row>
    <row r="8380" spans="1:4" x14ac:dyDescent="0.2">
      <c r="A8380" s="46">
        <v>8377</v>
      </c>
      <c r="B8380" s="120">
        <f t="shared" si="406"/>
        <v>279.23333333333335</v>
      </c>
      <c r="C8380" s="121">
        <f t="shared" si="404"/>
        <v>23.269444444444446</v>
      </c>
      <c r="D8380" s="11">
        <f t="shared" si="405"/>
        <v>7.2090136986299125E-2</v>
      </c>
    </row>
    <row r="8381" spans="1:4" x14ac:dyDescent="0.2">
      <c r="A8381" s="46">
        <v>8378</v>
      </c>
      <c r="B8381" s="120">
        <f t="shared" si="406"/>
        <v>279.26666666666665</v>
      </c>
      <c r="C8381" s="121">
        <f t="shared" si="404"/>
        <v>23.272222222222222</v>
      </c>
      <c r="D8381" s="11">
        <f t="shared" si="405"/>
        <v>7.2090684931504598E-2</v>
      </c>
    </row>
    <row r="8382" spans="1:4" x14ac:dyDescent="0.2">
      <c r="A8382" s="46">
        <v>8379</v>
      </c>
      <c r="B8382" s="120">
        <f t="shared" si="406"/>
        <v>279.3</v>
      </c>
      <c r="C8382" s="121">
        <f t="shared" si="404"/>
        <v>23.275000000000002</v>
      </c>
      <c r="D8382" s="11">
        <f t="shared" si="405"/>
        <v>7.2091232876710071E-2</v>
      </c>
    </row>
    <row r="8383" spans="1:4" x14ac:dyDescent="0.2">
      <c r="A8383" s="46">
        <v>8380</v>
      </c>
      <c r="B8383" s="120">
        <f t="shared" si="406"/>
        <v>279.33333333333331</v>
      </c>
      <c r="C8383" s="121">
        <f t="shared" si="404"/>
        <v>23.277777777777775</v>
      </c>
      <c r="D8383" s="11">
        <f t="shared" si="405"/>
        <v>7.2091780821915544E-2</v>
      </c>
    </row>
    <row r="8384" spans="1:4" x14ac:dyDescent="0.2">
      <c r="A8384" s="46">
        <v>8381</v>
      </c>
      <c r="B8384" s="120">
        <f t="shared" si="406"/>
        <v>279.36666666666667</v>
      </c>
      <c r="C8384" s="121">
        <f t="shared" si="404"/>
        <v>23.280555555555555</v>
      </c>
      <c r="D8384" s="11">
        <f t="shared" si="405"/>
        <v>7.2092328767121017E-2</v>
      </c>
    </row>
    <row r="8385" spans="1:6" x14ac:dyDescent="0.2">
      <c r="A8385" s="46">
        <v>8382</v>
      </c>
      <c r="B8385" s="120">
        <f t="shared" si="406"/>
        <v>279.39999999999998</v>
      </c>
      <c r="C8385" s="121">
        <f t="shared" si="404"/>
        <v>23.283333333333331</v>
      </c>
      <c r="D8385" s="11">
        <f t="shared" si="405"/>
        <v>7.209287671232649E-2</v>
      </c>
    </row>
    <row r="8386" spans="1:6" x14ac:dyDescent="0.2">
      <c r="A8386" s="46">
        <v>8383</v>
      </c>
      <c r="B8386" s="120">
        <f t="shared" si="406"/>
        <v>279.43333333333334</v>
      </c>
      <c r="C8386" s="121">
        <f t="shared" si="404"/>
        <v>23.286111111111111</v>
      </c>
      <c r="D8386" s="11">
        <f t="shared" si="405"/>
        <v>7.2093424657531963E-2</v>
      </c>
    </row>
    <row r="8387" spans="1:6" x14ac:dyDescent="0.2">
      <c r="A8387" s="46">
        <v>8384</v>
      </c>
      <c r="B8387" s="120">
        <f t="shared" si="406"/>
        <v>279.46666666666664</v>
      </c>
      <c r="C8387" s="121">
        <f t="shared" si="404"/>
        <v>23.288888888888888</v>
      </c>
      <c r="D8387" s="11">
        <f t="shared" si="405"/>
        <v>7.2093972602737436E-2</v>
      </c>
    </row>
    <row r="8388" spans="1:6" x14ac:dyDescent="0.2">
      <c r="A8388" s="46">
        <v>8385</v>
      </c>
      <c r="B8388" s="120">
        <f t="shared" si="406"/>
        <v>279.5</v>
      </c>
      <c r="C8388" s="121">
        <f t="shared" si="404"/>
        <v>23.291666666666668</v>
      </c>
      <c r="D8388" s="11">
        <f t="shared" si="405"/>
        <v>7.2094520547942909E-2</v>
      </c>
    </row>
    <row r="8389" spans="1:6" x14ac:dyDescent="0.2">
      <c r="A8389" s="46">
        <v>8386</v>
      </c>
      <c r="B8389" s="120">
        <f t="shared" si="406"/>
        <v>279.53333333333336</v>
      </c>
      <c r="C8389" s="121">
        <f t="shared" si="404"/>
        <v>23.294444444444448</v>
      </c>
      <c r="D8389" s="11">
        <f t="shared" si="405"/>
        <v>7.2095068493148382E-2</v>
      </c>
    </row>
    <row r="8390" spans="1:6" x14ac:dyDescent="0.2">
      <c r="A8390" s="46">
        <v>8387</v>
      </c>
      <c r="B8390" s="120">
        <f t="shared" si="406"/>
        <v>279.56666666666666</v>
      </c>
      <c r="C8390" s="121">
        <f t="shared" si="404"/>
        <v>23.297222222222221</v>
      </c>
      <c r="D8390" s="11">
        <f t="shared" si="405"/>
        <v>7.2095616438353854E-2</v>
      </c>
    </row>
    <row r="8391" spans="1:6" x14ac:dyDescent="0.2">
      <c r="A8391" s="46">
        <v>8388</v>
      </c>
      <c r="B8391" s="120">
        <f t="shared" si="406"/>
        <v>279.60000000000002</v>
      </c>
      <c r="C8391" s="121">
        <f t="shared" si="404"/>
        <v>23.3</v>
      </c>
      <c r="D8391" s="11">
        <f t="shared" si="405"/>
        <v>7.2096164383559327E-2</v>
      </c>
    </row>
    <row r="8392" spans="1:6" x14ac:dyDescent="0.2">
      <c r="A8392" s="46">
        <v>8389</v>
      </c>
      <c r="B8392" s="120">
        <f t="shared" si="406"/>
        <v>279.63333333333333</v>
      </c>
      <c r="C8392" s="121">
        <f t="shared" si="404"/>
        <v>23.302777777777777</v>
      </c>
      <c r="D8392" s="11">
        <f t="shared" si="405"/>
        <v>7.20967123287648E-2</v>
      </c>
    </row>
    <row r="8393" spans="1:6" x14ac:dyDescent="0.2">
      <c r="A8393" s="46">
        <v>8390</v>
      </c>
      <c r="B8393" s="120">
        <f t="shared" si="406"/>
        <v>279.66666666666669</v>
      </c>
      <c r="C8393" s="121">
        <f t="shared" si="404"/>
        <v>23.305555555555557</v>
      </c>
      <c r="D8393" s="11">
        <f t="shared" si="405"/>
        <v>7.2097260273970273E-2</v>
      </c>
    </row>
    <row r="8394" spans="1:6" x14ac:dyDescent="0.2">
      <c r="A8394" s="46">
        <v>8391</v>
      </c>
      <c r="B8394" s="120">
        <f t="shared" si="406"/>
        <v>279.7</v>
      </c>
      <c r="C8394" s="121">
        <f t="shared" si="404"/>
        <v>23.308333333333334</v>
      </c>
      <c r="D8394" s="11">
        <f t="shared" si="405"/>
        <v>7.2097808219175746E-2</v>
      </c>
    </row>
    <row r="8395" spans="1:6" x14ac:dyDescent="0.2">
      <c r="A8395" s="46">
        <v>8392</v>
      </c>
      <c r="B8395" s="120">
        <f t="shared" si="406"/>
        <v>279.73333333333335</v>
      </c>
      <c r="C8395" s="121">
        <f t="shared" si="404"/>
        <v>23.311111111111114</v>
      </c>
      <c r="D8395" s="11">
        <f t="shared" si="405"/>
        <v>7.2098356164381219E-2</v>
      </c>
    </row>
    <row r="8396" spans="1:6" x14ac:dyDescent="0.2">
      <c r="A8396" s="46">
        <v>8393</v>
      </c>
      <c r="B8396" s="120">
        <f t="shared" si="406"/>
        <v>279.76666666666665</v>
      </c>
      <c r="C8396" s="121">
        <f t="shared" si="404"/>
        <v>23.313888888888886</v>
      </c>
      <c r="D8396" s="11">
        <f t="shared" si="405"/>
        <v>7.2098904109586692E-2</v>
      </c>
    </row>
    <row r="8397" spans="1:6" x14ac:dyDescent="0.2">
      <c r="A8397" s="46">
        <v>8394</v>
      </c>
      <c r="B8397" s="120">
        <f t="shared" si="406"/>
        <v>279.8</v>
      </c>
      <c r="C8397" s="121">
        <f t="shared" si="404"/>
        <v>23.316666666666666</v>
      </c>
      <c r="D8397" s="11">
        <f t="shared" si="405"/>
        <v>7.2099452054792165E-2</v>
      </c>
    </row>
    <row r="8398" spans="1:6" x14ac:dyDescent="0.2">
      <c r="A8398" s="116">
        <v>8395</v>
      </c>
      <c r="B8398" s="117">
        <f t="shared" si="406"/>
        <v>279.83333333333331</v>
      </c>
      <c r="C8398" s="118">
        <f t="shared" si="404"/>
        <v>23.319444444444443</v>
      </c>
      <c r="D8398" s="119">
        <f>_Yr23</f>
        <v>7.2099999999999997E-2</v>
      </c>
      <c r="E8398">
        <f>F8398*365</f>
        <v>8395</v>
      </c>
      <c r="F8398">
        <v>23</v>
      </c>
    </row>
    <row r="8399" spans="1:6" x14ac:dyDescent="0.2">
      <c r="A8399" s="46">
        <v>8396</v>
      </c>
      <c r="B8399" s="120">
        <f t="shared" si="406"/>
        <v>279.86666666666667</v>
      </c>
      <c r="C8399" s="121">
        <f t="shared" si="404"/>
        <v>23.322222222222223</v>
      </c>
      <c r="D8399" s="11">
        <f>(($D$8763-$D$8398)/365+D8398)</f>
        <v>7.210054794520547E-2</v>
      </c>
    </row>
    <row r="8400" spans="1:6" x14ac:dyDescent="0.2">
      <c r="A8400" s="46">
        <v>8397</v>
      </c>
      <c r="B8400" s="120">
        <f t="shared" si="406"/>
        <v>279.89999999999998</v>
      </c>
      <c r="C8400" s="121">
        <f t="shared" si="404"/>
        <v>23.324999999999999</v>
      </c>
      <c r="D8400" s="11">
        <f t="shared" ref="D8400:D8463" si="407">(($D$8763-$D$8398)/365+D8399)</f>
        <v>7.2101095890410943E-2</v>
      </c>
    </row>
    <row r="8401" spans="1:4" x14ac:dyDescent="0.2">
      <c r="A8401" s="46">
        <v>8398</v>
      </c>
      <c r="B8401" s="120">
        <f t="shared" si="406"/>
        <v>279.93333333333334</v>
      </c>
      <c r="C8401" s="121">
        <f t="shared" si="404"/>
        <v>23.327777777777779</v>
      </c>
      <c r="D8401" s="11">
        <f t="shared" si="407"/>
        <v>7.2101643835616416E-2</v>
      </c>
    </row>
    <row r="8402" spans="1:4" x14ac:dyDescent="0.2">
      <c r="A8402" s="46">
        <v>8399</v>
      </c>
      <c r="B8402" s="120">
        <f t="shared" si="406"/>
        <v>279.96666666666664</v>
      </c>
      <c r="C8402" s="121">
        <f t="shared" si="404"/>
        <v>23.330555555555552</v>
      </c>
      <c r="D8402" s="11">
        <f t="shared" si="407"/>
        <v>7.2102191780821889E-2</v>
      </c>
    </row>
    <row r="8403" spans="1:4" x14ac:dyDescent="0.2">
      <c r="A8403" s="46">
        <v>8400</v>
      </c>
      <c r="B8403" s="120">
        <f t="shared" si="406"/>
        <v>280</v>
      </c>
      <c r="C8403" s="121">
        <f t="shared" ref="C8403:C8466" si="408">B8403/12</f>
        <v>23.333333333333332</v>
      </c>
      <c r="D8403" s="11">
        <f t="shared" si="407"/>
        <v>7.2102739726027362E-2</v>
      </c>
    </row>
    <row r="8404" spans="1:4" x14ac:dyDescent="0.2">
      <c r="A8404" s="46">
        <v>8401</v>
      </c>
      <c r="B8404" s="120">
        <f t="shared" si="406"/>
        <v>280.03333333333336</v>
      </c>
      <c r="C8404" s="121">
        <f t="shared" si="408"/>
        <v>23.336111111111112</v>
      </c>
      <c r="D8404" s="11">
        <f t="shared" si="407"/>
        <v>7.2103287671232835E-2</v>
      </c>
    </row>
    <row r="8405" spans="1:4" x14ac:dyDescent="0.2">
      <c r="A8405" s="46">
        <v>8402</v>
      </c>
      <c r="B8405" s="120">
        <f t="shared" si="406"/>
        <v>280.06666666666666</v>
      </c>
      <c r="C8405" s="121">
        <f t="shared" si="408"/>
        <v>23.338888888888889</v>
      </c>
      <c r="D8405" s="11">
        <f t="shared" si="407"/>
        <v>7.2103835616438308E-2</v>
      </c>
    </row>
    <row r="8406" spans="1:4" x14ac:dyDescent="0.2">
      <c r="A8406" s="46">
        <v>8403</v>
      </c>
      <c r="B8406" s="120">
        <f t="shared" si="406"/>
        <v>280.10000000000002</v>
      </c>
      <c r="C8406" s="121">
        <f t="shared" si="408"/>
        <v>23.341666666666669</v>
      </c>
      <c r="D8406" s="11">
        <f t="shared" si="407"/>
        <v>7.2104383561643781E-2</v>
      </c>
    </row>
    <row r="8407" spans="1:4" x14ac:dyDescent="0.2">
      <c r="A8407" s="46">
        <v>8404</v>
      </c>
      <c r="B8407" s="120">
        <f t="shared" si="406"/>
        <v>280.13333333333333</v>
      </c>
      <c r="C8407" s="121">
        <f t="shared" si="408"/>
        <v>23.344444444444445</v>
      </c>
      <c r="D8407" s="11">
        <f t="shared" si="407"/>
        <v>7.2104931506849254E-2</v>
      </c>
    </row>
    <row r="8408" spans="1:4" x14ac:dyDescent="0.2">
      <c r="A8408" s="46">
        <v>8405</v>
      </c>
      <c r="B8408" s="120">
        <f t="shared" si="406"/>
        <v>280.16666666666669</v>
      </c>
      <c r="C8408" s="121">
        <f t="shared" si="408"/>
        <v>23.347222222222225</v>
      </c>
      <c r="D8408" s="11">
        <f t="shared" si="407"/>
        <v>7.2105479452054727E-2</v>
      </c>
    </row>
    <row r="8409" spans="1:4" x14ac:dyDescent="0.2">
      <c r="A8409" s="46">
        <v>8406</v>
      </c>
      <c r="B8409" s="120">
        <f t="shared" si="406"/>
        <v>280.2</v>
      </c>
      <c r="C8409" s="121">
        <f t="shared" si="408"/>
        <v>23.349999999999998</v>
      </c>
      <c r="D8409" s="11">
        <f t="shared" si="407"/>
        <v>7.21060273972602E-2</v>
      </c>
    </row>
    <row r="8410" spans="1:4" x14ac:dyDescent="0.2">
      <c r="A8410" s="46">
        <v>8407</v>
      </c>
      <c r="B8410" s="120">
        <f t="shared" si="406"/>
        <v>280.23333333333335</v>
      </c>
      <c r="C8410" s="121">
        <f t="shared" si="408"/>
        <v>23.352777777777778</v>
      </c>
      <c r="D8410" s="11">
        <f t="shared" si="407"/>
        <v>7.2106575342465673E-2</v>
      </c>
    </row>
    <row r="8411" spans="1:4" x14ac:dyDescent="0.2">
      <c r="A8411" s="46">
        <v>8408</v>
      </c>
      <c r="B8411" s="120">
        <f t="shared" si="406"/>
        <v>280.26666666666665</v>
      </c>
      <c r="C8411" s="121">
        <f t="shared" si="408"/>
        <v>23.355555555555554</v>
      </c>
      <c r="D8411" s="11">
        <f t="shared" si="407"/>
        <v>7.2107123287671146E-2</v>
      </c>
    </row>
    <row r="8412" spans="1:4" x14ac:dyDescent="0.2">
      <c r="A8412" s="46">
        <v>8409</v>
      </c>
      <c r="B8412" s="120">
        <f t="shared" si="406"/>
        <v>280.3</v>
      </c>
      <c r="C8412" s="121">
        <f t="shared" si="408"/>
        <v>23.358333333333334</v>
      </c>
      <c r="D8412" s="11">
        <f t="shared" si="407"/>
        <v>7.2107671232876619E-2</v>
      </c>
    </row>
    <row r="8413" spans="1:4" x14ac:dyDescent="0.2">
      <c r="A8413" s="46">
        <v>8410</v>
      </c>
      <c r="B8413" s="120">
        <f t="shared" si="406"/>
        <v>280.33333333333331</v>
      </c>
      <c r="C8413" s="121">
        <f t="shared" si="408"/>
        <v>23.361111111111111</v>
      </c>
      <c r="D8413" s="11">
        <f t="shared" si="407"/>
        <v>7.2108219178082092E-2</v>
      </c>
    </row>
    <row r="8414" spans="1:4" x14ac:dyDescent="0.2">
      <c r="A8414" s="46">
        <v>8411</v>
      </c>
      <c r="B8414" s="120">
        <f t="shared" si="406"/>
        <v>280.36666666666667</v>
      </c>
      <c r="C8414" s="121">
        <f t="shared" si="408"/>
        <v>23.363888888888891</v>
      </c>
      <c r="D8414" s="11">
        <f t="shared" si="407"/>
        <v>7.2108767123287565E-2</v>
      </c>
    </row>
    <row r="8415" spans="1:4" x14ac:dyDescent="0.2">
      <c r="A8415" s="46">
        <v>8412</v>
      </c>
      <c r="B8415" s="120">
        <f t="shared" si="406"/>
        <v>280.39999999999998</v>
      </c>
      <c r="C8415" s="121">
        <f t="shared" si="408"/>
        <v>23.366666666666664</v>
      </c>
      <c r="D8415" s="11">
        <f t="shared" si="407"/>
        <v>7.2109315068493038E-2</v>
      </c>
    </row>
    <row r="8416" spans="1:4" x14ac:dyDescent="0.2">
      <c r="A8416" s="46">
        <v>8413</v>
      </c>
      <c r="B8416" s="120">
        <f t="shared" si="406"/>
        <v>280.43333333333334</v>
      </c>
      <c r="C8416" s="121">
        <f t="shared" si="408"/>
        <v>23.369444444444444</v>
      </c>
      <c r="D8416" s="11">
        <f t="shared" si="407"/>
        <v>7.2109863013698511E-2</v>
      </c>
    </row>
    <row r="8417" spans="1:4" x14ac:dyDescent="0.2">
      <c r="A8417" s="46">
        <v>8414</v>
      </c>
      <c r="B8417" s="120">
        <f t="shared" si="406"/>
        <v>280.46666666666664</v>
      </c>
      <c r="C8417" s="121">
        <f t="shared" si="408"/>
        <v>23.37222222222222</v>
      </c>
      <c r="D8417" s="11">
        <f t="shared" si="407"/>
        <v>7.2110410958903984E-2</v>
      </c>
    </row>
    <row r="8418" spans="1:4" x14ac:dyDescent="0.2">
      <c r="A8418" s="46">
        <v>8415</v>
      </c>
      <c r="B8418" s="120">
        <f t="shared" si="406"/>
        <v>280.5</v>
      </c>
      <c r="C8418" s="121">
        <f t="shared" si="408"/>
        <v>23.375</v>
      </c>
      <c r="D8418" s="11">
        <f t="shared" si="407"/>
        <v>7.2110958904109457E-2</v>
      </c>
    </row>
    <row r="8419" spans="1:4" x14ac:dyDescent="0.2">
      <c r="A8419" s="46">
        <v>8416</v>
      </c>
      <c r="B8419" s="120">
        <f t="shared" si="406"/>
        <v>280.53333333333336</v>
      </c>
      <c r="C8419" s="121">
        <f t="shared" si="408"/>
        <v>23.37777777777778</v>
      </c>
      <c r="D8419" s="11">
        <f t="shared" si="407"/>
        <v>7.211150684931493E-2</v>
      </c>
    </row>
    <row r="8420" spans="1:4" x14ac:dyDescent="0.2">
      <c r="A8420" s="46">
        <v>8417</v>
      </c>
      <c r="B8420" s="120">
        <f t="shared" ref="B8420:B8483" si="409">A8420/30</f>
        <v>280.56666666666666</v>
      </c>
      <c r="C8420" s="121">
        <f t="shared" si="408"/>
        <v>23.380555555555556</v>
      </c>
      <c r="D8420" s="11">
        <f t="shared" si="407"/>
        <v>7.2112054794520403E-2</v>
      </c>
    </row>
    <row r="8421" spans="1:4" x14ac:dyDescent="0.2">
      <c r="A8421" s="46">
        <v>8418</v>
      </c>
      <c r="B8421" s="120">
        <f t="shared" si="409"/>
        <v>280.60000000000002</v>
      </c>
      <c r="C8421" s="121">
        <f t="shared" si="408"/>
        <v>23.383333333333336</v>
      </c>
      <c r="D8421" s="11">
        <f t="shared" si="407"/>
        <v>7.2112602739725876E-2</v>
      </c>
    </row>
    <row r="8422" spans="1:4" x14ac:dyDescent="0.2">
      <c r="A8422" s="46">
        <v>8419</v>
      </c>
      <c r="B8422" s="120">
        <f t="shared" si="409"/>
        <v>280.63333333333333</v>
      </c>
      <c r="C8422" s="121">
        <f t="shared" si="408"/>
        <v>23.386111111111109</v>
      </c>
      <c r="D8422" s="11">
        <f t="shared" si="407"/>
        <v>7.2113150684931349E-2</v>
      </c>
    </row>
    <row r="8423" spans="1:4" x14ac:dyDescent="0.2">
      <c r="A8423" s="46">
        <v>8420</v>
      </c>
      <c r="B8423" s="120">
        <f t="shared" si="409"/>
        <v>280.66666666666669</v>
      </c>
      <c r="C8423" s="121">
        <f t="shared" si="408"/>
        <v>23.388888888888889</v>
      </c>
      <c r="D8423" s="11">
        <f t="shared" si="407"/>
        <v>7.2113698630136822E-2</v>
      </c>
    </row>
    <row r="8424" spans="1:4" x14ac:dyDescent="0.2">
      <c r="A8424" s="46">
        <v>8421</v>
      </c>
      <c r="B8424" s="120">
        <f t="shared" si="409"/>
        <v>280.7</v>
      </c>
      <c r="C8424" s="121">
        <f t="shared" si="408"/>
        <v>23.391666666666666</v>
      </c>
      <c r="D8424" s="11">
        <f t="shared" si="407"/>
        <v>7.2114246575342295E-2</v>
      </c>
    </row>
    <row r="8425" spans="1:4" x14ac:dyDescent="0.2">
      <c r="A8425" s="46">
        <v>8422</v>
      </c>
      <c r="B8425" s="120">
        <f t="shared" si="409"/>
        <v>280.73333333333335</v>
      </c>
      <c r="C8425" s="121">
        <f t="shared" si="408"/>
        <v>23.394444444444446</v>
      </c>
      <c r="D8425" s="11">
        <f t="shared" si="407"/>
        <v>7.2114794520547768E-2</v>
      </c>
    </row>
    <row r="8426" spans="1:4" x14ac:dyDescent="0.2">
      <c r="A8426" s="46">
        <v>8423</v>
      </c>
      <c r="B8426" s="120">
        <f t="shared" si="409"/>
        <v>280.76666666666665</v>
      </c>
      <c r="C8426" s="121">
        <f t="shared" si="408"/>
        <v>23.397222222222222</v>
      </c>
      <c r="D8426" s="11">
        <f t="shared" si="407"/>
        <v>7.211534246575324E-2</v>
      </c>
    </row>
    <row r="8427" spans="1:4" x14ac:dyDescent="0.2">
      <c r="A8427" s="46">
        <v>8424</v>
      </c>
      <c r="B8427" s="120">
        <f t="shared" si="409"/>
        <v>280.8</v>
      </c>
      <c r="C8427" s="121">
        <f t="shared" si="408"/>
        <v>23.400000000000002</v>
      </c>
      <c r="D8427" s="11">
        <f t="shared" si="407"/>
        <v>7.2115890410958713E-2</v>
      </c>
    </row>
    <row r="8428" spans="1:4" x14ac:dyDescent="0.2">
      <c r="A8428" s="46">
        <v>8425</v>
      </c>
      <c r="B8428" s="120">
        <f t="shared" si="409"/>
        <v>280.83333333333331</v>
      </c>
      <c r="C8428" s="121">
        <f t="shared" si="408"/>
        <v>23.402777777777775</v>
      </c>
      <c r="D8428" s="11">
        <f t="shared" si="407"/>
        <v>7.2116438356164186E-2</v>
      </c>
    </row>
    <row r="8429" spans="1:4" x14ac:dyDescent="0.2">
      <c r="A8429" s="46">
        <v>8426</v>
      </c>
      <c r="B8429" s="120">
        <f t="shared" si="409"/>
        <v>280.86666666666667</v>
      </c>
      <c r="C8429" s="121">
        <f t="shared" si="408"/>
        <v>23.405555555555555</v>
      </c>
      <c r="D8429" s="11">
        <f t="shared" si="407"/>
        <v>7.2116986301369659E-2</v>
      </c>
    </row>
    <row r="8430" spans="1:4" x14ac:dyDescent="0.2">
      <c r="A8430" s="46">
        <v>8427</v>
      </c>
      <c r="B8430" s="120">
        <f t="shared" si="409"/>
        <v>280.89999999999998</v>
      </c>
      <c r="C8430" s="121">
        <f t="shared" si="408"/>
        <v>23.408333333333331</v>
      </c>
      <c r="D8430" s="11">
        <f t="shared" si="407"/>
        <v>7.2117534246575132E-2</v>
      </c>
    </row>
    <row r="8431" spans="1:4" x14ac:dyDescent="0.2">
      <c r="A8431" s="46">
        <v>8428</v>
      </c>
      <c r="B8431" s="120">
        <f t="shared" si="409"/>
        <v>280.93333333333334</v>
      </c>
      <c r="C8431" s="121">
        <f t="shared" si="408"/>
        <v>23.411111111111111</v>
      </c>
      <c r="D8431" s="11">
        <f t="shared" si="407"/>
        <v>7.2118082191780605E-2</v>
      </c>
    </row>
    <row r="8432" spans="1:4" x14ac:dyDescent="0.2">
      <c r="A8432" s="46">
        <v>8429</v>
      </c>
      <c r="B8432" s="120">
        <f t="shared" si="409"/>
        <v>280.96666666666664</v>
      </c>
      <c r="C8432" s="121">
        <f t="shared" si="408"/>
        <v>23.413888888888888</v>
      </c>
      <c r="D8432" s="11">
        <f t="shared" si="407"/>
        <v>7.2118630136986078E-2</v>
      </c>
    </row>
    <row r="8433" spans="1:4" x14ac:dyDescent="0.2">
      <c r="A8433" s="46">
        <v>8430</v>
      </c>
      <c r="B8433" s="120">
        <f t="shared" si="409"/>
        <v>281</v>
      </c>
      <c r="C8433" s="121">
        <f t="shared" si="408"/>
        <v>23.416666666666668</v>
      </c>
      <c r="D8433" s="11">
        <f t="shared" si="407"/>
        <v>7.2119178082191551E-2</v>
      </c>
    </row>
    <row r="8434" spans="1:4" x14ac:dyDescent="0.2">
      <c r="A8434" s="46">
        <v>8431</v>
      </c>
      <c r="B8434" s="120">
        <f t="shared" si="409"/>
        <v>281.03333333333336</v>
      </c>
      <c r="C8434" s="121">
        <f t="shared" si="408"/>
        <v>23.419444444444448</v>
      </c>
      <c r="D8434" s="11">
        <f t="shared" si="407"/>
        <v>7.2119726027397024E-2</v>
      </c>
    </row>
    <row r="8435" spans="1:4" x14ac:dyDescent="0.2">
      <c r="A8435" s="46">
        <v>8432</v>
      </c>
      <c r="B8435" s="120">
        <f t="shared" si="409"/>
        <v>281.06666666666666</v>
      </c>
      <c r="C8435" s="121">
        <f t="shared" si="408"/>
        <v>23.422222222222221</v>
      </c>
      <c r="D8435" s="11">
        <f t="shared" si="407"/>
        <v>7.2120273972602497E-2</v>
      </c>
    </row>
    <row r="8436" spans="1:4" x14ac:dyDescent="0.2">
      <c r="A8436" s="46">
        <v>8433</v>
      </c>
      <c r="B8436" s="120">
        <f t="shared" si="409"/>
        <v>281.10000000000002</v>
      </c>
      <c r="C8436" s="121">
        <f t="shared" si="408"/>
        <v>23.425000000000001</v>
      </c>
      <c r="D8436" s="11">
        <f t="shared" si="407"/>
        <v>7.212082191780797E-2</v>
      </c>
    </row>
    <row r="8437" spans="1:4" x14ac:dyDescent="0.2">
      <c r="A8437" s="46">
        <v>8434</v>
      </c>
      <c r="B8437" s="120">
        <f t="shared" si="409"/>
        <v>281.13333333333333</v>
      </c>
      <c r="C8437" s="121">
        <f t="shared" si="408"/>
        <v>23.427777777777777</v>
      </c>
      <c r="D8437" s="11">
        <f t="shared" si="407"/>
        <v>7.2121369863013443E-2</v>
      </c>
    </row>
    <row r="8438" spans="1:4" x14ac:dyDescent="0.2">
      <c r="A8438" s="46">
        <v>8435</v>
      </c>
      <c r="B8438" s="120">
        <f t="shared" si="409"/>
        <v>281.16666666666669</v>
      </c>
      <c r="C8438" s="121">
        <f t="shared" si="408"/>
        <v>23.430555555555557</v>
      </c>
      <c r="D8438" s="11">
        <f t="shared" si="407"/>
        <v>7.2121917808218916E-2</v>
      </c>
    </row>
    <row r="8439" spans="1:4" x14ac:dyDescent="0.2">
      <c r="A8439" s="46">
        <v>8436</v>
      </c>
      <c r="B8439" s="120">
        <f t="shared" si="409"/>
        <v>281.2</v>
      </c>
      <c r="C8439" s="121">
        <f t="shared" si="408"/>
        <v>23.433333333333334</v>
      </c>
      <c r="D8439" s="11">
        <f t="shared" si="407"/>
        <v>7.2122465753424389E-2</v>
      </c>
    </row>
    <row r="8440" spans="1:4" x14ac:dyDescent="0.2">
      <c r="A8440" s="46">
        <v>8437</v>
      </c>
      <c r="B8440" s="120">
        <f t="shared" si="409"/>
        <v>281.23333333333335</v>
      </c>
      <c r="C8440" s="121">
        <f t="shared" si="408"/>
        <v>23.436111111111114</v>
      </c>
      <c r="D8440" s="11">
        <f t="shared" si="407"/>
        <v>7.2123013698629862E-2</v>
      </c>
    </row>
    <row r="8441" spans="1:4" x14ac:dyDescent="0.2">
      <c r="A8441" s="46">
        <v>8438</v>
      </c>
      <c r="B8441" s="120">
        <f t="shared" si="409"/>
        <v>281.26666666666665</v>
      </c>
      <c r="C8441" s="121">
        <f t="shared" si="408"/>
        <v>23.438888888888886</v>
      </c>
      <c r="D8441" s="11">
        <f t="shared" si="407"/>
        <v>7.2123561643835335E-2</v>
      </c>
    </row>
    <row r="8442" spans="1:4" x14ac:dyDescent="0.2">
      <c r="A8442" s="46">
        <v>8439</v>
      </c>
      <c r="B8442" s="120">
        <f t="shared" si="409"/>
        <v>281.3</v>
      </c>
      <c r="C8442" s="121">
        <f t="shared" si="408"/>
        <v>23.441666666666666</v>
      </c>
      <c r="D8442" s="11">
        <f t="shared" si="407"/>
        <v>7.2124109589040808E-2</v>
      </c>
    </row>
    <row r="8443" spans="1:4" x14ac:dyDescent="0.2">
      <c r="A8443" s="46">
        <v>8440</v>
      </c>
      <c r="B8443" s="120">
        <f t="shared" si="409"/>
        <v>281.33333333333331</v>
      </c>
      <c r="C8443" s="121">
        <f t="shared" si="408"/>
        <v>23.444444444444443</v>
      </c>
      <c r="D8443" s="11">
        <f t="shared" si="407"/>
        <v>7.2124657534246281E-2</v>
      </c>
    </row>
    <row r="8444" spans="1:4" x14ac:dyDescent="0.2">
      <c r="A8444" s="46">
        <v>8441</v>
      </c>
      <c r="B8444" s="120">
        <f t="shared" si="409"/>
        <v>281.36666666666667</v>
      </c>
      <c r="C8444" s="121">
        <f t="shared" si="408"/>
        <v>23.447222222222223</v>
      </c>
      <c r="D8444" s="11">
        <f t="shared" si="407"/>
        <v>7.2125205479451754E-2</v>
      </c>
    </row>
    <row r="8445" spans="1:4" x14ac:dyDescent="0.2">
      <c r="A8445" s="46">
        <v>8442</v>
      </c>
      <c r="B8445" s="120">
        <f t="shared" si="409"/>
        <v>281.39999999999998</v>
      </c>
      <c r="C8445" s="121">
        <f t="shared" si="408"/>
        <v>23.45</v>
      </c>
      <c r="D8445" s="11">
        <f t="shared" si="407"/>
        <v>7.2125753424657227E-2</v>
      </c>
    </row>
    <row r="8446" spans="1:4" x14ac:dyDescent="0.2">
      <c r="A8446" s="46">
        <v>8443</v>
      </c>
      <c r="B8446" s="120">
        <f t="shared" si="409"/>
        <v>281.43333333333334</v>
      </c>
      <c r="C8446" s="121">
        <f t="shared" si="408"/>
        <v>23.452777777777779</v>
      </c>
      <c r="D8446" s="11">
        <f t="shared" si="407"/>
        <v>7.21263013698627E-2</v>
      </c>
    </row>
    <row r="8447" spans="1:4" x14ac:dyDescent="0.2">
      <c r="A8447" s="46">
        <v>8444</v>
      </c>
      <c r="B8447" s="120">
        <f t="shared" si="409"/>
        <v>281.46666666666664</v>
      </c>
      <c r="C8447" s="121">
        <f t="shared" si="408"/>
        <v>23.455555555555552</v>
      </c>
      <c r="D8447" s="11">
        <f t="shared" si="407"/>
        <v>7.2126849315068173E-2</v>
      </c>
    </row>
    <row r="8448" spans="1:4" x14ac:dyDescent="0.2">
      <c r="A8448" s="46">
        <v>8445</v>
      </c>
      <c r="B8448" s="120">
        <f t="shared" si="409"/>
        <v>281.5</v>
      </c>
      <c r="C8448" s="121">
        <f t="shared" si="408"/>
        <v>23.458333333333332</v>
      </c>
      <c r="D8448" s="11">
        <f t="shared" si="407"/>
        <v>7.2127397260273646E-2</v>
      </c>
    </row>
    <row r="8449" spans="1:4" x14ac:dyDescent="0.2">
      <c r="A8449" s="46">
        <v>8446</v>
      </c>
      <c r="B8449" s="120">
        <f t="shared" si="409"/>
        <v>281.53333333333336</v>
      </c>
      <c r="C8449" s="121">
        <f t="shared" si="408"/>
        <v>23.461111111111112</v>
      </c>
      <c r="D8449" s="11">
        <f t="shared" si="407"/>
        <v>7.2127945205479119E-2</v>
      </c>
    </row>
    <row r="8450" spans="1:4" x14ac:dyDescent="0.2">
      <c r="A8450" s="46">
        <v>8447</v>
      </c>
      <c r="B8450" s="120">
        <f t="shared" si="409"/>
        <v>281.56666666666666</v>
      </c>
      <c r="C8450" s="121">
        <f t="shared" si="408"/>
        <v>23.463888888888889</v>
      </c>
      <c r="D8450" s="11">
        <f t="shared" si="407"/>
        <v>7.2128493150684592E-2</v>
      </c>
    </row>
    <row r="8451" spans="1:4" x14ac:dyDescent="0.2">
      <c r="A8451" s="46">
        <v>8448</v>
      </c>
      <c r="B8451" s="120">
        <f t="shared" si="409"/>
        <v>281.60000000000002</v>
      </c>
      <c r="C8451" s="121">
        <f t="shared" si="408"/>
        <v>23.466666666666669</v>
      </c>
      <c r="D8451" s="11">
        <f t="shared" si="407"/>
        <v>7.2129041095890065E-2</v>
      </c>
    </row>
    <row r="8452" spans="1:4" x14ac:dyDescent="0.2">
      <c r="A8452" s="46">
        <v>8449</v>
      </c>
      <c r="B8452" s="120">
        <f t="shared" si="409"/>
        <v>281.63333333333333</v>
      </c>
      <c r="C8452" s="121">
        <f t="shared" si="408"/>
        <v>23.469444444444445</v>
      </c>
      <c r="D8452" s="11">
        <f t="shared" si="407"/>
        <v>7.2129589041095538E-2</v>
      </c>
    </row>
    <row r="8453" spans="1:4" x14ac:dyDescent="0.2">
      <c r="A8453" s="46">
        <v>8450</v>
      </c>
      <c r="B8453" s="120">
        <f t="shared" si="409"/>
        <v>281.66666666666669</v>
      </c>
      <c r="C8453" s="121">
        <f t="shared" si="408"/>
        <v>23.472222222222225</v>
      </c>
      <c r="D8453" s="11">
        <f t="shared" si="407"/>
        <v>7.2130136986301011E-2</v>
      </c>
    </row>
    <row r="8454" spans="1:4" x14ac:dyDescent="0.2">
      <c r="A8454" s="46">
        <v>8451</v>
      </c>
      <c r="B8454" s="120">
        <f t="shared" si="409"/>
        <v>281.7</v>
      </c>
      <c r="C8454" s="121">
        <f t="shared" si="408"/>
        <v>23.474999999999998</v>
      </c>
      <c r="D8454" s="11">
        <f t="shared" si="407"/>
        <v>7.2130684931506484E-2</v>
      </c>
    </row>
    <row r="8455" spans="1:4" x14ac:dyDescent="0.2">
      <c r="A8455" s="46">
        <v>8452</v>
      </c>
      <c r="B8455" s="120">
        <f t="shared" si="409"/>
        <v>281.73333333333335</v>
      </c>
      <c r="C8455" s="121">
        <f t="shared" si="408"/>
        <v>23.477777777777778</v>
      </c>
      <c r="D8455" s="11">
        <f t="shared" si="407"/>
        <v>7.2131232876711956E-2</v>
      </c>
    </row>
    <row r="8456" spans="1:4" x14ac:dyDescent="0.2">
      <c r="A8456" s="46">
        <v>8453</v>
      </c>
      <c r="B8456" s="120">
        <f t="shared" si="409"/>
        <v>281.76666666666665</v>
      </c>
      <c r="C8456" s="121">
        <f t="shared" si="408"/>
        <v>23.480555555555554</v>
      </c>
      <c r="D8456" s="11">
        <f t="shared" si="407"/>
        <v>7.2131780821917429E-2</v>
      </c>
    </row>
    <row r="8457" spans="1:4" x14ac:dyDescent="0.2">
      <c r="A8457" s="46">
        <v>8454</v>
      </c>
      <c r="B8457" s="120">
        <f t="shared" si="409"/>
        <v>281.8</v>
      </c>
      <c r="C8457" s="121">
        <f t="shared" si="408"/>
        <v>23.483333333333334</v>
      </c>
      <c r="D8457" s="11">
        <f t="shared" si="407"/>
        <v>7.2132328767122902E-2</v>
      </c>
    </row>
    <row r="8458" spans="1:4" x14ac:dyDescent="0.2">
      <c r="A8458" s="46">
        <v>8455</v>
      </c>
      <c r="B8458" s="120">
        <f t="shared" si="409"/>
        <v>281.83333333333331</v>
      </c>
      <c r="C8458" s="121">
        <f t="shared" si="408"/>
        <v>23.486111111111111</v>
      </c>
      <c r="D8458" s="11">
        <f t="shared" si="407"/>
        <v>7.2132876712328375E-2</v>
      </c>
    </row>
    <row r="8459" spans="1:4" x14ac:dyDescent="0.2">
      <c r="A8459" s="46">
        <v>8456</v>
      </c>
      <c r="B8459" s="120">
        <f t="shared" si="409"/>
        <v>281.86666666666667</v>
      </c>
      <c r="C8459" s="121">
        <f t="shared" si="408"/>
        <v>23.488888888888891</v>
      </c>
      <c r="D8459" s="11">
        <f t="shared" si="407"/>
        <v>7.2133424657533848E-2</v>
      </c>
    </row>
    <row r="8460" spans="1:4" x14ac:dyDescent="0.2">
      <c r="A8460" s="46">
        <v>8457</v>
      </c>
      <c r="B8460" s="120">
        <f t="shared" si="409"/>
        <v>281.89999999999998</v>
      </c>
      <c r="C8460" s="121">
        <f t="shared" si="408"/>
        <v>23.491666666666664</v>
      </c>
      <c r="D8460" s="11">
        <f t="shared" si="407"/>
        <v>7.2133972602739321E-2</v>
      </c>
    </row>
    <row r="8461" spans="1:4" x14ac:dyDescent="0.2">
      <c r="A8461" s="46">
        <v>8458</v>
      </c>
      <c r="B8461" s="120">
        <f t="shared" si="409"/>
        <v>281.93333333333334</v>
      </c>
      <c r="C8461" s="121">
        <f t="shared" si="408"/>
        <v>23.494444444444444</v>
      </c>
      <c r="D8461" s="11">
        <f t="shared" si="407"/>
        <v>7.2134520547944794E-2</v>
      </c>
    </row>
    <row r="8462" spans="1:4" x14ac:dyDescent="0.2">
      <c r="A8462" s="46">
        <v>8459</v>
      </c>
      <c r="B8462" s="120">
        <f t="shared" si="409"/>
        <v>281.96666666666664</v>
      </c>
      <c r="C8462" s="121">
        <f t="shared" si="408"/>
        <v>23.49722222222222</v>
      </c>
      <c r="D8462" s="11">
        <f t="shared" si="407"/>
        <v>7.2135068493150267E-2</v>
      </c>
    </row>
    <row r="8463" spans="1:4" x14ac:dyDescent="0.2">
      <c r="A8463" s="46">
        <v>8460</v>
      </c>
      <c r="B8463" s="120">
        <f t="shared" si="409"/>
        <v>282</v>
      </c>
      <c r="C8463" s="121">
        <f t="shared" si="408"/>
        <v>23.5</v>
      </c>
      <c r="D8463" s="11">
        <f t="shared" si="407"/>
        <v>7.213561643835574E-2</v>
      </c>
    </row>
    <row r="8464" spans="1:4" x14ac:dyDescent="0.2">
      <c r="A8464" s="46">
        <v>8461</v>
      </c>
      <c r="B8464" s="120">
        <f t="shared" si="409"/>
        <v>282.03333333333336</v>
      </c>
      <c r="C8464" s="121">
        <f t="shared" si="408"/>
        <v>23.50277777777778</v>
      </c>
      <c r="D8464" s="11">
        <f t="shared" ref="D8464:D8527" si="410">(($D$8763-$D$8398)/365+D8463)</f>
        <v>7.2136164383561213E-2</v>
      </c>
    </row>
    <row r="8465" spans="1:4" x14ac:dyDescent="0.2">
      <c r="A8465" s="46">
        <v>8462</v>
      </c>
      <c r="B8465" s="120">
        <f t="shared" si="409"/>
        <v>282.06666666666666</v>
      </c>
      <c r="C8465" s="121">
        <f t="shared" si="408"/>
        <v>23.505555555555556</v>
      </c>
      <c r="D8465" s="11">
        <f t="shared" si="410"/>
        <v>7.2136712328766686E-2</v>
      </c>
    </row>
    <row r="8466" spans="1:4" x14ac:dyDescent="0.2">
      <c r="A8466" s="46">
        <v>8463</v>
      </c>
      <c r="B8466" s="120">
        <f t="shared" si="409"/>
        <v>282.10000000000002</v>
      </c>
      <c r="C8466" s="121">
        <f t="shared" si="408"/>
        <v>23.508333333333336</v>
      </c>
      <c r="D8466" s="11">
        <f t="shared" si="410"/>
        <v>7.2137260273972159E-2</v>
      </c>
    </row>
    <row r="8467" spans="1:4" x14ac:dyDescent="0.2">
      <c r="A8467" s="46">
        <v>8464</v>
      </c>
      <c r="B8467" s="120">
        <f t="shared" si="409"/>
        <v>282.13333333333333</v>
      </c>
      <c r="C8467" s="121">
        <f t="shared" ref="C8467:C8530" si="411">B8467/12</f>
        <v>23.511111111111109</v>
      </c>
      <c r="D8467" s="11">
        <f t="shared" si="410"/>
        <v>7.2137808219177632E-2</v>
      </c>
    </row>
    <row r="8468" spans="1:4" x14ac:dyDescent="0.2">
      <c r="A8468" s="46">
        <v>8465</v>
      </c>
      <c r="B8468" s="120">
        <f t="shared" si="409"/>
        <v>282.16666666666669</v>
      </c>
      <c r="C8468" s="121">
        <f t="shared" si="411"/>
        <v>23.513888888888889</v>
      </c>
      <c r="D8468" s="11">
        <f t="shared" si="410"/>
        <v>7.2138356164383105E-2</v>
      </c>
    </row>
    <row r="8469" spans="1:4" x14ac:dyDescent="0.2">
      <c r="A8469" s="46">
        <v>8466</v>
      </c>
      <c r="B8469" s="120">
        <f t="shared" si="409"/>
        <v>282.2</v>
      </c>
      <c r="C8469" s="121">
        <f t="shared" si="411"/>
        <v>23.516666666666666</v>
      </c>
      <c r="D8469" s="11">
        <f t="shared" si="410"/>
        <v>7.2138904109588578E-2</v>
      </c>
    </row>
    <row r="8470" spans="1:4" x14ac:dyDescent="0.2">
      <c r="A8470" s="46">
        <v>8467</v>
      </c>
      <c r="B8470" s="120">
        <f t="shared" si="409"/>
        <v>282.23333333333335</v>
      </c>
      <c r="C8470" s="121">
        <f t="shared" si="411"/>
        <v>23.519444444444446</v>
      </c>
      <c r="D8470" s="11">
        <f t="shared" si="410"/>
        <v>7.2139452054794051E-2</v>
      </c>
    </row>
    <row r="8471" spans="1:4" x14ac:dyDescent="0.2">
      <c r="A8471" s="46">
        <v>8468</v>
      </c>
      <c r="B8471" s="120">
        <f t="shared" si="409"/>
        <v>282.26666666666665</v>
      </c>
      <c r="C8471" s="121">
        <f t="shared" si="411"/>
        <v>23.522222222222222</v>
      </c>
      <c r="D8471" s="11">
        <f t="shared" si="410"/>
        <v>7.2139999999999524E-2</v>
      </c>
    </row>
    <row r="8472" spans="1:4" x14ac:dyDescent="0.2">
      <c r="A8472" s="46">
        <v>8469</v>
      </c>
      <c r="B8472" s="120">
        <f t="shared" si="409"/>
        <v>282.3</v>
      </c>
      <c r="C8472" s="121">
        <f t="shared" si="411"/>
        <v>23.525000000000002</v>
      </c>
      <c r="D8472" s="11">
        <f t="shared" si="410"/>
        <v>7.2140547945204997E-2</v>
      </c>
    </row>
    <row r="8473" spans="1:4" x14ac:dyDescent="0.2">
      <c r="A8473" s="46">
        <v>8470</v>
      </c>
      <c r="B8473" s="120">
        <f t="shared" si="409"/>
        <v>282.33333333333331</v>
      </c>
      <c r="C8473" s="121">
        <f t="shared" si="411"/>
        <v>23.527777777777775</v>
      </c>
      <c r="D8473" s="11">
        <f t="shared" si="410"/>
        <v>7.214109589041047E-2</v>
      </c>
    </row>
    <row r="8474" spans="1:4" x14ac:dyDescent="0.2">
      <c r="A8474" s="46">
        <v>8471</v>
      </c>
      <c r="B8474" s="120">
        <f t="shared" si="409"/>
        <v>282.36666666666667</v>
      </c>
      <c r="C8474" s="121">
        <f t="shared" si="411"/>
        <v>23.530555555555555</v>
      </c>
      <c r="D8474" s="11">
        <f t="shared" si="410"/>
        <v>7.2141643835615943E-2</v>
      </c>
    </row>
    <row r="8475" spans="1:4" x14ac:dyDescent="0.2">
      <c r="A8475" s="46">
        <v>8472</v>
      </c>
      <c r="B8475" s="120">
        <f t="shared" si="409"/>
        <v>282.39999999999998</v>
      </c>
      <c r="C8475" s="121">
        <f t="shared" si="411"/>
        <v>23.533333333333331</v>
      </c>
      <c r="D8475" s="11">
        <f t="shared" si="410"/>
        <v>7.2142191780821416E-2</v>
      </c>
    </row>
    <row r="8476" spans="1:4" x14ac:dyDescent="0.2">
      <c r="A8476" s="46">
        <v>8473</v>
      </c>
      <c r="B8476" s="120">
        <f t="shared" si="409"/>
        <v>282.43333333333334</v>
      </c>
      <c r="C8476" s="121">
        <f t="shared" si="411"/>
        <v>23.536111111111111</v>
      </c>
      <c r="D8476" s="11">
        <f t="shared" si="410"/>
        <v>7.2142739726026889E-2</v>
      </c>
    </row>
    <row r="8477" spans="1:4" x14ac:dyDescent="0.2">
      <c r="A8477" s="46">
        <v>8474</v>
      </c>
      <c r="B8477" s="120">
        <f t="shared" si="409"/>
        <v>282.46666666666664</v>
      </c>
      <c r="C8477" s="121">
        <f t="shared" si="411"/>
        <v>23.538888888888888</v>
      </c>
      <c r="D8477" s="11">
        <f t="shared" si="410"/>
        <v>7.2143287671232362E-2</v>
      </c>
    </row>
    <row r="8478" spans="1:4" x14ac:dyDescent="0.2">
      <c r="A8478" s="46">
        <v>8475</v>
      </c>
      <c r="B8478" s="120">
        <f t="shared" si="409"/>
        <v>282.5</v>
      </c>
      <c r="C8478" s="121">
        <f t="shared" si="411"/>
        <v>23.541666666666668</v>
      </c>
      <c r="D8478" s="11">
        <f t="shared" si="410"/>
        <v>7.2143835616437835E-2</v>
      </c>
    </row>
    <row r="8479" spans="1:4" x14ac:dyDescent="0.2">
      <c r="A8479" s="46">
        <v>8476</v>
      </c>
      <c r="B8479" s="120">
        <f t="shared" si="409"/>
        <v>282.53333333333336</v>
      </c>
      <c r="C8479" s="121">
        <f t="shared" si="411"/>
        <v>23.544444444444448</v>
      </c>
      <c r="D8479" s="11">
        <f t="shared" si="410"/>
        <v>7.2144383561643308E-2</v>
      </c>
    </row>
    <row r="8480" spans="1:4" x14ac:dyDescent="0.2">
      <c r="A8480" s="46">
        <v>8477</v>
      </c>
      <c r="B8480" s="120">
        <f t="shared" si="409"/>
        <v>282.56666666666666</v>
      </c>
      <c r="C8480" s="121">
        <f t="shared" si="411"/>
        <v>23.547222222222221</v>
      </c>
      <c r="D8480" s="11">
        <f t="shared" si="410"/>
        <v>7.2144931506848781E-2</v>
      </c>
    </row>
    <row r="8481" spans="1:4" x14ac:dyDescent="0.2">
      <c r="A8481" s="46">
        <v>8478</v>
      </c>
      <c r="B8481" s="120">
        <f t="shared" si="409"/>
        <v>282.60000000000002</v>
      </c>
      <c r="C8481" s="121">
        <f t="shared" si="411"/>
        <v>23.55</v>
      </c>
      <c r="D8481" s="11">
        <f t="shared" si="410"/>
        <v>7.2145479452054254E-2</v>
      </c>
    </row>
    <row r="8482" spans="1:4" x14ac:dyDescent="0.2">
      <c r="A8482" s="46">
        <v>8479</v>
      </c>
      <c r="B8482" s="120">
        <f t="shared" si="409"/>
        <v>282.63333333333333</v>
      </c>
      <c r="C8482" s="121">
        <f t="shared" si="411"/>
        <v>23.552777777777777</v>
      </c>
      <c r="D8482" s="11">
        <f t="shared" si="410"/>
        <v>7.2146027397259727E-2</v>
      </c>
    </row>
    <row r="8483" spans="1:4" x14ac:dyDescent="0.2">
      <c r="A8483" s="46">
        <v>8480</v>
      </c>
      <c r="B8483" s="120">
        <f t="shared" si="409"/>
        <v>282.66666666666669</v>
      </c>
      <c r="C8483" s="121">
        <f t="shared" si="411"/>
        <v>23.555555555555557</v>
      </c>
      <c r="D8483" s="11">
        <f t="shared" si="410"/>
        <v>7.21465753424652E-2</v>
      </c>
    </row>
    <row r="8484" spans="1:4" x14ac:dyDescent="0.2">
      <c r="A8484" s="46">
        <v>8481</v>
      </c>
      <c r="B8484" s="120">
        <f t="shared" ref="B8484:B8547" si="412">A8484/30</f>
        <v>282.7</v>
      </c>
      <c r="C8484" s="121">
        <f t="shared" si="411"/>
        <v>23.558333333333334</v>
      </c>
      <c r="D8484" s="11">
        <f t="shared" si="410"/>
        <v>7.2147123287670673E-2</v>
      </c>
    </row>
    <row r="8485" spans="1:4" x14ac:dyDescent="0.2">
      <c r="A8485" s="46">
        <v>8482</v>
      </c>
      <c r="B8485" s="120">
        <f t="shared" si="412"/>
        <v>282.73333333333335</v>
      </c>
      <c r="C8485" s="121">
        <f t="shared" si="411"/>
        <v>23.561111111111114</v>
      </c>
      <c r="D8485" s="11">
        <f t="shared" si="410"/>
        <v>7.2147671232876145E-2</v>
      </c>
    </row>
    <row r="8486" spans="1:4" x14ac:dyDescent="0.2">
      <c r="A8486" s="46">
        <v>8483</v>
      </c>
      <c r="B8486" s="120">
        <f t="shared" si="412"/>
        <v>282.76666666666665</v>
      </c>
      <c r="C8486" s="121">
        <f t="shared" si="411"/>
        <v>23.563888888888886</v>
      </c>
      <c r="D8486" s="11">
        <f t="shared" si="410"/>
        <v>7.2148219178081618E-2</v>
      </c>
    </row>
    <row r="8487" spans="1:4" x14ac:dyDescent="0.2">
      <c r="A8487" s="46">
        <v>8484</v>
      </c>
      <c r="B8487" s="120">
        <f t="shared" si="412"/>
        <v>282.8</v>
      </c>
      <c r="C8487" s="121">
        <f t="shared" si="411"/>
        <v>23.566666666666666</v>
      </c>
      <c r="D8487" s="11">
        <f t="shared" si="410"/>
        <v>7.2148767123287091E-2</v>
      </c>
    </row>
    <row r="8488" spans="1:4" x14ac:dyDescent="0.2">
      <c r="A8488" s="46">
        <v>8485</v>
      </c>
      <c r="B8488" s="120">
        <f t="shared" si="412"/>
        <v>282.83333333333331</v>
      </c>
      <c r="C8488" s="121">
        <f t="shared" si="411"/>
        <v>23.569444444444443</v>
      </c>
      <c r="D8488" s="11">
        <f t="shared" si="410"/>
        <v>7.2149315068492564E-2</v>
      </c>
    </row>
    <row r="8489" spans="1:4" x14ac:dyDescent="0.2">
      <c r="A8489" s="46">
        <v>8486</v>
      </c>
      <c r="B8489" s="120">
        <f t="shared" si="412"/>
        <v>282.86666666666667</v>
      </c>
      <c r="C8489" s="121">
        <f t="shared" si="411"/>
        <v>23.572222222222223</v>
      </c>
      <c r="D8489" s="11">
        <f t="shared" si="410"/>
        <v>7.2149863013698037E-2</v>
      </c>
    </row>
    <row r="8490" spans="1:4" x14ac:dyDescent="0.2">
      <c r="A8490" s="46">
        <v>8487</v>
      </c>
      <c r="B8490" s="120">
        <f t="shared" si="412"/>
        <v>282.89999999999998</v>
      </c>
      <c r="C8490" s="121">
        <f t="shared" si="411"/>
        <v>23.574999999999999</v>
      </c>
      <c r="D8490" s="11">
        <f t="shared" si="410"/>
        <v>7.215041095890351E-2</v>
      </c>
    </row>
    <row r="8491" spans="1:4" x14ac:dyDescent="0.2">
      <c r="A8491" s="46">
        <v>8488</v>
      </c>
      <c r="B8491" s="120">
        <f t="shared" si="412"/>
        <v>282.93333333333334</v>
      </c>
      <c r="C8491" s="121">
        <f t="shared" si="411"/>
        <v>23.577777777777779</v>
      </c>
      <c r="D8491" s="11">
        <f t="shared" si="410"/>
        <v>7.2150958904108983E-2</v>
      </c>
    </row>
    <row r="8492" spans="1:4" x14ac:dyDescent="0.2">
      <c r="A8492" s="46">
        <v>8489</v>
      </c>
      <c r="B8492" s="120">
        <f t="shared" si="412"/>
        <v>282.96666666666664</v>
      </c>
      <c r="C8492" s="121">
        <f t="shared" si="411"/>
        <v>23.580555555555552</v>
      </c>
      <c r="D8492" s="11">
        <f t="shared" si="410"/>
        <v>7.2151506849314456E-2</v>
      </c>
    </row>
    <row r="8493" spans="1:4" x14ac:dyDescent="0.2">
      <c r="A8493" s="46">
        <v>8490</v>
      </c>
      <c r="B8493" s="120">
        <f t="shared" si="412"/>
        <v>283</v>
      </c>
      <c r="C8493" s="121">
        <f t="shared" si="411"/>
        <v>23.583333333333332</v>
      </c>
      <c r="D8493" s="11">
        <f t="shared" si="410"/>
        <v>7.2152054794519929E-2</v>
      </c>
    </row>
    <row r="8494" spans="1:4" x14ac:dyDescent="0.2">
      <c r="A8494" s="46">
        <v>8491</v>
      </c>
      <c r="B8494" s="120">
        <f t="shared" si="412"/>
        <v>283.03333333333336</v>
      </c>
      <c r="C8494" s="121">
        <f t="shared" si="411"/>
        <v>23.586111111111112</v>
      </c>
      <c r="D8494" s="11">
        <f t="shared" si="410"/>
        <v>7.2152602739725402E-2</v>
      </c>
    </row>
    <row r="8495" spans="1:4" x14ac:dyDescent="0.2">
      <c r="A8495" s="46">
        <v>8492</v>
      </c>
      <c r="B8495" s="120">
        <f t="shared" si="412"/>
        <v>283.06666666666666</v>
      </c>
      <c r="C8495" s="121">
        <f t="shared" si="411"/>
        <v>23.588888888888889</v>
      </c>
      <c r="D8495" s="11">
        <f t="shared" si="410"/>
        <v>7.2153150684930875E-2</v>
      </c>
    </row>
    <row r="8496" spans="1:4" x14ac:dyDescent="0.2">
      <c r="A8496" s="46">
        <v>8493</v>
      </c>
      <c r="B8496" s="120">
        <f t="shared" si="412"/>
        <v>283.10000000000002</v>
      </c>
      <c r="C8496" s="121">
        <f t="shared" si="411"/>
        <v>23.591666666666669</v>
      </c>
      <c r="D8496" s="11">
        <f t="shared" si="410"/>
        <v>7.2153698630136348E-2</v>
      </c>
    </row>
    <row r="8497" spans="1:4" x14ac:dyDescent="0.2">
      <c r="A8497" s="46">
        <v>8494</v>
      </c>
      <c r="B8497" s="120">
        <f t="shared" si="412"/>
        <v>283.13333333333333</v>
      </c>
      <c r="C8497" s="121">
        <f t="shared" si="411"/>
        <v>23.594444444444445</v>
      </c>
      <c r="D8497" s="11">
        <f t="shared" si="410"/>
        <v>7.2154246575341821E-2</v>
      </c>
    </row>
    <row r="8498" spans="1:4" x14ac:dyDescent="0.2">
      <c r="A8498" s="46">
        <v>8495</v>
      </c>
      <c r="B8498" s="120">
        <f t="shared" si="412"/>
        <v>283.16666666666669</v>
      </c>
      <c r="C8498" s="121">
        <f t="shared" si="411"/>
        <v>23.597222222222225</v>
      </c>
      <c r="D8498" s="11">
        <f t="shared" si="410"/>
        <v>7.2154794520547294E-2</v>
      </c>
    </row>
    <row r="8499" spans="1:4" x14ac:dyDescent="0.2">
      <c r="A8499" s="46">
        <v>8496</v>
      </c>
      <c r="B8499" s="120">
        <f t="shared" si="412"/>
        <v>283.2</v>
      </c>
      <c r="C8499" s="121">
        <f t="shared" si="411"/>
        <v>23.599999999999998</v>
      </c>
      <c r="D8499" s="11">
        <f t="shared" si="410"/>
        <v>7.2155342465752767E-2</v>
      </c>
    </row>
    <row r="8500" spans="1:4" x14ac:dyDescent="0.2">
      <c r="A8500" s="46">
        <v>8497</v>
      </c>
      <c r="B8500" s="120">
        <f t="shared" si="412"/>
        <v>283.23333333333335</v>
      </c>
      <c r="C8500" s="121">
        <f t="shared" si="411"/>
        <v>23.602777777777778</v>
      </c>
      <c r="D8500" s="11">
        <f t="shared" si="410"/>
        <v>7.215589041095824E-2</v>
      </c>
    </row>
    <row r="8501" spans="1:4" x14ac:dyDescent="0.2">
      <c r="A8501" s="46">
        <v>8498</v>
      </c>
      <c r="B8501" s="120">
        <f t="shared" si="412"/>
        <v>283.26666666666665</v>
      </c>
      <c r="C8501" s="121">
        <f t="shared" si="411"/>
        <v>23.605555555555554</v>
      </c>
      <c r="D8501" s="11">
        <f t="shared" si="410"/>
        <v>7.2156438356163713E-2</v>
      </c>
    </row>
    <row r="8502" spans="1:4" x14ac:dyDescent="0.2">
      <c r="A8502" s="46">
        <v>8499</v>
      </c>
      <c r="B8502" s="120">
        <f t="shared" si="412"/>
        <v>283.3</v>
      </c>
      <c r="C8502" s="121">
        <f t="shared" si="411"/>
        <v>23.608333333333334</v>
      </c>
      <c r="D8502" s="11">
        <f t="shared" si="410"/>
        <v>7.2156986301369186E-2</v>
      </c>
    </row>
    <row r="8503" spans="1:4" x14ac:dyDescent="0.2">
      <c r="A8503" s="46">
        <v>8500</v>
      </c>
      <c r="B8503" s="120">
        <f t="shared" si="412"/>
        <v>283.33333333333331</v>
      </c>
      <c r="C8503" s="121">
        <f t="shared" si="411"/>
        <v>23.611111111111111</v>
      </c>
      <c r="D8503" s="11">
        <f t="shared" si="410"/>
        <v>7.2157534246574659E-2</v>
      </c>
    </row>
    <row r="8504" spans="1:4" x14ac:dyDescent="0.2">
      <c r="A8504" s="46">
        <v>8501</v>
      </c>
      <c r="B8504" s="120">
        <f t="shared" si="412"/>
        <v>283.36666666666667</v>
      </c>
      <c r="C8504" s="121">
        <f t="shared" si="411"/>
        <v>23.613888888888891</v>
      </c>
      <c r="D8504" s="11">
        <f t="shared" si="410"/>
        <v>7.2158082191780132E-2</v>
      </c>
    </row>
    <row r="8505" spans="1:4" x14ac:dyDescent="0.2">
      <c r="A8505" s="46">
        <v>8502</v>
      </c>
      <c r="B8505" s="120">
        <f t="shared" si="412"/>
        <v>283.39999999999998</v>
      </c>
      <c r="C8505" s="121">
        <f t="shared" si="411"/>
        <v>23.616666666666664</v>
      </c>
      <c r="D8505" s="11">
        <f t="shared" si="410"/>
        <v>7.2158630136985605E-2</v>
      </c>
    </row>
    <row r="8506" spans="1:4" x14ac:dyDescent="0.2">
      <c r="A8506" s="46">
        <v>8503</v>
      </c>
      <c r="B8506" s="120">
        <f t="shared" si="412"/>
        <v>283.43333333333334</v>
      </c>
      <c r="C8506" s="121">
        <f t="shared" si="411"/>
        <v>23.619444444444444</v>
      </c>
      <c r="D8506" s="11">
        <f t="shared" si="410"/>
        <v>7.2159178082191078E-2</v>
      </c>
    </row>
    <row r="8507" spans="1:4" x14ac:dyDescent="0.2">
      <c r="A8507" s="46">
        <v>8504</v>
      </c>
      <c r="B8507" s="120">
        <f t="shared" si="412"/>
        <v>283.46666666666664</v>
      </c>
      <c r="C8507" s="121">
        <f t="shared" si="411"/>
        <v>23.62222222222222</v>
      </c>
      <c r="D8507" s="11">
        <f t="shared" si="410"/>
        <v>7.2159726027396551E-2</v>
      </c>
    </row>
    <row r="8508" spans="1:4" x14ac:dyDescent="0.2">
      <c r="A8508" s="46">
        <v>8505</v>
      </c>
      <c r="B8508" s="120">
        <f t="shared" si="412"/>
        <v>283.5</v>
      </c>
      <c r="C8508" s="121">
        <f t="shared" si="411"/>
        <v>23.625</v>
      </c>
      <c r="D8508" s="11">
        <f t="shared" si="410"/>
        <v>7.2160273972602024E-2</v>
      </c>
    </row>
    <row r="8509" spans="1:4" x14ac:dyDescent="0.2">
      <c r="A8509" s="46">
        <v>8506</v>
      </c>
      <c r="B8509" s="120">
        <f t="shared" si="412"/>
        <v>283.53333333333336</v>
      </c>
      <c r="C8509" s="121">
        <f t="shared" si="411"/>
        <v>23.62777777777778</v>
      </c>
      <c r="D8509" s="11">
        <f t="shared" si="410"/>
        <v>7.2160821917807497E-2</v>
      </c>
    </row>
    <row r="8510" spans="1:4" x14ac:dyDescent="0.2">
      <c r="A8510" s="46">
        <v>8507</v>
      </c>
      <c r="B8510" s="120">
        <f t="shared" si="412"/>
        <v>283.56666666666666</v>
      </c>
      <c r="C8510" s="121">
        <f t="shared" si="411"/>
        <v>23.630555555555556</v>
      </c>
      <c r="D8510" s="11">
        <f t="shared" si="410"/>
        <v>7.216136986301297E-2</v>
      </c>
    </row>
    <row r="8511" spans="1:4" x14ac:dyDescent="0.2">
      <c r="A8511" s="46">
        <v>8508</v>
      </c>
      <c r="B8511" s="120">
        <f t="shared" si="412"/>
        <v>283.60000000000002</v>
      </c>
      <c r="C8511" s="121">
        <f t="shared" si="411"/>
        <v>23.633333333333336</v>
      </c>
      <c r="D8511" s="11">
        <f t="shared" si="410"/>
        <v>7.2161917808218443E-2</v>
      </c>
    </row>
    <row r="8512" spans="1:4" x14ac:dyDescent="0.2">
      <c r="A8512" s="46">
        <v>8509</v>
      </c>
      <c r="B8512" s="120">
        <f t="shared" si="412"/>
        <v>283.63333333333333</v>
      </c>
      <c r="C8512" s="121">
        <f t="shared" si="411"/>
        <v>23.636111111111109</v>
      </c>
      <c r="D8512" s="11">
        <f t="shared" si="410"/>
        <v>7.2162465753423916E-2</v>
      </c>
    </row>
    <row r="8513" spans="1:4" x14ac:dyDescent="0.2">
      <c r="A8513" s="46">
        <v>8510</v>
      </c>
      <c r="B8513" s="120">
        <f t="shared" si="412"/>
        <v>283.66666666666669</v>
      </c>
      <c r="C8513" s="121">
        <f t="shared" si="411"/>
        <v>23.638888888888889</v>
      </c>
      <c r="D8513" s="11">
        <f t="shared" si="410"/>
        <v>7.2163013698629389E-2</v>
      </c>
    </row>
    <row r="8514" spans="1:4" x14ac:dyDescent="0.2">
      <c r="A8514" s="46">
        <v>8511</v>
      </c>
      <c r="B8514" s="120">
        <f t="shared" si="412"/>
        <v>283.7</v>
      </c>
      <c r="C8514" s="121">
        <f t="shared" si="411"/>
        <v>23.641666666666666</v>
      </c>
      <c r="D8514" s="11">
        <f t="shared" si="410"/>
        <v>7.2163561643834861E-2</v>
      </c>
    </row>
    <row r="8515" spans="1:4" x14ac:dyDescent="0.2">
      <c r="A8515" s="46">
        <v>8512</v>
      </c>
      <c r="B8515" s="120">
        <f t="shared" si="412"/>
        <v>283.73333333333335</v>
      </c>
      <c r="C8515" s="121">
        <f t="shared" si="411"/>
        <v>23.644444444444446</v>
      </c>
      <c r="D8515" s="11">
        <f t="shared" si="410"/>
        <v>7.2164109589040334E-2</v>
      </c>
    </row>
    <row r="8516" spans="1:4" x14ac:dyDescent="0.2">
      <c r="A8516" s="46">
        <v>8513</v>
      </c>
      <c r="B8516" s="120">
        <f t="shared" si="412"/>
        <v>283.76666666666665</v>
      </c>
      <c r="C8516" s="121">
        <f t="shared" si="411"/>
        <v>23.647222222222222</v>
      </c>
      <c r="D8516" s="11">
        <f t="shared" si="410"/>
        <v>7.2164657534245807E-2</v>
      </c>
    </row>
    <row r="8517" spans="1:4" x14ac:dyDescent="0.2">
      <c r="A8517" s="46">
        <v>8514</v>
      </c>
      <c r="B8517" s="120">
        <f t="shared" si="412"/>
        <v>283.8</v>
      </c>
      <c r="C8517" s="121">
        <f t="shared" si="411"/>
        <v>23.650000000000002</v>
      </c>
      <c r="D8517" s="11">
        <f t="shared" si="410"/>
        <v>7.216520547945128E-2</v>
      </c>
    </row>
    <row r="8518" spans="1:4" x14ac:dyDescent="0.2">
      <c r="A8518" s="46">
        <v>8515</v>
      </c>
      <c r="B8518" s="120">
        <f t="shared" si="412"/>
        <v>283.83333333333331</v>
      </c>
      <c r="C8518" s="121">
        <f t="shared" si="411"/>
        <v>23.652777777777775</v>
      </c>
      <c r="D8518" s="11">
        <f t="shared" si="410"/>
        <v>7.2165753424656753E-2</v>
      </c>
    </row>
    <row r="8519" spans="1:4" x14ac:dyDescent="0.2">
      <c r="A8519" s="46">
        <v>8516</v>
      </c>
      <c r="B8519" s="120">
        <f t="shared" si="412"/>
        <v>283.86666666666667</v>
      </c>
      <c r="C8519" s="121">
        <f t="shared" si="411"/>
        <v>23.655555555555555</v>
      </c>
      <c r="D8519" s="11">
        <f t="shared" si="410"/>
        <v>7.2166301369862226E-2</v>
      </c>
    </row>
    <row r="8520" spans="1:4" x14ac:dyDescent="0.2">
      <c r="A8520" s="46">
        <v>8517</v>
      </c>
      <c r="B8520" s="120">
        <f t="shared" si="412"/>
        <v>283.89999999999998</v>
      </c>
      <c r="C8520" s="121">
        <f t="shared" si="411"/>
        <v>23.658333333333331</v>
      </c>
      <c r="D8520" s="11">
        <f t="shared" si="410"/>
        <v>7.2166849315067699E-2</v>
      </c>
    </row>
    <row r="8521" spans="1:4" x14ac:dyDescent="0.2">
      <c r="A8521" s="46">
        <v>8518</v>
      </c>
      <c r="B8521" s="120">
        <f t="shared" si="412"/>
        <v>283.93333333333334</v>
      </c>
      <c r="C8521" s="121">
        <f t="shared" si="411"/>
        <v>23.661111111111111</v>
      </c>
      <c r="D8521" s="11">
        <f t="shared" si="410"/>
        <v>7.2167397260273172E-2</v>
      </c>
    </row>
    <row r="8522" spans="1:4" x14ac:dyDescent="0.2">
      <c r="A8522" s="46">
        <v>8519</v>
      </c>
      <c r="B8522" s="120">
        <f t="shared" si="412"/>
        <v>283.96666666666664</v>
      </c>
      <c r="C8522" s="121">
        <f t="shared" si="411"/>
        <v>23.663888888888888</v>
      </c>
      <c r="D8522" s="11">
        <f t="shared" si="410"/>
        <v>7.2167945205478645E-2</v>
      </c>
    </row>
    <row r="8523" spans="1:4" x14ac:dyDescent="0.2">
      <c r="A8523" s="46">
        <v>8520</v>
      </c>
      <c r="B8523" s="120">
        <f t="shared" si="412"/>
        <v>284</v>
      </c>
      <c r="C8523" s="121">
        <f t="shared" si="411"/>
        <v>23.666666666666668</v>
      </c>
      <c r="D8523" s="11">
        <f t="shared" si="410"/>
        <v>7.2168493150684118E-2</v>
      </c>
    </row>
    <row r="8524" spans="1:4" x14ac:dyDescent="0.2">
      <c r="A8524" s="46">
        <v>8521</v>
      </c>
      <c r="B8524" s="120">
        <f t="shared" si="412"/>
        <v>284.03333333333336</v>
      </c>
      <c r="C8524" s="121">
        <f t="shared" si="411"/>
        <v>23.669444444444448</v>
      </c>
      <c r="D8524" s="11">
        <f t="shared" si="410"/>
        <v>7.2169041095889591E-2</v>
      </c>
    </row>
    <row r="8525" spans="1:4" x14ac:dyDescent="0.2">
      <c r="A8525" s="46">
        <v>8522</v>
      </c>
      <c r="B8525" s="120">
        <f t="shared" si="412"/>
        <v>284.06666666666666</v>
      </c>
      <c r="C8525" s="121">
        <f t="shared" si="411"/>
        <v>23.672222222222221</v>
      </c>
      <c r="D8525" s="11">
        <f t="shared" si="410"/>
        <v>7.2169589041095064E-2</v>
      </c>
    </row>
    <row r="8526" spans="1:4" x14ac:dyDescent="0.2">
      <c r="A8526" s="46">
        <v>8523</v>
      </c>
      <c r="B8526" s="120">
        <f t="shared" si="412"/>
        <v>284.10000000000002</v>
      </c>
      <c r="C8526" s="121">
        <f t="shared" si="411"/>
        <v>23.675000000000001</v>
      </c>
      <c r="D8526" s="11">
        <f t="shared" si="410"/>
        <v>7.2170136986300537E-2</v>
      </c>
    </row>
    <row r="8527" spans="1:4" x14ac:dyDescent="0.2">
      <c r="A8527" s="46">
        <v>8524</v>
      </c>
      <c r="B8527" s="120">
        <f t="shared" si="412"/>
        <v>284.13333333333333</v>
      </c>
      <c r="C8527" s="121">
        <f t="shared" si="411"/>
        <v>23.677777777777777</v>
      </c>
      <c r="D8527" s="11">
        <f t="shared" si="410"/>
        <v>7.217068493150601E-2</v>
      </c>
    </row>
    <row r="8528" spans="1:4" x14ac:dyDescent="0.2">
      <c r="A8528" s="46">
        <v>8525</v>
      </c>
      <c r="B8528" s="120">
        <f t="shared" si="412"/>
        <v>284.16666666666669</v>
      </c>
      <c r="C8528" s="121">
        <f t="shared" si="411"/>
        <v>23.680555555555557</v>
      </c>
      <c r="D8528" s="11">
        <f t="shared" ref="D8528:D8591" si="413">(($D$8763-$D$8398)/365+D8527)</f>
        <v>7.2171232876711483E-2</v>
      </c>
    </row>
    <row r="8529" spans="1:4" x14ac:dyDescent="0.2">
      <c r="A8529" s="46">
        <v>8526</v>
      </c>
      <c r="B8529" s="120">
        <f t="shared" si="412"/>
        <v>284.2</v>
      </c>
      <c r="C8529" s="121">
        <f t="shared" si="411"/>
        <v>23.683333333333334</v>
      </c>
      <c r="D8529" s="11">
        <f t="shared" si="413"/>
        <v>7.2171780821916956E-2</v>
      </c>
    </row>
    <row r="8530" spans="1:4" x14ac:dyDescent="0.2">
      <c r="A8530" s="46">
        <v>8527</v>
      </c>
      <c r="B8530" s="120">
        <f t="shared" si="412"/>
        <v>284.23333333333335</v>
      </c>
      <c r="C8530" s="121">
        <f t="shared" si="411"/>
        <v>23.686111111111114</v>
      </c>
      <c r="D8530" s="11">
        <f t="shared" si="413"/>
        <v>7.2172328767122429E-2</v>
      </c>
    </row>
    <row r="8531" spans="1:4" x14ac:dyDescent="0.2">
      <c r="A8531" s="46">
        <v>8528</v>
      </c>
      <c r="B8531" s="120">
        <f t="shared" si="412"/>
        <v>284.26666666666665</v>
      </c>
      <c r="C8531" s="121">
        <f t="shared" ref="C8531:C8594" si="414">B8531/12</f>
        <v>23.688888888888886</v>
      </c>
      <c r="D8531" s="11">
        <f t="shared" si="413"/>
        <v>7.2172876712327902E-2</v>
      </c>
    </row>
    <row r="8532" spans="1:4" x14ac:dyDescent="0.2">
      <c r="A8532" s="46">
        <v>8529</v>
      </c>
      <c r="B8532" s="120">
        <f t="shared" si="412"/>
        <v>284.3</v>
      </c>
      <c r="C8532" s="121">
        <f t="shared" si="414"/>
        <v>23.691666666666666</v>
      </c>
      <c r="D8532" s="11">
        <f t="shared" si="413"/>
        <v>7.2173424657533375E-2</v>
      </c>
    </row>
    <row r="8533" spans="1:4" x14ac:dyDescent="0.2">
      <c r="A8533" s="46">
        <v>8530</v>
      </c>
      <c r="B8533" s="120">
        <f t="shared" si="412"/>
        <v>284.33333333333331</v>
      </c>
      <c r="C8533" s="121">
        <f t="shared" si="414"/>
        <v>23.694444444444443</v>
      </c>
      <c r="D8533" s="11">
        <f t="shared" si="413"/>
        <v>7.2173972602738848E-2</v>
      </c>
    </row>
    <row r="8534" spans="1:4" x14ac:dyDescent="0.2">
      <c r="A8534" s="46">
        <v>8531</v>
      </c>
      <c r="B8534" s="120">
        <f t="shared" si="412"/>
        <v>284.36666666666667</v>
      </c>
      <c r="C8534" s="121">
        <f t="shared" si="414"/>
        <v>23.697222222222223</v>
      </c>
      <c r="D8534" s="11">
        <f t="shared" si="413"/>
        <v>7.2174520547944321E-2</v>
      </c>
    </row>
    <row r="8535" spans="1:4" x14ac:dyDescent="0.2">
      <c r="A8535" s="46">
        <v>8532</v>
      </c>
      <c r="B8535" s="120">
        <f t="shared" si="412"/>
        <v>284.39999999999998</v>
      </c>
      <c r="C8535" s="121">
        <f t="shared" si="414"/>
        <v>23.7</v>
      </c>
      <c r="D8535" s="11">
        <f t="shared" si="413"/>
        <v>7.2175068493149794E-2</v>
      </c>
    </row>
    <row r="8536" spans="1:4" x14ac:dyDescent="0.2">
      <c r="A8536" s="46">
        <v>8533</v>
      </c>
      <c r="B8536" s="120">
        <f t="shared" si="412"/>
        <v>284.43333333333334</v>
      </c>
      <c r="C8536" s="121">
        <f t="shared" si="414"/>
        <v>23.702777777777779</v>
      </c>
      <c r="D8536" s="11">
        <f t="shared" si="413"/>
        <v>7.2175616438355267E-2</v>
      </c>
    </row>
    <row r="8537" spans="1:4" x14ac:dyDescent="0.2">
      <c r="A8537" s="46">
        <v>8534</v>
      </c>
      <c r="B8537" s="120">
        <f t="shared" si="412"/>
        <v>284.46666666666664</v>
      </c>
      <c r="C8537" s="121">
        <f t="shared" si="414"/>
        <v>23.705555555555552</v>
      </c>
      <c r="D8537" s="11">
        <f t="shared" si="413"/>
        <v>7.217616438356074E-2</v>
      </c>
    </row>
    <row r="8538" spans="1:4" x14ac:dyDescent="0.2">
      <c r="A8538" s="46">
        <v>8535</v>
      </c>
      <c r="B8538" s="120">
        <f t="shared" si="412"/>
        <v>284.5</v>
      </c>
      <c r="C8538" s="121">
        <f t="shared" si="414"/>
        <v>23.708333333333332</v>
      </c>
      <c r="D8538" s="11">
        <f t="shared" si="413"/>
        <v>7.2176712328766213E-2</v>
      </c>
    </row>
    <row r="8539" spans="1:4" x14ac:dyDescent="0.2">
      <c r="A8539" s="46">
        <v>8536</v>
      </c>
      <c r="B8539" s="120">
        <f t="shared" si="412"/>
        <v>284.53333333333336</v>
      </c>
      <c r="C8539" s="121">
        <f t="shared" si="414"/>
        <v>23.711111111111112</v>
      </c>
      <c r="D8539" s="11">
        <f t="shared" si="413"/>
        <v>7.2177260273971686E-2</v>
      </c>
    </row>
    <row r="8540" spans="1:4" x14ac:dyDescent="0.2">
      <c r="A8540" s="46">
        <v>8537</v>
      </c>
      <c r="B8540" s="120">
        <f t="shared" si="412"/>
        <v>284.56666666666666</v>
      </c>
      <c r="C8540" s="121">
        <f t="shared" si="414"/>
        <v>23.713888888888889</v>
      </c>
      <c r="D8540" s="11">
        <f t="shared" si="413"/>
        <v>7.2177808219177159E-2</v>
      </c>
    </row>
    <row r="8541" spans="1:4" x14ac:dyDescent="0.2">
      <c r="A8541" s="46">
        <v>8538</v>
      </c>
      <c r="B8541" s="120">
        <f t="shared" si="412"/>
        <v>284.60000000000002</v>
      </c>
      <c r="C8541" s="121">
        <f t="shared" si="414"/>
        <v>23.716666666666669</v>
      </c>
      <c r="D8541" s="11">
        <f t="shared" si="413"/>
        <v>7.2178356164382632E-2</v>
      </c>
    </row>
    <row r="8542" spans="1:4" x14ac:dyDescent="0.2">
      <c r="A8542" s="46">
        <v>8539</v>
      </c>
      <c r="B8542" s="120">
        <f t="shared" si="412"/>
        <v>284.63333333333333</v>
      </c>
      <c r="C8542" s="121">
        <f t="shared" si="414"/>
        <v>23.719444444444445</v>
      </c>
      <c r="D8542" s="11">
        <f t="shared" si="413"/>
        <v>7.2178904109588105E-2</v>
      </c>
    </row>
    <row r="8543" spans="1:4" x14ac:dyDescent="0.2">
      <c r="A8543" s="46">
        <v>8540</v>
      </c>
      <c r="B8543" s="120">
        <f t="shared" si="412"/>
        <v>284.66666666666669</v>
      </c>
      <c r="C8543" s="121">
        <f t="shared" si="414"/>
        <v>23.722222222222225</v>
      </c>
      <c r="D8543" s="11">
        <f t="shared" si="413"/>
        <v>7.2179452054793578E-2</v>
      </c>
    </row>
    <row r="8544" spans="1:4" x14ac:dyDescent="0.2">
      <c r="A8544" s="46">
        <v>8541</v>
      </c>
      <c r="B8544" s="120">
        <f t="shared" si="412"/>
        <v>284.7</v>
      </c>
      <c r="C8544" s="121">
        <f t="shared" si="414"/>
        <v>23.724999999999998</v>
      </c>
      <c r="D8544" s="11">
        <f t="shared" si="413"/>
        <v>7.217999999999905E-2</v>
      </c>
    </row>
    <row r="8545" spans="1:4" x14ac:dyDescent="0.2">
      <c r="A8545" s="46">
        <v>8542</v>
      </c>
      <c r="B8545" s="120">
        <f t="shared" si="412"/>
        <v>284.73333333333335</v>
      </c>
      <c r="C8545" s="121">
        <f t="shared" si="414"/>
        <v>23.727777777777778</v>
      </c>
      <c r="D8545" s="11">
        <f t="shared" si="413"/>
        <v>7.2180547945204523E-2</v>
      </c>
    </row>
    <row r="8546" spans="1:4" x14ac:dyDescent="0.2">
      <c r="A8546" s="46">
        <v>8543</v>
      </c>
      <c r="B8546" s="120">
        <f t="shared" si="412"/>
        <v>284.76666666666665</v>
      </c>
      <c r="C8546" s="121">
        <f t="shared" si="414"/>
        <v>23.730555555555554</v>
      </c>
      <c r="D8546" s="11">
        <f t="shared" si="413"/>
        <v>7.2181095890409996E-2</v>
      </c>
    </row>
    <row r="8547" spans="1:4" x14ac:dyDescent="0.2">
      <c r="A8547" s="46">
        <v>8544</v>
      </c>
      <c r="B8547" s="120">
        <f t="shared" si="412"/>
        <v>284.8</v>
      </c>
      <c r="C8547" s="121">
        <f t="shared" si="414"/>
        <v>23.733333333333334</v>
      </c>
      <c r="D8547" s="11">
        <f t="shared" si="413"/>
        <v>7.2181643835615469E-2</v>
      </c>
    </row>
    <row r="8548" spans="1:4" x14ac:dyDescent="0.2">
      <c r="A8548" s="46">
        <v>8545</v>
      </c>
      <c r="B8548" s="120">
        <f t="shared" ref="B8548:B8611" si="415">A8548/30</f>
        <v>284.83333333333331</v>
      </c>
      <c r="C8548" s="121">
        <f t="shared" si="414"/>
        <v>23.736111111111111</v>
      </c>
      <c r="D8548" s="11">
        <f t="shared" si="413"/>
        <v>7.2182191780820942E-2</v>
      </c>
    </row>
    <row r="8549" spans="1:4" x14ac:dyDescent="0.2">
      <c r="A8549" s="46">
        <v>8546</v>
      </c>
      <c r="B8549" s="120">
        <f t="shared" si="415"/>
        <v>284.86666666666667</v>
      </c>
      <c r="C8549" s="121">
        <f t="shared" si="414"/>
        <v>23.738888888888891</v>
      </c>
      <c r="D8549" s="11">
        <f t="shared" si="413"/>
        <v>7.2182739726026415E-2</v>
      </c>
    </row>
    <row r="8550" spans="1:4" x14ac:dyDescent="0.2">
      <c r="A8550" s="46">
        <v>8547</v>
      </c>
      <c r="B8550" s="120">
        <f t="shared" si="415"/>
        <v>284.89999999999998</v>
      </c>
      <c r="C8550" s="121">
        <f t="shared" si="414"/>
        <v>23.741666666666664</v>
      </c>
      <c r="D8550" s="11">
        <f t="shared" si="413"/>
        <v>7.2183287671231888E-2</v>
      </c>
    </row>
    <row r="8551" spans="1:4" x14ac:dyDescent="0.2">
      <c r="A8551" s="46">
        <v>8548</v>
      </c>
      <c r="B8551" s="120">
        <f t="shared" si="415"/>
        <v>284.93333333333334</v>
      </c>
      <c r="C8551" s="121">
        <f t="shared" si="414"/>
        <v>23.744444444444444</v>
      </c>
      <c r="D8551" s="11">
        <f t="shared" si="413"/>
        <v>7.2183835616437361E-2</v>
      </c>
    </row>
    <row r="8552" spans="1:4" x14ac:dyDescent="0.2">
      <c r="A8552" s="46">
        <v>8549</v>
      </c>
      <c r="B8552" s="120">
        <f t="shared" si="415"/>
        <v>284.96666666666664</v>
      </c>
      <c r="C8552" s="121">
        <f t="shared" si="414"/>
        <v>23.74722222222222</v>
      </c>
      <c r="D8552" s="11">
        <f t="shared" si="413"/>
        <v>7.2184383561642834E-2</v>
      </c>
    </row>
    <row r="8553" spans="1:4" x14ac:dyDescent="0.2">
      <c r="A8553" s="46">
        <v>8550</v>
      </c>
      <c r="B8553" s="120">
        <f t="shared" si="415"/>
        <v>285</v>
      </c>
      <c r="C8553" s="121">
        <f t="shared" si="414"/>
        <v>23.75</v>
      </c>
      <c r="D8553" s="11">
        <f t="shared" si="413"/>
        <v>7.2184931506848307E-2</v>
      </c>
    </row>
    <row r="8554" spans="1:4" x14ac:dyDescent="0.2">
      <c r="A8554" s="46">
        <v>8551</v>
      </c>
      <c r="B8554" s="120">
        <f t="shared" si="415"/>
        <v>285.03333333333336</v>
      </c>
      <c r="C8554" s="121">
        <f t="shared" si="414"/>
        <v>23.75277777777778</v>
      </c>
      <c r="D8554" s="11">
        <f t="shared" si="413"/>
        <v>7.218547945205378E-2</v>
      </c>
    </row>
    <row r="8555" spans="1:4" x14ac:dyDescent="0.2">
      <c r="A8555" s="46">
        <v>8552</v>
      </c>
      <c r="B8555" s="120">
        <f t="shared" si="415"/>
        <v>285.06666666666666</v>
      </c>
      <c r="C8555" s="121">
        <f t="shared" si="414"/>
        <v>23.755555555555556</v>
      </c>
      <c r="D8555" s="11">
        <f t="shared" si="413"/>
        <v>7.2186027397259253E-2</v>
      </c>
    </row>
    <row r="8556" spans="1:4" x14ac:dyDescent="0.2">
      <c r="A8556" s="46">
        <v>8553</v>
      </c>
      <c r="B8556" s="120">
        <f t="shared" si="415"/>
        <v>285.10000000000002</v>
      </c>
      <c r="C8556" s="121">
        <f t="shared" si="414"/>
        <v>23.758333333333336</v>
      </c>
      <c r="D8556" s="11">
        <f t="shared" si="413"/>
        <v>7.2186575342464726E-2</v>
      </c>
    </row>
    <row r="8557" spans="1:4" x14ac:dyDescent="0.2">
      <c r="A8557" s="46">
        <v>8554</v>
      </c>
      <c r="B8557" s="120">
        <f t="shared" si="415"/>
        <v>285.13333333333333</v>
      </c>
      <c r="C8557" s="121">
        <f t="shared" si="414"/>
        <v>23.761111111111109</v>
      </c>
      <c r="D8557" s="11">
        <f t="shared" si="413"/>
        <v>7.2187123287670199E-2</v>
      </c>
    </row>
    <row r="8558" spans="1:4" x14ac:dyDescent="0.2">
      <c r="A8558" s="46">
        <v>8555</v>
      </c>
      <c r="B8558" s="120">
        <f t="shared" si="415"/>
        <v>285.16666666666669</v>
      </c>
      <c r="C8558" s="121">
        <f t="shared" si="414"/>
        <v>23.763888888888889</v>
      </c>
      <c r="D8558" s="11">
        <f t="shared" si="413"/>
        <v>7.2187671232875672E-2</v>
      </c>
    </row>
    <row r="8559" spans="1:4" x14ac:dyDescent="0.2">
      <c r="A8559" s="46">
        <v>8556</v>
      </c>
      <c r="B8559" s="120">
        <f t="shared" si="415"/>
        <v>285.2</v>
      </c>
      <c r="C8559" s="121">
        <f t="shared" si="414"/>
        <v>23.766666666666666</v>
      </c>
      <c r="D8559" s="11">
        <f t="shared" si="413"/>
        <v>7.2188219178081145E-2</v>
      </c>
    </row>
    <row r="8560" spans="1:4" x14ac:dyDescent="0.2">
      <c r="A8560" s="46">
        <v>8557</v>
      </c>
      <c r="B8560" s="120">
        <f t="shared" si="415"/>
        <v>285.23333333333335</v>
      </c>
      <c r="C8560" s="121">
        <f t="shared" si="414"/>
        <v>23.769444444444446</v>
      </c>
      <c r="D8560" s="11">
        <f t="shared" si="413"/>
        <v>7.2188767123286618E-2</v>
      </c>
    </row>
    <row r="8561" spans="1:4" x14ac:dyDescent="0.2">
      <c r="A8561" s="46">
        <v>8558</v>
      </c>
      <c r="B8561" s="120">
        <f t="shared" si="415"/>
        <v>285.26666666666665</v>
      </c>
      <c r="C8561" s="121">
        <f t="shared" si="414"/>
        <v>23.772222222222222</v>
      </c>
      <c r="D8561" s="11">
        <f t="shared" si="413"/>
        <v>7.2189315068492091E-2</v>
      </c>
    </row>
    <row r="8562" spans="1:4" x14ac:dyDescent="0.2">
      <c r="A8562" s="46">
        <v>8559</v>
      </c>
      <c r="B8562" s="120">
        <f t="shared" si="415"/>
        <v>285.3</v>
      </c>
      <c r="C8562" s="121">
        <f t="shared" si="414"/>
        <v>23.775000000000002</v>
      </c>
      <c r="D8562" s="11">
        <f t="shared" si="413"/>
        <v>7.2189863013697564E-2</v>
      </c>
    </row>
    <row r="8563" spans="1:4" x14ac:dyDescent="0.2">
      <c r="A8563" s="46">
        <v>8560</v>
      </c>
      <c r="B8563" s="120">
        <f t="shared" si="415"/>
        <v>285.33333333333331</v>
      </c>
      <c r="C8563" s="121">
        <f t="shared" si="414"/>
        <v>23.777777777777775</v>
      </c>
      <c r="D8563" s="11">
        <f t="shared" si="413"/>
        <v>7.2190410958903037E-2</v>
      </c>
    </row>
    <row r="8564" spans="1:4" x14ac:dyDescent="0.2">
      <c r="A8564" s="46">
        <v>8561</v>
      </c>
      <c r="B8564" s="120">
        <f t="shared" si="415"/>
        <v>285.36666666666667</v>
      </c>
      <c r="C8564" s="121">
        <f t="shared" si="414"/>
        <v>23.780555555555555</v>
      </c>
      <c r="D8564" s="11">
        <f t="shared" si="413"/>
        <v>7.219095890410851E-2</v>
      </c>
    </row>
    <row r="8565" spans="1:4" x14ac:dyDescent="0.2">
      <c r="A8565" s="46">
        <v>8562</v>
      </c>
      <c r="B8565" s="120">
        <f t="shared" si="415"/>
        <v>285.39999999999998</v>
      </c>
      <c r="C8565" s="121">
        <f t="shared" si="414"/>
        <v>23.783333333333331</v>
      </c>
      <c r="D8565" s="11">
        <f t="shared" si="413"/>
        <v>7.2191506849313983E-2</v>
      </c>
    </row>
    <row r="8566" spans="1:4" x14ac:dyDescent="0.2">
      <c r="A8566" s="46">
        <v>8563</v>
      </c>
      <c r="B8566" s="120">
        <f t="shared" si="415"/>
        <v>285.43333333333334</v>
      </c>
      <c r="C8566" s="121">
        <f t="shared" si="414"/>
        <v>23.786111111111111</v>
      </c>
      <c r="D8566" s="11">
        <f t="shared" si="413"/>
        <v>7.2192054794519456E-2</v>
      </c>
    </row>
    <row r="8567" spans="1:4" x14ac:dyDescent="0.2">
      <c r="A8567" s="46">
        <v>8564</v>
      </c>
      <c r="B8567" s="120">
        <f t="shared" si="415"/>
        <v>285.46666666666664</v>
      </c>
      <c r="C8567" s="121">
        <f t="shared" si="414"/>
        <v>23.788888888888888</v>
      </c>
      <c r="D8567" s="11">
        <f t="shared" si="413"/>
        <v>7.2192602739724929E-2</v>
      </c>
    </row>
    <row r="8568" spans="1:4" x14ac:dyDescent="0.2">
      <c r="A8568" s="46">
        <v>8565</v>
      </c>
      <c r="B8568" s="120">
        <f t="shared" si="415"/>
        <v>285.5</v>
      </c>
      <c r="C8568" s="121">
        <f t="shared" si="414"/>
        <v>23.791666666666668</v>
      </c>
      <c r="D8568" s="11">
        <f t="shared" si="413"/>
        <v>7.2193150684930402E-2</v>
      </c>
    </row>
    <row r="8569" spans="1:4" x14ac:dyDescent="0.2">
      <c r="A8569" s="46">
        <v>8566</v>
      </c>
      <c r="B8569" s="120">
        <f t="shared" si="415"/>
        <v>285.53333333333336</v>
      </c>
      <c r="C8569" s="121">
        <f t="shared" si="414"/>
        <v>23.794444444444448</v>
      </c>
      <c r="D8569" s="11">
        <f t="shared" si="413"/>
        <v>7.2193698630135875E-2</v>
      </c>
    </row>
    <row r="8570" spans="1:4" x14ac:dyDescent="0.2">
      <c r="A8570" s="46">
        <v>8567</v>
      </c>
      <c r="B8570" s="120">
        <f t="shared" si="415"/>
        <v>285.56666666666666</v>
      </c>
      <c r="C8570" s="121">
        <f t="shared" si="414"/>
        <v>23.797222222222221</v>
      </c>
      <c r="D8570" s="11">
        <f t="shared" si="413"/>
        <v>7.2194246575341348E-2</v>
      </c>
    </row>
    <row r="8571" spans="1:4" x14ac:dyDescent="0.2">
      <c r="A8571" s="46">
        <v>8568</v>
      </c>
      <c r="B8571" s="120">
        <f t="shared" si="415"/>
        <v>285.60000000000002</v>
      </c>
      <c r="C8571" s="121">
        <f t="shared" si="414"/>
        <v>23.8</v>
      </c>
      <c r="D8571" s="11">
        <f t="shared" si="413"/>
        <v>7.2194794520546821E-2</v>
      </c>
    </row>
    <row r="8572" spans="1:4" x14ac:dyDescent="0.2">
      <c r="A8572" s="46">
        <v>8569</v>
      </c>
      <c r="B8572" s="120">
        <f t="shared" si="415"/>
        <v>285.63333333333333</v>
      </c>
      <c r="C8572" s="121">
        <f t="shared" si="414"/>
        <v>23.802777777777777</v>
      </c>
      <c r="D8572" s="11">
        <f t="shared" si="413"/>
        <v>7.2195342465752294E-2</v>
      </c>
    </row>
    <row r="8573" spans="1:4" x14ac:dyDescent="0.2">
      <c r="A8573" s="46">
        <v>8570</v>
      </c>
      <c r="B8573" s="120">
        <f t="shared" si="415"/>
        <v>285.66666666666669</v>
      </c>
      <c r="C8573" s="121">
        <f t="shared" si="414"/>
        <v>23.805555555555557</v>
      </c>
      <c r="D8573" s="11">
        <f t="shared" si="413"/>
        <v>7.2195890410957766E-2</v>
      </c>
    </row>
    <row r="8574" spans="1:4" x14ac:dyDescent="0.2">
      <c r="A8574" s="46">
        <v>8571</v>
      </c>
      <c r="B8574" s="120">
        <f t="shared" si="415"/>
        <v>285.7</v>
      </c>
      <c r="C8574" s="121">
        <f t="shared" si="414"/>
        <v>23.808333333333334</v>
      </c>
      <c r="D8574" s="11">
        <f t="shared" si="413"/>
        <v>7.2196438356163239E-2</v>
      </c>
    </row>
    <row r="8575" spans="1:4" x14ac:dyDescent="0.2">
      <c r="A8575" s="46">
        <v>8572</v>
      </c>
      <c r="B8575" s="120">
        <f t="shared" si="415"/>
        <v>285.73333333333335</v>
      </c>
      <c r="C8575" s="121">
        <f t="shared" si="414"/>
        <v>23.811111111111114</v>
      </c>
      <c r="D8575" s="11">
        <f t="shared" si="413"/>
        <v>7.2196986301368712E-2</v>
      </c>
    </row>
    <row r="8576" spans="1:4" x14ac:dyDescent="0.2">
      <c r="A8576" s="46">
        <v>8573</v>
      </c>
      <c r="B8576" s="120">
        <f t="shared" si="415"/>
        <v>285.76666666666665</v>
      </c>
      <c r="C8576" s="121">
        <f t="shared" si="414"/>
        <v>23.813888888888886</v>
      </c>
      <c r="D8576" s="11">
        <f t="shared" si="413"/>
        <v>7.2197534246574185E-2</v>
      </c>
    </row>
    <row r="8577" spans="1:4" x14ac:dyDescent="0.2">
      <c r="A8577" s="46">
        <v>8574</v>
      </c>
      <c r="B8577" s="120">
        <f t="shared" si="415"/>
        <v>285.8</v>
      </c>
      <c r="C8577" s="121">
        <f t="shared" si="414"/>
        <v>23.816666666666666</v>
      </c>
      <c r="D8577" s="11">
        <f t="shared" si="413"/>
        <v>7.2198082191779658E-2</v>
      </c>
    </row>
    <row r="8578" spans="1:4" x14ac:dyDescent="0.2">
      <c r="A8578" s="46">
        <v>8575</v>
      </c>
      <c r="B8578" s="120">
        <f t="shared" si="415"/>
        <v>285.83333333333331</v>
      </c>
      <c r="C8578" s="121">
        <f t="shared" si="414"/>
        <v>23.819444444444443</v>
      </c>
      <c r="D8578" s="11">
        <f t="shared" si="413"/>
        <v>7.2198630136985131E-2</v>
      </c>
    </row>
    <row r="8579" spans="1:4" x14ac:dyDescent="0.2">
      <c r="A8579" s="46">
        <v>8576</v>
      </c>
      <c r="B8579" s="120">
        <f t="shared" si="415"/>
        <v>285.86666666666667</v>
      </c>
      <c r="C8579" s="121">
        <f t="shared" si="414"/>
        <v>23.822222222222223</v>
      </c>
      <c r="D8579" s="11">
        <f t="shared" si="413"/>
        <v>7.2199178082190604E-2</v>
      </c>
    </row>
    <row r="8580" spans="1:4" x14ac:dyDescent="0.2">
      <c r="A8580" s="46">
        <v>8577</v>
      </c>
      <c r="B8580" s="120">
        <f t="shared" si="415"/>
        <v>285.89999999999998</v>
      </c>
      <c r="C8580" s="121">
        <f t="shared" si="414"/>
        <v>23.824999999999999</v>
      </c>
      <c r="D8580" s="11">
        <f t="shared" si="413"/>
        <v>7.2199726027396077E-2</v>
      </c>
    </row>
    <row r="8581" spans="1:4" x14ac:dyDescent="0.2">
      <c r="A8581" s="46">
        <v>8578</v>
      </c>
      <c r="B8581" s="120">
        <f t="shared" si="415"/>
        <v>285.93333333333334</v>
      </c>
      <c r="C8581" s="121">
        <f t="shared" si="414"/>
        <v>23.827777777777779</v>
      </c>
      <c r="D8581" s="11">
        <f t="shared" si="413"/>
        <v>7.220027397260155E-2</v>
      </c>
    </row>
    <row r="8582" spans="1:4" x14ac:dyDescent="0.2">
      <c r="A8582" s="46">
        <v>8579</v>
      </c>
      <c r="B8582" s="120">
        <f t="shared" si="415"/>
        <v>285.96666666666664</v>
      </c>
      <c r="C8582" s="121">
        <f t="shared" si="414"/>
        <v>23.830555555555552</v>
      </c>
      <c r="D8582" s="11">
        <f t="shared" si="413"/>
        <v>7.2200821917807023E-2</v>
      </c>
    </row>
    <row r="8583" spans="1:4" x14ac:dyDescent="0.2">
      <c r="A8583" s="46">
        <v>8580</v>
      </c>
      <c r="B8583" s="120">
        <f t="shared" si="415"/>
        <v>286</v>
      </c>
      <c r="C8583" s="121">
        <f t="shared" si="414"/>
        <v>23.833333333333332</v>
      </c>
      <c r="D8583" s="11">
        <f t="shared" si="413"/>
        <v>7.2201369863012496E-2</v>
      </c>
    </row>
    <row r="8584" spans="1:4" x14ac:dyDescent="0.2">
      <c r="A8584" s="46">
        <v>8581</v>
      </c>
      <c r="B8584" s="120">
        <f t="shared" si="415"/>
        <v>286.03333333333336</v>
      </c>
      <c r="C8584" s="121">
        <f t="shared" si="414"/>
        <v>23.836111111111112</v>
      </c>
      <c r="D8584" s="11">
        <f t="shared" si="413"/>
        <v>7.2201917808217969E-2</v>
      </c>
    </row>
    <row r="8585" spans="1:4" x14ac:dyDescent="0.2">
      <c r="A8585" s="46">
        <v>8582</v>
      </c>
      <c r="B8585" s="120">
        <f t="shared" si="415"/>
        <v>286.06666666666666</v>
      </c>
      <c r="C8585" s="121">
        <f t="shared" si="414"/>
        <v>23.838888888888889</v>
      </c>
      <c r="D8585" s="11">
        <f t="shared" si="413"/>
        <v>7.2202465753423442E-2</v>
      </c>
    </row>
    <row r="8586" spans="1:4" x14ac:dyDescent="0.2">
      <c r="A8586" s="46">
        <v>8583</v>
      </c>
      <c r="B8586" s="120">
        <f t="shared" si="415"/>
        <v>286.10000000000002</v>
      </c>
      <c r="C8586" s="121">
        <f t="shared" si="414"/>
        <v>23.841666666666669</v>
      </c>
      <c r="D8586" s="11">
        <f t="shared" si="413"/>
        <v>7.2203013698628915E-2</v>
      </c>
    </row>
    <row r="8587" spans="1:4" x14ac:dyDescent="0.2">
      <c r="A8587" s="46">
        <v>8584</v>
      </c>
      <c r="B8587" s="120">
        <f t="shared" si="415"/>
        <v>286.13333333333333</v>
      </c>
      <c r="C8587" s="121">
        <f t="shared" si="414"/>
        <v>23.844444444444445</v>
      </c>
      <c r="D8587" s="11">
        <f t="shared" si="413"/>
        <v>7.2203561643834388E-2</v>
      </c>
    </row>
    <row r="8588" spans="1:4" x14ac:dyDescent="0.2">
      <c r="A8588" s="46">
        <v>8585</v>
      </c>
      <c r="B8588" s="120">
        <f t="shared" si="415"/>
        <v>286.16666666666669</v>
      </c>
      <c r="C8588" s="121">
        <f t="shared" si="414"/>
        <v>23.847222222222225</v>
      </c>
      <c r="D8588" s="11">
        <f t="shared" si="413"/>
        <v>7.2204109589039861E-2</v>
      </c>
    </row>
    <row r="8589" spans="1:4" x14ac:dyDescent="0.2">
      <c r="A8589" s="46">
        <v>8586</v>
      </c>
      <c r="B8589" s="120">
        <f t="shared" si="415"/>
        <v>286.2</v>
      </c>
      <c r="C8589" s="121">
        <f t="shared" si="414"/>
        <v>23.849999999999998</v>
      </c>
      <c r="D8589" s="11">
        <f t="shared" si="413"/>
        <v>7.2204657534245334E-2</v>
      </c>
    </row>
    <row r="8590" spans="1:4" x14ac:dyDescent="0.2">
      <c r="A8590" s="46">
        <v>8587</v>
      </c>
      <c r="B8590" s="120">
        <f t="shared" si="415"/>
        <v>286.23333333333335</v>
      </c>
      <c r="C8590" s="121">
        <f t="shared" si="414"/>
        <v>23.852777777777778</v>
      </c>
      <c r="D8590" s="11">
        <f t="shared" si="413"/>
        <v>7.2205205479450807E-2</v>
      </c>
    </row>
    <row r="8591" spans="1:4" x14ac:dyDescent="0.2">
      <c r="A8591" s="46">
        <v>8588</v>
      </c>
      <c r="B8591" s="120">
        <f t="shared" si="415"/>
        <v>286.26666666666665</v>
      </c>
      <c r="C8591" s="121">
        <f t="shared" si="414"/>
        <v>23.855555555555554</v>
      </c>
      <c r="D8591" s="11">
        <f t="shared" si="413"/>
        <v>7.220575342465628E-2</v>
      </c>
    </row>
    <row r="8592" spans="1:4" x14ac:dyDescent="0.2">
      <c r="A8592" s="46">
        <v>8589</v>
      </c>
      <c r="B8592" s="120">
        <f t="shared" si="415"/>
        <v>286.3</v>
      </c>
      <c r="C8592" s="121">
        <f t="shared" si="414"/>
        <v>23.858333333333334</v>
      </c>
      <c r="D8592" s="11">
        <f t="shared" ref="D8592:D8655" si="416">(($D$8763-$D$8398)/365+D8591)</f>
        <v>7.2206301369861753E-2</v>
      </c>
    </row>
    <row r="8593" spans="1:4" x14ac:dyDescent="0.2">
      <c r="A8593" s="46">
        <v>8590</v>
      </c>
      <c r="B8593" s="120">
        <f t="shared" si="415"/>
        <v>286.33333333333331</v>
      </c>
      <c r="C8593" s="121">
        <f t="shared" si="414"/>
        <v>23.861111111111111</v>
      </c>
      <c r="D8593" s="11">
        <f t="shared" si="416"/>
        <v>7.2206849315067226E-2</v>
      </c>
    </row>
    <row r="8594" spans="1:4" x14ac:dyDescent="0.2">
      <c r="A8594" s="46">
        <v>8591</v>
      </c>
      <c r="B8594" s="120">
        <f t="shared" si="415"/>
        <v>286.36666666666667</v>
      </c>
      <c r="C8594" s="121">
        <f t="shared" si="414"/>
        <v>23.863888888888891</v>
      </c>
      <c r="D8594" s="11">
        <f t="shared" si="416"/>
        <v>7.2207397260272699E-2</v>
      </c>
    </row>
    <row r="8595" spans="1:4" x14ac:dyDescent="0.2">
      <c r="A8595" s="46">
        <v>8592</v>
      </c>
      <c r="B8595" s="120">
        <f t="shared" si="415"/>
        <v>286.39999999999998</v>
      </c>
      <c r="C8595" s="121">
        <f t="shared" ref="C8595:C8658" si="417">B8595/12</f>
        <v>23.866666666666664</v>
      </c>
      <c r="D8595" s="11">
        <f t="shared" si="416"/>
        <v>7.2207945205478172E-2</v>
      </c>
    </row>
    <row r="8596" spans="1:4" x14ac:dyDescent="0.2">
      <c r="A8596" s="46">
        <v>8593</v>
      </c>
      <c r="B8596" s="120">
        <f t="shared" si="415"/>
        <v>286.43333333333334</v>
      </c>
      <c r="C8596" s="121">
        <f t="shared" si="417"/>
        <v>23.869444444444444</v>
      </c>
      <c r="D8596" s="11">
        <f t="shared" si="416"/>
        <v>7.2208493150683645E-2</v>
      </c>
    </row>
    <row r="8597" spans="1:4" x14ac:dyDescent="0.2">
      <c r="A8597" s="46">
        <v>8594</v>
      </c>
      <c r="B8597" s="120">
        <f t="shared" si="415"/>
        <v>286.46666666666664</v>
      </c>
      <c r="C8597" s="121">
        <f t="shared" si="417"/>
        <v>23.87222222222222</v>
      </c>
      <c r="D8597" s="11">
        <f t="shared" si="416"/>
        <v>7.2209041095889118E-2</v>
      </c>
    </row>
    <row r="8598" spans="1:4" x14ac:dyDescent="0.2">
      <c r="A8598" s="46">
        <v>8595</v>
      </c>
      <c r="B8598" s="120">
        <f t="shared" si="415"/>
        <v>286.5</v>
      </c>
      <c r="C8598" s="121">
        <f t="shared" si="417"/>
        <v>23.875</v>
      </c>
      <c r="D8598" s="11">
        <f t="shared" si="416"/>
        <v>7.2209589041094591E-2</v>
      </c>
    </row>
    <row r="8599" spans="1:4" x14ac:dyDescent="0.2">
      <c r="A8599" s="46">
        <v>8596</v>
      </c>
      <c r="B8599" s="120">
        <f t="shared" si="415"/>
        <v>286.53333333333336</v>
      </c>
      <c r="C8599" s="121">
        <f t="shared" si="417"/>
        <v>23.87777777777778</v>
      </c>
      <c r="D8599" s="11">
        <f t="shared" si="416"/>
        <v>7.2210136986300064E-2</v>
      </c>
    </row>
    <row r="8600" spans="1:4" x14ac:dyDescent="0.2">
      <c r="A8600" s="46">
        <v>8597</v>
      </c>
      <c r="B8600" s="120">
        <f t="shared" si="415"/>
        <v>286.56666666666666</v>
      </c>
      <c r="C8600" s="121">
        <f t="shared" si="417"/>
        <v>23.880555555555556</v>
      </c>
      <c r="D8600" s="11">
        <f t="shared" si="416"/>
        <v>7.2210684931505537E-2</v>
      </c>
    </row>
    <row r="8601" spans="1:4" x14ac:dyDescent="0.2">
      <c r="A8601" s="46">
        <v>8598</v>
      </c>
      <c r="B8601" s="120">
        <f t="shared" si="415"/>
        <v>286.60000000000002</v>
      </c>
      <c r="C8601" s="121">
        <f t="shared" si="417"/>
        <v>23.883333333333336</v>
      </c>
      <c r="D8601" s="11">
        <f t="shared" si="416"/>
        <v>7.221123287671101E-2</v>
      </c>
    </row>
    <row r="8602" spans="1:4" x14ac:dyDescent="0.2">
      <c r="A8602" s="46">
        <v>8599</v>
      </c>
      <c r="B8602" s="120">
        <f t="shared" si="415"/>
        <v>286.63333333333333</v>
      </c>
      <c r="C8602" s="121">
        <f t="shared" si="417"/>
        <v>23.886111111111109</v>
      </c>
      <c r="D8602" s="11">
        <f t="shared" si="416"/>
        <v>7.2211780821916483E-2</v>
      </c>
    </row>
    <row r="8603" spans="1:4" x14ac:dyDescent="0.2">
      <c r="A8603" s="46">
        <v>8600</v>
      </c>
      <c r="B8603" s="120">
        <f t="shared" si="415"/>
        <v>286.66666666666669</v>
      </c>
      <c r="C8603" s="121">
        <f t="shared" si="417"/>
        <v>23.888888888888889</v>
      </c>
      <c r="D8603" s="11">
        <f t="shared" si="416"/>
        <v>7.2212328767121955E-2</v>
      </c>
    </row>
    <row r="8604" spans="1:4" x14ac:dyDescent="0.2">
      <c r="A8604" s="46">
        <v>8601</v>
      </c>
      <c r="B8604" s="120">
        <f t="shared" si="415"/>
        <v>286.7</v>
      </c>
      <c r="C8604" s="121">
        <f t="shared" si="417"/>
        <v>23.891666666666666</v>
      </c>
      <c r="D8604" s="11">
        <f t="shared" si="416"/>
        <v>7.2212876712327428E-2</v>
      </c>
    </row>
    <row r="8605" spans="1:4" x14ac:dyDescent="0.2">
      <c r="A8605" s="46">
        <v>8602</v>
      </c>
      <c r="B8605" s="120">
        <f t="shared" si="415"/>
        <v>286.73333333333335</v>
      </c>
      <c r="C8605" s="121">
        <f t="shared" si="417"/>
        <v>23.894444444444446</v>
      </c>
      <c r="D8605" s="11">
        <f t="shared" si="416"/>
        <v>7.2213424657532901E-2</v>
      </c>
    </row>
    <row r="8606" spans="1:4" x14ac:dyDescent="0.2">
      <c r="A8606" s="46">
        <v>8603</v>
      </c>
      <c r="B8606" s="120">
        <f t="shared" si="415"/>
        <v>286.76666666666665</v>
      </c>
      <c r="C8606" s="121">
        <f t="shared" si="417"/>
        <v>23.897222222222222</v>
      </c>
      <c r="D8606" s="11">
        <f t="shared" si="416"/>
        <v>7.2213972602738374E-2</v>
      </c>
    </row>
    <row r="8607" spans="1:4" x14ac:dyDescent="0.2">
      <c r="A8607" s="46">
        <v>8604</v>
      </c>
      <c r="B8607" s="120">
        <f t="shared" si="415"/>
        <v>286.8</v>
      </c>
      <c r="C8607" s="121">
        <f t="shared" si="417"/>
        <v>23.900000000000002</v>
      </c>
      <c r="D8607" s="11">
        <f t="shared" si="416"/>
        <v>7.2214520547943847E-2</v>
      </c>
    </row>
    <row r="8608" spans="1:4" x14ac:dyDescent="0.2">
      <c r="A8608" s="46">
        <v>8605</v>
      </c>
      <c r="B8608" s="120">
        <f t="shared" si="415"/>
        <v>286.83333333333331</v>
      </c>
      <c r="C8608" s="121">
        <f t="shared" si="417"/>
        <v>23.902777777777775</v>
      </c>
      <c r="D8608" s="11">
        <f t="shared" si="416"/>
        <v>7.221506849314932E-2</v>
      </c>
    </row>
    <row r="8609" spans="1:4" x14ac:dyDescent="0.2">
      <c r="A8609" s="46">
        <v>8606</v>
      </c>
      <c r="B8609" s="120">
        <f t="shared" si="415"/>
        <v>286.86666666666667</v>
      </c>
      <c r="C8609" s="121">
        <f t="shared" si="417"/>
        <v>23.905555555555555</v>
      </c>
      <c r="D8609" s="11">
        <f t="shared" si="416"/>
        <v>7.2215616438354793E-2</v>
      </c>
    </row>
    <row r="8610" spans="1:4" x14ac:dyDescent="0.2">
      <c r="A8610" s="46">
        <v>8607</v>
      </c>
      <c r="B8610" s="120">
        <f t="shared" si="415"/>
        <v>286.89999999999998</v>
      </c>
      <c r="C8610" s="121">
        <f t="shared" si="417"/>
        <v>23.908333333333331</v>
      </c>
      <c r="D8610" s="11">
        <f t="shared" si="416"/>
        <v>7.2216164383560266E-2</v>
      </c>
    </row>
    <row r="8611" spans="1:4" x14ac:dyDescent="0.2">
      <c r="A8611" s="46">
        <v>8608</v>
      </c>
      <c r="B8611" s="120">
        <f t="shared" si="415"/>
        <v>286.93333333333334</v>
      </c>
      <c r="C8611" s="121">
        <f t="shared" si="417"/>
        <v>23.911111111111111</v>
      </c>
      <c r="D8611" s="11">
        <f t="shared" si="416"/>
        <v>7.2216712328765739E-2</v>
      </c>
    </row>
    <row r="8612" spans="1:4" x14ac:dyDescent="0.2">
      <c r="A8612" s="46">
        <v>8609</v>
      </c>
      <c r="B8612" s="120">
        <f t="shared" ref="B8612:B8675" si="418">A8612/30</f>
        <v>286.96666666666664</v>
      </c>
      <c r="C8612" s="121">
        <f t="shared" si="417"/>
        <v>23.913888888888888</v>
      </c>
      <c r="D8612" s="11">
        <f t="shared" si="416"/>
        <v>7.2217260273971212E-2</v>
      </c>
    </row>
    <row r="8613" spans="1:4" x14ac:dyDescent="0.2">
      <c r="A8613" s="46">
        <v>8610</v>
      </c>
      <c r="B8613" s="120">
        <f t="shared" si="418"/>
        <v>287</v>
      </c>
      <c r="C8613" s="121">
        <f t="shared" si="417"/>
        <v>23.916666666666668</v>
      </c>
      <c r="D8613" s="11">
        <f t="shared" si="416"/>
        <v>7.2217808219176685E-2</v>
      </c>
    </row>
    <row r="8614" spans="1:4" x14ac:dyDescent="0.2">
      <c r="A8614" s="46">
        <v>8611</v>
      </c>
      <c r="B8614" s="120">
        <f t="shared" si="418"/>
        <v>287.03333333333336</v>
      </c>
      <c r="C8614" s="121">
        <f t="shared" si="417"/>
        <v>23.919444444444448</v>
      </c>
      <c r="D8614" s="11">
        <f t="shared" si="416"/>
        <v>7.2218356164382158E-2</v>
      </c>
    </row>
    <row r="8615" spans="1:4" x14ac:dyDescent="0.2">
      <c r="A8615" s="46">
        <v>8612</v>
      </c>
      <c r="B8615" s="120">
        <f t="shared" si="418"/>
        <v>287.06666666666666</v>
      </c>
      <c r="C8615" s="121">
        <f t="shared" si="417"/>
        <v>23.922222222222221</v>
      </c>
      <c r="D8615" s="11">
        <f t="shared" si="416"/>
        <v>7.2218904109587631E-2</v>
      </c>
    </row>
    <row r="8616" spans="1:4" x14ac:dyDescent="0.2">
      <c r="A8616" s="46">
        <v>8613</v>
      </c>
      <c r="B8616" s="120">
        <f t="shared" si="418"/>
        <v>287.10000000000002</v>
      </c>
      <c r="C8616" s="121">
        <f t="shared" si="417"/>
        <v>23.925000000000001</v>
      </c>
      <c r="D8616" s="11">
        <f t="shared" si="416"/>
        <v>7.2219452054793104E-2</v>
      </c>
    </row>
    <row r="8617" spans="1:4" x14ac:dyDescent="0.2">
      <c r="A8617" s="46">
        <v>8614</v>
      </c>
      <c r="B8617" s="120">
        <f t="shared" si="418"/>
        <v>287.13333333333333</v>
      </c>
      <c r="C8617" s="121">
        <f t="shared" si="417"/>
        <v>23.927777777777777</v>
      </c>
      <c r="D8617" s="11">
        <f t="shared" si="416"/>
        <v>7.2219999999998577E-2</v>
      </c>
    </row>
    <row r="8618" spans="1:4" x14ac:dyDescent="0.2">
      <c r="A8618" s="46">
        <v>8615</v>
      </c>
      <c r="B8618" s="120">
        <f t="shared" si="418"/>
        <v>287.16666666666669</v>
      </c>
      <c r="C8618" s="121">
        <f t="shared" si="417"/>
        <v>23.930555555555557</v>
      </c>
      <c r="D8618" s="11">
        <f t="shared" si="416"/>
        <v>7.222054794520405E-2</v>
      </c>
    </row>
    <row r="8619" spans="1:4" x14ac:dyDescent="0.2">
      <c r="A8619" s="46">
        <v>8616</v>
      </c>
      <c r="B8619" s="120">
        <f t="shared" si="418"/>
        <v>287.2</v>
      </c>
      <c r="C8619" s="121">
        <f t="shared" si="417"/>
        <v>23.933333333333334</v>
      </c>
      <c r="D8619" s="11">
        <f t="shared" si="416"/>
        <v>7.2221095890409523E-2</v>
      </c>
    </row>
    <row r="8620" spans="1:4" x14ac:dyDescent="0.2">
      <c r="A8620" s="46">
        <v>8617</v>
      </c>
      <c r="B8620" s="120">
        <f t="shared" si="418"/>
        <v>287.23333333333335</v>
      </c>
      <c r="C8620" s="121">
        <f t="shared" si="417"/>
        <v>23.936111111111114</v>
      </c>
      <c r="D8620" s="11">
        <f t="shared" si="416"/>
        <v>7.2221643835614996E-2</v>
      </c>
    </row>
    <row r="8621" spans="1:4" x14ac:dyDescent="0.2">
      <c r="A8621" s="46">
        <v>8618</v>
      </c>
      <c r="B8621" s="120">
        <f t="shared" si="418"/>
        <v>287.26666666666665</v>
      </c>
      <c r="C8621" s="121">
        <f t="shared" si="417"/>
        <v>23.938888888888886</v>
      </c>
      <c r="D8621" s="11">
        <f t="shared" si="416"/>
        <v>7.2222191780820469E-2</v>
      </c>
    </row>
    <row r="8622" spans="1:4" x14ac:dyDescent="0.2">
      <c r="A8622" s="46">
        <v>8619</v>
      </c>
      <c r="B8622" s="120">
        <f t="shared" si="418"/>
        <v>287.3</v>
      </c>
      <c r="C8622" s="121">
        <f t="shared" si="417"/>
        <v>23.941666666666666</v>
      </c>
      <c r="D8622" s="11">
        <f t="shared" si="416"/>
        <v>7.2222739726025942E-2</v>
      </c>
    </row>
    <row r="8623" spans="1:4" x14ac:dyDescent="0.2">
      <c r="A8623" s="46">
        <v>8620</v>
      </c>
      <c r="B8623" s="120">
        <f t="shared" si="418"/>
        <v>287.33333333333331</v>
      </c>
      <c r="C8623" s="121">
        <f t="shared" si="417"/>
        <v>23.944444444444443</v>
      </c>
      <c r="D8623" s="11">
        <f t="shared" si="416"/>
        <v>7.2223287671231415E-2</v>
      </c>
    </row>
    <row r="8624" spans="1:4" x14ac:dyDescent="0.2">
      <c r="A8624" s="46">
        <v>8621</v>
      </c>
      <c r="B8624" s="120">
        <f t="shared" si="418"/>
        <v>287.36666666666667</v>
      </c>
      <c r="C8624" s="121">
        <f t="shared" si="417"/>
        <v>23.947222222222223</v>
      </c>
      <c r="D8624" s="11">
        <f t="shared" si="416"/>
        <v>7.2223835616436888E-2</v>
      </c>
    </row>
    <row r="8625" spans="1:4" x14ac:dyDescent="0.2">
      <c r="A8625" s="46">
        <v>8622</v>
      </c>
      <c r="B8625" s="120">
        <f t="shared" si="418"/>
        <v>287.39999999999998</v>
      </c>
      <c r="C8625" s="121">
        <f t="shared" si="417"/>
        <v>23.95</v>
      </c>
      <c r="D8625" s="11">
        <f t="shared" si="416"/>
        <v>7.2224383561642361E-2</v>
      </c>
    </row>
    <row r="8626" spans="1:4" x14ac:dyDescent="0.2">
      <c r="A8626" s="46">
        <v>8623</v>
      </c>
      <c r="B8626" s="120">
        <f t="shared" si="418"/>
        <v>287.43333333333334</v>
      </c>
      <c r="C8626" s="121">
        <f t="shared" si="417"/>
        <v>23.952777777777779</v>
      </c>
      <c r="D8626" s="11">
        <f t="shared" si="416"/>
        <v>7.2224931506847834E-2</v>
      </c>
    </row>
    <row r="8627" spans="1:4" x14ac:dyDescent="0.2">
      <c r="A8627" s="46">
        <v>8624</v>
      </c>
      <c r="B8627" s="120">
        <f t="shared" si="418"/>
        <v>287.46666666666664</v>
      </c>
      <c r="C8627" s="121">
        <f t="shared" si="417"/>
        <v>23.955555555555552</v>
      </c>
      <c r="D8627" s="11">
        <f t="shared" si="416"/>
        <v>7.2225479452053307E-2</v>
      </c>
    </row>
    <row r="8628" spans="1:4" x14ac:dyDescent="0.2">
      <c r="A8628" s="46">
        <v>8625</v>
      </c>
      <c r="B8628" s="120">
        <f t="shared" si="418"/>
        <v>287.5</v>
      </c>
      <c r="C8628" s="121">
        <f t="shared" si="417"/>
        <v>23.958333333333332</v>
      </c>
      <c r="D8628" s="11">
        <f t="shared" si="416"/>
        <v>7.222602739725878E-2</v>
      </c>
    </row>
    <row r="8629" spans="1:4" x14ac:dyDescent="0.2">
      <c r="A8629" s="46">
        <v>8626</v>
      </c>
      <c r="B8629" s="120">
        <f t="shared" si="418"/>
        <v>287.53333333333336</v>
      </c>
      <c r="C8629" s="121">
        <f t="shared" si="417"/>
        <v>23.961111111111112</v>
      </c>
      <c r="D8629" s="11">
        <f t="shared" si="416"/>
        <v>7.2226575342464253E-2</v>
      </c>
    </row>
    <row r="8630" spans="1:4" x14ac:dyDescent="0.2">
      <c r="A8630" s="46">
        <v>8627</v>
      </c>
      <c r="B8630" s="120">
        <f t="shared" si="418"/>
        <v>287.56666666666666</v>
      </c>
      <c r="C8630" s="121">
        <f t="shared" si="417"/>
        <v>23.963888888888889</v>
      </c>
      <c r="D8630" s="11">
        <f t="shared" si="416"/>
        <v>7.2227123287669726E-2</v>
      </c>
    </row>
    <row r="8631" spans="1:4" x14ac:dyDescent="0.2">
      <c r="A8631" s="46">
        <v>8628</v>
      </c>
      <c r="B8631" s="120">
        <f t="shared" si="418"/>
        <v>287.60000000000002</v>
      </c>
      <c r="C8631" s="121">
        <f t="shared" si="417"/>
        <v>23.966666666666669</v>
      </c>
      <c r="D8631" s="11">
        <f t="shared" si="416"/>
        <v>7.2227671232875199E-2</v>
      </c>
    </row>
    <row r="8632" spans="1:4" x14ac:dyDescent="0.2">
      <c r="A8632" s="46">
        <v>8629</v>
      </c>
      <c r="B8632" s="120">
        <f t="shared" si="418"/>
        <v>287.63333333333333</v>
      </c>
      <c r="C8632" s="121">
        <f t="shared" si="417"/>
        <v>23.969444444444445</v>
      </c>
      <c r="D8632" s="11">
        <f t="shared" si="416"/>
        <v>7.2228219178080671E-2</v>
      </c>
    </row>
    <row r="8633" spans="1:4" x14ac:dyDescent="0.2">
      <c r="A8633" s="46">
        <v>8630</v>
      </c>
      <c r="B8633" s="120">
        <f t="shared" si="418"/>
        <v>287.66666666666669</v>
      </c>
      <c r="C8633" s="121">
        <f t="shared" si="417"/>
        <v>23.972222222222225</v>
      </c>
      <c r="D8633" s="11">
        <f t="shared" si="416"/>
        <v>7.2228767123286144E-2</v>
      </c>
    </row>
    <row r="8634" spans="1:4" x14ac:dyDescent="0.2">
      <c r="A8634" s="46">
        <v>8631</v>
      </c>
      <c r="B8634" s="120">
        <f t="shared" si="418"/>
        <v>287.7</v>
      </c>
      <c r="C8634" s="121">
        <f t="shared" si="417"/>
        <v>23.974999999999998</v>
      </c>
      <c r="D8634" s="11">
        <f t="shared" si="416"/>
        <v>7.2229315068491617E-2</v>
      </c>
    </row>
    <row r="8635" spans="1:4" x14ac:dyDescent="0.2">
      <c r="A8635" s="46">
        <v>8632</v>
      </c>
      <c r="B8635" s="120">
        <f t="shared" si="418"/>
        <v>287.73333333333335</v>
      </c>
      <c r="C8635" s="121">
        <f t="shared" si="417"/>
        <v>23.977777777777778</v>
      </c>
      <c r="D8635" s="11">
        <f t="shared" si="416"/>
        <v>7.222986301369709E-2</v>
      </c>
    </row>
    <row r="8636" spans="1:4" x14ac:dyDescent="0.2">
      <c r="A8636" s="46">
        <v>8633</v>
      </c>
      <c r="B8636" s="120">
        <f t="shared" si="418"/>
        <v>287.76666666666665</v>
      </c>
      <c r="C8636" s="121">
        <f t="shared" si="417"/>
        <v>23.980555555555554</v>
      </c>
      <c r="D8636" s="11">
        <f t="shared" si="416"/>
        <v>7.2230410958902563E-2</v>
      </c>
    </row>
    <row r="8637" spans="1:4" x14ac:dyDescent="0.2">
      <c r="A8637" s="46">
        <v>8634</v>
      </c>
      <c r="B8637" s="120">
        <f t="shared" si="418"/>
        <v>287.8</v>
      </c>
      <c r="C8637" s="121">
        <f t="shared" si="417"/>
        <v>23.983333333333334</v>
      </c>
      <c r="D8637" s="11">
        <f t="shared" si="416"/>
        <v>7.2230958904108036E-2</v>
      </c>
    </row>
    <row r="8638" spans="1:4" x14ac:dyDescent="0.2">
      <c r="A8638" s="46">
        <v>8635</v>
      </c>
      <c r="B8638" s="120">
        <f t="shared" si="418"/>
        <v>287.83333333333331</v>
      </c>
      <c r="C8638" s="121">
        <f t="shared" si="417"/>
        <v>23.986111111111111</v>
      </c>
      <c r="D8638" s="11">
        <f t="shared" si="416"/>
        <v>7.2231506849313509E-2</v>
      </c>
    </row>
    <row r="8639" spans="1:4" x14ac:dyDescent="0.2">
      <c r="A8639" s="46">
        <v>8636</v>
      </c>
      <c r="B8639" s="120">
        <f t="shared" si="418"/>
        <v>287.86666666666667</v>
      </c>
      <c r="C8639" s="121">
        <f t="shared" si="417"/>
        <v>23.988888888888891</v>
      </c>
      <c r="D8639" s="11">
        <f t="shared" si="416"/>
        <v>7.2232054794518982E-2</v>
      </c>
    </row>
    <row r="8640" spans="1:4" x14ac:dyDescent="0.2">
      <c r="A8640" s="46">
        <v>8637</v>
      </c>
      <c r="B8640" s="120">
        <f t="shared" si="418"/>
        <v>287.89999999999998</v>
      </c>
      <c r="C8640" s="121">
        <f t="shared" si="417"/>
        <v>23.991666666666664</v>
      </c>
      <c r="D8640" s="11">
        <f t="shared" si="416"/>
        <v>7.2232602739724455E-2</v>
      </c>
    </row>
    <row r="8641" spans="1:4" x14ac:dyDescent="0.2">
      <c r="A8641" s="46">
        <v>8638</v>
      </c>
      <c r="B8641" s="120">
        <f t="shared" si="418"/>
        <v>287.93333333333334</v>
      </c>
      <c r="C8641" s="121">
        <f t="shared" si="417"/>
        <v>23.994444444444444</v>
      </c>
      <c r="D8641" s="11">
        <f t="shared" si="416"/>
        <v>7.2233150684929928E-2</v>
      </c>
    </row>
    <row r="8642" spans="1:4" x14ac:dyDescent="0.2">
      <c r="A8642" s="46">
        <v>8639</v>
      </c>
      <c r="B8642" s="120">
        <f t="shared" si="418"/>
        <v>287.96666666666664</v>
      </c>
      <c r="C8642" s="121">
        <f t="shared" si="417"/>
        <v>23.99722222222222</v>
      </c>
      <c r="D8642" s="11">
        <f t="shared" si="416"/>
        <v>7.2233698630135401E-2</v>
      </c>
    </row>
    <row r="8643" spans="1:4" x14ac:dyDescent="0.2">
      <c r="A8643" s="46">
        <v>8640</v>
      </c>
      <c r="B8643" s="120">
        <f t="shared" si="418"/>
        <v>288</v>
      </c>
      <c r="C8643" s="121">
        <f t="shared" si="417"/>
        <v>24</v>
      </c>
      <c r="D8643" s="11">
        <f t="shared" si="416"/>
        <v>7.2234246575340874E-2</v>
      </c>
    </row>
    <row r="8644" spans="1:4" x14ac:dyDescent="0.2">
      <c r="A8644" s="46">
        <v>8641</v>
      </c>
      <c r="B8644" s="120">
        <f t="shared" si="418"/>
        <v>288.03333333333336</v>
      </c>
      <c r="C8644" s="121">
        <f t="shared" si="417"/>
        <v>24.00277777777778</v>
      </c>
      <c r="D8644" s="11">
        <f t="shared" si="416"/>
        <v>7.2234794520546347E-2</v>
      </c>
    </row>
    <row r="8645" spans="1:4" x14ac:dyDescent="0.2">
      <c r="A8645" s="46">
        <v>8642</v>
      </c>
      <c r="B8645" s="120">
        <f t="shared" si="418"/>
        <v>288.06666666666666</v>
      </c>
      <c r="C8645" s="121">
        <f t="shared" si="417"/>
        <v>24.005555555555556</v>
      </c>
      <c r="D8645" s="11">
        <f t="shared" si="416"/>
        <v>7.223534246575182E-2</v>
      </c>
    </row>
    <row r="8646" spans="1:4" x14ac:dyDescent="0.2">
      <c r="A8646" s="46">
        <v>8643</v>
      </c>
      <c r="B8646" s="120">
        <f t="shared" si="418"/>
        <v>288.10000000000002</v>
      </c>
      <c r="C8646" s="121">
        <f t="shared" si="417"/>
        <v>24.008333333333336</v>
      </c>
      <c r="D8646" s="11">
        <f t="shared" si="416"/>
        <v>7.2235890410957293E-2</v>
      </c>
    </row>
    <row r="8647" spans="1:4" x14ac:dyDescent="0.2">
      <c r="A8647" s="46">
        <v>8644</v>
      </c>
      <c r="B8647" s="120">
        <f t="shared" si="418"/>
        <v>288.13333333333333</v>
      </c>
      <c r="C8647" s="121">
        <f t="shared" si="417"/>
        <v>24.011111111111109</v>
      </c>
      <c r="D8647" s="11">
        <f t="shared" si="416"/>
        <v>7.2236438356162766E-2</v>
      </c>
    </row>
    <row r="8648" spans="1:4" x14ac:dyDescent="0.2">
      <c r="A8648" s="46">
        <v>8645</v>
      </c>
      <c r="B8648" s="120">
        <f t="shared" si="418"/>
        <v>288.16666666666669</v>
      </c>
      <c r="C8648" s="121">
        <f t="shared" si="417"/>
        <v>24.013888888888889</v>
      </c>
      <c r="D8648" s="11">
        <f t="shared" si="416"/>
        <v>7.2236986301368239E-2</v>
      </c>
    </row>
    <row r="8649" spans="1:4" x14ac:dyDescent="0.2">
      <c r="A8649" s="46">
        <v>8646</v>
      </c>
      <c r="B8649" s="120">
        <f t="shared" si="418"/>
        <v>288.2</v>
      </c>
      <c r="C8649" s="121">
        <f t="shared" si="417"/>
        <v>24.016666666666666</v>
      </c>
      <c r="D8649" s="11">
        <f t="shared" si="416"/>
        <v>7.2237534246573712E-2</v>
      </c>
    </row>
    <row r="8650" spans="1:4" x14ac:dyDescent="0.2">
      <c r="A8650" s="46">
        <v>8647</v>
      </c>
      <c r="B8650" s="120">
        <f t="shared" si="418"/>
        <v>288.23333333333335</v>
      </c>
      <c r="C8650" s="121">
        <f t="shared" si="417"/>
        <v>24.019444444444446</v>
      </c>
      <c r="D8650" s="11">
        <f t="shared" si="416"/>
        <v>7.2238082191779185E-2</v>
      </c>
    </row>
    <row r="8651" spans="1:4" x14ac:dyDescent="0.2">
      <c r="A8651" s="46">
        <v>8648</v>
      </c>
      <c r="B8651" s="120">
        <f t="shared" si="418"/>
        <v>288.26666666666665</v>
      </c>
      <c r="C8651" s="121">
        <f t="shared" si="417"/>
        <v>24.022222222222222</v>
      </c>
      <c r="D8651" s="11">
        <f t="shared" si="416"/>
        <v>7.2238630136984658E-2</v>
      </c>
    </row>
    <row r="8652" spans="1:4" x14ac:dyDescent="0.2">
      <c r="A8652" s="46">
        <v>8649</v>
      </c>
      <c r="B8652" s="120">
        <f t="shared" si="418"/>
        <v>288.3</v>
      </c>
      <c r="C8652" s="121">
        <f t="shared" si="417"/>
        <v>24.025000000000002</v>
      </c>
      <c r="D8652" s="11">
        <f t="shared" si="416"/>
        <v>7.2239178082190131E-2</v>
      </c>
    </row>
    <row r="8653" spans="1:4" x14ac:dyDescent="0.2">
      <c r="A8653" s="46">
        <v>8650</v>
      </c>
      <c r="B8653" s="120">
        <f t="shared" si="418"/>
        <v>288.33333333333331</v>
      </c>
      <c r="C8653" s="121">
        <f t="shared" si="417"/>
        <v>24.027777777777775</v>
      </c>
      <c r="D8653" s="11">
        <f t="shared" si="416"/>
        <v>7.2239726027395604E-2</v>
      </c>
    </row>
    <row r="8654" spans="1:4" x14ac:dyDescent="0.2">
      <c r="A8654" s="46">
        <v>8651</v>
      </c>
      <c r="B8654" s="120">
        <f t="shared" si="418"/>
        <v>288.36666666666667</v>
      </c>
      <c r="C8654" s="121">
        <f t="shared" si="417"/>
        <v>24.030555555555555</v>
      </c>
      <c r="D8654" s="11">
        <f t="shared" si="416"/>
        <v>7.2240273972601077E-2</v>
      </c>
    </row>
    <row r="8655" spans="1:4" x14ac:dyDescent="0.2">
      <c r="A8655" s="46">
        <v>8652</v>
      </c>
      <c r="B8655" s="120">
        <f t="shared" si="418"/>
        <v>288.39999999999998</v>
      </c>
      <c r="C8655" s="121">
        <f t="shared" si="417"/>
        <v>24.033333333333331</v>
      </c>
      <c r="D8655" s="11">
        <f t="shared" si="416"/>
        <v>7.224082191780655E-2</v>
      </c>
    </row>
    <row r="8656" spans="1:4" x14ac:dyDescent="0.2">
      <c r="A8656" s="46">
        <v>8653</v>
      </c>
      <c r="B8656" s="120">
        <f t="shared" si="418"/>
        <v>288.43333333333334</v>
      </c>
      <c r="C8656" s="121">
        <f t="shared" si="417"/>
        <v>24.036111111111111</v>
      </c>
      <c r="D8656" s="11">
        <f t="shared" ref="D8656:D8719" si="419">(($D$8763-$D$8398)/365+D8655)</f>
        <v>7.2241369863012023E-2</v>
      </c>
    </row>
    <row r="8657" spans="1:4" x14ac:dyDescent="0.2">
      <c r="A8657" s="46">
        <v>8654</v>
      </c>
      <c r="B8657" s="120">
        <f t="shared" si="418"/>
        <v>288.46666666666664</v>
      </c>
      <c r="C8657" s="121">
        <f t="shared" si="417"/>
        <v>24.038888888888888</v>
      </c>
      <c r="D8657" s="11">
        <f t="shared" si="419"/>
        <v>7.2241917808217496E-2</v>
      </c>
    </row>
    <row r="8658" spans="1:4" x14ac:dyDescent="0.2">
      <c r="A8658" s="46">
        <v>8655</v>
      </c>
      <c r="B8658" s="120">
        <f t="shared" si="418"/>
        <v>288.5</v>
      </c>
      <c r="C8658" s="121">
        <f t="shared" si="417"/>
        <v>24.041666666666668</v>
      </c>
      <c r="D8658" s="11">
        <f t="shared" si="419"/>
        <v>7.2242465753422969E-2</v>
      </c>
    </row>
    <row r="8659" spans="1:4" x14ac:dyDescent="0.2">
      <c r="A8659" s="46">
        <v>8656</v>
      </c>
      <c r="B8659" s="120">
        <f t="shared" si="418"/>
        <v>288.53333333333336</v>
      </c>
      <c r="C8659" s="121">
        <f t="shared" ref="C8659:C8722" si="420">B8659/12</f>
        <v>24.044444444444448</v>
      </c>
      <c r="D8659" s="11">
        <f t="shared" si="419"/>
        <v>7.2243013698628442E-2</v>
      </c>
    </row>
    <row r="8660" spans="1:4" x14ac:dyDescent="0.2">
      <c r="A8660" s="46">
        <v>8657</v>
      </c>
      <c r="B8660" s="120">
        <f t="shared" si="418"/>
        <v>288.56666666666666</v>
      </c>
      <c r="C8660" s="121">
        <f t="shared" si="420"/>
        <v>24.047222222222221</v>
      </c>
      <c r="D8660" s="11">
        <f t="shared" si="419"/>
        <v>7.2243561643833915E-2</v>
      </c>
    </row>
    <row r="8661" spans="1:4" x14ac:dyDescent="0.2">
      <c r="A8661" s="46">
        <v>8658</v>
      </c>
      <c r="B8661" s="120">
        <f t="shared" si="418"/>
        <v>288.60000000000002</v>
      </c>
      <c r="C8661" s="121">
        <f t="shared" si="420"/>
        <v>24.05</v>
      </c>
      <c r="D8661" s="11">
        <f t="shared" si="419"/>
        <v>7.2244109589039388E-2</v>
      </c>
    </row>
    <row r="8662" spans="1:4" x14ac:dyDescent="0.2">
      <c r="A8662" s="46">
        <v>8659</v>
      </c>
      <c r="B8662" s="120">
        <f t="shared" si="418"/>
        <v>288.63333333333333</v>
      </c>
      <c r="C8662" s="121">
        <f t="shared" si="420"/>
        <v>24.052777777777777</v>
      </c>
      <c r="D8662" s="11">
        <f t="shared" si="419"/>
        <v>7.224465753424486E-2</v>
      </c>
    </row>
    <row r="8663" spans="1:4" x14ac:dyDescent="0.2">
      <c r="A8663" s="46">
        <v>8660</v>
      </c>
      <c r="B8663" s="120">
        <f t="shared" si="418"/>
        <v>288.66666666666669</v>
      </c>
      <c r="C8663" s="121">
        <f t="shared" si="420"/>
        <v>24.055555555555557</v>
      </c>
      <c r="D8663" s="11">
        <f t="shared" si="419"/>
        <v>7.2245205479450333E-2</v>
      </c>
    </row>
    <row r="8664" spans="1:4" x14ac:dyDescent="0.2">
      <c r="A8664" s="46">
        <v>8661</v>
      </c>
      <c r="B8664" s="120">
        <f t="shared" si="418"/>
        <v>288.7</v>
      </c>
      <c r="C8664" s="121">
        <f t="shared" si="420"/>
        <v>24.058333333333334</v>
      </c>
      <c r="D8664" s="11">
        <f t="shared" si="419"/>
        <v>7.2245753424655806E-2</v>
      </c>
    </row>
    <row r="8665" spans="1:4" x14ac:dyDescent="0.2">
      <c r="A8665" s="46">
        <v>8662</v>
      </c>
      <c r="B8665" s="120">
        <f t="shared" si="418"/>
        <v>288.73333333333335</v>
      </c>
      <c r="C8665" s="121">
        <f t="shared" si="420"/>
        <v>24.061111111111114</v>
      </c>
      <c r="D8665" s="11">
        <f t="shared" si="419"/>
        <v>7.2246301369861279E-2</v>
      </c>
    </row>
    <row r="8666" spans="1:4" x14ac:dyDescent="0.2">
      <c r="A8666" s="46">
        <v>8663</v>
      </c>
      <c r="B8666" s="120">
        <f t="shared" si="418"/>
        <v>288.76666666666665</v>
      </c>
      <c r="C8666" s="121">
        <f t="shared" si="420"/>
        <v>24.063888888888886</v>
      </c>
      <c r="D8666" s="11">
        <f t="shared" si="419"/>
        <v>7.2246849315066752E-2</v>
      </c>
    </row>
    <row r="8667" spans="1:4" x14ac:dyDescent="0.2">
      <c r="A8667" s="46">
        <v>8664</v>
      </c>
      <c r="B8667" s="120">
        <f t="shared" si="418"/>
        <v>288.8</v>
      </c>
      <c r="C8667" s="121">
        <f t="shared" si="420"/>
        <v>24.066666666666666</v>
      </c>
      <c r="D8667" s="11">
        <f t="shared" si="419"/>
        <v>7.2247397260272225E-2</v>
      </c>
    </row>
    <row r="8668" spans="1:4" x14ac:dyDescent="0.2">
      <c r="A8668" s="46">
        <v>8665</v>
      </c>
      <c r="B8668" s="120">
        <f t="shared" si="418"/>
        <v>288.83333333333331</v>
      </c>
      <c r="C8668" s="121">
        <f t="shared" si="420"/>
        <v>24.069444444444443</v>
      </c>
      <c r="D8668" s="11">
        <f t="shared" si="419"/>
        <v>7.2247945205477698E-2</v>
      </c>
    </row>
    <row r="8669" spans="1:4" x14ac:dyDescent="0.2">
      <c r="A8669" s="46">
        <v>8666</v>
      </c>
      <c r="B8669" s="120">
        <f t="shared" si="418"/>
        <v>288.86666666666667</v>
      </c>
      <c r="C8669" s="121">
        <f t="shared" si="420"/>
        <v>24.072222222222223</v>
      </c>
      <c r="D8669" s="11">
        <f t="shared" si="419"/>
        <v>7.2248493150683171E-2</v>
      </c>
    </row>
    <row r="8670" spans="1:4" x14ac:dyDescent="0.2">
      <c r="A8670" s="46">
        <v>8667</v>
      </c>
      <c r="B8670" s="120">
        <f t="shared" si="418"/>
        <v>288.89999999999998</v>
      </c>
      <c r="C8670" s="121">
        <f t="shared" si="420"/>
        <v>24.074999999999999</v>
      </c>
      <c r="D8670" s="11">
        <f t="shared" si="419"/>
        <v>7.2249041095888644E-2</v>
      </c>
    </row>
    <row r="8671" spans="1:4" x14ac:dyDescent="0.2">
      <c r="A8671" s="46">
        <v>8668</v>
      </c>
      <c r="B8671" s="120">
        <f t="shared" si="418"/>
        <v>288.93333333333334</v>
      </c>
      <c r="C8671" s="121">
        <f t="shared" si="420"/>
        <v>24.077777777777779</v>
      </c>
      <c r="D8671" s="11">
        <f t="shared" si="419"/>
        <v>7.2249589041094117E-2</v>
      </c>
    </row>
    <row r="8672" spans="1:4" x14ac:dyDescent="0.2">
      <c r="A8672" s="46">
        <v>8669</v>
      </c>
      <c r="B8672" s="120">
        <f t="shared" si="418"/>
        <v>288.96666666666664</v>
      </c>
      <c r="C8672" s="121">
        <f t="shared" si="420"/>
        <v>24.080555555555552</v>
      </c>
      <c r="D8672" s="11">
        <f t="shared" si="419"/>
        <v>7.225013698629959E-2</v>
      </c>
    </row>
    <row r="8673" spans="1:4" x14ac:dyDescent="0.2">
      <c r="A8673" s="46">
        <v>8670</v>
      </c>
      <c r="B8673" s="120">
        <f t="shared" si="418"/>
        <v>289</v>
      </c>
      <c r="C8673" s="121">
        <f t="shared" si="420"/>
        <v>24.083333333333332</v>
      </c>
      <c r="D8673" s="11">
        <f t="shared" si="419"/>
        <v>7.2250684931505063E-2</v>
      </c>
    </row>
    <row r="8674" spans="1:4" x14ac:dyDescent="0.2">
      <c r="A8674" s="46">
        <v>8671</v>
      </c>
      <c r="B8674" s="120">
        <f t="shared" si="418"/>
        <v>289.03333333333336</v>
      </c>
      <c r="C8674" s="121">
        <f t="shared" si="420"/>
        <v>24.086111111111112</v>
      </c>
      <c r="D8674" s="11">
        <f t="shared" si="419"/>
        <v>7.2251232876710536E-2</v>
      </c>
    </row>
    <row r="8675" spans="1:4" x14ac:dyDescent="0.2">
      <c r="A8675" s="46">
        <v>8672</v>
      </c>
      <c r="B8675" s="120">
        <f t="shared" si="418"/>
        <v>289.06666666666666</v>
      </c>
      <c r="C8675" s="121">
        <f t="shared" si="420"/>
        <v>24.088888888888889</v>
      </c>
      <c r="D8675" s="11">
        <f t="shared" si="419"/>
        <v>7.2251780821916009E-2</v>
      </c>
    </row>
    <row r="8676" spans="1:4" x14ac:dyDescent="0.2">
      <c r="A8676" s="46">
        <v>8673</v>
      </c>
      <c r="B8676" s="120">
        <f t="shared" ref="B8676:B8739" si="421">A8676/30</f>
        <v>289.10000000000002</v>
      </c>
      <c r="C8676" s="121">
        <f t="shared" si="420"/>
        <v>24.091666666666669</v>
      </c>
      <c r="D8676" s="11">
        <f t="shared" si="419"/>
        <v>7.2252328767121482E-2</v>
      </c>
    </row>
    <row r="8677" spans="1:4" x14ac:dyDescent="0.2">
      <c r="A8677" s="46">
        <v>8674</v>
      </c>
      <c r="B8677" s="120">
        <f t="shared" si="421"/>
        <v>289.13333333333333</v>
      </c>
      <c r="C8677" s="121">
        <f t="shared" si="420"/>
        <v>24.094444444444445</v>
      </c>
      <c r="D8677" s="11">
        <f t="shared" si="419"/>
        <v>7.2252876712326955E-2</v>
      </c>
    </row>
    <row r="8678" spans="1:4" x14ac:dyDescent="0.2">
      <c r="A8678" s="46">
        <v>8675</v>
      </c>
      <c r="B8678" s="120">
        <f t="shared" si="421"/>
        <v>289.16666666666669</v>
      </c>
      <c r="C8678" s="121">
        <f t="shared" si="420"/>
        <v>24.097222222222225</v>
      </c>
      <c r="D8678" s="11">
        <f t="shared" si="419"/>
        <v>7.2253424657532428E-2</v>
      </c>
    </row>
    <row r="8679" spans="1:4" x14ac:dyDescent="0.2">
      <c r="A8679" s="46">
        <v>8676</v>
      </c>
      <c r="B8679" s="120">
        <f t="shared" si="421"/>
        <v>289.2</v>
      </c>
      <c r="C8679" s="121">
        <f t="shared" si="420"/>
        <v>24.099999999999998</v>
      </c>
      <c r="D8679" s="11">
        <f t="shared" si="419"/>
        <v>7.2253972602737901E-2</v>
      </c>
    </row>
    <row r="8680" spans="1:4" x14ac:dyDescent="0.2">
      <c r="A8680" s="46">
        <v>8677</v>
      </c>
      <c r="B8680" s="120">
        <f t="shared" si="421"/>
        <v>289.23333333333335</v>
      </c>
      <c r="C8680" s="121">
        <f t="shared" si="420"/>
        <v>24.102777777777778</v>
      </c>
      <c r="D8680" s="11">
        <f t="shared" si="419"/>
        <v>7.2254520547943374E-2</v>
      </c>
    </row>
    <row r="8681" spans="1:4" x14ac:dyDescent="0.2">
      <c r="A8681" s="46">
        <v>8678</v>
      </c>
      <c r="B8681" s="120">
        <f t="shared" si="421"/>
        <v>289.26666666666665</v>
      </c>
      <c r="C8681" s="121">
        <f t="shared" si="420"/>
        <v>24.105555555555554</v>
      </c>
      <c r="D8681" s="11">
        <f t="shared" si="419"/>
        <v>7.2255068493148847E-2</v>
      </c>
    </row>
    <row r="8682" spans="1:4" x14ac:dyDescent="0.2">
      <c r="A8682" s="46">
        <v>8679</v>
      </c>
      <c r="B8682" s="120">
        <f t="shared" si="421"/>
        <v>289.3</v>
      </c>
      <c r="C8682" s="121">
        <f t="shared" si="420"/>
        <v>24.108333333333334</v>
      </c>
      <c r="D8682" s="11">
        <f t="shared" si="419"/>
        <v>7.225561643835432E-2</v>
      </c>
    </row>
    <row r="8683" spans="1:4" x14ac:dyDescent="0.2">
      <c r="A8683" s="46">
        <v>8680</v>
      </c>
      <c r="B8683" s="120">
        <f t="shared" si="421"/>
        <v>289.33333333333331</v>
      </c>
      <c r="C8683" s="121">
        <f t="shared" si="420"/>
        <v>24.111111111111111</v>
      </c>
      <c r="D8683" s="11">
        <f t="shared" si="419"/>
        <v>7.2256164383559793E-2</v>
      </c>
    </row>
    <row r="8684" spans="1:4" x14ac:dyDescent="0.2">
      <c r="A8684" s="46">
        <v>8681</v>
      </c>
      <c r="B8684" s="120">
        <f t="shared" si="421"/>
        <v>289.36666666666667</v>
      </c>
      <c r="C8684" s="121">
        <f t="shared" si="420"/>
        <v>24.113888888888891</v>
      </c>
      <c r="D8684" s="11">
        <f t="shared" si="419"/>
        <v>7.2256712328765266E-2</v>
      </c>
    </row>
    <row r="8685" spans="1:4" x14ac:dyDescent="0.2">
      <c r="A8685" s="46">
        <v>8682</v>
      </c>
      <c r="B8685" s="120">
        <f t="shared" si="421"/>
        <v>289.39999999999998</v>
      </c>
      <c r="C8685" s="121">
        <f t="shared" si="420"/>
        <v>24.116666666666664</v>
      </c>
      <c r="D8685" s="11">
        <f t="shared" si="419"/>
        <v>7.2257260273970739E-2</v>
      </c>
    </row>
    <row r="8686" spans="1:4" x14ac:dyDescent="0.2">
      <c r="A8686" s="46">
        <v>8683</v>
      </c>
      <c r="B8686" s="120">
        <f t="shared" si="421"/>
        <v>289.43333333333334</v>
      </c>
      <c r="C8686" s="121">
        <f t="shared" si="420"/>
        <v>24.119444444444444</v>
      </c>
      <c r="D8686" s="11">
        <f t="shared" si="419"/>
        <v>7.2257808219176212E-2</v>
      </c>
    </row>
    <row r="8687" spans="1:4" x14ac:dyDescent="0.2">
      <c r="A8687" s="46">
        <v>8684</v>
      </c>
      <c r="B8687" s="120">
        <f t="shared" si="421"/>
        <v>289.46666666666664</v>
      </c>
      <c r="C8687" s="121">
        <f t="shared" si="420"/>
        <v>24.12222222222222</v>
      </c>
      <c r="D8687" s="11">
        <f t="shared" si="419"/>
        <v>7.2258356164381685E-2</v>
      </c>
    </row>
    <row r="8688" spans="1:4" x14ac:dyDescent="0.2">
      <c r="A8688" s="46">
        <v>8685</v>
      </c>
      <c r="B8688" s="120">
        <f t="shared" si="421"/>
        <v>289.5</v>
      </c>
      <c r="C8688" s="121">
        <f t="shared" si="420"/>
        <v>24.125</v>
      </c>
      <c r="D8688" s="11">
        <f t="shared" si="419"/>
        <v>7.2258904109587158E-2</v>
      </c>
    </row>
    <row r="8689" spans="1:4" x14ac:dyDescent="0.2">
      <c r="A8689" s="46">
        <v>8686</v>
      </c>
      <c r="B8689" s="120">
        <f t="shared" si="421"/>
        <v>289.53333333333336</v>
      </c>
      <c r="C8689" s="121">
        <f t="shared" si="420"/>
        <v>24.12777777777778</v>
      </c>
      <c r="D8689" s="11">
        <f t="shared" si="419"/>
        <v>7.2259452054792631E-2</v>
      </c>
    </row>
    <row r="8690" spans="1:4" x14ac:dyDescent="0.2">
      <c r="A8690" s="46">
        <v>8687</v>
      </c>
      <c r="B8690" s="120">
        <f t="shared" si="421"/>
        <v>289.56666666666666</v>
      </c>
      <c r="C8690" s="121">
        <f t="shared" si="420"/>
        <v>24.130555555555556</v>
      </c>
      <c r="D8690" s="11">
        <f t="shared" si="419"/>
        <v>7.2259999999998104E-2</v>
      </c>
    </row>
    <row r="8691" spans="1:4" x14ac:dyDescent="0.2">
      <c r="A8691" s="46">
        <v>8688</v>
      </c>
      <c r="B8691" s="120">
        <f t="shared" si="421"/>
        <v>289.60000000000002</v>
      </c>
      <c r="C8691" s="121">
        <f t="shared" si="420"/>
        <v>24.133333333333336</v>
      </c>
      <c r="D8691" s="11">
        <f t="shared" si="419"/>
        <v>7.2260547945203576E-2</v>
      </c>
    </row>
    <row r="8692" spans="1:4" x14ac:dyDescent="0.2">
      <c r="A8692" s="46">
        <v>8689</v>
      </c>
      <c r="B8692" s="120">
        <f t="shared" si="421"/>
        <v>289.63333333333333</v>
      </c>
      <c r="C8692" s="121">
        <f t="shared" si="420"/>
        <v>24.136111111111109</v>
      </c>
      <c r="D8692" s="11">
        <f t="shared" si="419"/>
        <v>7.2261095890409049E-2</v>
      </c>
    </row>
    <row r="8693" spans="1:4" x14ac:dyDescent="0.2">
      <c r="A8693" s="46">
        <v>8690</v>
      </c>
      <c r="B8693" s="120">
        <f t="shared" si="421"/>
        <v>289.66666666666669</v>
      </c>
      <c r="C8693" s="121">
        <f t="shared" si="420"/>
        <v>24.138888888888889</v>
      </c>
      <c r="D8693" s="11">
        <f t="shared" si="419"/>
        <v>7.2261643835614522E-2</v>
      </c>
    </row>
    <row r="8694" spans="1:4" x14ac:dyDescent="0.2">
      <c r="A8694" s="46">
        <v>8691</v>
      </c>
      <c r="B8694" s="120">
        <f t="shared" si="421"/>
        <v>289.7</v>
      </c>
      <c r="C8694" s="121">
        <f t="shared" si="420"/>
        <v>24.141666666666666</v>
      </c>
      <c r="D8694" s="11">
        <f t="shared" si="419"/>
        <v>7.2262191780819995E-2</v>
      </c>
    </row>
    <row r="8695" spans="1:4" x14ac:dyDescent="0.2">
      <c r="A8695" s="46">
        <v>8692</v>
      </c>
      <c r="B8695" s="120">
        <f t="shared" si="421"/>
        <v>289.73333333333335</v>
      </c>
      <c r="C8695" s="121">
        <f t="shared" si="420"/>
        <v>24.144444444444446</v>
      </c>
      <c r="D8695" s="11">
        <f t="shared" si="419"/>
        <v>7.2262739726025468E-2</v>
      </c>
    </row>
    <row r="8696" spans="1:4" x14ac:dyDescent="0.2">
      <c r="A8696" s="46">
        <v>8693</v>
      </c>
      <c r="B8696" s="120">
        <f t="shared" si="421"/>
        <v>289.76666666666665</v>
      </c>
      <c r="C8696" s="121">
        <f t="shared" si="420"/>
        <v>24.147222222222222</v>
      </c>
      <c r="D8696" s="11">
        <f t="shared" si="419"/>
        <v>7.2263287671230941E-2</v>
      </c>
    </row>
    <row r="8697" spans="1:4" x14ac:dyDescent="0.2">
      <c r="A8697" s="46">
        <v>8694</v>
      </c>
      <c r="B8697" s="120">
        <f t="shared" si="421"/>
        <v>289.8</v>
      </c>
      <c r="C8697" s="121">
        <f t="shared" si="420"/>
        <v>24.150000000000002</v>
      </c>
      <c r="D8697" s="11">
        <f t="shared" si="419"/>
        <v>7.2263835616436414E-2</v>
      </c>
    </row>
    <row r="8698" spans="1:4" x14ac:dyDescent="0.2">
      <c r="A8698" s="46">
        <v>8695</v>
      </c>
      <c r="B8698" s="120">
        <f t="shared" si="421"/>
        <v>289.83333333333331</v>
      </c>
      <c r="C8698" s="121">
        <f t="shared" si="420"/>
        <v>24.152777777777775</v>
      </c>
      <c r="D8698" s="11">
        <f t="shared" si="419"/>
        <v>7.2264383561641887E-2</v>
      </c>
    </row>
    <row r="8699" spans="1:4" x14ac:dyDescent="0.2">
      <c r="A8699" s="46">
        <v>8696</v>
      </c>
      <c r="B8699" s="120">
        <f t="shared" si="421"/>
        <v>289.86666666666667</v>
      </c>
      <c r="C8699" s="121">
        <f t="shared" si="420"/>
        <v>24.155555555555555</v>
      </c>
      <c r="D8699" s="11">
        <f t="shared" si="419"/>
        <v>7.226493150684736E-2</v>
      </c>
    </row>
    <row r="8700" spans="1:4" x14ac:dyDescent="0.2">
      <c r="A8700" s="46">
        <v>8697</v>
      </c>
      <c r="B8700" s="120">
        <f t="shared" si="421"/>
        <v>289.89999999999998</v>
      </c>
      <c r="C8700" s="121">
        <f t="shared" si="420"/>
        <v>24.158333333333331</v>
      </c>
      <c r="D8700" s="11">
        <f t="shared" si="419"/>
        <v>7.2265479452052833E-2</v>
      </c>
    </row>
    <row r="8701" spans="1:4" x14ac:dyDescent="0.2">
      <c r="A8701" s="46">
        <v>8698</v>
      </c>
      <c r="B8701" s="120">
        <f t="shared" si="421"/>
        <v>289.93333333333334</v>
      </c>
      <c r="C8701" s="121">
        <f t="shared" si="420"/>
        <v>24.161111111111111</v>
      </c>
      <c r="D8701" s="11">
        <f t="shared" si="419"/>
        <v>7.2266027397258306E-2</v>
      </c>
    </row>
    <row r="8702" spans="1:4" x14ac:dyDescent="0.2">
      <c r="A8702" s="46">
        <v>8699</v>
      </c>
      <c r="B8702" s="120">
        <f t="shared" si="421"/>
        <v>289.96666666666664</v>
      </c>
      <c r="C8702" s="121">
        <f t="shared" si="420"/>
        <v>24.163888888888888</v>
      </c>
      <c r="D8702" s="11">
        <f t="shared" si="419"/>
        <v>7.2266575342463779E-2</v>
      </c>
    </row>
    <row r="8703" spans="1:4" x14ac:dyDescent="0.2">
      <c r="A8703" s="46">
        <v>8700</v>
      </c>
      <c r="B8703" s="120">
        <f t="shared" si="421"/>
        <v>290</v>
      </c>
      <c r="C8703" s="121">
        <f t="shared" si="420"/>
        <v>24.166666666666668</v>
      </c>
      <c r="D8703" s="11">
        <f t="shared" si="419"/>
        <v>7.2267123287669252E-2</v>
      </c>
    </row>
    <row r="8704" spans="1:4" x14ac:dyDescent="0.2">
      <c r="A8704" s="46">
        <v>8701</v>
      </c>
      <c r="B8704" s="120">
        <f t="shared" si="421"/>
        <v>290.03333333333336</v>
      </c>
      <c r="C8704" s="121">
        <f t="shared" si="420"/>
        <v>24.169444444444448</v>
      </c>
      <c r="D8704" s="11">
        <f t="shared" si="419"/>
        <v>7.2267671232874725E-2</v>
      </c>
    </row>
    <row r="8705" spans="1:4" x14ac:dyDescent="0.2">
      <c r="A8705" s="46">
        <v>8702</v>
      </c>
      <c r="B8705" s="120">
        <f t="shared" si="421"/>
        <v>290.06666666666666</v>
      </c>
      <c r="C8705" s="121">
        <f t="shared" si="420"/>
        <v>24.172222222222221</v>
      </c>
      <c r="D8705" s="11">
        <f t="shared" si="419"/>
        <v>7.2268219178080198E-2</v>
      </c>
    </row>
    <row r="8706" spans="1:4" x14ac:dyDescent="0.2">
      <c r="A8706" s="46">
        <v>8703</v>
      </c>
      <c r="B8706" s="120">
        <f t="shared" si="421"/>
        <v>290.10000000000002</v>
      </c>
      <c r="C8706" s="121">
        <f t="shared" si="420"/>
        <v>24.175000000000001</v>
      </c>
      <c r="D8706" s="11">
        <f t="shared" si="419"/>
        <v>7.2268767123285671E-2</v>
      </c>
    </row>
    <row r="8707" spans="1:4" x14ac:dyDescent="0.2">
      <c r="A8707" s="46">
        <v>8704</v>
      </c>
      <c r="B8707" s="120">
        <f t="shared" si="421"/>
        <v>290.13333333333333</v>
      </c>
      <c r="C8707" s="121">
        <f t="shared" si="420"/>
        <v>24.177777777777777</v>
      </c>
      <c r="D8707" s="11">
        <f t="shared" si="419"/>
        <v>7.2269315068491144E-2</v>
      </c>
    </row>
    <row r="8708" spans="1:4" x14ac:dyDescent="0.2">
      <c r="A8708" s="46">
        <v>8705</v>
      </c>
      <c r="B8708" s="120">
        <f t="shared" si="421"/>
        <v>290.16666666666669</v>
      </c>
      <c r="C8708" s="121">
        <f t="shared" si="420"/>
        <v>24.180555555555557</v>
      </c>
      <c r="D8708" s="11">
        <f t="shared" si="419"/>
        <v>7.2269863013696617E-2</v>
      </c>
    </row>
    <row r="8709" spans="1:4" x14ac:dyDescent="0.2">
      <c r="A8709" s="46">
        <v>8706</v>
      </c>
      <c r="B8709" s="120">
        <f t="shared" si="421"/>
        <v>290.2</v>
      </c>
      <c r="C8709" s="121">
        <f t="shared" si="420"/>
        <v>24.183333333333334</v>
      </c>
      <c r="D8709" s="11">
        <f t="shared" si="419"/>
        <v>7.227041095890209E-2</v>
      </c>
    </row>
    <row r="8710" spans="1:4" x14ac:dyDescent="0.2">
      <c r="A8710" s="46">
        <v>8707</v>
      </c>
      <c r="B8710" s="120">
        <f t="shared" si="421"/>
        <v>290.23333333333335</v>
      </c>
      <c r="C8710" s="121">
        <f t="shared" si="420"/>
        <v>24.186111111111114</v>
      </c>
      <c r="D8710" s="11">
        <f t="shared" si="419"/>
        <v>7.2270958904107563E-2</v>
      </c>
    </row>
    <row r="8711" spans="1:4" x14ac:dyDescent="0.2">
      <c r="A8711" s="46">
        <v>8708</v>
      </c>
      <c r="B8711" s="120">
        <f t="shared" si="421"/>
        <v>290.26666666666665</v>
      </c>
      <c r="C8711" s="121">
        <f t="shared" si="420"/>
        <v>24.188888888888886</v>
      </c>
      <c r="D8711" s="11">
        <f t="shared" si="419"/>
        <v>7.2271506849313036E-2</v>
      </c>
    </row>
    <row r="8712" spans="1:4" x14ac:dyDescent="0.2">
      <c r="A8712" s="46">
        <v>8709</v>
      </c>
      <c r="B8712" s="120">
        <f t="shared" si="421"/>
        <v>290.3</v>
      </c>
      <c r="C8712" s="121">
        <f t="shared" si="420"/>
        <v>24.191666666666666</v>
      </c>
      <c r="D8712" s="11">
        <f t="shared" si="419"/>
        <v>7.2272054794518509E-2</v>
      </c>
    </row>
    <row r="8713" spans="1:4" x14ac:dyDescent="0.2">
      <c r="A8713" s="46">
        <v>8710</v>
      </c>
      <c r="B8713" s="120">
        <f t="shared" si="421"/>
        <v>290.33333333333331</v>
      </c>
      <c r="C8713" s="121">
        <f t="shared" si="420"/>
        <v>24.194444444444443</v>
      </c>
      <c r="D8713" s="11">
        <f t="shared" si="419"/>
        <v>7.2272602739723982E-2</v>
      </c>
    </row>
    <row r="8714" spans="1:4" x14ac:dyDescent="0.2">
      <c r="A8714" s="46">
        <v>8711</v>
      </c>
      <c r="B8714" s="120">
        <f t="shared" si="421"/>
        <v>290.36666666666667</v>
      </c>
      <c r="C8714" s="121">
        <f t="shared" si="420"/>
        <v>24.197222222222223</v>
      </c>
      <c r="D8714" s="11">
        <f t="shared" si="419"/>
        <v>7.2273150684929455E-2</v>
      </c>
    </row>
    <row r="8715" spans="1:4" x14ac:dyDescent="0.2">
      <c r="A8715" s="46">
        <v>8712</v>
      </c>
      <c r="B8715" s="120">
        <f t="shared" si="421"/>
        <v>290.39999999999998</v>
      </c>
      <c r="C8715" s="121">
        <f t="shared" si="420"/>
        <v>24.2</v>
      </c>
      <c r="D8715" s="11">
        <f t="shared" si="419"/>
        <v>7.2273698630134928E-2</v>
      </c>
    </row>
    <row r="8716" spans="1:4" x14ac:dyDescent="0.2">
      <c r="A8716" s="46">
        <v>8713</v>
      </c>
      <c r="B8716" s="120">
        <f t="shared" si="421"/>
        <v>290.43333333333334</v>
      </c>
      <c r="C8716" s="121">
        <f t="shared" si="420"/>
        <v>24.202777777777779</v>
      </c>
      <c r="D8716" s="11">
        <f t="shared" si="419"/>
        <v>7.2274246575340401E-2</v>
      </c>
    </row>
    <row r="8717" spans="1:4" x14ac:dyDescent="0.2">
      <c r="A8717" s="46">
        <v>8714</v>
      </c>
      <c r="B8717" s="120">
        <f t="shared" si="421"/>
        <v>290.46666666666664</v>
      </c>
      <c r="C8717" s="121">
        <f t="shared" si="420"/>
        <v>24.205555555555552</v>
      </c>
      <c r="D8717" s="11">
        <f t="shared" si="419"/>
        <v>7.2274794520545874E-2</v>
      </c>
    </row>
    <row r="8718" spans="1:4" x14ac:dyDescent="0.2">
      <c r="A8718" s="46">
        <v>8715</v>
      </c>
      <c r="B8718" s="120">
        <f t="shared" si="421"/>
        <v>290.5</v>
      </c>
      <c r="C8718" s="121">
        <f t="shared" si="420"/>
        <v>24.208333333333332</v>
      </c>
      <c r="D8718" s="11">
        <f t="shared" si="419"/>
        <v>7.2275342465751347E-2</v>
      </c>
    </row>
    <row r="8719" spans="1:4" x14ac:dyDescent="0.2">
      <c r="A8719" s="46">
        <v>8716</v>
      </c>
      <c r="B8719" s="120">
        <f t="shared" si="421"/>
        <v>290.53333333333336</v>
      </c>
      <c r="C8719" s="121">
        <f t="shared" si="420"/>
        <v>24.211111111111112</v>
      </c>
      <c r="D8719" s="11">
        <f t="shared" si="419"/>
        <v>7.227589041095682E-2</v>
      </c>
    </row>
    <row r="8720" spans="1:4" x14ac:dyDescent="0.2">
      <c r="A8720" s="46">
        <v>8717</v>
      </c>
      <c r="B8720" s="120">
        <f t="shared" si="421"/>
        <v>290.56666666666666</v>
      </c>
      <c r="C8720" s="121">
        <f t="shared" si="420"/>
        <v>24.213888888888889</v>
      </c>
      <c r="D8720" s="11">
        <f t="shared" ref="D8720:D8762" si="422">(($D$8763-$D$8398)/365+D8719)</f>
        <v>7.2276438356162293E-2</v>
      </c>
    </row>
    <row r="8721" spans="1:4" x14ac:dyDescent="0.2">
      <c r="A8721" s="46">
        <v>8718</v>
      </c>
      <c r="B8721" s="120">
        <f t="shared" si="421"/>
        <v>290.60000000000002</v>
      </c>
      <c r="C8721" s="121">
        <f t="shared" si="420"/>
        <v>24.216666666666669</v>
      </c>
      <c r="D8721" s="11">
        <f t="shared" si="422"/>
        <v>7.2276986301367765E-2</v>
      </c>
    </row>
    <row r="8722" spans="1:4" x14ac:dyDescent="0.2">
      <c r="A8722" s="46">
        <v>8719</v>
      </c>
      <c r="B8722" s="120">
        <f t="shared" si="421"/>
        <v>290.63333333333333</v>
      </c>
      <c r="C8722" s="121">
        <f t="shared" si="420"/>
        <v>24.219444444444445</v>
      </c>
      <c r="D8722" s="11">
        <f t="shared" si="422"/>
        <v>7.2277534246573238E-2</v>
      </c>
    </row>
    <row r="8723" spans="1:4" x14ac:dyDescent="0.2">
      <c r="A8723" s="46">
        <v>8720</v>
      </c>
      <c r="B8723" s="120">
        <f t="shared" si="421"/>
        <v>290.66666666666669</v>
      </c>
      <c r="C8723" s="121">
        <f t="shared" ref="C8723:C8786" si="423">B8723/12</f>
        <v>24.222222222222225</v>
      </c>
      <c r="D8723" s="11">
        <f t="shared" si="422"/>
        <v>7.2278082191778711E-2</v>
      </c>
    </row>
    <row r="8724" spans="1:4" x14ac:dyDescent="0.2">
      <c r="A8724" s="46">
        <v>8721</v>
      </c>
      <c r="B8724" s="120">
        <f t="shared" si="421"/>
        <v>290.7</v>
      </c>
      <c r="C8724" s="121">
        <f t="shared" si="423"/>
        <v>24.224999999999998</v>
      </c>
      <c r="D8724" s="11">
        <f t="shared" si="422"/>
        <v>7.2278630136984184E-2</v>
      </c>
    </row>
    <row r="8725" spans="1:4" x14ac:dyDescent="0.2">
      <c r="A8725" s="46">
        <v>8722</v>
      </c>
      <c r="B8725" s="120">
        <f t="shared" si="421"/>
        <v>290.73333333333335</v>
      </c>
      <c r="C8725" s="121">
        <f t="shared" si="423"/>
        <v>24.227777777777778</v>
      </c>
      <c r="D8725" s="11">
        <f t="shared" si="422"/>
        <v>7.2279178082189657E-2</v>
      </c>
    </row>
    <row r="8726" spans="1:4" x14ac:dyDescent="0.2">
      <c r="A8726" s="46">
        <v>8723</v>
      </c>
      <c r="B8726" s="120">
        <f t="shared" si="421"/>
        <v>290.76666666666665</v>
      </c>
      <c r="C8726" s="121">
        <f t="shared" si="423"/>
        <v>24.230555555555554</v>
      </c>
      <c r="D8726" s="11">
        <f t="shared" si="422"/>
        <v>7.227972602739513E-2</v>
      </c>
    </row>
    <row r="8727" spans="1:4" x14ac:dyDescent="0.2">
      <c r="A8727" s="46">
        <v>8724</v>
      </c>
      <c r="B8727" s="120">
        <f t="shared" si="421"/>
        <v>290.8</v>
      </c>
      <c r="C8727" s="121">
        <f t="shared" si="423"/>
        <v>24.233333333333334</v>
      </c>
      <c r="D8727" s="11">
        <f t="shared" si="422"/>
        <v>7.2280273972600603E-2</v>
      </c>
    </row>
    <row r="8728" spans="1:4" x14ac:dyDescent="0.2">
      <c r="A8728" s="46">
        <v>8725</v>
      </c>
      <c r="B8728" s="120">
        <f t="shared" si="421"/>
        <v>290.83333333333331</v>
      </c>
      <c r="C8728" s="121">
        <f t="shared" si="423"/>
        <v>24.236111111111111</v>
      </c>
      <c r="D8728" s="11">
        <f t="shared" si="422"/>
        <v>7.2280821917806076E-2</v>
      </c>
    </row>
    <row r="8729" spans="1:4" x14ac:dyDescent="0.2">
      <c r="A8729" s="46">
        <v>8726</v>
      </c>
      <c r="B8729" s="120">
        <f t="shared" si="421"/>
        <v>290.86666666666667</v>
      </c>
      <c r="C8729" s="121">
        <f t="shared" si="423"/>
        <v>24.238888888888891</v>
      </c>
      <c r="D8729" s="11">
        <f t="shared" si="422"/>
        <v>7.2281369863011549E-2</v>
      </c>
    </row>
    <row r="8730" spans="1:4" x14ac:dyDescent="0.2">
      <c r="A8730" s="46">
        <v>8727</v>
      </c>
      <c r="B8730" s="120">
        <f t="shared" si="421"/>
        <v>290.89999999999998</v>
      </c>
      <c r="C8730" s="121">
        <f t="shared" si="423"/>
        <v>24.241666666666664</v>
      </c>
      <c r="D8730" s="11">
        <f t="shared" si="422"/>
        <v>7.2281917808217022E-2</v>
      </c>
    </row>
    <row r="8731" spans="1:4" x14ac:dyDescent="0.2">
      <c r="A8731" s="46">
        <v>8728</v>
      </c>
      <c r="B8731" s="120">
        <f t="shared" si="421"/>
        <v>290.93333333333334</v>
      </c>
      <c r="C8731" s="121">
        <f t="shared" si="423"/>
        <v>24.244444444444444</v>
      </c>
      <c r="D8731" s="11">
        <f t="shared" si="422"/>
        <v>7.2282465753422495E-2</v>
      </c>
    </row>
    <row r="8732" spans="1:4" x14ac:dyDescent="0.2">
      <c r="A8732" s="46">
        <v>8729</v>
      </c>
      <c r="B8732" s="120">
        <f t="shared" si="421"/>
        <v>290.96666666666664</v>
      </c>
      <c r="C8732" s="121">
        <f t="shared" si="423"/>
        <v>24.24722222222222</v>
      </c>
      <c r="D8732" s="11">
        <f t="shared" si="422"/>
        <v>7.2283013698627968E-2</v>
      </c>
    </row>
    <row r="8733" spans="1:4" x14ac:dyDescent="0.2">
      <c r="A8733" s="46">
        <v>8730</v>
      </c>
      <c r="B8733" s="120">
        <f t="shared" si="421"/>
        <v>291</v>
      </c>
      <c r="C8733" s="121">
        <f t="shared" si="423"/>
        <v>24.25</v>
      </c>
      <c r="D8733" s="11">
        <f t="shared" si="422"/>
        <v>7.2283561643833441E-2</v>
      </c>
    </row>
    <row r="8734" spans="1:4" x14ac:dyDescent="0.2">
      <c r="A8734" s="46">
        <v>8731</v>
      </c>
      <c r="B8734" s="120">
        <f t="shared" si="421"/>
        <v>291.03333333333336</v>
      </c>
      <c r="C8734" s="121">
        <f t="shared" si="423"/>
        <v>24.25277777777778</v>
      </c>
      <c r="D8734" s="11">
        <f t="shared" si="422"/>
        <v>7.2284109589038914E-2</v>
      </c>
    </row>
    <row r="8735" spans="1:4" x14ac:dyDescent="0.2">
      <c r="A8735" s="46">
        <v>8732</v>
      </c>
      <c r="B8735" s="120">
        <f t="shared" si="421"/>
        <v>291.06666666666666</v>
      </c>
      <c r="C8735" s="121">
        <f t="shared" si="423"/>
        <v>24.255555555555556</v>
      </c>
      <c r="D8735" s="11">
        <f t="shared" si="422"/>
        <v>7.2284657534244387E-2</v>
      </c>
    </row>
    <row r="8736" spans="1:4" x14ac:dyDescent="0.2">
      <c r="A8736" s="46">
        <v>8733</v>
      </c>
      <c r="B8736" s="120">
        <f t="shared" si="421"/>
        <v>291.10000000000002</v>
      </c>
      <c r="C8736" s="121">
        <f t="shared" si="423"/>
        <v>24.258333333333336</v>
      </c>
      <c r="D8736" s="11">
        <f t="shared" si="422"/>
        <v>7.228520547944986E-2</v>
      </c>
    </row>
    <row r="8737" spans="1:4" x14ac:dyDescent="0.2">
      <c r="A8737" s="46">
        <v>8734</v>
      </c>
      <c r="B8737" s="120">
        <f t="shared" si="421"/>
        <v>291.13333333333333</v>
      </c>
      <c r="C8737" s="121">
        <f t="shared" si="423"/>
        <v>24.261111111111109</v>
      </c>
      <c r="D8737" s="11">
        <f t="shared" si="422"/>
        <v>7.2285753424655333E-2</v>
      </c>
    </row>
    <row r="8738" spans="1:4" x14ac:dyDescent="0.2">
      <c r="A8738" s="46">
        <v>8735</v>
      </c>
      <c r="B8738" s="120">
        <f t="shared" si="421"/>
        <v>291.16666666666669</v>
      </c>
      <c r="C8738" s="121">
        <f t="shared" si="423"/>
        <v>24.263888888888889</v>
      </c>
      <c r="D8738" s="11">
        <f t="shared" si="422"/>
        <v>7.2286301369860806E-2</v>
      </c>
    </row>
    <row r="8739" spans="1:4" x14ac:dyDescent="0.2">
      <c r="A8739" s="46">
        <v>8736</v>
      </c>
      <c r="B8739" s="120">
        <f t="shared" si="421"/>
        <v>291.2</v>
      </c>
      <c r="C8739" s="121">
        <f t="shared" si="423"/>
        <v>24.266666666666666</v>
      </c>
      <c r="D8739" s="11">
        <f t="shared" si="422"/>
        <v>7.2286849315066279E-2</v>
      </c>
    </row>
    <row r="8740" spans="1:4" x14ac:dyDescent="0.2">
      <c r="A8740" s="46">
        <v>8737</v>
      </c>
      <c r="B8740" s="120">
        <f t="shared" ref="B8740:B8803" si="424">A8740/30</f>
        <v>291.23333333333335</v>
      </c>
      <c r="C8740" s="121">
        <f t="shared" si="423"/>
        <v>24.269444444444446</v>
      </c>
      <c r="D8740" s="11">
        <f t="shared" si="422"/>
        <v>7.2287397260271752E-2</v>
      </c>
    </row>
    <row r="8741" spans="1:4" x14ac:dyDescent="0.2">
      <c r="A8741" s="46">
        <v>8738</v>
      </c>
      <c r="B8741" s="120">
        <f t="shared" si="424"/>
        <v>291.26666666666665</v>
      </c>
      <c r="C8741" s="121">
        <f t="shared" si="423"/>
        <v>24.272222222222222</v>
      </c>
      <c r="D8741" s="11">
        <f t="shared" si="422"/>
        <v>7.2287945205477225E-2</v>
      </c>
    </row>
    <row r="8742" spans="1:4" x14ac:dyDescent="0.2">
      <c r="A8742" s="46">
        <v>8739</v>
      </c>
      <c r="B8742" s="120">
        <f t="shared" si="424"/>
        <v>291.3</v>
      </c>
      <c r="C8742" s="121">
        <f t="shared" si="423"/>
        <v>24.275000000000002</v>
      </c>
      <c r="D8742" s="11">
        <f t="shared" si="422"/>
        <v>7.2288493150682698E-2</v>
      </c>
    </row>
    <row r="8743" spans="1:4" x14ac:dyDescent="0.2">
      <c r="A8743" s="46">
        <v>8740</v>
      </c>
      <c r="B8743" s="120">
        <f t="shared" si="424"/>
        <v>291.33333333333331</v>
      </c>
      <c r="C8743" s="121">
        <f t="shared" si="423"/>
        <v>24.277777777777775</v>
      </c>
      <c r="D8743" s="11">
        <f t="shared" si="422"/>
        <v>7.2289041095888171E-2</v>
      </c>
    </row>
    <row r="8744" spans="1:4" x14ac:dyDescent="0.2">
      <c r="A8744" s="46">
        <v>8741</v>
      </c>
      <c r="B8744" s="120">
        <f t="shared" si="424"/>
        <v>291.36666666666667</v>
      </c>
      <c r="C8744" s="121">
        <f t="shared" si="423"/>
        <v>24.280555555555555</v>
      </c>
      <c r="D8744" s="11">
        <f t="shared" si="422"/>
        <v>7.2289589041093644E-2</v>
      </c>
    </row>
    <row r="8745" spans="1:4" x14ac:dyDescent="0.2">
      <c r="A8745" s="46">
        <v>8742</v>
      </c>
      <c r="B8745" s="120">
        <f t="shared" si="424"/>
        <v>291.39999999999998</v>
      </c>
      <c r="C8745" s="121">
        <f t="shared" si="423"/>
        <v>24.283333333333331</v>
      </c>
      <c r="D8745" s="11">
        <f t="shared" si="422"/>
        <v>7.2290136986299117E-2</v>
      </c>
    </row>
    <row r="8746" spans="1:4" x14ac:dyDescent="0.2">
      <c r="A8746" s="46">
        <v>8743</v>
      </c>
      <c r="B8746" s="120">
        <f t="shared" si="424"/>
        <v>291.43333333333334</v>
      </c>
      <c r="C8746" s="121">
        <f t="shared" si="423"/>
        <v>24.286111111111111</v>
      </c>
      <c r="D8746" s="11">
        <f t="shared" si="422"/>
        <v>7.229068493150459E-2</v>
      </c>
    </row>
    <row r="8747" spans="1:4" x14ac:dyDescent="0.2">
      <c r="A8747" s="46">
        <v>8744</v>
      </c>
      <c r="B8747" s="120">
        <f t="shared" si="424"/>
        <v>291.46666666666664</v>
      </c>
      <c r="C8747" s="121">
        <f t="shared" si="423"/>
        <v>24.288888888888888</v>
      </c>
      <c r="D8747" s="11">
        <f t="shared" si="422"/>
        <v>7.2291232876710063E-2</v>
      </c>
    </row>
    <row r="8748" spans="1:4" x14ac:dyDescent="0.2">
      <c r="A8748" s="46">
        <v>8745</v>
      </c>
      <c r="B8748" s="120">
        <f t="shared" si="424"/>
        <v>291.5</v>
      </c>
      <c r="C8748" s="121">
        <f t="shared" si="423"/>
        <v>24.291666666666668</v>
      </c>
      <c r="D8748" s="11">
        <f t="shared" si="422"/>
        <v>7.2291780821915536E-2</v>
      </c>
    </row>
    <row r="8749" spans="1:4" x14ac:dyDescent="0.2">
      <c r="A8749" s="46">
        <v>8746</v>
      </c>
      <c r="B8749" s="120">
        <f t="shared" si="424"/>
        <v>291.53333333333336</v>
      </c>
      <c r="C8749" s="121">
        <f t="shared" si="423"/>
        <v>24.294444444444448</v>
      </c>
      <c r="D8749" s="11">
        <f t="shared" si="422"/>
        <v>7.2292328767121009E-2</v>
      </c>
    </row>
    <row r="8750" spans="1:4" x14ac:dyDescent="0.2">
      <c r="A8750" s="46">
        <v>8747</v>
      </c>
      <c r="B8750" s="120">
        <f t="shared" si="424"/>
        <v>291.56666666666666</v>
      </c>
      <c r="C8750" s="121">
        <f t="shared" si="423"/>
        <v>24.297222222222221</v>
      </c>
      <c r="D8750" s="11">
        <f t="shared" si="422"/>
        <v>7.2292876712326481E-2</v>
      </c>
    </row>
    <row r="8751" spans="1:4" x14ac:dyDescent="0.2">
      <c r="A8751" s="46">
        <v>8748</v>
      </c>
      <c r="B8751" s="120">
        <f t="shared" si="424"/>
        <v>291.60000000000002</v>
      </c>
      <c r="C8751" s="121">
        <f t="shared" si="423"/>
        <v>24.3</v>
      </c>
      <c r="D8751" s="11">
        <f t="shared" si="422"/>
        <v>7.2293424657531954E-2</v>
      </c>
    </row>
    <row r="8752" spans="1:4" x14ac:dyDescent="0.2">
      <c r="A8752" s="46">
        <v>8749</v>
      </c>
      <c r="B8752" s="120">
        <f t="shared" si="424"/>
        <v>291.63333333333333</v>
      </c>
      <c r="C8752" s="121">
        <f t="shared" si="423"/>
        <v>24.302777777777777</v>
      </c>
      <c r="D8752" s="11">
        <f t="shared" si="422"/>
        <v>7.2293972602737427E-2</v>
      </c>
    </row>
    <row r="8753" spans="1:6" x14ac:dyDescent="0.2">
      <c r="A8753" s="46">
        <v>8750</v>
      </c>
      <c r="B8753" s="120">
        <f t="shared" si="424"/>
        <v>291.66666666666669</v>
      </c>
      <c r="C8753" s="121">
        <f t="shared" si="423"/>
        <v>24.305555555555557</v>
      </c>
      <c r="D8753" s="11">
        <f t="shared" si="422"/>
        <v>7.22945205479429E-2</v>
      </c>
    </row>
    <row r="8754" spans="1:6" x14ac:dyDescent="0.2">
      <c r="A8754" s="46">
        <v>8751</v>
      </c>
      <c r="B8754" s="120">
        <f t="shared" si="424"/>
        <v>291.7</v>
      </c>
      <c r="C8754" s="121">
        <f t="shared" si="423"/>
        <v>24.308333333333334</v>
      </c>
      <c r="D8754" s="11">
        <f t="shared" si="422"/>
        <v>7.2295068493148373E-2</v>
      </c>
    </row>
    <row r="8755" spans="1:6" x14ac:dyDescent="0.2">
      <c r="A8755" s="46">
        <v>8752</v>
      </c>
      <c r="B8755" s="120">
        <f t="shared" si="424"/>
        <v>291.73333333333335</v>
      </c>
      <c r="C8755" s="121">
        <f t="shared" si="423"/>
        <v>24.311111111111114</v>
      </c>
      <c r="D8755" s="11">
        <f t="shared" si="422"/>
        <v>7.2295616438353846E-2</v>
      </c>
    </row>
    <row r="8756" spans="1:6" x14ac:dyDescent="0.2">
      <c r="A8756" s="46">
        <v>8753</v>
      </c>
      <c r="B8756" s="120">
        <f t="shared" si="424"/>
        <v>291.76666666666665</v>
      </c>
      <c r="C8756" s="121">
        <f t="shared" si="423"/>
        <v>24.313888888888886</v>
      </c>
      <c r="D8756" s="11">
        <f t="shared" si="422"/>
        <v>7.2296164383559319E-2</v>
      </c>
    </row>
    <row r="8757" spans="1:6" x14ac:dyDescent="0.2">
      <c r="A8757" s="46">
        <v>8754</v>
      </c>
      <c r="B8757" s="120">
        <f t="shared" si="424"/>
        <v>291.8</v>
      </c>
      <c r="C8757" s="121">
        <f t="shared" si="423"/>
        <v>24.316666666666666</v>
      </c>
      <c r="D8757" s="11">
        <f t="shared" si="422"/>
        <v>7.2296712328764792E-2</v>
      </c>
    </row>
    <row r="8758" spans="1:6" x14ac:dyDescent="0.2">
      <c r="A8758" s="46">
        <v>8755</v>
      </c>
      <c r="B8758" s="120">
        <f t="shared" si="424"/>
        <v>291.83333333333331</v>
      </c>
      <c r="C8758" s="121">
        <f t="shared" si="423"/>
        <v>24.319444444444443</v>
      </c>
      <c r="D8758" s="11">
        <f t="shared" si="422"/>
        <v>7.2297260273970265E-2</v>
      </c>
    </row>
    <row r="8759" spans="1:6" x14ac:dyDescent="0.2">
      <c r="A8759" s="46">
        <v>8756</v>
      </c>
      <c r="B8759" s="120">
        <f t="shared" si="424"/>
        <v>291.86666666666667</v>
      </c>
      <c r="C8759" s="121">
        <f t="shared" si="423"/>
        <v>24.322222222222223</v>
      </c>
      <c r="D8759" s="11">
        <f t="shared" si="422"/>
        <v>7.2297808219175738E-2</v>
      </c>
    </row>
    <row r="8760" spans="1:6" x14ac:dyDescent="0.2">
      <c r="A8760" s="46">
        <v>8757</v>
      </c>
      <c r="B8760" s="120">
        <f t="shared" si="424"/>
        <v>291.89999999999998</v>
      </c>
      <c r="C8760" s="121">
        <f t="shared" si="423"/>
        <v>24.324999999999999</v>
      </c>
      <c r="D8760" s="11">
        <f t="shared" si="422"/>
        <v>7.2298356164381211E-2</v>
      </c>
    </row>
    <row r="8761" spans="1:6" x14ac:dyDescent="0.2">
      <c r="A8761" s="46">
        <v>8758</v>
      </c>
      <c r="B8761" s="120">
        <f t="shared" si="424"/>
        <v>291.93333333333334</v>
      </c>
      <c r="C8761" s="121">
        <f t="shared" si="423"/>
        <v>24.327777777777779</v>
      </c>
      <c r="D8761" s="11">
        <f t="shared" si="422"/>
        <v>7.2298904109586684E-2</v>
      </c>
    </row>
    <row r="8762" spans="1:6" x14ac:dyDescent="0.2">
      <c r="A8762" s="46">
        <v>8759</v>
      </c>
      <c r="B8762" s="120">
        <f t="shared" si="424"/>
        <v>291.96666666666664</v>
      </c>
      <c r="C8762" s="121">
        <f t="shared" si="423"/>
        <v>24.330555555555552</v>
      </c>
      <c r="D8762" s="11">
        <f t="shared" si="422"/>
        <v>7.2299452054792157E-2</v>
      </c>
    </row>
    <row r="8763" spans="1:6" x14ac:dyDescent="0.2">
      <c r="A8763" s="116">
        <v>8760</v>
      </c>
      <c r="B8763" s="117">
        <f t="shared" si="424"/>
        <v>292</v>
      </c>
      <c r="C8763" s="118">
        <f t="shared" si="423"/>
        <v>24.333333333333332</v>
      </c>
      <c r="D8763" s="119">
        <f>_Yr24</f>
        <v>7.2300000000000003E-2</v>
      </c>
      <c r="E8763">
        <f>F8763*365</f>
        <v>8760</v>
      </c>
      <c r="F8763">
        <v>24</v>
      </c>
    </row>
    <row r="8764" spans="1:6" x14ac:dyDescent="0.2">
      <c r="A8764" s="46">
        <v>8761</v>
      </c>
      <c r="B8764" s="120">
        <f t="shared" si="424"/>
        <v>292.03333333333336</v>
      </c>
      <c r="C8764" s="121">
        <f t="shared" si="423"/>
        <v>24.336111111111112</v>
      </c>
      <c r="D8764" s="11">
        <f>(($D$9128-$D$8763)/365+D8763)</f>
        <v>7.2300547945205476E-2</v>
      </c>
    </row>
    <row r="8765" spans="1:6" x14ac:dyDescent="0.2">
      <c r="A8765" s="46">
        <v>8762</v>
      </c>
      <c r="B8765" s="120">
        <f t="shared" si="424"/>
        <v>292.06666666666666</v>
      </c>
      <c r="C8765" s="121">
        <f t="shared" si="423"/>
        <v>24.338888888888889</v>
      </c>
      <c r="D8765" s="11">
        <f t="shared" ref="D8765:D8828" si="425">(($D$9128-$D$8763)/365+D8764)</f>
        <v>7.2301095890410949E-2</v>
      </c>
    </row>
    <row r="8766" spans="1:6" x14ac:dyDescent="0.2">
      <c r="A8766" s="46">
        <v>8763</v>
      </c>
      <c r="B8766" s="120">
        <f t="shared" si="424"/>
        <v>292.10000000000002</v>
      </c>
      <c r="C8766" s="121">
        <f t="shared" si="423"/>
        <v>24.341666666666669</v>
      </c>
      <c r="D8766" s="11">
        <f t="shared" si="425"/>
        <v>7.2301643835616422E-2</v>
      </c>
    </row>
    <row r="8767" spans="1:6" x14ac:dyDescent="0.2">
      <c r="A8767" s="46">
        <v>8764</v>
      </c>
      <c r="B8767" s="120">
        <f t="shared" si="424"/>
        <v>292.13333333333333</v>
      </c>
      <c r="C8767" s="121">
        <f t="shared" si="423"/>
        <v>24.344444444444445</v>
      </c>
      <c r="D8767" s="11">
        <f t="shared" si="425"/>
        <v>7.2302191780821895E-2</v>
      </c>
    </row>
    <row r="8768" spans="1:6" x14ac:dyDescent="0.2">
      <c r="A8768" s="46">
        <v>8765</v>
      </c>
      <c r="B8768" s="120">
        <f t="shared" si="424"/>
        <v>292.16666666666669</v>
      </c>
      <c r="C8768" s="121">
        <f t="shared" si="423"/>
        <v>24.347222222222225</v>
      </c>
      <c r="D8768" s="11">
        <f t="shared" si="425"/>
        <v>7.2302739726027368E-2</v>
      </c>
    </row>
    <row r="8769" spans="1:4" x14ac:dyDescent="0.2">
      <c r="A8769" s="46">
        <v>8766</v>
      </c>
      <c r="B8769" s="120">
        <f t="shared" si="424"/>
        <v>292.2</v>
      </c>
      <c r="C8769" s="121">
        <f t="shared" si="423"/>
        <v>24.349999999999998</v>
      </c>
      <c r="D8769" s="11">
        <f t="shared" si="425"/>
        <v>7.2303287671232841E-2</v>
      </c>
    </row>
    <row r="8770" spans="1:4" x14ac:dyDescent="0.2">
      <c r="A8770" s="46">
        <v>8767</v>
      </c>
      <c r="B8770" s="120">
        <f t="shared" si="424"/>
        <v>292.23333333333335</v>
      </c>
      <c r="C8770" s="121">
        <f t="shared" si="423"/>
        <v>24.352777777777778</v>
      </c>
      <c r="D8770" s="11">
        <f t="shared" si="425"/>
        <v>7.2303835616438314E-2</v>
      </c>
    </row>
    <row r="8771" spans="1:4" x14ac:dyDescent="0.2">
      <c r="A8771" s="46">
        <v>8768</v>
      </c>
      <c r="B8771" s="120">
        <f t="shared" si="424"/>
        <v>292.26666666666665</v>
      </c>
      <c r="C8771" s="121">
        <f t="shared" si="423"/>
        <v>24.355555555555554</v>
      </c>
      <c r="D8771" s="11">
        <f t="shared" si="425"/>
        <v>7.2304383561643787E-2</v>
      </c>
    </row>
    <row r="8772" spans="1:4" x14ac:dyDescent="0.2">
      <c r="A8772" s="46">
        <v>8769</v>
      </c>
      <c r="B8772" s="120">
        <f t="shared" si="424"/>
        <v>292.3</v>
      </c>
      <c r="C8772" s="121">
        <f t="shared" si="423"/>
        <v>24.358333333333334</v>
      </c>
      <c r="D8772" s="11">
        <f t="shared" si="425"/>
        <v>7.230493150684926E-2</v>
      </c>
    </row>
    <row r="8773" spans="1:4" x14ac:dyDescent="0.2">
      <c r="A8773" s="46">
        <v>8770</v>
      </c>
      <c r="B8773" s="120">
        <f t="shared" si="424"/>
        <v>292.33333333333331</v>
      </c>
      <c r="C8773" s="121">
        <f t="shared" si="423"/>
        <v>24.361111111111111</v>
      </c>
      <c r="D8773" s="11">
        <f t="shared" si="425"/>
        <v>7.2305479452054733E-2</v>
      </c>
    </row>
    <row r="8774" spans="1:4" x14ac:dyDescent="0.2">
      <c r="A8774" s="46">
        <v>8771</v>
      </c>
      <c r="B8774" s="120">
        <f t="shared" si="424"/>
        <v>292.36666666666667</v>
      </c>
      <c r="C8774" s="121">
        <f t="shared" si="423"/>
        <v>24.363888888888891</v>
      </c>
      <c r="D8774" s="11">
        <f t="shared" si="425"/>
        <v>7.2306027397260206E-2</v>
      </c>
    </row>
    <row r="8775" spans="1:4" x14ac:dyDescent="0.2">
      <c r="A8775" s="46">
        <v>8772</v>
      </c>
      <c r="B8775" s="120">
        <f t="shared" si="424"/>
        <v>292.39999999999998</v>
      </c>
      <c r="C8775" s="121">
        <f t="shared" si="423"/>
        <v>24.366666666666664</v>
      </c>
      <c r="D8775" s="11">
        <f t="shared" si="425"/>
        <v>7.2306575342465679E-2</v>
      </c>
    </row>
    <row r="8776" spans="1:4" x14ac:dyDescent="0.2">
      <c r="A8776" s="46">
        <v>8773</v>
      </c>
      <c r="B8776" s="120">
        <f t="shared" si="424"/>
        <v>292.43333333333334</v>
      </c>
      <c r="C8776" s="121">
        <f t="shared" si="423"/>
        <v>24.369444444444444</v>
      </c>
      <c r="D8776" s="11">
        <f t="shared" si="425"/>
        <v>7.2307123287671152E-2</v>
      </c>
    </row>
    <row r="8777" spans="1:4" x14ac:dyDescent="0.2">
      <c r="A8777" s="46">
        <v>8774</v>
      </c>
      <c r="B8777" s="120">
        <f t="shared" si="424"/>
        <v>292.46666666666664</v>
      </c>
      <c r="C8777" s="121">
        <f t="shared" si="423"/>
        <v>24.37222222222222</v>
      </c>
      <c r="D8777" s="11">
        <f t="shared" si="425"/>
        <v>7.2307671232876625E-2</v>
      </c>
    </row>
    <row r="8778" spans="1:4" x14ac:dyDescent="0.2">
      <c r="A8778" s="46">
        <v>8775</v>
      </c>
      <c r="B8778" s="120">
        <f t="shared" si="424"/>
        <v>292.5</v>
      </c>
      <c r="C8778" s="121">
        <f t="shared" si="423"/>
        <v>24.375</v>
      </c>
      <c r="D8778" s="11">
        <f t="shared" si="425"/>
        <v>7.2308219178082098E-2</v>
      </c>
    </row>
    <row r="8779" spans="1:4" x14ac:dyDescent="0.2">
      <c r="A8779" s="46">
        <v>8776</v>
      </c>
      <c r="B8779" s="120">
        <f t="shared" si="424"/>
        <v>292.53333333333336</v>
      </c>
      <c r="C8779" s="121">
        <f t="shared" si="423"/>
        <v>24.37777777777778</v>
      </c>
      <c r="D8779" s="11">
        <f t="shared" si="425"/>
        <v>7.2308767123287571E-2</v>
      </c>
    </row>
    <row r="8780" spans="1:4" x14ac:dyDescent="0.2">
      <c r="A8780" s="46">
        <v>8777</v>
      </c>
      <c r="B8780" s="120">
        <f t="shared" si="424"/>
        <v>292.56666666666666</v>
      </c>
      <c r="C8780" s="121">
        <f t="shared" si="423"/>
        <v>24.380555555555556</v>
      </c>
      <c r="D8780" s="11">
        <f t="shared" si="425"/>
        <v>7.2309315068493044E-2</v>
      </c>
    </row>
    <row r="8781" spans="1:4" x14ac:dyDescent="0.2">
      <c r="A8781" s="46">
        <v>8778</v>
      </c>
      <c r="B8781" s="120">
        <f t="shared" si="424"/>
        <v>292.60000000000002</v>
      </c>
      <c r="C8781" s="121">
        <f t="shared" si="423"/>
        <v>24.383333333333336</v>
      </c>
      <c r="D8781" s="11">
        <f t="shared" si="425"/>
        <v>7.2309863013698517E-2</v>
      </c>
    </row>
    <row r="8782" spans="1:4" x14ac:dyDescent="0.2">
      <c r="A8782" s="46">
        <v>8779</v>
      </c>
      <c r="B8782" s="120">
        <f t="shared" si="424"/>
        <v>292.63333333333333</v>
      </c>
      <c r="C8782" s="121">
        <f t="shared" si="423"/>
        <v>24.386111111111109</v>
      </c>
      <c r="D8782" s="11">
        <f t="shared" si="425"/>
        <v>7.231041095890399E-2</v>
      </c>
    </row>
    <row r="8783" spans="1:4" x14ac:dyDescent="0.2">
      <c r="A8783" s="46">
        <v>8780</v>
      </c>
      <c r="B8783" s="120">
        <f t="shared" si="424"/>
        <v>292.66666666666669</v>
      </c>
      <c r="C8783" s="121">
        <f t="shared" si="423"/>
        <v>24.388888888888889</v>
      </c>
      <c r="D8783" s="11">
        <f t="shared" si="425"/>
        <v>7.2310958904109462E-2</v>
      </c>
    </row>
    <row r="8784" spans="1:4" x14ac:dyDescent="0.2">
      <c r="A8784" s="46">
        <v>8781</v>
      </c>
      <c r="B8784" s="120">
        <f t="shared" si="424"/>
        <v>292.7</v>
      </c>
      <c r="C8784" s="121">
        <f t="shared" si="423"/>
        <v>24.391666666666666</v>
      </c>
      <c r="D8784" s="11">
        <f t="shared" si="425"/>
        <v>7.2311506849314935E-2</v>
      </c>
    </row>
    <row r="8785" spans="1:4" x14ac:dyDescent="0.2">
      <c r="A8785" s="46">
        <v>8782</v>
      </c>
      <c r="B8785" s="120">
        <f t="shared" si="424"/>
        <v>292.73333333333335</v>
      </c>
      <c r="C8785" s="121">
        <f t="shared" si="423"/>
        <v>24.394444444444446</v>
      </c>
      <c r="D8785" s="11">
        <f t="shared" si="425"/>
        <v>7.2312054794520408E-2</v>
      </c>
    </row>
    <row r="8786" spans="1:4" x14ac:dyDescent="0.2">
      <c r="A8786" s="46">
        <v>8783</v>
      </c>
      <c r="B8786" s="120">
        <f t="shared" si="424"/>
        <v>292.76666666666665</v>
      </c>
      <c r="C8786" s="121">
        <f t="shared" si="423"/>
        <v>24.397222222222222</v>
      </c>
      <c r="D8786" s="11">
        <f t="shared" si="425"/>
        <v>7.2312602739725881E-2</v>
      </c>
    </row>
    <row r="8787" spans="1:4" x14ac:dyDescent="0.2">
      <c r="A8787" s="46">
        <v>8784</v>
      </c>
      <c r="B8787" s="120">
        <f t="shared" si="424"/>
        <v>292.8</v>
      </c>
      <c r="C8787" s="121">
        <f t="shared" ref="C8787:C8850" si="426">B8787/12</f>
        <v>24.400000000000002</v>
      </c>
      <c r="D8787" s="11">
        <f t="shared" si="425"/>
        <v>7.2313150684931354E-2</v>
      </c>
    </row>
    <row r="8788" spans="1:4" x14ac:dyDescent="0.2">
      <c r="A8788" s="46">
        <v>8785</v>
      </c>
      <c r="B8788" s="120">
        <f t="shared" si="424"/>
        <v>292.83333333333331</v>
      </c>
      <c r="C8788" s="121">
        <f t="shared" si="426"/>
        <v>24.402777777777775</v>
      </c>
      <c r="D8788" s="11">
        <f t="shared" si="425"/>
        <v>7.2313698630136827E-2</v>
      </c>
    </row>
    <row r="8789" spans="1:4" x14ac:dyDescent="0.2">
      <c r="A8789" s="46">
        <v>8786</v>
      </c>
      <c r="B8789" s="120">
        <f t="shared" si="424"/>
        <v>292.86666666666667</v>
      </c>
      <c r="C8789" s="121">
        <f t="shared" si="426"/>
        <v>24.405555555555555</v>
      </c>
      <c r="D8789" s="11">
        <f t="shared" si="425"/>
        <v>7.23142465753423E-2</v>
      </c>
    </row>
    <row r="8790" spans="1:4" x14ac:dyDescent="0.2">
      <c r="A8790" s="46">
        <v>8787</v>
      </c>
      <c r="B8790" s="120">
        <f t="shared" si="424"/>
        <v>292.89999999999998</v>
      </c>
      <c r="C8790" s="121">
        <f t="shared" si="426"/>
        <v>24.408333333333331</v>
      </c>
      <c r="D8790" s="11">
        <f t="shared" si="425"/>
        <v>7.2314794520547773E-2</v>
      </c>
    </row>
    <row r="8791" spans="1:4" x14ac:dyDescent="0.2">
      <c r="A8791" s="46">
        <v>8788</v>
      </c>
      <c r="B8791" s="120">
        <f t="shared" si="424"/>
        <v>292.93333333333334</v>
      </c>
      <c r="C8791" s="121">
        <f t="shared" si="426"/>
        <v>24.411111111111111</v>
      </c>
      <c r="D8791" s="11">
        <f t="shared" si="425"/>
        <v>7.2315342465753246E-2</v>
      </c>
    </row>
    <row r="8792" spans="1:4" x14ac:dyDescent="0.2">
      <c r="A8792" s="46">
        <v>8789</v>
      </c>
      <c r="B8792" s="120">
        <f t="shared" si="424"/>
        <v>292.96666666666664</v>
      </c>
      <c r="C8792" s="121">
        <f t="shared" si="426"/>
        <v>24.413888888888888</v>
      </c>
      <c r="D8792" s="11">
        <f t="shared" si="425"/>
        <v>7.2315890410958719E-2</v>
      </c>
    </row>
    <row r="8793" spans="1:4" x14ac:dyDescent="0.2">
      <c r="A8793" s="46">
        <v>8790</v>
      </c>
      <c r="B8793" s="120">
        <f t="shared" si="424"/>
        <v>293</v>
      </c>
      <c r="C8793" s="121">
        <f t="shared" si="426"/>
        <v>24.416666666666668</v>
      </c>
      <c r="D8793" s="11">
        <f t="shared" si="425"/>
        <v>7.2316438356164192E-2</v>
      </c>
    </row>
    <row r="8794" spans="1:4" x14ac:dyDescent="0.2">
      <c r="A8794" s="46">
        <v>8791</v>
      </c>
      <c r="B8794" s="120">
        <f t="shared" si="424"/>
        <v>293.03333333333336</v>
      </c>
      <c r="C8794" s="121">
        <f t="shared" si="426"/>
        <v>24.419444444444448</v>
      </c>
      <c r="D8794" s="11">
        <f t="shared" si="425"/>
        <v>7.2316986301369665E-2</v>
      </c>
    </row>
    <row r="8795" spans="1:4" x14ac:dyDescent="0.2">
      <c r="A8795" s="46">
        <v>8792</v>
      </c>
      <c r="B8795" s="120">
        <f t="shared" si="424"/>
        <v>293.06666666666666</v>
      </c>
      <c r="C8795" s="121">
        <f t="shared" si="426"/>
        <v>24.422222222222221</v>
      </c>
      <c r="D8795" s="11">
        <f t="shared" si="425"/>
        <v>7.2317534246575138E-2</v>
      </c>
    </row>
    <row r="8796" spans="1:4" x14ac:dyDescent="0.2">
      <c r="A8796" s="46">
        <v>8793</v>
      </c>
      <c r="B8796" s="120">
        <f t="shared" si="424"/>
        <v>293.10000000000002</v>
      </c>
      <c r="C8796" s="121">
        <f t="shared" si="426"/>
        <v>24.425000000000001</v>
      </c>
      <c r="D8796" s="11">
        <f t="shared" si="425"/>
        <v>7.2318082191780611E-2</v>
      </c>
    </row>
    <row r="8797" spans="1:4" x14ac:dyDescent="0.2">
      <c r="A8797" s="46">
        <v>8794</v>
      </c>
      <c r="B8797" s="120">
        <f t="shared" si="424"/>
        <v>293.13333333333333</v>
      </c>
      <c r="C8797" s="121">
        <f t="shared" si="426"/>
        <v>24.427777777777777</v>
      </c>
      <c r="D8797" s="11">
        <f t="shared" si="425"/>
        <v>7.2318630136986084E-2</v>
      </c>
    </row>
    <row r="8798" spans="1:4" x14ac:dyDescent="0.2">
      <c r="A8798" s="46">
        <v>8795</v>
      </c>
      <c r="B8798" s="120">
        <f t="shared" si="424"/>
        <v>293.16666666666669</v>
      </c>
      <c r="C8798" s="121">
        <f t="shared" si="426"/>
        <v>24.430555555555557</v>
      </c>
      <c r="D8798" s="11">
        <f t="shared" si="425"/>
        <v>7.2319178082191557E-2</v>
      </c>
    </row>
    <row r="8799" spans="1:4" x14ac:dyDescent="0.2">
      <c r="A8799" s="46">
        <v>8796</v>
      </c>
      <c r="B8799" s="120">
        <f t="shared" si="424"/>
        <v>293.2</v>
      </c>
      <c r="C8799" s="121">
        <f t="shared" si="426"/>
        <v>24.433333333333334</v>
      </c>
      <c r="D8799" s="11">
        <f t="shared" si="425"/>
        <v>7.231972602739703E-2</v>
      </c>
    </row>
    <row r="8800" spans="1:4" x14ac:dyDescent="0.2">
      <c r="A8800" s="46">
        <v>8797</v>
      </c>
      <c r="B8800" s="120">
        <f t="shared" si="424"/>
        <v>293.23333333333335</v>
      </c>
      <c r="C8800" s="121">
        <f t="shared" si="426"/>
        <v>24.436111111111114</v>
      </c>
      <c r="D8800" s="11">
        <f t="shared" si="425"/>
        <v>7.2320273972602503E-2</v>
      </c>
    </row>
    <row r="8801" spans="1:4" x14ac:dyDescent="0.2">
      <c r="A8801" s="46">
        <v>8798</v>
      </c>
      <c r="B8801" s="120">
        <f t="shared" si="424"/>
        <v>293.26666666666665</v>
      </c>
      <c r="C8801" s="121">
        <f t="shared" si="426"/>
        <v>24.438888888888886</v>
      </c>
      <c r="D8801" s="11">
        <f t="shared" si="425"/>
        <v>7.2320821917807976E-2</v>
      </c>
    </row>
    <row r="8802" spans="1:4" x14ac:dyDescent="0.2">
      <c r="A8802" s="46">
        <v>8799</v>
      </c>
      <c r="B8802" s="120">
        <f t="shared" si="424"/>
        <v>293.3</v>
      </c>
      <c r="C8802" s="121">
        <f t="shared" si="426"/>
        <v>24.441666666666666</v>
      </c>
      <c r="D8802" s="11">
        <f t="shared" si="425"/>
        <v>7.2321369863013449E-2</v>
      </c>
    </row>
    <row r="8803" spans="1:4" x14ac:dyDescent="0.2">
      <c r="A8803" s="46">
        <v>8800</v>
      </c>
      <c r="B8803" s="120">
        <f t="shared" si="424"/>
        <v>293.33333333333331</v>
      </c>
      <c r="C8803" s="121">
        <f t="shared" si="426"/>
        <v>24.444444444444443</v>
      </c>
      <c r="D8803" s="11">
        <f t="shared" si="425"/>
        <v>7.2321917808218922E-2</v>
      </c>
    </row>
    <row r="8804" spans="1:4" x14ac:dyDescent="0.2">
      <c r="A8804" s="46">
        <v>8801</v>
      </c>
      <c r="B8804" s="120">
        <f t="shared" ref="B8804:B8867" si="427">A8804/30</f>
        <v>293.36666666666667</v>
      </c>
      <c r="C8804" s="121">
        <f t="shared" si="426"/>
        <v>24.447222222222223</v>
      </c>
      <c r="D8804" s="11">
        <f t="shared" si="425"/>
        <v>7.2322465753424395E-2</v>
      </c>
    </row>
    <row r="8805" spans="1:4" x14ac:dyDescent="0.2">
      <c r="A8805" s="46">
        <v>8802</v>
      </c>
      <c r="B8805" s="120">
        <f t="shared" si="427"/>
        <v>293.39999999999998</v>
      </c>
      <c r="C8805" s="121">
        <f t="shared" si="426"/>
        <v>24.45</v>
      </c>
      <c r="D8805" s="11">
        <f t="shared" si="425"/>
        <v>7.2323013698629868E-2</v>
      </c>
    </row>
    <row r="8806" spans="1:4" x14ac:dyDescent="0.2">
      <c r="A8806" s="46">
        <v>8803</v>
      </c>
      <c r="B8806" s="120">
        <f t="shared" si="427"/>
        <v>293.43333333333334</v>
      </c>
      <c r="C8806" s="121">
        <f t="shared" si="426"/>
        <v>24.452777777777779</v>
      </c>
      <c r="D8806" s="11">
        <f t="shared" si="425"/>
        <v>7.2323561643835341E-2</v>
      </c>
    </row>
    <row r="8807" spans="1:4" x14ac:dyDescent="0.2">
      <c r="A8807" s="46">
        <v>8804</v>
      </c>
      <c r="B8807" s="120">
        <f t="shared" si="427"/>
        <v>293.46666666666664</v>
      </c>
      <c r="C8807" s="121">
        <f t="shared" si="426"/>
        <v>24.455555555555552</v>
      </c>
      <c r="D8807" s="11">
        <f t="shared" si="425"/>
        <v>7.2324109589040814E-2</v>
      </c>
    </row>
    <row r="8808" spans="1:4" x14ac:dyDescent="0.2">
      <c r="A8808" s="46">
        <v>8805</v>
      </c>
      <c r="B8808" s="120">
        <f t="shared" si="427"/>
        <v>293.5</v>
      </c>
      <c r="C8808" s="121">
        <f t="shared" si="426"/>
        <v>24.458333333333332</v>
      </c>
      <c r="D8808" s="11">
        <f t="shared" si="425"/>
        <v>7.2324657534246287E-2</v>
      </c>
    </row>
    <row r="8809" spans="1:4" x14ac:dyDescent="0.2">
      <c r="A8809" s="46">
        <v>8806</v>
      </c>
      <c r="B8809" s="120">
        <f t="shared" si="427"/>
        <v>293.53333333333336</v>
      </c>
      <c r="C8809" s="121">
        <f t="shared" si="426"/>
        <v>24.461111111111112</v>
      </c>
      <c r="D8809" s="11">
        <f t="shared" si="425"/>
        <v>7.232520547945176E-2</v>
      </c>
    </row>
    <row r="8810" spans="1:4" x14ac:dyDescent="0.2">
      <c r="A8810" s="46">
        <v>8807</v>
      </c>
      <c r="B8810" s="120">
        <f t="shared" si="427"/>
        <v>293.56666666666666</v>
      </c>
      <c r="C8810" s="121">
        <f t="shared" si="426"/>
        <v>24.463888888888889</v>
      </c>
      <c r="D8810" s="11">
        <f t="shared" si="425"/>
        <v>7.2325753424657233E-2</v>
      </c>
    </row>
    <row r="8811" spans="1:4" x14ac:dyDescent="0.2">
      <c r="A8811" s="46">
        <v>8808</v>
      </c>
      <c r="B8811" s="120">
        <f t="shared" si="427"/>
        <v>293.60000000000002</v>
      </c>
      <c r="C8811" s="121">
        <f t="shared" si="426"/>
        <v>24.466666666666669</v>
      </c>
      <c r="D8811" s="11">
        <f t="shared" si="425"/>
        <v>7.2326301369862706E-2</v>
      </c>
    </row>
    <row r="8812" spans="1:4" x14ac:dyDescent="0.2">
      <c r="A8812" s="46">
        <v>8809</v>
      </c>
      <c r="B8812" s="120">
        <f t="shared" si="427"/>
        <v>293.63333333333333</v>
      </c>
      <c r="C8812" s="121">
        <f t="shared" si="426"/>
        <v>24.469444444444445</v>
      </c>
      <c r="D8812" s="11">
        <f t="shared" si="425"/>
        <v>7.2326849315068178E-2</v>
      </c>
    </row>
    <row r="8813" spans="1:4" x14ac:dyDescent="0.2">
      <c r="A8813" s="46">
        <v>8810</v>
      </c>
      <c r="B8813" s="120">
        <f t="shared" si="427"/>
        <v>293.66666666666669</v>
      </c>
      <c r="C8813" s="121">
        <f t="shared" si="426"/>
        <v>24.472222222222225</v>
      </c>
      <c r="D8813" s="11">
        <f t="shared" si="425"/>
        <v>7.2327397260273651E-2</v>
      </c>
    </row>
    <row r="8814" spans="1:4" x14ac:dyDescent="0.2">
      <c r="A8814" s="46">
        <v>8811</v>
      </c>
      <c r="B8814" s="120">
        <f t="shared" si="427"/>
        <v>293.7</v>
      </c>
      <c r="C8814" s="121">
        <f t="shared" si="426"/>
        <v>24.474999999999998</v>
      </c>
      <c r="D8814" s="11">
        <f t="shared" si="425"/>
        <v>7.2327945205479124E-2</v>
      </c>
    </row>
    <row r="8815" spans="1:4" x14ac:dyDescent="0.2">
      <c r="A8815" s="46">
        <v>8812</v>
      </c>
      <c r="B8815" s="120">
        <f t="shared" si="427"/>
        <v>293.73333333333335</v>
      </c>
      <c r="C8815" s="121">
        <f t="shared" si="426"/>
        <v>24.477777777777778</v>
      </c>
      <c r="D8815" s="11">
        <f t="shared" si="425"/>
        <v>7.2328493150684597E-2</v>
      </c>
    </row>
    <row r="8816" spans="1:4" x14ac:dyDescent="0.2">
      <c r="A8816" s="46">
        <v>8813</v>
      </c>
      <c r="B8816" s="120">
        <f t="shared" si="427"/>
        <v>293.76666666666665</v>
      </c>
      <c r="C8816" s="121">
        <f t="shared" si="426"/>
        <v>24.480555555555554</v>
      </c>
      <c r="D8816" s="11">
        <f t="shared" si="425"/>
        <v>7.232904109589007E-2</v>
      </c>
    </row>
    <row r="8817" spans="1:4" x14ac:dyDescent="0.2">
      <c r="A8817" s="46">
        <v>8814</v>
      </c>
      <c r="B8817" s="120">
        <f t="shared" si="427"/>
        <v>293.8</v>
      </c>
      <c r="C8817" s="121">
        <f t="shared" si="426"/>
        <v>24.483333333333334</v>
      </c>
      <c r="D8817" s="11">
        <f t="shared" si="425"/>
        <v>7.2329589041095543E-2</v>
      </c>
    </row>
    <row r="8818" spans="1:4" x14ac:dyDescent="0.2">
      <c r="A8818" s="46">
        <v>8815</v>
      </c>
      <c r="B8818" s="120">
        <f t="shared" si="427"/>
        <v>293.83333333333331</v>
      </c>
      <c r="C8818" s="121">
        <f t="shared" si="426"/>
        <v>24.486111111111111</v>
      </c>
      <c r="D8818" s="11">
        <f t="shared" si="425"/>
        <v>7.2330136986301016E-2</v>
      </c>
    </row>
    <row r="8819" spans="1:4" x14ac:dyDescent="0.2">
      <c r="A8819" s="46">
        <v>8816</v>
      </c>
      <c r="B8819" s="120">
        <f t="shared" si="427"/>
        <v>293.86666666666667</v>
      </c>
      <c r="C8819" s="121">
        <f t="shared" si="426"/>
        <v>24.488888888888891</v>
      </c>
      <c r="D8819" s="11">
        <f t="shared" si="425"/>
        <v>7.2330684931506489E-2</v>
      </c>
    </row>
    <row r="8820" spans="1:4" x14ac:dyDescent="0.2">
      <c r="A8820" s="46">
        <v>8817</v>
      </c>
      <c r="B8820" s="120">
        <f t="shared" si="427"/>
        <v>293.89999999999998</v>
      </c>
      <c r="C8820" s="121">
        <f t="shared" si="426"/>
        <v>24.491666666666664</v>
      </c>
      <c r="D8820" s="11">
        <f t="shared" si="425"/>
        <v>7.2331232876711962E-2</v>
      </c>
    </row>
    <row r="8821" spans="1:4" x14ac:dyDescent="0.2">
      <c r="A8821" s="46">
        <v>8818</v>
      </c>
      <c r="B8821" s="120">
        <f t="shared" si="427"/>
        <v>293.93333333333334</v>
      </c>
      <c r="C8821" s="121">
        <f t="shared" si="426"/>
        <v>24.494444444444444</v>
      </c>
      <c r="D8821" s="11">
        <f t="shared" si="425"/>
        <v>7.2331780821917435E-2</v>
      </c>
    </row>
    <row r="8822" spans="1:4" x14ac:dyDescent="0.2">
      <c r="A8822" s="46">
        <v>8819</v>
      </c>
      <c r="B8822" s="120">
        <f t="shared" si="427"/>
        <v>293.96666666666664</v>
      </c>
      <c r="C8822" s="121">
        <f t="shared" si="426"/>
        <v>24.49722222222222</v>
      </c>
      <c r="D8822" s="11">
        <f t="shared" si="425"/>
        <v>7.2332328767122908E-2</v>
      </c>
    </row>
    <row r="8823" spans="1:4" x14ac:dyDescent="0.2">
      <c r="A8823" s="46">
        <v>8820</v>
      </c>
      <c r="B8823" s="120">
        <f t="shared" si="427"/>
        <v>294</v>
      </c>
      <c r="C8823" s="121">
        <f t="shared" si="426"/>
        <v>24.5</v>
      </c>
      <c r="D8823" s="11">
        <f t="shared" si="425"/>
        <v>7.2332876712328381E-2</v>
      </c>
    </row>
    <row r="8824" spans="1:4" x14ac:dyDescent="0.2">
      <c r="A8824" s="46">
        <v>8821</v>
      </c>
      <c r="B8824" s="120">
        <f t="shared" si="427"/>
        <v>294.03333333333336</v>
      </c>
      <c r="C8824" s="121">
        <f t="shared" si="426"/>
        <v>24.50277777777778</v>
      </c>
      <c r="D8824" s="11">
        <f t="shared" si="425"/>
        <v>7.2333424657533854E-2</v>
      </c>
    </row>
    <row r="8825" spans="1:4" x14ac:dyDescent="0.2">
      <c r="A8825" s="46">
        <v>8822</v>
      </c>
      <c r="B8825" s="120">
        <f t="shared" si="427"/>
        <v>294.06666666666666</v>
      </c>
      <c r="C8825" s="121">
        <f t="shared" si="426"/>
        <v>24.505555555555556</v>
      </c>
      <c r="D8825" s="11">
        <f t="shared" si="425"/>
        <v>7.2333972602739327E-2</v>
      </c>
    </row>
    <row r="8826" spans="1:4" x14ac:dyDescent="0.2">
      <c r="A8826" s="46">
        <v>8823</v>
      </c>
      <c r="B8826" s="120">
        <f t="shared" si="427"/>
        <v>294.10000000000002</v>
      </c>
      <c r="C8826" s="121">
        <f t="shared" si="426"/>
        <v>24.508333333333336</v>
      </c>
      <c r="D8826" s="11">
        <f t="shared" si="425"/>
        <v>7.23345205479448E-2</v>
      </c>
    </row>
    <row r="8827" spans="1:4" x14ac:dyDescent="0.2">
      <c r="A8827" s="46">
        <v>8824</v>
      </c>
      <c r="B8827" s="120">
        <f t="shared" si="427"/>
        <v>294.13333333333333</v>
      </c>
      <c r="C8827" s="121">
        <f t="shared" si="426"/>
        <v>24.511111111111109</v>
      </c>
      <c r="D8827" s="11">
        <f t="shared" si="425"/>
        <v>7.2335068493150273E-2</v>
      </c>
    </row>
    <row r="8828" spans="1:4" x14ac:dyDescent="0.2">
      <c r="A8828" s="46">
        <v>8825</v>
      </c>
      <c r="B8828" s="120">
        <f t="shared" si="427"/>
        <v>294.16666666666669</v>
      </c>
      <c r="C8828" s="121">
        <f t="shared" si="426"/>
        <v>24.513888888888889</v>
      </c>
      <c r="D8828" s="11">
        <f t="shared" si="425"/>
        <v>7.2335616438355746E-2</v>
      </c>
    </row>
    <row r="8829" spans="1:4" x14ac:dyDescent="0.2">
      <c r="A8829" s="46">
        <v>8826</v>
      </c>
      <c r="B8829" s="120">
        <f t="shared" si="427"/>
        <v>294.2</v>
      </c>
      <c r="C8829" s="121">
        <f t="shared" si="426"/>
        <v>24.516666666666666</v>
      </c>
      <c r="D8829" s="11">
        <f t="shared" ref="D8829:D8892" si="428">(($D$9128-$D$8763)/365+D8828)</f>
        <v>7.2336164383561219E-2</v>
      </c>
    </row>
    <row r="8830" spans="1:4" x14ac:dyDescent="0.2">
      <c r="A8830" s="46">
        <v>8827</v>
      </c>
      <c r="B8830" s="120">
        <f t="shared" si="427"/>
        <v>294.23333333333335</v>
      </c>
      <c r="C8830" s="121">
        <f t="shared" si="426"/>
        <v>24.519444444444446</v>
      </c>
      <c r="D8830" s="11">
        <f t="shared" si="428"/>
        <v>7.2336712328766692E-2</v>
      </c>
    </row>
    <row r="8831" spans="1:4" x14ac:dyDescent="0.2">
      <c r="A8831" s="46">
        <v>8828</v>
      </c>
      <c r="B8831" s="120">
        <f t="shared" si="427"/>
        <v>294.26666666666665</v>
      </c>
      <c r="C8831" s="121">
        <f t="shared" si="426"/>
        <v>24.522222222222222</v>
      </c>
      <c r="D8831" s="11">
        <f t="shared" si="428"/>
        <v>7.2337260273972165E-2</v>
      </c>
    </row>
    <row r="8832" spans="1:4" x14ac:dyDescent="0.2">
      <c r="A8832" s="46">
        <v>8829</v>
      </c>
      <c r="B8832" s="120">
        <f t="shared" si="427"/>
        <v>294.3</v>
      </c>
      <c r="C8832" s="121">
        <f t="shared" si="426"/>
        <v>24.525000000000002</v>
      </c>
      <c r="D8832" s="11">
        <f t="shared" si="428"/>
        <v>7.2337808219177638E-2</v>
      </c>
    </row>
    <row r="8833" spans="1:4" x14ac:dyDescent="0.2">
      <c r="A8833" s="46">
        <v>8830</v>
      </c>
      <c r="B8833" s="120">
        <f t="shared" si="427"/>
        <v>294.33333333333331</v>
      </c>
      <c r="C8833" s="121">
        <f t="shared" si="426"/>
        <v>24.527777777777775</v>
      </c>
      <c r="D8833" s="11">
        <f t="shared" si="428"/>
        <v>7.2338356164383111E-2</v>
      </c>
    </row>
    <row r="8834" spans="1:4" x14ac:dyDescent="0.2">
      <c r="A8834" s="46">
        <v>8831</v>
      </c>
      <c r="B8834" s="120">
        <f t="shared" si="427"/>
        <v>294.36666666666667</v>
      </c>
      <c r="C8834" s="121">
        <f t="shared" si="426"/>
        <v>24.530555555555555</v>
      </c>
      <c r="D8834" s="11">
        <f t="shared" si="428"/>
        <v>7.2338904109588584E-2</v>
      </c>
    </row>
    <row r="8835" spans="1:4" x14ac:dyDescent="0.2">
      <c r="A8835" s="46">
        <v>8832</v>
      </c>
      <c r="B8835" s="120">
        <f t="shared" si="427"/>
        <v>294.39999999999998</v>
      </c>
      <c r="C8835" s="121">
        <f t="shared" si="426"/>
        <v>24.533333333333331</v>
      </c>
      <c r="D8835" s="11">
        <f t="shared" si="428"/>
        <v>7.2339452054794057E-2</v>
      </c>
    </row>
    <row r="8836" spans="1:4" x14ac:dyDescent="0.2">
      <c r="A8836" s="46">
        <v>8833</v>
      </c>
      <c r="B8836" s="120">
        <f t="shared" si="427"/>
        <v>294.43333333333334</v>
      </c>
      <c r="C8836" s="121">
        <f t="shared" si="426"/>
        <v>24.536111111111111</v>
      </c>
      <c r="D8836" s="11">
        <f t="shared" si="428"/>
        <v>7.233999999999953E-2</v>
      </c>
    </row>
    <row r="8837" spans="1:4" x14ac:dyDescent="0.2">
      <c r="A8837" s="46">
        <v>8834</v>
      </c>
      <c r="B8837" s="120">
        <f t="shared" si="427"/>
        <v>294.46666666666664</v>
      </c>
      <c r="C8837" s="121">
        <f t="shared" si="426"/>
        <v>24.538888888888888</v>
      </c>
      <c r="D8837" s="11">
        <f t="shared" si="428"/>
        <v>7.2340547945205003E-2</v>
      </c>
    </row>
    <row r="8838" spans="1:4" x14ac:dyDescent="0.2">
      <c r="A8838" s="46">
        <v>8835</v>
      </c>
      <c r="B8838" s="120">
        <f t="shared" si="427"/>
        <v>294.5</v>
      </c>
      <c r="C8838" s="121">
        <f t="shared" si="426"/>
        <v>24.541666666666668</v>
      </c>
      <c r="D8838" s="11">
        <f t="shared" si="428"/>
        <v>7.2341095890410476E-2</v>
      </c>
    </row>
    <row r="8839" spans="1:4" x14ac:dyDescent="0.2">
      <c r="A8839" s="46">
        <v>8836</v>
      </c>
      <c r="B8839" s="120">
        <f t="shared" si="427"/>
        <v>294.53333333333336</v>
      </c>
      <c r="C8839" s="121">
        <f t="shared" si="426"/>
        <v>24.544444444444448</v>
      </c>
      <c r="D8839" s="11">
        <f t="shared" si="428"/>
        <v>7.2341643835615949E-2</v>
      </c>
    </row>
    <row r="8840" spans="1:4" x14ac:dyDescent="0.2">
      <c r="A8840" s="46">
        <v>8837</v>
      </c>
      <c r="B8840" s="120">
        <f t="shared" si="427"/>
        <v>294.56666666666666</v>
      </c>
      <c r="C8840" s="121">
        <f t="shared" si="426"/>
        <v>24.547222222222221</v>
      </c>
      <c r="D8840" s="11">
        <f t="shared" si="428"/>
        <v>7.2342191780821422E-2</v>
      </c>
    </row>
    <row r="8841" spans="1:4" x14ac:dyDescent="0.2">
      <c r="A8841" s="46">
        <v>8838</v>
      </c>
      <c r="B8841" s="120">
        <f t="shared" si="427"/>
        <v>294.60000000000002</v>
      </c>
      <c r="C8841" s="121">
        <f t="shared" si="426"/>
        <v>24.55</v>
      </c>
      <c r="D8841" s="11">
        <f t="shared" si="428"/>
        <v>7.2342739726026895E-2</v>
      </c>
    </row>
    <row r="8842" spans="1:4" x14ac:dyDescent="0.2">
      <c r="A8842" s="46">
        <v>8839</v>
      </c>
      <c r="B8842" s="120">
        <f t="shared" si="427"/>
        <v>294.63333333333333</v>
      </c>
      <c r="C8842" s="121">
        <f t="shared" si="426"/>
        <v>24.552777777777777</v>
      </c>
      <c r="D8842" s="11">
        <f t="shared" si="428"/>
        <v>7.2343287671232367E-2</v>
      </c>
    </row>
    <row r="8843" spans="1:4" x14ac:dyDescent="0.2">
      <c r="A8843" s="46">
        <v>8840</v>
      </c>
      <c r="B8843" s="120">
        <f t="shared" si="427"/>
        <v>294.66666666666669</v>
      </c>
      <c r="C8843" s="121">
        <f t="shared" si="426"/>
        <v>24.555555555555557</v>
      </c>
      <c r="D8843" s="11">
        <f t="shared" si="428"/>
        <v>7.234383561643784E-2</v>
      </c>
    </row>
    <row r="8844" spans="1:4" x14ac:dyDescent="0.2">
      <c r="A8844" s="46">
        <v>8841</v>
      </c>
      <c r="B8844" s="120">
        <f t="shared" si="427"/>
        <v>294.7</v>
      </c>
      <c r="C8844" s="121">
        <f t="shared" si="426"/>
        <v>24.558333333333334</v>
      </c>
      <c r="D8844" s="11">
        <f t="shared" si="428"/>
        <v>7.2344383561643313E-2</v>
      </c>
    </row>
    <row r="8845" spans="1:4" x14ac:dyDescent="0.2">
      <c r="A8845" s="46">
        <v>8842</v>
      </c>
      <c r="B8845" s="120">
        <f t="shared" si="427"/>
        <v>294.73333333333335</v>
      </c>
      <c r="C8845" s="121">
        <f t="shared" si="426"/>
        <v>24.561111111111114</v>
      </c>
      <c r="D8845" s="11">
        <f t="shared" si="428"/>
        <v>7.2344931506848786E-2</v>
      </c>
    </row>
    <row r="8846" spans="1:4" x14ac:dyDescent="0.2">
      <c r="A8846" s="46">
        <v>8843</v>
      </c>
      <c r="B8846" s="120">
        <f t="shared" si="427"/>
        <v>294.76666666666665</v>
      </c>
      <c r="C8846" s="121">
        <f t="shared" si="426"/>
        <v>24.563888888888886</v>
      </c>
      <c r="D8846" s="11">
        <f t="shared" si="428"/>
        <v>7.2345479452054259E-2</v>
      </c>
    </row>
    <row r="8847" spans="1:4" x14ac:dyDescent="0.2">
      <c r="A8847" s="46">
        <v>8844</v>
      </c>
      <c r="B8847" s="120">
        <f t="shared" si="427"/>
        <v>294.8</v>
      </c>
      <c r="C8847" s="121">
        <f t="shared" si="426"/>
        <v>24.566666666666666</v>
      </c>
      <c r="D8847" s="11">
        <f t="shared" si="428"/>
        <v>7.2346027397259732E-2</v>
      </c>
    </row>
    <row r="8848" spans="1:4" x14ac:dyDescent="0.2">
      <c r="A8848" s="46">
        <v>8845</v>
      </c>
      <c r="B8848" s="120">
        <f t="shared" si="427"/>
        <v>294.83333333333331</v>
      </c>
      <c r="C8848" s="121">
        <f t="shared" si="426"/>
        <v>24.569444444444443</v>
      </c>
      <c r="D8848" s="11">
        <f t="shared" si="428"/>
        <v>7.2346575342465205E-2</v>
      </c>
    </row>
    <row r="8849" spans="1:4" x14ac:dyDescent="0.2">
      <c r="A8849" s="46">
        <v>8846</v>
      </c>
      <c r="B8849" s="120">
        <f t="shared" si="427"/>
        <v>294.86666666666667</v>
      </c>
      <c r="C8849" s="121">
        <f t="shared" si="426"/>
        <v>24.572222222222223</v>
      </c>
      <c r="D8849" s="11">
        <f t="shared" si="428"/>
        <v>7.2347123287670678E-2</v>
      </c>
    </row>
    <row r="8850" spans="1:4" x14ac:dyDescent="0.2">
      <c r="A8850" s="46">
        <v>8847</v>
      </c>
      <c r="B8850" s="120">
        <f t="shared" si="427"/>
        <v>294.89999999999998</v>
      </c>
      <c r="C8850" s="121">
        <f t="shared" si="426"/>
        <v>24.574999999999999</v>
      </c>
      <c r="D8850" s="11">
        <f t="shared" si="428"/>
        <v>7.2347671232876151E-2</v>
      </c>
    </row>
    <row r="8851" spans="1:4" x14ac:dyDescent="0.2">
      <c r="A8851" s="46">
        <v>8848</v>
      </c>
      <c r="B8851" s="120">
        <f t="shared" si="427"/>
        <v>294.93333333333334</v>
      </c>
      <c r="C8851" s="121">
        <f t="shared" ref="C8851:C8914" si="429">B8851/12</f>
        <v>24.577777777777779</v>
      </c>
      <c r="D8851" s="11">
        <f t="shared" si="428"/>
        <v>7.2348219178081624E-2</v>
      </c>
    </row>
    <row r="8852" spans="1:4" x14ac:dyDescent="0.2">
      <c r="A8852" s="46">
        <v>8849</v>
      </c>
      <c r="B8852" s="120">
        <f t="shared" si="427"/>
        <v>294.96666666666664</v>
      </c>
      <c r="C8852" s="121">
        <f t="shared" si="429"/>
        <v>24.580555555555552</v>
      </c>
      <c r="D8852" s="11">
        <f t="shared" si="428"/>
        <v>7.2348767123287097E-2</v>
      </c>
    </row>
    <row r="8853" spans="1:4" x14ac:dyDescent="0.2">
      <c r="A8853" s="46">
        <v>8850</v>
      </c>
      <c r="B8853" s="120">
        <f t="shared" si="427"/>
        <v>295</v>
      </c>
      <c r="C8853" s="121">
        <f t="shared" si="429"/>
        <v>24.583333333333332</v>
      </c>
      <c r="D8853" s="11">
        <f t="shared" si="428"/>
        <v>7.234931506849257E-2</v>
      </c>
    </row>
    <row r="8854" spans="1:4" x14ac:dyDescent="0.2">
      <c r="A8854" s="46">
        <v>8851</v>
      </c>
      <c r="B8854" s="120">
        <f t="shared" si="427"/>
        <v>295.03333333333336</v>
      </c>
      <c r="C8854" s="121">
        <f t="shared" si="429"/>
        <v>24.586111111111112</v>
      </c>
      <c r="D8854" s="11">
        <f t="shared" si="428"/>
        <v>7.2349863013698043E-2</v>
      </c>
    </row>
    <row r="8855" spans="1:4" x14ac:dyDescent="0.2">
      <c r="A8855" s="46">
        <v>8852</v>
      </c>
      <c r="B8855" s="120">
        <f t="shared" si="427"/>
        <v>295.06666666666666</v>
      </c>
      <c r="C8855" s="121">
        <f t="shared" si="429"/>
        <v>24.588888888888889</v>
      </c>
      <c r="D8855" s="11">
        <f t="shared" si="428"/>
        <v>7.2350410958903516E-2</v>
      </c>
    </row>
    <row r="8856" spans="1:4" x14ac:dyDescent="0.2">
      <c r="A8856" s="46">
        <v>8853</v>
      </c>
      <c r="B8856" s="120">
        <f t="shared" si="427"/>
        <v>295.10000000000002</v>
      </c>
      <c r="C8856" s="121">
        <f t="shared" si="429"/>
        <v>24.591666666666669</v>
      </c>
      <c r="D8856" s="11">
        <f t="shared" si="428"/>
        <v>7.2350958904108989E-2</v>
      </c>
    </row>
    <row r="8857" spans="1:4" x14ac:dyDescent="0.2">
      <c r="A8857" s="46">
        <v>8854</v>
      </c>
      <c r="B8857" s="120">
        <f t="shared" si="427"/>
        <v>295.13333333333333</v>
      </c>
      <c r="C8857" s="121">
        <f t="shared" si="429"/>
        <v>24.594444444444445</v>
      </c>
      <c r="D8857" s="11">
        <f t="shared" si="428"/>
        <v>7.2351506849314462E-2</v>
      </c>
    </row>
    <row r="8858" spans="1:4" x14ac:dyDescent="0.2">
      <c r="A8858" s="46">
        <v>8855</v>
      </c>
      <c r="B8858" s="120">
        <f t="shared" si="427"/>
        <v>295.16666666666669</v>
      </c>
      <c r="C8858" s="121">
        <f t="shared" si="429"/>
        <v>24.597222222222225</v>
      </c>
      <c r="D8858" s="11">
        <f t="shared" si="428"/>
        <v>7.2352054794519935E-2</v>
      </c>
    </row>
    <row r="8859" spans="1:4" x14ac:dyDescent="0.2">
      <c r="A8859" s="46">
        <v>8856</v>
      </c>
      <c r="B8859" s="120">
        <f t="shared" si="427"/>
        <v>295.2</v>
      </c>
      <c r="C8859" s="121">
        <f t="shared" si="429"/>
        <v>24.599999999999998</v>
      </c>
      <c r="D8859" s="11">
        <f t="shared" si="428"/>
        <v>7.2352602739725408E-2</v>
      </c>
    </row>
    <row r="8860" spans="1:4" x14ac:dyDescent="0.2">
      <c r="A8860" s="46">
        <v>8857</v>
      </c>
      <c r="B8860" s="120">
        <f t="shared" si="427"/>
        <v>295.23333333333335</v>
      </c>
      <c r="C8860" s="121">
        <f t="shared" si="429"/>
        <v>24.602777777777778</v>
      </c>
      <c r="D8860" s="11">
        <f t="shared" si="428"/>
        <v>7.2353150684930881E-2</v>
      </c>
    </row>
    <row r="8861" spans="1:4" x14ac:dyDescent="0.2">
      <c r="A8861" s="46">
        <v>8858</v>
      </c>
      <c r="B8861" s="120">
        <f t="shared" si="427"/>
        <v>295.26666666666665</v>
      </c>
      <c r="C8861" s="121">
        <f t="shared" si="429"/>
        <v>24.605555555555554</v>
      </c>
      <c r="D8861" s="11">
        <f t="shared" si="428"/>
        <v>7.2353698630136354E-2</v>
      </c>
    </row>
    <row r="8862" spans="1:4" x14ac:dyDescent="0.2">
      <c r="A8862" s="46">
        <v>8859</v>
      </c>
      <c r="B8862" s="120">
        <f t="shared" si="427"/>
        <v>295.3</v>
      </c>
      <c r="C8862" s="121">
        <f t="shared" si="429"/>
        <v>24.608333333333334</v>
      </c>
      <c r="D8862" s="11">
        <f t="shared" si="428"/>
        <v>7.2354246575341827E-2</v>
      </c>
    </row>
    <row r="8863" spans="1:4" x14ac:dyDescent="0.2">
      <c r="A8863" s="46">
        <v>8860</v>
      </c>
      <c r="B8863" s="120">
        <f t="shared" si="427"/>
        <v>295.33333333333331</v>
      </c>
      <c r="C8863" s="121">
        <f t="shared" si="429"/>
        <v>24.611111111111111</v>
      </c>
      <c r="D8863" s="11">
        <f t="shared" si="428"/>
        <v>7.23547945205473E-2</v>
      </c>
    </row>
    <row r="8864" spans="1:4" x14ac:dyDescent="0.2">
      <c r="A8864" s="46">
        <v>8861</v>
      </c>
      <c r="B8864" s="120">
        <f t="shared" si="427"/>
        <v>295.36666666666667</v>
      </c>
      <c r="C8864" s="121">
        <f t="shared" si="429"/>
        <v>24.613888888888891</v>
      </c>
      <c r="D8864" s="11">
        <f t="shared" si="428"/>
        <v>7.2355342465752773E-2</v>
      </c>
    </row>
    <row r="8865" spans="1:4" x14ac:dyDescent="0.2">
      <c r="A8865" s="46">
        <v>8862</v>
      </c>
      <c r="B8865" s="120">
        <f t="shared" si="427"/>
        <v>295.39999999999998</v>
      </c>
      <c r="C8865" s="121">
        <f t="shared" si="429"/>
        <v>24.616666666666664</v>
      </c>
      <c r="D8865" s="11">
        <f t="shared" si="428"/>
        <v>7.2355890410958246E-2</v>
      </c>
    </row>
    <row r="8866" spans="1:4" x14ac:dyDescent="0.2">
      <c r="A8866" s="46">
        <v>8863</v>
      </c>
      <c r="B8866" s="120">
        <f t="shared" si="427"/>
        <v>295.43333333333334</v>
      </c>
      <c r="C8866" s="121">
        <f t="shared" si="429"/>
        <v>24.619444444444444</v>
      </c>
      <c r="D8866" s="11">
        <f t="shared" si="428"/>
        <v>7.2356438356163719E-2</v>
      </c>
    </row>
    <row r="8867" spans="1:4" x14ac:dyDescent="0.2">
      <c r="A8867" s="46">
        <v>8864</v>
      </c>
      <c r="B8867" s="120">
        <f t="shared" si="427"/>
        <v>295.46666666666664</v>
      </c>
      <c r="C8867" s="121">
        <f t="shared" si="429"/>
        <v>24.62222222222222</v>
      </c>
      <c r="D8867" s="11">
        <f t="shared" si="428"/>
        <v>7.2356986301369192E-2</v>
      </c>
    </row>
    <row r="8868" spans="1:4" x14ac:dyDescent="0.2">
      <c r="A8868" s="46">
        <v>8865</v>
      </c>
      <c r="B8868" s="120">
        <f t="shared" ref="B8868:B8931" si="430">A8868/30</f>
        <v>295.5</v>
      </c>
      <c r="C8868" s="121">
        <f t="shared" si="429"/>
        <v>24.625</v>
      </c>
      <c r="D8868" s="11">
        <f t="shared" si="428"/>
        <v>7.2357534246574665E-2</v>
      </c>
    </row>
    <row r="8869" spans="1:4" x14ac:dyDescent="0.2">
      <c r="A8869" s="46">
        <v>8866</v>
      </c>
      <c r="B8869" s="120">
        <f t="shared" si="430"/>
        <v>295.53333333333336</v>
      </c>
      <c r="C8869" s="121">
        <f t="shared" si="429"/>
        <v>24.62777777777778</v>
      </c>
      <c r="D8869" s="11">
        <f t="shared" si="428"/>
        <v>7.2358082191780138E-2</v>
      </c>
    </row>
    <row r="8870" spans="1:4" x14ac:dyDescent="0.2">
      <c r="A8870" s="46">
        <v>8867</v>
      </c>
      <c r="B8870" s="120">
        <f t="shared" si="430"/>
        <v>295.56666666666666</v>
      </c>
      <c r="C8870" s="121">
        <f t="shared" si="429"/>
        <v>24.630555555555556</v>
      </c>
      <c r="D8870" s="11">
        <f t="shared" si="428"/>
        <v>7.2358630136985611E-2</v>
      </c>
    </row>
    <row r="8871" spans="1:4" x14ac:dyDescent="0.2">
      <c r="A8871" s="46">
        <v>8868</v>
      </c>
      <c r="B8871" s="120">
        <f t="shared" si="430"/>
        <v>295.60000000000002</v>
      </c>
      <c r="C8871" s="121">
        <f t="shared" si="429"/>
        <v>24.633333333333336</v>
      </c>
      <c r="D8871" s="11">
        <f t="shared" si="428"/>
        <v>7.2359178082191083E-2</v>
      </c>
    </row>
    <row r="8872" spans="1:4" x14ac:dyDescent="0.2">
      <c r="A8872" s="46">
        <v>8869</v>
      </c>
      <c r="B8872" s="120">
        <f t="shared" si="430"/>
        <v>295.63333333333333</v>
      </c>
      <c r="C8872" s="121">
        <f t="shared" si="429"/>
        <v>24.636111111111109</v>
      </c>
      <c r="D8872" s="11">
        <f t="shared" si="428"/>
        <v>7.2359726027396556E-2</v>
      </c>
    </row>
    <row r="8873" spans="1:4" x14ac:dyDescent="0.2">
      <c r="A8873" s="46">
        <v>8870</v>
      </c>
      <c r="B8873" s="120">
        <f t="shared" si="430"/>
        <v>295.66666666666669</v>
      </c>
      <c r="C8873" s="121">
        <f t="shared" si="429"/>
        <v>24.638888888888889</v>
      </c>
      <c r="D8873" s="11">
        <f t="shared" si="428"/>
        <v>7.2360273972602029E-2</v>
      </c>
    </row>
    <row r="8874" spans="1:4" x14ac:dyDescent="0.2">
      <c r="A8874" s="46">
        <v>8871</v>
      </c>
      <c r="B8874" s="120">
        <f t="shared" si="430"/>
        <v>295.7</v>
      </c>
      <c r="C8874" s="121">
        <f t="shared" si="429"/>
        <v>24.641666666666666</v>
      </c>
      <c r="D8874" s="11">
        <f t="shared" si="428"/>
        <v>7.2360821917807502E-2</v>
      </c>
    </row>
    <row r="8875" spans="1:4" x14ac:dyDescent="0.2">
      <c r="A8875" s="46">
        <v>8872</v>
      </c>
      <c r="B8875" s="120">
        <f t="shared" si="430"/>
        <v>295.73333333333335</v>
      </c>
      <c r="C8875" s="121">
        <f t="shared" si="429"/>
        <v>24.644444444444446</v>
      </c>
      <c r="D8875" s="11">
        <f t="shared" si="428"/>
        <v>7.2361369863012975E-2</v>
      </c>
    </row>
    <row r="8876" spans="1:4" x14ac:dyDescent="0.2">
      <c r="A8876" s="46">
        <v>8873</v>
      </c>
      <c r="B8876" s="120">
        <f t="shared" si="430"/>
        <v>295.76666666666665</v>
      </c>
      <c r="C8876" s="121">
        <f t="shared" si="429"/>
        <v>24.647222222222222</v>
      </c>
      <c r="D8876" s="11">
        <f t="shared" si="428"/>
        <v>7.2361917808218448E-2</v>
      </c>
    </row>
    <row r="8877" spans="1:4" x14ac:dyDescent="0.2">
      <c r="A8877" s="46">
        <v>8874</v>
      </c>
      <c r="B8877" s="120">
        <f t="shared" si="430"/>
        <v>295.8</v>
      </c>
      <c r="C8877" s="121">
        <f t="shared" si="429"/>
        <v>24.650000000000002</v>
      </c>
      <c r="D8877" s="11">
        <f t="shared" si="428"/>
        <v>7.2362465753423921E-2</v>
      </c>
    </row>
    <row r="8878" spans="1:4" x14ac:dyDescent="0.2">
      <c r="A8878" s="46">
        <v>8875</v>
      </c>
      <c r="B8878" s="120">
        <f t="shared" si="430"/>
        <v>295.83333333333331</v>
      </c>
      <c r="C8878" s="121">
        <f t="shared" si="429"/>
        <v>24.652777777777775</v>
      </c>
      <c r="D8878" s="11">
        <f t="shared" si="428"/>
        <v>7.2363013698629394E-2</v>
      </c>
    </row>
    <row r="8879" spans="1:4" x14ac:dyDescent="0.2">
      <c r="A8879" s="46">
        <v>8876</v>
      </c>
      <c r="B8879" s="120">
        <f t="shared" si="430"/>
        <v>295.86666666666667</v>
      </c>
      <c r="C8879" s="121">
        <f t="shared" si="429"/>
        <v>24.655555555555555</v>
      </c>
      <c r="D8879" s="11">
        <f t="shared" si="428"/>
        <v>7.2363561643834867E-2</v>
      </c>
    </row>
    <row r="8880" spans="1:4" x14ac:dyDescent="0.2">
      <c r="A8880" s="46">
        <v>8877</v>
      </c>
      <c r="B8880" s="120">
        <f t="shared" si="430"/>
        <v>295.89999999999998</v>
      </c>
      <c r="C8880" s="121">
        <f t="shared" si="429"/>
        <v>24.658333333333331</v>
      </c>
      <c r="D8880" s="11">
        <f t="shared" si="428"/>
        <v>7.236410958904034E-2</v>
      </c>
    </row>
    <row r="8881" spans="1:4" x14ac:dyDescent="0.2">
      <c r="A8881" s="46">
        <v>8878</v>
      </c>
      <c r="B8881" s="120">
        <f t="shared" si="430"/>
        <v>295.93333333333334</v>
      </c>
      <c r="C8881" s="121">
        <f t="shared" si="429"/>
        <v>24.661111111111111</v>
      </c>
      <c r="D8881" s="11">
        <f t="shared" si="428"/>
        <v>7.2364657534245813E-2</v>
      </c>
    </row>
    <row r="8882" spans="1:4" x14ac:dyDescent="0.2">
      <c r="A8882" s="46">
        <v>8879</v>
      </c>
      <c r="B8882" s="120">
        <f t="shared" si="430"/>
        <v>295.96666666666664</v>
      </c>
      <c r="C8882" s="121">
        <f t="shared" si="429"/>
        <v>24.663888888888888</v>
      </c>
      <c r="D8882" s="11">
        <f t="shared" si="428"/>
        <v>7.2365205479451286E-2</v>
      </c>
    </row>
    <row r="8883" spans="1:4" x14ac:dyDescent="0.2">
      <c r="A8883" s="46">
        <v>8880</v>
      </c>
      <c r="B8883" s="120">
        <f t="shared" si="430"/>
        <v>296</v>
      </c>
      <c r="C8883" s="121">
        <f t="shared" si="429"/>
        <v>24.666666666666668</v>
      </c>
      <c r="D8883" s="11">
        <f t="shared" si="428"/>
        <v>7.2365753424656759E-2</v>
      </c>
    </row>
    <row r="8884" spans="1:4" x14ac:dyDescent="0.2">
      <c r="A8884" s="46">
        <v>8881</v>
      </c>
      <c r="B8884" s="120">
        <f t="shared" si="430"/>
        <v>296.03333333333336</v>
      </c>
      <c r="C8884" s="121">
        <f t="shared" si="429"/>
        <v>24.669444444444448</v>
      </c>
      <c r="D8884" s="11">
        <f t="shared" si="428"/>
        <v>7.2366301369862232E-2</v>
      </c>
    </row>
    <row r="8885" spans="1:4" x14ac:dyDescent="0.2">
      <c r="A8885" s="46">
        <v>8882</v>
      </c>
      <c r="B8885" s="120">
        <f t="shared" si="430"/>
        <v>296.06666666666666</v>
      </c>
      <c r="C8885" s="121">
        <f t="shared" si="429"/>
        <v>24.672222222222221</v>
      </c>
      <c r="D8885" s="11">
        <f t="shared" si="428"/>
        <v>7.2366849315067705E-2</v>
      </c>
    </row>
    <row r="8886" spans="1:4" x14ac:dyDescent="0.2">
      <c r="A8886" s="46">
        <v>8883</v>
      </c>
      <c r="B8886" s="120">
        <f t="shared" si="430"/>
        <v>296.10000000000002</v>
      </c>
      <c r="C8886" s="121">
        <f t="shared" si="429"/>
        <v>24.675000000000001</v>
      </c>
      <c r="D8886" s="11">
        <f t="shared" si="428"/>
        <v>7.2367397260273178E-2</v>
      </c>
    </row>
    <row r="8887" spans="1:4" x14ac:dyDescent="0.2">
      <c r="A8887" s="46">
        <v>8884</v>
      </c>
      <c r="B8887" s="120">
        <f t="shared" si="430"/>
        <v>296.13333333333333</v>
      </c>
      <c r="C8887" s="121">
        <f t="shared" si="429"/>
        <v>24.677777777777777</v>
      </c>
      <c r="D8887" s="11">
        <f t="shared" si="428"/>
        <v>7.2367945205478651E-2</v>
      </c>
    </row>
    <row r="8888" spans="1:4" x14ac:dyDescent="0.2">
      <c r="A8888" s="46">
        <v>8885</v>
      </c>
      <c r="B8888" s="120">
        <f t="shared" si="430"/>
        <v>296.16666666666669</v>
      </c>
      <c r="C8888" s="121">
        <f t="shared" si="429"/>
        <v>24.680555555555557</v>
      </c>
      <c r="D8888" s="11">
        <f t="shared" si="428"/>
        <v>7.2368493150684124E-2</v>
      </c>
    </row>
    <row r="8889" spans="1:4" x14ac:dyDescent="0.2">
      <c r="A8889" s="46">
        <v>8886</v>
      </c>
      <c r="B8889" s="120">
        <f t="shared" si="430"/>
        <v>296.2</v>
      </c>
      <c r="C8889" s="121">
        <f t="shared" si="429"/>
        <v>24.683333333333334</v>
      </c>
      <c r="D8889" s="11">
        <f t="shared" si="428"/>
        <v>7.2369041095889597E-2</v>
      </c>
    </row>
    <row r="8890" spans="1:4" x14ac:dyDescent="0.2">
      <c r="A8890" s="46">
        <v>8887</v>
      </c>
      <c r="B8890" s="120">
        <f t="shared" si="430"/>
        <v>296.23333333333335</v>
      </c>
      <c r="C8890" s="121">
        <f t="shared" si="429"/>
        <v>24.686111111111114</v>
      </c>
      <c r="D8890" s="11">
        <f t="shared" si="428"/>
        <v>7.236958904109507E-2</v>
      </c>
    </row>
    <row r="8891" spans="1:4" x14ac:dyDescent="0.2">
      <c r="A8891" s="46">
        <v>8888</v>
      </c>
      <c r="B8891" s="120">
        <f t="shared" si="430"/>
        <v>296.26666666666665</v>
      </c>
      <c r="C8891" s="121">
        <f t="shared" si="429"/>
        <v>24.688888888888886</v>
      </c>
      <c r="D8891" s="11">
        <f t="shared" si="428"/>
        <v>7.2370136986300543E-2</v>
      </c>
    </row>
    <row r="8892" spans="1:4" x14ac:dyDescent="0.2">
      <c r="A8892" s="46">
        <v>8889</v>
      </c>
      <c r="B8892" s="120">
        <f t="shared" si="430"/>
        <v>296.3</v>
      </c>
      <c r="C8892" s="121">
        <f t="shared" si="429"/>
        <v>24.691666666666666</v>
      </c>
      <c r="D8892" s="11">
        <f t="shared" si="428"/>
        <v>7.2370684931506016E-2</v>
      </c>
    </row>
    <row r="8893" spans="1:4" x14ac:dyDescent="0.2">
      <c r="A8893" s="46">
        <v>8890</v>
      </c>
      <c r="B8893" s="120">
        <f t="shared" si="430"/>
        <v>296.33333333333331</v>
      </c>
      <c r="C8893" s="121">
        <f t="shared" si="429"/>
        <v>24.694444444444443</v>
      </c>
      <c r="D8893" s="11">
        <f t="shared" ref="D8893:D8956" si="431">(($D$9128-$D$8763)/365+D8892)</f>
        <v>7.2371232876711489E-2</v>
      </c>
    </row>
    <row r="8894" spans="1:4" x14ac:dyDescent="0.2">
      <c r="A8894" s="46">
        <v>8891</v>
      </c>
      <c r="B8894" s="120">
        <f t="shared" si="430"/>
        <v>296.36666666666667</v>
      </c>
      <c r="C8894" s="121">
        <f t="shared" si="429"/>
        <v>24.697222222222223</v>
      </c>
      <c r="D8894" s="11">
        <f t="shared" si="431"/>
        <v>7.2371780821916962E-2</v>
      </c>
    </row>
    <row r="8895" spans="1:4" x14ac:dyDescent="0.2">
      <c r="A8895" s="46">
        <v>8892</v>
      </c>
      <c r="B8895" s="120">
        <f t="shared" si="430"/>
        <v>296.39999999999998</v>
      </c>
      <c r="C8895" s="121">
        <f t="shared" si="429"/>
        <v>24.7</v>
      </c>
      <c r="D8895" s="11">
        <f t="shared" si="431"/>
        <v>7.2372328767122435E-2</v>
      </c>
    </row>
    <row r="8896" spans="1:4" x14ac:dyDescent="0.2">
      <c r="A8896" s="46">
        <v>8893</v>
      </c>
      <c r="B8896" s="120">
        <f t="shared" si="430"/>
        <v>296.43333333333334</v>
      </c>
      <c r="C8896" s="121">
        <f t="shared" si="429"/>
        <v>24.702777777777779</v>
      </c>
      <c r="D8896" s="11">
        <f t="shared" si="431"/>
        <v>7.2372876712327908E-2</v>
      </c>
    </row>
    <row r="8897" spans="1:4" x14ac:dyDescent="0.2">
      <c r="A8897" s="46">
        <v>8894</v>
      </c>
      <c r="B8897" s="120">
        <f t="shared" si="430"/>
        <v>296.46666666666664</v>
      </c>
      <c r="C8897" s="121">
        <f t="shared" si="429"/>
        <v>24.705555555555552</v>
      </c>
      <c r="D8897" s="11">
        <f t="shared" si="431"/>
        <v>7.2373424657533381E-2</v>
      </c>
    </row>
    <row r="8898" spans="1:4" x14ac:dyDescent="0.2">
      <c r="A8898" s="46">
        <v>8895</v>
      </c>
      <c r="B8898" s="120">
        <f t="shared" si="430"/>
        <v>296.5</v>
      </c>
      <c r="C8898" s="121">
        <f t="shared" si="429"/>
        <v>24.708333333333332</v>
      </c>
      <c r="D8898" s="11">
        <f t="shared" si="431"/>
        <v>7.2373972602738854E-2</v>
      </c>
    </row>
    <row r="8899" spans="1:4" x14ac:dyDescent="0.2">
      <c r="A8899" s="46">
        <v>8896</v>
      </c>
      <c r="B8899" s="120">
        <f t="shared" si="430"/>
        <v>296.53333333333336</v>
      </c>
      <c r="C8899" s="121">
        <f t="shared" si="429"/>
        <v>24.711111111111112</v>
      </c>
      <c r="D8899" s="11">
        <f t="shared" si="431"/>
        <v>7.2374520547944327E-2</v>
      </c>
    </row>
    <row r="8900" spans="1:4" x14ac:dyDescent="0.2">
      <c r="A8900" s="46">
        <v>8897</v>
      </c>
      <c r="B8900" s="120">
        <f t="shared" si="430"/>
        <v>296.56666666666666</v>
      </c>
      <c r="C8900" s="121">
        <f t="shared" si="429"/>
        <v>24.713888888888889</v>
      </c>
      <c r="D8900" s="11">
        <f t="shared" si="431"/>
        <v>7.23750684931498E-2</v>
      </c>
    </row>
    <row r="8901" spans="1:4" x14ac:dyDescent="0.2">
      <c r="A8901" s="46">
        <v>8898</v>
      </c>
      <c r="B8901" s="120">
        <f t="shared" si="430"/>
        <v>296.60000000000002</v>
      </c>
      <c r="C8901" s="121">
        <f t="shared" si="429"/>
        <v>24.716666666666669</v>
      </c>
      <c r="D8901" s="11">
        <f t="shared" si="431"/>
        <v>7.2375616438355272E-2</v>
      </c>
    </row>
    <row r="8902" spans="1:4" x14ac:dyDescent="0.2">
      <c r="A8902" s="46">
        <v>8899</v>
      </c>
      <c r="B8902" s="120">
        <f t="shared" si="430"/>
        <v>296.63333333333333</v>
      </c>
      <c r="C8902" s="121">
        <f t="shared" si="429"/>
        <v>24.719444444444445</v>
      </c>
      <c r="D8902" s="11">
        <f t="shared" si="431"/>
        <v>7.2376164383560745E-2</v>
      </c>
    </row>
    <row r="8903" spans="1:4" x14ac:dyDescent="0.2">
      <c r="A8903" s="46">
        <v>8900</v>
      </c>
      <c r="B8903" s="120">
        <f t="shared" si="430"/>
        <v>296.66666666666669</v>
      </c>
      <c r="C8903" s="121">
        <f t="shared" si="429"/>
        <v>24.722222222222225</v>
      </c>
      <c r="D8903" s="11">
        <f t="shared" si="431"/>
        <v>7.2376712328766218E-2</v>
      </c>
    </row>
    <row r="8904" spans="1:4" x14ac:dyDescent="0.2">
      <c r="A8904" s="46">
        <v>8901</v>
      </c>
      <c r="B8904" s="120">
        <f t="shared" si="430"/>
        <v>296.7</v>
      </c>
      <c r="C8904" s="121">
        <f t="shared" si="429"/>
        <v>24.724999999999998</v>
      </c>
      <c r="D8904" s="11">
        <f t="shared" si="431"/>
        <v>7.2377260273971691E-2</v>
      </c>
    </row>
    <row r="8905" spans="1:4" x14ac:dyDescent="0.2">
      <c r="A8905" s="46">
        <v>8902</v>
      </c>
      <c r="B8905" s="120">
        <f t="shared" si="430"/>
        <v>296.73333333333335</v>
      </c>
      <c r="C8905" s="121">
        <f t="shared" si="429"/>
        <v>24.727777777777778</v>
      </c>
      <c r="D8905" s="11">
        <f t="shared" si="431"/>
        <v>7.2377808219177164E-2</v>
      </c>
    </row>
    <row r="8906" spans="1:4" x14ac:dyDescent="0.2">
      <c r="A8906" s="46">
        <v>8903</v>
      </c>
      <c r="B8906" s="120">
        <f t="shared" si="430"/>
        <v>296.76666666666665</v>
      </c>
      <c r="C8906" s="121">
        <f t="shared" si="429"/>
        <v>24.730555555555554</v>
      </c>
      <c r="D8906" s="11">
        <f t="shared" si="431"/>
        <v>7.2378356164382637E-2</v>
      </c>
    </row>
    <row r="8907" spans="1:4" x14ac:dyDescent="0.2">
      <c r="A8907" s="46">
        <v>8904</v>
      </c>
      <c r="B8907" s="120">
        <f t="shared" si="430"/>
        <v>296.8</v>
      </c>
      <c r="C8907" s="121">
        <f t="shared" si="429"/>
        <v>24.733333333333334</v>
      </c>
      <c r="D8907" s="11">
        <f t="shared" si="431"/>
        <v>7.237890410958811E-2</v>
      </c>
    </row>
    <row r="8908" spans="1:4" x14ac:dyDescent="0.2">
      <c r="A8908" s="46">
        <v>8905</v>
      </c>
      <c r="B8908" s="120">
        <f t="shared" si="430"/>
        <v>296.83333333333331</v>
      </c>
      <c r="C8908" s="121">
        <f t="shared" si="429"/>
        <v>24.736111111111111</v>
      </c>
      <c r="D8908" s="11">
        <f t="shared" si="431"/>
        <v>7.2379452054793583E-2</v>
      </c>
    </row>
    <row r="8909" spans="1:4" x14ac:dyDescent="0.2">
      <c r="A8909" s="46">
        <v>8906</v>
      </c>
      <c r="B8909" s="120">
        <f t="shared" si="430"/>
        <v>296.86666666666667</v>
      </c>
      <c r="C8909" s="121">
        <f t="shared" si="429"/>
        <v>24.738888888888891</v>
      </c>
      <c r="D8909" s="11">
        <f t="shared" si="431"/>
        <v>7.2379999999999056E-2</v>
      </c>
    </row>
    <row r="8910" spans="1:4" x14ac:dyDescent="0.2">
      <c r="A8910" s="46">
        <v>8907</v>
      </c>
      <c r="B8910" s="120">
        <f t="shared" si="430"/>
        <v>296.89999999999998</v>
      </c>
      <c r="C8910" s="121">
        <f t="shared" si="429"/>
        <v>24.741666666666664</v>
      </c>
      <c r="D8910" s="11">
        <f t="shared" si="431"/>
        <v>7.2380547945204529E-2</v>
      </c>
    </row>
    <row r="8911" spans="1:4" x14ac:dyDescent="0.2">
      <c r="A8911" s="46">
        <v>8908</v>
      </c>
      <c r="B8911" s="120">
        <f t="shared" si="430"/>
        <v>296.93333333333334</v>
      </c>
      <c r="C8911" s="121">
        <f t="shared" si="429"/>
        <v>24.744444444444444</v>
      </c>
      <c r="D8911" s="11">
        <f t="shared" si="431"/>
        <v>7.2381095890410002E-2</v>
      </c>
    </row>
    <row r="8912" spans="1:4" x14ac:dyDescent="0.2">
      <c r="A8912" s="46">
        <v>8909</v>
      </c>
      <c r="B8912" s="120">
        <f t="shared" si="430"/>
        <v>296.96666666666664</v>
      </c>
      <c r="C8912" s="121">
        <f t="shared" si="429"/>
        <v>24.74722222222222</v>
      </c>
      <c r="D8912" s="11">
        <f t="shared" si="431"/>
        <v>7.2381643835615475E-2</v>
      </c>
    </row>
    <row r="8913" spans="1:4" x14ac:dyDescent="0.2">
      <c r="A8913" s="46">
        <v>8910</v>
      </c>
      <c r="B8913" s="120">
        <f t="shared" si="430"/>
        <v>297</v>
      </c>
      <c r="C8913" s="121">
        <f t="shared" si="429"/>
        <v>24.75</v>
      </c>
      <c r="D8913" s="11">
        <f t="shared" si="431"/>
        <v>7.2382191780820948E-2</v>
      </c>
    </row>
    <row r="8914" spans="1:4" x14ac:dyDescent="0.2">
      <c r="A8914" s="46">
        <v>8911</v>
      </c>
      <c r="B8914" s="120">
        <f t="shared" si="430"/>
        <v>297.03333333333336</v>
      </c>
      <c r="C8914" s="121">
        <f t="shared" si="429"/>
        <v>24.75277777777778</v>
      </c>
      <c r="D8914" s="11">
        <f t="shared" si="431"/>
        <v>7.2382739726026421E-2</v>
      </c>
    </row>
    <row r="8915" spans="1:4" x14ac:dyDescent="0.2">
      <c r="A8915" s="46">
        <v>8912</v>
      </c>
      <c r="B8915" s="120">
        <f t="shared" si="430"/>
        <v>297.06666666666666</v>
      </c>
      <c r="C8915" s="121">
        <f t="shared" ref="C8915:C8978" si="432">B8915/12</f>
        <v>24.755555555555556</v>
      </c>
      <c r="D8915" s="11">
        <f t="shared" si="431"/>
        <v>7.2383287671231894E-2</v>
      </c>
    </row>
    <row r="8916" spans="1:4" x14ac:dyDescent="0.2">
      <c r="A8916" s="46">
        <v>8913</v>
      </c>
      <c r="B8916" s="120">
        <f t="shared" si="430"/>
        <v>297.10000000000002</v>
      </c>
      <c r="C8916" s="121">
        <f t="shared" si="432"/>
        <v>24.758333333333336</v>
      </c>
      <c r="D8916" s="11">
        <f t="shared" si="431"/>
        <v>7.2383835616437367E-2</v>
      </c>
    </row>
    <row r="8917" spans="1:4" x14ac:dyDescent="0.2">
      <c r="A8917" s="46">
        <v>8914</v>
      </c>
      <c r="B8917" s="120">
        <f t="shared" si="430"/>
        <v>297.13333333333333</v>
      </c>
      <c r="C8917" s="121">
        <f t="shared" si="432"/>
        <v>24.761111111111109</v>
      </c>
      <c r="D8917" s="11">
        <f t="shared" si="431"/>
        <v>7.238438356164284E-2</v>
      </c>
    </row>
    <row r="8918" spans="1:4" x14ac:dyDescent="0.2">
      <c r="A8918" s="46">
        <v>8915</v>
      </c>
      <c r="B8918" s="120">
        <f t="shared" si="430"/>
        <v>297.16666666666669</v>
      </c>
      <c r="C8918" s="121">
        <f t="shared" si="432"/>
        <v>24.763888888888889</v>
      </c>
      <c r="D8918" s="11">
        <f t="shared" si="431"/>
        <v>7.2384931506848313E-2</v>
      </c>
    </row>
    <row r="8919" spans="1:4" x14ac:dyDescent="0.2">
      <c r="A8919" s="46">
        <v>8916</v>
      </c>
      <c r="B8919" s="120">
        <f t="shared" si="430"/>
        <v>297.2</v>
      </c>
      <c r="C8919" s="121">
        <f t="shared" si="432"/>
        <v>24.766666666666666</v>
      </c>
      <c r="D8919" s="11">
        <f t="shared" si="431"/>
        <v>7.2385479452053786E-2</v>
      </c>
    </row>
    <row r="8920" spans="1:4" x14ac:dyDescent="0.2">
      <c r="A8920" s="46">
        <v>8917</v>
      </c>
      <c r="B8920" s="120">
        <f t="shared" si="430"/>
        <v>297.23333333333335</v>
      </c>
      <c r="C8920" s="121">
        <f t="shared" si="432"/>
        <v>24.769444444444446</v>
      </c>
      <c r="D8920" s="11">
        <f t="shared" si="431"/>
        <v>7.2386027397259259E-2</v>
      </c>
    </row>
    <row r="8921" spans="1:4" x14ac:dyDescent="0.2">
      <c r="A8921" s="46">
        <v>8918</v>
      </c>
      <c r="B8921" s="120">
        <f t="shared" si="430"/>
        <v>297.26666666666665</v>
      </c>
      <c r="C8921" s="121">
        <f t="shared" si="432"/>
        <v>24.772222222222222</v>
      </c>
      <c r="D8921" s="11">
        <f t="shared" si="431"/>
        <v>7.2386575342464732E-2</v>
      </c>
    </row>
    <row r="8922" spans="1:4" x14ac:dyDescent="0.2">
      <c r="A8922" s="46">
        <v>8919</v>
      </c>
      <c r="B8922" s="120">
        <f t="shared" si="430"/>
        <v>297.3</v>
      </c>
      <c r="C8922" s="121">
        <f t="shared" si="432"/>
        <v>24.775000000000002</v>
      </c>
      <c r="D8922" s="11">
        <f t="shared" si="431"/>
        <v>7.2387123287670205E-2</v>
      </c>
    </row>
    <row r="8923" spans="1:4" x14ac:dyDescent="0.2">
      <c r="A8923" s="46">
        <v>8920</v>
      </c>
      <c r="B8923" s="120">
        <f t="shared" si="430"/>
        <v>297.33333333333331</v>
      </c>
      <c r="C8923" s="121">
        <f t="shared" si="432"/>
        <v>24.777777777777775</v>
      </c>
      <c r="D8923" s="11">
        <f t="shared" si="431"/>
        <v>7.2387671232875678E-2</v>
      </c>
    </row>
    <row r="8924" spans="1:4" x14ac:dyDescent="0.2">
      <c r="A8924" s="46">
        <v>8921</v>
      </c>
      <c r="B8924" s="120">
        <f t="shared" si="430"/>
        <v>297.36666666666667</v>
      </c>
      <c r="C8924" s="121">
        <f t="shared" si="432"/>
        <v>24.780555555555555</v>
      </c>
      <c r="D8924" s="11">
        <f t="shared" si="431"/>
        <v>7.2388219178081151E-2</v>
      </c>
    </row>
    <row r="8925" spans="1:4" x14ac:dyDescent="0.2">
      <c r="A8925" s="46">
        <v>8922</v>
      </c>
      <c r="B8925" s="120">
        <f t="shared" si="430"/>
        <v>297.39999999999998</v>
      </c>
      <c r="C8925" s="121">
        <f t="shared" si="432"/>
        <v>24.783333333333331</v>
      </c>
      <c r="D8925" s="11">
        <f t="shared" si="431"/>
        <v>7.2388767123286624E-2</v>
      </c>
    </row>
    <row r="8926" spans="1:4" x14ac:dyDescent="0.2">
      <c r="A8926" s="46">
        <v>8923</v>
      </c>
      <c r="B8926" s="120">
        <f t="shared" si="430"/>
        <v>297.43333333333334</v>
      </c>
      <c r="C8926" s="121">
        <f t="shared" si="432"/>
        <v>24.786111111111111</v>
      </c>
      <c r="D8926" s="11">
        <f t="shared" si="431"/>
        <v>7.2389315068492097E-2</v>
      </c>
    </row>
    <row r="8927" spans="1:4" x14ac:dyDescent="0.2">
      <c r="A8927" s="46">
        <v>8924</v>
      </c>
      <c r="B8927" s="120">
        <f t="shared" si="430"/>
        <v>297.46666666666664</v>
      </c>
      <c r="C8927" s="121">
        <f t="shared" si="432"/>
        <v>24.788888888888888</v>
      </c>
      <c r="D8927" s="11">
        <f t="shared" si="431"/>
        <v>7.238986301369757E-2</v>
      </c>
    </row>
    <row r="8928" spans="1:4" x14ac:dyDescent="0.2">
      <c r="A8928" s="46">
        <v>8925</v>
      </c>
      <c r="B8928" s="120">
        <f t="shared" si="430"/>
        <v>297.5</v>
      </c>
      <c r="C8928" s="121">
        <f t="shared" si="432"/>
        <v>24.791666666666668</v>
      </c>
      <c r="D8928" s="11">
        <f t="shared" si="431"/>
        <v>7.2390410958903043E-2</v>
      </c>
    </row>
    <row r="8929" spans="1:4" x14ac:dyDescent="0.2">
      <c r="A8929" s="46">
        <v>8926</v>
      </c>
      <c r="B8929" s="120">
        <f t="shared" si="430"/>
        <v>297.53333333333336</v>
      </c>
      <c r="C8929" s="121">
        <f t="shared" si="432"/>
        <v>24.794444444444448</v>
      </c>
      <c r="D8929" s="11">
        <f t="shared" si="431"/>
        <v>7.2390958904108516E-2</v>
      </c>
    </row>
    <row r="8930" spans="1:4" x14ac:dyDescent="0.2">
      <c r="A8930" s="46">
        <v>8927</v>
      </c>
      <c r="B8930" s="120">
        <f t="shared" si="430"/>
        <v>297.56666666666666</v>
      </c>
      <c r="C8930" s="121">
        <f t="shared" si="432"/>
        <v>24.797222222222221</v>
      </c>
      <c r="D8930" s="11">
        <f t="shared" si="431"/>
        <v>7.2391506849313988E-2</v>
      </c>
    </row>
    <row r="8931" spans="1:4" x14ac:dyDescent="0.2">
      <c r="A8931" s="46">
        <v>8928</v>
      </c>
      <c r="B8931" s="120">
        <f t="shared" si="430"/>
        <v>297.60000000000002</v>
      </c>
      <c r="C8931" s="121">
        <f t="shared" si="432"/>
        <v>24.8</v>
      </c>
      <c r="D8931" s="11">
        <f t="shared" si="431"/>
        <v>7.2392054794519461E-2</v>
      </c>
    </row>
    <row r="8932" spans="1:4" x14ac:dyDescent="0.2">
      <c r="A8932" s="46">
        <v>8929</v>
      </c>
      <c r="B8932" s="120">
        <f t="shared" ref="B8932:B8995" si="433">A8932/30</f>
        <v>297.63333333333333</v>
      </c>
      <c r="C8932" s="121">
        <f t="shared" si="432"/>
        <v>24.802777777777777</v>
      </c>
      <c r="D8932" s="11">
        <f t="shared" si="431"/>
        <v>7.2392602739724934E-2</v>
      </c>
    </row>
    <row r="8933" spans="1:4" x14ac:dyDescent="0.2">
      <c r="A8933" s="46">
        <v>8930</v>
      </c>
      <c r="B8933" s="120">
        <f t="shared" si="433"/>
        <v>297.66666666666669</v>
      </c>
      <c r="C8933" s="121">
        <f t="shared" si="432"/>
        <v>24.805555555555557</v>
      </c>
      <c r="D8933" s="11">
        <f t="shared" si="431"/>
        <v>7.2393150684930407E-2</v>
      </c>
    </row>
    <row r="8934" spans="1:4" x14ac:dyDescent="0.2">
      <c r="A8934" s="46">
        <v>8931</v>
      </c>
      <c r="B8934" s="120">
        <f t="shared" si="433"/>
        <v>297.7</v>
      </c>
      <c r="C8934" s="121">
        <f t="shared" si="432"/>
        <v>24.808333333333334</v>
      </c>
      <c r="D8934" s="11">
        <f t="shared" si="431"/>
        <v>7.239369863013588E-2</v>
      </c>
    </row>
    <row r="8935" spans="1:4" x14ac:dyDescent="0.2">
      <c r="A8935" s="46">
        <v>8932</v>
      </c>
      <c r="B8935" s="120">
        <f t="shared" si="433"/>
        <v>297.73333333333335</v>
      </c>
      <c r="C8935" s="121">
        <f t="shared" si="432"/>
        <v>24.811111111111114</v>
      </c>
      <c r="D8935" s="11">
        <f t="shared" si="431"/>
        <v>7.2394246575341353E-2</v>
      </c>
    </row>
    <row r="8936" spans="1:4" x14ac:dyDescent="0.2">
      <c r="A8936" s="46">
        <v>8933</v>
      </c>
      <c r="B8936" s="120">
        <f t="shared" si="433"/>
        <v>297.76666666666665</v>
      </c>
      <c r="C8936" s="121">
        <f t="shared" si="432"/>
        <v>24.813888888888886</v>
      </c>
      <c r="D8936" s="11">
        <f t="shared" si="431"/>
        <v>7.2394794520546826E-2</v>
      </c>
    </row>
    <row r="8937" spans="1:4" x14ac:dyDescent="0.2">
      <c r="A8937" s="46">
        <v>8934</v>
      </c>
      <c r="B8937" s="120">
        <f t="shared" si="433"/>
        <v>297.8</v>
      </c>
      <c r="C8937" s="121">
        <f t="shared" si="432"/>
        <v>24.816666666666666</v>
      </c>
      <c r="D8937" s="11">
        <f t="shared" si="431"/>
        <v>7.2395342465752299E-2</v>
      </c>
    </row>
    <row r="8938" spans="1:4" x14ac:dyDescent="0.2">
      <c r="A8938" s="46">
        <v>8935</v>
      </c>
      <c r="B8938" s="120">
        <f t="shared" si="433"/>
        <v>297.83333333333331</v>
      </c>
      <c r="C8938" s="121">
        <f t="shared" si="432"/>
        <v>24.819444444444443</v>
      </c>
      <c r="D8938" s="11">
        <f t="shared" si="431"/>
        <v>7.2395890410957772E-2</v>
      </c>
    </row>
    <row r="8939" spans="1:4" x14ac:dyDescent="0.2">
      <c r="A8939" s="46">
        <v>8936</v>
      </c>
      <c r="B8939" s="120">
        <f t="shared" si="433"/>
        <v>297.86666666666667</v>
      </c>
      <c r="C8939" s="121">
        <f t="shared" si="432"/>
        <v>24.822222222222223</v>
      </c>
      <c r="D8939" s="11">
        <f t="shared" si="431"/>
        <v>7.2396438356163245E-2</v>
      </c>
    </row>
    <row r="8940" spans="1:4" x14ac:dyDescent="0.2">
      <c r="A8940" s="46">
        <v>8937</v>
      </c>
      <c r="B8940" s="120">
        <f t="shared" si="433"/>
        <v>297.89999999999998</v>
      </c>
      <c r="C8940" s="121">
        <f t="shared" si="432"/>
        <v>24.824999999999999</v>
      </c>
      <c r="D8940" s="11">
        <f t="shared" si="431"/>
        <v>7.2396986301368718E-2</v>
      </c>
    </row>
    <row r="8941" spans="1:4" x14ac:dyDescent="0.2">
      <c r="A8941" s="46">
        <v>8938</v>
      </c>
      <c r="B8941" s="120">
        <f t="shared" si="433"/>
        <v>297.93333333333334</v>
      </c>
      <c r="C8941" s="121">
        <f t="shared" si="432"/>
        <v>24.827777777777779</v>
      </c>
      <c r="D8941" s="11">
        <f t="shared" si="431"/>
        <v>7.2397534246574191E-2</v>
      </c>
    </row>
    <row r="8942" spans="1:4" x14ac:dyDescent="0.2">
      <c r="A8942" s="46">
        <v>8939</v>
      </c>
      <c r="B8942" s="120">
        <f t="shared" si="433"/>
        <v>297.96666666666664</v>
      </c>
      <c r="C8942" s="121">
        <f t="shared" si="432"/>
        <v>24.830555555555552</v>
      </c>
      <c r="D8942" s="11">
        <f t="shared" si="431"/>
        <v>7.2398082191779664E-2</v>
      </c>
    </row>
    <row r="8943" spans="1:4" x14ac:dyDescent="0.2">
      <c r="A8943" s="46">
        <v>8940</v>
      </c>
      <c r="B8943" s="120">
        <f t="shared" si="433"/>
        <v>298</v>
      </c>
      <c r="C8943" s="121">
        <f t="shared" si="432"/>
        <v>24.833333333333332</v>
      </c>
      <c r="D8943" s="11">
        <f t="shared" si="431"/>
        <v>7.2398630136985137E-2</v>
      </c>
    </row>
    <row r="8944" spans="1:4" x14ac:dyDescent="0.2">
      <c r="A8944" s="46">
        <v>8941</v>
      </c>
      <c r="B8944" s="120">
        <f t="shared" si="433"/>
        <v>298.03333333333336</v>
      </c>
      <c r="C8944" s="121">
        <f t="shared" si="432"/>
        <v>24.836111111111112</v>
      </c>
      <c r="D8944" s="11">
        <f t="shared" si="431"/>
        <v>7.239917808219061E-2</v>
      </c>
    </row>
    <row r="8945" spans="1:4" x14ac:dyDescent="0.2">
      <c r="A8945" s="46">
        <v>8942</v>
      </c>
      <c r="B8945" s="120">
        <f t="shared" si="433"/>
        <v>298.06666666666666</v>
      </c>
      <c r="C8945" s="121">
        <f t="shared" si="432"/>
        <v>24.838888888888889</v>
      </c>
      <c r="D8945" s="11">
        <f t="shared" si="431"/>
        <v>7.2399726027396083E-2</v>
      </c>
    </row>
    <row r="8946" spans="1:4" x14ac:dyDescent="0.2">
      <c r="A8946" s="46">
        <v>8943</v>
      </c>
      <c r="B8946" s="120">
        <f t="shared" si="433"/>
        <v>298.10000000000002</v>
      </c>
      <c r="C8946" s="121">
        <f t="shared" si="432"/>
        <v>24.841666666666669</v>
      </c>
      <c r="D8946" s="11">
        <f t="shared" si="431"/>
        <v>7.2400273972601556E-2</v>
      </c>
    </row>
    <row r="8947" spans="1:4" x14ac:dyDescent="0.2">
      <c r="A8947" s="46">
        <v>8944</v>
      </c>
      <c r="B8947" s="120">
        <f t="shared" si="433"/>
        <v>298.13333333333333</v>
      </c>
      <c r="C8947" s="121">
        <f t="shared" si="432"/>
        <v>24.844444444444445</v>
      </c>
      <c r="D8947" s="11">
        <f t="shared" si="431"/>
        <v>7.2400821917807029E-2</v>
      </c>
    </row>
    <row r="8948" spans="1:4" x14ac:dyDescent="0.2">
      <c r="A8948" s="46">
        <v>8945</v>
      </c>
      <c r="B8948" s="120">
        <f t="shared" si="433"/>
        <v>298.16666666666669</v>
      </c>
      <c r="C8948" s="121">
        <f t="shared" si="432"/>
        <v>24.847222222222225</v>
      </c>
      <c r="D8948" s="11">
        <f t="shared" si="431"/>
        <v>7.2401369863012502E-2</v>
      </c>
    </row>
    <row r="8949" spans="1:4" x14ac:dyDescent="0.2">
      <c r="A8949" s="46">
        <v>8946</v>
      </c>
      <c r="B8949" s="120">
        <f t="shared" si="433"/>
        <v>298.2</v>
      </c>
      <c r="C8949" s="121">
        <f t="shared" si="432"/>
        <v>24.849999999999998</v>
      </c>
      <c r="D8949" s="11">
        <f t="shared" si="431"/>
        <v>7.2401917808217975E-2</v>
      </c>
    </row>
    <row r="8950" spans="1:4" x14ac:dyDescent="0.2">
      <c r="A8950" s="46">
        <v>8947</v>
      </c>
      <c r="B8950" s="120">
        <f t="shared" si="433"/>
        <v>298.23333333333335</v>
      </c>
      <c r="C8950" s="121">
        <f t="shared" si="432"/>
        <v>24.852777777777778</v>
      </c>
      <c r="D8950" s="11">
        <f t="shared" si="431"/>
        <v>7.2402465753423448E-2</v>
      </c>
    </row>
    <row r="8951" spans="1:4" x14ac:dyDescent="0.2">
      <c r="A8951" s="46">
        <v>8948</v>
      </c>
      <c r="B8951" s="120">
        <f t="shared" si="433"/>
        <v>298.26666666666665</v>
      </c>
      <c r="C8951" s="121">
        <f t="shared" si="432"/>
        <v>24.855555555555554</v>
      </c>
      <c r="D8951" s="11">
        <f t="shared" si="431"/>
        <v>7.2403013698628921E-2</v>
      </c>
    </row>
    <row r="8952" spans="1:4" x14ac:dyDescent="0.2">
      <c r="A8952" s="46">
        <v>8949</v>
      </c>
      <c r="B8952" s="120">
        <f t="shared" si="433"/>
        <v>298.3</v>
      </c>
      <c r="C8952" s="121">
        <f t="shared" si="432"/>
        <v>24.858333333333334</v>
      </c>
      <c r="D8952" s="11">
        <f t="shared" si="431"/>
        <v>7.2403561643834394E-2</v>
      </c>
    </row>
    <row r="8953" spans="1:4" x14ac:dyDescent="0.2">
      <c r="A8953" s="46">
        <v>8950</v>
      </c>
      <c r="B8953" s="120">
        <f t="shared" si="433"/>
        <v>298.33333333333331</v>
      </c>
      <c r="C8953" s="121">
        <f t="shared" si="432"/>
        <v>24.861111111111111</v>
      </c>
      <c r="D8953" s="11">
        <f t="shared" si="431"/>
        <v>7.2404109589039867E-2</v>
      </c>
    </row>
    <row r="8954" spans="1:4" x14ac:dyDescent="0.2">
      <c r="A8954" s="46">
        <v>8951</v>
      </c>
      <c r="B8954" s="120">
        <f t="shared" si="433"/>
        <v>298.36666666666667</v>
      </c>
      <c r="C8954" s="121">
        <f t="shared" si="432"/>
        <v>24.863888888888891</v>
      </c>
      <c r="D8954" s="11">
        <f t="shared" si="431"/>
        <v>7.240465753424534E-2</v>
      </c>
    </row>
    <row r="8955" spans="1:4" x14ac:dyDescent="0.2">
      <c r="A8955" s="46">
        <v>8952</v>
      </c>
      <c r="B8955" s="120">
        <f t="shared" si="433"/>
        <v>298.39999999999998</v>
      </c>
      <c r="C8955" s="121">
        <f t="shared" si="432"/>
        <v>24.866666666666664</v>
      </c>
      <c r="D8955" s="11">
        <f t="shared" si="431"/>
        <v>7.2405205479450813E-2</v>
      </c>
    </row>
    <row r="8956" spans="1:4" x14ac:dyDescent="0.2">
      <c r="A8956" s="46">
        <v>8953</v>
      </c>
      <c r="B8956" s="120">
        <f t="shared" si="433"/>
        <v>298.43333333333334</v>
      </c>
      <c r="C8956" s="121">
        <f t="shared" si="432"/>
        <v>24.869444444444444</v>
      </c>
      <c r="D8956" s="11">
        <f t="shared" si="431"/>
        <v>7.2405753424656286E-2</v>
      </c>
    </row>
    <row r="8957" spans="1:4" x14ac:dyDescent="0.2">
      <c r="A8957" s="46">
        <v>8954</v>
      </c>
      <c r="B8957" s="120">
        <f t="shared" si="433"/>
        <v>298.46666666666664</v>
      </c>
      <c r="C8957" s="121">
        <f t="shared" si="432"/>
        <v>24.87222222222222</v>
      </c>
      <c r="D8957" s="11">
        <f t="shared" ref="D8957:D9020" si="434">(($D$9128-$D$8763)/365+D8956)</f>
        <v>7.2406301369861759E-2</v>
      </c>
    </row>
    <row r="8958" spans="1:4" x14ac:dyDescent="0.2">
      <c r="A8958" s="46">
        <v>8955</v>
      </c>
      <c r="B8958" s="120">
        <f t="shared" si="433"/>
        <v>298.5</v>
      </c>
      <c r="C8958" s="121">
        <f t="shared" si="432"/>
        <v>24.875</v>
      </c>
      <c r="D8958" s="11">
        <f t="shared" si="434"/>
        <v>7.2406849315067232E-2</v>
      </c>
    </row>
    <row r="8959" spans="1:4" x14ac:dyDescent="0.2">
      <c r="A8959" s="46">
        <v>8956</v>
      </c>
      <c r="B8959" s="120">
        <f t="shared" si="433"/>
        <v>298.53333333333336</v>
      </c>
      <c r="C8959" s="121">
        <f t="shared" si="432"/>
        <v>24.87777777777778</v>
      </c>
      <c r="D8959" s="11">
        <f t="shared" si="434"/>
        <v>7.2407397260272705E-2</v>
      </c>
    </row>
    <row r="8960" spans="1:4" x14ac:dyDescent="0.2">
      <c r="A8960" s="46">
        <v>8957</v>
      </c>
      <c r="B8960" s="120">
        <f t="shared" si="433"/>
        <v>298.56666666666666</v>
      </c>
      <c r="C8960" s="121">
        <f t="shared" si="432"/>
        <v>24.880555555555556</v>
      </c>
      <c r="D8960" s="11">
        <f t="shared" si="434"/>
        <v>7.2407945205478177E-2</v>
      </c>
    </row>
    <row r="8961" spans="1:4" x14ac:dyDescent="0.2">
      <c r="A8961" s="46">
        <v>8958</v>
      </c>
      <c r="B8961" s="120">
        <f t="shared" si="433"/>
        <v>298.60000000000002</v>
      </c>
      <c r="C8961" s="121">
        <f t="shared" si="432"/>
        <v>24.883333333333336</v>
      </c>
      <c r="D8961" s="11">
        <f t="shared" si="434"/>
        <v>7.240849315068365E-2</v>
      </c>
    </row>
    <row r="8962" spans="1:4" x14ac:dyDescent="0.2">
      <c r="A8962" s="46">
        <v>8959</v>
      </c>
      <c r="B8962" s="120">
        <f t="shared" si="433"/>
        <v>298.63333333333333</v>
      </c>
      <c r="C8962" s="121">
        <f t="shared" si="432"/>
        <v>24.886111111111109</v>
      </c>
      <c r="D8962" s="11">
        <f t="shared" si="434"/>
        <v>7.2409041095889123E-2</v>
      </c>
    </row>
    <row r="8963" spans="1:4" x14ac:dyDescent="0.2">
      <c r="A8963" s="46">
        <v>8960</v>
      </c>
      <c r="B8963" s="120">
        <f t="shared" si="433"/>
        <v>298.66666666666669</v>
      </c>
      <c r="C8963" s="121">
        <f t="shared" si="432"/>
        <v>24.888888888888889</v>
      </c>
      <c r="D8963" s="11">
        <f t="shared" si="434"/>
        <v>7.2409589041094596E-2</v>
      </c>
    </row>
    <row r="8964" spans="1:4" x14ac:dyDescent="0.2">
      <c r="A8964" s="46">
        <v>8961</v>
      </c>
      <c r="B8964" s="120">
        <f t="shared" si="433"/>
        <v>298.7</v>
      </c>
      <c r="C8964" s="121">
        <f t="shared" si="432"/>
        <v>24.891666666666666</v>
      </c>
      <c r="D8964" s="11">
        <f t="shared" si="434"/>
        <v>7.2410136986300069E-2</v>
      </c>
    </row>
    <row r="8965" spans="1:4" x14ac:dyDescent="0.2">
      <c r="A8965" s="46">
        <v>8962</v>
      </c>
      <c r="B8965" s="120">
        <f t="shared" si="433"/>
        <v>298.73333333333335</v>
      </c>
      <c r="C8965" s="121">
        <f t="shared" si="432"/>
        <v>24.894444444444446</v>
      </c>
      <c r="D8965" s="11">
        <f t="shared" si="434"/>
        <v>7.2410684931505542E-2</v>
      </c>
    </row>
    <row r="8966" spans="1:4" x14ac:dyDescent="0.2">
      <c r="A8966" s="46">
        <v>8963</v>
      </c>
      <c r="B8966" s="120">
        <f t="shared" si="433"/>
        <v>298.76666666666665</v>
      </c>
      <c r="C8966" s="121">
        <f t="shared" si="432"/>
        <v>24.897222222222222</v>
      </c>
      <c r="D8966" s="11">
        <f t="shared" si="434"/>
        <v>7.2411232876711015E-2</v>
      </c>
    </row>
    <row r="8967" spans="1:4" x14ac:dyDescent="0.2">
      <c r="A8967" s="46">
        <v>8964</v>
      </c>
      <c r="B8967" s="120">
        <f t="shared" si="433"/>
        <v>298.8</v>
      </c>
      <c r="C8967" s="121">
        <f t="shared" si="432"/>
        <v>24.900000000000002</v>
      </c>
      <c r="D8967" s="11">
        <f t="shared" si="434"/>
        <v>7.2411780821916488E-2</v>
      </c>
    </row>
    <row r="8968" spans="1:4" x14ac:dyDescent="0.2">
      <c r="A8968" s="46">
        <v>8965</v>
      </c>
      <c r="B8968" s="120">
        <f t="shared" si="433"/>
        <v>298.83333333333331</v>
      </c>
      <c r="C8968" s="121">
        <f t="shared" si="432"/>
        <v>24.902777777777775</v>
      </c>
      <c r="D8968" s="11">
        <f t="shared" si="434"/>
        <v>7.2412328767121961E-2</v>
      </c>
    </row>
    <row r="8969" spans="1:4" x14ac:dyDescent="0.2">
      <c r="A8969" s="46">
        <v>8966</v>
      </c>
      <c r="B8969" s="120">
        <f t="shared" si="433"/>
        <v>298.86666666666667</v>
      </c>
      <c r="C8969" s="121">
        <f t="shared" si="432"/>
        <v>24.905555555555555</v>
      </c>
      <c r="D8969" s="11">
        <f t="shared" si="434"/>
        <v>7.2412876712327434E-2</v>
      </c>
    </row>
    <row r="8970" spans="1:4" x14ac:dyDescent="0.2">
      <c r="A8970" s="46">
        <v>8967</v>
      </c>
      <c r="B8970" s="120">
        <f t="shared" si="433"/>
        <v>298.89999999999998</v>
      </c>
      <c r="C8970" s="121">
        <f t="shared" si="432"/>
        <v>24.908333333333331</v>
      </c>
      <c r="D8970" s="11">
        <f t="shared" si="434"/>
        <v>7.2413424657532907E-2</v>
      </c>
    </row>
    <row r="8971" spans="1:4" x14ac:dyDescent="0.2">
      <c r="A8971" s="46">
        <v>8968</v>
      </c>
      <c r="B8971" s="120">
        <f t="shared" si="433"/>
        <v>298.93333333333334</v>
      </c>
      <c r="C8971" s="121">
        <f t="shared" si="432"/>
        <v>24.911111111111111</v>
      </c>
      <c r="D8971" s="11">
        <f t="shared" si="434"/>
        <v>7.241397260273838E-2</v>
      </c>
    </row>
    <row r="8972" spans="1:4" x14ac:dyDescent="0.2">
      <c r="A8972" s="46">
        <v>8969</v>
      </c>
      <c r="B8972" s="120">
        <f t="shared" si="433"/>
        <v>298.96666666666664</v>
      </c>
      <c r="C8972" s="121">
        <f t="shared" si="432"/>
        <v>24.913888888888888</v>
      </c>
      <c r="D8972" s="11">
        <f t="shared" si="434"/>
        <v>7.2414520547943853E-2</v>
      </c>
    </row>
    <row r="8973" spans="1:4" x14ac:dyDescent="0.2">
      <c r="A8973" s="46">
        <v>8970</v>
      </c>
      <c r="B8973" s="120">
        <f t="shared" si="433"/>
        <v>299</v>
      </c>
      <c r="C8973" s="121">
        <f t="shared" si="432"/>
        <v>24.916666666666668</v>
      </c>
      <c r="D8973" s="11">
        <f t="shared" si="434"/>
        <v>7.2415068493149326E-2</v>
      </c>
    </row>
    <row r="8974" spans="1:4" x14ac:dyDescent="0.2">
      <c r="A8974" s="46">
        <v>8971</v>
      </c>
      <c r="B8974" s="120">
        <f t="shared" si="433"/>
        <v>299.03333333333336</v>
      </c>
      <c r="C8974" s="121">
        <f t="shared" si="432"/>
        <v>24.919444444444448</v>
      </c>
      <c r="D8974" s="11">
        <f t="shared" si="434"/>
        <v>7.2415616438354799E-2</v>
      </c>
    </row>
    <row r="8975" spans="1:4" x14ac:dyDescent="0.2">
      <c r="A8975" s="46">
        <v>8972</v>
      </c>
      <c r="B8975" s="120">
        <f t="shared" si="433"/>
        <v>299.06666666666666</v>
      </c>
      <c r="C8975" s="121">
        <f t="shared" si="432"/>
        <v>24.922222222222221</v>
      </c>
      <c r="D8975" s="11">
        <f t="shared" si="434"/>
        <v>7.2416164383560272E-2</v>
      </c>
    </row>
    <row r="8976" spans="1:4" x14ac:dyDescent="0.2">
      <c r="A8976" s="46">
        <v>8973</v>
      </c>
      <c r="B8976" s="120">
        <f t="shared" si="433"/>
        <v>299.10000000000002</v>
      </c>
      <c r="C8976" s="121">
        <f t="shared" si="432"/>
        <v>24.925000000000001</v>
      </c>
      <c r="D8976" s="11">
        <f t="shared" si="434"/>
        <v>7.2416712328765745E-2</v>
      </c>
    </row>
    <row r="8977" spans="1:4" x14ac:dyDescent="0.2">
      <c r="A8977" s="46">
        <v>8974</v>
      </c>
      <c r="B8977" s="120">
        <f t="shared" si="433"/>
        <v>299.13333333333333</v>
      </c>
      <c r="C8977" s="121">
        <f t="shared" si="432"/>
        <v>24.927777777777777</v>
      </c>
      <c r="D8977" s="11">
        <f t="shared" si="434"/>
        <v>7.2417260273971218E-2</v>
      </c>
    </row>
    <row r="8978" spans="1:4" x14ac:dyDescent="0.2">
      <c r="A8978" s="46">
        <v>8975</v>
      </c>
      <c r="B8978" s="120">
        <f t="shared" si="433"/>
        <v>299.16666666666669</v>
      </c>
      <c r="C8978" s="121">
        <f t="shared" si="432"/>
        <v>24.930555555555557</v>
      </c>
      <c r="D8978" s="11">
        <f t="shared" si="434"/>
        <v>7.2417808219176691E-2</v>
      </c>
    </row>
    <row r="8979" spans="1:4" x14ac:dyDescent="0.2">
      <c r="A8979" s="46">
        <v>8976</v>
      </c>
      <c r="B8979" s="120">
        <f t="shared" si="433"/>
        <v>299.2</v>
      </c>
      <c r="C8979" s="121">
        <f t="shared" ref="C8979:C9042" si="435">B8979/12</f>
        <v>24.933333333333334</v>
      </c>
      <c r="D8979" s="11">
        <f t="shared" si="434"/>
        <v>7.2418356164382164E-2</v>
      </c>
    </row>
    <row r="8980" spans="1:4" x14ac:dyDescent="0.2">
      <c r="A8980" s="46">
        <v>8977</v>
      </c>
      <c r="B8980" s="120">
        <f t="shared" si="433"/>
        <v>299.23333333333335</v>
      </c>
      <c r="C8980" s="121">
        <f t="shared" si="435"/>
        <v>24.936111111111114</v>
      </c>
      <c r="D8980" s="11">
        <f t="shared" si="434"/>
        <v>7.2418904109587637E-2</v>
      </c>
    </row>
    <row r="8981" spans="1:4" x14ac:dyDescent="0.2">
      <c r="A8981" s="46">
        <v>8978</v>
      </c>
      <c r="B8981" s="120">
        <f t="shared" si="433"/>
        <v>299.26666666666665</v>
      </c>
      <c r="C8981" s="121">
        <f t="shared" si="435"/>
        <v>24.938888888888886</v>
      </c>
      <c r="D8981" s="11">
        <f t="shared" si="434"/>
        <v>7.241945205479311E-2</v>
      </c>
    </row>
    <row r="8982" spans="1:4" x14ac:dyDescent="0.2">
      <c r="A8982" s="46">
        <v>8979</v>
      </c>
      <c r="B8982" s="120">
        <f t="shared" si="433"/>
        <v>299.3</v>
      </c>
      <c r="C8982" s="121">
        <f t="shared" si="435"/>
        <v>24.941666666666666</v>
      </c>
      <c r="D8982" s="11">
        <f t="shared" si="434"/>
        <v>7.2419999999998583E-2</v>
      </c>
    </row>
    <row r="8983" spans="1:4" x14ac:dyDescent="0.2">
      <c r="A8983" s="46">
        <v>8980</v>
      </c>
      <c r="B8983" s="120">
        <f t="shared" si="433"/>
        <v>299.33333333333331</v>
      </c>
      <c r="C8983" s="121">
        <f t="shared" si="435"/>
        <v>24.944444444444443</v>
      </c>
      <c r="D8983" s="11">
        <f t="shared" si="434"/>
        <v>7.2420547945204056E-2</v>
      </c>
    </row>
    <row r="8984" spans="1:4" x14ac:dyDescent="0.2">
      <c r="A8984" s="46">
        <v>8981</v>
      </c>
      <c r="B8984" s="120">
        <f t="shared" si="433"/>
        <v>299.36666666666667</v>
      </c>
      <c r="C8984" s="121">
        <f t="shared" si="435"/>
        <v>24.947222222222223</v>
      </c>
      <c r="D8984" s="11">
        <f t="shared" si="434"/>
        <v>7.2421095890409529E-2</v>
      </c>
    </row>
    <row r="8985" spans="1:4" x14ac:dyDescent="0.2">
      <c r="A8985" s="46">
        <v>8982</v>
      </c>
      <c r="B8985" s="120">
        <f t="shared" si="433"/>
        <v>299.39999999999998</v>
      </c>
      <c r="C8985" s="121">
        <f t="shared" si="435"/>
        <v>24.95</v>
      </c>
      <c r="D8985" s="11">
        <f t="shared" si="434"/>
        <v>7.2421643835615002E-2</v>
      </c>
    </row>
    <row r="8986" spans="1:4" x14ac:dyDescent="0.2">
      <c r="A8986" s="46">
        <v>8983</v>
      </c>
      <c r="B8986" s="120">
        <f t="shared" si="433"/>
        <v>299.43333333333334</v>
      </c>
      <c r="C8986" s="121">
        <f t="shared" si="435"/>
        <v>24.952777777777779</v>
      </c>
      <c r="D8986" s="11">
        <f t="shared" si="434"/>
        <v>7.2422191780820475E-2</v>
      </c>
    </row>
    <row r="8987" spans="1:4" x14ac:dyDescent="0.2">
      <c r="A8987" s="46">
        <v>8984</v>
      </c>
      <c r="B8987" s="120">
        <f t="shared" si="433"/>
        <v>299.46666666666664</v>
      </c>
      <c r="C8987" s="121">
        <f t="shared" si="435"/>
        <v>24.955555555555552</v>
      </c>
      <c r="D8987" s="11">
        <f t="shared" si="434"/>
        <v>7.2422739726025948E-2</v>
      </c>
    </row>
    <row r="8988" spans="1:4" x14ac:dyDescent="0.2">
      <c r="A8988" s="46">
        <v>8985</v>
      </c>
      <c r="B8988" s="120">
        <f t="shared" si="433"/>
        <v>299.5</v>
      </c>
      <c r="C8988" s="121">
        <f t="shared" si="435"/>
        <v>24.958333333333332</v>
      </c>
      <c r="D8988" s="11">
        <f t="shared" si="434"/>
        <v>7.2423287671231421E-2</v>
      </c>
    </row>
    <row r="8989" spans="1:4" x14ac:dyDescent="0.2">
      <c r="A8989" s="46">
        <v>8986</v>
      </c>
      <c r="B8989" s="120">
        <f t="shared" si="433"/>
        <v>299.53333333333336</v>
      </c>
      <c r="C8989" s="121">
        <f t="shared" si="435"/>
        <v>24.961111111111112</v>
      </c>
      <c r="D8989" s="11">
        <f t="shared" si="434"/>
        <v>7.2423835616436893E-2</v>
      </c>
    </row>
    <row r="8990" spans="1:4" x14ac:dyDescent="0.2">
      <c r="A8990" s="46">
        <v>8987</v>
      </c>
      <c r="B8990" s="120">
        <f t="shared" si="433"/>
        <v>299.56666666666666</v>
      </c>
      <c r="C8990" s="121">
        <f t="shared" si="435"/>
        <v>24.963888888888889</v>
      </c>
      <c r="D8990" s="11">
        <f t="shared" si="434"/>
        <v>7.2424383561642366E-2</v>
      </c>
    </row>
    <row r="8991" spans="1:4" x14ac:dyDescent="0.2">
      <c r="A8991" s="46">
        <v>8988</v>
      </c>
      <c r="B8991" s="120">
        <f t="shared" si="433"/>
        <v>299.60000000000002</v>
      </c>
      <c r="C8991" s="121">
        <f t="shared" si="435"/>
        <v>24.966666666666669</v>
      </c>
      <c r="D8991" s="11">
        <f t="shared" si="434"/>
        <v>7.2424931506847839E-2</v>
      </c>
    </row>
    <row r="8992" spans="1:4" x14ac:dyDescent="0.2">
      <c r="A8992" s="46">
        <v>8989</v>
      </c>
      <c r="B8992" s="120">
        <f t="shared" si="433"/>
        <v>299.63333333333333</v>
      </c>
      <c r="C8992" s="121">
        <f t="shared" si="435"/>
        <v>24.969444444444445</v>
      </c>
      <c r="D8992" s="11">
        <f t="shared" si="434"/>
        <v>7.2425479452053312E-2</v>
      </c>
    </row>
    <row r="8993" spans="1:4" x14ac:dyDescent="0.2">
      <c r="A8993" s="46">
        <v>8990</v>
      </c>
      <c r="B8993" s="120">
        <f t="shared" si="433"/>
        <v>299.66666666666669</v>
      </c>
      <c r="C8993" s="121">
        <f t="shared" si="435"/>
        <v>24.972222222222225</v>
      </c>
      <c r="D8993" s="11">
        <f t="shared" si="434"/>
        <v>7.2426027397258785E-2</v>
      </c>
    </row>
    <row r="8994" spans="1:4" x14ac:dyDescent="0.2">
      <c r="A8994" s="46">
        <v>8991</v>
      </c>
      <c r="B8994" s="120">
        <f t="shared" si="433"/>
        <v>299.7</v>
      </c>
      <c r="C8994" s="121">
        <f t="shared" si="435"/>
        <v>24.974999999999998</v>
      </c>
      <c r="D8994" s="11">
        <f t="shared" si="434"/>
        <v>7.2426575342464258E-2</v>
      </c>
    </row>
    <row r="8995" spans="1:4" x14ac:dyDescent="0.2">
      <c r="A8995" s="46">
        <v>8992</v>
      </c>
      <c r="B8995" s="120">
        <f t="shared" si="433"/>
        <v>299.73333333333335</v>
      </c>
      <c r="C8995" s="121">
        <f t="shared" si="435"/>
        <v>24.977777777777778</v>
      </c>
      <c r="D8995" s="11">
        <f t="shared" si="434"/>
        <v>7.2427123287669731E-2</v>
      </c>
    </row>
    <row r="8996" spans="1:4" x14ac:dyDescent="0.2">
      <c r="A8996" s="46">
        <v>8993</v>
      </c>
      <c r="B8996" s="120">
        <f t="shared" ref="B8996:B9059" si="436">A8996/30</f>
        <v>299.76666666666665</v>
      </c>
      <c r="C8996" s="121">
        <f t="shared" si="435"/>
        <v>24.980555555555554</v>
      </c>
      <c r="D8996" s="11">
        <f t="shared" si="434"/>
        <v>7.2427671232875204E-2</v>
      </c>
    </row>
    <row r="8997" spans="1:4" x14ac:dyDescent="0.2">
      <c r="A8997" s="46">
        <v>8994</v>
      </c>
      <c r="B8997" s="120">
        <f t="shared" si="436"/>
        <v>299.8</v>
      </c>
      <c r="C8997" s="121">
        <f t="shared" si="435"/>
        <v>24.983333333333334</v>
      </c>
      <c r="D8997" s="11">
        <f t="shared" si="434"/>
        <v>7.2428219178080677E-2</v>
      </c>
    </row>
    <row r="8998" spans="1:4" x14ac:dyDescent="0.2">
      <c r="A8998" s="46">
        <v>8995</v>
      </c>
      <c r="B8998" s="120">
        <f t="shared" si="436"/>
        <v>299.83333333333331</v>
      </c>
      <c r="C8998" s="121">
        <f t="shared" si="435"/>
        <v>24.986111111111111</v>
      </c>
      <c r="D8998" s="11">
        <f t="shared" si="434"/>
        <v>7.242876712328615E-2</v>
      </c>
    </row>
    <row r="8999" spans="1:4" x14ac:dyDescent="0.2">
      <c r="A8999" s="46">
        <v>8996</v>
      </c>
      <c r="B8999" s="120">
        <f t="shared" si="436"/>
        <v>299.86666666666667</v>
      </c>
      <c r="C8999" s="121">
        <f t="shared" si="435"/>
        <v>24.988888888888891</v>
      </c>
      <c r="D8999" s="11">
        <f t="shared" si="434"/>
        <v>7.2429315068491623E-2</v>
      </c>
    </row>
    <row r="9000" spans="1:4" x14ac:dyDescent="0.2">
      <c r="A9000" s="46">
        <v>8997</v>
      </c>
      <c r="B9000" s="120">
        <f t="shared" si="436"/>
        <v>299.89999999999998</v>
      </c>
      <c r="C9000" s="121">
        <f t="shared" si="435"/>
        <v>24.991666666666664</v>
      </c>
      <c r="D9000" s="11">
        <f t="shared" si="434"/>
        <v>7.2429863013697096E-2</v>
      </c>
    </row>
    <row r="9001" spans="1:4" x14ac:dyDescent="0.2">
      <c r="A9001" s="46">
        <v>8998</v>
      </c>
      <c r="B9001" s="120">
        <f t="shared" si="436"/>
        <v>299.93333333333334</v>
      </c>
      <c r="C9001" s="121">
        <f t="shared" si="435"/>
        <v>24.994444444444444</v>
      </c>
      <c r="D9001" s="11">
        <f t="shared" si="434"/>
        <v>7.2430410958902569E-2</v>
      </c>
    </row>
    <row r="9002" spans="1:4" x14ac:dyDescent="0.2">
      <c r="A9002" s="46">
        <v>8999</v>
      </c>
      <c r="B9002" s="120">
        <f t="shared" si="436"/>
        <v>299.96666666666664</v>
      </c>
      <c r="C9002" s="121">
        <f t="shared" si="435"/>
        <v>24.99722222222222</v>
      </c>
      <c r="D9002" s="11">
        <f t="shared" si="434"/>
        <v>7.2430958904108042E-2</v>
      </c>
    </row>
    <row r="9003" spans="1:4" x14ac:dyDescent="0.2">
      <c r="A9003" s="46">
        <v>9000</v>
      </c>
      <c r="B9003" s="120">
        <f t="shared" si="436"/>
        <v>300</v>
      </c>
      <c r="C9003" s="121">
        <f t="shared" si="435"/>
        <v>25</v>
      </c>
      <c r="D9003" s="11">
        <f t="shared" si="434"/>
        <v>7.2431506849313515E-2</v>
      </c>
    </row>
    <row r="9004" spans="1:4" x14ac:dyDescent="0.2">
      <c r="A9004" s="46">
        <v>9001</v>
      </c>
      <c r="B9004" s="120">
        <f t="shared" si="436"/>
        <v>300.03333333333336</v>
      </c>
      <c r="C9004" s="121">
        <f t="shared" si="435"/>
        <v>25.00277777777778</v>
      </c>
      <c r="D9004" s="11">
        <f t="shared" si="434"/>
        <v>7.2432054794518988E-2</v>
      </c>
    </row>
    <row r="9005" spans="1:4" x14ac:dyDescent="0.2">
      <c r="A9005" s="46">
        <v>9002</v>
      </c>
      <c r="B9005" s="120">
        <f t="shared" si="436"/>
        <v>300.06666666666666</v>
      </c>
      <c r="C9005" s="121">
        <f t="shared" si="435"/>
        <v>25.005555555555556</v>
      </c>
      <c r="D9005" s="11">
        <f t="shared" si="434"/>
        <v>7.2432602739724461E-2</v>
      </c>
    </row>
    <row r="9006" spans="1:4" x14ac:dyDescent="0.2">
      <c r="A9006" s="46">
        <v>9003</v>
      </c>
      <c r="B9006" s="120">
        <f t="shared" si="436"/>
        <v>300.10000000000002</v>
      </c>
      <c r="C9006" s="121">
        <f t="shared" si="435"/>
        <v>25.008333333333336</v>
      </c>
      <c r="D9006" s="11">
        <f t="shared" si="434"/>
        <v>7.2433150684929934E-2</v>
      </c>
    </row>
    <row r="9007" spans="1:4" x14ac:dyDescent="0.2">
      <c r="A9007" s="46">
        <v>9004</v>
      </c>
      <c r="B9007" s="120">
        <f t="shared" si="436"/>
        <v>300.13333333333333</v>
      </c>
      <c r="C9007" s="121">
        <f t="shared" si="435"/>
        <v>25.011111111111109</v>
      </c>
      <c r="D9007" s="11">
        <f t="shared" si="434"/>
        <v>7.2433698630135407E-2</v>
      </c>
    </row>
    <row r="9008" spans="1:4" x14ac:dyDescent="0.2">
      <c r="A9008" s="46">
        <v>9005</v>
      </c>
      <c r="B9008" s="120">
        <f t="shared" si="436"/>
        <v>300.16666666666669</v>
      </c>
      <c r="C9008" s="121">
        <f t="shared" si="435"/>
        <v>25.013888888888889</v>
      </c>
      <c r="D9008" s="11">
        <f t="shared" si="434"/>
        <v>7.243424657534088E-2</v>
      </c>
    </row>
    <row r="9009" spans="1:4" x14ac:dyDescent="0.2">
      <c r="A9009" s="46">
        <v>9006</v>
      </c>
      <c r="B9009" s="120">
        <f t="shared" si="436"/>
        <v>300.2</v>
      </c>
      <c r="C9009" s="121">
        <f t="shared" si="435"/>
        <v>25.016666666666666</v>
      </c>
      <c r="D9009" s="11">
        <f t="shared" si="434"/>
        <v>7.2434794520546353E-2</v>
      </c>
    </row>
    <row r="9010" spans="1:4" x14ac:dyDescent="0.2">
      <c r="A9010" s="46">
        <v>9007</v>
      </c>
      <c r="B9010" s="120">
        <f t="shared" si="436"/>
        <v>300.23333333333335</v>
      </c>
      <c r="C9010" s="121">
        <f t="shared" si="435"/>
        <v>25.019444444444446</v>
      </c>
      <c r="D9010" s="11">
        <f t="shared" si="434"/>
        <v>7.2435342465751826E-2</v>
      </c>
    </row>
    <row r="9011" spans="1:4" x14ac:dyDescent="0.2">
      <c r="A9011" s="46">
        <v>9008</v>
      </c>
      <c r="B9011" s="120">
        <f t="shared" si="436"/>
        <v>300.26666666666665</v>
      </c>
      <c r="C9011" s="121">
        <f t="shared" si="435"/>
        <v>25.022222222222222</v>
      </c>
      <c r="D9011" s="11">
        <f t="shared" si="434"/>
        <v>7.2435890410957299E-2</v>
      </c>
    </row>
    <row r="9012" spans="1:4" x14ac:dyDescent="0.2">
      <c r="A9012" s="46">
        <v>9009</v>
      </c>
      <c r="B9012" s="120">
        <f t="shared" si="436"/>
        <v>300.3</v>
      </c>
      <c r="C9012" s="121">
        <f t="shared" si="435"/>
        <v>25.025000000000002</v>
      </c>
      <c r="D9012" s="11">
        <f t="shared" si="434"/>
        <v>7.2436438356162772E-2</v>
      </c>
    </row>
    <row r="9013" spans="1:4" x14ac:dyDescent="0.2">
      <c r="A9013" s="46">
        <v>9010</v>
      </c>
      <c r="B9013" s="120">
        <f t="shared" si="436"/>
        <v>300.33333333333331</v>
      </c>
      <c r="C9013" s="121">
        <f t="shared" si="435"/>
        <v>25.027777777777775</v>
      </c>
      <c r="D9013" s="11">
        <f t="shared" si="434"/>
        <v>7.2436986301368245E-2</v>
      </c>
    </row>
    <row r="9014" spans="1:4" x14ac:dyDescent="0.2">
      <c r="A9014" s="46">
        <v>9011</v>
      </c>
      <c r="B9014" s="120">
        <f t="shared" si="436"/>
        <v>300.36666666666667</v>
      </c>
      <c r="C9014" s="121">
        <f t="shared" si="435"/>
        <v>25.030555555555555</v>
      </c>
      <c r="D9014" s="11">
        <f t="shared" si="434"/>
        <v>7.2437534246573718E-2</v>
      </c>
    </row>
    <row r="9015" spans="1:4" x14ac:dyDescent="0.2">
      <c r="A9015" s="46">
        <v>9012</v>
      </c>
      <c r="B9015" s="120">
        <f t="shared" si="436"/>
        <v>300.39999999999998</v>
      </c>
      <c r="C9015" s="121">
        <f t="shared" si="435"/>
        <v>25.033333333333331</v>
      </c>
      <c r="D9015" s="11">
        <f t="shared" si="434"/>
        <v>7.2438082191779191E-2</v>
      </c>
    </row>
    <row r="9016" spans="1:4" x14ac:dyDescent="0.2">
      <c r="A9016" s="46">
        <v>9013</v>
      </c>
      <c r="B9016" s="120">
        <f t="shared" si="436"/>
        <v>300.43333333333334</v>
      </c>
      <c r="C9016" s="121">
        <f t="shared" si="435"/>
        <v>25.036111111111111</v>
      </c>
      <c r="D9016" s="11">
        <f t="shared" si="434"/>
        <v>7.2438630136984664E-2</v>
      </c>
    </row>
    <row r="9017" spans="1:4" x14ac:dyDescent="0.2">
      <c r="A9017" s="46">
        <v>9014</v>
      </c>
      <c r="B9017" s="120">
        <f t="shared" si="436"/>
        <v>300.46666666666664</v>
      </c>
      <c r="C9017" s="121">
        <f t="shared" si="435"/>
        <v>25.038888888888888</v>
      </c>
      <c r="D9017" s="11">
        <f t="shared" si="434"/>
        <v>7.2439178082190137E-2</v>
      </c>
    </row>
    <row r="9018" spans="1:4" x14ac:dyDescent="0.2">
      <c r="A9018" s="46">
        <v>9015</v>
      </c>
      <c r="B9018" s="120">
        <f t="shared" si="436"/>
        <v>300.5</v>
      </c>
      <c r="C9018" s="121">
        <f t="shared" si="435"/>
        <v>25.041666666666668</v>
      </c>
      <c r="D9018" s="11">
        <f t="shared" si="434"/>
        <v>7.243972602739561E-2</v>
      </c>
    </row>
    <row r="9019" spans="1:4" x14ac:dyDescent="0.2">
      <c r="A9019" s="46">
        <v>9016</v>
      </c>
      <c r="B9019" s="120">
        <f t="shared" si="436"/>
        <v>300.53333333333336</v>
      </c>
      <c r="C9019" s="121">
        <f t="shared" si="435"/>
        <v>25.044444444444448</v>
      </c>
      <c r="D9019" s="11">
        <f t="shared" si="434"/>
        <v>7.2440273972601082E-2</v>
      </c>
    </row>
    <row r="9020" spans="1:4" x14ac:dyDescent="0.2">
      <c r="A9020" s="46">
        <v>9017</v>
      </c>
      <c r="B9020" s="120">
        <f t="shared" si="436"/>
        <v>300.56666666666666</v>
      </c>
      <c r="C9020" s="121">
        <f t="shared" si="435"/>
        <v>25.047222222222221</v>
      </c>
      <c r="D9020" s="11">
        <f t="shared" si="434"/>
        <v>7.2440821917806555E-2</v>
      </c>
    </row>
    <row r="9021" spans="1:4" x14ac:dyDescent="0.2">
      <c r="A9021" s="46">
        <v>9018</v>
      </c>
      <c r="B9021" s="120">
        <f t="shared" si="436"/>
        <v>300.60000000000002</v>
      </c>
      <c r="C9021" s="121">
        <f t="shared" si="435"/>
        <v>25.05</v>
      </c>
      <c r="D9021" s="11">
        <f t="shared" ref="D9021:D9084" si="437">(($D$9128-$D$8763)/365+D9020)</f>
        <v>7.2441369863012028E-2</v>
      </c>
    </row>
    <row r="9022" spans="1:4" x14ac:dyDescent="0.2">
      <c r="A9022" s="46">
        <v>9019</v>
      </c>
      <c r="B9022" s="120">
        <f t="shared" si="436"/>
        <v>300.63333333333333</v>
      </c>
      <c r="C9022" s="121">
        <f t="shared" si="435"/>
        <v>25.052777777777777</v>
      </c>
      <c r="D9022" s="11">
        <f t="shared" si="437"/>
        <v>7.2441917808217501E-2</v>
      </c>
    </row>
    <row r="9023" spans="1:4" x14ac:dyDescent="0.2">
      <c r="A9023" s="46">
        <v>9020</v>
      </c>
      <c r="B9023" s="120">
        <f t="shared" si="436"/>
        <v>300.66666666666669</v>
      </c>
      <c r="C9023" s="121">
        <f t="shared" si="435"/>
        <v>25.055555555555557</v>
      </c>
      <c r="D9023" s="11">
        <f t="shared" si="437"/>
        <v>7.2442465753422974E-2</v>
      </c>
    </row>
    <row r="9024" spans="1:4" x14ac:dyDescent="0.2">
      <c r="A9024" s="46">
        <v>9021</v>
      </c>
      <c r="B9024" s="120">
        <f t="shared" si="436"/>
        <v>300.7</v>
      </c>
      <c r="C9024" s="121">
        <f t="shared" si="435"/>
        <v>25.058333333333334</v>
      </c>
      <c r="D9024" s="11">
        <f t="shared" si="437"/>
        <v>7.2443013698628447E-2</v>
      </c>
    </row>
    <row r="9025" spans="1:4" x14ac:dyDescent="0.2">
      <c r="A9025" s="46">
        <v>9022</v>
      </c>
      <c r="B9025" s="120">
        <f t="shared" si="436"/>
        <v>300.73333333333335</v>
      </c>
      <c r="C9025" s="121">
        <f t="shared" si="435"/>
        <v>25.061111111111114</v>
      </c>
      <c r="D9025" s="11">
        <f t="shared" si="437"/>
        <v>7.244356164383392E-2</v>
      </c>
    </row>
    <row r="9026" spans="1:4" x14ac:dyDescent="0.2">
      <c r="A9026" s="46">
        <v>9023</v>
      </c>
      <c r="B9026" s="120">
        <f t="shared" si="436"/>
        <v>300.76666666666665</v>
      </c>
      <c r="C9026" s="121">
        <f t="shared" si="435"/>
        <v>25.063888888888886</v>
      </c>
      <c r="D9026" s="11">
        <f t="shared" si="437"/>
        <v>7.2444109589039393E-2</v>
      </c>
    </row>
    <row r="9027" spans="1:4" x14ac:dyDescent="0.2">
      <c r="A9027" s="46">
        <v>9024</v>
      </c>
      <c r="B9027" s="120">
        <f t="shared" si="436"/>
        <v>300.8</v>
      </c>
      <c r="C9027" s="121">
        <f t="shared" si="435"/>
        <v>25.066666666666666</v>
      </c>
      <c r="D9027" s="11">
        <f t="shared" si="437"/>
        <v>7.2444657534244866E-2</v>
      </c>
    </row>
    <row r="9028" spans="1:4" x14ac:dyDescent="0.2">
      <c r="A9028" s="46">
        <v>9025</v>
      </c>
      <c r="B9028" s="120">
        <f t="shared" si="436"/>
        <v>300.83333333333331</v>
      </c>
      <c r="C9028" s="121">
        <f t="shared" si="435"/>
        <v>25.069444444444443</v>
      </c>
      <c r="D9028" s="11">
        <f t="shared" si="437"/>
        <v>7.2445205479450339E-2</v>
      </c>
    </row>
    <row r="9029" spans="1:4" x14ac:dyDescent="0.2">
      <c r="A9029" s="46">
        <v>9026</v>
      </c>
      <c r="B9029" s="120">
        <f t="shared" si="436"/>
        <v>300.86666666666667</v>
      </c>
      <c r="C9029" s="121">
        <f t="shared" si="435"/>
        <v>25.072222222222223</v>
      </c>
      <c r="D9029" s="11">
        <f t="shared" si="437"/>
        <v>7.2445753424655812E-2</v>
      </c>
    </row>
    <row r="9030" spans="1:4" x14ac:dyDescent="0.2">
      <c r="A9030" s="46">
        <v>9027</v>
      </c>
      <c r="B9030" s="120">
        <f t="shared" si="436"/>
        <v>300.89999999999998</v>
      </c>
      <c r="C9030" s="121">
        <f t="shared" si="435"/>
        <v>25.074999999999999</v>
      </c>
      <c r="D9030" s="11">
        <f t="shared" si="437"/>
        <v>7.2446301369861285E-2</v>
      </c>
    </row>
    <row r="9031" spans="1:4" x14ac:dyDescent="0.2">
      <c r="A9031" s="46">
        <v>9028</v>
      </c>
      <c r="B9031" s="120">
        <f t="shared" si="436"/>
        <v>300.93333333333334</v>
      </c>
      <c r="C9031" s="121">
        <f t="shared" si="435"/>
        <v>25.077777777777779</v>
      </c>
      <c r="D9031" s="11">
        <f t="shared" si="437"/>
        <v>7.2446849315066758E-2</v>
      </c>
    </row>
    <row r="9032" spans="1:4" x14ac:dyDescent="0.2">
      <c r="A9032" s="46">
        <v>9029</v>
      </c>
      <c r="B9032" s="120">
        <f t="shared" si="436"/>
        <v>300.96666666666664</v>
      </c>
      <c r="C9032" s="121">
        <f t="shared" si="435"/>
        <v>25.080555555555552</v>
      </c>
      <c r="D9032" s="11">
        <f t="shared" si="437"/>
        <v>7.2447397260272231E-2</v>
      </c>
    </row>
    <row r="9033" spans="1:4" x14ac:dyDescent="0.2">
      <c r="A9033" s="46">
        <v>9030</v>
      </c>
      <c r="B9033" s="120">
        <f t="shared" si="436"/>
        <v>301</v>
      </c>
      <c r="C9033" s="121">
        <f t="shared" si="435"/>
        <v>25.083333333333332</v>
      </c>
      <c r="D9033" s="11">
        <f t="shared" si="437"/>
        <v>7.2447945205477704E-2</v>
      </c>
    </row>
    <row r="9034" spans="1:4" x14ac:dyDescent="0.2">
      <c r="A9034" s="46">
        <v>9031</v>
      </c>
      <c r="B9034" s="120">
        <f t="shared" si="436"/>
        <v>301.03333333333336</v>
      </c>
      <c r="C9034" s="121">
        <f t="shared" si="435"/>
        <v>25.086111111111112</v>
      </c>
      <c r="D9034" s="11">
        <f t="shared" si="437"/>
        <v>7.2448493150683177E-2</v>
      </c>
    </row>
    <row r="9035" spans="1:4" x14ac:dyDescent="0.2">
      <c r="A9035" s="46">
        <v>9032</v>
      </c>
      <c r="B9035" s="120">
        <f t="shared" si="436"/>
        <v>301.06666666666666</v>
      </c>
      <c r="C9035" s="121">
        <f t="shared" si="435"/>
        <v>25.088888888888889</v>
      </c>
      <c r="D9035" s="11">
        <f t="shared" si="437"/>
        <v>7.244904109588865E-2</v>
      </c>
    </row>
    <row r="9036" spans="1:4" x14ac:dyDescent="0.2">
      <c r="A9036" s="46">
        <v>9033</v>
      </c>
      <c r="B9036" s="120">
        <f t="shared" si="436"/>
        <v>301.10000000000002</v>
      </c>
      <c r="C9036" s="121">
        <f t="shared" si="435"/>
        <v>25.091666666666669</v>
      </c>
      <c r="D9036" s="11">
        <f t="shared" si="437"/>
        <v>7.2449589041094123E-2</v>
      </c>
    </row>
    <row r="9037" spans="1:4" x14ac:dyDescent="0.2">
      <c r="A9037" s="46">
        <v>9034</v>
      </c>
      <c r="B9037" s="120">
        <f t="shared" si="436"/>
        <v>301.13333333333333</v>
      </c>
      <c r="C9037" s="121">
        <f t="shared" si="435"/>
        <v>25.094444444444445</v>
      </c>
      <c r="D9037" s="11">
        <f t="shared" si="437"/>
        <v>7.2450136986299596E-2</v>
      </c>
    </row>
    <row r="9038" spans="1:4" x14ac:dyDescent="0.2">
      <c r="A9038" s="46">
        <v>9035</v>
      </c>
      <c r="B9038" s="120">
        <f t="shared" si="436"/>
        <v>301.16666666666669</v>
      </c>
      <c r="C9038" s="121">
        <f t="shared" si="435"/>
        <v>25.097222222222225</v>
      </c>
      <c r="D9038" s="11">
        <f t="shared" si="437"/>
        <v>7.2450684931505069E-2</v>
      </c>
    </row>
    <row r="9039" spans="1:4" x14ac:dyDescent="0.2">
      <c r="A9039" s="46">
        <v>9036</v>
      </c>
      <c r="B9039" s="120">
        <f t="shared" si="436"/>
        <v>301.2</v>
      </c>
      <c r="C9039" s="121">
        <f t="shared" si="435"/>
        <v>25.099999999999998</v>
      </c>
      <c r="D9039" s="11">
        <f t="shared" si="437"/>
        <v>7.2451232876710542E-2</v>
      </c>
    </row>
    <row r="9040" spans="1:4" x14ac:dyDescent="0.2">
      <c r="A9040" s="46">
        <v>9037</v>
      </c>
      <c r="B9040" s="120">
        <f t="shared" si="436"/>
        <v>301.23333333333335</v>
      </c>
      <c r="C9040" s="121">
        <f t="shared" si="435"/>
        <v>25.102777777777778</v>
      </c>
      <c r="D9040" s="11">
        <f t="shared" si="437"/>
        <v>7.2451780821916015E-2</v>
      </c>
    </row>
    <row r="9041" spans="1:4" x14ac:dyDescent="0.2">
      <c r="A9041" s="46">
        <v>9038</v>
      </c>
      <c r="B9041" s="120">
        <f t="shared" si="436"/>
        <v>301.26666666666665</v>
      </c>
      <c r="C9041" s="121">
        <f t="shared" si="435"/>
        <v>25.105555555555554</v>
      </c>
      <c r="D9041" s="11">
        <f t="shared" si="437"/>
        <v>7.2452328767121488E-2</v>
      </c>
    </row>
    <row r="9042" spans="1:4" x14ac:dyDescent="0.2">
      <c r="A9042" s="46">
        <v>9039</v>
      </c>
      <c r="B9042" s="120">
        <f t="shared" si="436"/>
        <v>301.3</v>
      </c>
      <c r="C9042" s="121">
        <f t="shared" si="435"/>
        <v>25.108333333333334</v>
      </c>
      <c r="D9042" s="11">
        <f t="shared" si="437"/>
        <v>7.2452876712326961E-2</v>
      </c>
    </row>
    <row r="9043" spans="1:4" x14ac:dyDescent="0.2">
      <c r="A9043" s="46">
        <v>9040</v>
      </c>
      <c r="B9043" s="120">
        <f t="shared" si="436"/>
        <v>301.33333333333331</v>
      </c>
      <c r="C9043" s="121">
        <f t="shared" ref="C9043:C9106" si="438">B9043/12</f>
        <v>25.111111111111111</v>
      </c>
      <c r="D9043" s="11">
        <f t="shared" si="437"/>
        <v>7.2453424657532434E-2</v>
      </c>
    </row>
    <row r="9044" spans="1:4" x14ac:dyDescent="0.2">
      <c r="A9044" s="46">
        <v>9041</v>
      </c>
      <c r="B9044" s="120">
        <f t="shared" si="436"/>
        <v>301.36666666666667</v>
      </c>
      <c r="C9044" s="121">
        <f t="shared" si="438"/>
        <v>25.113888888888891</v>
      </c>
      <c r="D9044" s="11">
        <f t="shared" si="437"/>
        <v>7.2453972602737907E-2</v>
      </c>
    </row>
    <row r="9045" spans="1:4" x14ac:dyDescent="0.2">
      <c r="A9045" s="46">
        <v>9042</v>
      </c>
      <c r="B9045" s="120">
        <f t="shared" si="436"/>
        <v>301.39999999999998</v>
      </c>
      <c r="C9045" s="121">
        <f t="shared" si="438"/>
        <v>25.116666666666664</v>
      </c>
      <c r="D9045" s="11">
        <f t="shared" si="437"/>
        <v>7.245452054794338E-2</v>
      </c>
    </row>
    <row r="9046" spans="1:4" x14ac:dyDescent="0.2">
      <c r="A9046" s="46">
        <v>9043</v>
      </c>
      <c r="B9046" s="120">
        <f t="shared" si="436"/>
        <v>301.43333333333334</v>
      </c>
      <c r="C9046" s="121">
        <f t="shared" si="438"/>
        <v>25.119444444444444</v>
      </c>
      <c r="D9046" s="11">
        <f t="shared" si="437"/>
        <v>7.2455068493148853E-2</v>
      </c>
    </row>
    <row r="9047" spans="1:4" x14ac:dyDescent="0.2">
      <c r="A9047" s="46">
        <v>9044</v>
      </c>
      <c r="B9047" s="120">
        <f t="shared" si="436"/>
        <v>301.46666666666664</v>
      </c>
      <c r="C9047" s="121">
        <f t="shared" si="438"/>
        <v>25.12222222222222</v>
      </c>
      <c r="D9047" s="11">
        <f t="shared" si="437"/>
        <v>7.2455616438354326E-2</v>
      </c>
    </row>
    <row r="9048" spans="1:4" x14ac:dyDescent="0.2">
      <c r="A9048" s="46">
        <v>9045</v>
      </c>
      <c r="B9048" s="120">
        <f t="shared" si="436"/>
        <v>301.5</v>
      </c>
      <c r="C9048" s="121">
        <f t="shared" si="438"/>
        <v>25.125</v>
      </c>
      <c r="D9048" s="11">
        <f t="shared" si="437"/>
        <v>7.2456164383559798E-2</v>
      </c>
    </row>
    <row r="9049" spans="1:4" x14ac:dyDescent="0.2">
      <c r="A9049" s="46">
        <v>9046</v>
      </c>
      <c r="B9049" s="120">
        <f t="shared" si="436"/>
        <v>301.53333333333336</v>
      </c>
      <c r="C9049" s="121">
        <f t="shared" si="438"/>
        <v>25.12777777777778</v>
      </c>
      <c r="D9049" s="11">
        <f t="shared" si="437"/>
        <v>7.2456712328765271E-2</v>
      </c>
    </row>
    <row r="9050" spans="1:4" x14ac:dyDescent="0.2">
      <c r="A9050" s="46">
        <v>9047</v>
      </c>
      <c r="B9050" s="120">
        <f t="shared" si="436"/>
        <v>301.56666666666666</v>
      </c>
      <c r="C9050" s="121">
        <f t="shared" si="438"/>
        <v>25.130555555555556</v>
      </c>
      <c r="D9050" s="11">
        <f t="shared" si="437"/>
        <v>7.2457260273970744E-2</v>
      </c>
    </row>
    <row r="9051" spans="1:4" x14ac:dyDescent="0.2">
      <c r="A9051" s="46">
        <v>9048</v>
      </c>
      <c r="B9051" s="120">
        <f t="shared" si="436"/>
        <v>301.60000000000002</v>
      </c>
      <c r="C9051" s="121">
        <f t="shared" si="438"/>
        <v>25.133333333333336</v>
      </c>
      <c r="D9051" s="11">
        <f t="shared" si="437"/>
        <v>7.2457808219176217E-2</v>
      </c>
    </row>
    <row r="9052" spans="1:4" x14ac:dyDescent="0.2">
      <c r="A9052" s="46">
        <v>9049</v>
      </c>
      <c r="B9052" s="120">
        <f t="shared" si="436"/>
        <v>301.63333333333333</v>
      </c>
      <c r="C9052" s="121">
        <f t="shared" si="438"/>
        <v>25.136111111111109</v>
      </c>
      <c r="D9052" s="11">
        <f t="shared" si="437"/>
        <v>7.245835616438169E-2</v>
      </c>
    </row>
    <row r="9053" spans="1:4" x14ac:dyDescent="0.2">
      <c r="A9053" s="46">
        <v>9050</v>
      </c>
      <c r="B9053" s="120">
        <f t="shared" si="436"/>
        <v>301.66666666666669</v>
      </c>
      <c r="C9053" s="121">
        <f t="shared" si="438"/>
        <v>25.138888888888889</v>
      </c>
      <c r="D9053" s="11">
        <f t="shared" si="437"/>
        <v>7.2458904109587163E-2</v>
      </c>
    </row>
    <row r="9054" spans="1:4" x14ac:dyDescent="0.2">
      <c r="A9054" s="46">
        <v>9051</v>
      </c>
      <c r="B9054" s="120">
        <f t="shared" si="436"/>
        <v>301.7</v>
      </c>
      <c r="C9054" s="121">
        <f t="shared" si="438"/>
        <v>25.141666666666666</v>
      </c>
      <c r="D9054" s="11">
        <f t="shared" si="437"/>
        <v>7.2459452054792636E-2</v>
      </c>
    </row>
    <row r="9055" spans="1:4" x14ac:dyDescent="0.2">
      <c r="A9055" s="46">
        <v>9052</v>
      </c>
      <c r="B9055" s="120">
        <f t="shared" si="436"/>
        <v>301.73333333333335</v>
      </c>
      <c r="C9055" s="121">
        <f t="shared" si="438"/>
        <v>25.144444444444446</v>
      </c>
      <c r="D9055" s="11">
        <f t="shared" si="437"/>
        <v>7.2459999999998109E-2</v>
      </c>
    </row>
    <row r="9056" spans="1:4" x14ac:dyDescent="0.2">
      <c r="A9056" s="46">
        <v>9053</v>
      </c>
      <c r="B9056" s="120">
        <f t="shared" si="436"/>
        <v>301.76666666666665</v>
      </c>
      <c r="C9056" s="121">
        <f t="shared" si="438"/>
        <v>25.147222222222222</v>
      </c>
      <c r="D9056" s="11">
        <f t="shared" si="437"/>
        <v>7.2460547945203582E-2</v>
      </c>
    </row>
    <row r="9057" spans="1:4" x14ac:dyDescent="0.2">
      <c r="A9057" s="46">
        <v>9054</v>
      </c>
      <c r="B9057" s="120">
        <f t="shared" si="436"/>
        <v>301.8</v>
      </c>
      <c r="C9057" s="121">
        <f t="shared" si="438"/>
        <v>25.150000000000002</v>
      </c>
      <c r="D9057" s="11">
        <f t="shared" si="437"/>
        <v>7.2461095890409055E-2</v>
      </c>
    </row>
    <row r="9058" spans="1:4" x14ac:dyDescent="0.2">
      <c r="A9058" s="46">
        <v>9055</v>
      </c>
      <c r="B9058" s="120">
        <f t="shared" si="436"/>
        <v>301.83333333333331</v>
      </c>
      <c r="C9058" s="121">
        <f t="shared" si="438"/>
        <v>25.152777777777775</v>
      </c>
      <c r="D9058" s="11">
        <f t="shared" si="437"/>
        <v>7.2461643835614528E-2</v>
      </c>
    </row>
    <row r="9059" spans="1:4" x14ac:dyDescent="0.2">
      <c r="A9059" s="46">
        <v>9056</v>
      </c>
      <c r="B9059" s="120">
        <f t="shared" si="436"/>
        <v>301.86666666666667</v>
      </c>
      <c r="C9059" s="121">
        <f t="shared" si="438"/>
        <v>25.155555555555555</v>
      </c>
      <c r="D9059" s="11">
        <f t="shared" si="437"/>
        <v>7.2462191780820001E-2</v>
      </c>
    </row>
    <row r="9060" spans="1:4" x14ac:dyDescent="0.2">
      <c r="A9060" s="46">
        <v>9057</v>
      </c>
      <c r="B9060" s="120">
        <f t="shared" ref="B9060:B9123" si="439">A9060/30</f>
        <v>301.89999999999998</v>
      </c>
      <c r="C9060" s="121">
        <f t="shared" si="438"/>
        <v>25.158333333333331</v>
      </c>
      <c r="D9060" s="11">
        <f t="shared" si="437"/>
        <v>7.2462739726025474E-2</v>
      </c>
    </row>
    <row r="9061" spans="1:4" x14ac:dyDescent="0.2">
      <c r="A9061" s="46">
        <v>9058</v>
      </c>
      <c r="B9061" s="120">
        <f t="shared" si="439"/>
        <v>301.93333333333334</v>
      </c>
      <c r="C9061" s="121">
        <f t="shared" si="438"/>
        <v>25.161111111111111</v>
      </c>
      <c r="D9061" s="11">
        <f t="shared" si="437"/>
        <v>7.2463287671230947E-2</v>
      </c>
    </row>
    <row r="9062" spans="1:4" x14ac:dyDescent="0.2">
      <c r="A9062" s="46">
        <v>9059</v>
      </c>
      <c r="B9062" s="120">
        <f t="shared" si="439"/>
        <v>301.96666666666664</v>
      </c>
      <c r="C9062" s="121">
        <f t="shared" si="438"/>
        <v>25.163888888888888</v>
      </c>
      <c r="D9062" s="11">
        <f t="shared" si="437"/>
        <v>7.246383561643642E-2</v>
      </c>
    </row>
    <row r="9063" spans="1:4" x14ac:dyDescent="0.2">
      <c r="A9063" s="46">
        <v>9060</v>
      </c>
      <c r="B9063" s="120">
        <f t="shared" si="439"/>
        <v>302</v>
      </c>
      <c r="C9063" s="121">
        <f t="shared" si="438"/>
        <v>25.166666666666668</v>
      </c>
      <c r="D9063" s="11">
        <f t="shared" si="437"/>
        <v>7.2464383561641893E-2</v>
      </c>
    </row>
    <row r="9064" spans="1:4" x14ac:dyDescent="0.2">
      <c r="A9064" s="46">
        <v>9061</v>
      </c>
      <c r="B9064" s="120">
        <f t="shared" si="439"/>
        <v>302.03333333333336</v>
      </c>
      <c r="C9064" s="121">
        <f t="shared" si="438"/>
        <v>25.169444444444448</v>
      </c>
      <c r="D9064" s="11">
        <f t="shared" si="437"/>
        <v>7.2464931506847366E-2</v>
      </c>
    </row>
    <row r="9065" spans="1:4" x14ac:dyDescent="0.2">
      <c r="A9065" s="46">
        <v>9062</v>
      </c>
      <c r="B9065" s="120">
        <f t="shared" si="439"/>
        <v>302.06666666666666</v>
      </c>
      <c r="C9065" s="121">
        <f t="shared" si="438"/>
        <v>25.172222222222221</v>
      </c>
      <c r="D9065" s="11">
        <f t="shared" si="437"/>
        <v>7.2465479452052839E-2</v>
      </c>
    </row>
    <row r="9066" spans="1:4" x14ac:dyDescent="0.2">
      <c r="A9066" s="46">
        <v>9063</v>
      </c>
      <c r="B9066" s="120">
        <f t="shared" si="439"/>
        <v>302.10000000000002</v>
      </c>
      <c r="C9066" s="121">
        <f t="shared" si="438"/>
        <v>25.175000000000001</v>
      </c>
      <c r="D9066" s="11">
        <f t="shared" si="437"/>
        <v>7.2466027397258312E-2</v>
      </c>
    </row>
    <row r="9067" spans="1:4" x14ac:dyDescent="0.2">
      <c r="A9067" s="46">
        <v>9064</v>
      </c>
      <c r="B9067" s="120">
        <f t="shared" si="439"/>
        <v>302.13333333333333</v>
      </c>
      <c r="C9067" s="121">
        <f t="shared" si="438"/>
        <v>25.177777777777777</v>
      </c>
      <c r="D9067" s="11">
        <f t="shared" si="437"/>
        <v>7.2466575342463785E-2</v>
      </c>
    </row>
    <row r="9068" spans="1:4" x14ac:dyDescent="0.2">
      <c r="A9068" s="46">
        <v>9065</v>
      </c>
      <c r="B9068" s="120">
        <f t="shared" si="439"/>
        <v>302.16666666666669</v>
      </c>
      <c r="C9068" s="121">
        <f t="shared" si="438"/>
        <v>25.180555555555557</v>
      </c>
      <c r="D9068" s="11">
        <f t="shared" si="437"/>
        <v>7.2467123287669258E-2</v>
      </c>
    </row>
    <row r="9069" spans="1:4" x14ac:dyDescent="0.2">
      <c r="A9069" s="46">
        <v>9066</v>
      </c>
      <c r="B9069" s="120">
        <f t="shared" si="439"/>
        <v>302.2</v>
      </c>
      <c r="C9069" s="121">
        <f t="shared" si="438"/>
        <v>25.183333333333334</v>
      </c>
      <c r="D9069" s="11">
        <f t="shared" si="437"/>
        <v>7.2467671232874731E-2</v>
      </c>
    </row>
    <row r="9070" spans="1:4" x14ac:dyDescent="0.2">
      <c r="A9070" s="46">
        <v>9067</v>
      </c>
      <c r="B9070" s="120">
        <f t="shared" si="439"/>
        <v>302.23333333333335</v>
      </c>
      <c r="C9070" s="121">
        <f t="shared" si="438"/>
        <v>25.186111111111114</v>
      </c>
      <c r="D9070" s="11">
        <f t="shared" si="437"/>
        <v>7.2468219178080204E-2</v>
      </c>
    </row>
    <row r="9071" spans="1:4" x14ac:dyDescent="0.2">
      <c r="A9071" s="46">
        <v>9068</v>
      </c>
      <c r="B9071" s="120">
        <f t="shared" si="439"/>
        <v>302.26666666666665</v>
      </c>
      <c r="C9071" s="121">
        <f t="shared" si="438"/>
        <v>25.188888888888886</v>
      </c>
      <c r="D9071" s="11">
        <f t="shared" si="437"/>
        <v>7.2468767123285677E-2</v>
      </c>
    </row>
    <row r="9072" spans="1:4" x14ac:dyDescent="0.2">
      <c r="A9072" s="46">
        <v>9069</v>
      </c>
      <c r="B9072" s="120">
        <f t="shared" si="439"/>
        <v>302.3</v>
      </c>
      <c r="C9072" s="121">
        <f t="shared" si="438"/>
        <v>25.191666666666666</v>
      </c>
      <c r="D9072" s="11">
        <f t="shared" si="437"/>
        <v>7.246931506849115E-2</v>
      </c>
    </row>
    <row r="9073" spans="1:4" x14ac:dyDescent="0.2">
      <c r="A9073" s="46">
        <v>9070</v>
      </c>
      <c r="B9073" s="120">
        <f t="shared" si="439"/>
        <v>302.33333333333331</v>
      </c>
      <c r="C9073" s="121">
        <f t="shared" si="438"/>
        <v>25.194444444444443</v>
      </c>
      <c r="D9073" s="11">
        <f t="shared" si="437"/>
        <v>7.2469863013696623E-2</v>
      </c>
    </row>
    <row r="9074" spans="1:4" x14ac:dyDescent="0.2">
      <c r="A9074" s="46">
        <v>9071</v>
      </c>
      <c r="B9074" s="120">
        <f t="shared" si="439"/>
        <v>302.36666666666667</v>
      </c>
      <c r="C9074" s="121">
        <f t="shared" si="438"/>
        <v>25.197222222222223</v>
      </c>
      <c r="D9074" s="11">
        <f t="shared" si="437"/>
        <v>7.2470410958902096E-2</v>
      </c>
    </row>
    <row r="9075" spans="1:4" x14ac:dyDescent="0.2">
      <c r="A9075" s="46">
        <v>9072</v>
      </c>
      <c r="B9075" s="120">
        <f t="shared" si="439"/>
        <v>302.39999999999998</v>
      </c>
      <c r="C9075" s="121">
        <f t="shared" si="438"/>
        <v>25.2</v>
      </c>
      <c r="D9075" s="11">
        <f t="shared" si="437"/>
        <v>7.2470958904107569E-2</v>
      </c>
    </row>
    <row r="9076" spans="1:4" x14ac:dyDescent="0.2">
      <c r="A9076" s="46">
        <v>9073</v>
      </c>
      <c r="B9076" s="120">
        <f t="shared" si="439"/>
        <v>302.43333333333334</v>
      </c>
      <c r="C9076" s="121">
        <f t="shared" si="438"/>
        <v>25.202777777777779</v>
      </c>
      <c r="D9076" s="11">
        <f t="shared" si="437"/>
        <v>7.2471506849313042E-2</v>
      </c>
    </row>
    <row r="9077" spans="1:4" x14ac:dyDescent="0.2">
      <c r="A9077" s="46">
        <v>9074</v>
      </c>
      <c r="B9077" s="120">
        <f t="shared" si="439"/>
        <v>302.46666666666664</v>
      </c>
      <c r="C9077" s="121">
        <f t="shared" si="438"/>
        <v>25.205555555555552</v>
      </c>
      <c r="D9077" s="11">
        <f t="shared" si="437"/>
        <v>7.2472054794518515E-2</v>
      </c>
    </row>
    <row r="9078" spans="1:4" x14ac:dyDescent="0.2">
      <c r="A9078" s="46">
        <v>9075</v>
      </c>
      <c r="B9078" s="120">
        <f t="shared" si="439"/>
        <v>302.5</v>
      </c>
      <c r="C9078" s="121">
        <f t="shared" si="438"/>
        <v>25.208333333333332</v>
      </c>
      <c r="D9078" s="11">
        <f t="shared" si="437"/>
        <v>7.2472602739723987E-2</v>
      </c>
    </row>
    <row r="9079" spans="1:4" x14ac:dyDescent="0.2">
      <c r="A9079" s="46">
        <v>9076</v>
      </c>
      <c r="B9079" s="120">
        <f t="shared" si="439"/>
        <v>302.53333333333336</v>
      </c>
      <c r="C9079" s="121">
        <f t="shared" si="438"/>
        <v>25.211111111111112</v>
      </c>
      <c r="D9079" s="11">
        <f t="shared" si="437"/>
        <v>7.247315068492946E-2</v>
      </c>
    </row>
    <row r="9080" spans="1:4" x14ac:dyDescent="0.2">
      <c r="A9080" s="46">
        <v>9077</v>
      </c>
      <c r="B9080" s="120">
        <f t="shared" si="439"/>
        <v>302.56666666666666</v>
      </c>
      <c r="C9080" s="121">
        <f t="shared" si="438"/>
        <v>25.213888888888889</v>
      </c>
      <c r="D9080" s="11">
        <f t="shared" si="437"/>
        <v>7.2473698630134933E-2</v>
      </c>
    </row>
    <row r="9081" spans="1:4" x14ac:dyDescent="0.2">
      <c r="A9081" s="46">
        <v>9078</v>
      </c>
      <c r="B9081" s="120">
        <f t="shared" si="439"/>
        <v>302.60000000000002</v>
      </c>
      <c r="C9081" s="121">
        <f t="shared" si="438"/>
        <v>25.216666666666669</v>
      </c>
      <c r="D9081" s="11">
        <f t="shared" si="437"/>
        <v>7.2474246575340406E-2</v>
      </c>
    </row>
    <row r="9082" spans="1:4" x14ac:dyDescent="0.2">
      <c r="A9082" s="46">
        <v>9079</v>
      </c>
      <c r="B9082" s="120">
        <f t="shared" si="439"/>
        <v>302.63333333333333</v>
      </c>
      <c r="C9082" s="121">
        <f t="shared" si="438"/>
        <v>25.219444444444445</v>
      </c>
      <c r="D9082" s="11">
        <f t="shared" si="437"/>
        <v>7.2474794520545879E-2</v>
      </c>
    </row>
    <row r="9083" spans="1:4" x14ac:dyDescent="0.2">
      <c r="A9083" s="46">
        <v>9080</v>
      </c>
      <c r="B9083" s="120">
        <f t="shared" si="439"/>
        <v>302.66666666666669</v>
      </c>
      <c r="C9083" s="121">
        <f t="shared" si="438"/>
        <v>25.222222222222225</v>
      </c>
      <c r="D9083" s="11">
        <f t="shared" si="437"/>
        <v>7.2475342465751352E-2</v>
      </c>
    </row>
    <row r="9084" spans="1:4" x14ac:dyDescent="0.2">
      <c r="A9084" s="46">
        <v>9081</v>
      </c>
      <c r="B9084" s="120">
        <f t="shared" si="439"/>
        <v>302.7</v>
      </c>
      <c r="C9084" s="121">
        <f t="shared" si="438"/>
        <v>25.224999999999998</v>
      </c>
      <c r="D9084" s="11">
        <f t="shared" si="437"/>
        <v>7.2475890410956825E-2</v>
      </c>
    </row>
    <row r="9085" spans="1:4" x14ac:dyDescent="0.2">
      <c r="A9085" s="46">
        <v>9082</v>
      </c>
      <c r="B9085" s="120">
        <f t="shared" si="439"/>
        <v>302.73333333333335</v>
      </c>
      <c r="C9085" s="121">
        <f t="shared" si="438"/>
        <v>25.227777777777778</v>
      </c>
      <c r="D9085" s="11">
        <f t="shared" ref="D9085:D9127" si="440">(($D$9128-$D$8763)/365+D9084)</f>
        <v>7.2476438356162298E-2</v>
      </c>
    </row>
    <row r="9086" spans="1:4" x14ac:dyDescent="0.2">
      <c r="A9086" s="46">
        <v>9083</v>
      </c>
      <c r="B9086" s="120">
        <f t="shared" si="439"/>
        <v>302.76666666666665</v>
      </c>
      <c r="C9086" s="121">
        <f t="shared" si="438"/>
        <v>25.230555555555554</v>
      </c>
      <c r="D9086" s="11">
        <f t="shared" si="440"/>
        <v>7.2476986301367771E-2</v>
      </c>
    </row>
    <row r="9087" spans="1:4" x14ac:dyDescent="0.2">
      <c r="A9087" s="46">
        <v>9084</v>
      </c>
      <c r="B9087" s="120">
        <f t="shared" si="439"/>
        <v>302.8</v>
      </c>
      <c r="C9087" s="121">
        <f t="shared" si="438"/>
        <v>25.233333333333334</v>
      </c>
      <c r="D9087" s="11">
        <f t="shared" si="440"/>
        <v>7.2477534246573244E-2</v>
      </c>
    </row>
    <row r="9088" spans="1:4" x14ac:dyDescent="0.2">
      <c r="A9088" s="46">
        <v>9085</v>
      </c>
      <c r="B9088" s="120">
        <f t="shared" si="439"/>
        <v>302.83333333333331</v>
      </c>
      <c r="C9088" s="121">
        <f t="shared" si="438"/>
        <v>25.236111111111111</v>
      </c>
      <c r="D9088" s="11">
        <f t="shared" si="440"/>
        <v>7.2478082191778717E-2</v>
      </c>
    </row>
    <row r="9089" spans="1:4" x14ac:dyDescent="0.2">
      <c r="A9089" s="46">
        <v>9086</v>
      </c>
      <c r="B9089" s="120">
        <f t="shared" si="439"/>
        <v>302.86666666666667</v>
      </c>
      <c r="C9089" s="121">
        <f t="shared" si="438"/>
        <v>25.238888888888891</v>
      </c>
      <c r="D9089" s="11">
        <f t="shared" si="440"/>
        <v>7.247863013698419E-2</v>
      </c>
    </row>
    <row r="9090" spans="1:4" x14ac:dyDescent="0.2">
      <c r="A9090" s="46">
        <v>9087</v>
      </c>
      <c r="B9090" s="120">
        <f t="shared" si="439"/>
        <v>302.89999999999998</v>
      </c>
      <c r="C9090" s="121">
        <f t="shared" si="438"/>
        <v>25.241666666666664</v>
      </c>
      <c r="D9090" s="11">
        <f t="shared" si="440"/>
        <v>7.2479178082189663E-2</v>
      </c>
    </row>
    <row r="9091" spans="1:4" x14ac:dyDescent="0.2">
      <c r="A9091" s="46">
        <v>9088</v>
      </c>
      <c r="B9091" s="120">
        <f t="shared" si="439"/>
        <v>302.93333333333334</v>
      </c>
      <c r="C9091" s="121">
        <f t="shared" si="438"/>
        <v>25.244444444444444</v>
      </c>
      <c r="D9091" s="11">
        <f t="shared" si="440"/>
        <v>7.2479726027395136E-2</v>
      </c>
    </row>
    <row r="9092" spans="1:4" x14ac:dyDescent="0.2">
      <c r="A9092" s="46">
        <v>9089</v>
      </c>
      <c r="B9092" s="120">
        <f t="shared" si="439"/>
        <v>302.96666666666664</v>
      </c>
      <c r="C9092" s="121">
        <f t="shared" si="438"/>
        <v>25.24722222222222</v>
      </c>
      <c r="D9092" s="11">
        <f t="shared" si="440"/>
        <v>7.2480273972600609E-2</v>
      </c>
    </row>
    <row r="9093" spans="1:4" x14ac:dyDescent="0.2">
      <c r="A9093" s="46">
        <v>9090</v>
      </c>
      <c r="B9093" s="120">
        <f t="shared" si="439"/>
        <v>303</v>
      </c>
      <c r="C9093" s="121">
        <f t="shared" si="438"/>
        <v>25.25</v>
      </c>
      <c r="D9093" s="11">
        <f t="shared" si="440"/>
        <v>7.2480821917806082E-2</v>
      </c>
    </row>
    <row r="9094" spans="1:4" x14ac:dyDescent="0.2">
      <c r="A9094" s="46">
        <v>9091</v>
      </c>
      <c r="B9094" s="120">
        <f t="shared" si="439"/>
        <v>303.03333333333336</v>
      </c>
      <c r="C9094" s="121">
        <f t="shared" si="438"/>
        <v>25.25277777777778</v>
      </c>
      <c r="D9094" s="11">
        <f t="shared" si="440"/>
        <v>7.2481369863011555E-2</v>
      </c>
    </row>
    <row r="9095" spans="1:4" x14ac:dyDescent="0.2">
      <c r="A9095" s="46">
        <v>9092</v>
      </c>
      <c r="B9095" s="120">
        <f t="shared" si="439"/>
        <v>303.06666666666666</v>
      </c>
      <c r="C9095" s="121">
        <f t="shared" si="438"/>
        <v>25.255555555555556</v>
      </c>
      <c r="D9095" s="11">
        <f t="shared" si="440"/>
        <v>7.2481917808217028E-2</v>
      </c>
    </row>
    <row r="9096" spans="1:4" x14ac:dyDescent="0.2">
      <c r="A9096" s="46">
        <v>9093</v>
      </c>
      <c r="B9096" s="120">
        <f t="shared" si="439"/>
        <v>303.10000000000002</v>
      </c>
      <c r="C9096" s="121">
        <f t="shared" si="438"/>
        <v>25.258333333333336</v>
      </c>
      <c r="D9096" s="11">
        <f t="shared" si="440"/>
        <v>7.2482465753422501E-2</v>
      </c>
    </row>
    <row r="9097" spans="1:4" x14ac:dyDescent="0.2">
      <c r="A9097" s="46">
        <v>9094</v>
      </c>
      <c r="B9097" s="120">
        <f t="shared" si="439"/>
        <v>303.13333333333333</v>
      </c>
      <c r="C9097" s="121">
        <f t="shared" si="438"/>
        <v>25.261111111111109</v>
      </c>
      <c r="D9097" s="11">
        <f t="shared" si="440"/>
        <v>7.2483013698627974E-2</v>
      </c>
    </row>
    <row r="9098" spans="1:4" x14ac:dyDescent="0.2">
      <c r="A9098" s="46">
        <v>9095</v>
      </c>
      <c r="B9098" s="120">
        <f t="shared" si="439"/>
        <v>303.16666666666669</v>
      </c>
      <c r="C9098" s="121">
        <f t="shared" si="438"/>
        <v>25.263888888888889</v>
      </c>
      <c r="D9098" s="11">
        <f t="shared" si="440"/>
        <v>7.2483561643833447E-2</v>
      </c>
    </row>
    <row r="9099" spans="1:4" x14ac:dyDescent="0.2">
      <c r="A9099" s="46">
        <v>9096</v>
      </c>
      <c r="B9099" s="120">
        <f t="shared" si="439"/>
        <v>303.2</v>
      </c>
      <c r="C9099" s="121">
        <f t="shared" si="438"/>
        <v>25.266666666666666</v>
      </c>
      <c r="D9099" s="11">
        <f t="shared" si="440"/>
        <v>7.248410958903892E-2</v>
      </c>
    </row>
    <row r="9100" spans="1:4" x14ac:dyDescent="0.2">
      <c r="A9100" s="46">
        <v>9097</v>
      </c>
      <c r="B9100" s="120">
        <f t="shared" si="439"/>
        <v>303.23333333333335</v>
      </c>
      <c r="C9100" s="121">
        <f t="shared" si="438"/>
        <v>25.269444444444446</v>
      </c>
      <c r="D9100" s="11">
        <f t="shared" si="440"/>
        <v>7.2484657534244393E-2</v>
      </c>
    </row>
    <row r="9101" spans="1:4" x14ac:dyDescent="0.2">
      <c r="A9101" s="46">
        <v>9098</v>
      </c>
      <c r="B9101" s="120">
        <f t="shared" si="439"/>
        <v>303.26666666666665</v>
      </c>
      <c r="C9101" s="121">
        <f t="shared" si="438"/>
        <v>25.272222222222222</v>
      </c>
      <c r="D9101" s="11">
        <f t="shared" si="440"/>
        <v>7.2485205479449866E-2</v>
      </c>
    </row>
    <row r="9102" spans="1:4" x14ac:dyDescent="0.2">
      <c r="A9102" s="46">
        <v>9099</v>
      </c>
      <c r="B9102" s="120">
        <f t="shared" si="439"/>
        <v>303.3</v>
      </c>
      <c r="C9102" s="121">
        <f t="shared" si="438"/>
        <v>25.275000000000002</v>
      </c>
      <c r="D9102" s="11">
        <f t="shared" si="440"/>
        <v>7.2485753424655339E-2</v>
      </c>
    </row>
    <row r="9103" spans="1:4" x14ac:dyDescent="0.2">
      <c r="A9103" s="46">
        <v>9100</v>
      </c>
      <c r="B9103" s="120">
        <f t="shared" si="439"/>
        <v>303.33333333333331</v>
      </c>
      <c r="C9103" s="121">
        <f t="shared" si="438"/>
        <v>25.277777777777775</v>
      </c>
      <c r="D9103" s="11">
        <f t="shared" si="440"/>
        <v>7.2486301369860812E-2</v>
      </c>
    </row>
    <row r="9104" spans="1:4" x14ac:dyDescent="0.2">
      <c r="A9104" s="46">
        <v>9101</v>
      </c>
      <c r="B9104" s="120">
        <f t="shared" si="439"/>
        <v>303.36666666666667</v>
      </c>
      <c r="C9104" s="121">
        <f t="shared" si="438"/>
        <v>25.280555555555555</v>
      </c>
      <c r="D9104" s="11">
        <f t="shared" si="440"/>
        <v>7.2486849315066285E-2</v>
      </c>
    </row>
    <row r="9105" spans="1:4" x14ac:dyDescent="0.2">
      <c r="A9105" s="46">
        <v>9102</v>
      </c>
      <c r="B9105" s="120">
        <f t="shared" si="439"/>
        <v>303.39999999999998</v>
      </c>
      <c r="C9105" s="121">
        <f t="shared" si="438"/>
        <v>25.283333333333331</v>
      </c>
      <c r="D9105" s="11">
        <f t="shared" si="440"/>
        <v>7.2487397260271758E-2</v>
      </c>
    </row>
    <row r="9106" spans="1:4" x14ac:dyDescent="0.2">
      <c r="A9106" s="46">
        <v>9103</v>
      </c>
      <c r="B9106" s="120">
        <f t="shared" si="439"/>
        <v>303.43333333333334</v>
      </c>
      <c r="C9106" s="121">
        <f t="shared" si="438"/>
        <v>25.286111111111111</v>
      </c>
      <c r="D9106" s="11">
        <f t="shared" si="440"/>
        <v>7.2487945205477231E-2</v>
      </c>
    </row>
    <row r="9107" spans="1:4" x14ac:dyDescent="0.2">
      <c r="A9107" s="46">
        <v>9104</v>
      </c>
      <c r="B9107" s="120">
        <f t="shared" si="439"/>
        <v>303.46666666666664</v>
      </c>
      <c r="C9107" s="121">
        <f t="shared" ref="C9107:C9170" si="441">B9107/12</f>
        <v>25.288888888888888</v>
      </c>
      <c r="D9107" s="11">
        <f t="shared" si="440"/>
        <v>7.2488493150682703E-2</v>
      </c>
    </row>
    <row r="9108" spans="1:4" x14ac:dyDescent="0.2">
      <c r="A9108" s="46">
        <v>9105</v>
      </c>
      <c r="B9108" s="120">
        <f t="shared" si="439"/>
        <v>303.5</v>
      </c>
      <c r="C9108" s="121">
        <f t="shared" si="441"/>
        <v>25.291666666666668</v>
      </c>
      <c r="D9108" s="11">
        <f t="shared" si="440"/>
        <v>7.2489041095888176E-2</v>
      </c>
    </row>
    <row r="9109" spans="1:4" x14ac:dyDescent="0.2">
      <c r="A9109" s="46">
        <v>9106</v>
      </c>
      <c r="B9109" s="120">
        <f t="shared" si="439"/>
        <v>303.53333333333336</v>
      </c>
      <c r="C9109" s="121">
        <f t="shared" si="441"/>
        <v>25.294444444444448</v>
      </c>
      <c r="D9109" s="11">
        <f t="shared" si="440"/>
        <v>7.2489589041093649E-2</v>
      </c>
    </row>
    <row r="9110" spans="1:4" x14ac:dyDescent="0.2">
      <c r="A9110" s="46">
        <v>9107</v>
      </c>
      <c r="B9110" s="120">
        <f t="shared" si="439"/>
        <v>303.56666666666666</v>
      </c>
      <c r="C9110" s="121">
        <f t="shared" si="441"/>
        <v>25.297222222222221</v>
      </c>
      <c r="D9110" s="11">
        <f t="shared" si="440"/>
        <v>7.2490136986299122E-2</v>
      </c>
    </row>
    <row r="9111" spans="1:4" x14ac:dyDescent="0.2">
      <c r="A9111" s="46">
        <v>9108</v>
      </c>
      <c r="B9111" s="120">
        <f t="shared" si="439"/>
        <v>303.60000000000002</v>
      </c>
      <c r="C9111" s="121">
        <f t="shared" si="441"/>
        <v>25.3</v>
      </c>
      <c r="D9111" s="11">
        <f t="shared" si="440"/>
        <v>7.2490684931504595E-2</v>
      </c>
    </row>
    <row r="9112" spans="1:4" x14ac:dyDescent="0.2">
      <c r="A9112" s="46">
        <v>9109</v>
      </c>
      <c r="B9112" s="120">
        <f t="shared" si="439"/>
        <v>303.63333333333333</v>
      </c>
      <c r="C9112" s="121">
        <f t="shared" si="441"/>
        <v>25.302777777777777</v>
      </c>
      <c r="D9112" s="11">
        <f t="shared" si="440"/>
        <v>7.2491232876710068E-2</v>
      </c>
    </row>
    <row r="9113" spans="1:4" x14ac:dyDescent="0.2">
      <c r="A9113" s="46">
        <v>9110</v>
      </c>
      <c r="B9113" s="120">
        <f t="shared" si="439"/>
        <v>303.66666666666669</v>
      </c>
      <c r="C9113" s="121">
        <f t="shared" si="441"/>
        <v>25.305555555555557</v>
      </c>
      <c r="D9113" s="11">
        <f t="shared" si="440"/>
        <v>7.2491780821915541E-2</v>
      </c>
    </row>
    <row r="9114" spans="1:4" x14ac:dyDescent="0.2">
      <c r="A9114" s="46">
        <v>9111</v>
      </c>
      <c r="B9114" s="120">
        <f t="shared" si="439"/>
        <v>303.7</v>
      </c>
      <c r="C9114" s="121">
        <f t="shared" si="441"/>
        <v>25.308333333333334</v>
      </c>
      <c r="D9114" s="11">
        <f t="shared" si="440"/>
        <v>7.2492328767121014E-2</v>
      </c>
    </row>
    <row r="9115" spans="1:4" x14ac:dyDescent="0.2">
      <c r="A9115" s="46">
        <v>9112</v>
      </c>
      <c r="B9115" s="120">
        <f t="shared" si="439"/>
        <v>303.73333333333335</v>
      </c>
      <c r="C9115" s="121">
        <f t="shared" si="441"/>
        <v>25.311111111111114</v>
      </c>
      <c r="D9115" s="11">
        <f t="shared" si="440"/>
        <v>7.2492876712326487E-2</v>
      </c>
    </row>
    <row r="9116" spans="1:4" x14ac:dyDescent="0.2">
      <c r="A9116" s="46">
        <v>9113</v>
      </c>
      <c r="B9116" s="120">
        <f t="shared" si="439"/>
        <v>303.76666666666665</v>
      </c>
      <c r="C9116" s="121">
        <f t="shared" si="441"/>
        <v>25.313888888888886</v>
      </c>
      <c r="D9116" s="11">
        <f t="shared" si="440"/>
        <v>7.249342465753196E-2</v>
      </c>
    </row>
    <row r="9117" spans="1:4" x14ac:dyDescent="0.2">
      <c r="A9117" s="46">
        <v>9114</v>
      </c>
      <c r="B9117" s="120">
        <f t="shared" si="439"/>
        <v>303.8</v>
      </c>
      <c r="C9117" s="121">
        <f t="shared" si="441"/>
        <v>25.316666666666666</v>
      </c>
      <c r="D9117" s="11">
        <f t="shared" si="440"/>
        <v>7.2493972602737433E-2</v>
      </c>
    </row>
    <row r="9118" spans="1:4" x14ac:dyDescent="0.2">
      <c r="A9118" s="46">
        <v>9115</v>
      </c>
      <c r="B9118" s="120">
        <f t="shared" si="439"/>
        <v>303.83333333333331</v>
      </c>
      <c r="C9118" s="121">
        <f t="shared" si="441"/>
        <v>25.319444444444443</v>
      </c>
      <c r="D9118" s="11">
        <f t="shared" si="440"/>
        <v>7.2494520547942906E-2</v>
      </c>
    </row>
    <row r="9119" spans="1:4" x14ac:dyDescent="0.2">
      <c r="A9119" s="46">
        <v>9116</v>
      </c>
      <c r="B9119" s="120">
        <f t="shared" si="439"/>
        <v>303.86666666666667</v>
      </c>
      <c r="C9119" s="121">
        <f t="shared" si="441"/>
        <v>25.322222222222223</v>
      </c>
      <c r="D9119" s="11">
        <f t="shared" si="440"/>
        <v>7.2495068493148379E-2</v>
      </c>
    </row>
    <row r="9120" spans="1:4" x14ac:dyDescent="0.2">
      <c r="A9120" s="46">
        <v>9117</v>
      </c>
      <c r="B9120" s="120">
        <f t="shared" si="439"/>
        <v>303.89999999999998</v>
      </c>
      <c r="C9120" s="121">
        <f t="shared" si="441"/>
        <v>25.324999999999999</v>
      </c>
      <c r="D9120" s="11">
        <f t="shared" si="440"/>
        <v>7.2495616438353852E-2</v>
      </c>
    </row>
    <row r="9121" spans="1:6" x14ac:dyDescent="0.2">
      <c r="A9121" s="46">
        <v>9118</v>
      </c>
      <c r="B9121" s="120">
        <f t="shared" si="439"/>
        <v>303.93333333333334</v>
      </c>
      <c r="C9121" s="121">
        <f t="shared" si="441"/>
        <v>25.327777777777779</v>
      </c>
      <c r="D9121" s="11">
        <f t="shared" si="440"/>
        <v>7.2496164383559325E-2</v>
      </c>
    </row>
    <row r="9122" spans="1:6" x14ac:dyDescent="0.2">
      <c r="A9122" s="46">
        <v>9119</v>
      </c>
      <c r="B9122" s="120">
        <f t="shared" si="439"/>
        <v>303.96666666666664</v>
      </c>
      <c r="C9122" s="121">
        <f t="shared" si="441"/>
        <v>25.330555555555552</v>
      </c>
      <c r="D9122" s="11">
        <f t="shared" si="440"/>
        <v>7.2496712328764798E-2</v>
      </c>
    </row>
    <row r="9123" spans="1:6" x14ac:dyDescent="0.2">
      <c r="A9123" s="46">
        <v>9120</v>
      </c>
      <c r="B9123" s="120">
        <f t="shared" si="439"/>
        <v>304</v>
      </c>
      <c r="C9123" s="121">
        <f t="shared" si="441"/>
        <v>25.333333333333332</v>
      </c>
      <c r="D9123" s="11">
        <f t="shared" si="440"/>
        <v>7.2497260273970271E-2</v>
      </c>
    </row>
    <row r="9124" spans="1:6" x14ac:dyDescent="0.2">
      <c r="A9124" s="46">
        <v>9121</v>
      </c>
      <c r="B9124" s="120">
        <f t="shared" ref="B9124:B9187" si="442">A9124/30</f>
        <v>304.03333333333336</v>
      </c>
      <c r="C9124" s="121">
        <f t="shared" si="441"/>
        <v>25.336111111111112</v>
      </c>
      <c r="D9124" s="11">
        <f t="shared" si="440"/>
        <v>7.2497808219175744E-2</v>
      </c>
    </row>
    <row r="9125" spans="1:6" x14ac:dyDescent="0.2">
      <c r="A9125" s="46">
        <v>9122</v>
      </c>
      <c r="B9125" s="120">
        <f t="shared" si="442"/>
        <v>304.06666666666666</v>
      </c>
      <c r="C9125" s="121">
        <f t="shared" si="441"/>
        <v>25.338888888888889</v>
      </c>
      <c r="D9125" s="11">
        <f t="shared" si="440"/>
        <v>7.2498356164381217E-2</v>
      </c>
    </row>
    <row r="9126" spans="1:6" x14ac:dyDescent="0.2">
      <c r="A9126" s="46">
        <v>9123</v>
      </c>
      <c r="B9126" s="120">
        <f t="shared" si="442"/>
        <v>304.10000000000002</v>
      </c>
      <c r="C9126" s="121">
        <f t="shared" si="441"/>
        <v>25.341666666666669</v>
      </c>
      <c r="D9126" s="11">
        <f t="shared" si="440"/>
        <v>7.249890410958669E-2</v>
      </c>
    </row>
    <row r="9127" spans="1:6" x14ac:dyDescent="0.2">
      <c r="A9127" s="46">
        <v>9124</v>
      </c>
      <c r="B9127" s="120">
        <f t="shared" si="442"/>
        <v>304.13333333333333</v>
      </c>
      <c r="C9127" s="121">
        <f t="shared" si="441"/>
        <v>25.344444444444445</v>
      </c>
      <c r="D9127" s="11">
        <f t="shared" si="440"/>
        <v>7.2499452054792163E-2</v>
      </c>
    </row>
    <row r="9128" spans="1:6" x14ac:dyDescent="0.2">
      <c r="A9128" s="116">
        <v>9125</v>
      </c>
      <c r="B9128" s="117">
        <f t="shared" si="442"/>
        <v>304.16666666666669</v>
      </c>
      <c r="C9128" s="118">
        <f t="shared" si="441"/>
        <v>25.347222222222225</v>
      </c>
      <c r="D9128" s="119">
        <f>_Yr25</f>
        <v>7.2499999999999995E-2</v>
      </c>
      <c r="E9128">
        <f>F9128*365</f>
        <v>9125</v>
      </c>
      <c r="F9128">
        <v>25</v>
      </c>
    </row>
    <row r="9129" spans="1:6" x14ac:dyDescent="0.2">
      <c r="A9129" s="46">
        <v>9126</v>
      </c>
      <c r="B9129" s="120">
        <f t="shared" si="442"/>
        <v>304.2</v>
      </c>
      <c r="C9129" s="121">
        <f t="shared" si="441"/>
        <v>25.349999999999998</v>
      </c>
      <c r="D9129" s="11">
        <f>(($D$9493-$D$9128)/365+D9128)</f>
        <v>7.2500547945205468E-2</v>
      </c>
    </row>
    <row r="9130" spans="1:6" x14ac:dyDescent="0.2">
      <c r="A9130" s="46">
        <v>9127</v>
      </c>
      <c r="B9130" s="120">
        <f t="shared" si="442"/>
        <v>304.23333333333335</v>
      </c>
      <c r="C9130" s="121">
        <f t="shared" si="441"/>
        <v>25.352777777777778</v>
      </c>
      <c r="D9130" s="11">
        <f t="shared" ref="D9130:D9193" si="443">(($D$9493-$D$9128)/365+D9129)</f>
        <v>7.2501095890410941E-2</v>
      </c>
    </row>
    <row r="9131" spans="1:6" x14ac:dyDescent="0.2">
      <c r="A9131" s="46">
        <v>9128</v>
      </c>
      <c r="B9131" s="120">
        <f t="shared" si="442"/>
        <v>304.26666666666665</v>
      </c>
      <c r="C9131" s="121">
        <f t="shared" si="441"/>
        <v>25.355555555555554</v>
      </c>
      <c r="D9131" s="11">
        <f t="shared" si="443"/>
        <v>7.2501643835616414E-2</v>
      </c>
    </row>
    <row r="9132" spans="1:6" x14ac:dyDescent="0.2">
      <c r="A9132" s="46">
        <v>9129</v>
      </c>
      <c r="B9132" s="120">
        <f t="shared" si="442"/>
        <v>304.3</v>
      </c>
      <c r="C9132" s="121">
        <f t="shared" si="441"/>
        <v>25.358333333333334</v>
      </c>
      <c r="D9132" s="11">
        <f t="shared" si="443"/>
        <v>7.2502191780821887E-2</v>
      </c>
    </row>
    <row r="9133" spans="1:6" x14ac:dyDescent="0.2">
      <c r="A9133" s="46">
        <v>9130</v>
      </c>
      <c r="B9133" s="120">
        <f t="shared" si="442"/>
        <v>304.33333333333331</v>
      </c>
      <c r="C9133" s="121">
        <f t="shared" si="441"/>
        <v>25.361111111111111</v>
      </c>
      <c r="D9133" s="11">
        <f t="shared" si="443"/>
        <v>7.250273972602736E-2</v>
      </c>
    </row>
    <row r="9134" spans="1:6" x14ac:dyDescent="0.2">
      <c r="A9134" s="46">
        <v>9131</v>
      </c>
      <c r="B9134" s="120">
        <f t="shared" si="442"/>
        <v>304.36666666666667</v>
      </c>
      <c r="C9134" s="121">
        <f t="shared" si="441"/>
        <v>25.363888888888891</v>
      </c>
      <c r="D9134" s="11">
        <f t="shared" si="443"/>
        <v>7.2503287671232833E-2</v>
      </c>
    </row>
    <row r="9135" spans="1:6" x14ac:dyDescent="0.2">
      <c r="A9135" s="46">
        <v>9132</v>
      </c>
      <c r="B9135" s="120">
        <f t="shared" si="442"/>
        <v>304.39999999999998</v>
      </c>
      <c r="C9135" s="121">
        <f t="shared" si="441"/>
        <v>25.366666666666664</v>
      </c>
      <c r="D9135" s="11">
        <f t="shared" si="443"/>
        <v>7.2503835616438306E-2</v>
      </c>
    </row>
    <row r="9136" spans="1:6" x14ac:dyDescent="0.2">
      <c r="A9136" s="46">
        <v>9133</v>
      </c>
      <c r="B9136" s="120">
        <f t="shared" si="442"/>
        <v>304.43333333333334</v>
      </c>
      <c r="C9136" s="121">
        <f t="shared" si="441"/>
        <v>25.369444444444444</v>
      </c>
      <c r="D9136" s="11">
        <f t="shared" si="443"/>
        <v>7.2504383561643779E-2</v>
      </c>
    </row>
    <row r="9137" spans="1:4" x14ac:dyDescent="0.2">
      <c r="A9137" s="46">
        <v>9134</v>
      </c>
      <c r="B9137" s="120">
        <f t="shared" si="442"/>
        <v>304.46666666666664</v>
      </c>
      <c r="C9137" s="121">
        <f t="shared" si="441"/>
        <v>25.37222222222222</v>
      </c>
      <c r="D9137" s="11">
        <f t="shared" si="443"/>
        <v>7.2504931506849252E-2</v>
      </c>
    </row>
    <row r="9138" spans="1:4" x14ac:dyDescent="0.2">
      <c r="A9138" s="46">
        <v>9135</v>
      </c>
      <c r="B9138" s="120">
        <f t="shared" si="442"/>
        <v>304.5</v>
      </c>
      <c r="C9138" s="121">
        <f t="shared" si="441"/>
        <v>25.375</v>
      </c>
      <c r="D9138" s="11">
        <f t="shared" si="443"/>
        <v>7.2505479452054725E-2</v>
      </c>
    </row>
    <row r="9139" spans="1:4" x14ac:dyDescent="0.2">
      <c r="A9139" s="46">
        <v>9136</v>
      </c>
      <c r="B9139" s="120">
        <f t="shared" si="442"/>
        <v>304.53333333333336</v>
      </c>
      <c r="C9139" s="121">
        <f t="shared" si="441"/>
        <v>25.37777777777778</v>
      </c>
      <c r="D9139" s="11">
        <f t="shared" si="443"/>
        <v>7.2506027397260198E-2</v>
      </c>
    </row>
    <row r="9140" spans="1:4" x14ac:dyDescent="0.2">
      <c r="A9140" s="46">
        <v>9137</v>
      </c>
      <c r="B9140" s="120">
        <f t="shared" si="442"/>
        <v>304.56666666666666</v>
      </c>
      <c r="C9140" s="121">
        <f t="shared" si="441"/>
        <v>25.380555555555556</v>
      </c>
      <c r="D9140" s="11">
        <f t="shared" si="443"/>
        <v>7.2506575342465671E-2</v>
      </c>
    </row>
    <row r="9141" spans="1:4" x14ac:dyDescent="0.2">
      <c r="A9141" s="46">
        <v>9138</v>
      </c>
      <c r="B9141" s="120">
        <f t="shared" si="442"/>
        <v>304.60000000000002</v>
      </c>
      <c r="C9141" s="121">
        <f t="shared" si="441"/>
        <v>25.383333333333336</v>
      </c>
      <c r="D9141" s="11">
        <f t="shared" si="443"/>
        <v>7.2507123287671144E-2</v>
      </c>
    </row>
    <row r="9142" spans="1:4" x14ac:dyDescent="0.2">
      <c r="A9142" s="46">
        <v>9139</v>
      </c>
      <c r="B9142" s="120">
        <f t="shared" si="442"/>
        <v>304.63333333333333</v>
      </c>
      <c r="C9142" s="121">
        <f t="shared" si="441"/>
        <v>25.386111111111109</v>
      </c>
      <c r="D9142" s="11">
        <f t="shared" si="443"/>
        <v>7.2507671232876617E-2</v>
      </c>
    </row>
    <row r="9143" spans="1:4" x14ac:dyDescent="0.2">
      <c r="A9143" s="46">
        <v>9140</v>
      </c>
      <c r="B9143" s="120">
        <f t="shared" si="442"/>
        <v>304.66666666666669</v>
      </c>
      <c r="C9143" s="121">
        <f t="shared" si="441"/>
        <v>25.388888888888889</v>
      </c>
      <c r="D9143" s="11">
        <f t="shared" si="443"/>
        <v>7.2508219178082089E-2</v>
      </c>
    </row>
    <row r="9144" spans="1:4" x14ac:dyDescent="0.2">
      <c r="A9144" s="46">
        <v>9141</v>
      </c>
      <c r="B9144" s="120">
        <f t="shared" si="442"/>
        <v>304.7</v>
      </c>
      <c r="C9144" s="121">
        <f t="shared" si="441"/>
        <v>25.391666666666666</v>
      </c>
      <c r="D9144" s="11">
        <f t="shared" si="443"/>
        <v>7.2508767123287562E-2</v>
      </c>
    </row>
    <row r="9145" spans="1:4" x14ac:dyDescent="0.2">
      <c r="A9145" s="46">
        <v>9142</v>
      </c>
      <c r="B9145" s="120">
        <f t="shared" si="442"/>
        <v>304.73333333333335</v>
      </c>
      <c r="C9145" s="121">
        <f t="shared" si="441"/>
        <v>25.394444444444446</v>
      </c>
      <c r="D9145" s="11">
        <f t="shared" si="443"/>
        <v>7.2509315068493035E-2</v>
      </c>
    </row>
    <row r="9146" spans="1:4" x14ac:dyDescent="0.2">
      <c r="A9146" s="46">
        <v>9143</v>
      </c>
      <c r="B9146" s="120">
        <f t="shared" si="442"/>
        <v>304.76666666666665</v>
      </c>
      <c r="C9146" s="121">
        <f t="shared" si="441"/>
        <v>25.397222222222222</v>
      </c>
      <c r="D9146" s="11">
        <f t="shared" si="443"/>
        <v>7.2509863013698508E-2</v>
      </c>
    </row>
    <row r="9147" spans="1:4" x14ac:dyDescent="0.2">
      <c r="A9147" s="46">
        <v>9144</v>
      </c>
      <c r="B9147" s="120">
        <f t="shared" si="442"/>
        <v>304.8</v>
      </c>
      <c r="C9147" s="121">
        <f t="shared" si="441"/>
        <v>25.400000000000002</v>
      </c>
      <c r="D9147" s="11">
        <f t="shared" si="443"/>
        <v>7.2510410958903981E-2</v>
      </c>
    </row>
    <row r="9148" spans="1:4" x14ac:dyDescent="0.2">
      <c r="A9148" s="46">
        <v>9145</v>
      </c>
      <c r="B9148" s="120">
        <f t="shared" si="442"/>
        <v>304.83333333333331</v>
      </c>
      <c r="C9148" s="121">
        <f t="shared" si="441"/>
        <v>25.402777777777775</v>
      </c>
      <c r="D9148" s="11">
        <f t="shared" si="443"/>
        <v>7.2510958904109454E-2</v>
      </c>
    </row>
    <row r="9149" spans="1:4" x14ac:dyDescent="0.2">
      <c r="A9149" s="46">
        <v>9146</v>
      </c>
      <c r="B9149" s="120">
        <f t="shared" si="442"/>
        <v>304.86666666666667</v>
      </c>
      <c r="C9149" s="121">
        <f t="shared" si="441"/>
        <v>25.405555555555555</v>
      </c>
      <c r="D9149" s="11">
        <f t="shared" si="443"/>
        <v>7.2511506849314927E-2</v>
      </c>
    </row>
    <row r="9150" spans="1:4" x14ac:dyDescent="0.2">
      <c r="A9150" s="46">
        <v>9147</v>
      </c>
      <c r="B9150" s="120">
        <f t="shared" si="442"/>
        <v>304.89999999999998</v>
      </c>
      <c r="C9150" s="121">
        <f t="shared" si="441"/>
        <v>25.408333333333331</v>
      </c>
      <c r="D9150" s="11">
        <f t="shared" si="443"/>
        <v>7.25120547945204E-2</v>
      </c>
    </row>
    <row r="9151" spans="1:4" x14ac:dyDescent="0.2">
      <c r="A9151" s="46">
        <v>9148</v>
      </c>
      <c r="B9151" s="120">
        <f t="shared" si="442"/>
        <v>304.93333333333334</v>
      </c>
      <c r="C9151" s="121">
        <f t="shared" si="441"/>
        <v>25.411111111111111</v>
      </c>
      <c r="D9151" s="11">
        <f t="shared" si="443"/>
        <v>7.2512602739725873E-2</v>
      </c>
    </row>
    <row r="9152" spans="1:4" x14ac:dyDescent="0.2">
      <c r="A9152" s="46">
        <v>9149</v>
      </c>
      <c r="B9152" s="120">
        <f t="shared" si="442"/>
        <v>304.96666666666664</v>
      </c>
      <c r="C9152" s="121">
        <f t="shared" si="441"/>
        <v>25.413888888888888</v>
      </c>
      <c r="D9152" s="11">
        <f t="shared" si="443"/>
        <v>7.2513150684931346E-2</v>
      </c>
    </row>
    <row r="9153" spans="1:4" x14ac:dyDescent="0.2">
      <c r="A9153" s="46">
        <v>9150</v>
      </c>
      <c r="B9153" s="120">
        <f t="shared" si="442"/>
        <v>305</v>
      </c>
      <c r="C9153" s="121">
        <f t="shared" si="441"/>
        <v>25.416666666666668</v>
      </c>
      <c r="D9153" s="11">
        <f t="shared" si="443"/>
        <v>7.2513698630136819E-2</v>
      </c>
    </row>
    <row r="9154" spans="1:4" x14ac:dyDescent="0.2">
      <c r="A9154" s="46">
        <v>9151</v>
      </c>
      <c r="B9154" s="120">
        <f t="shared" si="442"/>
        <v>305.03333333333336</v>
      </c>
      <c r="C9154" s="121">
        <f t="shared" si="441"/>
        <v>25.419444444444448</v>
      </c>
      <c r="D9154" s="11">
        <f t="shared" si="443"/>
        <v>7.2514246575342292E-2</v>
      </c>
    </row>
    <row r="9155" spans="1:4" x14ac:dyDescent="0.2">
      <c r="A9155" s="46">
        <v>9152</v>
      </c>
      <c r="B9155" s="120">
        <f t="shared" si="442"/>
        <v>305.06666666666666</v>
      </c>
      <c r="C9155" s="121">
        <f t="shared" si="441"/>
        <v>25.422222222222221</v>
      </c>
      <c r="D9155" s="11">
        <f t="shared" si="443"/>
        <v>7.2514794520547765E-2</v>
      </c>
    </row>
    <row r="9156" spans="1:4" x14ac:dyDescent="0.2">
      <c r="A9156" s="46">
        <v>9153</v>
      </c>
      <c r="B9156" s="120">
        <f t="shared" si="442"/>
        <v>305.10000000000002</v>
      </c>
      <c r="C9156" s="121">
        <f t="shared" si="441"/>
        <v>25.425000000000001</v>
      </c>
      <c r="D9156" s="11">
        <f t="shared" si="443"/>
        <v>7.2515342465753238E-2</v>
      </c>
    </row>
    <row r="9157" spans="1:4" x14ac:dyDescent="0.2">
      <c r="A9157" s="46">
        <v>9154</v>
      </c>
      <c r="B9157" s="120">
        <f t="shared" si="442"/>
        <v>305.13333333333333</v>
      </c>
      <c r="C9157" s="121">
        <f t="shared" si="441"/>
        <v>25.427777777777777</v>
      </c>
      <c r="D9157" s="11">
        <f t="shared" si="443"/>
        <v>7.2515890410958711E-2</v>
      </c>
    </row>
    <row r="9158" spans="1:4" x14ac:dyDescent="0.2">
      <c r="A9158" s="46">
        <v>9155</v>
      </c>
      <c r="B9158" s="120">
        <f t="shared" si="442"/>
        <v>305.16666666666669</v>
      </c>
      <c r="C9158" s="121">
        <f t="shared" si="441"/>
        <v>25.430555555555557</v>
      </c>
      <c r="D9158" s="11">
        <f t="shared" si="443"/>
        <v>7.2516438356164184E-2</v>
      </c>
    </row>
    <row r="9159" spans="1:4" x14ac:dyDescent="0.2">
      <c r="A9159" s="46">
        <v>9156</v>
      </c>
      <c r="B9159" s="120">
        <f t="shared" si="442"/>
        <v>305.2</v>
      </c>
      <c r="C9159" s="121">
        <f t="shared" si="441"/>
        <v>25.433333333333334</v>
      </c>
      <c r="D9159" s="11">
        <f t="shared" si="443"/>
        <v>7.2516986301369657E-2</v>
      </c>
    </row>
    <row r="9160" spans="1:4" x14ac:dyDescent="0.2">
      <c r="A9160" s="46">
        <v>9157</v>
      </c>
      <c r="B9160" s="120">
        <f t="shared" si="442"/>
        <v>305.23333333333335</v>
      </c>
      <c r="C9160" s="121">
        <f t="shared" si="441"/>
        <v>25.436111111111114</v>
      </c>
      <c r="D9160" s="11">
        <f t="shared" si="443"/>
        <v>7.251753424657513E-2</v>
      </c>
    </row>
    <row r="9161" spans="1:4" x14ac:dyDescent="0.2">
      <c r="A9161" s="46">
        <v>9158</v>
      </c>
      <c r="B9161" s="120">
        <f t="shared" si="442"/>
        <v>305.26666666666665</v>
      </c>
      <c r="C9161" s="121">
        <f t="shared" si="441"/>
        <v>25.438888888888886</v>
      </c>
      <c r="D9161" s="11">
        <f t="shared" si="443"/>
        <v>7.2518082191780603E-2</v>
      </c>
    </row>
    <row r="9162" spans="1:4" x14ac:dyDescent="0.2">
      <c r="A9162" s="46">
        <v>9159</v>
      </c>
      <c r="B9162" s="120">
        <f t="shared" si="442"/>
        <v>305.3</v>
      </c>
      <c r="C9162" s="121">
        <f t="shared" si="441"/>
        <v>25.441666666666666</v>
      </c>
      <c r="D9162" s="11">
        <f t="shared" si="443"/>
        <v>7.2518630136986076E-2</v>
      </c>
    </row>
    <row r="9163" spans="1:4" x14ac:dyDescent="0.2">
      <c r="A9163" s="46">
        <v>9160</v>
      </c>
      <c r="B9163" s="120">
        <f t="shared" si="442"/>
        <v>305.33333333333331</v>
      </c>
      <c r="C9163" s="121">
        <f t="shared" si="441"/>
        <v>25.444444444444443</v>
      </c>
      <c r="D9163" s="11">
        <f t="shared" si="443"/>
        <v>7.2519178082191549E-2</v>
      </c>
    </row>
    <row r="9164" spans="1:4" x14ac:dyDescent="0.2">
      <c r="A9164" s="46">
        <v>9161</v>
      </c>
      <c r="B9164" s="120">
        <f t="shared" si="442"/>
        <v>305.36666666666667</v>
      </c>
      <c r="C9164" s="121">
        <f t="shared" si="441"/>
        <v>25.447222222222223</v>
      </c>
      <c r="D9164" s="11">
        <f t="shared" si="443"/>
        <v>7.2519726027397022E-2</v>
      </c>
    </row>
    <row r="9165" spans="1:4" x14ac:dyDescent="0.2">
      <c r="A9165" s="46">
        <v>9162</v>
      </c>
      <c r="B9165" s="120">
        <f t="shared" si="442"/>
        <v>305.39999999999998</v>
      </c>
      <c r="C9165" s="121">
        <f t="shared" si="441"/>
        <v>25.45</v>
      </c>
      <c r="D9165" s="11">
        <f t="shared" si="443"/>
        <v>7.2520273972602495E-2</v>
      </c>
    </row>
    <row r="9166" spans="1:4" x14ac:dyDescent="0.2">
      <c r="A9166" s="46">
        <v>9163</v>
      </c>
      <c r="B9166" s="120">
        <f t="shared" si="442"/>
        <v>305.43333333333334</v>
      </c>
      <c r="C9166" s="121">
        <f t="shared" si="441"/>
        <v>25.452777777777779</v>
      </c>
      <c r="D9166" s="11">
        <f t="shared" si="443"/>
        <v>7.2520821917807968E-2</v>
      </c>
    </row>
    <row r="9167" spans="1:4" x14ac:dyDescent="0.2">
      <c r="A9167" s="46">
        <v>9164</v>
      </c>
      <c r="B9167" s="120">
        <f t="shared" si="442"/>
        <v>305.46666666666664</v>
      </c>
      <c r="C9167" s="121">
        <f t="shared" si="441"/>
        <v>25.455555555555552</v>
      </c>
      <c r="D9167" s="11">
        <f t="shared" si="443"/>
        <v>7.2521369863013441E-2</v>
      </c>
    </row>
    <row r="9168" spans="1:4" x14ac:dyDescent="0.2">
      <c r="A9168" s="46">
        <v>9165</v>
      </c>
      <c r="B9168" s="120">
        <f t="shared" si="442"/>
        <v>305.5</v>
      </c>
      <c r="C9168" s="121">
        <f t="shared" si="441"/>
        <v>25.458333333333332</v>
      </c>
      <c r="D9168" s="11">
        <f t="shared" si="443"/>
        <v>7.2521917808218914E-2</v>
      </c>
    </row>
    <row r="9169" spans="1:4" x14ac:dyDescent="0.2">
      <c r="A9169" s="46">
        <v>9166</v>
      </c>
      <c r="B9169" s="120">
        <f t="shared" si="442"/>
        <v>305.53333333333336</v>
      </c>
      <c r="C9169" s="121">
        <f t="shared" si="441"/>
        <v>25.461111111111112</v>
      </c>
      <c r="D9169" s="11">
        <f t="shared" si="443"/>
        <v>7.2522465753424387E-2</v>
      </c>
    </row>
    <row r="9170" spans="1:4" x14ac:dyDescent="0.2">
      <c r="A9170" s="46">
        <v>9167</v>
      </c>
      <c r="B9170" s="120">
        <f t="shared" si="442"/>
        <v>305.56666666666666</v>
      </c>
      <c r="C9170" s="121">
        <f t="shared" si="441"/>
        <v>25.463888888888889</v>
      </c>
      <c r="D9170" s="11">
        <f t="shared" si="443"/>
        <v>7.252301369862986E-2</v>
      </c>
    </row>
    <row r="9171" spans="1:4" x14ac:dyDescent="0.2">
      <c r="A9171" s="46">
        <v>9168</v>
      </c>
      <c r="B9171" s="120">
        <f t="shared" si="442"/>
        <v>305.60000000000002</v>
      </c>
      <c r="C9171" s="121">
        <f t="shared" ref="C9171:C9234" si="444">B9171/12</f>
        <v>25.466666666666669</v>
      </c>
      <c r="D9171" s="11">
        <f t="shared" si="443"/>
        <v>7.2523561643835333E-2</v>
      </c>
    </row>
    <row r="9172" spans="1:4" x14ac:dyDescent="0.2">
      <c r="A9172" s="46">
        <v>9169</v>
      </c>
      <c r="B9172" s="120">
        <f t="shared" si="442"/>
        <v>305.63333333333333</v>
      </c>
      <c r="C9172" s="121">
        <f t="shared" si="444"/>
        <v>25.469444444444445</v>
      </c>
      <c r="D9172" s="11">
        <f t="shared" si="443"/>
        <v>7.2524109589040806E-2</v>
      </c>
    </row>
    <row r="9173" spans="1:4" x14ac:dyDescent="0.2">
      <c r="A9173" s="46">
        <v>9170</v>
      </c>
      <c r="B9173" s="120">
        <f t="shared" si="442"/>
        <v>305.66666666666669</v>
      </c>
      <c r="C9173" s="121">
        <f t="shared" si="444"/>
        <v>25.472222222222225</v>
      </c>
      <c r="D9173" s="11">
        <f t="shared" si="443"/>
        <v>7.2524657534246278E-2</v>
      </c>
    </row>
    <row r="9174" spans="1:4" x14ac:dyDescent="0.2">
      <c r="A9174" s="46">
        <v>9171</v>
      </c>
      <c r="B9174" s="120">
        <f t="shared" si="442"/>
        <v>305.7</v>
      </c>
      <c r="C9174" s="121">
        <f t="shared" si="444"/>
        <v>25.474999999999998</v>
      </c>
      <c r="D9174" s="11">
        <f t="shared" si="443"/>
        <v>7.2525205479451751E-2</v>
      </c>
    </row>
    <row r="9175" spans="1:4" x14ac:dyDescent="0.2">
      <c r="A9175" s="46">
        <v>9172</v>
      </c>
      <c r="B9175" s="120">
        <f t="shared" si="442"/>
        <v>305.73333333333335</v>
      </c>
      <c r="C9175" s="121">
        <f t="shared" si="444"/>
        <v>25.477777777777778</v>
      </c>
      <c r="D9175" s="11">
        <f t="shared" si="443"/>
        <v>7.2525753424657224E-2</v>
      </c>
    </row>
    <row r="9176" spans="1:4" x14ac:dyDescent="0.2">
      <c r="A9176" s="46">
        <v>9173</v>
      </c>
      <c r="B9176" s="120">
        <f t="shared" si="442"/>
        <v>305.76666666666665</v>
      </c>
      <c r="C9176" s="121">
        <f t="shared" si="444"/>
        <v>25.480555555555554</v>
      </c>
      <c r="D9176" s="11">
        <f t="shared" si="443"/>
        <v>7.2526301369862697E-2</v>
      </c>
    </row>
    <row r="9177" spans="1:4" x14ac:dyDescent="0.2">
      <c r="A9177" s="46">
        <v>9174</v>
      </c>
      <c r="B9177" s="120">
        <f t="shared" si="442"/>
        <v>305.8</v>
      </c>
      <c r="C9177" s="121">
        <f t="shared" si="444"/>
        <v>25.483333333333334</v>
      </c>
      <c r="D9177" s="11">
        <f t="shared" si="443"/>
        <v>7.252684931506817E-2</v>
      </c>
    </row>
    <row r="9178" spans="1:4" x14ac:dyDescent="0.2">
      <c r="A9178" s="46">
        <v>9175</v>
      </c>
      <c r="B9178" s="120">
        <f t="shared" si="442"/>
        <v>305.83333333333331</v>
      </c>
      <c r="C9178" s="121">
        <f t="shared" si="444"/>
        <v>25.486111111111111</v>
      </c>
      <c r="D9178" s="11">
        <f t="shared" si="443"/>
        <v>7.2527397260273643E-2</v>
      </c>
    </row>
    <row r="9179" spans="1:4" x14ac:dyDescent="0.2">
      <c r="A9179" s="46">
        <v>9176</v>
      </c>
      <c r="B9179" s="120">
        <f t="shared" si="442"/>
        <v>305.86666666666667</v>
      </c>
      <c r="C9179" s="121">
        <f t="shared" si="444"/>
        <v>25.488888888888891</v>
      </c>
      <c r="D9179" s="11">
        <f t="shared" si="443"/>
        <v>7.2527945205479116E-2</v>
      </c>
    </row>
    <row r="9180" spans="1:4" x14ac:dyDescent="0.2">
      <c r="A9180" s="46">
        <v>9177</v>
      </c>
      <c r="B9180" s="120">
        <f t="shared" si="442"/>
        <v>305.89999999999998</v>
      </c>
      <c r="C9180" s="121">
        <f t="shared" si="444"/>
        <v>25.491666666666664</v>
      </c>
      <c r="D9180" s="11">
        <f t="shared" si="443"/>
        <v>7.2528493150684589E-2</v>
      </c>
    </row>
    <row r="9181" spans="1:4" x14ac:dyDescent="0.2">
      <c r="A9181" s="46">
        <v>9178</v>
      </c>
      <c r="B9181" s="120">
        <f t="shared" si="442"/>
        <v>305.93333333333334</v>
      </c>
      <c r="C9181" s="121">
        <f t="shared" si="444"/>
        <v>25.494444444444444</v>
      </c>
      <c r="D9181" s="11">
        <f t="shared" si="443"/>
        <v>7.2529041095890062E-2</v>
      </c>
    </row>
    <row r="9182" spans="1:4" x14ac:dyDescent="0.2">
      <c r="A9182" s="46">
        <v>9179</v>
      </c>
      <c r="B9182" s="120">
        <f t="shared" si="442"/>
        <v>305.96666666666664</v>
      </c>
      <c r="C9182" s="121">
        <f t="shared" si="444"/>
        <v>25.49722222222222</v>
      </c>
      <c r="D9182" s="11">
        <f t="shared" si="443"/>
        <v>7.2529589041095535E-2</v>
      </c>
    </row>
    <row r="9183" spans="1:4" x14ac:dyDescent="0.2">
      <c r="A9183" s="46">
        <v>9180</v>
      </c>
      <c r="B9183" s="120">
        <f t="shared" si="442"/>
        <v>306</v>
      </c>
      <c r="C9183" s="121">
        <f t="shared" si="444"/>
        <v>25.5</v>
      </c>
      <c r="D9183" s="11">
        <f t="shared" si="443"/>
        <v>7.2530136986301008E-2</v>
      </c>
    </row>
    <row r="9184" spans="1:4" x14ac:dyDescent="0.2">
      <c r="A9184" s="46">
        <v>9181</v>
      </c>
      <c r="B9184" s="120">
        <f t="shared" si="442"/>
        <v>306.03333333333336</v>
      </c>
      <c r="C9184" s="121">
        <f t="shared" si="444"/>
        <v>25.50277777777778</v>
      </c>
      <c r="D9184" s="11">
        <f t="shared" si="443"/>
        <v>7.2530684931506481E-2</v>
      </c>
    </row>
    <row r="9185" spans="1:4" x14ac:dyDescent="0.2">
      <c r="A9185" s="46">
        <v>9182</v>
      </c>
      <c r="B9185" s="120">
        <f t="shared" si="442"/>
        <v>306.06666666666666</v>
      </c>
      <c r="C9185" s="121">
        <f t="shared" si="444"/>
        <v>25.505555555555556</v>
      </c>
      <c r="D9185" s="11">
        <f t="shared" si="443"/>
        <v>7.2531232876711954E-2</v>
      </c>
    </row>
    <row r="9186" spans="1:4" x14ac:dyDescent="0.2">
      <c r="A9186" s="46">
        <v>9183</v>
      </c>
      <c r="B9186" s="120">
        <f t="shared" si="442"/>
        <v>306.10000000000002</v>
      </c>
      <c r="C9186" s="121">
        <f t="shared" si="444"/>
        <v>25.508333333333336</v>
      </c>
      <c r="D9186" s="11">
        <f t="shared" si="443"/>
        <v>7.2531780821917427E-2</v>
      </c>
    </row>
    <row r="9187" spans="1:4" x14ac:dyDescent="0.2">
      <c r="A9187" s="46">
        <v>9184</v>
      </c>
      <c r="B9187" s="120">
        <f t="shared" si="442"/>
        <v>306.13333333333333</v>
      </c>
      <c r="C9187" s="121">
        <f t="shared" si="444"/>
        <v>25.511111111111109</v>
      </c>
      <c r="D9187" s="11">
        <f t="shared" si="443"/>
        <v>7.25323287671229E-2</v>
      </c>
    </row>
    <row r="9188" spans="1:4" x14ac:dyDescent="0.2">
      <c r="A9188" s="46">
        <v>9185</v>
      </c>
      <c r="B9188" s="120">
        <f t="shared" ref="B9188:B9251" si="445">A9188/30</f>
        <v>306.16666666666669</v>
      </c>
      <c r="C9188" s="121">
        <f t="shared" si="444"/>
        <v>25.513888888888889</v>
      </c>
      <c r="D9188" s="11">
        <f t="shared" si="443"/>
        <v>7.2532876712328373E-2</v>
      </c>
    </row>
    <row r="9189" spans="1:4" x14ac:dyDescent="0.2">
      <c r="A9189" s="46">
        <v>9186</v>
      </c>
      <c r="B9189" s="120">
        <f t="shared" si="445"/>
        <v>306.2</v>
      </c>
      <c r="C9189" s="121">
        <f t="shared" si="444"/>
        <v>25.516666666666666</v>
      </c>
      <c r="D9189" s="11">
        <f t="shared" si="443"/>
        <v>7.2533424657533846E-2</v>
      </c>
    </row>
    <row r="9190" spans="1:4" x14ac:dyDescent="0.2">
      <c r="A9190" s="46">
        <v>9187</v>
      </c>
      <c r="B9190" s="120">
        <f t="shared" si="445"/>
        <v>306.23333333333335</v>
      </c>
      <c r="C9190" s="121">
        <f t="shared" si="444"/>
        <v>25.519444444444446</v>
      </c>
      <c r="D9190" s="11">
        <f t="shared" si="443"/>
        <v>7.2533972602739319E-2</v>
      </c>
    </row>
    <row r="9191" spans="1:4" x14ac:dyDescent="0.2">
      <c r="A9191" s="46">
        <v>9188</v>
      </c>
      <c r="B9191" s="120">
        <f t="shared" si="445"/>
        <v>306.26666666666665</v>
      </c>
      <c r="C9191" s="121">
        <f t="shared" si="444"/>
        <v>25.522222222222222</v>
      </c>
      <c r="D9191" s="11">
        <f t="shared" si="443"/>
        <v>7.2534520547944792E-2</v>
      </c>
    </row>
    <row r="9192" spans="1:4" x14ac:dyDescent="0.2">
      <c r="A9192" s="46">
        <v>9189</v>
      </c>
      <c r="B9192" s="120">
        <f t="shared" si="445"/>
        <v>306.3</v>
      </c>
      <c r="C9192" s="121">
        <f t="shared" si="444"/>
        <v>25.525000000000002</v>
      </c>
      <c r="D9192" s="11">
        <f t="shared" si="443"/>
        <v>7.2535068493150265E-2</v>
      </c>
    </row>
    <row r="9193" spans="1:4" x14ac:dyDescent="0.2">
      <c r="A9193" s="46">
        <v>9190</v>
      </c>
      <c r="B9193" s="120">
        <f t="shared" si="445"/>
        <v>306.33333333333331</v>
      </c>
      <c r="C9193" s="121">
        <f t="shared" si="444"/>
        <v>25.527777777777775</v>
      </c>
      <c r="D9193" s="11">
        <f t="shared" si="443"/>
        <v>7.2535616438355738E-2</v>
      </c>
    </row>
    <row r="9194" spans="1:4" x14ac:dyDescent="0.2">
      <c r="A9194" s="46">
        <v>9191</v>
      </c>
      <c r="B9194" s="120">
        <f t="shared" si="445"/>
        <v>306.36666666666667</v>
      </c>
      <c r="C9194" s="121">
        <f t="shared" si="444"/>
        <v>25.530555555555555</v>
      </c>
      <c r="D9194" s="11">
        <f t="shared" ref="D9194:D9257" si="446">(($D$9493-$D$9128)/365+D9193)</f>
        <v>7.2536164383561211E-2</v>
      </c>
    </row>
    <row r="9195" spans="1:4" x14ac:dyDescent="0.2">
      <c r="A9195" s="46">
        <v>9192</v>
      </c>
      <c r="B9195" s="120">
        <f t="shared" si="445"/>
        <v>306.39999999999998</v>
      </c>
      <c r="C9195" s="121">
        <f t="shared" si="444"/>
        <v>25.533333333333331</v>
      </c>
      <c r="D9195" s="11">
        <f t="shared" si="446"/>
        <v>7.2536712328766684E-2</v>
      </c>
    </row>
    <row r="9196" spans="1:4" x14ac:dyDescent="0.2">
      <c r="A9196" s="46">
        <v>9193</v>
      </c>
      <c r="B9196" s="120">
        <f t="shared" si="445"/>
        <v>306.43333333333334</v>
      </c>
      <c r="C9196" s="121">
        <f t="shared" si="444"/>
        <v>25.536111111111111</v>
      </c>
      <c r="D9196" s="11">
        <f t="shared" si="446"/>
        <v>7.2537260273972157E-2</v>
      </c>
    </row>
    <row r="9197" spans="1:4" x14ac:dyDescent="0.2">
      <c r="A9197" s="46">
        <v>9194</v>
      </c>
      <c r="B9197" s="120">
        <f t="shared" si="445"/>
        <v>306.46666666666664</v>
      </c>
      <c r="C9197" s="121">
        <f t="shared" si="444"/>
        <v>25.538888888888888</v>
      </c>
      <c r="D9197" s="11">
        <f t="shared" si="446"/>
        <v>7.253780821917763E-2</v>
      </c>
    </row>
    <row r="9198" spans="1:4" x14ac:dyDescent="0.2">
      <c r="A9198" s="46">
        <v>9195</v>
      </c>
      <c r="B9198" s="120">
        <f t="shared" si="445"/>
        <v>306.5</v>
      </c>
      <c r="C9198" s="121">
        <f t="shared" si="444"/>
        <v>25.541666666666668</v>
      </c>
      <c r="D9198" s="11">
        <f t="shared" si="446"/>
        <v>7.2538356164383103E-2</v>
      </c>
    </row>
    <row r="9199" spans="1:4" x14ac:dyDescent="0.2">
      <c r="A9199" s="46">
        <v>9196</v>
      </c>
      <c r="B9199" s="120">
        <f t="shared" si="445"/>
        <v>306.53333333333336</v>
      </c>
      <c r="C9199" s="121">
        <f t="shared" si="444"/>
        <v>25.544444444444448</v>
      </c>
      <c r="D9199" s="11">
        <f t="shared" si="446"/>
        <v>7.2538904109588576E-2</v>
      </c>
    </row>
    <row r="9200" spans="1:4" x14ac:dyDescent="0.2">
      <c r="A9200" s="46">
        <v>9197</v>
      </c>
      <c r="B9200" s="120">
        <f t="shared" si="445"/>
        <v>306.56666666666666</v>
      </c>
      <c r="C9200" s="121">
        <f t="shared" si="444"/>
        <v>25.547222222222221</v>
      </c>
      <c r="D9200" s="11">
        <f t="shared" si="446"/>
        <v>7.2539452054794049E-2</v>
      </c>
    </row>
    <row r="9201" spans="1:4" x14ac:dyDescent="0.2">
      <c r="A9201" s="46">
        <v>9198</v>
      </c>
      <c r="B9201" s="120">
        <f t="shared" si="445"/>
        <v>306.60000000000002</v>
      </c>
      <c r="C9201" s="121">
        <f t="shared" si="444"/>
        <v>25.55</v>
      </c>
      <c r="D9201" s="11">
        <f t="shared" si="446"/>
        <v>7.2539999999999522E-2</v>
      </c>
    </row>
    <row r="9202" spans="1:4" x14ac:dyDescent="0.2">
      <c r="A9202" s="46">
        <v>9199</v>
      </c>
      <c r="B9202" s="120">
        <f t="shared" si="445"/>
        <v>306.63333333333333</v>
      </c>
      <c r="C9202" s="121">
        <f t="shared" si="444"/>
        <v>25.552777777777777</v>
      </c>
      <c r="D9202" s="11">
        <f t="shared" si="446"/>
        <v>7.2540547945204994E-2</v>
      </c>
    </row>
    <row r="9203" spans="1:4" x14ac:dyDescent="0.2">
      <c r="A9203" s="46">
        <v>9200</v>
      </c>
      <c r="B9203" s="120">
        <f t="shared" si="445"/>
        <v>306.66666666666669</v>
      </c>
      <c r="C9203" s="121">
        <f t="shared" si="444"/>
        <v>25.555555555555557</v>
      </c>
      <c r="D9203" s="11">
        <f t="shared" si="446"/>
        <v>7.2541095890410467E-2</v>
      </c>
    </row>
    <row r="9204" spans="1:4" x14ac:dyDescent="0.2">
      <c r="A9204" s="46">
        <v>9201</v>
      </c>
      <c r="B9204" s="120">
        <f t="shared" si="445"/>
        <v>306.7</v>
      </c>
      <c r="C9204" s="121">
        <f t="shared" si="444"/>
        <v>25.558333333333334</v>
      </c>
      <c r="D9204" s="11">
        <f t="shared" si="446"/>
        <v>7.254164383561594E-2</v>
      </c>
    </row>
    <row r="9205" spans="1:4" x14ac:dyDescent="0.2">
      <c r="A9205" s="46">
        <v>9202</v>
      </c>
      <c r="B9205" s="120">
        <f t="shared" si="445"/>
        <v>306.73333333333335</v>
      </c>
      <c r="C9205" s="121">
        <f t="shared" si="444"/>
        <v>25.561111111111114</v>
      </c>
      <c r="D9205" s="11">
        <f t="shared" si="446"/>
        <v>7.2542191780821413E-2</v>
      </c>
    </row>
    <row r="9206" spans="1:4" x14ac:dyDescent="0.2">
      <c r="A9206" s="46">
        <v>9203</v>
      </c>
      <c r="B9206" s="120">
        <f t="shared" si="445"/>
        <v>306.76666666666665</v>
      </c>
      <c r="C9206" s="121">
        <f t="shared" si="444"/>
        <v>25.563888888888886</v>
      </c>
      <c r="D9206" s="11">
        <f t="shared" si="446"/>
        <v>7.2542739726026886E-2</v>
      </c>
    </row>
    <row r="9207" spans="1:4" x14ac:dyDescent="0.2">
      <c r="A9207" s="46">
        <v>9204</v>
      </c>
      <c r="B9207" s="120">
        <f t="shared" si="445"/>
        <v>306.8</v>
      </c>
      <c r="C9207" s="121">
        <f t="shared" si="444"/>
        <v>25.566666666666666</v>
      </c>
      <c r="D9207" s="11">
        <f t="shared" si="446"/>
        <v>7.2543287671232359E-2</v>
      </c>
    </row>
    <row r="9208" spans="1:4" x14ac:dyDescent="0.2">
      <c r="A9208" s="46">
        <v>9205</v>
      </c>
      <c r="B9208" s="120">
        <f t="shared" si="445"/>
        <v>306.83333333333331</v>
      </c>
      <c r="C9208" s="121">
        <f t="shared" si="444"/>
        <v>25.569444444444443</v>
      </c>
      <c r="D9208" s="11">
        <f t="shared" si="446"/>
        <v>7.2543835616437832E-2</v>
      </c>
    </row>
    <row r="9209" spans="1:4" x14ac:dyDescent="0.2">
      <c r="A9209" s="46">
        <v>9206</v>
      </c>
      <c r="B9209" s="120">
        <f t="shared" si="445"/>
        <v>306.86666666666667</v>
      </c>
      <c r="C9209" s="121">
        <f t="shared" si="444"/>
        <v>25.572222222222223</v>
      </c>
      <c r="D9209" s="11">
        <f t="shared" si="446"/>
        <v>7.2544383561643305E-2</v>
      </c>
    </row>
    <row r="9210" spans="1:4" x14ac:dyDescent="0.2">
      <c r="A9210" s="46">
        <v>9207</v>
      </c>
      <c r="B9210" s="120">
        <f t="shared" si="445"/>
        <v>306.89999999999998</v>
      </c>
      <c r="C9210" s="121">
        <f t="shared" si="444"/>
        <v>25.574999999999999</v>
      </c>
      <c r="D9210" s="11">
        <f t="shared" si="446"/>
        <v>7.2544931506848778E-2</v>
      </c>
    </row>
    <row r="9211" spans="1:4" x14ac:dyDescent="0.2">
      <c r="A9211" s="46">
        <v>9208</v>
      </c>
      <c r="B9211" s="120">
        <f t="shared" si="445"/>
        <v>306.93333333333334</v>
      </c>
      <c r="C9211" s="121">
        <f t="shared" si="444"/>
        <v>25.577777777777779</v>
      </c>
      <c r="D9211" s="11">
        <f t="shared" si="446"/>
        <v>7.2545479452054251E-2</v>
      </c>
    </row>
    <row r="9212" spans="1:4" x14ac:dyDescent="0.2">
      <c r="A9212" s="46">
        <v>9209</v>
      </c>
      <c r="B9212" s="120">
        <f t="shared" si="445"/>
        <v>306.96666666666664</v>
      </c>
      <c r="C9212" s="121">
        <f t="shared" si="444"/>
        <v>25.580555555555552</v>
      </c>
      <c r="D9212" s="11">
        <f t="shared" si="446"/>
        <v>7.2546027397259724E-2</v>
      </c>
    </row>
    <row r="9213" spans="1:4" x14ac:dyDescent="0.2">
      <c r="A9213" s="46">
        <v>9210</v>
      </c>
      <c r="B9213" s="120">
        <f t="shared" si="445"/>
        <v>307</v>
      </c>
      <c r="C9213" s="121">
        <f t="shared" si="444"/>
        <v>25.583333333333332</v>
      </c>
      <c r="D9213" s="11">
        <f t="shared" si="446"/>
        <v>7.2546575342465197E-2</v>
      </c>
    </row>
    <row r="9214" spans="1:4" x14ac:dyDescent="0.2">
      <c r="A9214" s="46">
        <v>9211</v>
      </c>
      <c r="B9214" s="120">
        <f t="shared" si="445"/>
        <v>307.03333333333336</v>
      </c>
      <c r="C9214" s="121">
        <f t="shared" si="444"/>
        <v>25.586111111111112</v>
      </c>
      <c r="D9214" s="11">
        <f t="shared" si="446"/>
        <v>7.254712328767067E-2</v>
      </c>
    </row>
    <row r="9215" spans="1:4" x14ac:dyDescent="0.2">
      <c r="A9215" s="46">
        <v>9212</v>
      </c>
      <c r="B9215" s="120">
        <f t="shared" si="445"/>
        <v>307.06666666666666</v>
      </c>
      <c r="C9215" s="121">
        <f t="shared" si="444"/>
        <v>25.588888888888889</v>
      </c>
      <c r="D9215" s="11">
        <f t="shared" si="446"/>
        <v>7.2547671232876143E-2</v>
      </c>
    </row>
    <row r="9216" spans="1:4" x14ac:dyDescent="0.2">
      <c r="A9216" s="46">
        <v>9213</v>
      </c>
      <c r="B9216" s="120">
        <f t="shared" si="445"/>
        <v>307.10000000000002</v>
      </c>
      <c r="C9216" s="121">
        <f t="shared" si="444"/>
        <v>25.591666666666669</v>
      </c>
      <c r="D9216" s="11">
        <f t="shared" si="446"/>
        <v>7.2548219178081616E-2</v>
      </c>
    </row>
    <row r="9217" spans="1:4" x14ac:dyDescent="0.2">
      <c r="A9217" s="46">
        <v>9214</v>
      </c>
      <c r="B9217" s="120">
        <f t="shared" si="445"/>
        <v>307.13333333333333</v>
      </c>
      <c r="C9217" s="121">
        <f t="shared" si="444"/>
        <v>25.594444444444445</v>
      </c>
      <c r="D9217" s="11">
        <f t="shared" si="446"/>
        <v>7.2548767123287089E-2</v>
      </c>
    </row>
    <row r="9218" spans="1:4" x14ac:dyDescent="0.2">
      <c r="A9218" s="46">
        <v>9215</v>
      </c>
      <c r="B9218" s="120">
        <f t="shared" si="445"/>
        <v>307.16666666666669</v>
      </c>
      <c r="C9218" s="121">
        <f t="shared" si="444"/>
        <v>25.597222222222225</v>
      </c>
      <c r="D9218" s="11">
        <f t="shared" si="446"/>
        <v>7.2549315068492562E-2</v>
      </c>
    </row>
    <row r="9219" spans="1:4" x14ac:dyDescent="0.2">
      <c r="A9219" s="46">
        <v>9216</v>
      </c>
      <c r="B9219" s="120">
        <f t="shared" si="445"/>
        <v>307.2</v>
      </c>
      <c r="C9219" s="121">
        <f t="shared" si="444"/>
        <v>25.599999999999998</v>
      </c>
      <c r="D9219" s="11">
        <f t="shared" si="446"/>
        <v>7.2549863013698035E-2</v>
      </c>
    </row>
    <row r="9220" spans="1:4" x14ac:dyDescent="0.2">
      <c r="A9220" s="46">
        <v>9217</v>
      </c>
      <c r="B9220" s="120">
        <f t="shared" si="445"/>
        <v>307.23333333333335</v>
      </c>
      <c r="C9220" s="121">
        <f t="shared" si="444"/>
        <v>25.602777777777778</v>
      </c>
      <c r="D9220" s="11">
        <f t="shared" si="446"/>
        <v>7.2550410958903508E-2</v>
      </c>
    </row>
    <row r="9221" spans="1:4" x14ac:dyDescent="0.2">
      <c r="A9221" s="46">
        <v>9218</v>
      </c>
      <c r="B9221" s="120">
        <f t="shared" si="445"/>
        <v>307.26666666666665</v>
      </c>
      <c r="C9221" s="121">
        <f t="shared" si="444"/>
        <v>25.605555555555554</v>
      </c>
      <c r="D9221" s="11">
        <f t="shared" si="446"/>
        <v>7.2550958904108981E-2</v>
      </c>
    </row>
    <row r="9222" spans="1:4" x14ac:dyDescent="0.2">
      <c r="A9222" s="46">
        <v>9219</v>
      </c>
      <c r="B9222" s="120">
        <f t="shared" si="445"/>
        <v>307.3</v>
      </c>
      <c r="C9222" s="121">
        <f t="shared" si="444"/>
        <v>25.608333333333334</v>
      </c>
      <c r="D9222" s="11">
        <f t="shared" si="446"/>
        <v>7.2551506849314454E-2</v>
      </c>
    </row>
    <row r="9223" spans="1:4" x14ac:dyDescent="0.2">
      <c r="A9223" s="46">
        <v>9220</v>
      </c>
      <c r="B9223" s="120">
        <f t="shared" si="445"/>
        <v>307.33333333333331</v>
      </c>
      <c r="C9223" s="121">
        <f t="shared" si="444"/>
        <v>25.611111111111111</v>
      </c>
      <c r="D9223" s="11">
        <f t="shared" si="446"/>
        <v>7.2552054794519927E-2</v>
      </c>
    </row>
    <row r="9224" spans="1:4" x14ac:dyDescent="0.2">
      <c r="A9224" s="46">
        <v>9221</v>
      </c>
      <c r="B9224" s="120">
        <f t="shared" si="445"/>
        <v>307.36666666666667</v>
      </c>
      <c r="C9224" s="121">
        <f t="shared" si="444"/>
        <v>25.613888888888891</v>
      </c>
      <c r="D9224" s="11">
        <f t="shared" si="446"/>
        <v>7.25526027397254E-2</v>
      </c>
    </row>
    <row r="9225" spans="1:4" x14ac:dyDescent="0.2">
      <c r="A9225" s="46">
        <v>9222</v>
      </c>
      <c r="B9225" s="120">
        <f t="shared" si="445"/>
        <v>307.39999999999998</v>
      </c>
      <c r="C9225" s="121">
        <f t="shared" si="444"/>
        <v>25.616666666666664</v>
      </c>
      <c r="D9225" s="11">
        <f t="shared" si="446"/>
        <v>7.2553150684930873E-2</v>
      </c>
    </row>
    <row r="9226" spans="1:4" x14ac:dyDescent="0.2">
      <c r="A9226" s="46">
        <v>9223</v>
      </c>
      <c r="B9226" s="120">
        <f t="shared" si="445"/>
        <v>307.43333333333334</v>
      </c>
      <c r="C9226" s="121">
        <f t="shared" si="444"/>
        <v>25.619444444444444</v>
      </c>
      <c r="D9226" s="11">
        <f t="shared" si="446"/>
        <v>7.2553698630136346E-2</v>
      </c>
    </row>
    <row r="9227" spans="1:4" x14ac:dyDescent="0.2">
      <c r="A9227" s="46">
        <v>9224</v>
      </c>
      <c r="B9227" s="120">
        <f t="shared" si="445"/>
        <v>307.46666666666664</v>
      </c>
      <c r="C9227" s="121">
        <f t="shared" si="444"/>
        <v>25.62222222222222</v>
      </c>
      <c r="D9227" s="11">
        <f t="shared" si="446"/>
        <v>7.2554246575341819E-2</v>
      </c>
    </row>
    <row r="9228" spans="1:4" x14ac:dyDescent="0.2">
      <c r="A9228" s="46">
        <v>9225</v>
      </c>
      <c r="B9228" s="120">
        <f t="shared" si="445"/>
        <v>307.5</v>
      </c>
      <c r="C9228" s="121">
        <f t="shared" si="444"/>
        <v>25.625</v>
      </c>
      <c r="D9228" s="11">
        <f t="shared" si="446"/>
        <v>7.2554794520547292E-2</v>
      </c>
    </row>
    <row r="9229" spans="1:4" x14ac:dyDescent="0.2">
      <c r="A9229" s="46">
        <v>9226</v>
      </c>
      <c r="B9229" s="120">
        <f t="shared" si="445"/>
        <v>307.53333333333336</v>
      </c>
      <c r="C9229" s="121">
        <f t="shared" si="444"/>
        <v>25.62777777777778</v>
      </c>
      <c r="D9229" s="11">
        <f t="shared" si="446"/>
        <v>7.2555342465752765E-2</v>
      </c>
    </row>
    <row r="9230" spans="1:4" x14ac:dyDescent="0.2">
      <c r="A9230" s="46">
        <v>9227</v>
      </c>
      <c r="B9230" s="120">
        <f t="shared" si="445"/>
        <v>307.56666666666666</v>
      </c>
      <c r="C9230" s="121">
        <f t="shared" si="444"/>
        <v>25.630555555555556</v>
      </c>
      <c r="D9230" s="11">
        <f t="shared" si="446"/>
        <v>7.2555890410958238E-2</v>
      </c>
    </row>
    <row r="9231" spans="1:4" x14ac:dyDescent="0.2">
      <c r="A9231" s="46">
        <v>9228</v>
      </c>
      <c r="B9231" s="120">
        <f t="shared" si="445"/>
        <v>307.60000000000002</v>
      </c>
      <c r="C9231" s="121">
        <f t="shared" si="444"/>
        <v>25.633333333333336</v>
      </c>
      <c r="D9231" s="11">
        <f t="shared" si="446"/>
        <v>7.2556438356163711E-2</v>
      </c>
    </row>
    <row r="9232" spans="1:4" x14ac:dyDescent="0.2">
      <c r="A9232" s="46">
        <v>9229</v>
      </c>
      <c r="B9232" s="120">
        <f t="shared" si="445"/>
        <v>307.63333333333333</v>
      </c>
      <c r="C9232" s="121">
        <f t="shared" si="444"/>
        <v>25.636111111111109</v>
      </c>
      <c r="D9232" s="11">
        <f t="shared" si="446"/>
        <v>7.2556986301369183E-2</v>
      </c>
    </row>
    <row r="9233" spans="1:4" x14ac:dyDescent="0.2">
      <c r="A9233" s="46">
        <v>9230</v>
      </c>
      <c r="B9233" s="120">
        <f t="shared" si="445"/>
        <v>307.66666666666669</v>
      </c>
      <c r="C9233" s="121">
        <f t="shared" si="444"/>
        <v>25.638888888888889</v>
      </c>
      <c r="D9233" s="11">
        <f t="shared" si="446"/>
        <v>7.2557534246574656E-2</v>
      </c>
    </row>
    <row r="9234" spans="1:4" x14ac:dyDescent="0.2">
      <c r="A9234" s="46">
        <v>9231</v>
      </c>
      <c r="B9234" s="120">
        <f t="shared" si="445"/>
        <v>307.7</v>
      </c>
      <c r="C9234" s="121">
        <f t="shared" si="444"/>
        <v>25.641666666666666</v>
      </c>
      <c r="D9234" s="11">
        <f t="shared" si="446"/>
        <v>7.2558082191780129E-2</v>
      </c>
    </row>
    <row r="9235" spans="1:4" x14ac:dyDescent="0.2">
      <c r="A9235" s="46">
        <v>9232</v>
      </c>
      <c r="B9235" s="120">
        <f t="shared" si="445"/>
        <v>307.73333333333335</v>
      </c>
      <c r="C9235" s="121">
        <f t="shared" ref="C9235:C9298" si="447">B9235/12</f>
        <v>25.644444444444446</v>
      </c>
      <c r="D9235" s="11">
        <f t="shared" si="446"/>
        <v>7.2558630136985602E-2</v>
      </c>
    </row>
    <row r="9236" spans="1:4" x14ac:dyDescent="0.2">
      <c r="A9236" s="46">
        <v>9233</v>
      </c>
      <c r="B9236" s="120">
        <f t="shared" si="445"/>
        <v>307.76666666666665</v>
      </c>
      <c r="C9236" s="121">
        <f t="shared" si="447"/>
        <v>25.647222222222222</v>
      </c>
      <c r="D9236" s="11">
        <f t="shared" si="446"/>
        <v>7.2559178082191075E-2</v>
      </c>
    </row>
    <row r="9237" spans="1:4" x14ac:dyDescent="0.2">
      <c r="A9237" s="46">
        <v>9234</v>
      </c>
      <c r="B9237" s="120">
        <f t="shared" si="445"/>
        <v>307.8</v>
      </c>
      <c r="C9237" s="121">
        <f t="shared" si="447"/>
        <v>25.650000000000002</v>
      </c>
      <c r="D9237" s="11">
        <f t="shared" si="446"/>
        <v>7.2559726027396548E-2</v>
      </c>
    </row>
    <row r="9238" spans="1:4" x14ac:dyDescent="0.2">
      <c r="A9238" s="46">
        <v>9235</v>
      </c>
      <c r="B9238" s="120">
        <f t="shared" si="445"/>
        <v>307.83333333333331</v>
      </c>
      <c r="C9238" s="121">
        <f t="shared" si="447"/>
        <v>25.652777777777775</v>
      </c>
      <c r="D9238" s="11">
        <f t="shared" si="446"/>
        <v>7.2560273972602021E-2</v>
      </c>
    </row>
    <row r="9239" spans="1:4" x14ac:dyDescent="0.2">
      <c r="A9239" s="46">
        <v>9236</v>
      </c>
      <c r="B9239" s="120">
        <f t="shared" si="445"/>
        <v>307.86666666666667</v>
      </c>
      <c r="C9239" s="121">
        <f t="shared" si="447"/>
        <v>25.655555555555555</v>
      </c>
      <c r="D9239" s="11">
        <f t="shared" si="446"/>
        <v>7.2560821917807494E-2</v>
      </c>
    </row>
    <row r="9240" spans="1:4" x14ac:dyDescent="0.2">
      <c r="A9240" s="46">
        <v>9237</v>
      </c>
      <c r="B9240" s="120">
        <f t="shared" si="445"/>
        <v>307.89999999999998</v>
      </c>
      <c r="C9240" s="121">
        <f t="shared" si="447"/>
        <v>25.658333333333331</v>
      </c>
      <c r="D9240" s="11">
        <f t="shared" si="446"/>
        <v>7.2561369863012967E-2</v>
      </c>
    </row>
    <row r="9241" spans="1:4" x14ac:dyDescent="0.2">
      <c r="A9241" s="46">
        <v>9238</v>
      </c>
      <c r="B9241" s="120">
        <f t="shared" si="445"/>
        <v>307.93333333333334</v>
      </c>
      <c r="C9241" s="121">
        <f t="shared" si="447"/>
        <v>25.661111111111111</v>
      </c>
      <c r="D9241" s="11">
        <f t="shared" si="446"/>
        <v>7.256191780821844E-2</v>
      </c>
    </row>
    <row r="9242" spans="1:4" x14ac:dyDescent="0.2">
      <c r="A9242" s="46">
        <v>9239</v>
      </c>
      <c r="B9242" s="120">
        <f t="shared" si="445"/>
        <v>307.96666666666664</v>
      </c>
      <c r="C9242" s="121">
        <f t="shared" si="447"/>
        <v>25.663888888888888</v>
      </c>
      <c r="D9242" s="11">
        <f t="shared" si="446"/>
        <v>7.2562465753423913E-2</v>
      </c>
    </row>
    <row r="9243" spans="1:4" x14ac:dyDescent="0.2">
      <c r="A9243" s="46">
        <v>9240</v>
      </c>
      <c r="B9243" s="120">
        <f t="shared" si="445"/>
        <v>308</v>
      </c>
      <c r="C9243" s="121">
        <f t="shared" si="447"/>
        <v>25.666666666666668</v>
      </c>
      <c r="D9243" s="11">
        <f t="shared" si="446"/>
        <v>7.2563013698629386E-2</v>
      </c>
    </row>
    <row r="9244" spans="1:4" x14ac:dyDescent="0.2">
      <c r="A9244" s="46">
        <v>9241</v>
      </c>
      <c r="B9244" s="120">
        <f t="shared" si="445"/>
        <v>308.03333333333336</v>
      </c>
      <c r="C9244" s="121">
        <f t="shared" si="447"/>
        <v>25.669444444444448</v>
      </c>
      <c r="D9244" s="11">
        <f t="shared" si="446"/>
        <v>7.2563561643834859E-2</v>
      </c>
    </row>
    <row r="9245" spans="1:4" x14ac:dyDescent="0.2">
      <c r="A9245" s="46">
        <v>9242</v>
      </c>
      <c r="B9245" s="120">
        <f t="shared" si="445"/>
        <v>308.06666666666666</v>
      </c>
      <c r="C9245" s="121">
        <f t="shared" si="447"/>
        <v>25.672222222222221</v>
      </c>
      <c r="D9245" s="11">
        <f t="shared" si="446"/>
        <v>7.2564109589040332E-2</v>
      </c>
    </row>
    <row r="9246" spans="1:4" x14ac:dyDescent="0.2">
      <c r="A9246" s="46">
        <v>9243</v>
      </c>
      <c r="B9246" s="120">
        <f t="shared" si="445"/>
        <v>308.10000000000002</v>
      </c>
      <c r="C9246" s="121">
        <f t="shared" si="447"/>
        <v>25.675000000000001</v>
      </c>
      <c r="D9246" s="11">
        <f t="shared" si="446"/>
        <v>7.2564657534245805E-2</v>
      </c>
    </row>
    <row r="9247" spans="1:4" x14ac:dyDescent="0.2">
      <c r="A9247" s="46">
        <v>9244</v>
      </c>
      <c r="B9247" s="120">
        <f t="shared" si="445"/>
        <v>308.13333333333333</v>
      </c>
      <c r="C9247" s="121">
        <f t="shared" si="447"/>
        <v>25.677777777777777</v>
      </c>
      <c r="D9247" s="11">
        <f t="shared" si="446"/>
        <v>7.2565205479451278E-2</v>
      </c>
    </row>
    <row r="9248" spans="1:4" x14ac:dyDescent="0.2">
      <c r="A9248" s="46">
        <v>9245</v>
      </c>
      <c r="B9248" s="120">
        <f t="shared" si="445"/>
        <v>308.16666666666669</v>
      </c>
      <c r="C9248" s="121">
        <f t="shared" si="447"/>
        <v>25.680555555555557</v>
      </c>
      <c r="D9248" s="11">
        <f t="shared" si="446"/>
        <v>7.2565753424656751E-2</v>
      </c>
    </row>
    <row r="9249" spans="1:4" x14ac:dyDescent="0.2">
      <c r="A9249" s="46">
        <v>9246</v>
      </c>
      <c r="B9249" s="120">
        <f t="shared" si="445"/>
        <v>308.2</v>
      </c>
      <c r="C9249" s="121">
        <f t="shared" si="447"/>
        <v>25.683333333333334</v>
      </c>
      <c r="D9249" s="11">
        <f t="shared" si="446"/>
        <v>7.2566301369862224E-2</v>
      </c>
    </row>
    <row r="9250" spans="1:4" x14ac:dyDescent="0.2">
      <c r="A9250" s="46">
        <v>9247</v>
      </c>
      <c r="B9250" s="120">
        <f t="shared" si="445"/>
        <v>308.23333333333335</v>
      </c>
      <c r="C9250" s="121">
        <f t="shared" si="447"/>
        <v>25.686111111111114</v>
      </c>
      <c r="D9250" s="11">
        <f t="shared" si="446"/>
        <v>7.2566849315067697E-2</v>
      </c>
    </row>
    <row r="9251" spans="1:4" x14ac:dyDescent="0.2">
      <c r="A9251" s="46">
        <v>9248</v>
      </c>
      <c r="B9251" s="120">
        <f t="shared" si="445"/>
        <v>308.26666666666665</v>
      </c>
      <c r="C9251" s="121">
        <f t="shared" si="447"/>
        <v>25.688888888888886</v>
      </c>
      <c r="D9251" s="11">
        <f t="shared" si="446"/>
        <v>7.256739726027317E-2</v>
      </c>
    </row>
    <row r="9252" spans="1:4" x14ac:dyDescent="0.2">
      <c r="A9252" s="46">
        <v>9249</v>
      </c>
      <c r="B9252" s="120">
        <f t="shared" ref="B9252:B9315" si="448">A9252/30</f>
        <v>308.3</v>
      </c>
      <c r="C9252" s="121">
        <f t="shared" si="447"/>
        <v>25.691666666666666</v>
      </c>
      <c r="D9252" s="11">
        <f t="shared" si="446"/>
        <v>7.2567945205478643E-2</v>
      </c>
    </row>
    <row r="9253" spans="1:4" x14ac:dyDescent="0.2">
      <c r="A9253" s="46">
        <v>9250</v>
      </c>
      <c r="B9253" s="120">
        <f t="shared" si="448"/>
        <v>308.33333333333331</v>
      </c>
      <c r="C9253" s="121">
        <f t="shared" si="447"/>
        <v>25.694444444444443</v>
      </c>
      <c r="D9253" s="11">
        <f t="shared" si="446"/>
        <v>7.2568493150684116E-2</v>
      </c>
    </row>
    <row r="9254" spans="1:4" x14ac:dyDescent="0.2">
      <c r="A9254" s="46">
        <v>9251</v>
      </c>
      <c r="B9254" s="120">
        <f t="shared" si="448"/>
        <v>308.36666666666667</v>
      </c>
      <c r="C9254" s="121">
        <f t="shared" si="447"/>
        <v>25.697222222222223</v>
      </c>
      <c r="D9254" s="11">
        <f t="shared" si="446"/>
        <v>7.2569041095889589E-2</v>
      </c>
    </row>
    <row r="9255" spans="1:4" x14ac:dyDescent="0.2">
      <c r="A9255" s="46">
        <v>9252</v>
      </c>
      <c r="B9255" s="120">
        <f t="shared" si="448"/>
        <v>308.39999999999998</v>
      </c>
      <c r="C9255" s="121">
        <f t="shared" si="447"/>
        <v>25.7</v>
      </c>
      <c r="D9255" s="11">
        <f t="shared" si="446"/>
        <v>7.2569589041095062E-2</v>
      </c>
    </row>
    <row r="9256" spans="1:4" x14ac:dyDescent="0.2">
      <c r="A9256" s="46">
        <v>9253</v>
      </c>
      <c r="B9256" s="120">
        <f t="shared" si="448"/>
        <v>308.43333333333334</v>
      </c>
      <c r="C9256" s="121">
        <f t="shared" si="447"/>
        <v>25.702777777777779</v>
      </c>
      <c r="D9256" s="11">
        <f t="shared" si="446"/>
        <v>7.2570136986300535E-2</v>
      </c>
    </row>
    <row r="9257" spans="1:4" x14ac:dyDescent="0.2">
      <c r="A9257" s="46">
        <v>9254</v>
      </c>
      <c r="B9257" s="120">
        <f t="shared" si="448"/>
        <v>308.46666666666664</v>
      </c>
      <c r="C9257" s="121">
        <f t="shared" si="447"/>
        <v>25.705555555555552</v>
      </c>
      <c r="D9257" s="11">
        <f t="shared" si="446"/>
        <v>7.2570684931506008E-2</v>
      </c>
    </row>
    <row r="9258" spans="1:4" x14ac:dyDescent="0.2">
      <c r="A9258" s="46">
        <v>9255</v>
      </c>
      <c r="B9258" s="120">
        <f t="shared" si="448"/>
        <v>308.5</v>
      </c>
      <c r="C9258" s="121">
        <f t="shared" si="447"/>
        <v>25.708333333333332</v>
      </c>
      <c r="D9258" s="11">
        <f t="shared" ref="D9258:D9321" si="449">(($D$9493-$D$9128)/365+D9257)</f>
        <v>7.2571232876711481E-2</v>
      </c>
    </row>
    <row r="9259" spans="1:4" x14ac:dyDescent="0.2">
      <c r="A9259" s="46">
        <v>9256</v>
      </c>
      <c r="B9259" s="120">
        <f t="shared" si="448"/>
        <v>308.53333333333336</v>
      </c>
      <c r="C9259" s="121">
        <f t="shared" si="447"/>
        <v>25.711111111111112</v>
      </c>
      <c r="D9259" s="11">
        <f t="shared" si="449"/>
        <v>7.2571780821916954E-2</v>
      </c>
    </row>
    <row r="9260" spans="1:4" x14ac:dyDescent="0.2">
      <c r="A9260" s="46">
        <v>9257</v>
      </c>
      <c r="B9260" s="120">
        <f t="shared" si="448"/>
        <v>308.56666666666666</v>
      </c>
      <c r="C9260" s="121">
        <f t="shared" si="447"/>
        <v>25.713888888888889</v>
      </c>
      <c r="D9260" s="11">
        <f t="shared" si="449"/>
        <v>7.2572328767122427E-2</v>
      </c>
    </row>
    <row r="9261" spans="1:4" x14ac:dyDescent="0.2">
      <c r="A9261" s="46">
        <v>9258</v>
      </c>
      <c r="B9261" s="120">
        <f t="shared" si="448"/>
        <v>308.60000000000002</v>
      </c>
      <c r="C9261" s="121">
        <f t="shared" si="447"/>
        <v>25.716666666666669</v>
      </c>
      <c r="D9261" s="11">
        <f t="shared" si="449"/>
        <v>7.2572876712327899E-2</v>
      </c>
    </row>
    <row r="9262" spans="1:4" x14ac:dyDescent="0.2">
      <c r="A9262" s="46">
        <v>9259</v>
      </c>
      <c r="B9262" s="120">
        <f t="shared" si="448"/>
        <v>308.63333333333333</v>
      </c>
      <c r="C9262" s="121">
        <f t="shared" si="447"/>
        <v>25.719444444444445</v>
      </c>
      <c r="D9262" s="11">
        <f t="shared" si="449"/>
        <v>7.2573424657533372E-2</v>
      </c>
    </row>
    <row r="9263" spans="1:4" x14ac:dyDescent="0.2">
      <c r="A9263" s="46">
        <v>9260</v>
      </c>
      <c r="B9263" s="120">
        <f t="shared" si="448"/>
        <v>308.66666666666669</v>
      </c>
      <c r="C9263" s="121">
        <f t="shared" si="447"/>
        <v>25.722222222222225</v>
      </c>
      <c r="D9263" s="11">
        <f t="shared" si="449"/>
        <v>7.2573972602738845E-2</v>
      </c>
    </row>
    <row r="9264" spans="1:4" x14ac:dyDescent="0.2">
      <c r="A9264" s="46">
        <v>9261</v>
      </c>
      <c r="B9264" s="120">
        <f t="shared" si="448"/>
        <v>308.7</v>
      </c>
      <c r="C9264" s="121">
        <f t="shared" si="447"/>
        <v>25.724999999999998</v>
      </c>
      <c r="D9264" s="11">
        <f t="shared" si="449"/>
        <v>7.2574520547944318E-2</v>
      </c>
    </row>
    <row r="9265" spans="1:4" x14ac:dyDescent="0.2">
      <c r="A9265" s="46">
        <v>9262</v>
      </c>
      <c r="B9265" s="120">
        <f t="shared" si="448"/>
        <v>308.73333333333335</v>
      </c>
      <c r="C9265" s="121">
        <f t="shared" si="447"/>
        <v>25.727777777777778</v>
      </c>
      <c r="D9265" s="11">
        <f t="shared" si="449"/>
        <v>7.2575068493149791E-2</v>
      </c>
    </row>
    <row r="9266" spans="1:4" x14ac:dyDescent="0.2">
      <c r="A9266" s="46">
        <v>9263</v>
      </c>
      <c r="B9266" s="120">
        <f t="shared" si="448"/>
        <v>308.76666666666665</v>
      </c>
      <c r="C9266" s="121">
        <f t="shared" si="447"/>
        <v>25.730555555555554</v>
      </c>
      <c r="D9266" s="11">
        <f t="shared" si="449"/>
        <v>7.2575616438355264E-2</v>
      </c>
    </row>
    <row r="9267" spans="1:4" x14ac:dyDescent="0.2">
      <c r="A9267" s="46">
        <v>9264</v>
      </c>
      <c r="B9267" s="120">
        <f t="shared" si="448"/>
        <v>308.8</v>
      </c>
      <c r="C9267" s="121">
        <f t="shared" si="447"/>
        <v>25.733333333333334</v>
      </c>
      <c r="D9267" s="11">
        <f t="shared" si="449"/>
        <v>7.2576164383560737E-2</v>
      </c>
    </row>
    <row r="9268" spans="1:4" x14ac:dyDescent="0.2">
      <c r="A9268" s="46">
        <v>9265</v>
      </c>
      <c r="B9268" s="120">
        <f t="shared" si="448"/>
        <v>308.83333333333331</v>
      </c>
      <c r="C9268" s="121">
        <f t="shared" si="447"/>
        <v>25.736111111111111</v>
      </c>
      <c r="D9268" s="11">
        <f t="shared" si="449"/>
        <v>7.257671232876621E-2</v>
      </c>
    </row>
    <row r="9269" spans="1:4" x14ac:dyDescent="0.2">
      <c r="A9269" s="46">
        <v>9266</v>
      </c>
      <c r="B9269" s="120">
        <f t="shared" si="448"/>
        <v>308.86666666666667</v>
      </c>
      <c r="C9269" s="121">
        <f t="shared" si="447"/>
        <v>25.738888888888891</v>
      </c>
      <c r="D9269" s="11">
        <f t="shared" si="449"/>
        <v>7.2577260273971683E-2</v>
      </c>
    </row>
    <row r="9270" spans="1:4" x14ac:dyDescent="0.2">
      <c r="A9270" s="46">
        <v>9267</v>
      </c>
      <c r="B9270" s="120">
        <f t="shared" si="448"/>
        <v>308.89999999999998</v>
      </c>
      <c r="C9270" s="121">
        <f t="shared" si="447"/>
        <v>25.741666666666664</v>
      </c>
      <c r="D9270" s="11">
        <f t="shared" si="449"/>
        <v>7.2577808219177156E-2</v>
      </c>
    </row>
    <row r="9271" spans="1:4" x14ac:dyDescent="0.2">
      <c r="A9271" s="46">
        <v>9268</v>
      </c>
      <c r="B9271" s="120">
        <f t="shared" si="448"/>
        <v>308.93333333333334</v>
      </c>
      <c r="C9271" s="121">
        <f t="shared" si="447"/>
        <v>25.744444444444444</v>
      </c>
      <c r="D9271" s="11">
        <f t="shared" si="449"/>
        <v>7.2578356164382629E-2</v>
      </c>
    </row>
    <row r="9272" spans="1:4" x14ac:dyDescent="0.2">
      <c r="A9272" s="46">
        <v>9269</v>
      </c>
      <c r="B9272" s="120">
        <f t="shared" si="448"/>
        <v>308.96666666666664</v>
      </c>
      <c r="C9272" s="121">
        <f t="shared" si="447"/>
        <v>25.74722222222222</v>
      </c>
      <c r="D9272" s="11">
        <f t="shared" si="449"/>
        <v>7.2578904109588102E-2</v>
      </c>
    </row>
    <row r="9273" spans="1:4" x14ac:dyDescent="0.2">
      <c r="A9273" s="46">
        <v>9270</v>
      </c>
      <c r="B9273" s="120">
        <f t="shared" si="448"/>
        <v>309</v>
      </c>
      <c r="C9273" s="121">
        <f t="shared" si="447"/>
        <v>25.75</v>
      </c>
      <c r="D9273" s="11">
        <f t="shared" si="449"/>
        <v>7.2579452054793575E-2</v>
      </c>
    </row>
    <row r="9274" spans="1:4" x14ac:dyDescent="0.2">
      <c r="A9274" s="46">
        <v>9271</v>
      </c>
      <c r="B9274" s="120">
        <f t="shared" si="448"/>
        <v>309.03333333333336</v>
      </c>
      <c r="C9274" s="121">
        <f t="shared" si="447"/>
        <v>25.75277777777778</v>
      </c>
      <c r="D9274" s="11">
        <f t="shared" si="449"/>
        <v>7.2579999999999048E-2</v>
      </c>
    </row>
    <row r="9275" spans="1:4" x14ac:dyDescent="0.2">
      <c r="A9275" s="46">
        <v>9272</v>
      </c>
      <c r="B9275" s="120">
        <f t="shared" si="448"/>
        <v>309.06666666666666</v>
      </c>
      <c r="C9275" s="121">
        <f t="shared" si="447"/>
        <v>25.755555555555556</v>
      </c>
      <c r="D9275" s="11">
        <f t="shared" si="449"/>
        <v>7.2580547945204521E-2</v>
      </c>
    </row>
    <row r="9276" spans="1:4" x14ac:dyDescent="0.2">
      <c r="A9276" s="46">
        <v>9273</v>
      </c>
      <c r="B9276" s="120">
        <f t="shared" si="448"/>
        <v>309.10000000000002</v>
      </c>
      <c r="C9276" s="121">
        <f t="shared" si="447"/>
        <v>25.758333333333336</v>
      </c>
      <c r="D9276" s="11">
        <f t="shared" si="449"/>
        <v>7.2581095890409994E-2</v>
      </c>
    </row>
    <row r="9277" spans="1:4" x14ac:dyDescent="0.2">
      <c r="A9277" s="46">
        <v>9274</v>
      </c>
      <c r="B9277" s="120">
        <f t="shared" si="448"/>
        <v>309.13333333333333</v>
      </c>
      <c r="C9277" s="121">
        <f t="shared" si="447"/>
        <v>25.761111111111109</v>
      </c>
      <c r="D9277" s="11">
        <f t="shared" si="449"/>
        <v>7.2581643835615467E-2</v>
      </c>
    </row>
    <row r="9278" spans="1:4" x14ac:dyDescent="0.2">
      <c r="A9278" s="46">
        <v>9275</v>
      </c>
      <c r="B9278" s="120">
        <f t="shared" si="448"/>
        <v>309.16666666666669</v>
      </c>
      <c r="C9278" s="121">
        <f t="shared" si="447"/>
        <v>25.763888888888889</v>
      </c>
      <c r="D9278" s="11">
        <f t="shared" si="449"/>
        <v>7.258219178082094E-2</v>
      </c>
    </row>
    <row r="9279" spans="1:4" x14ac:dyDescent="0.2">
      <c r="A9279" s="46">
        <v>9276</v>
      </c>
      <c r="B9279" s="120">
        <f t="shared" si="448"/>
        <v>309.2</v>
      </c>
      <c r="C9279" s="121">
        <f t="shared" si="447"/>
        <v>25.766666666666666</v>
      </c>
      <c r="D9279" s="11">
        <f t="shared" si="449"/>
        <v>7.2582739726026413E-2</v>
      </c>
    </row>
    <row r="9280" spans="1:4" x14ac:dyDescent="0.2">
      <c r="A9280" s="46">
        <v>9277</v>
      </c>
      <c r="B9280" s="120">
        <f t="shared" si="448"/>
        <v>309.23333333333335</v>
      </c>
      <c r="C9280" s="121">
        <f t="shared" si="447"/>
        <v>25.769444444444446</v>
      </c>
      <c r="D9280" s="11">
        <f t="shared" si="449"/>
        <v>7.2583287671231886E-2</v>
      </c>
    </row>
    <row r="9281" spans="1:4" x14ac:dyDescent="0.2">
      <c r="A9281" s="46">
        <v>9278</v>
      </c>
      <c r="B9281" s="120">
        <f t="shared" si="448"/>
        <v>309.26666666666665</v>
      </c>
      <c r="C9281" s="121">
        <f t="shared" si="447"/>
        <v>25.772222222222222</v>
      </c>
      <c r="D9281" s="11">
        <f t="shared" si="449"/>
        <v>7.2583835616437359E-2</v>
      </c>
    </row>
    <row r="9282" spans="1:4" x14ac:dyDescent="0.2">
      <c r="A9282" s="46">
        <v>9279</v>
      </c>
      <c r="B9282" s="120">
        <f t="shared" si="448"/>
        <v>309.3</v>
      </c>
      <c r="C9282" s="121">
        <f t="shared" si="447"/>
        <v>25.775000000000002</v>
      </c>
      <c r="D9282" s="11">
        <f t="shared" si="449"/>
        <v>7.2584383561642832E-2</v>
      </c>
    </row>
    <row r="9283" spans="1:4" x14ac:dyDescent="0.2">
      <c r="A9283" s="46">
        <v>9280</v>
      </c>
      <c r="B9283" s="120">
        <f t="shared" si="448"/>
        <v>309.33333333333331</v>
      </c>
      <c r="C9283" s="121">
        <f t="shared" si="447"/>
        <v>25.777777777777775</v>
      </c>
      <c r="D9283" s="11">
        <f t="shared" si="449"/>
        <v>7.2584931506848305E-2</v>
      </c>
    </row>
    <row r="9284" spans="1:4" x14ac:dyDescent="0.2">
      <c r="A9284" s="46">
        <v>9281</v>
      </c>
      <c r="B9284" s="120">
        <f t="shared" si="448"/>
        <v>309.36666666666667</v>
      </c>
      <c r="C9284" s="121">
        <f t="shared" si="447"/>
        <v>25.780555555555555</v>
      </c>
      <c r="D9284" s="11">
        <f t="shared" si="449"/>
        <v>7.2585479452053778E-2</v>
      </c>
    </row>
    <row r="9285" spans="1:4" x14ac:dyDescent="0.2">
      <c r="A9285" s="46">
        <v>9282</v>
      </c>
      <c r="B9285" s="120">
        <f t="shared" si="448"/>
        <v>309.39999999999998</v>
      </c>
      <c r="C9285" s="121">
        <f t="shared" si="447"/>
        <v>25.783333333333331</v>
      </c>
      <c r="D9285" s="11">
        <f t="shared" si="449"/>
        <v>7.2586027397259251E-2</v>
      </c>
    </row>
    <row r="9286" spans="1:4" x14ac:dyDescent="0.2">
      <c r="A9286" s="46">
        <v>9283</v>
      </c>
      <c r="B9286" s="120">
        <f t="shared" si="448"/>
        <v>309.43333333333334</v>
      </c>
      <c r="C9286" s="121">
        <f t="shared" si="447"/>
        <v>25.786111111111111</v>
      </c>
      <c r="D9286" s="11">
        <f t="shared" si="449"/>
        <v>7.2586575342464724E-2</v>
      </c>
    </row>
    <row r="9287" spans="1:4" x14ac:dyDescent="0.2">
      <c r="A9287" s="46">
        <v>9284</v>
      </c>
      <c r="B9287" s="120">
        <f t="shared" si="448"/>
        <v>309.46666666666664</v>
      </c>
      <c r="C9287" s="121">
        <f t="shared" si="447"/>
        <v>25.788888888888888</v>
      </c>
      <c r="D9287" s="11">
        <f t="shared" si="449"/>
        <v>7.2587123287670197E-2</v>
      </c>
    </row>
    <row r="9288" spans="1:4" x14ac:dyDescent="0.2">
      <c r="A9288" s="46">
        <v>9285</v>
      </c>
      <c r="B9288" s="120">
        <f t="shared" si="448"/>
        <v>309.5</v>
      </c>
      <c r="C9288" s="121">
        <f t="shared" si="447"/>
        <v>25.791666666666668</v>
      </c>
      <c r="D9288" s="11">
        <f t="shared" si="449"/>
        <v>7.258767123287567E-2</v>
      </c>
    </row>
    <row r="9289" spans="1:4" x14ac:dyDescent="0.2">
      <c r="A9289" s="46">
        <v>9286</v>
      </c>
      <c r="B9289" s="120">
        <f t="shared" si="448"/>
        <v>309.53333333333336</v>
      </c>
      <c r="C9289" s="121">
        <f t="shared" si="447"/>
        <v>25.794444444444448</v>
      </c>
      <c r="D9289" s="11">
        <f t="shared" si="449"/>
        <v>7.2588219178081143E-2</v>
      </c>
    </row>
    <row r="9290" spans="1:4" x14ac:dyDescent="0.2">
      <c r="A9290" s="46">
        <v>9287</v>
      </c>
      <c r="B9290" s="120">
        <f t="shared" si="448"/>
        <v>309.56666666666666</v>
      </c>
      <c r="C9290" s="121">
        <f t="shared" si="447"/>
        <v>25.797222222222221</v>
      </c>
      <c r="D9290" s="11">
        <f t="shared" si="449"/>
        <v>7.2588767123286616E-2</v>
      </c>
    </row>
    <row r="9291" spans="1:4" x14ac:dyDescent="0.2">
      <c r="A9291" s="46">
        <v>9288</v>
      </c>
      <c r="B9291" s="120">
        <f t="shared" si="448"/>
        <v>309.60000000000002</v>
      </c>
      <c r="C9291" s="121">
        <f t="shared" si="447"/>
        <v>25.8</v>
      </c>
      <c r="D9291" s="11">
        <f t="shared" si="449"/>
        <v>7.2589315068492088E-2</v>
      </c>
    </row>
    <row r="9292" spans="1:4" x14ac:dyDescent="0.2">
      <c r="A9292" s="46">
        <v>9289</v>
      </c>
      <c r="B9292" s="120">
        <f t="shared" si="448"/>
        <v>309.63333333333333</v>
      </c>
      <c r="C9292" s="121">
        <f t="shared" si="447"/>
        <v>25.802777777777777</v>
      </c>
      <c r="D9292" s="11">
        <f t="shared" si="449"/>
        <v>7.2589863013697561E-2</v>
      </c>
    </row>
    <row r="9293" spans="1:4" x14ac:dyDescent="0.2">
      <c r="A9293" s="46">
        <v>9290</v>
      </c>
      <c r="B9293" s="120">
        <f t="shared" si="448"/>
        <v>309.66666666666669</v>
      </c>
      <c r="C9293" s="121">
        <f t="shared" si="447"/>
        <v>25.805555555555557</v>
      </c>
      <c r="D9293" s="11">
        <f t="shared" si="449"/>
        <v>7.2590410958903034E-2</v>
      </c>
    </row>
    <row r="9294" spans="1:4" x14ac:dyDescent="0.2">
      <c r="A9294" s="46">
        <v>9291</v>
      </c>
      <c r="B9294" s="120">
        <f t="shared" si="448"/>
        <v>309.7</v>
      </c>
      <c r="C9294" s="121">
        <f t="shared" si="447"/>
        <v>25.808333333333334</v>
      </c>
      <c r="D9294" s="11">
        <f t="shared" si="449"/>
        <v>7.2590958904108507E-2</v>
      </c>
    </row>
    <row r="9295" spans="1:4" x14ac:dyDescent="0.2">
      <c r="A9295" s="46">
        <v>9292</v>
      </c>
      <c r="B9295" s="120">
        <f t="shared" si="448"/>
        <v>309.73333333333335</v>
      </c>
      <c r="C9295" s="121">
        <f t="shared" si="447"/>
        <v>25.811111111111114</v>
      </c>
      <c r="D9295" s="11">
        <f t="shared" si="449"/>
        <v>7.259150684931398E-2</v>
      </c>
    </row>
    <row r="9296" spans="1:4" x14ac:dyDescent="0.2">
      <c r="A9296" s="46">
        <v>9293</v>
      </c>
      <c r="B9296" s="120">
        <f t="shared" si="448"/>
        <v>309.76666666666665</v>
      </c>
      <c r="C9296" s="121">
        <f t="shared" si="447"/>
        <v>25.813888888888886</v>
      </c>
      <c r="D9296" s="11">
        <f t="shared" si="449"/>
        <v>7.2592054794519453E-2</v>
      </c>
    </row>
    <row r="9297" spans="1:4" x14ac:dyDescent="0.2">
      <c r="A9297" s="46">
        <v>9294</v>
      </c>
      <c r="B9297" s="120">
        <f t="shared" si="448"/>
        <v>309.8</v>
      </c>
      <c r="C9297" s="121">
        <f t="shared" si="447"/>
        <v>25.816666666666666</v>
      </c>
      <c r="D9297" s="11">
        <f t="shared" si="449"/>
        <v>7.2592602739724926E-2</v>
      </c>
    </row>
    <row r="9298" spans="1:4" x14ac:dyDescent="0.2">
      <c r="A9298" s="46">
        <v>9295</v>
      </c>
      <c r="B9298" s="120">
        <f t="shared" si="448"/>
        <v>309.83333333333331</v>
      </c>
      <c r="C9298" s="121">
        <f t="shared" si="447"/>
        <v>25.819444444444443</v>
      </c>
      <c r="D9298" s="11">
        <f t="shared" si="449"/>
        <v>7.2593150684930399E-2</v>
      </c>
    </row>
    <row r="9299" spans="1:4" x14ac:dyDescent="0.2">
      <c r="A9299" s="46">
        <v>9296</v>
      </c>
      <c r="B9299" s="120">
        <f t="shared" si="448"/>
        <v>309.86666666666667</v>
      </c>
      <c r="C9299" s="121">
        <f t="shared" ref="C9299:C9362" si="450">B9299/12</f>
        <v>25.822222222222223</v>
      </c>
      <c r="D9299" s="11">
        <f t="shared" si="449"/>
        <v>7.2593698630135872E-2</v>
      </c>
    </row>
    <row r="9300" spans="1:4" x14ac:dyDescent="0.2">
      <c r="A9300" s="46">
        <v>9297</v>
      </c>
      <c r="B9300" s="120">
        <f t="shared" si="448"/>
        <v>309.89999999999998</v>
      </c>
      <c r="C9300" s="121">
        <f t="shared" si="450"/>
        <v>25.824999999999999</v>
      </c>
      <c r="D9300" s="11">
        <f t="shared" si="449"/>
        <v>7.2594246575341345E-2</v>
      </c>
    </row>
    <row r="9301" spans="1:4" x14ac:dyDescent="0.2">
      <c r="A9301" s="46">
        <v>9298</v>
      </c>
      <c r="B9301" s="120">
        <f t="shared" si="448"/>
        <v>309.93333333333334</v>
      </c>
      <c r="C9301" s="121">
        <f t="shared" si="450"/>
        <v>25.827777777777779</v>
      </c>
      <c r="D9301" s="11">
        <f t="shared" si="449"/>
        <v>7.2594794520546818E-2</v>
      </c>
    </row>
    <row r="9302" spans="1:4" x14ac:dyDescent="0.2">
      <c r="A9302" s="46">
        <v>9299</v>
      </c>
      <c r="B9302" s="120">
        <f t="shared" si="448"/>
        <v>309.96666666666664</v>
      </c>
      <c r="C9302" s="121">
        <f t="shared" si="450"/>
        <v>25.830555555555552</v>
      </c>
      <c r="D9302" s="11">
        <f t="shared" si="449"/>
        <v>7.2595342465752291E-2</v>
      </c>
    </row>
    <row r="9303" spans="1:4" x14ac:dyDescent="0.2">
      <c r="A9303" s="46">
        <v>9300</v>
      </c>
      <c r="B9303" s="120">
        <f t="shared" si="448"/>
        <v>310</v>
      </c>
      <c r="C9303" s="121">
        <f t="shared" si="450"/>
        <v>25.833333333333332</v>
      </c>
      <c r="D9303" s="11">
        <f t="shared" si="449"/>
        <v>7.2595890410957764E-2</v>
      </c>
    </row>
    <row r="9304" spans="1:4" x14ac:dyDescent="0.2">
      <c r="A9304" s="46">
        <v>9301</v>
      </c>
      <c r="B9304" s="120">
        <f t="shared" si="448"/>
        <v>310.03333333333336</v>
      </c>
      <c r="C9304" s="121">
        <f t="shared" si="450"/>
        <v>25.836111111111112</v>
      </c>
      <c r="D9304" s="11">
        <f t="shared" si="449"/>
        <v>7.2596438356163237E-2</v>
      </c>
    </row>
    <row r="9305" spans="1:4" x14ac:dyDescent="0.2">
      <c r="A9305" s="46">
        <v>9302</v>
      </c>
      <c r="B9305" s="120">
        <f t="shared" si="448"/>
        <v>310.06666666666666</v>
      </c>
      <c r="C9305" s="121">
        <f t="shared" si="450"/>
        <v>25.838888888888889</v>
      </c>
      <c r="D9305" s="11">
        <f t="shared" si="449"/>
        <v>7.259698630136871E-2</v>
      </c>
    </row>
    <row r="9306" spans="1:4" x14ac:dyDescent="0.2">
      <c r="A9306" s="46">
        <v>9303</v>
      </c>
      <c r="B9306" s="120">
        <f t="shared" si="448"/>
        <v>310.10000000000002</v>
      </c>
      <c r="C9306" s="121">
        <f t="shared" si="450"/>
        <v>25.841666666666669</v>
      </c>
      <c r="D9306" s="11">
        <f t="shared" si="449"/>
        <v>7.2597534246574183E-2</v>
      </c>
    </row>
    <row r="9307" spans="1:4" x14ac:dyDescent="0.2">
      <c r="A9307" s="46">
        <v>9304</v>
      </c>
      <c r="B9307" s="120">
        <f t="shared" si="448"/>
        <v>310.13333333333333</v>
      </c>
      <c r="C9307" s="121">
        <f t="shared" si="450"/>
        <v>25.844444444444445</v>
      </c>
      <c r="D9307" s="11">
        <f t="shared" si="449"/>
        <v>7.2598082191779656E-2</v>
      </c>
    </row>
    <row r="9308" spans="1:4" x14ac:dyDescent="0.2">
      <c r="A9308" s="46">
        <v>9305</v>
      </c>
      <c r="B9308" s="120">
        <f t="shared" si="448"/>
        <v>310.16666666666669</v>
      </c>
      <c r="C9308" s="121">
        <f t="shared" si="450"/>
        <v>25.847222222222225</v>
      </c>
      <c r="D9308" s="11">
        <f t="shared" si="449"/>
        <v>7.2598630136985129E-2</v>
      </c>
    </row>
    <row r="9309" spans="1:4" x14ac:dyDescent="0.2">
      <c r="A9309" s="46">
        <v>9306</v>
      </c>
      <c r="B9309" s="120">
        <f t="shared" si="448"/>
        <v>310.2</v>
      </c>
      <c r="C9309" s="121">
        <f t="shared" si="450"/>
        <v>25.849999999999998</v>
      </c>
      <c r="D9309" s="11">
        <f t="shared" si="449"/>
        <v>7.2599178082190602E-2</v>
      </c>
    </row>
    <row r="9310" spans="1:4" x14ac:dyDescent="0.2">
      <c r="A9310" s="46">
        <v>9307</v>
      </c>
      <c r="B9310" s="120">
        <f t="shared" si="448"/>
        <v>310.23333333333335</v>
      </c>
      <c r="C9310" s="121">
        <f t="shared" si="450"/>
        <v>25.852777777777778</v>
      </c>
      <c r="D9310" s="11">
        <f t="shared" si="449"/>
        <v>7.2599726027396075E-2</v>
      </c>
    </row>
    <row r="9311" spans="1:4" x14ac:dyDescent="0.2">
      <c r="A9311" s="46">
        <v>9308</v>
      </c>
      <c r="B9311" s="120">
        <f t="shared" si="448"/>
        <v>310.26666666666665</v>
      </c>
      <c r="C9311" s="121">
        <f t="shared" si="450"/>
        <v>25.855555555555554</v>
      </c>
      <c r="D9311" s="11">
        <f t="shared" si="449"/>
        <v>7.2600273972601548E-2</v>
      </c>
    </row>
    <row r="9312" spans="1:4" x14ac:dyDescent="0.2">
      <c r="A9312" s="46">
        <v>9309</v>
      </c>
      <c r="B9312" s="120">
        <f t="shared" si="448"/>
        <v>310.3</v>
      </c>
      <c r="C9312" s="121">
        <f t="shared" si="450"/>
        <v>25.858333333333334</v>
      </c>
      <c r="D9312" s="11">
        <f t="shared" si="449"/>
        <v>7.2600821917807021E-2</v>
      </c>
    </row>
    <row r="9313" spans="1:4" x14ac:dyDescent="0.2">
      <c r="A9313" s="46">
        <v>9310</v>
      </c>
      <c r="B9313" s="120">
        <f t="shared" si="448"/>
        <v>310.33333333333331</v>
      </c>
      <c r="C9313" s="121">
        <f t="shared" si="450"/>
        <v>25.861111111111111</v>
      </c>
      <c r="D9313" s="11">
        <f t="shared" si="449"/>
        <v>7.2601369863012494E-2</v>
      </c>
    </row>
    <row r="9314" spans="1:4" x14ac:dyDescent="0.2">
      <c r="A9314" s="46">
        <v>9311</v>
      </c>
      <c r="B9314" s="120">
        <f t="shared" si="448"/>
        <v>310.36666666666667</v>
      </c>
      <c r="C9314" s="121">
        <f t="shared" si="450"/>
        <v>25.863888888888891</v>
      </c>
      <c r="D9314" s="11">
        <f t="shared" si="449"/>
        <v>7.2601917808217967E-2</v>
      </c>
    </row>
    <row r="9315" spans="1:4" x14ac:dyDescent="0.2">
      <c r="A9315" s="46">
        <v>9312</v>
      </c>
      <c r="B9315" s="120">
        <f t="shared" si="448"/>
        <v>310.39999999999998</v>
      </c>
      <c r="C9315" s="121">
        <f t="shared" si="450"/>
        <v>25.866666666666664</v>
      </c>
      <c r="D9315" s="11">
        <f t="shared" si="449"/>
        <v>7.260246575342344E-2</v>
      </c>
    </row>
    <row r="9316" spans="1:4" x14ac:dyDescent="0.2">
      <c r="A9316" s="46">
        <v>9313</v>
      </c>
      <c r="B9316" s="120">
        <f t="shared" ref="B9316:B9379" si="451">A9316/30</f>
        <v>310.43333333333334</v>
      </c>
      <c r="C9316" s="121">
        <f t="shared" si="450"/>
        <v>25.869444444444444</v>
      </c>
      <c r="D9316" s="11">
        <f t="shared" si="449"/>
        <v>7.2603013698628913E-2</v>
      </c>
    </row>
    <row r="9317" spans="1:4" x14ac:dyDescent="0.2">
      <c r="A9317" s="46">
        <v>9314</v>
      </c>
      <c r="B9317" s="120">
        <f t="shared" si="451"/>
        <v>310.46666666666664</v>
      </c>
      <c r="C9317" s="121">
        <f t="shared" si="450"/>
        <v>25.87222222222222</v>
      </c>
      <c r="D9317" s="11">
        <f t="shared" si="449"/>
        <v>7.2603561643834386E-2</v>
      </c>
    </row>
    <row r="9318" spans="1:4" x14ac:dyDescent="0.2">
      <c r="A9318" s="46">
        <v>9315</v>
      </c>
      <c r="B9318" s="120">
        <f t="shared" si="451"/>
        <v>310.5</v>
      </c>
      <c r="C9318" s="121">
        <f t="shared" si="450"/>
        <v>25.875</v>
      </c>
      <c r="D9318" s="11">
        <f t="shared" si="449"/>
        <v>7.2604109589039859E-2</v>
      </c>
    </row>
    <row r="9319" spans="1:4" x14ac:dyDescent="0.2">
      <c r="A9319" s="46">
        <v>9316</v>
      </c>
      <c r="B9319" s="120">
        <f t="shared" si="451"/>
        <v>310.53333333333336</v>
      </c>
      <c r="C9319" s="121">
        <f t="shared" si="450"/>
        <v>25.87777777777778</v>
      </c>
      <c r="D9319" s="11">
        <f t="shared" si="449"/>
        <v>7.2604657534245332E-2</v>
      </c>
    </row>
    <row r="9320" spans="1:4" x14ac:dyDescent="0.2">
      <c r="A9320" s="46">
        <v>9317</v>
      </c>
      <c r="B9320" s="120">
        <f t="shared" si="451"/>
        <v>310.56666666666666</v>
      </c>
      <c r="C9320" s="121">
        <f t="shared" si="450"/>
        <v>25.880555555555556</v>
      </c>
      <c r="D9320" s="11">
        <f t="shared" si="449"/>
        <v>7.2605205479450804E-2</v>
      </c>
    </row>
    <row r="9321" spans="1:4" x14ac:dyDescent="0.2">
      <c r="A9321" s="46">
        <v>9318</v>
      </c>
      <c r="B9321" s="120">
        <f t="shared" si="451"/>
        <v>310.60000000000002</v>
      </c>
      <c r="C9321" s="121">
        <f t="shared" si="450"/>
        <v>25.883333333333336</v>
      </c>
      <c r="D9321" s="11">
        <f t="shared" si="449"/>
        <v>7.2605753424656277E-2</v>
      </c>
    </row>
    <row r="9322" spans="1:4" x14ac:dyDescent="0.2">
      <c r="A9322" s="46">
        <v>9319</v>
      </c>
      <c r="B9322" s="120">
        <f t="shared" si="451"/>
        <v>310.63333333333333</v>
      </c>
      <c r="C9322" s="121">
        <f t="shared" si="450"/>
        <v>25.886111111111109</v>
      </c>
      <c r="D9322" s="11">
        <f t="shared" ref="D9322:D9385" si="452">(($D$9493-$D$9128)/365+D9321)</f>
        <v>7.260630136986175E-2</v>
      </c>
    </row>
    <row r="9323" spans="1:4" x14ac:dyDescent="0.2">
      <c r="A9323" s="46">
        <v>9320</v>
      </c>
      <c r="B9323" s="120">
        <f t="shared" si="451"/>
        <v>310.66666666666669</v>
      </c>
      <c r="C9323" s="121">
        <f t="shared" si="450"/>
        <v>25.888888888888889</v>
      </c>
      <c r="D9323" s="11">
        <f t="shared" si="452"/>
        <v>7.2606849315067223E-2</v>
      </c>
    </row>
    <row r="9324" spans="1:4" x14ac:dyDescent="0.2">
      <c r="A9324" s="46">
        <v>9321</v>
      </c>
      <c r="B9324" s="120">
        <f t="shared" si="451"/>
        <v>310.7</v>
      </c>
      <c r="C9324" s="121">
        <f t="shared" si="450"/>
        <v>25.891666666666666</v>
      </c>
      <c r="D9324" s="11">
        <f t="shared" si="452"/>
        <v>7.2607397260272696E-2</v>
      </c>
    </row>
    <row r="9325" spans="1:4" x14ac:dyDescent="0.2">
      <c r="A9325" s="46">
        <v>9322</v>
      </c>
      <c r="B9325" s="120">
        <f t="shared" si="451"/>
        <v>310.73333333333335</v>
      </c>
      <c r="C9325" s="121">
        <f t="shared" si="450"/>
        <v>25.894444444444446</v>
      </c>
      <c r="D9325" s="11">
        <f t="shared" si="452"/>
        <v>7.2607945205478169E-2</v>
      </c>
    </row>
    <row r="9326" spans="1:4" x14ac:dyDescent="0.2">
      <c r="A9326" s="46">
        <v>9323</v>
      </c>
      <c r="B9326" s="120">
        <f t="shared" si="451"/>
        <v>310.76666666666665</v>
      </c>
      <c r="C9326" s="121">
        <f t="shared" si="450"/>
        <v>25.897222222222222</v>
      </c>
      <c r="D9326" s="11">
        <f t="shared" si="452"/>
        <v>7.2608493150683642E-2</v>
      </c>
    </row>
    <row r="9327" spans="1:4" x14ac:dyDescent="0.2">
      <c r="A9327" s="46">
        <v>9324</v>
      </c>
      <c r="B9327" s="120">
        <f t="shared" si="451"/>
        <v>310.8</v>
      </c>
      <c r="C9327" s="121">
        <f t="shared" si="450"/>
        <v>25.900000000000002</v>
      </c>
      <c r="D9327" s="11">
        <f t="shared" si="452"/>
        <v>7.2609041095889115E-2</v>
      </c>
    </row>
    <row r="9328" spans="1:4" x14ac:dyDescent="0.2">
      <c r="A9328" s="46">
        <v>9325</v>
      </c>
      <c r="B9328" s="120">
        <f t="shared" si="451"/>
        <v>310.83333333333331</v>
      </c>
      <c r="C9328" s="121">
        <f t="shared" si="450"/>
        <v>25.902777777777775</v>
      </c>
      <c r="D9328" s="11">
        <f t="shared" si="452"/>
        <v>7.2609589041094588E-2</v>
      </c>
    </row>
    <row r="9329" spans="1:4" x14ac:dyDescent="0.2">
      <c r="A9329" s="46">
        <v>9326</v>
      </c>
      <c r="B9329" s="120">
        <f t="shared" si="451"/>
        <v>310.86666666666667</v>
      </c>
      <c r="C9329" s="121">
        <f t="shared" si="450"/>
        <v>25.905555555555555</v>
      </c>
      <c r="D9329" s="11">
        <f t="shared" si="452"/>
        <v>7.2610136986300061E-2</v>
      </c>
    </row>
    <row r="9330" spans="1:4" x14ac:dyDescent="0.2">
      <c r="A9330" s="46">
        <v>9327</v>
      </c>
      <c r="B9330" s="120">
        <f t="shared" si="451"/>
        <v>310.89999999999998</v>
      </c>
      <c r="C9330" s="121">
        <f t="shared" si="450"/>
        <v>25.908333333333331</v>
      </c>
      <c r="D9330" s="11">
        <f t="shared" si="452"/>
        <v>7.2610684931505534E-2</v>
      </c>
    </row>
    <row r="9331" spans="1:4" x14ac:dyDescent="0.2">
      <c r="A9331" s="46">
        <v>9328</v>
      </c>
      <c r="B9331" s="120">
        <f t="shared" si="451"/>
        <v>310.93333333333334</v>
      </c>
      <c r="C9331" s="121">
        <f t="shared" si="450"/>
        <v>25.911111111111111</v>
      </c>
      <c r="D9331" s="11">
        <f t="shared" si="452"/>
        <v>7.2611232876711007E-2</v>
      </c>
    </row>
    <row r="9332" spans="1:4" x14ac:dyDescent="0.2">
      <c r="A9332" s="46">
        <v>9329</v>
      </c>
      <c r="B9332" s="120">
        <f t="shared" si="451"/>
        <v>310.96666666666664</v>
      </c>
      <c r="C9332" s="121">
        <f t="shared" si="450"/>
        <v>25.913888888888888</v>
      </c>
      <c r="D9332" s="11">
        <f t="shared" si="452"/>
        <v>7.261178082191648E-2</v>
      </c>
    </row>
    <row r="9333" spans="1:4" x14ac:dyDescent="0.2">
      <c r="A9333" s="46">
        <v>9330</v>
      </c>
      <c r="B9333" s="120">
        <f t="shared" si="451"/>
        <v>311</v>
      </c>
      <c r="C9333" s="121">
        <f t="shared" si="450"/>
        <v>25.916666666666668</v>
      </c>
      <c r="D9333" s="11">
        <f t="shared" si="452"/>
        <v>7.2612328767121953E-2</v>
      </c>
    </row>
    <row r="9334" spans="1:4" x14ac:dyDescent="0.2">
      <c r="A9334" s="46">
        <v>9331</v>
      </c>
      <c r="B9334" s="120">
        <f t="shared" si="451"/>
        <v>311.03333333333336</v>
      </c>
      <c r="C9334" s="121">
        <f t="shared" si="450"/>
        <v>25.919444444444448</v>
      </c>
      <c r="D9334" s="11">
        <f t="shared" si="452"/>
        <v>7.2612876712327426E-2</v>
      </c>
    </row>
    <row r="9335" spans="1:4" x14ac:dyDescent="0.2">
      <c r="A9335" s="46">
        <v>9332</v>
      </c>
      <c r="B9335" s="120">
        <f t="shared" si="451"/>
        <v>311.06666666666666</v>
      </c>
      <c r="C9335" s="121">
        <f t="shared" si="450"/>
        <v>25.922222222222221</v>
      </c>
      <c r="D9335" s="11">
        <f t="shared" si="452"/>
        <v>7.2613424657532899E-2</v>
      </c>
    </row>
    <row r="9336" spans="1:4" x14ac:dyDescent="0.2">
      <c r="A9336" s="46">
        <v>9333</v>
      </c>
      <c r="B9336" s="120">
        <f t="shared" si="451"/>
        <v>311.10000000000002</v>
      </c>
      <c r="C9336" s="121">
        <f t="shared" si="450"/>
        <v>25.925000000000001</v>
      </c>
      <c r="D9336" s="11">
        <f t="shared" si="452"/>
        <v>7.2613972602738372E-2</v>
      </c>
    </row>
    <row r="9337" spans="1:4" x14ac:dyDescent="0.2">
      <c r="A9337" s="46">
        <v>9334</v>
      </c>
      <c r="B9337" s="120">
        <f t="shared" si="451"/>
        <v>311.13333333333333</v>
      </c>
      <c r="C9337" s="121">
        <f t="shared" si="450"/>
        <v>25.927777777777777</v>
      </c>
      <c r="D9337" s="11">
        <f t="shared" si="452"/>
        <v>7.2614520547943845E-2</v>
      </c>
    </row>
    <row r="9338" spans="1:4" x14ac:dyDescent="0.2">
      <c r="A9338" s="46">
        <v>9335</v>
      </c>
      <c r="B9338" s="120">
        <f t="shared" si="451"/>
        <v>311.16666666666669</v>
      </c>
      <c r="C9338" s="121">
        <f t="shared" si="450"/>
        <v>25.930555555555557</v>
      </c>
      <c r="D9338" s="11">
        <f t="shared" si="452"/>
        <v>7.2615068493149318E-2</v>
      </c>
    </row>
    <row r="9339" spans="1:4" x14ac:dyDescent="0.2">
      <c r="A9339" s="46">
        <v>9336</v>
      </c>
      <c r="B9339" s="120">
        <f t="shared" si="451"/>
        <v>311.2</v>
      </c>
      <c r="C9339" s="121">
        <f t="shared" si="450"/>
        <v>25.933333333333334</v>
      </c>
      <c r="D9339" s="11">
        <f t="shared" si="452"/>
        <v>7.2615616438354791E-2</v>
      </c>
    </row>
    <row r="9340" spans="1:4" x14ac:dyDescent="0.2">
      <c r="A9340" s="46">
        <v>9337</v>
      </c>
      <c r="B9340" s="120">
        <f t="shared" si="451"/>
        <v>311.23333333333335</v>
      </c>
      <c r="C9340" s="121">
        <f t="shared" si="450"/>
        <v>25.936111111111114</v>
      </c>
      <c r="D9340" s="11">
        <f t="shared" si="452"/>
        <v>7.2616164383560264E-2</v>
      </c>
    </row>
    <row r="9341" spans="1:4" x14ac:dyDescent="0.2">
      <c r="A9341" s="46">
        <v>9338</v>
      </c>
      <c r="B9341" s="120">
        <f t="shared" si="451"/>
        <v>311.26666666666665</v>
      </c>
      <c r="C9341" s="121">
        <f t="shared" si="450"/>
        <v>25.938888888888886</v>
      </c>
      <c r="D9341" s="11">
        <f t="shared" si="452"/>
        <v>7.2616712328765737E-2</v>
      </c>
    </row>
    <row r="9342" spans="1:4" x14ac:dyDescent="0.2">
      <c r="A9342" s="46">
        <v>9339</v>
      </c>
      <c r="B9342" s="120">
        <f t="shared" si="451"/>
        <v>311.3</v>
      </c>
      <c r="C9342" s="121">
        <f t="shared" si="450"/>
        <v>25.941666666666666</v>
      </c>
      <c r="D9342" s="11">
        <f t="shared" si="452"/>
        <v>7.261726027397121E-2</v>
      </c>
    </row>
    <row r="9343" spans="1:4" x14ac:dyDescent="0.2">
      <c r="A9343" s="46">
        <v>9340</v>
      </c>
      <c r="B9343" s="120">
        <f t="shared" si="451"/>
        <v>311.33333333333331</v>
      </c>
      <c r="C9343" s="121">
        <f t="shared" si="450"/>
        <v>25.944444444444443</v>
      </c>
      <c r="D9343" s="11">
        <f t="shared" si="452"/>
        <v>7.2617808219176683E-2</v>
      </c>
    </row>
    <row r="9344" spans="1:4" x14ac:dyDescent="0.2">
      <c r="A9344" s="46">
        <v>9341</v>
      </c>
      <c r="B9344" s="120">
        <f t="shared" si="451"/>
        <v>311.36666666666667</v>
      </c>
      <c r="C9344" s="121">
        <f t="shared" si="450"/>
        <v>25.947222222222223</v>
      </c>
      <c r="D9344" s="11">
        <f t="shared" si="452"/>
        <v>7.2618356164382156E-2</v>
      </c>
    </row>
    <row r="9345" spans="1:4" x14ac:dyDescent="0.2">
      <c r="A9345" s="46">
        <v>9342</v>
      </c>
      <c r="B9345" s="120">
        <f t="shared" si="451"/>
        <v>311.39999999999998</v>
      </c>
      <c r="C9345" s="121">
        <f t="shared" si="450"/>
        <v>25.95</v>
      </c>
      <c r="D9345" s="11">
        <f t="shared" si="452"/>
        <v>7.2618904109587629E-2</v>
      </c>
    </row>
    <row r="9346" spans="1:4" x14ac:dyDescent="0.2">
      <c r="A9346" s="46">
        <v>9343</v>
      </c>
      <c r="B9346" s="120">
        <f t="shared" si="451"/>
        <v>311.43333333333334</v>
      </c>
      <c r="C9346" s="121">
        <f t="shared" si="450"/>
        <v>25.952777777777779</v>
      </c>
      <c r="D9346" s="11">
        <f t="shared" si="452"/>
        <v>7.2619452054793102E-2</v>
      </c>
    </row>
    <row r="9347" spans="1:4" x14ac:dyDescent="0.2">
      <c r="A9347" s="46">
        <v>9344</v>
      </c>
      <c r="B9347" s="120">
        <f t="shared" si="451"/>
        <v>311.46666666666664</v>
      </c>
      <c r="C9347" s="121">
        <f t="shared" si="450"/>
        <v>25.955555555555552</v>
      </c>
      <c r="D9347" s="11">
        <f t="shared" si="452"/>
        <v>7.2619999999998575E-2</v>
      </c>
    </row>
    <row r="9348" spans="1:4" x14ac:dyDescent="0.2">
      <c r="A9348" s="46">
        <v>9345</v>
      </c>
      <c r="B9348" s="120">
        <f t="shared" si="451"/>
        <v>311.5</v>
      </c>
      <c r="C9348" s="121">
        <f t="shared" si="450"/>
        <v>25.958333333333332</v>
      </c>
      <c r="D9348" s="11">
        <f t="shared" si="452"/>
        <v>7.2620547945204048E-2</v>
      </c>
    </row>
    <row r="9349" spans="1:4" x14ac:dyDescent="0.2">
      <c r="A9349" s="46">
        <v>9346</v>
      </c>
      <c r="B9349" s="120">
        <f t="shared" si="451"/>
        <v>311.53333333333336</v>
      </c>
      <c r="C9349" s="121">
        <f t="shared" si="450"/>
        <v>25.961111111111112</v>
      </c>
      <c r="D9349" s="11">
        <f t="shared" si="452"/>
        <v>7.2621095890409521E-2</v>
      </c>
    </row>
    <row r="9350" spans="1:4" x14ac:dyDescent="0.2">
      <c r="A9350" s="46">
        <v>9347</v>
      </c>
      <c r="B9350" s="120">
        <f t="shared" si="451"/>
        <v>311.56666666666666</v>
      </c>
      <c r="C9350" s="121">
        <f t="shared" si="450"/>
        <v>25.963888888888889</v>
      </c>
      <c r="D9350" s="11">
        <f t="shared" si="452"/>
        <v>7.2621643835614993E-2</v>
      </c>
    </row>
    <row r="9351" spans="1:4" x14ac:dyDescent="0.2">
      <c r="A9351" s="46">
        <v>9348</v>
      </c>
      <c r="B9351" s="120">
        <f t="shared" si="451"/>
        <v>311.60000000000002</v>
      </c>
      <c r="C9351" s="121">
        <f t="shared" si="450"/>
        <v>25.966666666666669</v>
      </c>
      <c r="D9351" s="11">
        <f t="shared" si="452"/>
        <v>7.2622191780820466E-2</v>
      </c>
    </row>
    <row r="9352" spans="1:4" x14ac:dyDescent="0.2">
      <c r="A9352" s="46">
        <v>9349</v>
      </c>
      <c r="B9352" s="120">
        <f t="shared" si="451"/>
        <v>311.63333333333333</v>
      </c>
      <c r="C9352" s="121">
        <f t="shared" si="450"/>
        <v>25.969444444444445</v>
      </c>
      <c r="D9352" s="11">
        <f t="shared" si="452"/>
        <v>7.2622739726025939E-2</v>
      </c>
    </row>
    <row r="9353" spans="1:4" x14ac:dyDescent="0.2">
      <c r="A9353" s="46">
        <v>9350</v>
      </c>
      <c r="B9353" s="120">
        <f t="shared" si="451"/>
        <v>311.66666666666669</v>
      </c>
      <c r="C9353" s="121">
        <f t="shared" si="450"/>
        <v>25.972222222222225</v>
      </c>
      <c r="D9353" s="11">
        <f t="shared" si="452"/>
        <v>7.2623287671231412E-2</v>
      </c>
    </row>
    <row r="9354" spans="1:4" x14ac:dyDescent="0.2">
      <c r="A9354" s="46">
        <v>9351</v>
      </c>
      <c r="B9354" s="120">
        <f t="shared" si="451"/>
        <v>311.7</v>
      </c>
      <c r="C9354" s="121">
        <f t="shared" si="450"/>
        <v>25.974999999999998</v>
      </c>
      <c r="D9354" s="11">
        <f t="shared" si="452"/>
        <v>7.2623835616436885E-2</v>
      </c>
    </row>
    <row r="9355" spans="1:4" x14ac:dyDescent="0.2">
      <c r="A9355" s="46">
        <v>9352</v>
      </c>
      <c r="B9355" s="120">
        <f t="shared" si="451"/>
        <v>311.73333333333335</v>
      </c>
      <c r="C9355" s="121">
        <f t="shared" si="450"/>
        <v>25.977777777777778</v>
      </c>
      <c r="D9355" s="11">
        <f t="shared" si="452"/>
        <v>7.2624383561642358E-2</v>
      </c>
    </row>
    <row r="9356" spans="1:4" x14ac:dyDescent="0.2">
      <c r="A9356" s="46">
        <v>9353</v>
      </c>
      <c r="B9356" s="120">
        <f t="shared" si="451"/>
        <v>311.76666666666665</v>
      </c>
      <c r="C9356" s="121">
        <f t="shared" si="450"/>
        <v>25.980555555555554</v>
      </c>
      <c r="D9356" s="11">
        <f t="shared" si="452"/>
        <v>7.2624931506847831E-2</v>
      </c>
    </row>
    <row r="9357" spans="1:4" x14ac:dyDescent="0.2">
      <c r="A9357" s="46">
        <v>9354</v>
      </c>
      <c r="B9357" s="120">
        <f t="shared" si="451"/>
        <v>311.8</v>
      </c>
      <c r="C9357" s="121">
        <f t="shared" si="450"/>
        <v>25.983333333333334</v>
      </c>
      <c r="D9357" s="11">
        <f t="shared" si="452"/>
        <v>7.2625479452053304E-2</v>
      </c>
    </row>
    <row r="9358" spans="1:4" x14ac:dyDescent="0.2">
      <c r="A9358" s="46">
        <v>9355</v>
      </c>
      <c r="B9358" s="120">
        <f t="shared" si="451"/>
        <v>311.83333333333331</v>
      </c>
      <c r="C9358" s="121">
        <f t="shared" si="450"/>
        <v>25.986111111111111</v>
      </c>
      <c r="D9358" s="11">
        <f t="shared" si="452"/>
        <v>7.2626027397258777E-2</v>
      </c>
    </row>
    <row r="9359" spans="1:4" x14ac:dyDescent="0.2">
      <c r="A9359" s="46">
        <v>9356</v>
      </c>
      <c r="B9359" s="120">
        <f t="shared" si="451"/>
        <v>311.86666666666667</v>
      </c>
      <c r="C9359" s="121">
        <f t="shared" si="450"/>
        <v>25.988888888888891</v>
      </c>
      <c r="D9359" s="11">
        <f t="shared" si="452"/>
        <v>7.262657534246425E-2</v>
      </c>
    </row>
    <row r="9360" spans="1:4" x14ac:dyDescent="0.2">
      <c r="A9360" s="46">
        <v>9357</v>
      </c>
      <c r="B9360" s="120">
        <f t="shared" si="451"/>
        <v>311.89999999999998</v>
      </c>
      <c r="C9360" s="121">
        <f t="shared" si="450"/>
        <v>25.991666666666664</v>
      </c>
      <c r="D9360" s="11">
        <f t="shared" si="452"/>
        <v>7.2627123287669723E-2</v>
      </c>
    </row>
    <row r="9361" spans="1:4" x14ac:dyDescent="0.2">
      <c r="A9361" s="46">
        <v>9358</v>
      </c>
      <c r="B9361" s="120">
        <f t="shared" si="451"/>
        <v>311.93333333333334</v>
      </c>
      <c r="C9361" s="121">
        <f t="shared" si="450"/>
        <v>25.994444444444444</v>
      </c>
      <c r="D9361" s="11">
        <f t="shared" si="452"/>
        <v>7.2627671232875196E-2</v>
      </c>
    </row>
    <row r="9362" spans="1:4" x14ac:dyDescent="0.2">
      <c r="A9362" s="46">
        <v>9359</v>
      </c>
      <c r="B9362" s="120">
        <f t="shared" si="451"/>
        <v>311.96666666666664</v>
      </c>
      <c r="C9362" s="121">
        <f t="shared" si="450"/>
        <v>25.99722222222222</v>
      </c>
      <c r="D9362" s="11">
        <f t="shared" si="452"/>
        <v>7.2628219178080669E-2</v>
      </c>
    </row>
    <row r="9363" spans="1:4" x14ac:dyDescent="0.2">
      <c r="A9363" s="46">
        <v>9360</v>
      </c>
      <c r="B9363" s="120">
        <f t="shared" si="451"/>
        <v>312</v>
      </c>
      <c r="C9363" s="121">
        <f t="shared" ref="C9363:C9426" si="453">B9363/12</f>
        <v>26</v>
      </c>
      <c r="D9363" s="11">
        <f t="shared" si="452"/>
        <v>7.2628767123286142E-2</v>
      </c>
    </row>
    <row r="9364" spans="1:4" x14ac:dyDescent="0.2">
      <c r="A9364" s="46">
        <v>9361</v>
      </c>
      <c r="B9364" s="120">
        <f t="shared" si="451"/>
        <v>312.03333333333336</v>
      </c>
      <c r="C9364" s="121">
        <f t="shared" si="453"/>
        <v>26.00277777777778</v>
      </c>
      <c r="D9364" s="11">
        <f t="shared" si="452"/>
        <v>7.2629315068491615E-2</v>
      </c>
    </row>
    <row r="9365" spans="1:4" x14ac:dyDescent="0.2">
      <c r="A9365" s="46">
        <v>9362</v>
      </c>
      <c r="B9365" s="120">
        <f t="shared" si="451"/>
        <v>312.06666666666666</v>
      </c>
      <c r="C9365" s="121">
        <f t="shared" si="453"/>
        <v>26.005555555555556</v>
      </c>
      <c r="D9365" s="11">
        <f t="shared" si="452"/>
        <v>7.2629863013697088E-2</v>
      </c>
    </row>
    <row r="9366" spans="1:4" x14ac:dyDescent="0.2">
      <c r="A9366" s="46">
        <v>9363</v>
      </c>
      <c r="B9366" s="120">
        <f t="shared" si="451"/>
        <v>312.10000000000002</v>
      </c>
      <c r="C9366" s="121">
        <f t="shared" si="453"/>
        <v>26.008333333333336</v>
      </c>
      <c r="D9366" s="11">
        <f t="shared" si="452"/>
        <v>7.2630410958902561E-2</v>
      </c>
    </row>
    <row r="9367" spans="1:4" x14ac:dyDescent="0.2">
      <c r="A9367" s="46">
        <v>9364</v>
      </c>
      <c r="B9367" s="120">
        <f t="shared" si="451"/>
        <v>312.13333333333333</v>
      </c>
      <c r="C9367" s="121">
        <f t="shared" si="453"/>
        <v>26.011111111111109</v>
      </c>
      <c r="D9367" s="11">
        <f t="shared" si="452"/>
        <v>7.2630958904108034E-2</v>
      </c>
    </row>
    <row r="9368" spans="1:4" x14ac:dyDescent="0.2">
      <c r="A9368" s="46">
        <v>9365</v>
      </c>
      <c r="B9368" s="120">
        <f t="shared" si="451"/>
        <v>312.16666666666669</v>
      </c>
      <c r="C9368" s="121">
        <f t="shared" si="453"/>
        <v>26.013888888888889</v>
      </c>
      <c r="D9368" s="11">
        <f t="shared" si="452"/>
        <v>7.2631506849313507E-2</v>
      </c>
    </row>
    <row r="9369" spans="1:4" x14ac:dyDescent="0.2">
      <c r="A9369" s="46">
        <v>9366</v>
      </c>
      <c r="B9369" s="120">
        <f t="shared" si="451"/>
        <v>312.2</v>
      </c>
      <c r="C9369" s="121">
        <f t="shared" si="453"/>
        <v>26.016666666666666</v>
      </c>
      <c r="D9369" s="11">
        <f t="shared" si="452"/>
        <v>7.263205479451898E-2</v>
      </c>
    </row>
    <row r="9370" spans="1:4" x14ac:dyDescent="0.2">
      <c r="A9370" s="46">
        <v>9367</v>
      </c>
      <c r="B9370" s="120">
        <f t="shared" si="451"/>
        <v>312.23333333333335</v>
      </c>
      <c r="C9370" s="121">
        <f t="shared" si="453"/>
        <v>26.019444444444446</v>
      </c>
      <c r="D9370" s="11">
        <f t="shared" si="452"/>
        <v>7.2632602739724453E-2</v>
      </c>
    </row>
    <row r="9371" spans="1:4" x14ac:dyDescent="0.2">
      <c r="A9371" s="46">
        <v>9368</v>
      </c>
      <c r="B9371" s="120">
        <f t="shared" si="451"/>
        <v>312.26666666666665</v>
      </c>
      <c r="C9371" s="121">
        <f t="shared" si="453"/>
        <v>26.022222222222222</v>
      </c>
      <c r="D9371" s="11">
        <f t="shared" si="452"/>
        <v>7.2633150684929926E-2</v>
      </c>
    </row>
    <row r="9372" spans="1:4" x14ac:dyDescent="0.2">
      <c r="A9372" s="46">
        <v>9369</v>
      </c>
      <c r="B9372" s="120">
        <f t="shared" si="451"/>
        <v>312.3</v>
      </c>
      <c r="C9372" s="121">
        <f t="shared" si="453"/>
        <v>26.025000000000002</v>
      </c>
      <c r="D9372" s="11">
        <f t="shared" si="452"/>
        <v>7.2633698630135399E-2</v>
      </c>
    </row>
    <row r="9373" spans="1:4" x14ac:dyDescent="0.2">
      <c r="A9373" s="46">
        <v>9370</v>
      </c>
      <c r="B9373" s="120">
        <f t="shared" si="451"/>
        <v>312.33333333333331</v>
      </c>
      <c r="C9373" s="121">
        <f t="shared" si="453"/>
        <v>26.027777777777775</v>
      </c>
      <c r="D9373" s="11">
        <f t="shared" si="452"/>
        <v>7.2634246575340872E-2</v>
      </c>
    </row>
    <row r="9374" spans="1:4" x14ac:dyDescent="0.2">
      <c r="A9374" s="46">
        <v>9371</v>
      </c>
      <c r="B9374" s="120">
        <f t="shared" si="451"/>
        <v>312.36666666666667</v>
      </c>
      <c r="C9374" s="121">
        <f t="shared" si="453"/>
        <v>26.030555555555555</v>
      </c>
      <c r="D9374" s="11">
        <f t="shared" si="452"/>
        <v>7.2634794520546345E-2</v>
      </c>
    </row>
    <row r="9375" spans="1:4" x14ac:dyDescent="0.2">
      <c r="A9375" s="46">
        <v>9372</v>
      </c>
      <c r="B9375" s="120">
        <f t="shared" si="451"/>
        <v>312.39999999999998</v>
      </c>
      <c r="C9375" s="121">
        <f t="shared" si="453"/>
        <v>26.033333333333331</v>
      </c>
      <c r="D9375" s="11">
        <f t="shared" si="452"/>
        <v>7.2635342465751818E-2</v>
      </c>
    </row>
    <row r="9376" spans="1:4" x14ac:dyDescent="0.2">
      <c r="A9376" s="46">
        <v>9373</v>
      </c>
      <c r="B9376" s="120">
        <f t="shared" si="451"/>
        <v>312.43333333333334</v>
      </c>
      <c r="C9376" s="121">
        <f t="shared" si="453"/>
        <v>26.036111111111111</v>
      </c>
      <c r="D9376" s="11">
        <f t="shared" si="452"/>
        <v>7.2635890410957291E-2</v>
      </c>
    </row>
    <row r="9377" spans="1:4" x14ac:dyDescent="0.2">
      <c r="A9377" s="46">
        <v>9374</v>
      </c>
      <c r="B9377" s="120">
        <f t="shared" si="451"/>
        <v>312.46666666666664</v>
      </c>
      <c r="C9377" s="121">
        <f t="shared" si="453"/>
        <v>26.038888888888888</v>
      </c>
      <c r="D9377" s="11">
        <f t="shared" si="452"/>
        <v>7.2636438356162764E-2</v>
      </c>
    </row>
    <row r="9378" spans="1:4" x14ac:dyDescent="0.2">
      <c r="A9378" s="46">
        <v>9375</v>
      </c>
      <c r="B9378" s="120">
        <f t="shared" si="451"/>
        <v>312.5</v>
      </c>
      <c r="C9378" s="121">
        <f t="shared" si="453"/>
        <v>26.041666666666668</v>
      </c>
      <c r="D9378" s="11">
        <f t="shared" si="452"/>
        <v>7.2636986301368237E-2</v>
      </c>
    </row>
    <row r="9379" spans="1:4" x14ac:dyDescent="0.2">
      <c r="A9379" s="46">
        <v>9376</v>
      </c>
      <c r="B9379" s="120">
        <f t="shared" si="451"/>
        <v>312.53333333333336</v>
      </c>
      <c r="C9379" s="121">
        <f t="shared" si="453"/>
        <v>26.044444444444448</v>
      </c>
      <c r="D9379" s="11">
        <f t="shared" si="452"/>
        <v>7.2637534246573709E-2</v>
      </c>
    </row>
    <row r="9380" spans="1:4" x14ac:dyDescent="0.2">
      <c r="A9380" s="46">
        <v>9377</v>
      </c>
      <c r="B9380" s="120">
        <f t="shared" ref="B9380:B9443" si="454">A9380/30</f>
        <v>312.56666666666666</v>
      </c>
      <c r="C9380" s="121">
        <f t="shared" si="453"/>
        <v>26.047222222222221</v>
      </c>
      <c r="D9380" s="11">
        <f t="shared" si="452"/>
        <v>7.2638082191779182E-2</v>
      </c>
    </row>
    <row r="9381" spans="1:4" x14ac:dyDescent="0.2">
      <c r="A9381" s="46">
        <v>9378</v>
      </c>
      <c r="B9381" s="120">
        <f t="shared" si="454"/>
        <v>312.60000000000002</v>
      </c>
      <c r="C9381" s="121">
        <f t="shared" si="453"/>
        <v>26.05</v>
      </c>
      <c r="D9381" s="11">
        <f t="shared" si="452"/>
        <v>7.2638630136984655E-2</v>
      </c>
    </row>
    <row r="9382" spans="1:4" x14ac:dyDescent="0.2">
      <c r="A9382" s="46">
        <v>9379</v>
      </c>
      <c r="B9382" s="120">
        <f t="shared" si="454"/>
        <v>312.63333333333333</v>
      </c>
      <c r="C9382" s="121">
        <f t="shared" si="453"/>
        <v>26.052777777777777</v>
      </c>
      <c r="D9382" s="11">
        <f t="shared" si="452"/>
        <v>7.2639178082190128E-2</v>
      </c>
    </row>
    <row r="9383" spans="1:4" x14ac:dyDescent="0.2">
      <c r="A9383" s="46">
        <v>9380</v>
      </c>
      <c r="B9383" s="120">
        <f t="shared" si="454"/>
        <v>312.66666666666669</v>
      </c>
      <c r="C9383" s="121">
        <f t="shared" si="453"/>
        <v>26.055555555555557</v>
      </c>
      <c r="D9383" s="11">
        <f t="shared" si="452"/>
        <v>7.2639726027395601E-2</v>
      </c>
    </row>
    <row r="9384" spans="1:4" x14ac:dyDescent="0.2">
      <c r="A9384" s="46">
        <v>9381</v>
      </c>
      <c r="B9384" s="120">
        <f t="shared" si="454"/>
        <v>312.7</v>
      </c>
      <c r="C9384" s="121">
        <f t="shared" si="453"/>
        <v>26.058333333333334</v>
      </c>
      <c r="D9384" s="11">
        <f t="shared" si="452"/>
        <v>7.2640273972601074E-2</v>
      </c>
    </row>
    <row r="9385" spans="1:4" x14ac:dyDescent="0.2">
      <c r="A9385" s="46">
        <v>9382</v>
      </c>
      <c r="B9385" s="120">
        <f t="shared" si="454"/>
        <v>312.73333333333335</v>
      </c>
      <c r="C9385" s="121">
        <f t="shared" si="453"/>
        <v>26.061111111111114</v>
      </c>
      <c r="D9385" s="11">
        <f t="shared" si="452"/>
        <v>7.2640821917806547E-2</v>
      </c>
    </row>
    <row r="9386" spans="1:4" x14ac:dyDescent="0.2">
      <c r="A9386" s="46">
        <v>9383</v>
      </c>
      <c r="B9386" s="120">
        <f t="shared" si="454"/>
        <v>312.76666666666665</v>
      </c>
      <c r="C9386" s="121">
        <f t="shared" si="453"/>
        <v>26.063888888888886</v>
      </c>
      <c r="D9386" s="11">
        <f t="shared" ref="D9386:D9449" si="455">(($D$9493-$D$9128)/365+D9385)</f>
        <v>7.264136986301202E-2</v>
      </c>
    </row>
    <row r="9387" spans="1:4" x14ac:dyDescent="0.2">
      <c r="A9387" s="46">
        <v>9384</v>
      </c>
      <c r="B9387" s="120">
        <f t="shared" si="454"/>
        <v>312.8</v>
      </c>
      <c r="C9387" s="121">
        <f t="shared" si="453"/>
        <v>26.066666666666666</v>
      </c>
      <c r="D9387" s="11">
        <f t="shared" si="455"/>
        <v>7.2641917808217493E-2</v>
      </c>
    </row>
    <row r="9388" spans="1:4" x14ac:dyDescent="0.2">
      <c r="A9388" s="46">
        <v>9385</v>
      </c>
      <c r="B9388" s="120">
        <f t="shared" si="454"/>
        <v>312.83333333333331</v>
      </c>
      <c r="C9388" s="121">
        <f t="shared" si="453"/>
        <v>26.069444444444443</v>
      </c>
      <c r="D9388" s="11">
        <f t="shared" si="455"/>
        <v>7.2642465753422966E-2</v>
      </c>
    </row>
    <row r="9389" spans="1:4" x14ac:dyDescent="0.2">
      <c r="A9389" s="46">
        <v>9386</v>
      </c>
      <c r="B9389" s="120">
        <f t="shared" si="454"/>
        <v>312.86666666666667</v>
      </c>
      <c r="C9389" s="121">
        <f t="shared" si="453"/>
        <v>26.072222222222223</v>
      </c>
      <c r="D9389" s="11">
        <f t="shared" si="455"/>
        <v>7.2643013698628439E-2</v>
      </c>
    </row>
    <row r="9390" spans="1:4" x14ac:dyDescent="0.2">
      <c r="A9390" s="46">
        <v>9387</v>
      </c>
      <c r="B9390" s="120">
        <f t="shared" si="454"/>
        <v>312.89999999999998</v>
      </c>
      <c r="C9390" s="121">
        <f t="shared" si="453"/>
        <v>26.074999999999999</v>
      </c>
      <c r="D9390" s="11">
        <f t="shared" si="455"/>
        <v>7.2643561643833912E-2</v>
      </c>
    </row>
    <row r="9391" spans="1:4" x14ac:dyDescent="0.2">
      <c r="A9391" s="46">
        <v>9388</v>
      </c>
      <c r="B9391" s="120">
        <f t="shared" si="454"/>
        <v>312.93333333333334</v>
      </c>
      <c r="C9391" s="121">
        <f t="shared" si="453"/>
        <v>26.077777777777779</v>
      </c>
      <c r="D9391" s="11">
        <f t="shared" si="455"/>
        <v>7.2644109589039385E-2</v>
      </c>
    </row>
    <row r="9392" spans="1:4" x14ac:dyDescent="0.2">
      <c r="A9392" s="46">
        <v>9389</v>
      </c>
      <c r="B9392" s="120">
        <f t="shared" si="454"/>
        <v>312.96666666666664</v>
      </c>
      <c r="C9392" s="121">
        <f t="shared" si="453"/>
        <v>26.080555555555552</v>
      </c>
      <c r="D9392" s="11">
        <f t="shared" si="455"/>
        <v>7.2644657534244858E-2</v>
      </c>
    </row>
    <row r="9393" spans="1:4" x14ac:dyDescent="0.2">
      <c r="A9393" s="46">
        <v>9390</v>
      </c>
      <c r="B9393" s="120">
        <f t="shared" si="454"/>
        <v>313</v>
      </c>
      <c r="C9393" s="121">
        <f t="shared" si="453"/>
        <v>26.083333333333332</v>
      </c>
      <c r="D9393" s="11">
        <f t="shared" si="455"/>
        <v>7.2645205479450331E-2</v>
      </c>
    </row>
    <row r="9394" spans="1:4" x14ac:dyDescent="0.2">
      <c r="A9394" s="46">
        <v>9391</v>
      </c>
      <c r="B9394" s="120">
        <f t="shared" si="454"/>
        <v>313.03333333333336</v>
      </c>
      <c r="C9394" s="121">
        <f t="shared" si="453"/>
        <v>26.086111111111112</v>
      </c>
      <c r="D9394" s="11">
        <f t="shared" si="455"/>
        <v>7.2645753424655804E-2</v>
      </c>
    </row>
    <row r="9395" spans="1:4" x14ac:dyDescent="0.2">
      <c r="A9395" s="46">
        <v>9392</v>
      </c>
      <c r="B9395" s="120">
        <f t="shared" si="454"/>
        <v>313.06666666666666</v>
      </c>
      <c r="C9395" s="121">
        <f t="shared" si="453"/>
        <v>26.088888888888889</v>
      </c>
      <c r="D9395" s="11">
        <f t="shared" si="455"/>
        <v>7.2646301369861277E-2</v>
      </c>
    </row>
    <row r="9396" spans="1:4" x14ac:dyDescent="0.2">
      <c r="A9396" s="46">
        <v>9393</v>
      </c>
      <c r="B9396" s="120">
        <f t="shared" si="454"/>
        <v>313.10000000000002</v>
      </c>
      <c r="C9396" s="121">
        <f t="shared" si="453"/>
        <v>26.091666666666669</v>
      </c>
      <c r="D9396" s="11">
        <f t="shared" si="455"/>
        <v>7.264684931506675E-2</v>
      </c>
    </row>
    <row r="9397" spans="1:4" x14ac:dyDescent="0.2">
      <c r="A9397" s="46">
        <v>9394</v>
      </c>
      <c r="B9397" s="120">
        <f t="shared" si="454"/>
        <v>313.13333333333333</v>
      </c>
      <c r="C9397" s="121">
        <f t="shared" si="453"/>
        <v>26.094444444444445</v>
      </c>
      <c r="D9397" s="11">
        <f t="shared" si="455"/>
        <v>7.2647397260272223E-2</v>
      </c>
    </row>
    <row r="9398" spans="1:4" x14ac:dyDescent="0.2">
      <c r="A9398" s="46">
        <v>9395</v>
      </c>
      <c r="B9398" s="120">
        <f t="shared" si="454"/>
        <v>313.16666666666669</v>
      </c>
      <c r="C9398" s="121">
        <f t="shared" si="453"/>
        <v>26.097222222222225</v>
      </c>
      <c r="D9398" s="11">
        <f t="shared" si="455"/>
        <v>7.2647945205477696E-2</v>
      </c>
    </row>
    <row r="9399" spans="1:4" x14ac:dyDescent="0.2">
      <c r="A9399" s="46">
        <v>9396</v>
      </c>
      <c r="B9399" s="120">
        <f t="shared" si="454"/>
        <v>313.2</v>
      </c>
      <c r="C9399" s="121">
        <f t="shared" si="453"/>
        <v>26.099999999999998</v>
      </c>
      <c r="D9399" s="11">
        <f t="shared" si="455"/>
        <v>7.2648493150683169E-2</v>
      </c>
    </row>
    <row r="9400" spans="1:4" x14ac:dyDescent="0.2">
      <c r="A9400" s="46">
        <v>9397</v>
      </c>
      <c r="B9400" s="120">
        <f t="shared" si="454"/>
        <v>313.23333333333335</v>
      </c>
      <c r="C9400" s="121">
        <f t="shared" si="453"/>
        <v>26.102777777777778</v>
      </c>
      <c r="D9400" s="11">
        <f t="shared" si="455"/>
        <v>7.2649041095888642E-2</v>
      </c>
    </row>
    <row r="9401" spans="1:4" x14ac:dyDescent="0.2">
      <c r="A9401" s="46">
        <v>9398</v>
      </c>
      <c r="B9401" s="120">
        <f t="shared" si="454"/>
        <v>313.26666666666665</v>
      </c>
      <c r="C9401" s="121">
        <f t="shared" si="453"/>
        <v>26.105555555555554</v>
      </c>
      <c r="D9401" s="11">
        <f t="shared" si="455"/>
        <v>7.2649589041094115E-2</v>
      </c>
    </row>
    <row r="9402" spans="1:4" x14ac:dyDescent="0.2">
      <c r="A9402" s="46">
        <v>9399</v>
      </c>
      <c r="B9402" s="120">
        <f t="shared" si="454"/>
        <v>313.3</v>
      </c>
      <c r="C9402" s="121">
        <f t="shared" si="453"/>
        <v>26.108333333333334</v>
      </c>
      <c r="D9402" s="11">
        <f t="shared" si="455"/>
        <v>7.2650136986299588E-2</v>
      </c>
    </row>
    <row r="9403" spans="1:4" x14ac:dyDescent="0.2">
      <c r="A9403" s="46">
        <v>9400</v>
      </c>
      <c r="B9403" s="120">
        <f t="shared" si="454"/>
        <v>313.33333333333331</v>
      </c>
      <c r="C9403" s="121">
        <f t="shared" si="453"/>
        <v>26.111111111111111</v>
      </c>
      <c r="D9403" s="11">
        <f t="shared" si="455"/>
        <v>7.2650684931505061E-2</v>
      </c>
    </row>
    <row r="9404" spans="1:4" x14ac:dyDescent="0.2">
      <c r="A9404" s="46">
        <v>9401</v>
      </c>
      <c r="B9404" s="120">
        <f t="shared" si="454"/>
        <v>313.36666666666667</v>
      </c>
      <c r="C9404" s="121">
        <f t="shared" si="453"/>
        <v>26.113888888888891</v>
      </c>
      <c r="D9404" s="11">
        <f t="shared" si="455"/>
        <v>7.2651232876710534E-2</v>
      </c>
    </row>
    <row r="9405" spans="1:4" x14ac:dyDescent="0.2">
      <c r="A9405" s="46">
        <v>9402</v>
      </c>
      <c r="B9405" s="120">
        <f t="shared" si="454"/>
        <v>313.39999999999998</v>
      </c>
      <c r="C9405" s="121">
        <f t="shared" si="453"/>
        <v>26.116666666666664</v>
      </c>
      <c r="D9405" s="11">
        <f t="shared" si="455"/>
        <v>7.2651780821916007E-2</v>
      </c>
    </row>
    <row r="9406" spans="1:4" x14ac:dyDescent="0.2">
      <c r="A9406" s="46">
        <v>9403</v>
      </c>
      <c r="B9406" s="120">
        <f t="shared" si="454"/>
        <v>313.43333333333334</v>
      </c>
      <c r="C9406" s="121">
        <f t="shared" si="453"/>
        <v>26.119444444444444</v>
      </c>
      <c r="D9406" s="11">
        <f t="shared" si="455"/>
        <v>7.265232876712148E-2</v>
      </c>
    </row>
    <row r="9407" spans="1:4" x14ac:dyDescent="0.2">
      <c r="A9407" s="46">
        <v>9404</v>
      </c>
      <c r="B9407" s="120">
        <f t="shared" si="454"/>
        <v>313.46666666666664</v>
      </c>
      <c r="C9407" s="121">
        <f t="shared" si="453"/>
        <v>26.12222222222222</v>
      </c>
      <c r="D9407" s="11">
        <f t="shared" si="455"/>
        <v>7.2652876712326953E-2</v>
      </c>
    </row>
    <row r="9408" spans="1:4" x14ac:dyDescent="0.2">
      <c r="A9408" s="46">
        <v>9405</v>
      </c>
      <c r="B9408" s="120">
        <f t="shared" si="454"/>
        <v>313.5</v>
      </c>
      <c r="C9408" s="121">
        <f t="shared" si="453"/>
        <v>26.125</v>
      </c>
      <c r="D9408" s="11">
        <f t="shared" si="455"/>
        <v>7.2653424657532426E-2</v>
      </c>
    </row>
    <row r="9409" spans="1:4" x14ac:dyDescent="0.2">
      <c r="A9409" s="46">
        <v>9406</v>
      </c>
      <c r="B9409" s="120">
        <f t="shared" si="454"/>
        <v>313.53333333333336</v>
      </c>
      <c r="C9409" s="121">
        <f t="shared" si="453"/>
        <v>26.12777777777778</v>
      </c>
      <c r="D9409" s="11">
        <f t="shared" si="455"/>
        <v>7.2653972602737898E-2</v>
      </c>
    </row>
    <row r="9410" spans="1:4" x14ac:dyDescent="0.2">
      <c r="A9410" s="46">
        <v>9407</v>
      </c>
      <c r="B9410" s="120">
        <f t="shared" si="454"/>
        <v>313.56666666666666</v>
      </c>
      <c r="C9410" s="121">
        <f t="shared" si="453"/>
        <v>26.130555555555556</v>
      </c>
      <c r="D9410" s="11">
        <f t="shared" si="455"/>
        <v>7.2654520547943371E-2</v>
      </c>
    </row>
    <row r="9411" spans="1:4" x14ac:dyDescent="0.2">
      <c r="A9411" s="46">
        <v>9408</v>
      </c>
      <c r="B9411" s="120">
        <f t="shared" si="454"/>
        <v>313.60000000000002</v>
      </c>
      <c r="C9411" s="121">
        <f t="shared" si="453"/>
        <v>26.133333333333336</v>
      </c>
      <c r="D9411" s="11">
        <f t="shared" si="455"/>
        <v>7.2655068493148844E-2</v>
      </c>
    </row>
    <row r="9412" spans="1:4" x14ac:dyDescent="0.2">
      <c r="A9412" s="46">
        <v>9409</v>
      </c>
      <c r="B9412" s="120">
        <f t="shared" si="454"/>
        <v>313.63333333333333</v>
      </c>
      <c r="C9412" s="121">
        <f t="shared" si="453"/>
        <v>26.136111111111109</v>
      </c>
      <c r="D9412" s="11">
        <f t="shared" si="455"/>
        <v>7.2655616438354317E-2</v>
      </c>
    </row>
    <row r="9413" spans="1:4" x14ac:dyDescent="0.2">
      <c r="A9413" s="46">
        <v>9410</v>
      </c>
      <c r="B9413" s="120">
        <f t="shared" si="454"/>
        <v>313.66666666666669</v>
      </c>
      <c r="C9413" s="121">
        <f t="shared" si="453"/>
        <v>26.138888888888889</v>
      </c>
      <c r="D9413" s="11">
        <f t="shared" si="455"/>
        <v>7.265616438355979E-2</v>
      </c>
    </row>
    <row r="9414" spans="1:4" x14ac:dyDescent="0.2">
      <c r="A9414" s="46">
        <v>9411</v>
      </c>
      <c r="B9414" s="120">
        <f t="shared" si="454"/>
        <v>313.7</v>
      </c>
      <c r="C9414" s="121">
        <f t="shared" si="453"/>
        <v>26.141666666666666</v>
      </c>
      <c r="D9414" s="11">
        <f t="shared" si="455"/>
        <v>7.2656712328765263E-2</v>
      </c>
    </row>
    <row r="9415" spans="1:4" x14ac:dyDescent="0.2">
      <c r="A9415" s="46">
        <v>9412</v>
      </c>
      <c r="B9415" s="120">
        <f t="shared" si="454"/>
        <v>313.73333333333335</v>
      </c>
      <c r="C9415" s="121">
        <f t="shared" si="453"/>
        <v>26.144444444444446</v>
      </c>
      <c r="D9415" s="11">
        <f t="shared" si="455"/>
        <v>7.2657260273970736E-2</v>
      </c>
    </row>
    <row r="9416" spans="1:4" x14ac:dyDescent="0.2">
      <c r="A9416" s="46">
        <v>9413</v>
      </c>
      <c r="B9416" s="120">
        <f t="shared" si="454"/>
        <v>313.76666666666665</v>
      </c>
      <c r="C9416" s="121">
        <f t="shared" si="453"/>
        <v>26.147222222222222</v>
      </c>
      <c r="D9416" s="11">
        <f t="shared" si="455"/>
        <v>7.2657808219176209E-2</v>
      </c>
    </row>
    <row r="9417" spans="1:4" x14ac:dyDescent="0.2">
      <c r="A9417" s="46">
        <v>9414</v>
      </c>
      <c r="B9417" s="120">
        <f t="shared" si="454"/>
        <v>313.8</v>
      </c>
      <c r="C9417" s="121">
        <f t="shared" si="453"/>
        <v>26.150000000000002</v>
      </c>
      <c r="D9417" s="11">
        <f t="shared" si="455"/>
        <v>7.2658356164381682E-2</v>
      </c>
    </row>
    <row r="9418" spans="1:4" x14ac:dyDescent="0.2">
      <c r="A9418" s="46">
        <v>9415</v>
      </c>
      <c r="B9418" s="120">
        <f t="shared" si="454"/>
        <v>313.83333333333331</v>
      </c>
      <c r="C9418" s="121">
        <f t="shared" si="453"/>
        <v>26.152777777777775</v>
      </c>
      <c r="D9418" s="11">
        <f t="shared" si="455"/>
        <v>7.2658904109587155E-2</v>
      </c>
    </row>
    <row r="9419" spans="1:4" x14ac:dyDescent="0.2">
      <c r="A9419" s="46">
        <v>9416</v>
      </c>
      <c r="B9419" s="120">
        <f t="shared" si="454"/>
        <v>313.86666666666667</v>
      </c>
      <c r="C9419" s="121">
        <f t="shared" si="453"/>
        <v>26.155555555555555</v>
      </c>
      <c r="D9419" s="11">
        <f t="shared" si="455"/>
        <v>7.2659452054792628E-2</v>
      </c>
    </row>
    <row r="9420" spans="1:4" x14ac:dyDescent="0.2">
      <c r="A9420" s="46">
        <v>9417</v>
      </c>
      <c r="B9420" s="120">
        <f t="shared" si="454"/>
        <v>313.89999999999998</v>
      </c>
      <c r="C9420" s="121">
        <f t="shared" si="453"/>
        <v>26.158333333333331</v>
      </c>
      <c r="D9420" s="11">
        <f t="shared" si="455"/>
        <v>7.2659999999998101E-2</v>
      </c>
    </row>
    <row r="9421" spans="1:4" x14ac:dyDescent="0.2">
      <c r="A9421" s="46">
        <v>9418</v>
      </c>
      <c r="B9421" s="120">
        <f t="shared" si="454"/>
        <v>313.93333333333334</v>
      </c>
      <c r="C9421" s="121">
        <f t="shared" si="453"/>
        <v>26.161111111111111</v>
      </c>
      <c r="D9421" s="11">
        <f t="shared" si="455"/>
        <v>7.2660547945203574E-2</v>
      </c>
    </row>
    <row r="9422" spans="1:4" x14ac:dyDescent="0.2">
      <c r="A9422" s="46">
        <v>9419</v>
      </c>
      <c r="B9422" s="120">
        <f t="shared" si="454"/>
        <v>313.96666666666664</v>
      </c>
      <c r="C9422" s="121">
        <f t="shared" si="453"/>
        <v>26.163888888888888</v>
      </c>
      <c r="D9422" s="11">
        <f t="shared" si="455"/>
        <v>7.2661095890409047E-2</v>
      </c>
    </row>
    <row r="9423" spans="1:4" x14ac:dyDescent="0.2">
      <c r="A9423" s="46">
        <v>9420</v>
      </c>
      <c r="B9423" s="120">
        <f t="shared" si="454"/>
        <v>314</v>
      </c>
      <c r="C9423" s="121">
        <f t="shared" si="453"/>
        <v>26.166666666666668</v>
      </c>
      <c r="D9423" s="11">
        <f t="shared" si="455"/>
        <v>7.266164383561452E-2</v>
      </c>
    </row>
    <row r="9424" spans="1:4" x14ac:dyDescent="0.2">
      <c r="A9424" s="46">
        <v>9421</v>
      </c>
      <c r="B9424" s="120">
        <f t="shared" si="454"/>
        <v>314.03333333333336</v>
      </c>
      <c r="C9424" s="121">
        <f t="shared" si="453"/>
        <v>26.169444444444448</v>
      </c>
      <c r="D9424" s="11">
        <f t="shared" si="455"/>
        <v>7.2662191780819993E-2</v>
      </c>
    </row>
    <row r="9425" spans="1:4" x14ac:dyDescent="0.2">
      <c r="A9425" s="46">
        <v>9422</v>
      </c>
      <c r="B9425" s="120">
        <f t="shared" si="454"/>
        <v>314.06666666666666</v>
      </c>
      <c r="C9425" s="121">
        <f t="shared" si="453"/>
        <v>26.172222222222221</v>
      </c>
      <c r="D9425" s="11">
        <f t="shared" si="455"/>
        <v>7.2662739726025466E-2</v>
      </c>
    </row>
    <row r="9426" spans="1:4" x14ac:dyDescent="0.2">
      <c r="A9426" s="46">
        <v>9423</v>
      </c>
      <c r="B9426" s="120">
        <f t="shared" si="454"/>
        <v>314.10000000000002</v>
      </c>
      <c r="C9426" s="121">
        <f t="shared" si="453"/>
        <v>26.175000000000001</v>
      </c>
      <c r="D9426" s="11">
        <f t="shared" si="455"/>
        <v>7.2663287671230939E-2</v>
      </c>
    </row>
    <row r="9427" spans="1:4" x14ac:dyDescent="0.2">
      <c r="A9427" s="46">
        <v>9424</v>
      </c>
      <c r="B9427" s="120">
        <f t="shared" si="454"/>
        <v>314.13333333333333</v>
      </c>
      <c r="C9427" s="121">
        <f t="shared" ref="C9427:C9490" si="456">B9427/12</f>
        <v>26.177777777777777</v>
      </c>
      <c r="D9427" s="11">
        <f t="shared" si="455"/>
        <v>7.2663835616436412E-2</v>
      </c>
    </row>
    <row r="9428" spans="1:4" x14ac:dyDescent="0.2">
      <c r="A9428" s="46">
        <v>9425</v>
      </c>
      <c r="B9428" s="120">
        <f t="shared" si="454"/>
        <v>314.16666666666669</v>
      </c>
      <c r="C9428" s="121">
        <f t="shared" si="456"/>
        <v>26.180555555555557</v>
      </c>
      <c r="D9428" s="11">
        <f t="shared" si="455"/>
        <v>7.2664383561641885E-2</v>
      </c>
    </row>
    <row r="9429" spans="1:4" x14ac:dyDescent="0.2">
      <c r="A9429" s="46">
        <v>9426</v>
      </c>
      <c r="B9429" s="120">
        <f t="shared" si="454"/>
        <v>314.2</v>
      </c>
      <c r="C9429" s="121">
        <f t="shared" si="456"/>
        <v>26.183333333333334</v>
      </c>
      <c r="D9429" s="11">
        <f t="shared" si="455"/>
        <v>7.2664931506847358E-2</v>
      </c>
    </row>
    <row r="9430" spans="1:4" x14ac:dyDescent="0.2">
      <c r="A9430" s="46">
        <v>9427</v>
      </c>
      <c r="B9430" s="120">
        <f t="shared" si="454"/>
        <v>314.23333333333335</v>
      </c>
      <c r="C9430" s="121">
        <f t="shared" si="456"/>
        <v>26.186111111111114</v>
      </c>
      <c r="D9430" s="11">
        <f t="shared" si="455"/>
        <v>7.2665479452052831E-2</v>
      </c>
    </row>
    <row r="9431" spans="1:4" x14ac:dyDescent="0.2">
      <c r="A9431" s="46">
        <v>9428</v>
      </c>
      <c r="B9431" s="120">
        <f t="shared" si="454"/>
        <v>314.26666666666665</v>
      </c>
      <c r="C9431" s="121">
        <f t="shared" si="456"/>
        <v>26.188888888888886</v>
      </c>
      <c r="D9431" s="11">
        <f t="shared" si="455"/>
        <v>7.2666027397258304E-2</v>
      </c>
    </row>
    <row r="9432" spans="1:4" x14ac:dyDescent="0.2">
      <c r="A9432" s="46">
        <v>9429</v>
      </c>
      <c r="B9432" s="120">
        <f t="shared" si="454"/>
        <v>314.3</v>
      </c>
      <c r="C9432" s="121">
        <f t="shared" si="456"/>
        <v>26.191666666666666</v>
      </c>
      <c r="D9432" s="11">
        <f t="shared" si="455"/>
        <v>7.2666575342463777E-2</v>
      </c>
    </row>
    <row r="9433" spans="1:4" x14ac:dyDescent="0.2">
      <c r="A9433" s="46">
        <v>9430</v>
      </c>
      <c r="B9433" s="120">
        <f t="shared" si="454"/>
        <v>314.33333333333331</v>
      </c>
      <c r="C9433" s="121">
        <f t="shared" si="456"/>
        <v>26.194444444444443</v>
      </c>
      <c r="D9433" s="11">
        <f t="shared" si="455"/>
        <v>7.266712328766925E-2</v>
      </c>
    </row>
    <row r="9434" spans="1:4" x14ac:dyDescent="0.2">
      <c r="A9434" s="46">
        <v>9431</v>
      </c>
      <c r="B9434" s="120">
        <f t="shared" si="454"/>
        <v>314.36666666666667</v>
      </c>
      <c r="C9434" s="121">
        <f t="shared" si="456"/>
        <v>26.197222222222223</v>
      </c>
      <c r="D9434" s="11">
        <f t="shared" si="455"/>
        <v>7.2667671232874723E-2</v>
      </c>
    </row>
    <row r="9435" spans="1:4" x14ac:dyDescent="0.2">
      <c r="A9435" s="46">
        <v>9432</v>
      </c>
      <c r="B9435" s="120">
        <f t="shared" si="454"/>
        <v>314.39999999999998</v>
      </c>
      <c r="C9435" s="121">
        <f t="shared" si="456"/>
        <v>26.2</v>
      </c>
      <c r="D9435" s="11">
        <f t="shared" si="455"/>
        <v>7.2668219178080196E-2</v>
      </c>
    </row>
    <row r="9436" spans="1:4" x14ac:dyDescent="0.2">
      <c r="A9436" s="46">
        <v>9433</v>
      </c>
      <c r="B9436" s="120">
        <f t="shared" si="454"/>
        <v>314.43333333333334</v>
      </c>
      <c r="C9436" s="121">
        <f t="shared" si="456"/>
        <v>26.202777777777779</v>
      </c>
      <c r="D9436" s="11">
        <f t="shared" si="455"/>
        <v>7.2668767123285669E-2</v>
      </c>
    </row>
    <row r="9437" spans="1:4" x14ac:dyDescent="0.2">
      <c r="A9437" s="46">
        <v>9434</v>
      </c>
      <c r="B9437" s="120">
        <f t="shared" si="454"/>
        <v>314.46666666666664</v>
      </c>
      <c r="C9437" s="121">
        <f t="shared" si="456"/>
        <v>26.205555555555552</v>
      </c>
      <c r="D9437" s="11">
        <f t="shared" si="455"/>
        <v>7.2669315068491142E-2</v>
      </c>
    </row>
    <row r="9438" spans="1:4" x14ac:dyDescent="0.2">
      <c r="A9438" s="46">
        <v>9435</v>
      </c>
      <c r="B9438" s="120">
        <f t="shared" si="454"/>
        <v>314.5</v>
      </c>
      <c r="C9438" s="121">
        <f t="shared" si="456"/>
        <v>26.208333333333332</v>
      </c>
      <c r="D9438" s="11">
        <f t="shared" si="455"/>
        <v>7.2669863013696614E-2</v>
      </c>
    </row>
    <row r="9439" spans="1:4" x14ac:dyDescent="0.2">
      <c r="A9439" s="46">
        <v>9436</v>
      </c>
      <c r="B9439" s="120">
        <f t="shared" si="454"/>
        <v>314.53333333333336</v>
      </c>
      <c r="C9439" s="121">
        <f t="shared" si="456"/>
        <v>26.211111111111112</v>
      </c>
      <c r="D9439" s="11">
        <f t="shared" si="455"/>
        <v>7.2670410958902087E-2</v>
      </c>
    </row>
    <row r="9440" spans="1:4" x14ac:dyDescent="0.2">
      <c r="A9440" s="46">
        <v>9437</v>
      </c>
      <c r="B9440" s="120">
        <f t="shared" si="454"/>
        <v>314.56666666666666</v>
      </c>
      <c r="C9440" s="121">
        <f t="shared" si="456"/>
        <v>26.213888888888889</v>
      </c>
      <c r="D9440" s="11">
        <f t="shared" si="455"/>
        <v>7.267095890410756E-2</v>
      </c>
    </row>
    <row r="9441" spans="1:4" x14ac:dyDescent="0.2">
      <c r="A9441" s="46">
        <v>9438</v>
      </c>
      <c r="B9441" s="120">
        <f t="shared" si="454"/>
        <v>314.60000000000002</v>
      </c>
      <c r="C9441" s="121">
        <f t="shared" si="456"/>
        <v>26.216666666666669</v>
      </c>
      <c r="D9441" s="11">
        <f t="shared" si="455"/>
        <v>7.2671506849313033E-2</v>
      </c>
    </row>
    <row r="9442" spans="1:4" x14ac:dyDescent="0.2">
      <c r="A9442" s="46">
        <v>9439</v>
      </c>
      <c r="B9442" s="120">
        <f t="shared" si="454"/>
        <v>314.63333333333333</v>
      </c>
      <c r="C9442" s="121">
        <f t="shared" si="456"/>
        <v>26.219444444444445</v>
      </c>
      <c r="D9442" s="11">
        <f t="shared" si="455"/>
        <v>7.2672054794518506E-2</v>
      </c>
    </row>
    <row r="9443" spans="1:4" x14ac:dyDescent="0.2">
      <c r="A9443" s="46">
        <v>9440</v>
      </c>
      <c r="B9443" s="120">
        <f t="shared" si="454"/>
        <v>314.66666666666669</v>
      </c>
      <c r="C9443" s="121">
        <f t="shared" si="456"/>
        <v>26.222222222222225</v>
      </c>
      <c r="D9443" s="11">
        <f t="shared" si="455"/>
        <v>7.2672602739723979E-2</v>
      </c>
    </row>
    <row r="9444" spans="1:4" x14ac:dyDescent="0.2">
      <c r="A9444" s="46">
        <v>9441</v>
      </c>
      <c r="B9444" s="120">
        <f t="shared" ref="B9444:B9507" si="457">A9444/30</f>
        <v>314.7</v>
      </c>
      <c r="C9444" s="121">
        <f t="shared" si="456"/>
        <v>26.224999999999998</v>
      </c>
      <c r="D9444" s="11">
        <f t="shared" si="455"/>
        <v>7.2673150684929452E-2</v>
      </c>
    </row>
    <row r="9445" spans="1:4" x14ac:dyDescent="0.2">
      <c r="A9445" s="46">
        <v>9442</v>
      </c>
      <c r="B9445" s="120">
        <f t="shared" si="457"/>
        <v>314.73333333333335</v>
      </c>
      <c r="C9445" s="121">
        <f t="shared" si="456"/>
        <v>26.227777777777778</v>
      </c>
      <c r="D9445" s="11">
        <f t="shared" si="455"/>
        <v>7.2673698630134925E-2</v>
      </c>
    </row>
    <row r="9446" spans="1:4" x14ac:dyDescent="0.2">
      <c r="A9446" s="46">
        <v>9443</v>
      </c>
      <c r="B9446" s="120">
        <f t="shared" si="457"/>
        <v>314.76666666666665</v>
      </c>
      <c r="C9446" s="121">
        <f t="shared" si="456"/>
        <v>26.230555555555554</v>
      </c>
      <c r="D9446" s="11">
        <f t="shared" si="455"/>
        <v>7.2674246575340398E-2</v>
      </c>
    </row>
    <row r="9447" spans="1:4" x14ac:dyDescent="0.2">
      <c r="A9447" s="46">
        <v>9444</v>
      </c>
      <c r="B9447" s="120">
        <f t="shared" si="457"/>
        <v>314.8</v>
      </c>
      <c r="C9447" s="121">
        <f t="shared" si="456"/>
        <v>26.233333333333334</v>
      </c>
      <c r="D9447" s="11">
        <f t="shared" si="455"/>
        <v>7.2674794520545871E-2</v>
      </c>
    </row>
    <row r="9448" spans="1:4" x14ac:dyDescent="0.2">
      <c r="A9448" s="46">
        <v>9445</v>
      </c>
      <c r="B9448" s="120">
        <f t="shared" si="457"/>
        <v>314.83333333333331</v>
      </c>
      <c r="C9448" s="121">
        <f t="shared" si="456"/>
        <v>26.236111111111111</v>
      </c>
      <c r="D9448" s="11">
        <f t="shared" si="455"/>
        <v>7.2675342465751344E-2</v>
      </c>
    </row>
    <row r="9449" spans="1:4" x14ac:dyDescent="0.2">
      <c r="A9449" s="46">
        <v>9446</v>
      </c>
      <c r="B9449" s="120">
        <f t="shared" si="457"/>
        <v>314.86666666666667</v>
      </c>
      <c r="C9449" s="121">
        <f t="shared" si="456"/>
        <v>26.238888888888891</v>
      </c>
      <c r="D9449" s="11">
        <f t="shared" si="455"/>
        <v>7.2675890410956817E-2</v>
      </c>
    </row>
    <row r="9450" spans="1:4" x14ac:dyDescent="0.2">
      <c r="A9450" s="46">
        <v>9447</v>
      </c>
      <c r="B9450" s="120">
        <f t="shared" si="457"/>
        <v>314.89999999999998</v>
      </c>
      <c r="C9450" s="121">
        <f t="shared" si="456"/>
        <v>26.241666666666664</v>
      </c>
      <c r="D9450" s="11">
        <f t="shared" ref="D9450:D9492" si="458">(($D$9493-$D$9128)/365+D9449)</f>
        <v>7.267643835616229E-2</v>
      </c>
    </row>
    <row r="9451" spans="1:4" x14ac:dyDescent="0.2">
      <c r="A9451" s="46">
        <v>9448</v>
      </c>
      <c r="B9451" s="120">
        <f t="shared" si="457"/>
        <v>314.93333333333334</v>
      </c>
      <c r="C9451" s="121">
        <f t="shared" si="456"/>
        <v>26.244444444444444</v>
      </c>
      <c r="D9451" s="11">
        <f t="shared" si="458"/>
        <v>7.2676986301367763E-2</v>
      </c>
    </row>
    <row r="9452" spans="1:4" x14ac:dyDescent="0.2">
      <c r="A9452" s="46">
        <v>9449</v>
      </c>
      <c r="B9452" s="120">
        <f t="shared" si="457"/>
        <v>314.96666666666664</v>
      </c>
      <c r="C9452" s="121">
        <f t="shared" si="456"/>
        <v>26.24722222222222</v>
      </c>
      <c r="D9452" s="11">
        <f t="shared" si="458"/>
        <v>7.2677534246573236E-2</v>
      </c>
    </row>
    <row r="9453" spans="1:4" x14ac:dyDescent="0.2">
      <c r="A9453" s="46">
        <v>9450</v>
      </c>
      <c r="B9453" s="120">
        <f t="shared" si="457"/>
        <v>315</v>
      </c>
      <c r="C9453" s="121">
        <f t="shared" si="456"/>
        <v>26.25</v>
      </c>
      <c r="D9453" s="11">
        <f t="shared" si="458"/>
        <v>7.2678082191778709E-2</v>
      </c>
    </row>
    <row r="9454" spans="1:4" x14ac:dyDescent="0.2">
      <c r="A9454" s="46">
        <v>9451</v>
      </c>
      <c r="B9454" s="120">
        <f t="shared" si="457"/>
        <v>315.03333333333336</v>
      </c>
      <c r="C9454" s="121">
        <f t="shared" si="456"/>
        <v>26.25277777777778</v>
      </c>
      <c r="D9454" s="11">
        <f t="shared" si="458"/>
        <v>7.2678630136984182E-2</v>
      </c>
    </row>
    <row r="9455" spans="1:4" x14ac:dyDescent="0.2">
      <c r="A9455" s="46">
        <v>9452</v>
      </c>
      <c r="B9455" s="120">
        <f t="shared" si="457"/>
        <v>315.06666666666666</v>
      </c>
      <c r="C9455" s="121">
        <f t="shared" si="456"/>
        <v>26.255555555555556</v>
      </c>
      <c r="D9455" s="11">
        <f t="shared" si="458"/>
        <v>7.2679178082189655E-2</v>
      </c>
    </row>
    <row r="9456" spans="1:4" x14ac:dyDescent="0.2">
      <c r="A9456" s="46">
        <v>9453</v>
      </c>
      <c r="B9456" s="120">
        <f t="shared" si="457"/>
        <v>315.10000000000002</v>
      </c>
      <c r="C9456" s="121">
        <f t="shared" si="456"/>
        <v>26.258333333333336</v>
      </c>
      <c r="D9456" s="11">
        <f t="shared" si="458"/>
        <v>7.2679726027395128E-2</v>
      </c>
    </row>
    <row r="9457" spans="1:4" x14ac:dyDescent="0.2">
      <c r="A9457" s="46">
        <v>9454</v>
      </c>
      <c r="B9457" s="120">
        <f t="shared" si="457"/>
        <v>315.13333333333333</v>
      </c>
      <c r="C9457" s="121">
        <f t="shared" si="456"/>
        <v>26.261111111111109</v>
      </c>
      <c r="D9457" s="11">
        <f t="shared" si="458"/>
        <v>7.2680273972600601E-2</v>
      </c>
    </row>
    <row r="9458" spans="1:4" x14ac:dyDescent="0.2">
      <c r="A9458" s="46">
        <v>9455</v>
      </c>
      <c r="B9458" s="120">
        <f t="shared" si="457"/>
        <v>315.16666666666669</v>
      </c>
      <c r="C9458" s="121">
        <f t="shared" si="456"/>
        <v>26.263888888888889</v>
      </c>
      <c r="D9458" s="11">
        <f t="shared" si="458"/>
        <v>7.2680821917806074E-2</v>
      </c>
    </row>
    <row r="9459" spans="1:4" x14ac:dyDescent="0.2">
      <c r="A9459" s="46">
        <v>9456</v>
      </c>
      <c r="B9459" s="120">
        <f t="shared" si="457"/>
        <v>315.2</v>
      </c>
      <c r="C9459" s="121">
        <f t="shared" si="456"/>
        <v>26.266666666666666</v>
      </c>
      <c r="D9459" s="11">
        <f t="shared" si="458"/>
        <v>7.2681369863011547E-2</v>
      </c>
    </row>
    <row r="9460" spans="1:4" x14ac:dyDescent="0.2">
      <c r="A9460" s="46">
        <v>9457</v>
      </c>
      <c r="B9460" s="120">
        <f t="shared" si="457"/>
        <v>315.23333333333335</v>
      </c>
      <c r="C9460" s="121">
        <f t="shared" si="456"/>
        <v>26.269444444444446</v>
      </c>
      <c r="D9460" s="11">
        <f t="shared" si="458"/>
        <v>7.268191780821702E-2</v>
      </c>
    </row>
    <row r="9461" spans="1:4" x14ac:dyDescent="0.2">
      <c r="A9461" s="46">
        <v>9458</v>
      </c>
      <c r="B9461" s="120">
        <f t="shared" si="457"/>
        <v>315.26666666666665</v>
      </c>
      <c r="C9461" s="121">
        <f t="shared" si="456"/>
        <v>26.272222222222222</v>
      </c>
      <c r="D9461" s="11">
        <f t="shared" si="458"/>
        <v>7.2682465753422493E-2</v>
      </c>
    </row>
    <row r="9462" spans="1:4" x14ac:dyDescent="0.2">
      <c r="A9462" s="46">
        <v>9459</v>
      </c>
      <c r="B9462" s="120">
        <f t="shared" si="457"/>
        <v>315.3</v>
      </c>
      <c r="C9462" s="121">
        <f t="shared" si="456"/>
        <v>26.275000000000002</v>
      </c>
      <c r="D9462" s="11">
        <f t="shared" si="458"/>
        <v>7.2683013698627966E-2</v>
      </c>
    </row>
    <row r="9463" spans="1:4" x14ac:dyDescent="0.2">
      <c r="A9463" s="46">
        <v>9460</v>
      </c>
      <c r="B9463" s="120">
        <f t="shared" si="457"/>
        <v>315.33333333333331</v>
      </c>
      <c r="C9463" s="121">
        <f t="shared" si="456"/>
        <v>26.277777777777775</v>
      </c>
      <c r="D9463" s="11">
        <f t="shared" si="458"/>
        <v>7.2683561643833439E-2</v>
      </c>
    </row>
    <row r="9464" spans="1:4" x14ac:dyDescent="0.2">
      <c r="A9464" s="46">
        <v>9461</v>
      </c>
      <c r="B9464" s="120">
        <f t="shared" si="457"/>
        <v>315.36666666666667</v>
      </c>
      <c r="C9464" s="121">
        <f t="shared" si="456"/>
        <v>26.280555555555555</v>
      </c>
      <c r="D9464" s="11">
        <f t="shared" si="458"/>
        <v>7.2684109589038912E-2</v>
      </c>
    </row>
    <row r="9465" spans="1:4" x14ac:dyDescent="0.2">
      <c r="A9465" s="46">
        <v>9462</v>
      </c>
      <c r="B9465" s="120">
        <f t="shared" si="457"/>
        <v>315.39999999999998</v>
      </c>
      <c r="C9465" s="121">
        <f t="shared" si="456"/>
        <v>26.283333333333331</v>
      </c>
      <c r="D9465" s="11">
        <f t="shared" si="458"/>
        <v>7.2684657534244385E-2</v>
      </c>
    </row>
    <row r="9466" spans="1:4" x14ac:dyDescent="0.2">
      <c r="A9466" s="46">
        <v>9463</v>
      </c>
      <c r="B9466" s="120">
        <f t="shared" si="457"/>
        <v>315.43333333333334</v>
      </c>
      <c r="C9466" s="121">
        <f t="shared" si="456"/>
        <v>26.286111111111111</v>
      </c>
      <c r="D9466" s="11">
        <f t="shared" si="458"/>
        <v>7.2685205479449858E-2</v>
      </c>
    </row>
    <row r="9467" spans="1:4" x14ac:dyDescent="0.2">
      <c r="A9467" s="46">
        <v>9464</v>
      </c>
      <c r="B9467" s="120">
        <f t="shared" si="457"/>
        <v>315.46666666666664</v>
      </c>
      <c r="C9467" s="121">
        <f t="shared" si="456"/>
        <v>26.288888888888888</v>
      </c>
      <c r="D9467" s="11">
        <f t="shared" si="458"/>
        <v>7.2685753424655331E-2</v>
      </c>
    </row>
    <row r="9468" spans="1:4" x14ac:dyDescent="0.2">
      <c r="A9468" s="46">
        <v>9465</v>
      </c>
      <c r="B9468" s="120">
        <f t="shared" si="457"/>
        <v>315.5</v>
      </c>
      <c r="C9468" s="121">
        <f t="shared" si="456"/>
        <v>26.291666666666668</v>
      </c>
      <c r="D9468" s="11">
        <f t="shared" si="458"/>
        <v>7.2686301369860803E-2</v>
      </c>
    </row>
    <row r="9469" spans="1:4" x14ac:dyDescent="0.2">
      <c r="A9469" s="46">
        <v>9466</v>
      </c>
      <c r="B9469" s="120">
        <f t="shared" si="457"/>
        <v>315.53333333333336</v>
      </c>
      <c r="C9469" s="121">
        <f t="shared" si="456"/>
        <v>26.294444444444448</v>
      </c>
      <c r="D9469" s="11">
        <f t="shared" si="458"/>
        <v>7.2686849315066276E-2</v>
      </c>
    </row>
    <row r="9470" spans="1:4" x14ac:dyDescent="0.2">
      <c r="A9470" s="46">
        <v>9467</v>
      </c>
      <c r="B9470" s="120">
        <f t="shared" si="457"/>
        <v>315.56666666666666</v>
      </c>
      <c r="C9470" s="121">
        <f t="shared" si="456"/>
        <v>26.297222222222221</v>
      </c>
      <c r="D9470" s="11">
        <f t="shared" si="458"/>
        <v>7.2687397260271749E-2</v>
      </c>
    </row>
    <row r="9471" spans="1:4" x14ac:dyDescent="0.2">
      <c r="A9471" s="46">
        <v>9468</v>
      </c>
      <c r="B9471" s="120">
        <f t="shared" si="457"/>
        <v>315.60000000000002</v>
      </c>
      <c r="C9471" s="121">
        <f t="shared" si="456"/>
        <v>26.3</v>
      </c>
      <c r="D9471" s="11">
        <f t="shared" si="458"/>
        <v>7.2687945205477222E-2</v>
      </c>
    </row>
    <row r="9472" spans="1:4" x14ac:dyDescent="0.2">
      <c r="A9472" s="46">
        <v>9469</v>
      </c>
      <c r="B9472" s="120">
        <f t="shared" si="457"/>
        <v>315.63333333333333</v>
      </c>
      <c r="C9472" s="121">
        <f t="shared" si="456"/>
        <v>26.302777777777777</v>
      </c>
      <c r="D9472" s="11">
        <f t="shared" si="458"/>
        <v>7.2688493150682695E-2</v>
      </c>
    </row>
    <row r="9473" spans="1:4" x14ac:dyDescent="0.2">
      <c r="A9473" s="46">
        <v>9470</v>
      </c>
      <c r="B9473" s="120">
        <f t="shared" si="457"/>
        <v>315.66666666666669</v>
      </c>
      <c r="C9473" s="121">
        <f t="shared" si="456"/>
        <v>26.305555555555557</v>
      </c>
      <c r="D9473" s="11">
        <f t="shared" si="458"/>
        <v>7.2689041095888168E-2</v>
      </c>
    </row>
    <row r="9474" spans="1:4" x14ac:dyDescent="0.2">
      <c r="A9474" s="46">
        <v>9471</v>
      </c>
      <c r="B9474" s="120">
        <f t="shared" si="457"/>
        <v>315.7</v>
      </c>
      <c r="C9474" s="121">
        <f t="shared" si="456"/>
        <v>26.308333333333334</v>
      </c>
      <c r="D9474" s="11">
        <f t="shared" si="458"/>
        <v>7.2689589041093641E-2</v>
      </c>
    </row>
    <row r="9475" spans="1:4" x14ac:dyDescent="0.2">
      <c r="A9475" s="46">
        <v>9472</v>
      </c>
      <c r="B9475" s="120">
        <f t="shared" si="457"/>
        <v>315.73333333333335</v>
      </c>
      <c r="C9475" s="121">
        <f t="shared" si="456"/>
        <v>26.311111111111114</v>
      </c>
      <c r="D9475" s="11">
        <f t="shared" si="458"/>
        <v>7.2690136986299114E-2</v>
      </c>
    </row>
    <row r="9476" spans="1:4" x14ac:dyDescent="0.2">
      <c r="A9476" s="46">
        <v>9473</v>
      </c>
      <c r="B9476" s="120">
        <f t="shared" si="457"/>
        <v>315.76666666666665</v>
      </c>
      <c r="C9476" s="121">
        <f t="shared" si="456"/>
        <v>26.313888888888886</v>
      </c>
      <c r="D9476" s="11">
        <f t="shared" si="458"/>
        <v>7.2690684931504587E-2</v>
      </c>
    </row>
    <row r="9477" spans="1:4" x14ac:dyDescent="0.2">
      <c r="A9477" s="46">
        <v>9474</v>
      </c>
      <c r="B9477" s="120">
        <f t="shared" si="457"/>
        <v>315.8</v>
      </c>
      <c r="C9477" s="121">
        <f t="shared" si="456"/>
        <v>26.316666666666666</v>
      </c>
      <c r="D9477" s="11">
        <f t="shared" si="458"/>
        <v>7.269123287671006E-2</v>
      </c>
    </row>
    <row r="9478" spans="1:4" x14ac:dyDescent="0.2">
      <c r="A9478" s="46">
        <v>9475</v>
      </c>
      <c r="B9478" s="120">
        <f t="shared" si="457"/>
        <v>315.83333333333331</v>
      </c>
      <c r="C9478" s="121">
        <f t="shared" si="456"/>
        <v>26.319444444444443</v>
      </c>
      <c r="D9478" s="11">
        <f t="shared" si="458"/>
        <v>7.2691780821915533E-2</v>
      </c>
    </row>
    <row r="9479" spans="1:4" x14ac:dyDescent="0.2">
      <c r="A9479" s="46">
        <v>9476</v>
      </c>
      <c r="B9479" s="120">
        <f t="shared" si="457"/>
        <v>315.86666666666667</v>
      </c>
      <c r="C9479" s="121">
        <f t="shared" si="456"/>
        <v>26.322222222222223</v>
      </c>
      <c r="D9479" s="11">
        <f t="shared" si="458"/>
        <v>7.2692328767121006E-2</v>
      </c>
    </row>
    <row r="9480" spans="1:4" x14ac:dyDescent="0.2">
      <c r="A9480" s="46">
        <v>9477</v>
      </c>
      <c r="B9480" s="120">
        <f t="shared" si="457"/>
        <v>315.89999999999998</v>
      </c>
      <c r="C9480" s="121">
        <f t="shared" si="456"/>
        <v>26.324999999999999</v>
      </c>
      <c r="D9480" s="11">
        <f t="shared" si="458"/>
        <v>7.2692876712326479E-2</v>
      </c>
    </row>
    <row r="9481" spans="1:4" x14ac:dyDescent="0.2">
      <c r="A9481" s="46">
        <v>9478</v>
      </c>
      <c r="B9481" s="120">
        <f t="shared" si="457"/>
        <v>315.93333333333334</v>
      </c>
      <c r="C9481" s="121">
        <f t="shared" si="456"/>
        <v>26.327777777777779</v>
      </c>
      <c r="D9481" s="11">
        <f t="shared" si="458"/>
        <v>7.2693424657531952E-2</v>
      </c>
    </row>
    <row r="9482" spans="1:4" x14ac:dyDescent="0.2">
      <c r="A9482" s="46">
        <v>9479</v>
      </c>
      <c r="B9482" s="120">
        <f t="shared" si="457"/>
        <v>315.96666666666664</v>
      </c>
      <c r="C9482" s="121">
        <f t="shared" si="456"/>
        <v>26.330555555555552</v>
      </c>
      <c r="D9482" s="11">
        <f t="shared" si="458"/>
        <v>7.2693972602737425E-2</v>
      </c>
    </row>
    <row r="9483" spans="1:4" x14ac:dyDescent="0.2">
      <c r="A9483" s="46">
        <v>9480</v>
      </c>
      <c r="B9483" s="120">
        <f t="shared" si="457"/>
        <v>316</v>
      </c>
      <c r="C9483" s="121">
        <f t="shared" si="456"/>
        <v>26.333333333333332</v>
      </c>
      <c r="D9483" s="11">
        <f t="shared" si="458"/>
        <v>7.2694520547942898E-2</v>
      </c>
    </row>
    <row r="9484" spans="1:4" x14ac:dyDescent="0.2">
      <c r="A9484" s="46">
        <v>9481</v>
      </c>
      <c r="B9484" s="120">
        <f t="shared" si="457"/>
        <v>316.03333333333336</v>
      </c>
      <c r="C9484" s="121">
        <f t="shared" si="456"/>
        <v>26.336111111111112</v>
      </c>
      <c r="D9484" s="11">
        <f t="shared" si="458"/>
        <v>7.2695068493148371E-2</v>
      </c>
    </row>
    <row r="9485" spans="1:4" x14ac:dyDescent="0.2">
      <c r="A9485" s="46">
        <v>9482</v>
      </c>
      <c r="B9485" s="120">
        <f t="shared" si="457"/>
        <v>316.06666666666666</v>
      </c>
      <c r="C9485" s="121">
        <f t="shared" si="456"/>
        <v>26.338888888888889</v>
      </c>
      <c r="D9485" s="11">
        <f t="shared" si="458"/>
        <v>7.2695616438353844E-2</v>
      </c>
    </row>
    <row r="9486" spans="1:4" x14ac:dyDescent="0.2">
      <c r="A9486" s="46">
        <v>9483</v>
      </c>
      <c r="B9486" s="120">
        <f t="shared" si="457"/>
        <v>316.10000000000002</v>
      </c>
      <c r="C9486" s="121">
        <f t="shared" si="456"/>
        <v>26.341666666666669</v>
      </c>
      <c r="D9486" s="11">
        <f t="shared" si="458"/>
        <v>7.2696164383559317E-2</v>
      </c>
    </row>
    <row r="9487" spans="1:4" x14ac:dyDescent="0.2">
      <c r="A9487" s="46">
        <v>9484</v>
      </c>
      <c r="B9487" s="120">
        <f t="shared" si="457"/>
        <v>316.13333333333333</v>
      </c>
      <c r="C9487" s="121">
        <f t="shared" si="456"/>
        <v>26.344444444444445</v>
      </c>
      <c r="D9487" s="11">
        <f t="shared" si="458"/>
        <v>7.269671232876479E-2</v>
      </c>
    </row>
    <row r="9488" spans="1:4" x14ac:dyDescent="0.2">
      <c r="A9488" s="46">
        <v>9485</v>
      </c>
      <c r="B9488" s="120">
        <f t="shared" si="457"/>
        <v>316.16666666666669</v>
      </c>
      <c r="C9488" s="121">
        <f t="shared" si="456"/>
        <v>26.347222222222225</v>
      </c>
      <c r="D9488" s="11">
        <f t="shared" si="458"/>
        <v>7.2697260273970263E-2</v>
      </c>
    </row>
    <row r="9489" spans="1:6" x14ac:dyDescent="0.2">
      <c r="A9489" s="46">
        <v>9486</v>
      </c>
      <c r="B9489" s="120">
        <f t="shared" si="457"/>
        <v>316.2</v>
      </c>
      <c r="C9489" s="121">
        <f t="shared" si="456"/>
        <v>26.349999999999998</v>
      </c>
      <c r="D9489" s="11">
        <f t="shared" si="458"/>
        <v>7.2697808219175736E-2</v>
      </c>
    </row>
    <row r="9490" spans="1:6" x14ac:dyDescent="0.2">
      <c r="A9490" s="46">
        <v>9487</v>
      </c>
      <c r="B9490" s="120">
        <f t="shared" si="457"/>
        <v>316.23333333333335</v>
      </c>
      <c r="C9490" s="121">
        <f t="shared" si="456"/>
        <v>26.352777777777778</v>
      </c>
      <c r="D9490" s="11">
        <f t="shared" si="458"/>
        <v>7.2698356164381209E-2</v>
      </c>
    </row>
    <row r="9491" spans="1:6" x14ac:dyDescent="0.2">
      <c r="A9491" s="46">
        <v>9488</v>
      </c>
      <c r="B9491" s="120">
        <f t="shared" si="457"/>
        <v>316.26666666666665</v>
      </c>
      <c r="C9491" s="121">
        <f t="shared" ref="C9491:C9554" si="459">B9491/12</f>
        <v>26.355555555555554</v>
      </c>
      <c r="D9491" s="11">
        <f t="shared" si="458"/>
        <v>7.2698904109586682E-2</v>
      </c>
    </row>
    <row r="9492" spans="1:6" x14ac:dyDescent="0.2">
      <c r="A9492" s="46">
        <v>9489</v>
      </c>
      <c r="B9492" s="120">
        <f t="shared" si="457"/>
        <v>316.3</v>
      </c>
      <c r="C9492" s="121">
        <f t="shared" si="459"/>
        <v>26.358333333333334</v>
      </c>
      <c r="D9492" s="11">
        <f t="shared" si="458"/>
        <v>7.2699452054792155E-2</v>
      </c>
    </row>
    <row r="9493" spans="1:6" x14ac:dyDescent="0.2">
      <c r="A9493" s="116">
        <v>9490</v>
      </c>
      <c r="B9493" s="117">
        <f t="shared" si="457"/>
        <v>316.33333333333331</v>
      </c>
      <c r="C9493" s="118">
        <f t="shared" si="459"/>
        <v>26.361111111111111</v>
      </c>
      <c r="D9493" s="119">
        <f>_Yr26</f>
        <v>7.2700000000000001E-2</v>
      </c>
      <c r="E9493">
        <f>F9493*365</f>
        <v>9490</v>
      </c>
      <c r="F9493">
        <v>26</v>
      </c>
    </row>
    <row r="9494" spans="1:6" x14ac:dyDescent="0.2">
      <c r="A9494" s="46">
        <v>9491</v>
      </c>
      <c r="B9494" s="120">
        <f t="shared" si="457"/>
        <v>316.36666666666667</v>
      </c>
      <c r="C9494" s="121">
        <f t="shared" si="459"/>
        <v>26.363888888888891</v>
      </c>
      <c r="D9494" s="11">
        <f>(($D$9858-$D$9493)/365+D9493)</f>
        <v>7.2700547945205474E-2</v>
      </c>
    </row>
    <row r="9495" spans="1:6" x14ac:dyDescent="0.2">
      <c r="A9495" s="46">
        <v>9492</v>
      </c>
      <c r="B9495" s="120">
        <f t="shared" si="457"/>
        <v>316.39999999999998</v>
      </c>
      <c r="C9495" s="121">
        <f t="shared" si="459"/>
        <v>26.366666666666664</v>
      </c>
      <c r="D9495" s="11">
        <f t="shared" ref="D9495:D9558" si="460">(($D$9858-$D$9493)/365+D9494)</f>
        <v>7.2701095890410947E-2</v>
      </c>
    </row>
    <row r="9496" spans="1:6" x14ac:dyDescent="0.2">
      <c r="A9496" s="46">
        <v>9493</v>
      </c>
      <c r="B9496" s="120">
        <f t="shared" si="457"/>
        <v>316.43333333333334</v>
      </c>
      <c r="C9496" s="121">
        <f t="shared" si="459"/>
        <v>26.369444444444444</v>
      </c>
      <c r="D9496" s="11">
        <f t="shared" si="460"/>
        <v>7.270164383561642E-2</v>
      </c>
    </row>
    <row r="9497" spans="1:6" x14ac:dyDescent="0.2">
      <c r="A9497" s="46">
        <v>9494</v>
      </c>
      <c r="B9497" s="120">
        <f t="shared" si="457"/>
        <v>316.46666666666664</v>
      </c>
      <c r="C9497" s="121">
        <f t="shared" si="459"/>
        <v>26.37222222222222</v>
      </c>
      <c r="D9497" s="11">
        <f t="shared" si="460"/>
        <v>7.2702191780821893E-2</v>
      </c>
    </row>
    <row r="9498" spans="1:6" x14ac:dyDescent="0.2">
      <c r="A9498" s="46">
        <v>9495</v>
      </c>
      <c r="B9498" s="120">
        <f t="shared" si="457"/>
        <v>316.5</v>
      </c>
      <c r="C9498" s="121">
        <f t="shared" si="459"/>
        <v>26.375</v>
      </c>
      <c r="D9498" s="11">
        <f t="shared" si="460"/>
        <v>7.2702739726027366E-2</v>
      </c>
    </row>
    <row r="9499" spans="1:6" x14ac:dyDescent="0.2">
      <c r="A9499" s="46">
        <v>9496</v>
      </c>
      <c r="B9499" s="120">
        <f t="shared" si="457"/>
        <v>316.53333333333336</v>
      </c>
      <c r="C9499" s="121">
        <f t="shared" si="459"/>
        <v>26.37777777777778</v>
      </c>
      <c r="D9499" s="11">
        <f t="shared" si="460"/>
        <v>7.2703287671232839E-2</v>
      </c>
    </row>
    <row r="9500" spans="1:6" x14ac:dyDescent="0.2">
      <c r="A9500" s="46">
        <v>9497</v>
      </c>
      <c r="B9500" s="120">
        <f t="shared" si="457"/>
        <v>316.56666666666666</v>
      </c>
      <c r="C9500" s="121">
        <f t="shared" si="459"/>
        <v>26.380555555555556</v>
      </c>
      <c r="D9500" s="11">
        <f t="shared" si="460"/>
        <v>7.2703835616438311E-2</v>
      </c>
    </row>
    <row r="9501" spans="1:6" x14ac:dyDescent="0.2">
      <c r="A9501" s="46">
        <v>9498</v>
      </c>
      <c r="B9501" s="120">
        <f t="shared" si="457"/>
        <v>316.60000000000002</v>
      </c>
      <c r="C9501" s="121">
        <f t="shared" si="459"/>
        <v>26.383333333333336</v>
      </c>
      <c r="D9501" s="11">
        <f t="shared" si="460"/>
        <v>7.2704383561643784E-2</v>
      </c>
    </row>
    <row r="9502" spans="1:6" x14ac:dyDescent="0.2">
      <c r="A9502" s="46">
        <v>9499</v>
      </c>
      <c r="B9502" s="120">
        <f t="shared" si="457"/>
        <v>316.63333333333333</v>
      </c>
      <c r="C9502" s="121">
        <f t="shared" si="459"/>
        <v>26.386111111111109</v>
      </c>
      <c r="D9502" s="11">
        <f t="shared" si="460"/>
        <v>7.2704931506849257E-2</v>
      </c>
    </row>
    <row r="9503" spans="1:6" x14ac:dyDescent="0.2">
      <c r="A9503" s="46">
        <v>9500</v>
      </c>
      <c r="B9503" s="120">
        <f t="shared" si="457"/>
        <v>316.66666666666669</v>
      </c>
      <c r="C9503" s="121">
        <f t="shared" si="459"/>
        <v>26.388888888888889</v>
      </c>
      <c r="D9503" s="11">
        <f t="shared" si="460"/>
        <v>7.270547945205473E-2</v>
      </c>
    </row>
    <row r="9504" spans="1:6" x14ac:dyDescent="0.2">
      <c r="A9504" s="46">
        <v>9501</v>
      </c>
      <c r="B9504" s="120">
        <f t="shared" si="457"/>
        <v>316.7</v>
      </c>
      <c r="C9504" s="121">
        <f t="shared" si="459"/>
        <v>26.391666666666666</v>
      </c>
      <c r="D9504" s="11">
        <f t="shared" si="460"/>
        <v>7.2706027397260203E-2</v>
      </c>
    </row>
    <row r="9505" spans="1:4" x14ac:dyDescent="0.2">
      <c r="A9505" s="46">
        <v>9502</v>
      </c>
      <c r="B9505" s="120">
        <f t="shared" si="457"/>
        <v>316.73333333333335</v>
      </c>
      <c r="C9505" s="121">
        <f t="shared" si="459"/>
        <v>26.394444444444446</v>
      </c>
      <c r="D9505" s="11">
        <f t="shared" si="460"/>
        <v>7.2706575342465676E-2</v>
      </c>
    </row>
    <row r="9506" spans="1:4" x14ac:dyDescent="0.2">
      <c r="A9506" s="46">
        <v>9503</v>
      </c>
      <c r="B9506" s="120">
        <f t="shared" si="457"/>
        <v>316.76666666666665</v>
      </c>
      <c r="C9506" s="121">
        <f t="shared" si="459"/>
        <v>26.397222222222222</v>
      </c>
      <c r="D9506" s="11">
        <f t="shared" si="460"/>
        <v>7.2707123287671149E-2</v>
      </c>
    </row>
    <row r="9507" spans="1:4" x14ac:dyDescent="0.2">
      <c r="A9507" s="46">
        <v>9504</v>
      </c>
      <c r="B9507" s="120">
        <f t="shared" si="457"/>
        <v>316.8</v>
      </c>
      <c r="C9507" s="121">
        <f t="shared" si="459"/>
        <v>26.400000000000002</v>
      </c>
      <c r="D9507" s="11">
        <f t="shared" si="460"/>
        <v>7.2707671232876622E-2</v>
      </c>
    </row>
    <row r="9508" spans="1:4" x14ac:dyDescent="0.2">
      <c r="A9508" s="46">
        <v>9505</v>
      </c>
      <c r="B9508" s="120">
        <f t="shared" ref="B9508:B9571" si="461">A9508/30</f>
        <v>316.83333333333331</v>
      </c>
      <c r="C9508" s="121">
        <f t="shared" si="459"/>
        <v>26.402777777777775</v>
      </c>
      <c r="D9508" s="11">
        <f t="shared" si="460"/>
        <v>7.2708219178082095E-2</v>
      </c>
    </row>
    <row r="9509" spans="1:4" x14ac:dyDescent="0.2">
      <c r="A9509" s="46">
        <v>9506</v>
      </c>
      <c r="B9509" s="120">
        <f t="shared" si="461"/>
        <v>316.86666666666667</v>
      </c>
      <c r="C9509" s="121">
        <f t="shared" si="459"/>
        <v>26.405555555555555</v>
      </c>
      <c r="D9509" s="11">
        <f t="shared" si="460"/>
        <v>7.2708767123287568E-2</v>
      </c>
    </row>
    <row r="9510" spans="1:4" x14ac:dyDescent="0.2">
      <c r="A9510" s="46">
        <v>9507</v>
      </c>
      <c r="B9510" s="120">
        <f t="shared" si="461"/>
        <v>316.89999999999998</v>
      </c>
      <c r="C9510" s="121">
        <f t="shared" si="459"/>
        <v>26.408333333333331</v>
      </c>
      <c r="D9510" s="11">
        <f t="shared" si="460"/>
        <v>7.2709315068493041E-2</v>
      </c>
    </row>
    <row r="9511" spans="1:4" x14ac:dyDescent="0.2">
      <c r="A9511" s="46">
        <v>9508</v>
      </c>
      <c r="B9511" s="120">
        <f t="shared" si="461"/>
        <v>316.93333333333334</v>
      </c>
      <c r="C9511" s="121">
        <f t="shared" si="459"/>
        <v>26.411111111111111</v>
      </c>
      <c r="D9511" s="11">
        <f t="shared" si="460"/>
        <v>7.2709863013698514E-2</v>
      </c>
    </row>
    <row r="9512" spans="1:4" x14ac:dyDescent="0.2">
      <c r="A9512" s="46">
        <v>9509</v>
      </c>
      <c r="B9512" s="120">
        <f t="shared" si="461"/>
        <v>316.96666666666664</v>
      </c>
      <c r="C9512" s="121">
        <f t="shared" si="459"/>
        <v>26.413888888888888</v>
      </c>
      <c r="D9512" s="11">
        <f t="shared" si="460"/>
        <v>7.2710410958903987E-2</v>
      </c>
    </row>
    <row r="9513" spans="1:4" x14ac:dyDescent="0.2">
      <c r="A9513" s="46">
        <v>9510</v>
      </c>
      <c r="B9513" s="120">
        <f t="shared" si="461"/>
        <v>317</v>
      </c>
      <c r="C9513" s="121">
        <f t="shared" si="459"/>
        <v>26.416666666666668</v>
      </c>
      <c r="D9513" s="11">
        <f t="shared" si="460"/>
        <v>7.271095890410946E-2</v>
      </c>
    </row>
    <row r="9514" spans="1:4" x14ac:dyDescent="0.2">
      <c r="A9514" s="46">
        <v>9511</v>
      </c>
      <c r="B9514" s="120">
        <f t="shared" si="461"/>
        <v>317.03333333333336</v>
      </c>
      <c r="C9514" s="121">
        <f t="shared" si="459"/>
        <v>26.419444444444448</v>
      </c>
      <c r="D9514" s="11">
        <f t="shared" si="460"/>
        <v>7.2711506849314933E-2</v>
      </c>
    </row>
    <row r="9515" spans="1:4" x14ac:dyDescent="0.2">
      <c r="A9515" s="46">
        <v>9512</v>
      </c>
      <c r="B9515" s="120">
        <f t="shared" si="461"/>
        <v>317.06666666666666</v>
      </c>
      <c r="C9515" s="121">
        <f t="shared" si="459"/>
        <v>26.422222222222221</v>
      </c>
      <c r="D9515" s="11">
        <f t="shared" si="460"/>
        <v>7.2712054794520406E-2</v>
      </c>
    </row>
    <row r="9516" spans="1:4" x14ac:dyDescent="0.2">
      <c r="A9516" s="46">
        <v>9513</v>
      </c>
      <c r="B9516" s="120">
        <f t="shared" si="461"/>
        <v>317.10000000000002</v>
      </c>
      <c r="C9516" s="121">
        <f t="shared" si="459"/>
        <v>26.425000000000001</v>
      </c>
      <c r="D9516" s="11">
        <f t="shared" si="460"/>
        <v>7.2712602739725879E-2</v>
      </c>
    </row>
    <row r="9517" spans="1:4" x14ac:dyDescent="0.2">
      <c r="A9517" s="46">
        <v>9514</v>
      </c>
      <c r="B9517" s="120">
        <f t="shared" si="461"/>
        <v>317.13333333333333</v>
      </c>
      <c r="C9517" s="121">
        <f t="shared" si="459"/>
        <v>26.427777777777777</v>
      </c>
      <c r="D9517" s="11">
        <f t="shared" si="460"/>
        <v>7.2713150684931352E-2</v>
      </c>
    </row>
    <row r="9518" spans="1:4" x14ac:dyDescent="0.2">
      <c r="A9518" s="46">
        <v>9515</v>
      </c>
      <c r="B9518" s="120">
        <f t="shared" si="461"/>
        <v>317.16666666666669</v>
      </c>
      <c r="C9518" s="121">
        <f t="shared" si="459"/>
        <v>26.430555555555557</v>
      </c>
      <c r="D9518" s="11">
        <f t="shared" si="460"/>
        <v>7.2713698630136825E-2</v>
      </c>
    </row>
    <row r="9519" spans="1:4" x14ac:dyDescent="0.2">
      <c r="A9519" s="46">
        <v>9516</v>
      </c>
      <c r="B9519" s="120">
        <f t="shared" si="461"/>
        <v>317.2</v>
      </c>
      <c r="C9519" s="121">
        <f t="shared" si="459"/>
        <v>26.433333333333334</v>
      </c>
      <c r="D9519" s="11">
        <f t="shared" si="460"/>
        <v>7.2714246575342298E-2</v>
      </c>
    </row>
    <row r="9520" spans="1:4" x14ac:dyDescent="0.2">
      <c r="A9520" s="46">
        <v>9517</v>
      </c>
      <c r="B9520" s="120">
        <f t="shared" si="461"/>
        <v>317.23333333333335</v>
      </c>
      <c r="C9520" s="121">
        <f t="shared" si="459"/>
        <v>26.436111111111114</v>
      </c>
      <c r="D9520" s="11">
        <f t="shared" si="460"/>
        <v>7.2714794520547771E-2</v>
      </c>
    </row>
    <row r="9521" spans="1:4" x14ac:dyDescent="0.2">
      <c r="A9521" s="46">
        <v>9518</v>
      </c>
      <c r="B9521" s="120">
        <f t="shared" si="461"/>
        <v>317.26666666666665</v>
      </c>
      <c r="C9521" s="121">
        <f t="shared" si="459"/>
        <v>26.438888888888886</v>
      </c>
      <c r="D9521" s="11">
        <f t="shared" si="460"/>
        <v>7.2715342465753244E-2</v>
      </c>
    </row>
    <row r="9522" spans="1:4" x14ac:dyDescent="0.2">
      <c r="A9522" s="46">
        <v>9519</v>
      </c>
      <c r="B9522" s="120">
        <f t="shared" si="461"/>
        <v>317.3</v>
      </c>
      <c r="C9522" s="121">
        <f t="shared" si="459"/>
        <v>26.441666666666666</v>
      </c>
      <c r="D9522" s="11">
        <f t="shared" si="460"/>
        <v>7.2715890410958717E-2</v>
      </c>
    </row>
    <row r="9523" spans="1:4" x14ac:dyDescent="0.2">
      <c r="A9523" s="46">
        <v>9520</v>
      </c>
      <c r="B9523" s="120">
        <f t="shared" si="461"/>
        <v>317.33333333333331</v>
      </c>
      <c r="C9523" s="121">
        <f t="shared" si="459"/>
        <v>26.444444444444443</v>
      </c>
      <c r="D9523" s="11">
        <f t="shared" si="460"/>
        <v>7.271643835616419E-2</v>
      </c>
    </row>
    <row r="9524" spans="1:4" x14ac:dyDescent="0.2">
      <c r="A9524" s="46">
        <v>9521</v>
      </c>
      <c r="B9524" s="120">
        <f t="shared" si="461"/>
        <v>317.36666666666667</v>
      </c>
      <c r="C9524" s="121">
        <f t="shared" si="459"/>
        <v>26.447222222222223</v>
      </c>
      <c r="D9524" s="11">
        <f t="shared" si="460"/>
        <v>7.2716986301369663E-2</v>
      </c>
    </row>
    <row r="9525" spans="1:4" x14ac:dyDescent="0.2">
      <c r="A9525" s="46">
        <v>9522</v>
      </c>
      <c r="B9525" s="120">
        <f t="shared" si="461"/>
        <v>317.39999999999998</v>
      </c>
      <c r="C9525" s="121">
        <f t="shared" si="459"/>
        <v>26.45</v>
      </c>
      <c r="D9525" s="11">
        <f t="shared" si="460"/>
        <v>7.2717534246575136E-2</v>
      </c>
    </row>
    <row r="9526" spans="1:4" x14ac:dyDescent="0.2">
      <c r="A9526" s="46">
        <v>9523</v>
      </c>
      <c r="B9526" s="120">
        <f t="shared" si="461"/>
        <v>317.43333333333334</v>
      </c>
      <c r="C9526" s="121">
        <f t="shared" si="459"/>
        <v>26.452777777777779</v>
      </c>
      <c r="D9526" s="11">
        <f t="shared" si="460"/>
        <v>7.2718082191780609E-2</v>
      </c>
    </row>
    <row r="9527" spans="1:4" x14ac:dyDescent="0.2">
      <c r="A9527" s="46">
        <v>9524</v>
      </c>
      <c r="B9527" s="120">
        <f t="shared" si="461"/>
        <v>317.46666666666664</v>
      </c>
      <c r="C9527" s="121">
        <f t="shared" si="459"/>
        <v>26.455555555555552</v>
      </c>
      <c r="D9527" s="11">
        <f t="shared" si="460"/>
        <v>7.2718630136986082E-2</v>
      </c>
    </row>
    <row r="9528" spans="1:4" x14ac:dyDescent="0.2">
      <c r="A9528" s="46">
        <v>9525</v>
      </c>
      <c r="B9528" s="120">
        <f t="shared" si="461"/>
        <v>317.5</v>
      </c>
      <c r="C9528" s="121">
        <f t="shared" si="459"/>
        <v>26.458333333333332</v>
      </c>
      <c r="D9528" s="11">
        <f t="shared" si="460"/>
        <v>7.2719178082191555E-2</v>
      </c>
    </row>
    <row r="9529" spans="1:4" x14ac:dyDescent="0.2">
      <c r="A9529" s="46">
        <v>9526</v>
      </c>
      <c r="B9529" s="120">
        <f t="shared" si="461"/>
        <v>317.53333333333336</v>
      </c>
      <c r="C9529" s="121">
        <f t="shared" si="459"/>
        <v>26.461111111111112</v>
      </c>
      <c r="D9529" s="11">
        <f t="shared" si="460"/>
        <v>7.2719726027397028E-2</v>
      </c>
    </row>
    <row r="9530" spans="1:4" x14ac:dyDescent="0.2">
      <c r="A9530" s="46">
        <v>9527</v>
      </c>
      <c r="B9530" s="120">
        <f t="shared" si="461"/>
        <v>317.56666666666666</v>
      </c>
      <c r="C9530" s="121">
        <f t="shared" si="459"/>
        <v>26.463888888888889</v>
      </c>
      <c r="D9530" s="11">
        <f t="shared" si="460"/>
        <v>7.27202739726025E-2</v>
      </c>
    </row>
    <row r="9531" spans="1:4" x14ac:dyDescent="0.2">
      <c r="A9531" s="46">
        <v>9528</v>
      </c>
      <c r="B9531" s="120">
        <f t="shared" si="461"/>
        <v>317.60000000000002</v>
      </c>
      <c r="C9531" s="121">
        <f t="shared" si="459"/>
        <v>26.466666666666669</v>
      </c>
      <c r="D9531" s="11">
        <f t="shared" si="460"/>
        <v>7.2720821917807973E-2</v>
      </c>
    </row>
    <row r="9532" spans="1:4" x14ac:dyDescent="0.2">
      <c r="A9532" s="46">
        <v>9529</v>
      </c>
      <c r="B9532" s="120">
        <f t="shared" si="461"/>
        <v>317.63333333333333</v>
      </c>
      <c r="C9532" s="121">
        <f t="shared" si="459"/>
        <v>26.469444444444445</v>
      </c>
      <c r="D9532" s="11">
        <f t="shared" si="460"/>
        <v>7.2721369863013446E-2</v>
      </c>
    </row>
    <row r="9533" spans="1:4" x14ac:dyDescent="0.2">
      <c r="A9533" s="46">
        <v>9530</v>
      </c>
      <c r="B9533" s="120">
        <f t="shared" si="461"/>
        <v>317.66666666666669</v>
      </c>
      <c r="C9533" s="121">
        <f t="shared" si="459"/>
        <v>26.472222222222225</v>
      </c>
      <c r="D9533" s="11">
        <f t="shared" si="460"/>
        <v>7.2721917808218919E-2</v>
      </c>
    </row>
    <row r="9534" spans="1:4" x14ac:dyDescent="0.2">
      <c r="A9534" s="46">
        <v>9531</v>
      </c>
      <c r="B9534" s="120">
        <f t="shared" si="461"/>
        <v>317.7</v>
      </c>
      <c r="C9534" s="121">
        <f t="shared" si="459"/>
        <v>26.474999999999998</v>
      </c>
      <c r="D9534" s="11">
        <f t="shared" si="460"/>
        <v>7.2722465753424392E-2</v>
      </c>
    </row>
    <row r="9535" spans="1:4" x14ac:dyDescent="0.2">
      <c r="A9535" s="46">
        <v>9532</v>
      </c>
      <c r="B9535" s="120">
        <f t="shared" si="461"/>
        <v>317.73333333333335</v>
      </c>
      <c r="C9535" s="121">
        <f t="shared" si="459"/>
        <v>26.477777777777778</v>
      </c>
      <c r="D9535" s="11">
        <f t="shared" si="460"/>
        <v>7.2723013698629865E-2</v>
      </c>
    </row>
    <row r="9536" spans="1:4" x14ac:dyDescent="0.2">
      <c r="A9536" s="46">
        <v>9533</v>
      </c>
      <c r="B9536" s="120">
        <f t="shared" si="461"/>
        <v>317.76666666666665</v>
      </c>
      <c r="C9536" s="121">
        <f t="shared" si="459"/>
        <v>26.480555555555554</v>
      </c>
      <c r="D9536" s="11">
        <f t="shared" si="460"/>
        <v>7.2723561643835338E-2</v>
      </c>
    </row>
    <row r="9537" spans="1:4" x14ac:dyDescent="0.2">
      <c r="A9537" s="46">
        <v>9534</v>
      </c>
      <c r="B9537" s="120">
        <f t="shared" si="461"/>
        <v>317.8</v>
      </c>
      <c r="C9537" s="121">
        <f t="shared" si="459"/>
        <v>26.483333333333334</v>
      </c>
      <c r="D9537" s="11">
        <f t="shared" si="460"/>
        <v>7.2724109589040811E-2</v>
      </c>
    </row>
    <row r="9538" spans="1:4" x14ac:dyDescent="0.2">
      <c r="A9538" s="46">
        <v>9535</v>
      </c>
      <c r="B9538" s="120">
        <f t="shared" si="461"/>
        <v>317.83333333333331</v>
      </c>
      <c r="C9538" s="121">
        <f t="shared" si="459"/>
        <v>26.486111111111111</v>
      </c>
      <c r="D9538" s="11">
        <f t="shared" si="460"/>
        <v>7.2724657534246284E-2</v>
      </c>
    </row>
    <row r="9539" spans="1:4" x14ac:dyDescent="0.2">
      <c r="A9539" s="46">
        <v>9536</v>
      </c>
      <c r="B9539" s="120">
        <f t="shared" si="461"/>
        <v>317.86666666666667</v>
      </c>
      <c r="C9539" s="121">
        <f t="shared" si="459"/>
        <v>26.488888888888891</v>
      </c>
      <c r="D9539" s="11">
        <f t="shared" si="460"/>
        <v>7.2725205479451757E-2</v>
      </c>
    </row>
    <row r="9540" spans="1:4" x14ac:dyDescent="0.2">
      <c r="A9540" s="46">
        <v>9537</v>
      </c>
      <c r="B9540" s="120">
        <f t="shared" si="461"/>
        <v>317.89999999999998</v>
      </c>
      <c r="C9540" s="121">
        <f t="shared" si="459"/>
        <v>26.491666666666664</v>
      </c>
      <c r="D9540" s="11">
        <f t="shared" si="460"/>
        <v>7.272575342465723E-2</v>
      </c>
    </row>
    <row r="9541" spans="1:4" x14ac:dyDescent="0.2">
      <c r="A9541" s="46">
        <v>9538</v>
      </c>
      <c r="B9541" s="120">
        <f t="shared" si="461"/>
        <v>317.93333333333334</v>
      </c>
      <c r="C9541" s="121">
        <f t="shared" si="459"/>
        <v>26.494444444444444</v>
      </c>
      <c r="D9541" s="11">
        <f t="shared" si="460"/>
        <v>7.2726301369862703E-2</v>
      </c>
    </row>
    <row r="9542" spans="1:4" x14ac:dyDescent="0.2">
      <c r="A9542" s="46">
        <v>9539</v>
      </c>
      <c r="B9542" s="120">
        <f t="shared" si="461"/>
        <v>317.96666666666664</v>
      </c>
      <c r="C9542" s="121">
        <f t="shared" si="459"/>
        <v>26.49722222222222</v>
      </c>
      <c r="D9542" s="11">
        <f t="shared" si="460"/>
        <v>7.2726849315068176E-2</v>
      </c>
    </row>
    <row r="9543" spans="1:4" x14ac:dyDescent="0.2">
      <c r="A9543" s="46">
        <v>9540</v>
      </c>
      <c r="B9543" s="120">
        <f t="shared" si="461"/>
        <v>318</v>
      </c>
      <c r="C9543" s="121">
        <f t="shared" si="459"/>
        <v>26.5</v>
      </c>
      <c r="D9543" s="11">
        <f t="shared" si="460"/>
        <v>7.2727397260273649E-2</v>
      </c>
    </row>
    <row r="9544" spans="1:4" x14ac:dyDescent="0.2">
      <c r="A9544" s="46">
        <v>9541</v>
      </c>
      <c r="B9544" s="120">
        <f t="shared" si="461"/>
        <v>318.03333333333336</v>
      </c>
      <c r="C9544" s="121">
        <f t="shared" si="459"/>
        <v>26.50277777777778</v>
      </c>
      <c r="D9544" s="11">
        <f t="shared" si="460"/>
        <v>7.2727945205479122E-2</v>
      </c>
    </row>
    <row r="9545" spans="1:4" x14ac:dyDescent="0.2">
      <c r="A9545" s="46">
        <v>9542</v>
      </c>
      <c r="B9545" s="120">
        <f t="shared" si="461"/>
        <v>318.06666666666666</v>
      </c>
      <c r="C9545" s="121">
        <f t="shared" si="459"/>
        <v>26.505555555555556</v>
      </c>
      <c r="D9545" s="11">
        <f t="shared" si="460"/>
        <v>7.2728493150684595E-2</v>
      </c>
    </row>
    <row r="9546" spans="1:4" x14ac:dyDescent="0.2">
      <c r="A9546" s="46">
        <v>9543</v>
      </c>
      <c r="B9546" s="120">
        <f t="shared" si="461"/>
        <v>318.10000000000002</v>
      </c>
      <c r="C9546" s="121">
        <f t="shared" si="459"/>
        <v>26.508333333333336</v>
      </c>
      <c r="D9546" s="11">
        <f t="shared" si="460"/>
        <v>7.2729041095890068E-2</v>
      </c>
    </row>
    <row r="9547" spans="1:4" x14ac:dyDescent="0.2">
      <c r="A9547" s="46">
        <v>9544</v>
      </c>
      <c r="B9547" s="120">
        <f t="shared" si="461"/>
        <v>318.13333333333333</v>
      </c>
      <c r="C9547" s="121">
        <f t="shared" si="459"/>
        <v>26.511111111111109</v>
      </c>
      <c r="D9547" s="11">
        <f t="shared" si="460"/>
        <v>7.2729589041095541E-2</v>
      </c>
    </row>
    <row r="9548" spans="1:4" x14ac:dyDescent="0.2">
      <c r="A9548" s="46">
        <v>9545</v>
      </c>
      <c r="B9548" s="120">
        <f t="shared" si="461"/>
        <v>318.16666666666669</v>
      </c>
      <c r="C9548" s="121">
        <f t="shared" si="459"/>
        <v>26.513888888888889</v>
      </c>
      <c r="D9548" s="11">
        <f t="shared" si="460"/>
        <v>7.2730136986301014E-2</v>
      </c>
    </row>
    <row r="9549" spans="1:4" x14ac:dyDescent="0.2">
      <c r="A9549" s="46">
        <v>9546</v>
      </c>
      <c r="B9549" s="120">
        <f t="shared" si="461"/>
        <v>318.2</v>
      </c>
      <c r="C9549" s="121">
        <f t="shared" si="459"/>
        <v>26.516666666666666</v>
      </c>
      <c r="D9549" s="11">
        <f t="shared" si="460"/>
        <v>7.2730684931506487E-2</v>
      </c>
    </row>
    <row r="9550" spans="1:4" x14ac:dyDescent="0.2">
      <c r="A9550" s="46">
        <v>9547</v>
      </c>
      <c r="B9550" s="120">
        <f t="shared" si="461"/>
        <v>318.23333333333335</v>
      </c>
      <c r="C9550" s="121">
        <f t="shared" si="459"/>
        <v>26.519444444444446</v>
      </c>
      <c r="D9550" s="11">
        <f t="shared" si="460"/>
        <v>7.273123287671196E-2</v>
      </c>
    </row>
    <row r="9551" spans="1:4" x14ac:dyDescent="0.2">
      <c r="A9551" s="46">
        <v>9548</v>
      </c>
      <c r="B9551" s="120">
        <f t="shared" si="461"/>
        <v>318.26666666666665</v>
      </c>
      <c r="C9551" s="121">
        <f t="shared" si="459"/>
        <v>26.522222222222222</v>
      </c>
      <c r="D9551" s="11">
        <f t="shared" si="460"/>
        <v>7.2731780821917433E-2</v>
      </c>
    </row>
    <row r="9552" spans="1:4" x14ac:dyDescent="0.2">
      <c r="A9552" s="46">
        <v>9549</v>
      </c>
      <c r="B9552" s="120">
        <f t="shared" si="461"/>
        <v>318.3</v>
      </c>
      <c r="C9552" s="121">
        <f t="shared" si="459"/>
        <v>26.525000000000002</v>
      </c>
      <c r="D9552" s="11">
        <f t="shared" si="460"/>
        <v>7.2732328767122906E-2</v>
      </c>
    </row>
    <row r="9553" spans="1:4" x14ac:dyDescent="0.2">
      <c r="A9553" s="46">
        <v>9550</v>
      </c>
      <c r="B9553" s="120">
        <f t="shared" si="461"/>
        <v>318.33333333333331</v>
      </c>
      <c r="C9553" s="121">
        <f t="shared" si="459"/>
        <v>26.527777777777775</v>
      </c>
      <c r="D9553" s="11">
        <f t="shared" si="460"/>
        <v>7.2732876712328379E-2</v>
      </c>
    </row>
    <row r="9554" spans="1:4" x14ac:dyDescent="0.2">
      <c r="A9554" s="46">
        <v>9551</v>
      </c>
      <c r="B9554" s="120">
        <f t="shared" si="461"/>
        <v>318.36666666666667</v>
      </c>
      <c r="C9554" s="121">
        <f t="shared" si="459"/>
        <v>26.530555555555555</v>
      </c>
      <c r="D9554" s="11">
        <f t="shared" si="460"/>
        <v>7.2733424657533852E-2</v>
      </c>
    </row>
    <row r="9555" spans="1:4" x14ac:dyDescent="0.2">
      <c r="A9555" s="46">
        <v>9552</v>
      </c>
      <c r="B9555" s="120">
        <f t="shared" si="461"/>
        <v>318.39999999999998</v>
      </c>
      <c r="C9555" s="121">
        <f t="shared" ref="C9555:C9618" si="462">B9555/12</f>
        <v>26.533333333333331</v>
      </c>
      <c r="D9555" s="11">
        <f t="shared" si="460"/>
        <v>7.2733972602739325E-2</v>
      </c>
    </row>
    <row r="9556" spans="1:4" x14ac:dyDescent="0.2">
      <c r="A9556" s="46">
        <v>9553</v>
      </c>
      <c r="B9556" s="120">
        <f t="shared" si="461"/>
        <v>318.43333333333334</v>
      </c>
      <c r="C9556" s="121">
        <f t="shared" si="462"/>
        <v>26.536111111111111</v>
      </c>
      <c r="D9556" s="11">
        <f t="shared" si="460"/>
        <v>7.2734520547944798E-2</v>
      </c>
    </row>
    <row r="9557" spans="1:4" x14ac:dyDescent="0.2">
      <c r="A9557" s="46">
        <v>9554</v>
      </c>
      <c r="B9557" s="120">
        <f t="shared" si="461"/>
        <v>318.46666666666664</v>
      </c>
      <c r="C9557" s="121">
        <f t="shared" si="462"/>
        <v>26.538888888888888</v>
      </c>
      <c r="D9557" s="11">
        <f t="shared" si="460"/>
        <v>7.2735068493150271E-2</v>
      </c>
    </row>
    <row r="9558" spans="1:4" x14ac:dyDescent="0.2">
      <c r="A9558" s="46">
        <v>9555</v>
      </c>
      <c r="B9558" s="120">
        <f t="shared" si="461"/>
        <v>318.5</v>
      </c>
      <c r="C9558" s="121">
        <f t="shared" si="462"/>
        <v>26.541666666666668</v>
      </c>
      <c r="D9558" s="11">
        <f t="shared" si="460"/>
        <v>7.2735616438355744E-2</v>
      </c>
    </row>
    <row r="9559" spans="1:4" x14ac:dyDescent="0.2">
      <c r="A9559" s="46">
        <v>9556</v>
      </c>
      <c r="B9559" s="120">
        <f t="shared" si="461"/>
        <v>318.53333333333336</v>
      </c>
      <c r="C9559" s="121">
        <f t="shared" si="462"/>
        <v>26.544444444444448</v>
      </c>
      <c r="D9559" s="11">
        <f t="shared" ref="D9559:D9622" si="463">(($D$9858-$D$9493)/365+D9558)</f>
        <v>7.2736164383561216E-2</v>
      </c>
    </row>
    <row r="9560" spans="1:4" x14ac:dyDescent="0.2">
      <c r="A9560" s="46">
        <v>9557</v>
      </c>
      <c r="B9560" s="120">
        <f t="shared" si="461"/>
        <v>318.56666666666666</v>
      </c>
      <c r="C9560" s="121">
        <f t="shared" si="462"/>
        <v>26.547222222222221</v>
      </c>
      <c r="D9560" s="11">
        <f t="shared" si="463"/>
        <v>7.2736712328766689E-2</v>
      </c>
    </row>
    <row r="9561" spans="1:4" x14ac:dyDescent="0.2">
      <c r="A9561" s="46">
        <v>9558</v>
      </c>
      <c r="B9561" s="120">
        <f t="shared" si="461"/>
        <v>318.60000000000002</v>
      </c>
      <c r="C9561" s="121">
        <f t="shared" si="462"/>
        <v>26.55</v>
      </c>
      <c r="D9561" s="11">
        <f t="shared" si="463"/>
        <v>7.2737260273972162E-2</v>
      </c>
    </row>
    <row r="9562" spans="1:4" x14ac:dyDescent="0.2">
      <c r="A9562" s="46">
        <v>9559</v>
      </c>
      <c r="B9562" s="120">
        <f t="shared" si="461"/>
        <v>318.63333333333333</v>
      </c>
      <c r="C9562" s="121">
        <f t="shared" si="462"/>
        <v>26.552777777777777</v>
      </c>
      <c r="D9562" s="11">
        <f t="shared" si="463"/>
        <v>7.2737808219177635E-2</v>
      </c>
    </row>
    <row r="9563" spans="1:4" x14ac:dyDescent="0.2">
      <c r="A9563" s="46">
        <v>9560</v>
      </c>
      <c r="B9563" s="120">
        <f t="shared" si="461"/>
        <v>318.66666666666669</v>
      </c>
      <c r="C9563" s="121">
        <f t="shared" si="462"/>
        <v>26.555555555555557</v>
      </c>
      <c r="D9563" s="11">
        <f t="shared" si="463"/>
        <v>7.2738356164383108E-2</v>
      </c>
    </row>
    <row r="9564" spans="1:4" x14ac:dyDescent="0.2">
      <c r="A9564" s="46">
        <v>9561</v>
      </c>
      <c r="B9564" s="120">
        <f t="shared" si="461"/>
        <v>318.7</v>
      </c>
      <c r="C9564" s="121">
        <f t="shared" si="462"/>
        <v>26.558333333333334</v>
      </c>
      <c r="D9564" s="11">
        <f t="shared" si="463"/>
        <v>7.2738904109588581E-2</v>
      </c>
    </row>
    <row r="9565" spans="1:4" x14ac:dyDescent="0.2">
      <c r="A9565" s="46">
        <v>9562</v>
      </c>
      <c r="B9565" s="120">
        <f t="shared" si="461"/>
        <v>318.73333333333335</v>
      </c>
      <c r="C9565" s="121">
        <f t="shared" si="462"/>
        <v>26.561111111111114</v>
      </c>
      <c r="D9565" s="11">
        <f t="shared" si="463"/>
        <v>7.2739452054794054E-2</v>
      </c>
    </row>
    <row r="9566" spans="1:4" x14ac:dyDescent="0.2">
      <c r="A9566" s="46">
        <v>9563</v>
      </c>
      <c r="B9566" s="120">
        <f t="shared" si="461"/>
        <v>318.76666666666665</v>
      </c>
      <c r="C9566" s="121">
        <f t="shared" si="462"/>
        <v>26.563888888888886</v>
      </c>
      <c r="D9566" s="11">
        <f t="shared" si="463"/>
        <v>7.2739999999999527E-2</v>
      </c>
    </row>
    <row r="9567" spans="1:4" x14ac:dyDescent="0.2">
      <c r="A9567" s="46">
        <v>9564</v>
      </c>
      <c r="B9567" s="120">
        <f t="shared" si="461"/>
        <v>318.8</v>
      </c>
      <c r="C9567" s="121">
        <f t="shared" si="462"/>
        <v>26.566666666666666</v>
      </c>
      <c r="D9567" s="11">
        <f t="shared" si="463"/>
        <v>7.2740547945205E-2</v>
      </c>
    </row>
    <row r="9568" spans="1:4" x14ac:dyDescent="0.2">
      <c r="A9568" s="46">
        <v>9565</v>
      </c>
      <c r="B9568" s="120">
        <f t="shared" si="461"/>
        <v>318.83333333333331</v>
      </c>
      <c r="C9568" s="121">
        <f t="shared" si="462"/>
        <v>26.569444444444443</v>
      </c>
      <c r="D9568" s="11">
        <f t="shared" si="463"/>
        <v>7.2741095890410473E-2</v>
      </c>
    </row>
    <row r="9569" spans="1:4" x14ac:dyDescent="0.2">
      <c r="A9569" s="46">
        <v>9566</v>
      </c>
      <c r="B9569" s="120">
        <f t="shared" si="461"/>
        <v>318.86666666666667</v>
      </c>
      <c r="C9569" s="121">
        <f t="shared" si="462"/>
        <v>26.572222222222223</v>
      </c>
      <c r="D9569" s="11">
        <f t="shared" si="463"/>
        <v>7.2741643835615946E-2</v>
      </c>
    </row>
    <row r="9570" spans="1:4" x14ac:dyDescent="0.2">
      <c r="A9570" s="46">
        <v>9567</v>
      </c>
      <c r="B9570" s="120">
        <f t="shared" si="461"/>
        <v>318.89999999999998</v>
      </c>
      <c r="C9570" s="121">
        <f t="shared" si="462"/>
        <v>26.574999999999999</v>
      </c>
      <c r="D9570" s="11">
        <f t="shared" si="463"/>
        <v>7.2742191780821419E-2</v>
      </c>
    </row>
    <row r="9571" spans="1:4" x14ac:dyDescent="0.2">
      <c r="A9571" s="46">
        <v>9568</v>
      </c>
      <c r="B9571" s="120">
        <f t="shared" si="461"/>
        <v>318.93333333333334</v>
      </c>
      <c r="C9571" s="121">
        <f t="shared" si="462"/>
        <v>26.577777777777779</v>
      </c>
      <c r="D9571" s="11">
        <f t="shared" si="463"/>
        <v>7.2742739726026892E-2</v>
      </c>
    </row>
    <row r="9572" spans="1:4" x14ac:dyDescent="0.2">
      <c r="A9572" s="46">
        <v>9569</v>
      </c>
      <c r="B9572" s="120">
        <f t="shared" ref="B9572:B9635" si="464">A9572/30</f>
        <v>318.96666666666664</v>
      </c>
      <c r="C9572" s="121">
        <f t="shared" si="462"/>
        <v>26.580555555555552</v>
      </c>
      <c r="D9572" s="11">
        <f t="shared" si="463"/>
        <v>7.2743287671232365E-2</v>
      </c>
    </row>
    <row r="9573" spans="1:4" x14ac:dyDescent="0.2">
      <c r="A9573" s="46">
        <v>9570</v>
      </c>
      <c r="B9573" s="120">
        <f t="shared" si="464"/>
        <v>319</v>
      </c>
      <c r="C9573" s="121">
        <f t="shared" si="462"/>
        <v>26.583333333333332</v>
      </c>
      <c r="D9573" s="11">
        <f t="shared" si="463"/>
        <v>7.2743835616437838E-2</v>
      </c>
    </row>
    <row r="9574" spans="1:4" x14ac:dyDescent="0.2">
      <c r="A9574" s="46">
        <v>9571</v>
      </c>
      <c r="B9574" s="120">
        <f t="shared" si="464"/>
        <v>319.03333333333336</v>
      </c>
      <c r="C9574" s="121">
        <f t="shared" si="462"/>
        <v>26.586111111111112</v>
      </c>
      <c r="D9574" s="11">
        <f t="shared" si="463"/>
        <v>7.2744383561643311E-2</v>
      </c>
    </row>
    <row r="9575" spans="1:4" x14ac:dyDescent="0.2">
      <c r="A9575" s="46">
        <v>9572</v>
      </c>
      <c r="B9575" s="120">
        <f t="shared" si="464"/>
        <v>319.06666666666666</v>
      </c>
      <c r="C9575" s="121">
        <f t="shared" si="462"/>
        <v>26.588888888888889</v>
      </c>
      <c r="D9575" s="11">
        <f t="shared" si="463"/>
        <v>7.2744931506848784E-2</v>
      </c>
    </row>
    <row r="9576" spans="1:4" x14ac:dyDescent="0.2">
      <c r="A9576" s="46">
        <v>9573</v>
      </c>
      <c r="B9576" s="120">
        <f t="shared" si="464"/>
        <v>319.10000000000002</v>
      </c>
      <c r="C9576" s="121">
        <f t="shared" si="462"/>
        <v>26.591666666666669</v>
      </c>
      <c r="D9576" s="11">
        <f t="shared" si="463"/>
        <v>7.2745479452054257E-2</v>
      </c>
    </row>
    <row r="9577" spans="1:4" x14ac:dyDescent="0.2">
      <c r="A9577" s="46">
        <v>9574</v>
      </c>
      <c r="B9577" s="120">
        <f t="shared" si="464"/>
        <v>319.13333333333333</v>
      </c>
      <c r="C9577" s="121">
        <f t="shared" si="462"/>
        <v>26.594444444444445</v>
      </c>
      <c r="D9577" s="11">
        <f t="shared" si="463"/>
        <v>7.274602739725973E-2</v>
      </c>
    </row>
    <row r="9578" spans="1:4" x14ac:dyDescent="0.2">
      <c r="A9578" s="46">
        <v>9575</v>
      </c>
      <c r="B9578" s="120">
        <f t="shared" si="464"/>
        <v>319.16666666666669</v>
      </c>
      <c r="C9578" s="121">
        <f t="shared" si="462"/>
        <v>26.597222222222225</v>
      </c>
      <c r="D9578" s="11">
        <f t="shared" si="463"/>
        <v>7.2746575342465203E-2</v>
      </c>
    </row>
    <row r="9579" spans="1:4" x14ac:dyDescent="0.2">
      <c r="A9579" s="46">
        <v>9576</v>
      </c>
      <c r="B9579" s="120">
        <f t="shared" si="464"/>
        <v>319.2</v>
      </c>
      <c r="C9579" s="121">
        <f t="shared" si="462"/>
        <v>26.599999999999998</v>
      </c>
      <c r="D9579" s="11">
        <f t="shared" si="463"/>
        <v>7.2747123287670676E-2</v>
      </c>
    </row>
    <row r="9580" spans="1:4" x14ac:dyDescent="0.2">
      <c r="A9580" s="46">
        <v>9577</v>
      </c>
      <c r="B9580" s="120">
        <f t="shared" si="464"/>
        <v>319.23333333333335</v>
      </c>
      <c r="C9580" s="121">
        <f t="shared" si="462"/>
        <v>26.602777777777778</v>
      </c>
      <c r="D9580" s="11">
        <f t="shared" si="463"/>
        <v>7.2747671232876149E-2</v>
      </c>
    </row>
    <row r="9581" spans="1:4" x14ac:dyDescent="0.2">
      <c r="A9581" s="46">
        <v>9578</v>
      </c>
      <c r="B9581" s="120">
        <f t="shared" si="464"/>
        <v>319.26666666666665</v>
      </c>
      <c r="C9581" s="121">
        <f t="shared" si="462"/>
        <v>26.605555555555554</v>
      </c>
      <c r="D9581" s="11">
        <f t="shared" si="463"/>
        <v>7.2748219178081622E-2</v>
      </c>
    </row>
    <row r="9582" spans="1:4" x14ac:dyDescent="0.2">
      <c r="A9582" s="46">
        <v>9579</v>
      </c>
      <c r="B9582" s="120">
        <f t="shared" si="464"/>
        <v>319.3</v>
      </c>
      <c r="C9582" s="121">
        <f t="shared" si="462"/>
        <v>26.608333333333334</v>
      </c>
      <c r="D9582" s="11">
        <f t="shared" si="463"/>
        <v>7.2748767123287095E-2</v>
      </c>
    </row>
    <row r="9583" spans="1:4" x14ac:dyDescent="0.2">
      <c r="A9583" s="46">
        <v>9580</v>
      </c>
      <c r="B9583" s="120">
        <f t="shared" si="464"/>
        <v>319.33333333333331</v>
      </c>
      <c r="C9583" s="121">
        <f t="shared" si="462"/>
        <v>26.611111111111111</v>
      </c>
      <c r="D9583" s="11">
        <f t="shared" si="463"/>
        <v>7.2749315068492568E-2</v>
      </c>
    </row>
    <row r="9584" spans="1:4" x14ac:dyDescent="0.2">
      <c r="A9584" s="46">
        <v>9581</v>
      </c>
      <c r="B9584" s="120">
        <f t="shared" si="464"/>
        <v>319.36666666666667</v>
      </c>
      <c r="C9584" s="121">
        <f t="shared" si="462"/>
        <v>26.613888888888891</v>
      </c>
      <c r="D9584" s="11">
        <f t="shared" si="463"/>
        <v>7.2749863013698041E-2</v>
      </c>
    </row>
    <row r="9585" spans="1:4" x14ac:dyDescent="0.2">
      <c r="A9585" s="46">
        <v>9582</v>
      </c>
      <c r="B9585" s="120">
        <f t="shared" si="464"/>
        <v>319.39999999999998</v>
      </c>
      <c r="C9585" s="121">
        <f t="shared" si="462"/>
        <v>26.616666666666664</v>
      </c>
      <c r="D9585" s="11">
        <f t="shared" si="463"/>
        <v>7.2750410958903514E-2</v>
      </c>
    </row>
    <row r="9586" spans="1:4" x14ac:dyDescent="0.2">
      <c r="A9586" s="46">
        <v>9583</v>
      </c>
      <c r="B9586" s="120">
        <f t="shared" si="464"/>
        <v>319.43333333333334</v>
      </c>
      <c r="C9586" s="121">
        <f t="shared" si="462"/>
        <v>26.619444444444444</v>
      </c>
      <c r="D9586" s="11">
        <f t="shared" si="463"/>
        <v>7.2750958904108987E-2</v>
      </c>
    </row>
    <row r="9587" spans="1:4" x14ac:dyDescent="0.2">
      <c r="A9587" s="46">
        <v>9584</v>
      </c>
      <c r="B9587" s="120">
        <f t="shared" si="464"/>
        <v>319.46666666666664</v>
      </c>
      <c r="C9587" s="121">
        <f t="shared" si="462"/>
        <v>26.62222222222222</v>
      </c>
      <c r="D9587" s="11">
        <f t="shared" si="463"/>
        <v>7.275150684931446E-2</v>
      </c>
    </row>
    <row r="9588" spans="1:4" x14ac:dyDescent="0.2">
      <c r="A9588" s="46">
        <v>9585</v>
      </c>
      <c r="B9588" s="120">
        <f t="shared" si="464"/>
        <v>319.5</v>
      </c>
      <c r="C9588" s="121">
        <f t="shared" si="462"/>
        <v>26.625</v>
      </c>
      <c r="D9588" s="11">
        <f t="shared" si="463"/>
        <v>7.2752054794519933E-2</v>
      </c>
    </row>
    <row r="9589" spans="1:4" x14ac:dyDescent="0.2">
      <c r="A9589" s="46">
        <v>9586</v>
      </c>
      <c r="B9589" s="120">
        <f t="shared" si="464"/>
        <v>319.53333333333336</v>
      </c>
      <c r="C9589" s="121">
        <f t="shared" si="462"/>
        <v>26.62777777777778</v>
      </c>
      <c r="D9589" s="11">
        <f t="shared" si="463"/>
        <v>7.2752602739725405E-2</v>
      </c>
    </row>
    <row r="9590" spans="1:4" x14ac:dyDescent="0.2">
      <c r="A9590" s="46">
        <v>9587</v>
      </c>
      <c r="B9590" s="120">
        <f t="shared" si="464"/>
        <v>319.56666666666666</v>
      </c>
      <c r="C9590" s="121">
        <f t="shared" si="462"/>
        <v>26.630555555555556</v>
      </c>
      <c r="D9590" s="11">
        <f t="shared" si="463"/>
        <v>7.2753150684930878E-2</v>
      </c>
    </row>
    <row r="9591" spans="1:4" x14ac:dyDescent="0.2">
      <c r="A9591" s="46">
        <v>9588</v>
      </c>
      <c r="B9591" s="120">
        <f t="shared" si="464"/>
        <v>319.60000000000002</v>
      </c>
      <c r="C9591" s="121">
        <f t="shared" si="462"/>
        <v>26.633333333333336</v>
      </c>
      <c r="D9591" s="11">
        <f t="shared" si="463"/>
        <v>7.2753698630136351E-2</v>
      </c>
    </row>
    <row r="9592" spans="1:4" x14ac:dyDescent="0.2">
      <c r="A9592" s="46">
        <v>9589</v>
      </c>
      <c r="B9592" s="120">
        <f t="shared" si="464"/>
        <v>319.63333333333333</v>
      </c>
      <c r="C9592" s="121">
        <f t="shared" si="462"/>
        <v>26.636111111111109</v>
      </c>
      <c r="D9592" s="11">
        <f t="shared" si="463"/>
        <v>7.2754246575341824E-2</v>
      </c>
    </row>
    <row r="9593" spans="1:4" x14ac:dyDescent="0.2">
      <c r="A9593" s="46">
        <v>9590</v>
      </c>
      <c r="B9593" s="120">
        <f t="shared" si="464"/>
        <v>319.66666666666669</v>
      </c>
      <c r="C9593" s="121">
        <f t="shared" si="462"/>
        <v>26.638888888888889</v>
      </c>
      <c r="D9593" s="11">
        <f t="shared" si="463"/>
        <v>7.2754794520547297E-2</v>
      </c>
    </row>
    <row r="9594" spans="1:4" x14ac:dyDescent="0.2">
      <c r="A9594" s="46">
        <v>9591</v>
      </c>
      <c r="B9594" s="120">
        <f t="shared" si="464"/>
        <v>319.7</v>
      </c>
      <c r="C9594" s="121">
        <f t="shared" si="462"/>
        <v>26.641666666666666</v>
      </c>
      <c r="D9594" s="11">
        <f t="shared" si="463"/>
        <v>7.275534246575277E-2</v>
      </c>
    </row>
    <row r="9595" spans="1:4" x14ac:dyDescent="0.2">
      <c r="A9595" s="46">
        <v>9592</v>
      </c>
      <c r="B9595" s="120">
        <f t="shared" si="464"/>
        <v>319.73333333333335</v>
      </c>
      <c r="C9595" s="121">
        <f t="shared" si="462"/>
        <v>26.644444444444446</v>
      </c>
      <c r="D9595" s="11">
        <f t="shared" si="463"/>
        <v>7.2755890410958243E-2</v>
      </c>
    </row>
    <row r="9596" spans="1:4" x14ac:dyDescent="0.2">
      <c r="A9596" s="46">
        <v>9593</v>
      </c>
      <c r="B9596" s="120">
        <f t="shared" si="464"/>
        <v>319.76666666666665</v>
      </c>
      <c r="C9596" s="121">
        <f t="shared" si="462"/>
        <v>26.647222222222222</v>
      </c>
      <c r="D9596" s="11">
        <f t="shared" si="463"/>
        <v>7.2756438356163716E-2</v>
      </c>
    </row>
    <row r="9597" spans="1:4" x14ac:dyDescent="0.2">
      <c r="A9597" s="46">
        <v>9594</v>
      </c>
      <c r="B9597" s="120">
        <f t="shared" si="464"/>
        <v>319.8</v>
      </c>
      <c r="C9597" s="121">
        <f t="shared" si="462"/>
        <v>26.650000000000002</v>
      </c>
      <c r="D9597" s="11">
        <f t="shared" si="463"/>
        <v>7.2756986301369189E-2</v>
      </c>
    </row>
    <row r="9598" spans="1:4" x14ac:dyDescent="0.2">
      <c r="A9598" s="46">
        <v>9595</v>
      </c>
      <c r="B9598" s="120">
        <f t="shared" si="464"/>
        <v>319.83333333333331</v>
      </c>
      <c r="C9598" s="121">
        <f t="shared" si="462"/>
        <v>26.652777777777775</v>
      </c>
      <c r="D9598" s="11">
        <f t="shared" si="463"/>
        <v>7.2757534246574662E-2</v>
      </c>
    </row>
    <row r="9599" spans="1:4" x14ac:dyDescent="0.2">
      <c r="A9599" s="46">
        <v>9596</v>
      </c>
      <c r="B9599" s="120">
        <f t="shared" si="464"/>
        <v>319.86666666666667</v>
      </c>
      <c r="C9599" s="121">
        <f t="shared" si="462"/>
        <v>26.655555555555555</v>
      </c>
      <c r="D9599" s="11">
        <f t="shared" si="463"/>
        <v>7.2758082191780135E-2</v>
      </c>
    </row>
    <row r="9600" spans="1:4" x14ac:dyDescent="0.2">
      <c r="A9600" s="46">
        <v>9597</v>
      </c>
      <c r="B9600" s="120">
        <f t="shared" si="464"/>
        <v>319.89999999999998</v>
      </c>
      <c r="C9600" s="121">
        <f t="shared" si="462"/>
        <v>26.658333333333331</v>
      </c>
      <c r="D9600" s="11">
        <f t="shared" si="463"/>
        <v>7.2758630136985608E-2</v>
      </c>
    </row>
    <row r="9601" spans="1:4" x14ac:dyDescent="0.2">
      <c r="A9601" s="46">
        <v>9598</v>
      </c>
      <c r="B9601" s="120">
        <f t="shared" si="464"/>
        <v>319.93333333333334</v>
      </c>
      <c r="C9601" s="121">
        <f t="shared" si="462"/>
        <v>26.661111111111111</v>
      </c>
      <c r="D9601" s="11">
        <f t="shared" si="463"/>
        <v>7.2759178082191081E-2</v>
      </c>
    </row>
    <row r="9602" spans="1:4" x14ac:dyDescent="0.2">
      <c r="A9602" s="46">
        <v>9599</v>
      </c>
      <c r="B9602" s="120">
        <f t="shared" si="464"/>
        <v>319.96666666666664</v>
      </c>
      <c r="C9602" s="121">
        <f t="shared" si="462"/>
        <v>26.663888888888888</v>
      </c>
      <c r="D9602" s="11">
        <f t="shared" si="463"/>
        <v>7.2759726027396554E-2</v>
      </c>
    </row>
    <row r="9603" spans="1:4" x14ac:dyDescent="0.2">
      <c r="A9603" s="46">
        <v>9600</v>
      </c>
      <c r="B9603" s="120">
        <f t="shared" si="464"/>
        <v>320</v>
      </c>
      <c r="C9603" s="121">
        <f t="shared" si="462"/>
        <v>26.666666666666668</v>
      </c>
      <c r="D9603" s="11">
        <f t="shared" si="463"/>
        <v>7.2760273972602027E-2</v>
      </c>
    </row>
    <row r="9604" spans="1:4" x14ac:dyDescent="0.2">
      <c r="A9604" s="46">
        <v>9601</v>
      </c>
      <c r="B9604" s="120">
        <f t="shared" si="464"/>
        <v>320.03333333333336</v>
      </c>
      <c r="C9604" s="121">
        <f t="shared" si="462"/>
        <v>26.669444444444448</v>
      </c>
      <c r="D9604" s="11">
        <f t="shared" si="463"/>
        <v>7.27608219178075E-2</v>
      </c>
    </row>
    <row r="9605" spans="1:4" x14ac:dyDescent="0.2">
      <c r="A9605" s="46">
        <v>9602</v>
      </c>
      <c r="B9605" s="120">
        <f t="shared" si="464"/>
        <v>320.06666666666666</v>
      </c>
      <c r="C9605" s="121">
        <f t="shared" si="462"/>
        <v>26.672222222222221</v>
      </c>
      <c r="D9605" s="11">
        <f t="shared" si="463"/>
        <v>7.2761369863012973E-2</v>
      </c>
    </row>
    <row r="9606" spans="1:4" x14ac:dyDescent="0.2">
      <c r="A9606" s="46">
        <v>9603</v>
      </c>
      <c r="B9606" s="120">
        <f t="shared" si="464"/>
        <v>320.10000000000002</v>
      </c>
      <c r="C9606" s="121">
        <f t="shared" si="462"/>
        <v>26.675000000000001</v>
      </c>
      <c r="D9606" s="11">
        <f t="shared" si="463"/>
        <v>7.2761917808218446E-2</v>
      </c>
    </row>
    <row r="9607" spans="1:4" x14ac:dyDescent="0.2">
      <c r="A9607" s="46">
        <v>9604</v>
      </c>
      <c r="B9607" s="120">
        <f t="shared" si="464"/>
        <v>320.13333333333333</v>
      </c>
      <c r="C9607" s="121">
        <f t="shared" si="462"/>
        <v>26.677777777777777</v>
      </c>
      <c r="D9607" s="11">
        <f t="shared" si="463"/>
        <v>7.2762465753423919E-2</v>
      </c>
    </row>
    <row r="9608" spans="1:4" x14ac:dyDescent="0.2">
      <c r="A9608" s="46">
        <v>9605</v>
      </c>
      <c r="B9608" s="120">
        <f t="shared" si="464"/>
        <v>320.16666666666669</v>
      </c>
      <c r="C9608" s="121">
        <f t="shared" si="462"/>
        <v>26.680555555555557</v>
      </c>
      <c r="D9608" s="11">
        <f t="shared" si="463"/>
        <v>7.2763013698629392E-2</v>
      </c>
    </row>
    <row r="9609" spans="1:4" x14ac:dyDescent="0.2">
      <c r="A9609" s="46">
        <v>9606</v>
      </c>
      <c r="B9609" s="120">
        <f t="shared" si="464"/>
        <v>320.2</v>
      </c>
      <c r="C9609" s="121">
        <f t="shared" si="462"/>
        <v>26.683333333333334</v>
      </c>
      <c r="D9609" s="11">
        <f t="shared" si="463"/>
        <v>7.2763561643834865E-2</v>
      </c>
    </row>
    <row r="9610" spans="1:4" x14ac:dyDescent="0.2">
      <c r="A9610" s="46">
        <v>9607</v>
      </c>
      <c r="B9610" s="120">
        <f t="shared" si="464"/>
        <v>320.23333333333335</v>
      </c>
      <c r="C9610" s="121">
        <f t="shared" si="462"/>
        <v>26.686111111111114</v>
      </c>
      <c r="D9610" s="11">
        <f t="shared" si="463"/>
        <v>7.2764109589040338E-2</v>
      </c>
    </row>
    <row r="9611" spans="1:4" x14ac:dyDescent="0.2">
      <c r="A9611" s="46">
        <v>9608</v>
      </c>
      <c r="B9611" s="120">
        <f t="shared" si="464"/>
        <v>320.26666666666665</v>
      </c>
      <c r="C9611" s="121">
        <f t="shared" si="462"/>
        <v>26.688888888888886</v>
      </c>
      <c r="D9611" s="11">
        <f t="shared" si="463"/>
        <v>7.2764657534245811E-2</v>
      </c>
    </row>
    <row r="9612" spans="1:4" x14ac:dyDescent="0.2">
      <c r="A9612" s="46">
        <v>9609</v>
      </c>
      <c r="B9612" s="120">
        <f t="shared" si="464"/>
        <v>320.3</v>
      </c>
      <c r="C9612" s="121">
        <f t="shared" si="462"/>
        <v>26.691666666666666</v>
      </c>
      <c r="D9612" s="11">
        <f t="shared" si="463"/>
        <v>7.2765205479451284E-2</v>
      </c>
    </row>
    <row r="9613" spans="1:4" x14ac:dyDescent="0.2">
      <c r="A9613" s="46">
        <v>9610</v>
      </c>
      <c r="B9613" s="120">
        <f t="shared" si="464"/>
        <v>320.33333333333331</v>
      </c>
      <c r="C9613" s="121">
        <f t="shared" si="462"/>
        <v>26.694444444444443</v>
      </c>
      <c r="D9613" s="11">
        <f t="shared" si="463"/>
        <v>7.2765753424656757E-2</v>
      </c>
    </row>
    <row r="9614" spans="1:4" x14ac:dyDescent="0.2">
      <c r="A9614" s="46">
        <v>9611</v>
      </c>
      <c r="B9614" s="120">
        <f t="shared" si="464"/>
        <v>320.36666666666667</v>
      </c>
      <c r="C9614" s="121">
        <f t="shared" si="462"/>
        <v>26.697222222222223</v>
      </c>
      <c r="D9614" s="11">
        <f t="shared" si="463"/>
        <v>7.276630136986223E-2</v>
      </c>
    </row>
    <row r="9615" spans="1:4" x14ac:dyDescent="0.2">
      <c r="A9615" s="46">
        <v>9612</v>
      </c>
      <c r="B9615" s="120">
        <f t="shared" si="464"/>
        <v>320.39999999999998</v>
      </c>
      <c r="C9615" s="121">
        <f t="shared" si="462"/>
        <v>26.7</v>
      </c>
      <c r="D9615" s="11">
        <f t="shared" si="463"/>
        <v>7.2766849315067703E-2</v>
      </c>
    </row>
    <row r="9616" spans="1:4" x14ac:dyDescent="0.2">
      <c r="A9616" s="46">
        <v>9613</v>
      </c>
      <c r="B9616" s="120">
        <f t="shared" si="464"/>
        <v>320.43333333333334</v>
      </c>
      <c r="C9616" s="121">
        <f t="shared" si="462"/>
        <v>26.702777777777779</v>
      </c>
      <c r="D9616" s="11">
        <f t="shared" si="463"/>
        <v>7.2767397260273176E-2</v>
      </c>
    </row>
    <row r="9617" spans="1:4" x14ac:dyDescent="0.2">
      <c r="A9617" s="46">
        <v>9614</v>
      </c>
      <c r="B9617" s="120">
        <f t="shared" si="464"/>
        <v>320.46666666666664</v>
      </c>
      <c r="C9617" s="121">
        <f t="shared" si="462"/>
        <v>26.705555555555552</v>
      </c>
      <c r="D9617" s="11">
        <f t="shared" si="463"/>
        <v>7.2767945205478649E-2</v>
      </c>
    </row>
    <row r="9618" spans="1:4" x14ac:dyDescent="0.2">
      <c r="A9618" s="46">
        <v>9615</v>
      </c>
      <c r="B9618" s="120">
        <f t="shared" si="464"/>
        <v>320.5</v>
      </c>
      <c r="C9618" s="121">
        <f t="shared" si="462"/>
        <v>26.708333333333332</v>
      </c>
      <c r="D9618" s="11">
        <f t="shared" si="463"/>
        <v>7.2768493150684121E-2</v>
      </c>
    </row>
    <row r="9619" spans="1:4" x14ac:dyDescent="0.2">
      <c r="A9619" s="46">
        <v>9616</v>
      </c>
      <c r="B9619" s="120">
        <f t="shared" si="464"/>
        <v>320.53333333333336</v>
      </c>
      <c r="C9619" s="121">
        <f t="shared" ref="C9619:C9682" si="465">B9619/12</f>
        <v>26.711111111111112</v>
      </c>
      <c r="D9619" s="11">
        <f t="shared" si="463"/>
        <v>7.2769041095889594E-2</v>
      </c>
    </row>
    <row r="9620" spans="1:4" x14ac:dyDescent="0.2">
      <c r="A9620" s="46">
        <v>9617</v>
      </c>
      <c r="B9620" s="120">
        <f t="shared" si="464"/>
        <v>320.56666666666666</v>
      </c>
      <c r="C9620" s="121">
        <f t="shared" si="465"/>
        <v>26.713888888888889</v>
      </c>
      <c r="D9620" s="11">
        <f t="shared" si="463"/>
        <v>7.2769589041095067E-2</v>
      </c>
    </row>
    <row r="9621" spans="1:4" x14ac:dyDescent="0.2">
      <c r="A9621" s="46">
        <v>9618</v>
      </c>
      <c r="B9621" s="120">
        <f t="shared" si="464"/>
        <v>320.60000000000002</v>
      </c>
      <c r="C9621" s="121">
        <f t="shared" si="465"/>
        <v>26.716666666666669</v>
      </c>
      <c r="D9621" s="11">
        <f t="shared" si="463"/>
        <v>7.277013698630054E-2</v>
      </c>
    </row>
    <row r="9622" spans="1:4" x14ac:dyDescent="0.2">
      <c r="A9622" s="46">
        <v>9619</v>
      </c>
      <c r="B9622" s="120">
        <f t="shared" si="464"/>
        <v>320.63333333333333</v>
      </c>
      <c r="C9622" s="121">
        <f t="shared" si="465"/>
        <v>26.719444444444445</v>
      </c>
      <c r="D9622" s="11">
        <f t="shared" si="463"/>
        <v>7.2770684931506013E-2</v>
      </c>
    </row>
    <row r="9623" spans="1:4" x14ac:dyDescent="0.2">
      <c r="A9623" s="46">
        <v>9620</v>
      </c>
      <c r="B9623" s="120">
        <f t="shared" si="464"/>
        <v>320.66666666666669</v>
      </c>
      <c r="C9623" s="121">
        <f t="shared" si="465"/>
        <v>26.722222222222225</v>
      </c>
      <c r="D9623" s="11">
        <f t="shared" ref="D9623:D9686" si="466">(($D$9858-$D$9493)/365+D9622)</f>
        <v>7.2771232876711486E-2</v>
      </c>
    </row>
    <row r="9624" spans="1:4" x14ac:dyDescent="0.2">
      <c r="A9624" s="46">
        <v>9621</v>
      </c>
      <c r="B9624" s="120">
        <f t="shared" si="464"/>
        <v>320.7</v>
      </c>
      <c r="C9624" s="121">
        <f t="shared" si="465"/>
        <v>26.724999999999998</v>
      </c>
      <c r="D9624" s="11">
        <f t="shared" si="466"/>
        <v>7.2771780821916959E-2</v>
      </c>
    </row>
    <row r="9625" spans="1:4" x14ac:dyDescent="0.2">
      <c r="A9625" s="46">
        <v>9622</v>
      </c>
      <c r="B9625" s="120">
        <f t="shared" si="464"/>
        <v>320.73333333333335</v>
      </c>
      <c r="C9625" s="121">
        <f t="shared" si="465"/>
        <v>26.727777777777778</v>
      </c>
      <c r="D9625" s="11">
        <f t="shared" si="466"/>
        <v>7.2772328767122432E-2</v>
      </c>
    </row>
    <row r="9626" spans="1:4" x14ac:dyDescent="0.2">
      <c r="A9626" s="46">
        <v>9623</v>
      </c>
      <c r="B9626" s="120">
        <f t="shared" si="464"/>
        <v>320.76666666666665</v>
      </c>
      <c r="C9626" s="121">
        <f t="shared" si="465"/>
        <v>26.730555555555554</v>
      </c>
      <c r="D9626" s="11">
        <f t="shared" si="466"/>
        <v>7.2772876712327905E-2</v>
      </c>
    </row>
    <row r="9627" spans="1:4" x14ac:dyDescent="0.2">
      <c r="A9627" s="46">
        <v>9624</v>
      </c>
      <c r="B9627" s="120">
        <f t="shared" si="464"/>
        <v>320.8</v>
      </c>
      <c r="C9627" s="121">
        <f t="shared" si="465"/>
        <v>26.733333333333334</v>
      </c>
      <c r="D9627" s="11">
        <f t="shared" si="466"/>
        <v>7.2773424657533378E-2</v>
      </c>
    </row>
    <row r="9628" spans="1:4" x14ac:dyDescent="0.2">
      <c r="A9628" s="46">
        <v>9625</v>
      </c>
      <c r="B9628" s="120">
        <f t="shared" si="464"/>
        <v>320.83333333333331</v>
      </c>
      <c r="C9628" s="121">
        <f t="shared" si="465"/>
        <v>26.736111111111111</v>
      </c>
      <c r="D9628" s="11">
        <f t="shared" si="466"/>
        <v>7.2773972602738851E-2</v>
      </c>
    </row>
    <row r="9629" spans="1:4" x14ac:dyDescent="0.2">
      <c r="A9629" s="46">
        <v>9626</v>
      </c>
      <c r="B9629" s="120">
        <f t="shared" si="464"/>
        <v>320.86666666666667</v>
      </c>
      <c r="C9629" s="121">
        <f t="shared" si="465"/>
        <v>26.738888888888891</v>
      </c>
      <c r="D9629" s="11">
        <f t="shared" si="466"/>
        <v>7.2774520547944324E-2</v>
      </c>
    </row>
    <row r="9630" spans="1:4" x14ac:dyDescent="0.2">
      <c r="A9630" s="46">
        <v>9627</v>
      </c>
      <c r="B9630" s="120">
        <f t="shared" si="464"/>
        <v>320.89999999999998</v>
      </c>
      <c r="C9630" s="121">
        <f t="shared" si="465"/>
        <v>26.741666666666664</v>
      </c>
      <c r="D9630" s="11">
        <f t="shared" si="466"/>
        <v>7.2775068493149797E-2</v>
      </c>
    </row>
    <row r="9631" spans="1:4" x14ac:dyDescent="0.2">
      <c r="A9631" s="46">
        <v>9628</v>
      </c>
      <c r="B9631" s="120">
        <f t="shared" si="464"/>
        <v>320.93333333333334</v>
      </c>
      <c r="C9631" s="121">
        <f t="shared" si="465"/>
        <v>26.744444444444444</v>
      </c>
      <c r="D9631" s="11">
        <f t="shared" si="466"/>
        <v>7.277561643835527E-2</v>
      </c>
    </row>
    <row r="9632" spans="1:4" x14ac:dyDescent="0.2">
      <c r="A9632" s="46">
        <v>9629</v>
      </c>
      <c r="B9632" s="120">
        <f t="shared" si="464"/>
        <v>320.96666666666664</v>
      </c>
      <c r="C9632" s="121">
        <f t="shared" si="465"/>
        <v>26.74722222222222</v>
      </c>
      <c r="D9632" s="11">
        <f t="shared" si="466"/>
        <v>7.2776164383560743E-2</v>
      </c>
    </row>
    <row r="9633" spans="1:4" x14ac:dyDescent="0.2">
      <c r="A9633" s="46">
        <v>9630</v>
      </c>
      <c r="B9633" s="120">
        <f t="shared" si="464"/>
        <v>321</v>
      </c>
      <c r="C9633" s="121">
        <f t="shared" si="465"/>
        <v>26.75</v>
      </c>
      <c r="D9633" s="11">
        <f t="shared" si="466"/>
        <v>7.2776712328766216E-2</v>
      </c>
    </row>
    <row r="9634" spans="1:4" x14ac:dyDescent="0.2">
      <c r="A9634" s="46">
        <v>9631</v>
      </c>
      <c r="B9634" s="120">
        <f t="shared" si="464"/>
        <v>321.03333333333336</v>
      </c>
      <c r="C9634" s="121">
        <f t="shared" si="465"/>
        <v>26.75277777777778</v>
      </c>
      <c r="D9634" s="11">
        <f t="shared" si="466"/>
        <v>7.2777260273971689E-2</v>
      </c>
    </row>
    <row r="9635" spans="1:4" x14ac:dyDescent="0.2">
      <c r="A9635" s="46">
        <v>9632</v>
      </c>
      <c r="B9635" s="120">
        <f t="shared" si="464"/>
        <v>321.06666666666666</v>
      </c>
      <c r="C9635" s="121">
        <f t="shared" si="465"/>
        <v>26.755555555555556</v>
      </c>
      <c r="D9635" s="11">
        <f t="shared" si="466"/>
        <v>7.2777808219177162E-2</v>
      </c>
    </row>
    <row r="9636" spans="1:4" x14ac:dyDescent="0.2">
      <c r="A9636" s="46">
        <v>9633</v>
      </c>
      <c r="B9636" s="120">
        <f t="shared" ref="B9636:B9699" si="467">A9636/30</f>
        <v>321.10000000000002</v>
      </c>
      <c r="C9636" s="121">
        <f t="shared" si="465"/>
        <v>26.758333333333336</v>
      </c>
      <c r="D9636" s="11">
        <f t="shared" si="466"/>
        <v>7.2778356164382635E-2</v>
      </c>
    </row>
    <row r="9637" spans="1:4" x14ac:dyDescent="0.2">
      <c r="A9637" s="46">
        <v>9634</v>
      </c>
      <c r="B9637" s="120">
        <f t="shared" si="467"/>
        <v>321.13333333333333</v>
      </c>
      <c r="C9637" s="121">
        <f t="shared" si="465"/>
        <v>26.761111111111109</v>
      </c>
      <c r="D9637" s="11">
        <f t="shared" si="466"/>
        <v>7.2778904109588108E-2</v>
      </c>
    </row>
    <row r="9638" spans="1:4" x14ac:dyDescent="0.2">
      <c r="A9638" s="46">
        <v>9635</v>
      </c>
      <c r="B9638" s="120">
        <f t="shared" si="467"/>
        <v>321.16666666666669</v>
      </c>
      <c r="C9638" s="121">
        <f t="shared" si="465"/>
        <v>26.763888888888889</v>
      </c>
      <c r="D9638" s="11">
        <f t="shared" si="466"/>
        <v>7.2779452054793581E-2</v>
      </c>
    </row>
    <row r="9639" spans="1:4" x14ac:dyDescent="0.2">
      <c r="A9639" s="46">
        <v>9636</v>
      </c>
      <c r="B9639" s="120">
        <f t="shared" si="467"/>
        <v>321.2</v>
      </c>
      <c r="C9639" s="121">
        <f t="shared" si="465"/>
        <v>26.766666666666666</v>
      </c>
      <c r="D9639" s="11">
        <f t="shared" si="466"/>
        <v>7.2779999999999054E-2</v>
      </c>
    </row>
    <row r="9640" spans="1:4" x14ac:dyDescent="0.2">
      <c r="A9640" s="46">
        <v>9637</v>
      </c>
      <c r="B9640" s="120">
        <f t="shared" si="467"/>
        <v>321.23333333333335</v>
      </c>
      <c r="C9640" s="121">
        <f t="shared" si="465"/>
        <v>26.769444444444446</v>
      </c>
      <c r="D9640" s="11">
        <f t="shared" si="466"/>
        <v>7.2780547945204527E-2</v>
      </c>
    </row>
    <row r="9641" spans="1:4" x14ac:dyDescent="0.2">
      <c r="A9641" s="46">
        <v>9638</v>
      </c>
      <c r="B9641" s="120">
        <f t="shared" si="467"/>
        <v>321.26666666666665</v>
      </c>
      <c r="C9641" s="121">
        <f t="shared" si="465"/>
        <v>26.772222222222222</v>
      </c>
      <c r="D9641" s="11">
        <f t="shared" si="466"/>
        <v>7.278109589041E-2</v>
      </c>
    </row>
    <row r="9642" spans="1:4" x14ac:dyDescent="0.2">
      <c r="A9642" s="46">
        <v>9639</v>
      </c>
      <c r="B9642" s="120">
        <f t="shared" si="467"/>
        <v>321.3</v>
      </c>
      <c r="C9642" s="121">
        <f t="shared" si="465"/>
        <v>26.775000000000002</v>
      </c>
      <c r="D9642" s="11">
        <f t="shared" si="466"/>
        <v>7.2781643835615473E-2</v>
      </c>
    </row>
    <row r="9643" spans="1:4" x14ac:dyDescent="0.2">
      <c r="A9643" s="46">
        <v>9640</v>
      </c>
      <c r="B9643" s="120">
        <f t="shared" si="467"/>
        <v>321.33333333333331</v>
      </c>
      <c r="C9643" s="121">
        <f t="shared" si="465"/>
        <v>26.777777777777775</v>
      </c>
      <c r="D9643" s="11">
        <f t="shared" si="466"/>
        <v>7.2782191780820946E-2</v>
      </c>
    </row>
    <row r="9644" spans="1:4" x14ac:dyDescent="0.2">
      <c r="A9644" s="46">
        <v>9641</v>
      </c>
      <c r="B9644" s="120">
        <f t="shared" si="467"/>
        <v>321.36666666666667</v>
      </c>
      <c r="C9644" s="121">
        <f t="shared" si="465"/>
        <v>26.780555555555555</v>
      </c>
      <c r="D9644" s="11">
        <f t="shared" si="466"/>
        <v>7.2782739726026419E-2</v>
      </c>
    </row>
    <row r="9645" spans="1:4" x14ac:dyDescent="0.2">
      <c r="A9645" s="46">
        <v>9642</v>
      </c>
      <c r="B9645" s="120">
        <f t="shared" si="467"/>
        <v>321.39999999999998</v>
      </c>
      <c r="C9645" s="121">
        <f t="shared" si="465"/>
        <v>26.783333333333331</v>
      </c>
      <c r="D9645" s="11">
        <f t="shared" si="466"/>
        <v>7.2783287671231892E-2</v>
      </c>
    </row>
    <row r="9646" spans="1:4" x14ac:dyDescent="0.2">
      <c r="A9646" s="46">
        <v>9643</v>
      </c>
      <c r="B9646" s="120">
        <f t="shared" si="467"/>
        <v>321.43333333333334</v>
      </c>
      <c r="C9646" s="121">
        <f t="shared" si="465"/>
        <v>26.786111111111111</v>
      </c>
      <c r="D9646" s="11">
        <f t="shared" si="466"/>
        <v>7.2783835616437365E-2</v>
      </c>
    </row>
    <row r="9647" spans="1:4" x14ac:dyDescent="0.2">
      <c r="A9647" s="46">
        <v>9644</v>
      </c>
      <c r="B9647" s="120">
        <f t="shared" si="467"/>
        <v>321.46666666666664</v>
      </c>
      <c r="C9647" s="121">
        <f t="shared" si="465"/>
        <v>26.788888888888888</v>
      </c>
      <c r="D9647" s="11">
        <f t="shared" si="466"/>
        <v>7.2784383561642838E-2</v>
      </c>
    </row>
    <row r="9648" spans="1:4" x14ac:dyDescent="0.2">
      <c r="A9648" s="46">
        <v>9645</v>
      </c>
      <c r="B9648" s="120">
        <f t="shared" si="467"/>
        <v>321.5</v>
      </c>
      <c r="C9648" s="121">
        <f t="shared" si="465"/>
        <v>26.791666666666668</v>
      </c>
      <c r="D9648" s="11">
        <f t="shared" si="466"/>
        <v>7.278493150684831E-2</v>
      </c>
    </row>
    <row r="9649" spans="1:4" x14ac:dyDescent="0.2">
      <c r="A9649" s="46">
        <v>9646</v>
      </c>
      <c r="B9649" s="120">
        <f t="shared" si="467"/>
        <v>321.53333333333336</v>
      </c>
      <c r="C9649" s="121">
        <f t="shared" si="465"/>
        <v>26.794444444444448</v>
      </c>
      <c r="D9649" s="11">
        <f t="shared" si="466"/>
        <v>7.2785479452053783E-2</v>
      </c>
    </row>
    <row r="9650" spans="1:4" x14ac:dyDescent="0.2">
      <c r="A9650" s="46">
        <v>9647</v>
      </c>
      <c r="B9650" s="120">
        <f t="shared" si="467"/>
        <v>321.56666666666666</v>
      </c>
      <c r="C9650" s="121">
        <f t="shared" si="465"/>
        <v>26.797222222222221</v>
      </c>
      <c r="D9650" s="11">
        <f t="shared" si="466"/>
        <v>7.2786027397259256E-2</v>
      </c>
    </row>
    <row r="9651" spans="1:4" x14ac:dyDescent="0.2">
      <c r="A9651" s="46">
        <v>9648</v>
      </c>
      <c r="B9651" s="120">
        <f t="shared" si="467"/>
        <v>321.60000000000002</v>
      </c>
      <c r="C9651" s="121">
        <f t="shared" si="465"/>
        <v>26.8</v>
      </c>
      <c r="D9651" s="11">
        <f t="shared" si="466"/>
        <v>7.2786575342464729E-2</v>
      </c>
    </row>
    <row r="9652" spans="1:4" x14ac:dyDescent="0.2">
      <c r="A9652" s="46">
        <v>9649</v>
      </c>
      <c r="B9652" s="120">
        <f t="shared" si="467"/>
        <v>321.63333333333333</v>
      </c>
      <c r="C9652" s="121">
        <f t="shared" si="465"/>
        <v>26.802777777777777</v>
      </c>
      <c r="D9652" s="11">
        <f t="shared" si="466"/>
        <v>7.2787123287670202E-2</v>
      </c>
    </row>
    <row r="9653" spans="1:4" x14ac:dyDescent="0.2">
      <c r="A9653" s="46">
        <v>9650</v>
      </c>
      <c r="B9653" s="120">
        <f t="shared" si="467"/>
        <v>321.66666666666669</v>
      </c>
      <c r="C9653" s="121">
        <f t="shared" si="465"/>
        <v>26.805555555555557</v>
      </c>
      <c r="D9653" s="11">
        <f t="shared" si="466"/>
        <v>7.2787671232875675E-2</v>
      </c>
    </row>
    <row r="9654" spans="1:4" x14ac:dyDescent="0.2">
      <c r="A9654" s="46">
        <v>9651</v>
      </c>
      <c r="B9654" s="120">
        <f t="shared" si="467"/>
        <v>321.7</v>
      </c>
      <c r="C9654" s="121">
        <f t="shared" si="465"/>
        <v>26.808333333333334</v>
      </c>
      <c r="D9654" s="11">
        <f t="shared" si="466"/>
        <v>7.2788219178081148E-2</v>
      </c>
    </row>
    <row r="9655" spans="1:4" x14ac:dyDescent="0.2">
      <c r="A9655" s="46">
        <v>9652</v>
      </c>
      <c r="B9655" s="120">
        <f t="shared" si="467"/>
        <v>321.73333333333335</v>
      </c>
      <c r="C9655" s="121">
        <f t="shared" si="465"/>
        <v>26.811111111111114</v>
      </c>
      <c r="D9655" s="11">
        <f t="shared" si="466"/>
        <v>7.2788767123286621E-2</v>
      </c>
    </row>
    <row r="9656" spans="1:4" x14ac:dyDescent="0.2">
      <c r="A9656" s="46">
        <v>9653</v>
      </c>
      <c r="B9656" s="120">
        <f t="shared" si="467"/>
        <v>321.76666666666665</v>
      </c>
      <c r="C9656" s="121">
        <f t="shared" si="465"/>
        <v>26.813888888888886</v>
      </c>
      <c r="D9656" s="11">
        <f t="shared" si="466"/>
        <v>7.2789315068492094E-2</v>
      </c>
    </row>
    <row r="9657" spans="1:4" x14ac:dyDescent="0.2">
      <c r="A9657" s="46">
        <v>9654</v>
      </c>
      <c r="B9657" s="120">
        <f t="shared" si="467"/>
        <v>321.8</v>
      </c>
      <c r="C9657" s="121">
        <f t="shared" si="465"/>
        <v>26.816666666666666</v>
      </c>
      <c r="D9657" s="11">
        <f t="shared" si="466"/>
        <v>7.2789863013697567E-2</v>
      </c>
    </row>
    <row r="9658" spans="1:4" x14ac:dyDescent="0.2">
      <c r="A9658" s="46">
        <v>9655</v>
      </c>
      <c r="B9658" s="120">
        <f t="shared" si="467"/>
        <v>321.83333333333331</v>
      </c>
      <c r="C9658" s="121">
        <f t="shared" si="465"/>
        <v>26.819444444444443</v>
      </c>
      <c r="D9658" s="11">
        <f t="shared" si="466"/>
        <v>7.279041095890304E-2</v>
      </c>
    </row>
    <row r="9659" spans="1:4" x14ac:dyDescent="0.2">
      <c r="A9659" s="46">
        <v>9656</v>
      </c>
      <c r="B9659" s="120">
        <f t="shared" si="467"/>
        <v>321.86666666666667</v>
      </c>
      <c r="C9659" s="121">
        <f t="shared" si="465"/>
        <v>26.822222222222223</v>
      </c>
      <c r="D9659" s="11">
        <f t="shared" si="466"/>
        <v>7.2790958904108513E-2</v>
      </c>
    </row>
    <row r="9660" spans="1:4" x14ac:dyDescent="0.2">
      <c r="A9660" s="46">
        <v>9657</v>
      </c>
      <c r="B9660" s="120">
        <f t="shared" si="467"/>
        <v>321.89999999999998</v>
      </c>
      <c r="C9660" s="121">
        <f t="shared" si="465"/>
        <v>26.824999999999999</v>
      </c>
      <c r="D9660" s="11">
        <f t="shared" si="466"/>
        <v>7.2791506849313986E-2</v>
      </c>
    </row>
    <row r="9661" spans="1:4" x14ac:dyDescent="0.2">
      <c r="A9661" s="46">
        <v>9658</v>
      </c>
      <c r="B9661" s="120">
        <f t="shared" si="467"/>
        <v>321.93333333333334</v>
      </c>
      <c r="C9661" s="121">
        <f t="shared" si="465"/>
        <v>26.827777777777779</v>
      </c>
      <c r="D9661" s="11">
        <f t="shared" si="466"/>
        <v>7.2792054794519459E-2</v>
      </c>
    </row>
    <row r="9662" spans="1:4" x14ac:dyDescent="0.2">
      <c r="A9662" s="46">
        <v>9659</v>
      </c>
      <c r="B9662" s="120">
        <f t="shared" si="467"/>
        <v>321.96666666666664</v>
      </c>
      <c r="C9662" s="121">
        <f t="shared" si="465"/>
        <v>26.830555555555552</v>
      </c>
      <c r="D9662" s="11">
        <f t="shared" si="466"/>
        <v>7.2792602739724932E-2</v>
      </c>
    </row>
    <row r="9663" spans="1:4" x14ac:dyDescent="0.2">
      <c r="A9663" s="46">
        <v>9660</v>
      </c>
      <c r="B9663" s="120">
        <f t="shared" si="467"/>
        <v>322</v>
      </c>
      <c r="C9663" s="121">
        <f t="shared" si="465"/>
        <v>26.833333333333332</v>
      </c>
      <c r="D9663" s="11">
        <f t="shared" si="466"/>
        <v>7.2793150684930405E-2</v>
      </c>
    </row>
    <row r="9664" spans="1:4" x14ac:dyDescent="0.2">
      <c r="A9664" s="46">
        <v>9661</v>
      </c>
      <c r="B9664" s="120">
        <f t="shared" si="467"/>
        <v>322.03333333333336</v>
      </c>
      <c r="C9664" s="121">
        <f t="shared" si="465"/>
        <v>26.836111111111112</v>
      </c>
      <c r="D9664" s="11">
        <f t="shared" si="466"/>
        <v>7.2793698630135878E-2</v>
      </c>
    </row>
    <row r="9665" spans="1:4" x14ac:dyDescent="0.2">
      <c r="A9665" s="46">
        <v>9662</v>
      </c>
      <c r="B9665" s="120">
        <f t="shared" si="467"/>
        <v>322.06666666666666</v>
      </c>
      <c r="C9665" s="121">
        <f t="shared" si="465"/>
        <v>26.838888888888889</v>
      </c>
      <c r="D9665" s="11">
        <f t="shared" si="466"/>
        <v>7.2794246575341351E-2</v>
      </c>
    </row>
    <row r="9666" spans="1:4" x14ac:dyDescent="0.2">
      <c r="A9666" s="46">
        <v>9663</v>
      </c>
      <c r="B9666" s="120">
        <f t="shared" si="467"/>
        <v>322.10000000000002</v>
      </c>
      <c r="C9666" s="121">
        <f t="shared" si="465"/>
        <v>26.841666666666669</v>
      </c>
      <c r="D9666" s="11">
        <f t="shared" si="466"/>
        <v>7.2794794520546824E-2</v>
      </c>
    </row>
    <row r="9667" spans="1:4" x14ac:dyDescent="0.2">
      <c r="A9667" s="46">
        <v>9664</v>
      </c>
      <c r="B9667" s="120">
        <f t="shared" si="467"/>
        <v>322.13333333333333</v>
      </c>
      <c r="C9667" s="121">
        <f t="shared" si="465"/>
        <v>26.844444444444445</v>
      </c>
      <c r="D9667" s="11">
        <f t="shared" si="466"/>
        <v>7.2795342465752297E-2</v>
      </c>
    </row>
    <row r="9668" spans="1:4" x14ac:dyDescent="0.2">
      <c r="A9668" s="46">
        <v>9665</v>
      </c>
      <c r="B9668" s="120">
        <f t="shared" si="467"/>
        <v>322.16666666666669</v>
      </c>
      <c r="C9668" s="121">
        <f t="shared" si="465"/>
        <v>26.847222222222225</v>
      </c>
      <c r="D9668" s="11">
        <f t="shared" si="466"/>
        <v>7.279589041095777E-2</v>
      </c>
    </row>
    <row r="9669" spans="1:4" x14ac:dyDescent="0.2">
      <c r="A9669" s="46">
        <v>9666</v>
      </c>
      <c r="B9669" s="120">
        <f t="shared" si="467"/>
        <v>322.2</v>
      </c>
      <c r="C9669" s="121">
        <f t="shared" si="465"/>
        <v>26.849999999999998</v>
      </c>
      <c r="D9669" s="11">
        <f t="shared" si="466"/>
        <v>7.2796438356163243E-2</v>
      </c>
    </row>
    <row r="9670" spans="1:4" x14ac:dyDescent="0.2">
      <c r="A9670" s="46">
        <v>9667</v>
      </c>
      <c r="B9670" s="120">
        <f t="shared" si="467"/>
        <v>322.23333333333335</v>
      </c>
      <c r="C9670" s="121">
        <f t="shared" si="465"/>
        <v>26.852777777777778</v>
      </c>
      <c r="D9670" s="11">
        <f t="shared" si="466"/>
        <v>7.2796986301368716E-2</v>
      </c>
    </row>
    <row r="9671" spans="1:4" x14ac:dyDescent="0.2">
      <c r="A9671" s="46">
        <v>9668</v>
      </c>
      <c r="B9671" s="120">
        <f t="shared" si="467"/>
        <v>322.26666666666665</v>
      </c>
      <c r="C9671" s="121">
        <f t="shared" si="465"/>
        <v>26.855555555555554</v>
      </c>
      <c r="D9671" s="11">
        <f t="shared" si="466"/>
        <v>7.2797534246574189E-2</v>
      </c>
    </row>
    <row r="9672" spans="1:4" x14ac:dyDescent="0.2">
      <c r="A9672" s="46">
        <v>9669</v>
      </c>
      <c r="B9672" s="120">
        <f t="shared" si="467"/>
        <v>322.3</v>
      </c>
      <c r="C9672" s="121">
        <f t="shared" si="465"/>
        <v>26.858333333333334</v>
      </c>
      <c r="D9672" s="11">
        <f t="shared" si="466"/>
        <v>7.2798082191779662E-2</v>
      </c>
    </row>
    <row r="9673" spans="1:4" x14ac:dyDescent="0.2">
      <c r="A9673" s="46">
        <v>9670</v>
      </c>
      <c r="B9673" s="120">
        <f t="shared" si="467"/>
        <v>322.33333333333331</v>
      </c>
      <c r="C9673" s="121">
        <f t="shared" si="465"/>
        <v>26.861111111111111</v>
      </c>
      <c r="D9673" s="11">
        <f t="shared" si="466"/>
        <v>7.2798630136985135E-2</v>
      </c>
    </row>
    <row r="9674" spans="1:4" x14ac:dyDescent="0.2">
      <c r="A9674" s="46">
        <v>9671</v>
      </c>
      <c r="B9674" s="120">
        <f t="shared" si="467"/>
        <v>322.36666666666667</v>
      </c>
      <c r="C9674" s="121">
        <f t="shared" si="465"/>
        <v>26.863888888888891</v>
      </c>
      <c r="D9674" s="11">
        <f t="shared" si="466"/>
        <v>7.2799178082190608E-2</v>
      </c>
    </row>
    <row r="9675" spans="1:4" x14ac:dyDescent="0.2">
      <c r="A9675" s="46">
        <v>9672</v>
      </c>
      <c r="B9675" s="120">
        <f t="shared" si="467"/>
        <v>322.39999999999998</v>
      </c>
      <c r="C9675" s="121">
        <f t="shared" si="465"/>
        <v>26.866666666666664</v>
      </c>
      <c r="D9675" s="11">
        <f t="shared" si="466"/>
        <v>7.2799726027396081E-2</v>
      </c>
    </row>
    <row r="9676" spans="1:4" x14ac:dyDescent="0.2">
      <c r="A9676" s="46">
        <v>9673</v>
      </c>
      <c r="B9676" s="120">
        <f t="shared" si="467"/>
        <v>322.43333333333334</v>
      </c>
      <c r="C9676" s="121">
        <f t="shared" si="465"/>
        <v>26.869444444444444</v>
      </c>
      <c r="D9676" s="11">
        <f t="shared" si="466"/>
        <v>7.2800273972601554E-2</v>
      </c>
    </row>
    <row r="9677" spans="1:4" x14ac:dyDescent="0.2">
      <c r="A9677" s="46">
        <v>9674</v>
      </c>
      <c r="B9677" s="120">
        <f t="shared" si="467"/>
        <v>322.46666666666664</v>
      </c>
      <c r="C9677" s="121">
        <f t="shared" si="465"/>
        <v>26.87222222222222</v>
      </c>
      <c r="D9677" s="11">
        <f t="shared" si="466"/>
        <v>7.2800821917807026E-2</v>
      </c>
    </row>
    <row r="9678" spans="1:4" x14ac:dyDescent="0.2">
      <c r="A9678" s="46">
        <v>9675</v>
      </c>
      <c r="B9678" s="120">
        <f t="shared" si="467"/>
        <v>322.5</v>
      </c>
      <c r="C9678" s="121">
        <f t="shared" si="465"/>
        <v>26.875</v>
      </c>
      <c r="D9678" s="11">
        <f t="shared" si="466"/>
        <v>7.2801369863012499E-2</v>
      </c>
    </row>
    <row r="9679" spans="1:4" x14ac:dyDescent="0.2">
      <c r="A9679" s="46">
        <v>9676</v>
      </c>
      <c r="B9679" s="120">
        <f t="shared" si="467"/>
        <v>322.53333333333336</v>
      </c>
      <c r="C9679" s="121">
        <f t="shared" si="465"/>
        <v>26.87777777777778</v>
      </c>
      <c r="D9679" s="11">
        <f t="shared" si="466"/>
        <v>7.2801917808217972E-2</v>
      </c>
    </row>
    <row r="9680" spans="1:4" x14ac:dyDescent="0.2">
      <c r="A9680" s="46">
        <v>9677</v>
      </c>
      <c r="B9680" s="120">
        <f t="shared" si="467"/>
        <v>322.56666666666666</v>
      </c>
      <c r="C9680" s="121">
        <f t="shared" si="465"/>
        <v>26.880555555555556</v>
      </c>
      <c r="D9680" s="11">
        <f t="shared" si="466"/>
        <v>7.2802465753423445E-2</v>
      </c>
    </row>
    <row r="9681" spans="1:4" x14ac:dyDescent="0.2">
      <c r="A9681" s="46">
        <v>9678</v>
      </c>
      <c r="B9681" s="120">
        <f t="shared" si="467"/>
        <v>322.60000000000002</v>
      </c>
      <c r="C9681" s="121">
        <f t="shared" si="465"/>
        <v>26.883333333333336</v>
      </c>
      <c r="D9681" s="11">
        <f t="shared" si="466"/>
        <v>7.2803013698628918E-2</v>
      </c>
    </row>
    <row r="9682" spans="1:4" x14ac:dyDescent="0.2">
      <c r="A9682" s="46">
        <v>9679</v>
      </c>
      <c r="B9682" s="120">
        <f t="shared" si="467"/>
        <v>322.63333333333333</v>
      </c>
      <c r="C9682" s="121">
        <f t="shared" si="465"/>
        <v>26.886111111111109</v>
      </c>
      <c r="D9682" s="11">
        <f t="shared" si="466"/>
        <v>7.2803561643834391E-2</v>
      </c>
    </row>
    <row r="9683" spans="1:4" x14ac:dyDescent="0.2">
      <c r="A9683" s="46">
        <v>9680</v>
      </c>
      <c r="B9683" s="120">
        <f t="shared" si="467"/>
        <v>322.66666666666669</v>
      </c>
      <c r="C9683" s="121">
        <f t="shared" ref="C9683:C9746" si="468">B9683/12</f>
        <v>26.888888888888889</v>
      </c>
      <c r="D9683" s="11">
        <f t="shared" si="466"/>
        <v>7.2804109589039864E-2</v>
      </c>
    </row>
    <row r="9684" spans="1:4" x14ac:dyDescent="0.2">
      <c r="A9684" s="46">
        <v>9681</v>
      </c>
      <c r="B9684" s="120">
        <f t="shared" si="467"/>
        <v>322.7</v>
      </c>
      <c r="C9684" s="121">
        <f t="shared" si="468"/>
        <v>26.891666666666666</v>
      </c>
      <c r="D9684" s="11">
        <f t="shared" si="466"/>
        <v>7.2804657534245337E-2</v>
      </c>
    </row>
    <row r="9685" spans="1:4" x14ac:dyDescent="0.2">
      <c r="A9685" s="46">
        <v>9682</v>
      </c>
      <c r="B9685" s="120">
        <f t="shared" si="467"/>
        <v>322.73333333333335</v>
      </c>
      <c r="C9685" s="121">
        <f t="shared" si="468"/>
        <v>26.894444444444446</v>
      </c>
      <c r="D9685" s="11">
        <f t="shared" si="466"/>
        <v>7.280520547945081E-2</v>
      </c>
    </row>
    <row r="9686" spans="1:4" x14ac:dyDescent="0.2">
      <c r="A9686" s="46">
        <v>9683</v>
      </c>
      <c r="B9686" s="120">
        <f t="shared" si="467"/>
        <v>322.76666666666665</v>
      </c>
      <c r="C9686" s="121">
        <f t="shared" si="468"/>
        <v>26.897222222222222</v>
      </c>
      <c r="D9686" s="11">
        <f t="shared" si="466"/>
        <v>7.2805753424656283E-2</v>
      </c>
    </row>
    <row r="9687" spans="1:4" x14ac:dyDescent="0.2">
      <c r="A9687" s="46">
        <v>9684</v>
      </c>
      <c r="B9687" s="120">
        <f t="shared" si="467"/>
        <v>322.8</v>
      </c>
      <c r="C9687" s="121">
        <f t="shared" si="468"/>
        <v>26.900000000000002</v>
      </c>
      <c r="D9687" s="11">
        <f t="shared" ref="D9687:D9750" si="469">(($D$9858-$D$9493)/365+D9686)</f>
        <v>7.2806301369861756E-2</v>
      </c>
    </row>
    <row r="9688" spans="1:4" x14ac:dyDescent="0.2">
      <c r="A9688" s="46">
        <v>9685</v>
      </c>
      <c r="B9688" s="120">
        <f t="shared" si="467"/>
        <v>322.83333333333331</v>
      </c>
      <c r="C9688" s="121">
        <f t="shared" si="468"/>
        <v>26.902777777777775</v>
      </c>
      <c r="D9688" s="11">
        <f t="shared" si="469"/>
        <v>7.2806849315067229E-2</v>
      </c>
    </row>
    <row r="9689" spans="1:4" x14ac:dyDescent="0.2">
      <c r="A9689" s="46">
        <v>9686</v>
      </c>
      <c r="B9689" s="120">
        <f t="shared" si="467"/>
        <v>322.86666666666667</v>
      </c>
      <c r="C9689" s="121">
        <f t="shared" si="468"/>
        <v>26.905555555555555</v>
      </c>
      <c r="D9689" s="11">
        <f t="shared" si="469"/>
        <v>7.2807397260272702E-2</v>
      </c>
    </row>
    <row r="9690" spans="1:4" x14ac:dyDescent="0.2">
      <c r="A9690" s="46">
        <v>9687</v>
      </c>
      <c r="B9690" s="120">
        <f t="shared" si="467"/>
        <v>322.89999999999998</v>
      </c>
      <c r="C9690" s="121">
        <f t="shared" si="468"/>
        <v>26.908333333333331</v>
      </c>
      <c r="D9690" s="11">
        <f t="shared" si="469"/>
        <v>7.2807945205478175E-2</v>
      </c>
    </row>
    <row r="9691" spans="1:4" x14ac:dyDescent="0.2">
      <c r="A9691" s="46">
        <v>9688</v>
      </c>
      <c r="B9691" s="120">
        <f t="shared" si="467"/>
        <v>322.93333333333334</v>
      </c>
      <c r="C9691" s="121">
        <f t="shared" si="468"/>
        <v>26.911111111111111</v>
      </c>
      <c r="D9691" s="11">
        <f t="shared" si="469"/>
        <v>7.2808493150683648E-2</v>
      </c>
    </row>
    <row r="9692" spans="1:4" x14ac:dyDescent="0.2">
      <c r="A9692" s="46">
        <v>9689</v>
      </c>
      <c r="B9692" s="120">
        <f t="shared" si="467"/>
        <v>322.96666666666664</v>
      </c>
      <c r="C9692" s="121">
        <f t="shared" si="468"/>
        <v>26.913888888888888</v>
      </c>
      <c r="D9692" s="11">
        <f t="shared" si="469"/>
        <v>7.2809041095889121E-2</v>
      </c>
    </row>
    <row r="9693" spans="1:4" x14ac:dyDescent="0.2">
      <c r="A9693" s="46">
        <v>9690</v>
      </c>
      <c r="B9693" s="120">
        <f t="shared" si="467"/>
        <v>323</v>
      </c>
      <c r="C9693" s="121">
        <f t="shared" si="468"/>
        <v>26.916666666666668</v>
      </c>
      <c r="D9693" s="11">
        <f t="shared" si="469"/>
        <v>7.2809589041094594E-2</v>
      </c>
    </row>
    <row r="9694" spans="1:4" x14ac:dyDescent="0.2">
      <c r="A9694" s="46">
        <v>9691</v>
      </c>
      <c r="B9694" s="120">
        <f t="shared" si="467"/>
        <v>323.03333333333336</v>
      </c>
      <c r="C9694" s="121">
        <f t="shared" si="468"/>
        <v>26.919444444444448</v>
      </c>
      <c r="D9694" s="11">
        <f t="shared" si="469"/>
        <v>7.2810136986300067E-2</v>
      </c>
    </row>
    <row r="9695" spans="1:4" x14ac:dyDescent="0.2">
      <c r="A9695" s="46">
        <v>9692</v>
      </c>
      <c r="B9695" s="120">
        <f t="shared" si="467"/>
        <v>323.06666666666666</v>
      </c>
      <c r="C9695" s="121">
        <f t="shared" si="468"/>
        <v>26.922222222222221</v>
      </c>
      <c r="D9695" s="11">
        <f t="shared" si="469"/>
        <v>7.281068493150554E-2</v>
      </c>
    </row>
    <row r="9696" spans="1:4" x14ac:dyDescent="0.2">
      <c r="A9696" s="46">
        <v>9693</v>
      </c>
      <c r="B9696" s="120">
        <f t="shared" si="467"/>
        <v>323.10000000000002</v>
      </c>
      <c r="C9696" s="121">
        <f t="shared" si="468"/>
        <v>26.925000000000001</v>
      </c>
      <c r="D9696" s="11">
        <f t="shared" si="469"/>
        <v>7.2811232876711013E-2</v>
      </c>
    </row>
    <row r="9697" spans="1:4" x14ac:dyDescent="0.2">
      <c r="A9697" s="46">
        <v>9694</v>
      </c>
      <c r="B9697" s="120">
        <f t="shared" si="467"/>
        <v>323.13333333333333</v>
      </c>
      <c r="C9697" s="121">
        <f t="shared" si="468"/>
        <v>26.927777777777777</v>
      </c>
      <c r="D9697" s="11">
        <f t="shared" si="469"/>
        <v>7.2811780821916486E-2</v>
      </c>
    </row>
    <row r="9698" spans="1:4" x14ac:dyDescent="0.2">
      <c r="A9698" s="46">
        <v>9695</v>
      </c>
      <c r="B9698" s="120">
        <f t="shared" si="467"/>
        <v>323.16666666666669</v>
      </c>
      <c r="C9698" s="121">
        <f t="shared" si="468"/>
        <v>26.930555555555557</v>
      </c>
      <c r="D9698" s="11">
        <f t="shared" si="469"/>
        <v>7.2812328767121959E-2</v>
      </c>
    </row>
    <row r="9699" spans="1:4" x14ac:dyDescent="0.2">
      <c r="A9699" s="46">
        <v>9696</v>
      </c>
      <c r="B9699" s="120">
        <f t="shared" si="467"/>
        <v>323.2</v>
      </c>
      <c r="C9699" s="121">
        <f t="shared" si="468"/>
        <v>26.933333333333334</v>
      </c>
      <c r="D9699" s="11">
        <f t="shared" si="469"/>
        <v>7.2812876712327432E-2</v>
      </c>
    </row>
    <row r="9700" spans="1:4" x14ac:dyDescent="0.2">
      <c r="A9700" s="46">
        <v>9697</v>
      </c>
      <c r="B9700" s="120">
        <f t="shared" ref="B9700:B9763" si="470">A9700/30</f>
        <v>323.23333333333335</v>
      </c>
      <c r="C9700" s="121">
        <f t="shared" si="468"/>
        <v>26.936111111111114</v>
      </c>
      <c r="D9700" s="11">
        <f t="shared" si="469"/>
        <v>7.2813424657532905E-2</v>
      </c>
    </row>
    <row r="9701" spans="1:4" x14ac:dyDescent="0.2">
      <c r="A9701" s="46">
        <v>9698</v>
      </c>
      <c r="B9701" s="120">
        <f t="shared" si="470"/>
        <v>323.26666666666665</v>
      </c>
      <c r="C9701" s="121">
        <f t="shared" si="468"/>
        <v>26.938888888888886</v>
      </c>
      <c r="D9701" s="11">
        <f t="shared" si="469"/>
        <v>7.2813972602738378E-2</v>
      </c>
    </row>
    <row r="9702" spans="1:4" x14ac:dyDescent="0.2">
      <c r="A9702" s="46">
        <v>9699</v>
      </c>
      <c r="B9702" s="120">
        <f t="shared" si="470"/>
        <v>323.3</v>
      </c>
      <c r="C9702" s="121">
        <f t="shared" si="468"/>
        <v>26.941666666666666</v>
      </c>
      <c r="D9702" s="11">
        <f t="shared" si="469"/>
        <v>7.2814520547943851E-2</v>
      </c>
    </row>
    <row r="9703" spans="1:4" x14ac:dyDescent="0.2">
      <c r="A9703" s="46">
        <v>9700</v>
      </c>
      <c r="B9703" s="120">
        <f t="shared" si="470"/>
        <v>323.33333333333331</v>
      </c>
      <c r="C9703" s="121">
        <f t="shared" si="468"/>
        <v>26.944444444444443</v>
      </c>
      <c r="D9703" s="11">
        <f t="shared" si="469"/>
        <v>7.2815068493149324E-2</v>
      </c>
    </row>
    <row r="9704" spans="1:4" x14ac:dyDescent="0.2">
      <c r="A9704" s="46">
        <v>9701</v>
      </c>
      <c r="B9704" s="120">
        <f t="shared" si="470"/>
        <v>323.36666666666667</v>
      </c>
      <c r="C9704" s="121">
        <f t="shared" si="468"/>
        <v>26.947222222222223</v>
      </c>
      <c r="D9704" s="11">
        <f t="shared" si="469"/>
        <v>7.2815616438354797E-2</v>
      </c>
    </row>
    <row r="9705" spans="1:4" x14ac:dyDescent="0.2">
      <c r="A9705" s="46">
        <v>9702</v>
      </c>
      <c r="B9705" s="120">
        <f t="shared" si="470"/>
        <v>323.39999999999998</v>
      </c>
      <c r="C9705" s="121">
        <f t="shared" si="468"/>
        <v>26.95</v>
      </c>
      <c r="D9705" s="11">
        <f t="shared" si="469"/>
        <v>7.281616438356027E-2</v>
      </c>
    </row>
    <row r="9706" spans="1:4" x14ac:dyDescent="0.2">
      <c r="A9706" s="46">
        <v>9703</v>
      </c>
      <c r="B9706" s="120">
        <f t="shared" si="470"/>
        <v>323.43333333333334</v>
      </c>
      <c r="C9706" s="121">
        <f t="shared" si="468"/>
        <v>26.952777777777779</v>
      </c>
      <c r="D9706" s="11">
        <f t="shared" si="469"/>
        <v>7.2816712328765743E-2</v>
      </c>
    </row>
    <row r="9707" spans="1:4" x14ac:dyDescent="0.2">
      <c r="A9707" s="46">
        <v>9704</v>
      </c>
      <c r="B9707" s="120">
        <f t="shared" si="470"/>
        <v>323.46666666666664</v>
      </c>
      <c r="C9707" s="121">
        <f t="shared" si="468"/>
        <v>26.955555555555552</v>
      </c>
      <c r="D9707" s="11">
        <f t="shared" si="469"/>
        <v>7.2817260273971215E-2</v>
      </c>
    </row>
    <row r="9708" spans="1:4" x14ac:dyDescent="0.2">
      <c r="A9708" s="46">
        <v>9705</v>
      </c>
      <c r="B9708" s="120">
        <f t="shared" si="470"/>
        <v>323.5</v>
      </c>
      <c r="C9708" s="121">
        <f t="shared" si="468"/>
        <v>26.958333333333332</v>
      </c>
      <c r="D9708" s="11">
        <f t="shared" si="469"/>
        <v>7.2817808219176688E-2</v>
      </c>
    </row>
    <row r="9709" spans="1:4" x14ac:dyDescent="0.2">
      <c r="A9709" s="46">
        <v>9706</v>
      </c>
      <c r="B9709" s="120">
        <f t="shared" si="470"/>
        <v>323.53333333333336</v>
      </c>
      <c r="C9709" s="121">
        <f t="shared" si="468"/>
        <v>26.961111111111112</v>
      </c>
      <c r="D9709" s="11">
        <f t="shared" si="469"/>
        <v>7.2818356164382161E-2</v>
      </c>
    </row>
    <row r="9710" spans="1:4" x14ac:dyDescent="0.2">
      <c r="A9710" s="46">
        <v>9707</v>
      </c>
      <c r="B9710" s="120">
        <f t="shared" si="470"/>
        <v>323.56666666666666</v>
      </c>
      <c r="C9710" s="121">
        <f t="shared" si="468"/>
        <v>26.963888888888889</v>
      </c>
      <c r="D9710" s="11">
        <f t="shared" si="469"/>
        <v>7.2818904109587634E-2</v>
      </c>
    </row>
    <row r="9711" spans="1:4" x14ac:dyDescent="0.2">
      <c r="A9711" s="46">
        <v>9708</v>
      </c>
      <c r="B9711" s="120">
        <f t="shared" si="470"/>
        <v>323.60000000000002</v>
      </c>
      <c r="C9711" s="121">
        <f t="shared" si="468"/>
        <v>26.966666666666669</v>
      </c>
      <c r="D9711" s="11">
        <f t="shared" si="469"/>
        <v>7.2819452054793107E-2</v>
      </c>
    </row>
    <row r="9712" spans="1:4" x14ac:dyDescent="0.2">
      <c r="A9712" s="46">
        <v>9709</v>
      </c>
      <c r="B9712" s="120">
        <f t="shared" si="470"/>
        <v>323.63333333333333</v>
      </c>
      <c r="C9712" s="121">
        <f t="shared" si="468"/>
        <v>26.969444444444445</v>
      </c>
      <c r="D9712" s="11">
        <f t="shared" si="469"/>
        <v>7.281999999999858E-2</v>
      </c>
    </row>
    <row r="9713" spans="1:4" x14ac:dyDescent="0.2">
      <c r="A9713" s="46">
        <v>9710</v>
      </c>
      <c r="B9713" s="120">
        <f t="shared" si="470"/>
        <v>323.66666666666669</v>
      </c>
      <c r="C9713" s="121">
        <f t="shared" si="468"/>
        <v>26.972222222222225</v>
      </c>
      <c r="D9713" s="11">
        <f t="shared" si="469"/>
        <v>7.2820547945204053E-2</v>
      </c>
    </row>
    <row r="9714" spans="1:4" x14ac:dyDescent="0.2">
      <c r="A9714" s="46">
        <v>9711</v>
      </c>
      <c r="B9714" s="120">
        <f t="shared" si="470"/>
        <v>323.7</v>
      </c>
      <c r="C9714" s="121">
        <f t="shared" si="468"/>
        <v>26.974999999999998</v>
      </c>
      <c r="D9714" s="11">
        <f t="shared" si="469"/>
        <v>7.2821095890409526E-2</v>
      </c>
    </row>
    <row r="9715" spans="1:4" x14ac:dyDescent="0.2">
      <c r="A9715" s="46">
        <v>9712</v>
      </c>
      <c r="B9715" s="120">
        <f t="shared" si="470"/>
        <v>323.73333333333335</v>
      </c>
      <c r="C9715" s="121">
        <f t="shared" si="468"/>
        <v>26.977777777777778</v>
      </c>
      <c r="D9715" s="11">
        <f t="shared" si="469"/>
        <v>7.2821643835614999E-2</v>
      </c>
    </row>
    <row r="9716" spans="1:4" x14ac:dyDescent="0.2">
      <c r="A9716" s="46">
        <v>9713</v>
      </c>
      <c r="B9716" s="120">
        <f t="shared" si="470"/>
        <v>323.76666666666665</v>
      </c>
      <c r="C9716" s="121">
        <f t="shared" si="468"/>
        <v>26.980555555555554</v>
      </c>
      <c r="D9716" s="11">
        <f t="shared" si="469"/>
        <v>7.2822191780820472E-2</v>
      </c>
    </row>
    <row r="9717" spans="1:4" x14ac:dyDescent="0.2">
      <c r="A9717" s="46">
        <v>9714</v>
      </c>
      <c r="B9717" s="120">
        <f t="shared" si="470"/>
        <v>323.8</v>
      </c>
      <c r="C9717" s="121">
        <f t="shared" si="468"/>
        <v>26.983333333333334</v>
      </c>
      <c r="D9717" s="11">
        <f t="shared" si="469"/>
        <v>7.2822739726025945E-2</v>
      </c>
    </row>
    <row r="9718" spans="1:4" x14ac:dyDescent="0.2">
      <c r="A9718" s="46">
        <v>9715</v>
      </c>
      <c r="B9718" s="120">
        <f t="shared" si="470"/>
        <v>323.83333333333331</v>
      </c>
      <c r="C9718" s="121">
        <f t="shared" si="468"/>
        <v>26.986111111111111</v>
      </c>
      <c r="D9718" s="11">
        <f t="shared" si="469"/>
        <v>7.2823287671231418E-2</v>
      </c>
    </row>
    <row r="9719" spans="1:4" x14ac:dyDescent="0.2">
      <c r="A9719" s="46">
        <v>9716</v>
      </c>
      <c r="B9719" s="120">
        <f t="shared" si="470"/>
        <v>323.86666666666667</v>
      </c>
      <c r="C9719" s="121">
        <f t="shared" si="468"/>
        <v>26.988888888888891</v>
      </c>
      <c r="D9719" s="11">
        <f t="shared" si="469"/>
        <v>7.2823835616436891E-2</v>
      </c>
    </row>
    <row r="9720" spans="1:4" x14ac:dyDescent="0.2">
      <c r="A9720" s="46">
        <v>9717</v>
      </c>
      <c r="B9720" s="120">
        <f t="shared" si="470"/>
        <v>323.89999999999998</v>
      </c>
      <c r="C9720" s="121">
        <f t="shared" si="468"/>
        <v>26.991666666666664</v>
      </c>
      <c r="D9720" s="11">
        <f t="shared" si="469"/>
        <v>7.2824383561642364E-2</v>
      </c>
    </row>
    <row r="9721" spans="1:4" x14ac:dyDescent="0.2">
      <c r="A9721" s="46">
        <v>9718</v>
      </c>
      <c r="B9721" s="120">
        <f t="shared" si="470"/>
        <v>323.93333333333334</v>
      </c>
      <c r="C9721" s="121">
        <f t="shared" si="468"/>
        <v>26.994444444444444</v>
      </c>
      <c r="D9721" s="11">
        <f t="shared" si="469"/>
        <v>7.2824931506847837E-2</v>
      </c>
    </row>
    <row r="9722" spans="1:4" x14ac:dyDescent="0.2">
      <c r="A9722" s="46">
        <v>9719</v>
      </c>
      <c r="B9722" s="120">
        <f t="shared" si="470"/>
        <v>323.96666666666664</v>
      </c>
      <c r="C9722" s="121">
        <f t="shared" si="468"/>
        <v>26.99722222222222</v>
      </c>
      <c r="D9722" s="11">
        <f t="shared" si="469"/>
        <v>7.282547945205331E-2</v>
      </c>
    </row>
    <row r="9723" spans="1:4" x14ac:dyDescent="0.2">
      <c r="A9723" s="46">
        <v>9720</v>
      </c>
      <c r="B9723" s="120">
        <f t="shared" si="470"/>
        <v>324</v>
      </c>
      <c r="C9723" s="121">
        <f t="shared" si="468"/>
        <v>27</v>
      </c>
      <c r="D9723" s="11">
        <f t="shared" si="469"/>
        <v>7.2826027397258783E-2</v>
      </c>
    </row>
    <row r="9724" spans="1:4" x14ac:dyDescent="0.2">
      <c r="A9724" s="46">
        <v>9721</v>
      </c>
      <c r="B9724" s="120">
        <f t="shared" si="470"/>
        <v>324.03333333333336</v>
      </c>
      <c r="C9724" s="121">
        <f t="shared" si="468"/>
        <v>27.00277777777778</v>
      </c>
      <c r="D9724" s="11">
        <f t="shared" si="469"/>
        <v>7.2826575342464256E-2</v>
      </c>
    </row>
    <row r="9725" spans="1:4" x14ac:dyDescent="0.2">
      <c r="A9725" s="46">
        <v>9722</v>
      </c>
      <c r="B9725" s="120">
        <f t="shared" si="470"/>
        <v>324.06666666666666</v>
      </c>
      <c r="C9725" s="121">
        <f t="shared" si="468"/>
        <v>27.005555555555556</v>
      </c>
      <c r="D9725" s="11">
        <f t="shared" si="469"/>
        <v>7.2827123287669729E-2</v>
      </c>
    </row>
    <row r="9726" spans="1:4" x14ac:dyDescent="0.2">
      <c r="A9726" s="46">
        <v>9723</v>
      </c>
      <c r="B9726" s="120">
        <f t="shared" si="470"/>
        <v>324.10000000000002</v>
      </c>
      <c r="C9726" s="121">
        <f t="shared" si="468"/>
        <v>27.008333333333336</v>
      </c>
      <c r="D9726" s="11">
        <f t="shared" si="469"/>
        <v>7.2827671232875202E-2</v>
      </c>
    </row>
    <row r="9727" spans="1:4" x14ac:dyDescent="0.2">
      <c r="A9727" s="46">
        <v>9724</v>
      </c>
      <c r="B9727" s="120">
        <f t="shared" si="470"/>
        <v>324.13333333333333</v>
      </c>
      <c r="C9727" s="121">
        <f t="shared" si="468"/>
        <v>27.011111111111109</v>
      </c>
      <c r="D9727" s="11">
        <f t="shared" si="469"/>
        <v>7.2828219178080675E-2</v>
      </c>
    </row>
    <row r="9728" spans="1:4" x14ac:dyDescent="0.2">
      <c r="A9728" s="46">
        <v>9725</v>
      </c>
      <c r="B9728" s="120">
        <f t="shared" si="470"/>
        <v>324.16666666666669</v>
      </c>
      <c r="C9728" s="121">
        <f t="shared" si="468"/>
        <v>27.013888888888889</v>
      </c>
      <c r="D9728" s="11">
        <f t="shared" si="469"/>
        <v>7.2828767123286148E-2</v>
      </c>
    </row>
    <row r="9729" spans="1:4" x14ac:dyDescent="0.2">
      <c r="A9729" s="46">
        <v>9726</v>
      </c>
      <c r="B9729" s="120">
        <f t="shared" si="470"/>
        <v>324.2</v>
      </c>
      <c r="C9729" s="121">
        <f t="shared" si="468"/>
        <v>27.016666666666666</v>
      </c>
      <c r="D9729" s="11">
        <f t="shared" si="469"/>
        <v>7.2829315068491621E-2</v>
      </c>
    </row>
    <row r="9730" spans="1:4" x14ac:dyDescent="0.2">
      <c r="A9730" s="46">
        <v>9727</v>
      </c>
      <c r="B9730" s="120">
        <f t="shared" si="470"/>
        <v>324.23333333333335</v>
      </c>
      <c r="C9730" s="121">
        <f t="shared" si="468"/>
        <v>27.019444444444446</v>
      </c>
      <c r="D9730" s="11">
        <f t="shared" si="469"/>
        <v>7.2829863013697094E-2</v>
      </c>
    </row>
    <row r="9731" spans="1:4" x14ac:dyDescent="0.2">
      <c r="A9731" s="46">
        <v>9728</v>
      </c>
      <c r="B9731" s="120">
        <f t="shared" si="470"/>
        <v>324.26666666666665</v>
      </c>
      <c r="C9731" s="121">
        <f t="shared" si="468"/>
        <v>27.022222222222222</v>
      </c>
      <c r="D9731" s="11">
        <f t="shared" si="469"/>
        <v>7.2830410958902567E-2</v>
      </c>
    </row>
    <row r="9732" spans="1:4" x14ac:dyDescent="0.2">
      <c r="A9732" s="46">
        <v>9729</v>
      </c>
      <c r="B9732" s="120">
        <f t="shared" si="470"/>
        <v>324.3</v>
      </c>
      <c r="C9732" s="121">
        <f t="shared" si="468"/>
        <v>27.025000000000002</v>
      </c>
      <c r="D9732" s="11">
        <f t="shared" si="469"/>
        <v>7.283095890410804E-2</v>
      </c>
    </row>
    <row r="9733" spans="1:4" x14ac:dyDescent="0.2">
      <c r="A9733" s="46">
        <v>9730</v>
      </c>
      <c r="B9733" s="120">
        <f t="shared" si="470"/>
        <v>324.33333333333331</v>
      </c>
      <c r="C9733" s="121">
        <f t="shared" si="468"/>
        <v>27.027777777777775</v>
      </c>
      <c r="D9733" s="11">
        <f t="shared" si="469"/>
        <v>7.2831506849313513E-2</v>
      </c>
    </row>
    <row r="9734" spans="1:4" x14ac:dyDescent="0.2">
      <c r="A9734" s="46">
        <v>9731</v>
      </c>
      <c r="B9734" s="120">
        <f t="shared" si="470"/>
        <v>324.36666666666667</v>
      </c>
      <c r="C9734" s="121">
        <f t="shared" si="468"/>
        <v>27.030555555555555</v>
      </c>
      <c r="D9734" s="11">
        <f t="shared" si="469"/>
        <v>7.2832054794518986E-2</v>
      </c>
    </row>
    <row r="9735" spans="1:4" x14ac:dyDescent="0.2">
      <c r="A9735" s="46">
        <v>9732</v>
      </c>
      <c r="B9735" s="120">
        <f t="shared" si="470"/>
        <v>324.39999999999998</v>
      </c>
      <c r="C9735" s="121">
        <f t="shared" si="468"/>
        <v>27.033333333333331</v>
      </c>
      <c r="D9735" s="11">
        <f t="shared" si="469"/>
        <v>7.2832602739724459E-2</v>
      </c>
    </row>
    <row r="9736" spans="1:4" x14ac:dyDescent="0.2">
      <c r="A9736" s="46">
        <v>9733</v>
      </c>
      <c r="B9736" s="120">
        <f t="shared" si="470"/>
        <v>324.43333333333334</v>
      </c>
      <c r="C9736" s="121">
        <f t="shared" si="468"/>
        <v>27.036111111111111</v>
      </c>
      <c r="D9736" s="11">
        <f t="shared" si="469"/>
        <v>7.2833150684929931E-2</v>
      </c>
    </row>
    <row r="9737" spans="1:4" x14ac:dyDescent="0.2">
      <c r="A9737" s="46">
        <v>9734</v>
      </c>
      <c r="B9737" s="120">
        <f t="shared" si="470"/>
        <v>324.46666666666664</v>
      </c>
      <c r="C9737" s="121">
        <f t="shared" si="468"/>
        <v>27.038888888888888</v>
      </c>
      <c r="D9737" s="11">
        <f t="shared" si="469"/>
        <v>7.2833698630135404E-2</v>
      </c>
    </row>
    <row r="9738" spans="1:4" x14ac:dyDescent="0.2">
      <c r="A9738" s="46">
        <v>9735</v>
      </c>
      <c r="B9738" s="120">
        <f t="shared" si="470"/>
        <v>324.5</v>
      </c>
      <c r="C9738" s="121">
        <f t="shared" si="468"/>
        <v>27.041666666666668</v>
      </c>
      <c r="D9738" s="11">
        <f t="shared" si="469"/>
        <v>7.2834246575340877E-2</v>
      </c>
    </row>
    <row r="9739" spans="1:4" x14ac:dyDescent="0.2">
      <c r="A9739" s="46">
        <v>9736</v>
      </c>
      <c r="B9739" s="120">
        <f t="shared" si="470"/>
        <v>324.53333333333336</v>
      </c>
      <c r="C9739" s="121">
        <f t="shared" si="468"/>
        <v>27.044444444444448</v>
      </c>
      <c r="D9739" s="11">
        <f t="shared" si="469"/>
        <v>7.283479452054635E-2</v>
      </c>
    </row>
    <row r="9740" spans="1:4" x14ac:dyDescent="0.2">
      <c r="A9740" s="46">
        <v>9737</v>
      </c>
      <c r="B9740" s="120">
        <f t="shared" si="470"/>
        <v>324.56666666666666</v>
      </c>
      <c r="C9740" s="121">
        <f t="shared" si="468"/>
        <v>27.047222222222221</v>
      </c>
      <c r="D9740" s="11">
        <f t="shared" si="469"/>
        <v>7.2835342465751823E-2</v>
      </c>
    </row>
    <row r="9741" spans="1:4" x14ac:dyDescent="0.2">
      <c r="A9741" s="46">
        <v>9738</v>
      </c>
      <c r="B9741" s="120">
        <f t="shared" si="470"/>
        <v>324.60000000000002</v>
      </c>
      <c r="C9741" s="121">
        <f t="shared" si="468"/>
        <v>27.05</v>
      </c>
      <c r="D9741" s="11">
        <f t="shared" si="469"/>
        <v>7.2835890410957296E-2</v>
      </c>
    </row>
    <row r="9742" spans="1:4" x14ac:dyDescent="0.2">
      <c r="A9742" s="46">
        <v>9739</v>
      </c>
      <c r="B9742" s="120">
        <f t="shared" si="470"/>
        <v>324.63333333333333</v>
      </c>
      <c r="C9742" s="121">
        <f t="shared" si="468"/>
        <v>27.052777777777777</v>
      </c>
      <c r="D9742" s="11">
        <f t="shared" si="469"/>
        <v>7.2836438356162769E-2</v>
      </c>
    </row>
    <row r="9743" spans="1:4" x14ac:dyDescent="0.2">
      <c r="A9743" s="46">
        <v>9740</v>
      </c>
      <c r="B9743" s="120">
        <f t="shared" si="470"/>
        <v>324.66666666666669</v>
      </c>
      <c r="C9743" s="121">
        <f t="shared" si="468"/>
        <v>27.055555555555557</v>
      </c>
      <c r="D9743" s="11">
        <f t="shared" si="469"/>
        <v>7.2836986301368242E-2</v>
      </c>
    </row>
    <row r="9744" spans="1:4" x14ac:dyDescent="0.2">
      <c r="A9744" s="46">
        <v>9741</v>
      </c>
      <c r="B9744" s="120">
        <f t="shared" si="470"/>
        <v>324.7</v>
      </c>
      <c r="C9744" s="121">
        <f t="shared" si="468"/>
        <v>27.058333333333334</v>
      </c>
      <c r="D9744" s="11">
        <f t="shared" si="469"/>
        <v>7.2837534246573715E-2</v>
      </c>
    </row>
    <row r="9745" spans="1:4" x14ac:dyDescent="0.2">
      <c r="A9745" s="46">
        <v>9742</v>
      </c>
      <c r="B9745" s="120">
        <f t="shared" si="470"/>
        <v>324.73333333333335</v>
      </c>
      <c r="C9745" s="121">
        <f t="shared" si="468"/>
        <v>27.061111111111114</v>
      </c>
      <c r="D9745" s="11">
        <f t="shared" si="469"/>
        <v>7.2838082191779188E-2</v>
      </c>
    </row>
    <row r="9746" spans="1:4" x14ac:dyDescent="0.2">
      <c r="A9746" s="46">
        <v>9743</v>
      </c>
      <c r="B9746" s="120">
        <f t="shared" si="470"/>
        <v>324.76666666666665</v>
      </c>
      <c r="C9746" s="121">
        <f t="shared" si="468"/>
        <v>27.063888888888886</v>
      </c>
      <c r="D9746" s="11">
        <f t="shared" si="469"/>
        <v>7.2838630136984661E-2</v>
      </c>
    </row>
    <row r="9747" spans="1:4" x14ac:dyDescent="0.2">
      <c r="A9747" s="46">
        <v>9744</v>
      </c>
      <c r="B9747" s="120">
        <f t="shared" si="470"/>
        <v>324.8</v>
      </c>
      <c r="C9747" s="121">
        <f t="shared" ref="C9747:C9810" si="471">B9747/12</f>
        <v>27.066666666666666</v>
      </c>
      <c r="D9747" s="11">
        <f t="shared" si="469"/>
        <v>7.2839178082190134E-2</v>
      </c>
    </row>
    <row r="9748" spans="1:4" x14ac:dyDescent="0.2">
      <c r="A9748" s="46">
        <v>9745</v>
      </c>
      <c r="B9748" s="120">
        <f t="shared" si="470"/>
        <v>324.83333333333331</v>
      </c>
      <c r="C9748" s="121">
        <f t="shared" si="471"/>
        <v>27.069444444444443</v>
      </c>
      <c r="D9748" s="11">
        <f t="shared" si="469"/>
        <v>7.2839726027395607E-2</v>
      </c>
    </row>
    <row r="9749" spans="1:4" x14ac:dyDescent="0.2">
      <c r="A9749" s="46">
        <v>9746</v>
      </c>
      <c r="B9749" s="120">
        <f t="shared" si="470"/>
        <v>324.86666666666667</v>
      </c>
      <c r="C9749" s="121">
        <f t="shared" si="471"/>
        <v>27.072222222222223</v>
      </c>
      <c r="D9749" s="11">
        <f t="shared" si="469"/>
        <v>7.284027397260108E-2</v>
      </c>
    </row>
    <row r="9750" spans="1:4" x14ac:dyDescent="0.2">
      <c r="A9750" s="46">
        <v>9747</v>
      </c>
      <c r="B9750" s="120">
        <f t="shared" si="470"/>
        <v>324.89999999999998</v>
      </c>
      <c r="C9750" s="121">
        <f t="shared" si="471"/>
        <v>27.074999999999999</v>
      </c>
      <c r="D9750" s="11">
        <f t="shared" si="469"/>
        <v>7.2840821917806553E-2</v>
      </c>
    </row>
    <row r="9751" spans="1:4" x14ac:dyDescent="0.2">
      <c r="A9751" s="46">
        <v>9748</v>
      </c>
      <c r="B9751" s="120">
        <f t="shared" si="470"/>
        <v>324.93333333333334</v>
      </c>
      <c r="C9751" s="121">
        <f t="shared" si="471"/>
        <v>27.077777777777779</v>
      </c>
      <c r="D9751" s="11">
        <f t="shared" ref="D9751:D9814" si="472">(($D$9858-$D$9493)/365+D9750)</f>
        <v>7.2841369863012026E-2</v>
      </c>
    </row>
    <row r="9752" spans="1:4" x14ac:dyDescent="0.2">
      <c r="A9752" s="46">
        <v>9749</v>
      </c>
      <c r="B9752" s="120">
        <f t="shared" si="470"/>
        <v>324.96666666666664</v>
      </c>
      <c r="C9752" s="121">
        <f t="shared" si="471"/>
        <v>27.080555555555552</v>
      </c>
      <c r="D9752" s="11">
        <f t="shared" si="472"/>
        <v>7.2841917808217499E-2</v>
      </c>
    </row>
    <row r="9753" spans="1:4" x14ac:dyDescent="0.2">
      <c r="A9753" s="46">
        <v>9750</v>
      </c>
      <c r="B9753" s="120">
        <f t="shared" si="470"/>
        <v>325</v>
      </c>
      <c r="C9753" s="121">
        <f t="shared" si="471"/>
        <v>27.083333333333332</v>
      </c>
      <c r="D9753" s="11">
        <f t="shared" si="472"/>
        <v>7.2842465753422972E-2</v>
      </c>
    </row>
    <row r="9754" spans="1:4" x14ac:dyDescent="0.2">
      <c r="A9754" s="46">
        <v>9751</v>
      </c>
      <c r="B9754" s="120">
        <f t="shared" si="470"/>
        <v>325.03333333333336</v>
      </c>
      <c r="C9754" s="121">
        <f t="shared" si="471"/>
        <v>27.086111111111112</v>
      </c>
      <c r="D9754" s="11">
        <f t="shared" si="472"/>
        <v>7.2843013698628445E-2</v>
      </c>
    </row>
    <row r="9755" spans="1:4" x14ac:dyDescent="0.2">
      <c r="A9755" s="46">
        <v>9752</v>
      </c>
      <c r="B9755" s="120">
        <f t="shared" si="470"/>
        <v>325.06666666666666</v>
      </c>
      <c r="C9755" s="121">
        <f t="shared" si="471"/>
        <v>27.088888888888889</v>
      </c>
      <c r="D9755" s="11">
        <f t="shared" si="472"/>
        <v>7.2843561643833918E-2</v>
      </c>
    </row>
    <row r="9756" spans="1:4" x14ac:dyDescent="0.2">
      <c r="A9756" s="46">
        <v>9753</v>
      </c>
      <c r="B9756" s="120">
        <f t="shared" si="470"/>
        <v>325.10000000000002</v>
      </c>
      <c r="C9756" s="121">
        <f t="shared" si="471"/>
        <v>27.091666666666669</v>
      </c>
      <c r="D9756" s="11">
        <f t="shared" si="472"/>
        <v>7.2844109589039391E-2</v>
      </c>
    </row>
    <row r="9757" spans="1:4" x14ac:dyDescent="0.2">
      <c r="A9757" s="46">
        <v>9754</v>
      </c>
      <c r="B9757" s="120">
        <f t="shared" si="470"/>
        <v>325.13333333333333</v>
      </c>
      <c r="C9757" s="121">
        <f t="shared" si="471"/>
        <v>27.094444444444445</v>
      </c>
      <c r="D9757" s="11">
        <f t="shared" si="472"/>
        <v>7.2844657534244864E-2</v>
      </c>
    </row>
    <row r="9758" spans="1:4" x14ac:dyDescent="0.2">
      <c r="A9758" s="46">
        <v>9755</v>
      </c>
      <c r="B9758" s="120">
        <f t="shared" si="470"/>
        <v>325.16666666666669</v>
      </c>
      <c r="C9758" s="121">
        <f t="shared" si="471"/>
        <v>27.097222222222225</v>
      </c>
      <c r="D9758" s="11">
        <f t="shared" si="472"/>
        <v>7.2845205479450337E-2</v>
      </c>
    </row>
    <row r="9759" spans="1:4" x14ac:dyDescent="0.2">
      <c r="A9759" s="46">
        <v>9756</v>
      </c>
      <c r="B9759" s="120">
        <f t="shared" si="470"/>
        <v>325.2</v>
      </c>
      <c r="C9759" s="121">
        <f t="shared" si="471"/>
        <v>27.099999999999998</v>
      </c>
      <c r="D9759" s="11">
        <f t="shared" si="472"/>
        <v>7.284575342465581E-2</v>
      </c>
    </row>
    <row r="9760" spans="1:4" x14ac:dyDescent="0.2">
      <c r="A9760" s="46">
        <v>9757</v>
      </c>
      <c r="B9760" s="120">
        <f t="shared" si="470"/>
        <v>325.23333333333335</v>
      </c>
      <c r="C9760" s="121">
        <f t="shared" si="471"/>
        <v>27.102777777777778</v>
      </c>
      <c r="D9760" s="11">
        <f t="shared" si="472"/>
        <v>7.2846301369861283E-2</v>
      </c>
    </row>
    <row r="9761" spans="1:4" x14ac:dyDescent="0.2">
      <c r="A9761" s="46">
        <v>9758</v>
      </c>
      <c r="B9761" s="120">
        <f t="shared" si="470"/>
        <v>325.26666666666665</v>
      </c>
      <c r="C9761" s="121">
        <f t="shared" si="471"/>
        <v>27.105555555555554</v>
      </c>
      <c r="D9761" s="11">
        <f t="shared" si="472"/>
        <v>7.2846849315066756E-2</v>
      </c>
    </row>
    <row r="9762" spans="1:4" x14ac:dyDescent="0.2">
      <c r="A9762" s="46">
        <v>9759</v>
      </c>
      <c r="B9762" s="120">
        <f t="shared" si="470"/>
        <v>325.3</v>
      </c>
      <c r="C9762" s="121">
        <f t="shared" si="471"/>
        <v>27.108333333333334</v>
      </c>
      <c r="D9762" s="11">
        <f t="shared" si="472"/>
        <v>7.2847397260272229E-2</v>
      </c>
    </row>
    <row r="9763" spans="1:4" x14ac:dyDescent="0.2">
      <c r="A9763" s="46">
        <v>9760</v>
      </c>
      <c r="B9763" s="120">
        <f t="shared" si="470"/>
        <v>325.33333333333331</v>
      </c>
      <c r="C9763" s="121">
        <f t="shared" si="471"/>
        <v>27.111111111111111</v>
      </c>
      <c r="D9763" s="11">
        <f t="shared" si="472"/>
        <v>7.2847945205477702E-2</v>
      </c>
    </row>
    <row r="9764" spans="1:4" x14ac:dyDescent="0.2">
      <c r="A9764" s="46">
        <v>9761</v>
      </c>
      <c r="B9764" s="120">
        <f t="shared" ref="B9764:B9827" si="473">A9764/30</f>
        <v>325.36666666666667</v>
      </c>
      <c r="C9764" s="121">
        <f t="shared" si="471"/>
        <v>27.113888888888891</v>
      </c>
      <c r="D9764" s="11">
        <f t="shared" si="472"/>
        <v>7.2848493150683175E-2</v>
      </c>
    </row>
    <row r="9765" spans="1:4" x14ac:dyDescent="0.2">
      <c r="A9765" s="46">
        <v>9762</v>
      </c>
      <c r="B9765" s="120">
        <f t="shared" si="473"/>
        <v>325.39999999999998</v>
      </c>
      <c r="C9765" s="121">
        <f t="shared" si="471"/>
        <v>27.116666666666664</v>
      </c>
      <c r="D9765" s="11">
        <f t="shared" si="472"/>
        <v>7.2849041095888648E-2</v>
      </c>
    </row>
    <row r="9766" spans="1:4" x14ac:dyDescent="0.2">
      <c r="A9766" s="46">
        <v>9763</v>
      </c>
      <c r="B9766" s="120">
        <f t="shared" si="473"/>
        <v>325.43333333333334</v>
      </c>
      <c r="C9766" s="121">
        <f t="shared" si="471"/>
        <v>27.119444444444444</v>
      </c>
      <c r="D9766" s="11">
        <f t="shared" si="472"/>
        <v>7.284958904109412E-2</v>
      </c>
    </row>
    <row r="9767" spans="1:4" x14ac:dyDescent="0.2">
      <c r="A9767" s="46">
        <v>9764</v>
      </c>
      <c r="B9767" s="120">
        <f t="shared" si="473"/>
        <v>325.46666666666664</v>
      </c>
      <c r="C9767" s="121">
        <f t="shared" si="471"/>
        <v>27.12222222222222</v>
      </c>
      <c r="D9767" s="11">
        <f t="shared" si="472"/>
        <v>7.2850136986299593E-2</v>
      </c>
    </row>
    <row r="9768" spans="1:4" x14ac:dyDescent="0.2">
      <c r="A9768" s="46">
        <v>9765</v>
      </c>
      <c r="B9768" s="120">
        <f t="shared" si="473"/>
        <v>325.5</v>
      </c>
      <c r="C9768" s="121">
        <f t="shared" si="471"/>
        <v>27.125</v>
      </c>
      <c r="D9768" s="11">
        <f t="shared" si="472"/>
        <v>7.2850684931505066E-2</v>
      </c>
    </row>
    <row r="9769" spans="1:4" x14ac:dyDescent="0.2">
      <c r="A9769" s="46">
        <v>9766</v>
      </c>
      <c r="B9769" s="120">
        <f t="shared" si="473"/>
        <v>325.53333333333336</v>
      </c>
      <c r="C9769" s="121">
        <f t="shared" si="471"/>
        <v>27.12777777777778</v>
      </c>
      <c r="D9769" s="11">
        <f t="shared" si="472"/>
        <v>7.2851232876710539E-2</v>
      </c>
    </row>
    <row r="9770" spans="1:4" x14ac:dyDescent="0.2">
      <c r="A9770" s="46">
        <v>9767</v>
      </c>
      <c r="B9770" s="120">
        <f t="shared" si="473"/>
        <v>325.56666666666666</v>
      </c>
      <c r="C9770" s="121">
        <f t="shared" si="471"/>
        <v>27.130555555555556</v>
      </c>
      <c r="D9770" s="11">
        <f t="shared" si="472"/>
        <v>7.2851780821916012E-2</v>
      </c>
    </row>
    <row r="9771" spans="1:4" x14ac:dyDescent="0.2">
      <c r="A9771" s="46">
        <v>9768</v>
      </c>
      <c r="B9771" s="120">
        <f t="shared" si="473"/>
        <v>325.60000000000002</v>
      </c>
      <c r="C9771" s="121">
        <f t="shared" si="471"/>
        <v>27.133333333333336</v>
      </c>
      <c r="D9771" s="11">
        <f t="shared" si="472"/>
        <v>7.2852328767121485E-2</v>
      </c>
    </row>
    <row r="9772" spans="1:4" x14ac:dyDescent="0.2">
      <c r="A9772" s="46">
        <v>9769</v>
      </c>
      <c r="B9772" s="120">
        <f t="shared" si="473"/>
        <v>325.63333333333333</v>
      </c>
      <c r="C9772" s="121">
        <f t="shared" si="471"/>
        <v>27.136111111111109</v>
      </c>
      <c r="D9772" s="11">
        <f t="shared" si="472"/>
        <v>7.2852876712326958E-2</v>
      </c>
    </row>
    <row r="9773" spans="1:4" x14ac:dyDescent="0.2">
      <c r="A9773" s="46">
        <v>9770</v>
      </c>
      <c r="B9773" s="120">
        <f t="shared" si="473"/>
        <v>325.66666666666669</v>
      </c>
      <c r="C9773" s="121">
        <f t="shared" si="471"/>
        <v>27.138888888888889</v>
      </c>
      <c r="D9773" s="11">
        <f t="shared" si="472"/>
        <v>7.2853424657532431E-2</v>
      </c>
    </row>
    <row r="9774" spans="1:4" x14ac:dyDescent="0.2">
      <c r="A9774" s="46">
        <v>9771</v>
      </c>
      <c r="B9774" s="120">
        <f t="shared" si="473"/>
        <v>325.7</v>
      </c>
      <c r="C9774" s="121">
        <f t="shared" si="471"/>
        <v>27.141666666666666</v>
      </c>
      <c r="D9774" s="11">
        <f t="shared" si="472"/>
        <v>7.2853972602737904E-2</v>
      </c>
    </row>
    <row r="9775" spans="1:4" x14ac:dyDescent="0.2">
      <c r="A9775" s="46">
        <v>9772</v>
      </c>
      <c r="B9775" s="120">
        <f t="shared" si="473"/>
        <v>325.73333333333335</v>
      </c>
      <c r="C9775" s="121">
        <f t="shared" si="471"/>
        <v>27.144444444444446</v>
      </c>
      <c r="D9775" s="11">
        <f t="shared" si="472"/>
        <v>7.2854520547943377E-2</v>
      </c>
    </row>
    <row r="9776" spans="1:4" x14ac:dyDescent="0.2">
      <c r="A9776" s="46">
        <v>9773</v>
      </c>
      <c r="B9776" s="120">
        <f t="shared" si="473"/>
        <v>325.76666666666665</v>
      </c>
      <c r="C9776" s="121">
        <f t="shared" si="471"/>
        <v>27.147222222222222</v>
      </c>
      <c r="D9776" s="11">
        <f t="shared" si="472"/>
        <v>7.285506849314885E-2</v>
      </c>
    </row>
    <row r="9777" spans="1:4" x14ac:dyDescent="0.2">
      <c r="A9777" s="46">
        <v>9774</v>
      </c>
      <c r="B9777" s="120">
        <f t="shared" si="473"/>
        <v>325.8</v>
      </c>
      <c r="C9777" s="121">
        <f t="shared" si="471"/>
        <v>27.150000000000002</v>
      </c>
      <c r="D9777" s="11">
        <f t="shared" si="472"/>
        <v>7.2855616438354323E-2</v>
      </c>
    </row>
    <row r="9778" spans="1:4" x14ac:dyDescent="0.2">
      <c r="A9778" s="46">
        <v>9775</v>
      </c>
      <c r="B9778" s="120">
        <f t="shared" si="473"/>
        <v>325.83333333333331</v>
      </c>
      <c r="C9778" s="121">
        <f t="shared" si="471"/>
        <v>27.152777777777775</v>
      </c>
      <c r="D9778" s="11">
        <f t="shared" si="472"/>
        <v>7.2856164383559796E-2</v>
      </c>
    </row>
    <row r="9779" spans="1:4" x14ac:dyDescent="0.2">
      <c r="A9779" s="46">
        <v>9776</v>
      </c>
      <c r="B9779" s="120">
        <f t="shared" si="473"/>
        <v>325.86666666666667</v>
      </c>
      <c r="C9779" s="121">
        <f t="shared" si="471"/>
        <v>27.155555555555555</v>
      </c>
      <c r="D9779" s="11">
        <f t="shared" si="472"/>
        <v>7.2856712328765269E-2</v>
      </c>
    </row>
    <row r="9780" spans="1:4" x14ac:dyDescent="0.2">
      <c r="A9780" s="46">
        <v>9777</v>
      </c>
      <c r="B9780" s="120">
        <f t="shared" si="473"/>
        <v>325.89999999999998</v>
      </c>
      <c r="C9780" s="121">
        <f t="shared" si="471"/>
        <v>27.158333333333331</v>
      </c>
      <c r="D9780" s="11">
        <f t="shared" si="472"/>
        <v>7.2857260273970742E-2</v>
      </c>
    </row>
    <row r="9781" spans="1:4" x14ac:dyDescent="0.2">
      <c r="A9781" s="46">
        <v>9778</v>
      </c>
      <c r="B9781" s="120">
        <f t="shared" si="473"/>
        <v>325.93333333333334</v>
      </c>
      <c r="C9781" s="121">
        <f t="shared" si="471"/>
        <v>27.161111111111111</v>
      </c>
      <c r="D9781" s="11">
        <f t="shared" si="472"/>
        <v>7.2857808219176215E-2</v>
      </c>
    </row>
    <row r="9782" spans="1:4" x14ac:dyDescent="0.2">
      <c r="A9782" s="46">
        <v>9779</v>
      </c>
      <c r="B9782" s="120">
        <f t="shared" si="473"/>
        <v>325.96666666666664</v>
      </c>
      <c r="C9782" s="121">
        <f t="shared" si="471"/>
        <v>27.163888888888888</v>
      </c>
      <c r="D9782" s="11">
        <f t="shared" si="472"/>
        <v>7.2858356164381688E-2</v>
      </c>
    </row>
    <row r="9783" spans="1:4" x14ac:dyDescent="0.2">
      <c r="A9783" s="46">
        <v>9780</v>
      </c>
      <c r="B9783" s="120">
        <f t="shared" si="473"/>
        <v>326</v>
      </c>
      <c r="C9783" s="121">
        <f t="shared" si="471"/>
        <v>27.166666666666668</v>
      </c>
      <c r="D9783" s="11">
        <f t="shared" si="472"/>
        <v>7.2858904109587161E-2</v>
      </c>
    </row>
    <row r="9784" spans="1:4" x14ac:dyDescent="0.2">
      <c r="A9784" s="46">
        <v>9781</v>
      </c>
      <c r="B9784" s="120">
        <f t="shared" si="473"/>
        <v>326.03333333333336</v>
      </c>
      <c r="C9784" s="121">
        <f t="shared" si="471"/>
        <v>27.169444444444448</v>
      </c>
      <c r="D9784" s="11">
        <f t="shared" si="472"/>
        <v>7.2859452054792634E-2</v>
      </c>
    </row>
    <row r="9785" spans="1:4" x14ac:dyDescent="0.2">
      <c r="A9785" s="46">
        <v>9782</v>
      </c>
      <c r="B9785" s="120">
        <f t="shared" si="473"/>
        <v>326.06666666666666</v>
      </c>
      <c r="C9785" s="121">
        <f t="shared" si="471"/>
        <v>27.172222222222221</v>
      </c>
      <c r="D9785" s="11">
        <f t="shared" si="472"/>
        <v>7.2859999999998107E-2</v>
      </c>
    </row>
    <row r="9786" spans="1:4" x14ac:dyDescent="0.2">
      <c r="A9786" s="46">
        <v>9783</v>
      </c>
      <c r="B9786" s="120">
        <f t="shared" si="473"/>
        <v>326.10000000000002</v>
      </c>
      <c r="C9786" s="121">
        <f t="shared" si="471"/>
        <v>27.175000000000001</v>
      </c>
      <c r="D9786" s="11">
        <f t="shared" si="472"/>
        <v>7.286054794520358E-2</v>
      </c>
    </row>
    <row r="9787" spans="1:4" x14ac:dyDescent="0.2">
      <c r="A9787" s="46">
        <v>9784</v>
      </c>
      <c r="B9787" s="120">
        <f t="shared" si="473"/>
        <v>326.13333333333333</v>
      </c>
      <c r="C9787" s="121">
        <f t="shared" si="471"/>
        <v>27.177777777777777</v>
      </c>
      <c r="D9787" s="11">
        <f t="shared" si="472"/>
        <v>7.2861095890409053E-2</v>
      </c>
    </row>
    <row r="9788" spans="1:4" x14ac:dyDescent="0.2">
      <c r="A9788" s="46">
        <v>9785</v>
      </c>
      <c r="B9788" s="120">
        <f t="shared" si="473"/>
        <v>326.16666666666669</v>
      </c>
      <c r="C9788" s="121">
        <f t="shared" si="471"/>
        <v>27.180555555555557</v>
      </c>
      <c r="D9788" s="11">
        <f t="shared" si="472"/>
        <v>7.2861643835614526E-2</v>
      </c>
    </row>
    <row r="9789" spans="1:4" x14ac:dyDescent="0.2">
      <c r="A9789" s="46">
        <v>9786</v>
      </c>
      <c r="B9789" s="120">
        <f t="shared" si="473"/>
        <v>326.2</v>
      </c>
      <c r="C9789" s="121">
        <f t="shared" si="471"/>
        <v>27.183333333333334</v>
      </c>
      <c r="D9789" s="11">
        <f t="shared" si="472"/>
        <v>7.2862191780819999E-2</v>
      </c>
    </row>
    <row r="9790" spans="1:4" x14ac:dyDescent="0.2">
      <c r="A9790" s="46">
        <v>9787</v>
      </c>
      <c r="B9790" s="120">
        <f t="shared" si="473"/>
        <v>326.23333333333335</v>
      </c>
      <c r="C9790" s="121">
        <f t="shared" si="471"/>
        <v>27.186111111111114</v>
      </c>
      <c r="D9790" s="11">
        <f t="shared" si="472"/>
        <v>7.2862739726025472E-2</v>
      </c>
    </row>
    <row r="9791" spans="1:4" x14ac:dyDescent="0.2">
      <c r="A9791" s="46">
        <v>9788</v>
      </c>
      <c r="B9791" s="120">
        <f t="shared" si="473"/>
        <v>326.26666666666665</v>
      </c>
      <c r="C9791" s="121">
        <f t="shared" si="471"/>
        <v>27.188888888888886</v>
      </c>
      <c r="D9791" s="11">
        <f t="shared" si="472"/>
        <v>7.2863287671230945E-2</v>
      </c>
    </row>
    <row r="9792" spans="1:4" x14ac:dyDescent="0.2">
      <c r="A9792" s="46">
        <v>9789</v>
      </c>
      <c r="B9792" s="120">
        <f t="shared" si="473"/>
        <v>326.3</v>
      </c>
      <c r="C9792" s="121">
        <f t="shared" si="471"/>
        <v>27.191666666666666</v>
      </c>
      <c r="D9792" s="11">
        <f t="shared" si="472"/>
        <v>7.2863835616436418E-2</v>
      </c>
    </row>
    <row r="9793" spans="1:4" x14ac:dyDescent="0.2">
      <c r="A9793" s="46">
        <v>9790</v>
      </c>
      <c r="B9793" s="120">
        <f t="shared" si="473"/>
        <v>326.33333333333331</v>
      </c>
      <c r="C9793" s="121">
        <f t="shared" si="471"/>
        <v>27.194444444444443</v>
      </c>
      <c r="D9793" s="11">
        <f t="shared" si="472"/>
        <v>7.2864383561641891E-2</v>
      </c>
    </row>
    <row r="9794" spans="1:4" x14ac:dyDescent="0.2">
      <c r="A9794" s="46">
        <v>9791</v>
      </c>
      <c r="B9794" s="120">
        <f t="shared" si="473"/>
        <v>326.36666666666667</v>
      </c>
      <c r="C9794" s="121">
        <f t="shared" si="471"/>
        <v>27.197222222222223</v>
      </c>
      <c r="D9794" s="11">
        <f t="shared" si="472"/>
        <v>7.2864931506847364E-2</v>
      </c>
    </row>
    <row r="9795" spans="1:4" x14ac:dyDescent="0.2">
      <c r="A9795" s="46">
        <v>9792</v>
      </c>
      <c r="B9795" s="120">
        <f t="shared" si="473"/>
        <v>326.39999999999998</v>
      </c>
      <c r="C9795" s="121">
        <f t="shared" si="471"/>
        <v>27.2</v>
      </c>
      <c r="D9795" s="11">
        <f t="shared" si="472"/>
        <v>7.2865479452052836E-2</v>
      </c>
    </row>
    <row r="9796" spans="1:4" x14ac:dyDescent="0.2">
      <c r="A9796" s="46">
        <v>9793</v>
      </c>
      <c r="B9796" s="120">
        <f t="shared" si="473"/>
        <v>326.43333333333334</v>
      </c>
      <c r="C9796" s="121">
        <f t="shared" si="471"/>
        <v>27.202777777777779</v>
      </c>
      <c r="D9796" s="11">
        <f t="shared" si="472"/>
        <v>7.2866027397258309E-2</v>
      </c>
    </row>
    <row r="9797" spans="1:4" x14ac:dyDescent="0.2">
      <c r="A9797" s="46">
        <v>9794</v>
      </c>
      <c r="B9797" s="120">
        <f t="shared" si="473"/>
        <v>326.46666666666664</v>
      </c>
      <c r="C9797" s="121">
        <f t="shared" si="471"/>
        <v>27.205555555555552</v>
      </c>
      <c r="D9797" s="11">
        <f t="shared" si="472"/>
        <v>7.2866575342463782E-2</v>
      </c>
    </row>
    <row r="9798" spans="1:4" x14ac:dyDescent="0.2">
      <c r="A9798" s="46">
        <v>9795</v>
      </c>
      <c r="B9798" s="120">
        <f t="shared" si="473"/>
        <v>326.5</v>
      </c>
      <c r="C9798" s="121">
        <f t="shared" si="471"/>
        <v>27.208333333333332</v>
      </c>
      <c r="D9798" s="11">
        <f t="shared" si="472"/>
        <v>7.2867123287669255E-2</v>
      </c>
    </row>
    <row r="9799" spans="1:4" x14ac:dyDescent="0.2">
      <c r="A9799" s="46">
        <v>9796</v>
      </c>
      <c r="B9799" s="120">
        <f t="shared" si="473"/>
        <v>326.53333333333336</v>
      </c>
      <c r="C9799" s="121">
        <f t="shared" si="471"/>
        <v>27.211111111111112</v>
      </c>
      <c r="D9799" s="11">
        <f t="shared" si="472"/>
        <v>7.2867671232874728E-2</v>
      </c>
    </row>
    <row r="9800" spans="1:4" x14ac:dyDescent="0.2">
      <c r="A9800" s="46">
        <v>9797</v>
      </c>
      <c r="B9800" s="120">
        <f t="shared" si="473"/>
        <v>326.56666666666666</v>
      </c>
      <c r="C9800" s="121">
        <f t="shared" si="471"/>
        <v>27.213888888888889</v>
      </c>
      <c r="D9800" s="11">
        <f t="shared" si="472"/>
        <v>7.2868219178080201E-2</v>
      </c>
    </row>
    <row r="9801" spans="1:4" x14ac:dyDescent="0.2">
      <c r="A9801" s="46">
        <v>9798</v>
      </c>
      <c r="B9801" s="120">
        <f t="shared" si="473"/>
        <v>326.60000000000002</v>
      </c>
      <c r="C9801" s="121">
        <f t="shared" si="471"/>
        <v>27.216666666666669</v>
      </c>
      <c r="D9801" s="11">
        <f t="shared" si="472"/>
        <v>7.2868767123285674E-2</v>
      </c>
    </row>
    <row r="9802" spans="1:4" x14ac:dyDescent="0.2">
      <c r="A9802" s="46">
        <v>9799</v>
      </c>
      <c r="B9802" s="120">
        <f t="shared" si="473"/>
        <v>326.63333333333333</v>
      </c>
      <c r="C9802" s="121">
        <f t="shared" si="471"/>
        <v>27.219444444444445</v>
      </c>
      <c r="D9802" s="11">
        <f t="shared" si="472"/>
        <v>7.2869315068491147E-2</v>
      </c>
    </row>
    <row r="9803" spans="1:4" x14ac:dyDescent="0.2">
      <c r="A9803" s="46">
        <v>9800</v>
      </c>
      <c r="B9803" s="120">
        <f t="shared" si="473"/>
        <v>326.66666666666669</v>
      </c>
      <c r="C9803" s="121">
        <f t="shared" si="471"/>
        <v>27.222222222222225</v>
      </c>
      <c r="D9803" s="11">
        <f t="shared" si="472"/>
        <v>7.286986301369662E-2</v>
      </c>
    </row>
    <row r="9804" spans="1:4" x14ac:dyDescent="0.2">
      <c r="A9804" s="46">
        <v>9801</v>
      </c>
      <c r="B9804" s="120">
        <f t="shared" si="473"/>
        <v>326.7</v>
      </c>
      <c r="C9804" s="121">
        <f t="shared" si="471"/>
        <v>27.224999999999998</v>
      </c>
      <c r="D9804" s="11">
        <f t="shared" si="472"/>
        <v>7.2870410958902093E-2</v>
      </c>
    </row>
    <row r="9805" spans="1:4" x14ac:dyDescent="0.2">
      <c r="A9805" s="46">
        <v>9802</v>
      </c>
      <c r="B9805" s="120">
        <f t="shared" si="473"/>
        <v>326.73333333333335</v>
      </c>
      <c r="C9805" s="121">
        <f t="shared" si="471"/>
        <v>27.227777777777778</v>
      </c>
      <c r="D9805" s="11">
        <f t="shared" si="472"/>
        <v>7.2870958904107566E-2</v>
      </c>
    </row>
    <row r="9806" spans="1:4" x14ac:dyDescent="0.2">
      <c r="A9806" s="46">
        <v>9803</v>
      </c>
      <c r="B9806" s="120">
        <f t="shared" si="473"/>
        <v>326.76666666666665</v>
      </c>
      <c r="C9806" s="121">
        <f t="shared" si="471"/>
        <v>27.230555555555554</v>
      </c>
      <c r="D9806" s="11">
        <f t="shared" si="472"/>
        <v>7.2871506849313039E-2</v>
      </c>
    </row>
    <row r="9807" spans="1:4" x14ac:dyDescent="0.2">
      <c r="A9807" s="46">
        <v>9804</v>
      </c>
      <c r="B9807" s="120">
        <f t="shared" si="473"/>
        <v>326.8</v>
      </c>
      <c r="C9807" s="121">
        <f t="shared" si="471"/>
        <v>27.233333333333334</v>
      </c>
      <c r="D9807" s="11">
        <f t="shared" si="472"/>
        <v>7.2872054794518512E-2</v>
      </c>
    </row>
    <row r="9808" spans="1:4" x14ac:dyDescent="0.2">
      <c r="A9808" s="46">
        <v>9805</v>
      </c>
      <c r="B9808" s="120">
        <f t="shared" si="473"/>
        <v>326.83333333333331</v>
      </c>
      <c r="C9808" s="121">
        <f t="shared" si="471"/>
        <v>27.236111111111111</v>
      </c>
      <c r="D9808" s="11">
        <f t="shared" si="472"/>
        <v>7.2872602739723985E-2</v>
      </c>
    </row>
    <row r="9809" spans="1:4" x14ac:dyDescent="0.2">
      <c r="A9809" s="46">
        <v>9806</v>
      </c>
      <c r="B9809" s="120">
        <f t="shared" si="473"/>
        <v>326.86666666666667</v>
      </c>
      <c r="C9809" s="121">
        <f t="shared" si="471"/>
        <v>27.238888888888891</v>
      </c>
      <c r="D9809" s="11">
        <f t="shared" si="472"/>
        <v>7.2873150684929458E-2</v>
      </c>
    </row>
    <row r="9810" spans="1:4" x14ac:dyDescent="0.2">
      <c r="A9810" s="46">
        <v>9807</v>
      </c>
      <c r="B9810" s="120">
        <f t="shared" si="473"/>
        <v>326.89999999999998</v>
      </c>
      <c r="C9810" s="121">
        <f t="shared" si="471"/>
        <v>27.241666666666664</v>
      </c>
      <c r="D9810" s="11">
        <f t="shared" si="472"/>
        <v>7.2873698630134931E-2</v>
      </c>
    </row>
    <row r="9811" spans="1:4" x14ac:dyDescent="0.2">
      <c r="A9811" s="46">
        <v>9808</v>
      </c>
      <c r="B9811" s="120">
        <f t="shared" si="473"/>
        <v>326.93333333333334</v>
      </c>
      <c r="C9811" s="121">
        <f t="shared" ref="C9811:C9874" si="474">B9811/12</f>
        <v>27.244444444444444</v>
      </c>
      <c r="D9811" s="11">
        <f t="shared" si="472"/>
        <v>7.2874246575340404E-2</v>
      </c>
    </row>
    <row r="9812" spans="1:4" x14ac:dyDescent="0.2">
      <c r="A9812" s="46">
        <v>9809</v>
      </c>
      <c r="B9812" s="120">
        <f t="shared" si="473"/>
        <v>326.96666666666664</v>
      </c>
      <c r="C9812" s="121">
        <f t="shared" si="474"/>
        <v>27.24722222222222</v>
      </c>
      <c r="D9812" s="11">
        <f t="shared" si="472"/>
        <v>7.2874794520545877E-2</v>
      </c>
    </row>
    <row r="9813" spans="1:4" x14ac:dyDescent="0.2">
      <c r="A9813" s="46">
        <v>9810</v>
      </c>
      <c r="B9813" s="120">
        <f t="shared" si="473"/>
        <v>327</v>
      </c>
      <c r="C9813" s="121">
        <f t="shared" si="474"/>
        <v>27.25</v>
      </c>
      <c r="D9813" s="11">
        <f t="shared" si="472"/>
        <v>7.287534246575135E-2</v>
      </c>
    </row>
    <row r="9814" spans="1:4" x14ac:dyDescent="0.2">
      <c r="A9814" s="46">
        <v>9811</v>
      </c>
      <c r="B9814" s="120">
        <f t="shared" si="473"/>
        <v>327.03333333333336</v>
      </c>
      <c r="C9814" s="121">
        <f t="shared" si="474"/>
        <v>27.25277777777778</v>
      </c>
      <c r="D9814" s="11">
        <f t="shared" si="472"/>
        <v>7.2875890410956823E-2</v>
      </c>
    </row>
    <row r="9815" spans="1:4" x14ac:dyDescent="0.2">
      <c r="A9815" s="46">
        <v>9812</v>
      </c>
      <c r="B9815" s="120">
        <f t="shared" si="473"/>
        <v>327.06666666666666</v>
      </c>
      <c r="C9815" s="121">
        <f t="shared" si="474"/>
        <v>27.255555555555556</v>
      </c>
      <c r="D9815" s="11">
        <f t="shared" ref="D9815:D9857" si="475">(($D$9858-$D$9493)/365+D9814)</f>
        <v>7.2876438356162296E-2</v>
      </c>
    </row>
    <row r="9816" spans="1:4" x14ac:dyDescent="0.2">
      <c r="A9816" s="46">
        <v>9813</v>
      </c>
      <c r="B9816" s="120">
        <f t="shared" si="473"/>
        <v>327.10000000000002</v>
      </c>
      <c r="C9816" s="121">
        <f t="shared" si="474"/>
        <v>27.258333333333336</v>
      </c>
      <c r="D9816" s="11">
        <f t="shared" si="475"/>
        <v>7.2876986301367769E-2</v>
      </c>
    </row>
    <row r="9817" spans="1:4" x14ac:dyDescent="0.2">
      <c r="A9817" s="46">
        <v>9814</v>
      </c>
      <c r="B9817" s="120">
        <f t="shared" si="473"/>
        <v>327.13333333333333</v>
      </c>
      <c r="C9817" s="121">
        <f t="shared" si="474"/>
        <v>27.261111111111109</v>
      </c>
      <c r="D9817" s="11">
        <f t="shared" si="475"/>
        <v>7.2877534246573242E-2</v>
      </c>
    </row>
    <row r="9818" spans="1:4" x14ac:dyDescent="0.2">
      <c r="A9818" s="46">
        <v>9815</v>
      </c>
      <c r="B9818" s="120">
        <f t="shared" si="473"/>
        <v>327.16666666666669</v>
      </c>
      <c r="C9818" s="121">
        <f t="shared" si="474"/>
        <v>27.263888888888889</v>
      </c>
      <c r="D9818" s="11">
        <f t="shared" si="475"/>
        <v>7.2878082191778715E-2</v>
      </c>
    </row>
    <row r="9819" spans="1:4" x14ac:dyDescent="0.2">
      <c r="A9819" s="46">
        <v>9816</v>
      </c>
      <c r="B9819" s="120">
        <f t="shared" si="473"/>
        <v>327.2</v>
      </c>
      <c r="C9819" s="121">
        <f t="shared" si="474"/>
        <v>27.266666666666666</v>
      </c>
      <c r="D9819" s="11">
        <f t="shared" si="475"/>
        <v>7.2878630136984188E-2</v>
      </c>
    </row>
    <row r="9820" spans="1:4" x14ac:dyDescent="0.2">
      <c r="A9820" s="46">
        <v>9817</v>
      </c>
      <c r="B9820" s="120">
        <f t="shared" si="473"/>
        <v>327.23333333333335</v>
      </c>
      <c r="C9820" s="121">
        <f t="shared" si="474"/>
        <v>27.269444444444446</v>
      </c>
      <c r="D9820" s="11">
        <f t="shared" si="475"/>
        <v>7.2879178082189661E-2</v>
      </c>
    </row>
    <row r="9821" spans="1:4" x14ac:dyDescent="0.2">
      <c r="A9821" s="46">
        <v>9818</v>
      </c>
      <c r="B9821" s="120">
        <f t="shared" si="473"/>
        <v>327.26666666666665</v>
      </c>
      <c r="C9821" s="121">
        <f t="shared" si="474"/>
        <v>27.272222222222222</v>
      </c>
      <c r="D9821" s="11">
        <f t="shared" si="475"/>
        <v>7.2879726027395134E-2</v>
      </c>
    </row>
    <row r="9822" spans="1:4" x14ac:dyDescent="0.2">
      <c r="A9822" s="46">
        <v>9819</v>
      </c>
      <c r="B9822" s="120">
        <f t="shared" si="473"/>
        <v>327.3</v>
      </c>
      <c r="C9822" s="121">
        <f t="shared" si="474"/>
        <v>27.275000000000002</v>
      </c>
      <c r="D9822" s="11">
        <f t="shared" si="475"/>
        <v>7.2880273972600607E-2</v>
      </c>
    </row>
    <row r="9823" spans="1:4" x14ac:dyDescent="0.2">
      <c r="A9823" s="46">
        <v>9820</v>
      </c>
      <c r="B9823" s="120">
        <f t="shared" si="473"/>
        <v>327.33333333333331</v>
      </c>
      <c r="C9823" s="121">
        <f t="shared" si="474"/>
        <v>27.277777777777775</v>
      </c>
      <c r="D9823" s="11">
        <f t="shared" si="475"/>
        <v>7.288082191780608E-2</v>
      </c>
    </row>
    <row r="9824" spans="1:4" x14ac:dyDescent="0.2">
      <c r="A9824" s="46">
        <v>9821</v>
      </c>
      <c r="B9824" s="120">
        <f t="shared" si="473"/>
        <v>327.36666666666667</v>
      </c>
      <c r="C9824" s="121">
        <f t="shared" si="474"/>
        <v>27.280555555555555</v>
      </c>
      <c r="D9824" s="11">
        <f t="shared" si="475"/>
        <v>7.2881369863011553E-2</v>
      </c>
    </row>
    <row r="9825" spans="1:4" x14ac:dyDescent="0.2">
      <c r="A9825" s="46">
        <v>9822</v>
      </c>
      <c r="B9825" s="120">
        <f t="shared" si="473"/>
        <v>327.39999999999998</v>
      </c>
      <c r="C9825" s="121">
        <f t="shared" si="474"/>
        <v>27.283333333333331</v>
      </c>
      <c r="D9825" s="11">
        <f t="shared" si="475"/>
        <v>7.2881917808217025E-2</v>
      </c>
    </row>
    <row r="9826" spans="1:4" x14ac:dyDescent="0.2">
      <c r="A9826" s="46">
        <v>9823</v>
      </c>
      <c r="B9826" s="120">
        <f t="shared" si="473"/>
        <v>327.43333333333334</v>
      </c>
      <c r="C9826" s="121">
        <f t="shared" si="474"/>
        <v>27.286111111111111</v>
      </c>
      <c r="D9826" s="11">
        <f t="shared" si="475"/>
        <v>7.2882465753422498E-2</v>
      </c>
    </row>
    <row r="9827" spans="1:4" x14ac:dyDescent="0.2">
      <c r="A9827" s="46">
        <v>9824</v>
      </c>
      <c r="B9827" s="120">
        <f t="shared" si="473"/>
        <v>327.46666666666664</v>
      </c>
      <c r="C9827" s="121">
        <f t="shared" si="474"/>
        <v>27.288888888888888</v>
      </c>
      <c r="D9827" s="11">
        <f t="shared" si="475"/>
        <v>7.2883013698627971E-2</v>
      </c>
    </row>
    <row r="9828" spans="1:4" x14ac:dyDescent="0.2">
      <c r="A9828" s="46">
        <v>9825</v>
      </c>
      <c r="B9828" s="120">
        <f t="shared" ref="B9828:B9891" si="476">A9828/30</f>
        <v>327.5</v>
      </c>
      <c r="C9828" s="121">
        <f t="shared" si="474"/>
        <v>27.291666666666668</v>
      </c>
      <c r="D9828" s="11">
        <f t="shared" si="475"/>
        <v>7.2883561643833444E-2</v>
      </c>
    </row>
    <row r="9829" spans="1:4" x14ac:dyDescent="0.2">
      <c r="A9829" s="46">
        <v>9826</v>
      </c>
      <c r="B9829" s="120">
        <f t="shared" si="476"/>
        <v>327.53333333333336</v>
      </c>
      <c r="C9829" s="121">
        <f t="shared" si="474"/>
        <v>27.294444444444448</v>
      </c>
      <c r="D9829" s="11">
        <f t="shared" si="475"/>
        <v>7.2884109589038917E-2</v>
      </c>
    </row>
    <row r="9830" spans="1:4" x14ac:dyDescent="0.2">
      <c r="A9830" s="46">
        <v>9827</v>
      </c>
      <c r="B9830" s="120">
        <f t="shared" si="476"/>
        <v>327.56666666666666</v>
      </c>
      <c r="C9830" s="121">
        <f t="shared" si="474"/>
        <v>27.297222222222221</v>
      </c>
      <c r="D9830" s="11">
        <f t="shared" si="475"/>
        <v>7.288465753424439E-2</v>
      </c>
    </row>
    <row r="9831" spans="1:4" x14ac:dyDescent="0.2">
      <c r="A9831" s="46">
        <v>9828</v>
      </c>
      <c r="B9831" s="120">
        <f t="shared" si="476"/>
        <v>327.60000000000002</v>
      </c>
      <c r="C9831" s="121">
        <f t="shared" si="474"/>
        <v>27.3</v>
      </c>
      <c r="D9831" s="11">
        <f t="shared" si="475"/>
        <v>7.2885205479449863E-2</v>
      </c>
    </row>
    <row r="9832" spans="1:4" x14ac:dyDescent="0.2">
      <c r="A9832" s="46">
        <v>9829</v>
      </c>
      <c r="B9832" s="120">
        <f t="shared" si="476"/>
        <v>327.63333333333333</v>
      </c>
      <c r="C9832" s="121">
        <f t="shared" si="474"/>
        <v>27.302777777777777</v>
      </c>
      <c r="D9832" s="11">
        <f t="shared" si="475"/>
        <v>7.2885753424655336E-2</v>
      </c>
    </row>
    <row r="9833" spans="1:4" x14ac:dyDescent="0.2">
      <c r="A9833" s="46">
        <v>9830</v>
      </c>
      <c r="B9833" s="120">
        <f t="shared" si="476"/>
        <v>327.66666666666669</v>
      </c>
      <c r="C9833" s="121">
        <f t="shared" si="474"/>
        <v>27.305555555555557</v>
      </c>
      <c r="D9833" s="11">
        <f t="shared" si="475"/>
        <v>7.2886301369860809E-2</v>
      </c>
    </row>
    <row r="9834" spans="1:4" x14ac:dyDescent="0.2">
      <c r="A9834" s="46">
        <v>9831</v>
      </c>
      <c r="B9834" s="120">
        <f t="shared" si="476"/>
        <v>327.7</v>
      </c>
      <c r="C9834" s="121">
        <f t="shared" si="474"/>
        <v>27.308333333333334</v>
      </c>
      <c r="D9834" s="11">
        <f t="shared" si="475"/>
        <v>7.2886849315066282E-2</v>
      </c>
    </row>
    <row r="9835" spans="1:4" x14ac:dyDescent="0.2">
      <c r="A9835" s="46">
        <v>9832</v>
      </c>
      <c r="B9835" s="120">
        <f t="shared" si="476"/>
        <v>327.73333333333335</v>
      </c>
      <c r="C9835" s="121">
        <f t="shared" si="474"/>
        <v>27.311111111111114</v>
      </c>
      <c r="D9835" s="11">
        <f t="shared" si="475"/>
        <v>7.2887397260271755E-2</v>
      </c>
    </row>
    <row r="9836" spans="1:4" x14ac:dyDescent="0.2">
      <c r="A9836" s="46">
        <v>9833</v>
      </c>
      <c r="B9836" s="120">
        <f t="shared" si="476"/>
        <v>327.76666666666665</v>
      </c>
      <c r="C9836" s="121">
        <f t="shared" si="474"/>
        <v>27.313888888888886</v>
      </c>
      <c r="D9836" s="11">
        <f t="shared" si="475"/>
        <v>7.2887945205477228E-2</v>
      </c>
    </row>
    <row r="9837" spans="1:4" x14ac:dyDescent="0.2">
      <c r="A9837" s="46">
        <v>9834</v>
      </c>
      <c r="B9837" s="120">
        <f t="shared" si="476"/>
        <v>327.8</v>
      </c>
      <c r="C9837" s="121">
        <f t="shared" si="474"/>
        <v>27.316666666666666</v>
      </c>
      <c r="D9837" s="11">
        <f t="shared" si="475"/>
        <v>7.2888493150682701E-2</v>
      </c>
    </row>
    <row r="9838" spans="1:4" x14ac:dyDescent="0.2">
      <c r="A9838" s="46">
        <v>9835</v>
      </c>
      <c r="B9838" s="120">
        <f t="shared" si="476"/>
        <v>327.83333333333331</v>
      </c>
      <c r="C9838" s="121">
        <f t="shared" si="474"/>
        <v>27.319444444444443</v>
      </c>
      <c r="D9838" s="11">
        <f t="shared" si="475"/>
        <v>7.2889041095888174E-2</v>
      </c>
    </row>
    <row r="9839" spans="1:4" x14ac:dyDescent="0.2">
      <c r="A9839" s="46">
        <v>9836</v>
      </c>
      <c r="B9839" s="120">
        <f t="shared" si="476"/>
        <v>327.86666666666667</v>
      </c>
      <c r="C9839" s="121">
        <f t="shared" si="474"/>
        <v>27.322222222222223</v>
      </c>
      <c r="D9839" s="11">
        <f t="shared" si="475"/>
        <v>7.2889589041093647E-2</v>
      </c>
    </row>
    <row r="9840" spans="1:4" x14ac:dyDescent="0.2">
      <c r="A9840" s="46">
        <v>9837</v>
      </c>
      <c r="B9840" s="120">
        <f t="shared" si="476"/>
        <v>327.9</v>
      </c>
      <c r="C9840" s="121">
        <f t="shared" si="474"/>
        <v>27.324999999999999</v>
      </c>
      <c r="D9840" s="11">
        <f t="shared" si="475"/>
        <v>7.289013698629912E-2</v>
      </c>
    </row>
    <row r="9841" spans="1:4" x14ac:dyDescent="0.2">
      <c r="A9841" s="46">
        <v>9838</v>
      </c>
      <c r="B9841" s="120">
        <f t="shared" si="476"/>
        <v>327.93333333333334</v>
      </c>
      <c r="C9841" s="121">
        <f t="shared" si="474"/>
        <v>27.327777777777779</v>
      </c>
      <c r="D9841" s="11">
        <f t="shared" si="475"/>
        <v>7.2890684931504593E-2</v>
      </c>
    </row>
    <row r="9842" spans="1:4" x14ac:dyDescent="0.2">
      <c r="A9842" s="46">
        <v>9839</v>
      </c>
      <c r="B9842" s="120">
        <f t="shared" si="476"/>
        <v>327.96666666666664</v>
      </c>
      <c r="C9842" s="121">
        <f t="shared" si="474"/>
        <v>27.330555555555552</v>
      </c>
      <c r="D9842" s="11">
        <f t="shared" si="475"/>
        <v>7.2891232876710066E-2</v>
      </c>
    </row>
    <row r="9843" spans="1:4" x14ac:dyDescent="0.2">
      <c r="A9843" s="46">
        <v>9840</v>
      </c>
      <c r="B9843" s="120">
        <f t="shared" si="476"/>
        <v>328</v>
      </c>
      <c r="C9843" s="121">
        <f t="shared" si="474"/>
        <v>27.333333333333332</v>
      </c>
      <c r="D9843" s="11">
        <f t="shared" si="475"/>
        <v>7.2891780821915539E-2</v>
      </c>
    </row>
    <row r="9844" spans="1:4" x14ac:dyDescent="0.2">
      <c r="A9844" s="46">
        <v>9841</v>
      </c>
      <c r="B9844" s="120">
        <f t="shared" si="476"/>
        <v>328.03333333333336</v>
      </c>
      <c r="C9844" s="121">
        <f t="shared" si="474"/>
        <v>27.336111111111112</v>
      </c>
      <c r="D9844" s="11">
        <f t="shared" si="475"/>
        <v>7.2892328767121012E-2</v>
      </c>
    </row>
    <row r="9845" spans="1:4" x14ac:dyDescent="0.2">
      <c r="A9845" s="46">
        <v>9842</v>
      </c>
      <c r="B9845" s="120">
        <f t="shared" si="476"/>
        <v>328.06666666666666</v>
      </c>
      <c r="C9845" s="121">
        <f t="shared" si="474"/>
        <v>27.338888888888889</v>
      </c>
      <c r="D9845" s="11">
        <f t="shared" si="475"/>
        <v>7.2892876712326485E-2</v>
      </c>
    </row>
    <row r="9846" spans="1:4" x14ac:dyDescent="0.2">
      <c r="A9846" s="46">
        <v>9843</v>
      </c>
      <c r="B9846" s="120">
        <f t="shared" si="476"/>
        <v>328.1</v>
      </c>
      <c r="C9846" s="121">
        <f t="shared" si="474"/>
        <v>27.341666666666669</v>
      </c>
      <c r="D9846" s="11">
        <f t="shared" si="475"/>
        <v>7.2893424657531958E-2</v>
      </c>
    </row>
    <row r="9847" spans="1:4" x14ac:dyDescent="0.2">
      <c r="A9847" s="46">
        <v>9844</v>
      </c>
      <c r="B9847" s="120">
        <f t="shared" si="476"/>
        <v>328.13333333333333</v>
      </c>
      <c r="C9847" s="121">
        <f t="shared" si="474"/>
        <v>27.344444444444445</v>
      </c>
      <c r="D9847" s="11">
        <f t="shared" si="475"/>
        <v>7.2893972602737431E-2</v>
      </c>
    </row>
    <row r="9848" spans="1:4" x14ac:dyDescent="0.2">
      <c r="A9848" s="46">
        <v>9845</v>
      </c>
      <c r="B9848" s="120">
        <f t="shared" si="476"/>
        <v>328.16666666666669</v>
      </c>
      <c r="C9848" s="121">
        <f t="shared" si="474"/>
        <v>27.347222222222225</v>
      </c>
      <c r="D9848" s="11">
        <f t="shared" si="475"/>
        <v>7.2894520547942904E-2</v>
      </c>
    </row>
    <row r="9849" spans="1:4" x14ac:dyDescent="0.2">
      <c r="A9849" s="46">
        <v>9846</v>
      </c>
      <c r="B9849" s="120">
        <f t="shared" si="476"/>
        <v>328.2</v>
      </c>
      <c r="C9849" s="121">
        <f t="shared" si="474"/>
        <v>27.349999999999998</v>
      </c>
      <c r="D9849" s="11">
        <f t="shared" si="475"/>
        <v>7.2895068493148377E-2</v>
      </c>
    </row>
    <row r="9850" spans="1:4" x14ac:dyDescent="0.2">
      <c r="A9850" s="46">
        <v>9847</v>
      </c>
      <c r="B9850" s="120">
        <f t="shared" si="476"/>
        <v>328.23333333333335</v>
      </c>
      <c r="C9850" s="121">
        <f t="shared" si="474"/>
        <v>27.352777777777778</v>
      </c>
      <c r="D9850" s="11">
        <f t="shared" si="475"/>
        <v>7.289561643835385E-2</v>
      </c>
    </row>
    <row r="9851" spans="1:4" x14ac:dyDescent="0.2">
      <c r="A9851" s="46">
        <v>9848</v>
      </c>
      <c r="B9851" s="120">
        <f t="shared" si="476"/>
        <v>328.26666666666665</v>
      </c>
      <c r="C9851" s="121">
        <f t="shared" si="474"/>
        <v>27.355555555555554</v>
      </c>
      <c r="D9851" s="11">
        <f t="shared" si="475"/>
        <v>7.2896164383559323E-2</v>
      </c>
    </row>
    <row r="9852" spans="1:4" x14ac:dyDescent="0.2">
      <c r="A9852" s="46">
        <v>9849</v>
      </c>
      <c r="B9852" s="120">
        <f t="shared" si="476"/>
        <v>328.3</v>
      </c>
      <c r="C9852" s="121">
        <f t="shared" si="474"/>
        <v>27.358333333333334</v>
      </c>
      <c r="D9852" s="11">
        <f t="shared" si="475"/>
        <v>7.2896712328764796E-2</v>
      </c>
    </row>
    <row r="9853" spans="1:4" x14ac:dyDescent="0.2">
      <c r="A9853" s="46">
        <v>9850</v>
      </c>
      <c r="B9853" s="120">
        <f t="shared" si="476"/>
        <v>328.33333333333331</v>
      </c>
      <c r="C9853" s="121">
        <f t="shared" si="474"/>
        <v>27.361111111111111</v>
      </c>
      <c r="D9853" s="11">
        <f t="shared" si="475"/>
        <v>7.2897260273970269E-2</v>
      </c>
    </row>
    <row r="9854" spans="1:4" x14ac:dyDescent="0.2">
      <c r="A9854" s="46">
        <v>9851</v>
      </c>
      <c r="B9854" s="120">
        <f t="shared" si="476"/>
        <v>328.36666666666667</v>
      </c>
      <c r="C9854" s="121">
        <f t="shared" si="474"/>
        <v>27.363888888888891</v>
      </c>
      <c r="D9854" s="11">
        <f t="shared" si="475"/>
        <v>7.2897808219175741E-2</v>
      </c>
    </row>
    <row r="9855" spans="1:4" x14ac:dyDescent="0.2">
      <c r="A9855" s="46">
        <v>9852</v>
      </c>
      <c r="B9855" s="120">
        <f t="shared" si="476"/>
        <v>328.4</v>
      </c>
      <c r="C9855" s="121">
        <f t="shared" si="474"/>
        <v>27.366666666666664</v>
      </c>
      <c r="D9855" s="11">
        <f t="shared" si="475"/>
        <v>7.2898356164381214E-2</v>
      </c>
    </row>
    <row r="9856" spans="1:4" x14ac:dyDescent="0.2">
      <c r="A9856" s="46">
        <v>9853</v>
      </c>
      <c r="B9856" s="120">
        <f t="shared" si="476"/>
        <v>328.43333333333334</v>
      </c>
      <c r="C9856" s="121">
        <f t="shared" si="474"/>
        <v>27.369444444444444</v>
      </c>
      <c r="D9856" s="11">
        <f t="shared" si="475"/>
        <v>7.2898904109586687E-2</v>
      </c>
    </row>
    <row r="9857" spans="1:6" x14ac:dyDescent="0.2">
      <c r="A9857" s="46">
        <v>9854</v>
      </c>
      <c r="B9857" s="120">
        <f t="shared" si="476"/>
        <v>328.46666666666664</v>
      </c>
      <c r="C9857" s="121">
        <f t="shared" si="474"/>
        <v>27.37222222222222</v>
      </c>
      <c r="D9857" s="11">
        <f t="shared" si="475"/>
        <v>7.289945205479216E-2</v>
      </c>
    </row>
    <row r="9858" spans="1:6" x14ac:dyDescent="0.2">
      <c r="A9858" s="116">
        <v>9855</v>
      </c>
      <c r="B9858" s="117">
        <f t="shared" si="476"/>
        <v>328.5</v>
      </c>
      <c r="C9858" s="118">
        <f t="shared" si="474"/>
        <v>27.375</v>
      </c>
      <c r="D9858" s="119">
        <f>_Yr27</f>
        <v>7.2900000000000006E-2</v>
      </c>
      <c r="E9858">
        <f>F9858*365</f>
        <v>9855</v>
      </c>
      <c r="F9858">
        <v>27</v>
      </c>
    </row>
    <row r="9859" spans="1:6" x14ac:dyDescent="0.2">
      <c r="A9859" s="46">
        <v>9856</v>
      </c>
      <c r="B9859" s="120">
        <f t="shared" si="476"/>
        <v>328.53333333333336</v>
      </c>
      <c r="C9859" s="121">
        <f t="shared" si="474"/>
        <v>27.37777777777778</v>
      </c>
      <c r="D9859" s="11">
        <f>(($D$10223-$D$9858)/365+D9858)</f>
        <v>7.2900547945205479E-2</v>
      </c>
    </row>
    <row r="9860" spans="1:6" x14ac:dyDescent="0.2">
      <c r="A9860" s="46">
        <v>9857</v>
      </c>
      <c r="B9860" s="120">
        <f t="shared" si="476"/>
        <v>328.56666666666666</v>
      </c>
      <c r="C9860" s="121">
        <f t="shared" si="474"/>
        <v>27.380555555555556</v>
      </c>
      <c r="D9860" s="11">
        <f t="shared" ref="D9860:D9923" si="477">(($D$10223-$D$9858)/365+D9859)</f>
        <v>7.2901095890410952E-2</v>
      </c>
    </row>
    <row r="9861" spans="1:6" x14ac:dyDescent="0.2">
      <c r="A9861" s="46">
        <v>9858</v>
      </c>
      <c r="B9861" s="120">
        <f t="shared" si="476"/>
        <v>328.6</v>
      </c>
      <c r="C9861" s="121">
        <f t="shared" si="474"/>
        <v>27.383333333333336</v>
      </c>
      <c r="D9861" s="11">
        <f t="shared" si="477"/>
        <v>7.2901643835616425E-2</v>
      </c>
    </row>
    <row r="9862" spans="1:6" x14ac:dyDescent="0.2">
      <c r="A9862" s="46">
        <v>9859</v>
      </c>
      <c r="B9862" s="120">
        <f t="shared" si="476"/>
        <v>328.63333333333333</v>
      </c>
      <c r="C9862" s="121">
        <f t="shared" si="474"/>
        <v>27.386111111111109</v>
      </c>
      <c r="D9862" s="11">
        <f t="shared" si="477"/>
        <v>7.2902191780821898E-2</v>
      </c>
    </row>
    <row r="9863" spans="1:6" x14ac:dyDescent="0.2">
      <c r="A9863" s="46">
        <v>9860</v>
      </c>
      <c r="B9863" s="120">
        <f t="shared" si="476"/>
        <v>328.66666666666669</v>
      </c>
      <c r="C9863" s="121">
        <f t="shared" si="474"/>
        <v>27.388888888888889</v>
      </c>
      <c r="D9863" s="11">
        <f t="shared" si="477"/>
        <v>7.2902739726027371E-2</v>
      </c>
    </row>
    <row r="9864" spans="1:6" x14ac:dyDescent="0.2">
      <c r="A9864" s="46">
        <v>9861</v>
      </c>
      <c r="B9864" s="120">
        <f t="shared" si="476"/>
        <v>328.7</v>
      </c>
      <c r="C9864" s="121">
        <f t="shared" si="474"/>
        <v>27.391666666666666</v>
      </c>
      <c r="D9864" s="11">
        <f t="shared" si="477"/>
        <v>7.2903287671232844E-2</v>
      </c>
    </row>
    <row r="9865" spans="1:6" x14ac:dyDescent="0.2">
      <c r="A9865" s="46">
        <v>9862</v>
      </c>
      <c r="B9865" s="120">
        <f t="shared" si="476"/>
        <v>328.73333333333335</v>
      </c>
      <c r="C9865" s="121">
        <f t="shared" si="474"/>
        <v>27.394444444444446</v>
      </c>
      <c r="D9865" s="11">
        <f t="shared" si="477"/>
        <v>7.2903835616438317E-2</v>
      </c>
    </row>
    <row r="9866" spans="1:6" x14ac:dyDescent="0.2">
      <c r="A9866" s="46">
        <v>9863</v>
      </c>
      <c r="B9866" s="120">
        <f t="shared" si="476"/>
        <v>328.76666666666665</v>
      </c>
      <c r="C9866" s="121">
        <f t="shared" si="474"/>
        <v>27.397222222222222</v>
      </c>
      <c r="D9866" s="11">
        <f t="shared" si="477"/>
        <v>7.290438356164379E-2</v>
      </c>
    </row>
    <row r="9867" spans="1:6" x14ac:dyDescent="0.2">
      <c r="A9867" s="46">
        <v>9864</v>
      </c>
      <c r="B9867" s="120">
        <f t="shared" si="476"/>
        <v>328.8</v>
      </c>
      <c r="C9867" s="121">
        <f t="shared" si="474"/>
        <v>27.400000000000002</v>
      </c>
      <c r="D9867" s="11">
        <f t="shared" si="477"/>
        <v>7.2904931506849263E-2</v>
      </c>
    </row>
    <row r="9868" spans="1:6" x14ac:dyDescent="0.2">
      <c r="A9868" s="46">
        <v>9865</v>
      </c>
      <c r="B9868" s="120">
        <f t="shared" si="476"/>
        <v>328.83333333333331</v>
      </c>
      <c r="C9868" s="121">
        <f t="shared" si="474"/>
        <v>27.402777777777775</v>
      </c>
      <c r="D9868" s="11">
        <f t="shared" si="477"/>
        <v>7.2905479452054736E-2</v>
      </c>
    </row>
    <row r="9869" spans="1:6" x14ac:dyDescent="0.2">
      <c r="A9869" s="46">
        <v>9866</v>
      </c>
      <c r="B9869" s="120">
        <f t="shared" si="476"/>
        <v>328.86666666666667</v>
      </c>
      <c r="C9869" s="121">
        <f t="shared" si="474"/>
        <v>27.405555555555555</v>
      </c>
      <c r="D9869" s="11">
        <f t="shared" si="477"/>
        <v>7.2906027397260209E-2</v>
      </c>
    </row>
    <row r="9870" spans="1:6" x14ac:dyDescent="0.2">
      <c r="A9870" s="46">
        <v>9867</v>
      </c>
      <c r="B9870" s="120">
        <f t="shared" si="476"/>
        <v>328.9</v>
      </c>
      <c r="C9870" s="121">
        <f t="shared" si="474"/>
        <v>27.408333333333331</v>
      </c>
      <c r="D9870" s="11">
        <f t="shared" si="477"/>
        <v>7.2906575342465682E-2</v>
      </c>
    </row>
    <row r="9871" spans="1:6" x14ac:dyDescent="0.2">
      <c r="A9871" s="46">
        <v>9868</v>
      </c>
      <c r="B9871" s="120">
        <f t="shared" si="476"/>
        <v>328.93333333333334</v>
      </c>
      <c r="C9871" s="121">
        <f t="shared" si="474"/>
        <v>27.411111111111111</v>
      </c>
      <c r="D9871" s="11">
        <f t="shared" si="477"/>
        <v>7.2907123287671155E-2</v>
      </c>
    </row>
    <row r="9872" spans="1:6" x14ac:dyDescent="0.2">
      <c r="A9872" s="46">
        <v>9869</v>
      </c>
      <c r="B9872" s="120">
        <f t="shared" si="476"/>
        <v>328.96666666666664</v>
      </c>
      <c r="C9872" s="121">
        <f t="shared" si="474"/>
        <v>27.413888888888888</v>
      </c>
      <c r="D9872" s="11">
        <f t="shared" si="477"/>
        <v>7.2907671232876628E-2</v>
      </c>
    </row>
    <row r="9873" spans="1:4" x14ac:dyDescent="0.2">
      <c r="A9873" s="46">
        <v>9870</v>
      </c>
      <c r="B9873" s="120">
        <f t="shared" si="476"/>
        <v>329</v>
      </c>
      <c r="C9873" s="121">
        <f t="shared" si="474"/>
        <v>27.416666666666668</v>
      </c>
      <c r="D9873" s="11">
        <f t="shared" si="477"/>
        <v>7.2908219178082101E-2</v>
      </c>
    </row>
    <row r="9874" spans="1:4" x14ac:dyDescent="0.2">
      <c r="A9874" s="46">
        <v>9871</v>
      </c>
      <c r="B9874" s="120">
        <f t="shared" si="476"/>
        <v>329.03333333333336</v>
      </c>
      <c r="C9874" s="121">
        <f t="shared" si="474"/>
        <v>27.419444444444448</v>
      </c>
      <c r="D9874" s="11">
        <f t="shared" si="477"/>
        <v>7.2908767123287574E-2</v>
      </c>
    </row>
    <row r="9875" spans="1:4" x14ac:dyDescent="0.2">
      <c r="A9875" s="46">
        <v>9872</v>
      </c>
      <c r="B9875" s="120">
        <f t="shared" si="476"/>
        <v>329.06666666666666</v>
      </c>
      <c r="C9875" s="121">
        <f t="shared" ref="C9875:C9938" si="478">B9875/12</f>
        <v>27.422222222222221</v>
      </c>
      <c r="D9875" s="11">
        <f t="shared" si="477"/>
        <v>7.2909315068493047E-2</v>
      </c>
    </row>
    <row r="9876" spans="1:4" x14ac:dyDescent="0.2">
      <c r="A9876" s="46">
        <v>9873</v>
      </c>
      <c r="B9876" s="120">
        <f t="shared" si="476"/>
        <v>329.1</v>
      </c>
      <c r="C9876" s="121">
        <f t="shared" si="478"/>
        <v>27.425000000000001</v>
      </c>
      <c r="D9876" s="11">
        <f t="shared" si="477"/>
        <v>7.290986301369852E-2</v>
      </c>
    </row>
    <row r="9877" spans="1:4" x14ac:dyDescent="0.2">
      <c r="A9877" s="46">
        <v>9874</v>
      </c>
      <c r="B9877" s="120">
        <f t="shared" si="476"/>
        <v>329.13333333333333</v>
      </c>
      <c r="C9877" s="121">
        <f t="shared" si="478"/>
        <v>27.427777777777777</v>
      </c>
      <c r="D9877" s="11">
        <f t="shared" si="477"/>
        <v>7.2910410958903993E-2</v>
      </c>
    </row>
    <row r="9878" spans="1:4" x14ac:dyDescent="0.2">
      <c r="A9878" s="46">
        <v>9875</v>
      </c>
      <c r="B9878" s="120">
        <f t="shared" si="476"/>
        <v>329.16666666666669</v>
      </c>
      <c r="C9878" s="121">
        <f t="shared" si="478"/>
        <v>27.430555555555557</v>
      </c>
      <c r="D9878" s="11">
        <f t="shared" si="477"/>
        <v>7.2910958904109466E-2</v>
      </c>
    </row>
    <row r="9879" spans="1:4" x14ac:dyDescent="0.2">
      <c r="A9879" s="46">
        <v>9876</v>
      </c>
      <c r="B9879" s="120">
        <f t="shared" si="476"/>
        <v>329.2</v>
      </c>
      <c r="C9879" s="121">
        <f t="shared" si="478"/>
        <v>27.433333333333334</v>
      </c>
      <c r="D9879" s="11">
        <f t="shared" si="477"/>
        <v>7.2911506849314939E-2</v>
      </c>
    </row>
    <row r="9880" spans="1:4" x14ac:dyDescent="0.2">
      <c r="A9880" s="46">
        <v>9877</v>
      </c>
      <c r="B9880" s="120">
        <f t="shared" si="476"/>
        <v>329.23333333333335</v>
      </c>
      <c r="C9880" s="121">
        <f t="shared" si="478"/>
        <v>27.436111111111114</v>
      </c>
      <c r="D9880" s="11">
        <f t="shared" si="477"/>
        <v>7.2912054794520412E-2</v>
      </c>
    </row>
    <row r="9881" spans="1:4" x14ac:dyDescent="0.2">
      <c r="A9881" s="46">
        <v>9878</v>
      </c>
      <c r="B9881" s="120">
        <f t="shared" si="476"/>
        <v>329.26666666666665</v>
      </c>
      <c r="C9881" s="121">
        <f t="shared" si="478"/>
        <v>27.438888888888886</v>
      </c>
      <c r="D9881" s="11">
        <f t="shared" si="477"/>
        <v>7.2912602739725885E-2</v>
      </c>
    </row>
    <row r="9882" spans="1:4" x14ac:dyDescent="0.2">
      <c r="A9882" s="46">
        <v>9879</v>
      </c>
      <c r="B9882" s="120">
        <f t="shared" si="476"/>
        <v>329.3</v>
      </c>
      <c r="C9882" s="121">
        <f t="shared" si="478"/>
        <v>27.441666666666666</v>
      </c>
      <c r="D9882" s="11">
        <f t="shared" si="477"/>
        <v>7.2913150684931358E-2</v>
      </c>
    </row>
    <row r="9883" spans="1:4" x14ac:dyDescent="0.2">
      <c r="A9883" s="46">
        <v>9880</v>
      </c>
      <c r="B9883" s="120">
        <f t="shared" si="476"/>
        <v>329.33333333333331</v>
      </c>
      <c r="C9883" s="121">
        <f t="shared" si="478"/>
        <v>27.444444444444443</v>
      </c>
      <c r="D9883" s="11">
        <f t="shared" si="477"/>
        <v>7.2913698630136831E-2</v>
      </c>
    </row>
    <row r="9884" spans="1:4" x14ac:dyDescent="0.2">
      <c r="A9884" s="46">
        <v>9881</v>
      </c>
      <c r="B9884" s="120">
        <f t="shared" si="476"/>
        <v>329.36666666666667</v>
      </c>
      <c r="C9884" s="121">
        <f t="shared" si="478"/>
        <v>27.447222222222223</v>
      </c>
      <c r="D9884" s="11">
        <f t="shared" si="477"/>
        <v>7.2914246575342304E-2</v>
      </c>
    </row>
    <row r="9885" spans="1:4" x14ac:dyDescent="0.2">
      <c r="A9885" s="46">
        <v>9882</v>
      </c>
      <c r="B9885" s="120">
        <f t="shared" si="476"/>
        <v>329.4</v>
      </c>
      <c r="C9885" s="121">
        <f t="shared" si="478"/>
        <v>27.45</v>
      </c>
      <c r="D9885" s="11">
        <f t="shared" si="477"/>
        <v>7.2914794520547777E-2</v>
      </c>
    </row>
    <row r="9886" spans="1:4" x14ac:dyDescent="0.2">
      <c r="A9886" s="46">
        <v>9883</v>
      </c>
      <c r="B9886" s="120">
        <f t="shared" si="476"/>
        <v>329.43333333333334</v>
      </c>
      <c r="C9886" s="121">
        <f t="shared" si="478"/>
        <v>27.452777777777779</v>
      </c>
      <c r="D9886" s="11">
        <f t="shared" si="477"/>
        <v>7.291534246575325E-2</v>
      </c>
    </row>
    <row r="9887" spans="1:4" x14ac:dyDescent="0.2">
      <c r="A9887" s="46">
        <v>9884</v>
      </c>
      <c r="B9887" s="120">
        <f t="shared" si="476"/>
        <v>329.46666666666664</v>
      </c>
      <c r="C9887" s="121">
        <f t="shared" si="478"/>
        <v>27.455555555555552</v>
      </c>
      <c r="D9887" s="11">
        <f t="shared" si="477"/>
        <v>7.2915890410958722E-2</v>
      </c>
    </row>
    <row r="9888" spans="1:4" x14ac:dyDescent="0.2">
      <c r="A9888" s="46">
        <v>9885</v>
      </c>
      <c r="B9888" s="120">
        <f t="shared" si="476"/>
        <v>329.5</v>
      </c>
      <c r="C9888" s="121">
        <f t="shared" si="478"/>
        <v>27.458333333333332</v>
      </c>
      <c r="D9888" s="11">
        <f t="shared" si="477"/>
        <v>7.2916438356164195E-2</v>
      </c>
    </row>
    <row r="9889" spans="1:4" x14ac:dyDescent="0.2">
      <c r="A9889" s="46">
        <v>9886</v>
      </c>
      <c r="B9889" s="120">
        <f t="shared" si="476"/>
        <v>329.53333333333336</v>
      </c>
      <c r="C9889" s="121">
        <f t="shared" si="478"/>
        <v>27.461111111111112</v>
      </c>
      <c r="D9889" s="11">
        <f t="shared" si="477"/>
        <v>7.2916986301369668E-2</v>
      </c>
    </row>
    <row r="9890" spans="1:4" x14ac:dyDescent="0.2">
      <c r="A9890" s="46">
        <v>9887</v>
      </c>
      <c r="B9890" s="120">
        <f t="shared" si="476"/>
        <v>329.56666666666666</v>
      </c>
      <c r="C9890" s="121">
        <f t="shared" si="478"/>
        <v>27.463888888888889</v>
      </c>
      <c r="D9890" s="11">
        <f t="shared" si="477"/>
        <v>7.2917534246575141E-2</v>
      </c>
    </row>
    <row r="9891" spans="1:4" x14ac:dyDescent="0.2">
      <c r="A9891" s="46">
        <v>9888</v>
      </c>
      <c r="B9891" s="120">
        <f t="shared" si="476"/>
        <v>329.6</v>
      </c>
      <c r="C9891" s="121">
        <f t="shared" si="478"/>
        <v>27.466666666666669</v>
      </c>
      <c r="D9891" s="11">
        <f t="shared" si="477"/>
        <v>7.2918082191780614E-2</v>
      </c>
    </row>
    <row r="9892" spans="1:4" x14ac:dyDescent="0.2">
      <c r="A9892" s="46">
        <v>9889</v>
      </c>
      <c r="B9892" s="120">
        <f t="shared" ref="B9892:B9955" si="479">A9892/30</f>
        <v>329.63333333333333</v>
      </c>
      <c r="C9892" s="121">
        <f t="shared" si="478"/>
        <v>27.469444444444445</v>
      </c>
      <c r="D9892" s="11">
        <f t="shared" si="477"/>
        <v>7.2918630136986087E-2</v>
      </c>
    </row>
    <row r="9893" spans="1:4" x14ac:dyDescent="0.2">
      <c r="A9893" s="46">
        <v>9890</v>
      </c>
      <c r="B9893" s="120">
        <f t="shared" si="479"/>
        <v>329.66666666666669</v>
      </c>
      <c r="C9893" s="121">
        <f t="shared" si="478"/>
        <v>27.472222222222225</v>
      </c>
      <c r="D9893" s="11">
        <f t="shared" si="477"/>
        <v>7.291917808219156E-2</v>
      </c>
    </row>
    <row r="9894" spans="1:4" x14ac:dyDescent="0.2">
      <c r="A9894" s="46">
        <v>9891</v>
      </c>
      <c r="B9894" s="120">
        <f t="shared" si="479"/>
        <v>329.7</v>
      </c>
      <c r="C9894" s="121">
        <f t="shared" si="478"/>
        <v>27.474999999999998</v>
      </c>
      <c r="D9894" s="11">
        <f t="shared" si="477"/>
        <v>7.2919726027397033E-2</v>
      </c>
    </row>
    <row r="9895" spans="1:4" x14ac:dyDescent="0.2">
      <c r="A9895" s="46">
        <v>9892</v>
      </c>
      <c r="B9895" s="120">
        <f t="shared" si="479"/>
        <v>329.73333333333335</v>
      </c>
      <c r="C9895" s="121">
        <f t="shared" si="478"/>
        <v>27.477777777777778</v>
      </c>
      <c r="D9895" s="11">
        <f t="shared" si="477"/>
        <v>7.2920273972602506E-2</v>
      </c>
    </row>
    <row r="9896" spans="1:4" x14ac:dyDescent="0.2">
      <c r="A9896" s="46">
        <v>9893</v>
      </c>
      <c r="B9896" s="120">
        <f t="shared" si="479"/>
        <v>329.76666666666665</v>
      </c>
      <c r="C9896" s="121">
        <f t="shared" si="478"/>
        <v>27.480555555555554</v>
      </c>
      <c r="D9896" s="11">
        <f t="shared" si="477"/>
        <v>7.2920821917807979E-2</v>
      </c>
    </row>
    <row r="9897" spans="1:4" x14ac:dyDescent="0.2">
      <c r="A9897" s="46">
        <v>9894</v>
      </c>
      <c r="B9897" s="120">
        <f t="shared" si="479"/>
        <v>329.8</v>
      </c>
      <c r="C9897" s="121">
        <f t="shared" si="478"/>
        <v>27.483333333333334</v>
      </c>
      <c r="D9897" s="11">
        <f t="shared" si="477"/>
        <v>7.2921369863013452E-2</v>
      </c>
    </row>
    <row r="9898" spans="1:4" x14ac:dyDescent="0.2">
      <c r="A9898" s="46">
        <v>9895</v>
      </c>
      <c r="B9898" s="120">
        <f t="shared" si="479"/>
        <v>329.83333333333331</v>
      </c>
      <c r="C9898" s="121">
        <f t="shared" si="478"/>
        <v>27.486111111111111</v>
      </c>
      <c r="D9898" s="11">
        <f t="shared" si="477"/>
        <v>7.2921917808218925E-2</v>
      </c>
    </row>
    <row r="9899" spans="1:4" x14ac:dyDescent="0.2">
      <c r="A9899" s="46">
        <v>9896</v>
      </c>
      <c r="B9899" s="120">
        <f t="shared" si="479"/>
        <v>329.86666666666667</v>
      </c>
      <c r="C9899" s="121">
        <f t="shared" si="478"/>
        <v>27.488888888888891</v>
      </c>
      <c r="D9899" s="11">
        <f t="shared" si="477"/>
        <v>7.2922465753424398E-2</v>
      </c>
    </row>
    <row r="9900" spans="1:4" x14ac:dyDescent="0.2">
      <c r="A9900" s="46">
        <v>9897</v>
      </c>
      <c r="B9900" s="120">
        <f t="shared" si="479"/>
        <v>329.9</v>
      </c>
      <c r="C9900" s="121">
        <f t="shared" si="478"/>
        <v>27.491666666666664</v>
      </c>
      <c r="D9900" s="11">
        <f t="shared" si="477"/>
        <v>7.2923013698629871E-2</v>
      </c>
    </row>
    <row r="9901" spans="1:4" x14ac:dyDescent="0.2">
      <c r="A9901" s="46">
        <v>9898</v>
      </c>
      <c r="B9901" s="120">
        <f t="shared" si="479"/>
        <v>329.93333333333334</v>
      </c>
      <c r="C9901" s="121">
        <f t="shared" si="478"/>
        <v>27.494444444444444</v>
      </c>
      <c r="D9901" s="11">
        <f t="shared" si="477"/>
        <v>7.2923561643835344E-2</v>
      </c>
    </row>
    <row r="9902" spans="1:4" x14ac:dyDescent="0.2">
      <c r="A9902" s="46">
        <v>9899</v>
      </c>
      <c r="B9902" s="120">
        <f t="shared" si="479"/>
        <v>329.96666666666664</v>
      </c>
      <c r="C9902" s="121">
        <f t="shared" si="478"/>
        <v>27.49722222222222</v>
      </c>
      <c r="D9902" s="11">
        <f t="shared" si="477"/>
        <v>7.2924109589040817E-2</v>
      </c>
    </row>
    <row r="9903" spans="1:4" x14ac:dyDescent="0.2">
      <c r="A9903" s="46">
        <v>9900</v>
      </c>
      <c r="B9903" s="120">
        <f t="shared" si="479"/>
        <v>330</v>
      </c>
      <c r="C9903" s="121">
        <f t="shared" si="478"/>
        <v>27.5</v>
      </c>
      <c r="D9903" s="11">
        <f t="shared" si="477"/>
        <v>7.292465753424629E-2</v>
      </c>
    </row>
    <row r="9904" spans="1:4" x14ac:dyDescent="0.2">
      <c r="A9904" s="46">
        <v>9901</v>
      </c>
      <c r="B9904" s="120">
        <f t="shared" si="479"/>
        <v>330.03333333333336</v>
      </c>
      <c r="C9904" s="121">
        <f t="shared" si="478"/>
        <v>27.50277777777778</v>
      </c>
      <c r="D9904" s="11">
        <f t="shared" si="477"/>
        <v>7.2925205479451763E-2</v>
      </c>
    </row>
    <row r="9905" spans="1:4" x14ac:dyDescent="0.2">
      <c r="A9905" s="46">
        <v>9902</v>
      </c>
      <c r="B9905" s="120">
        <f t="shared" si="479"/>
        <v>330.06666666666666</v>
      </c>
      <c r="C9905" s="121">
        <f t="shared" si="478"/>
        <v>27.505555555555556</v>
      </c>
      <c r="D9905" s="11">
        <f t="shared" si="477"/>
        <v>7.2925753424657236E-2</v>
      </c>
    </row>
    <row r="9906" spans="1:4" x14ac:dyDescent="0.2">
      <c r="A9906" s="46">
        <v>9903</v>
      </c>
      <c r="B9906" s="120">
        <f t="shared" si="479"/>
        <v>330.1</v>
      </c>
      <c r="C9906" s="121">
        <f t="shared" si="478"/>
        <v>27.508333333333336</v>
      </c>
      <c r="D9906" s="11">
        <f t="shared" si="477"/>
        <v>7.2926301369862709E-2</v>
      </c>
    </row>
    <row r="9907" spans="1:4" x14ac:dyDescent="0.2">
      <c r="A9907" s="46">
        <v>9904</v>
      </c>
      <c r="B9907" s="120">
        <f t="shared" si="479"/>
        <v>330.13333333333333</v>
      </c>
      <c r="C9907" s="121">
        <f t="shared" si="478"/>
        <v>27.511111111111109</v>
      </c>
      <c r="D9907" s="11">
        <f t="shared" si="477"/>
        <v>7.2926849315068182E-2</v>
      </c>
    </row>
    <row r="9908" spans="1:4" x14ac:dyDescent="0.2">
      <c r="A9908" s="46">
        <v>9905</v>
      </c>
      <c r="B9908" s="120">
        <f t="shared" si="479"/>
        <v>330.16666666666669</v>
      </c>
      <c r="C9908" s="121">
        <f t="shared" si="478"/>
        <v>27.513888888888889</v>
      </c>
      <c r="D9908" s="11">
        <f t="shared" si="477"/>
        <v>7.2927397260273655E-2</v>
      </c>
    </row>
    <row r="9909" spans="1:4" x14ac:dyDescent="0.2">
      <c r="A9909" s="46">
        <v>9906</v>
      </c>
      <c r="B9909" s="120">
        <f t="shared" si="479"/>
        <v>330.2</v>
      </c>
      <c r="C9909" s="121">
        <f t="shared" si="478"/>
        <v>27.516666666666666</v>
      </c>
      <c r="D9909" s="11">
        <f t="shared" si="477"/>
        <v>7.2927945205479128E-2</v>
      </c>
    </row>
    <row r="9910" spans="1:4" x14ac:dyDescent="0.2">
      <c r="A9910" s="46">
        <v>9907</v>
      </c>
      <c r="B9910" s="120">
        <f t="shared" si="479"/>
        <v>330.23333333333335</v>
      </c>
      <c r="C9910" s="121">
        <f t="shared" si="478"/>
        <v>27.519444444444446</v>
      </c>
      <c r="D9910" s="11">
        <f t="shared" si="477"/>
        <v>7.2928493150684601E-2</v>
      </c>
    </row>
    <row r="9911" spans="1:4" x14ac:dyDescent="0.2">
      <c r="A9911" s="46">
        <v>9908</v>
      </c>
      <c r="B9911" s="120">
        <f t="shared" si="479"/>
        <v>330.26666666666665</v>
      </c>
      <c r="C9911" s="121">
        <f t="shared" si="478"/>
        <v>27.522222222222222</v>
      </c>
      <c r="D9911" s="11">
        <f t="shared" si="477"/>
        <v>7.2929041095890074E-2</v>
      </c>
    </row>
    <row r="9912" spans="1:4" x14ac:dyDescent="0.2">
      <c r="A9912" s="46">
        <v>9909</v>
      </c>
      <c r="B9912" s="120">
        <f t="shared" si="479"/>
        <v>330.3</v>
      </c>
      <c r="C9912" s="121">
        <f t="shared" si="478"/>
        <v>27.525000000000002</v>
      </c>
      <c r="D9912" s="11">
        <f t="shared" si="477"/>
        <v>7.2929589041095547E-2</v>
      </c>
    </row>
    <row r="9913" spans="1:4" x14ac:dyDescent="0.2">
      <c r="A9913" s="46">
        <v>9910</v>
      </c>
      <c r="B9913" s="120">
        <f t="shared" si="479"/>
        <v>330.33333333333331</v>
      </c>
      <c r="C9913" s="121">
        <f t="shared" si="478"/>
        <v>27.527777777777775</v>
      </c>
      <c r="D9913" s="11">
        <f t="shared" si="477"/>
        <v>7.293013698630102E-2</v>
      </c>
    </row>
    <row r="9914" spans="1:4" x14ac:dyDescent="0.2">
      <c r="A9914" s="46">
        <v>9911</v>
      </c>
      <c r="B9914" s="120">
        <f t="shared" si="479"/>
        <v>330.36666666666667</v>
      </c>
      <c r="C9914" s="121">
        <f t="shared" si="478"/>
        <v>27.530555555555555</v>
      </c>
      <c r="D9914" s="11">
        <f t="shared" si="477"/>
        <v>7.2930684931506493E-2</v>
      </c>
    </row>
    <row r="9915" spans="1:4" x14ac:dyDescent="0.2">
      <c r="A9915" s="46">
        <v>9912</v>
      </c>
      <c r="B9915" s="120">
        <f t="shared" si="479"/>
        <v>330.4</v>
      </c>
      <c r="C9915" s="121">
        <f t="shared" si="478"/>
        <v>27.533333333333331</v>
      </c>
      <c r="D9915" s="11">
        <f t="shared" si="477"/>
        <v>7.2931232876711966E-2</v>
      </c>
    </row>
    <row r="9916" spans="1:4" x14ac:dyDescent="0.2">
      <c r="A9916" s="46">
        <v>9913</v>
      </c>
      <c r="B9916" s="120">
        <f t="shared" si="479"/>
        <v>330.43333333333334</v>
      </c>
      <c r="C9916" s="121">
        <f t="shared" si="478"/>
        <v>27.536111111111111</v>
      </c>
      <c r="D9916" s="11">
        <f t="shared" si="477"/>
        <v>7.2931780821917438E-2</v>
      </c>
    </row>
    <row r="9917" spans="1:4" x14ac:dyDescent="0.2">
      <c r="A9917" s="46">
        <v>9914</v>
      </c>
      <c r="B9917" s="120">
        <f t="shared" si="479"/>
        <v>330.46666666666664</v>
      </c>
      <c r="C9917" s="121">
        <f t="shared" si="478"/>
        <v>27.538888888888888</v>
      </c>
      <c r="D9917" s="11">
        <f t="shared" si="477"/>
        <v>7.2932328767122911E-2</v>
      </c>
    </row>
    <row r="9918" spans="1:4" x14ac:dyDescent="0.2">
      <c r="A9918" s="46">
        <v>9915</v>
      </c>
      <c r="B9918" s="120">
        <f t="shared" si="479"/>
        <v>330.5</v>
      </c>
      <c r="C9918" s="121">
        <f t="shared" si="478"/>
        <v>27.541666666666668</v>
      </c>
      <c r="D9918" s="11">
        <f t="shared" si="477"/>
        <v>7.2932876712328384E-2</v>
      </c>
    </row>
    <row r="9919" spans="1:4" x14ac:dyDescent="0.2">
      <c r="A9919" s="46">
        <v>9916</v>
      </c>
      <c r="B9919" s="120">
        <f t="shared" si="479"/>
        <v>330.53333333333336</v>
      </c>
      <c r="C9919" s="121">
        <f t="shared" si="478"/>
        <v>27.544444444444448</v>
      </c>
      <c r="D9919" s="11">
        <f t="shared" si="477"/>
        <v>7.2933424657533857E-2</v>
      </c>
    </row>
    <row r="9920" spans="1:4" x14ac:dyDescent="0.2">
      <c r="A9920" s="46">
        <v>9917</v>
      </c>
      <c r="B9920" s="120">
        <f t="shared" si="479"/>
        <v>330.56666666666666</v>
      </c>
      <c r="C9920" s="121">
        <f t="shared" si="478"/>
        <v>27.547222222222221</v>
      </c>
      <c r="D9920" s="11">
        <f t="shared" si="477"/>
        <v>7.293397260273933E-2</v>
      </c>
    </row>
    <row r="9921" spans="1:4" x14ac:dyDescent="0.2">
      <c r="A9921" s="46">
        <v>9918</v>
      </c>
      <c r="B9921" s="120">
        <f t="shared" si="479"/>
        <v>330.6</v>
      </c>
      <c r="C9921" s="121">
        <f t="shared" si="478"/>
        <v>27.55</v>
      </c>
      <c r="D9921" s="11">
        <f t="shared" si="477"/>
        <v>7.2934520547944803E-2</v>
      </c>
    </row>
    <row r="9922" spans="1:4" x14ac:dyDescent="0.2">
      <c r="A9922" s="46">
        <v>9919</v>
      </c>
      <c r="B9922" s="120">
        <f t="shared" si="479"/>
        <v>330.63333333333333</v>
      </c>
      <c r="C9922" s="121">
        <f t="shared" si="478"/>
        <v>27.552777777777777</v>
      </c>
      <c r="D9922" s="11">
        <f t="shared" si="477"/>
        <v>7.2935068493150276E-2</v>
      </c>
    </row>
    <row r="9923" spans="1:4" x14ac:dyDescent="0.2">
      <c r="A9923" s="46">
        <v>9920</v>
      </c>
      <c r="B9923" s="120">
        <f t="shared" si="479"/>
        <v>330.66666666666669</v>
      </c>
      <c r="C9923" s="121">
        <f t="shared" si="478"/>
        <v>27.555555555555557</v>
      </c>
      <c r="D9923" s="11">
        <f t="shared" si="477"/>
        <v>7.2935616438355749E-2</v>
      </c>
    </row>
    <row r="9924" spans="1:4" x14ac:dyDescent="0.2">
      <c r="A9924" s="46">
        <v>9921</v>
      </c>
      <c r="B9924" s="120">
        <f t="shared" si="479"/>
        <v>330.7</v>
      </c>
      <c r="C9924" s="121">
        <f t="shared" si="478"/>
        <v>27.558333333333334</v>
      </c>
      <c r="D9924" s="11">
        <f t="shared" ref="D9924:D9987" si="480">(($D$10223-$D$9858)/365+D9923)</f>
        <v>7.2936164383561222E-2</v>
      </c>
    </row>
    <row r="9925" spans="1:4" x14ac:dyDescent="0.2">
      <c r="A9925" s="46">
        <v>9922</v>
      </c>
      <c r="B9925" s="120">
        <f t="shared" si="479"/>
        <v>330.73333333333335</v>
      </c>
      <c r="C9925" s="121">
        <f t="shared" si="478"/>
        <v>27.561111111111114</v>
      </c>
      <c r="D9925" s="11">
        <f t="shared" si="480"/>
        <v>7.2936712328766695E-2</v>
      </c>
    </row>
    <row r="9926" spans="1:4" x14ac:dyDescent="0.2">
      <c r="A9926" s="46">
        <v>9923</v>
      </c>
      <c r="B9926" s="120">
        <f t="shared" si="479"/>
        <v>330.76666666666665</v>
      </c>
      <c r="C9926" s="121">
        <f t="shared" si="478"/>
        <v>27.563888888888886</v>
      </c>
      <c r="D9926" s="11">
        <f t="shared" si="480"/>
        <v>7.2937260273972168E-2</v>
      </c>
    </row>
    <row r="9927" spans="1:4" x14ac:dyDescent="0.2">
      <c r="A9927" s="46">
        <v>9924</v>
      </c>
      <c r="B9927" s="120">
        <f t="shared" si="479"/>
        <v>330.8</v>
      </c>
      <c r="C9927" s="121">
        <f t="shared" si="478"/>
        <v>27.566666666666666</v>
      </c>
      <c r="D9927" s="11">
        <f t="shared" si="480"/>
        <v>7.2937808219177641E-2</v>
      </c>
    </row>
    <row r="9928" spans="1:4" x14ac:dyDescent="0.2">
      <c r="A9928" s="46">
        <v>9925</v>
      </c>
      <c r="B9928" s="120">
        <f t="shared" si="479"/>
        <v>330.83333333333331</v>
      </c>
      <c r="C9928" s="121">
        <f t="shared" si="478"/>
        <v>27.569444444444443</v>
      </c>
      <c r="D9928" s="11">
        <f t="shared" si="480"/>
        <v>7.2938356164383114E-2</v>
      </c>
    </row>
    <row r="9929" spans="1:4" x14ac:dyDescent="0.2">
      <c r="A9929" s="46">
        <v>9926</v>
      </c>
      <c r="B9929" s="120">
        <f t="shared" si="479"/>
        <v>330.86666666666667</v>
      </c>
      <c r="C9929" s="121">
        <f t="shared" si="478"/>
        <v>27.572222222222223</v>
      </c>
      <c r="D9929" s="11">
        <f t="shared" si="480"/>
        <v>7.2938904109588587E-2</v>
      </c>
    </row>
    <row r="9930" spans="1:4" x14ac:dyDescent="0.2">
      <c r="A9930" s="46">
        <v>9927</v>
      </c>
      <c r="B9930" s="120">
        <f t="shared" si="479"/>
        <v>330.9</v>
      </c>
      <c r="C9930" s="121">
        <f t="shared" si="478"/>
        <v>27.574999999999999</v>
      </c>
      <c r="D9930" s="11">
        <f t="shared" si="480"/>
        <v>7.293945205479406E-2</v>
      </c>
    </row>
    <row r="9931" spans="1:4" x14ac:dyDescent="0.2">
      <c r="A9931" s="46">
        <v>9928</v>
      </c>
      <c r="B9931" s="120">
        <f t="shared" si="479"/>
        <v>330.93333333333334</v>
      </c>
      <c r="C9931" s="121">
        <f t="shared" si="478"/>
        <v>27.577777777777779</v>
      </c>
      <c r="D9931" s="11">
        <f t="shared" si="480"/>
        <v>7.2939999999999533E-2</v>
      </c>
    </row>
    <row r="9932" spans="1:4" x14ac:dyDescent="0.2">
      <c r="A9932" s="46">
        <v>9929</v>
      </c>
      <c r="B9932" s="120">
        <f t="shared" si="479"/>
        <v>330.96666666666664</v>
      </c>
      <c r="C9932" s="121">
        <f t="shared" si="478"/>
        <v>27.580555555555552</v>
      </c>
      <c r="D9932" s="11">
        <f t="shared" si="480"/>
        <v>7.2940547945205006E-2</v>
      </c>
    </row>
    <row r="9933" spans="1:4" x14ac:dyDescent="0.2">
      <c r="A9933" s="46">
        <v>9930</v>
      </c>
      <c r="B9933" s="120">
        <f t="shared" si="479"/>
        <v>331</v>
      </c>
      <c r="C9933" s="121">
        <f t="shared" si="478"/>
        <v>27.583333333333332</v>
      </c>
      <c r="D9933" s="11">
        <f t="shared" si="480"/>
        <v>7.2941095890410479E-2</v>
      </c>
    </row>
    <row r="9934" spans="1:4" x14ac:dyDescent="0.2">
      <c r="A9934" s="46">
        <v>9931</v>
      </c>
      <c r="B9934" s="120">
        <f t="shared" si="479"/>
        <v>331.03333333333336</v>
      </c>
      <c r="C9934" s="121">
        <f t="shared" si="478"/>
        <v>27.586111111111112</v>
      </c>
      <c r="D9934" s="11">
        <f t="shared" si="480"/>
        <v>7.2941643835615952E-2</v>
      </c>
    </row>
    <row r="9935" spans="1:4" x14ac:dyDescent="0.2">
      <c r="A9935" s="46">
        <v>9932</v>
      </c>
      <c r="B9935" s="120">
        <f t="shared" si="479"/>
        <v>331.06666666666666</v>
      </c>
      <c r="C9935" s="121">
        <f t="shared" si="478"/>
        <v>27.588888888888889</v>
      </c>
      <c r="D9935" s="11">
        <f t="shared" si="480"/>
        <v>7.2942191780821425E-2</v>
      </c>
    </row>
    <row r="9936" spans="1:4" x14ac:dyDescent="0.2">
      <c r="A9936" s="46">
        <v>9933</v>
      </c>
      <c r="B9936" s="120">
        <f t="shared" si="479"/>
        <v>331.1</v>
      </c>
      <c r="C9936" s="121">
        <f t="shared" si="478"/>
        <v>27.591666666666669</v>
      </c>
      <c r="D9936" s="11">
        <f t="shared" si="480"/>
        <v>7.2942739726026898E-2</v>
      </c>
    </row>
    <row r="9937" spans="1:4" x14ac:dyDescent="0.2">
      <c r="A9937" s="46">
        <v>9934</v>
      </c>
      <c r="B9937" s="120">
        <f t="shared" si="479"/>
        <v>331.13333333333333</v>
      </c>
      <c r="C9937" s="121">
        <f t="shared" si="478"/>
        <v>27.594444444444445</v>
      </c>
      <c r="D9937" s="11">
        <f t="shared" si="480"/>
        <v>7.2943287671232371E-2</v>
      </c>
    </row>
    <row r="9938" spans="1:4" x14ac:dyDescent="0.2">
      <c r="A9938" s="46">
        <v>9935</v>
      </c>
      <c r="B9938" s="120">
        <f t="shared" si="479"/>
        <v>331.16666666666669</v>
      </c>
      <c r="C9938" s="121">
        <f t="shared" si="478"/>
        <v>27.597222222222225</v>
      </c>
      <c r="D9938" s="11">
        <f t="shared" si="480"/>
        <v>7.2943835616437844E-2</v>
      </c>
    </row>
    <row r="9939" spans="1:4" x14ac:dyDescent="0.2">
      <c r="A9939" s="46">
        <v>9936</v>
      </c>
      <c r="B9939" s="120">
        <f t="shared" si="479"/>
        <v>331.2</v>
      </c>
      <c r="C9939" s="121">
        <f t="shared" ref="C9939:C10002" si="481">B9939/12</f>
        <v>27.599999999999998</v>
      </c>
      <c r="D9939" s="11">
        <f t="shared" si="480"/>
        <v>7.2944383561643317E-2</v>
      </c>
    </row>
    <row r="9940" spans="1:4" x14ac:dyDescent="0.2">
      <c r="A9940" s="46">
        <v>9937</v>
      </c>
      <c r="B9940" s="120">
        <f t="shared" si="479"/>
        <v>331.23333333333335</v>
      </c>
      <c r="C9940" s="121">
        <f t="shared" si="481"/>
        <v>27.602777777777778</v>
      </c>
      <c r="D9940" s="11">
        <f t="shared" si="480"/>
        <v>7.294493150684879E-2</v>
      </c>
    </row>
    <row r="9941" spans="1:4" x14ac:dyDescent="0.2">
      <c r="A9941" s="46">
        <v>9938</v>
      </c>
      <c r="B9941" s="120">
        <f t="shared" si="479"/>
        <v>331.26666666666665</v>
      </c>
      <c r="C9941" s="121">
        <f t="shared" si="481"/>
        <v>27.605555555555554</v>
      </c>
      <c r="D9941" s="11">
        <f t="shared" si="480"/>
        <v>7.2945479452054263E-2</v>
      </c>
    </row>
    <row r="9942" spans="1:4" x14ac:dyDescent="0.2">
      <c r="A9942" s="46">
        <v>9939</v>
      </c>
      <c r="B9942" s="120">
        <f t="shared" si="479"/>
        <v>331.3</v>
      </c>
      <c r="C9942" s="121">
        <f t="shared" si="481"/>
        <v>27.608333333333334</v>
      </c>
      <c r="D9942" s="11">
        <f t="shared" si="480"/>
        <v>7.2946027397259736E-2</v>
      </c>
    </row>
    <row r="9943" spans="1:4" x14ac:dyDescent="0.2">
      <c r="A9943" s="46">
        <v>9940</v>
      </c>
      <c r="B9943" s="120">
        <f t="shared" si="479"/>
        <v>331.33333333333331</v>
      </c>
      <c r="C9943" s="121">
        <f t="shared" si="481"/>
        <v>27.611111111111111</v>
      </c>
      <c r="D9943" s="11">
        <f t="shared" si="480"/>
        <v>7.2946575342465209E-2</v>
      </c>
    </row>
    <row r="9944" spans="1:4" x14ac:dyDescent="0.2">
      <c r="A9944" s="46">
        <v>9941</v>
      </c>
      <c r="B9944" s="120">
        <f t="shared" si="479"/>
        <v>331.36666666666667</v>
      </c>
      <c r="C9944" s="121">
        <f t="shared" si="481"/>
        <v>27.613888888888891</v>
      </c>
      <c r="D9944" s="11">
        <f t="shared" si="480"/>
        <v>7.2947123287670682E-2</v>
      </c>
    </row>
    <row r="9945" spans="1:4" x14ac:dyDescent="0.2">
      <c r="A9945" s="46">
        <v>9942</v>
      </c>
      <c r="B9945" s="120">
        <f t="shared" si="479"/>
        <v>331.4</v>
      </c>
      <c r="C9945" s="121">
        <f t="shared" si="481"/>
        <v>27.616666666666664</v>
      </c>
      <c r="D9945" s="11">
        <f t="shared" si="480"/>
        <v>7.2947671232876155E-2</v>
      </c>
    </row>
    <row r="9946" spans="1:4" x14ac:dyDescent="0.2">
      <c r="A9946" s="46">
        <v>9943</v>
      </c>
      <c r="B9946" s="120">
        <f t="shared" si="479"/>
        <v>331.43333333333334</v>
      </c>
      <c r="C9946" s="121">
        <f t="shared" si="481"/>
        <v>27.619444444444444</v>
      </c>
      <c r="D9946" s="11">
        <f t="shared" si="480"/>
        <v>7.2948219178081627E-2</v>
      </c>
    </row>
    <row r="9947" spans="1:4" x14ac:dyDescent="0.2">
      <c r="A9947" s="46">
        <v>9944</v>
      </c>
      <c r="B9947" s="120">
        <f t="shared" si="479"/>
        <v>331.46666666666664</v>
      </c>
      <c r="C9947" s="121">
        <f t="shared" si="481"/>
        <v>27.62222222222222</v>
      </c>
      <c r="D9947" s="11">
        <f t="shared" si="480"/>
        <v>7.29487671232871E-2</v>
      </c>
    </row>
    <row r="9948" spans="1:4" x14ac:dyDescent="0.2">
      <c r="A9948" s="46">
        <v>9945</v>
      </c>
      <c r="B9948" s="120">
        <f t="shared" si="479"/>
        <v>331.5</v>
      </c>
      <c r="C9948" s="121">
        <f t="shared" si="481"/>
        <v>27.625</v>
      </c>
      <c r="D9948" s="11">
        <f t="shared" si="480"/>
        <v>7.2949315068492573E-2</v>
      </c>
    </row>
    <row r="9949" spans="1:4" x14ac:dyDescent="0.2">
      <c r="A9949" s="46">
        <v>9946</v>
      </c>
      <c r="B9949" s="120">
        <f t="shared" si="479"/>
        <v>331.53333333333336</v>
      </c>
      <c r="C9949" s="121">
        <f t="shared" si="481"/>
        <v>27.62777777777778</v>
      </c>
      <c r="D9949" s="11">
        <f t="shared" si="480"/>
        <v>7.2949863013698046E-2</v>
      </c>
    </row>
    <row r="9950" spans="1:4" x14ac:dyDescent="0.2">
      <c r="A9950" s="46">
        <v>9947</v>
      </c>
      <c r="B9950" s="120">
        <f t="shared" si="479"/>
        <v>331.56666666666666</v>
      </c>
      <c r="C9950" s="121">
        <f t="shared" si="481"/>
        <v>27.630555555555556</v>
      </c>
      <c r="D9950" s="11">
        <f t="shared" si="480"/>
        <v>7.2950410958903519E-2</v>
      </c>
    </row>
    <row r="9951" spans="1:4" x14ac:dyDescent="0.2">
      <c r="A9951" s="46">
        <v>9948</v>
      </c>
      <c r="B9951" s="120">
        <f t="shared" si="479"/>
        <v>331.6</v>
      </c>
      <c r="C9951" s="121">
        <f t="shared" si="481"/>
        <v>27.633333333333336</v>
      </c>
      <c r="D9951" s="11">
        <f t="shared" si="480"/>
        <v>7.2950958904108992E-2</v>
      </c>
    </row>
    <row r="9952" spans="1:4" x14ac:dyDescent="0.2">
      <c r="A9952" s="46">
        <v>9949</v>
      </c>
      <c r="B9952" s="120">
        <f t="shared" si="479"/>
        <v>331.63333333333333</v>
      </c>
      <c r="C9952" s="121">
        <f t="shared" si="481"/>
        <v>27.636111111111109</v>
      </c>
      <c r="D9952" s="11">
        <f t="shared" si="480"/>
        <v>7.2951506849314465E-2</v>
      </c>
    </row>
    <row r="9953" spans="1:4" x14ac:dyDescent="0.2">
      <c r="A9953" s="46">
        <v>9950</v>
      </c>
      <c r="B9953" s="120">
        <f t="shared" si="479"/>
        <v>331.66666666666669</v>
      </c>
      <c r="C9953" s="121">
        <f t="shared" si="481"/>
        <v>27.638888888888889</v>
      </c>
      <c r="D9953" s="11">
        <f t="shared" si="480"/>
        <v>7.2952054794519938E-2</v>
      </c>
    </row>
    <row r="9954" spans="1:4" x14ac:dyDescent="0.2">
      <c r="A9954" s="46">
        <v>9951</v>
      </c>
      <c r="B9954" s="120">
        <f t="shared" si="479"/>
        <v>331.7</v>
      </c>
      <c r="C9954" s="121">
        <f t="shared" si="481"/>
        <v>27.641666666666666</v>
      </c>
      <c r="D9954" s="11">
        <f t="shared" si="480"/>
        <v>7.2952602739725411E-2</v>
      </c>
    </row>
    <row r="9955" spans="1:4" x14ac:dyDescent="0.2">
      <c r="A9955" s="46">
        <v>9952</v>
      </c>
      <c r="B9955" s="120">
        <f t="shared" si="479"/>
        <v>331.73333333333335</v>
      </c>
      <c r="C9955" s="121">
        <f t="shared" si="481"/>
        <v>27.644444444444446</v>
      </c>
      <c r="D9955" s="11">
        <f t="shared" si="480"/>
        <v>7.2953150684930884E-2</v>
      </c>
    </row>
    <row r="9956" spans="1:4" x14ac:dyDescent="0.2">
      <c r="A9956" s="46">
        <v>9953</v>
      </c>
      <c r="B9956" s="120">
        <f t="shared" ref="B9956:B10019" si="482">A9956/30</f>
        <v>331.76666666666665</v>
      </c>
      <c r="C9956" s="121">
        <f t="shared" si="481"/>
        <v>27.647222222222222</v>
      </c>
      <c r="D9956" s="11">
        <f t="shared" si="480"/>
        <v>7.2953698630136357E-2</v>
      </c>
    </row>
    <row r="9957" spans="1:4" x14ac:dyDescent="0.2">
      <c r="A9957" s="46">
        <v>9954</v>
      </c>
      <c r="B9957" s="120">
        <f t="shared" si="482"/>
        <v>331.8</v>
      </c>
      <c r="C9957" s="121">
        <f t="shared" si="481"/>
        <v>27.650000000000002</v>
      </c>
      <c r="D9957" s="11">
        <f t="shared" si="480"/>
        <v>7.295424657534183E-2</v>
      </c>
    </row>
    <row r="9958" spans="1:4" x14ac:dyDescent="0.2">
      <c r="A9958" s="46">
        <v>9955</v>
      </c>
      <c r="B9958" s="120">
        <f t="shared" si="482"/>
        <v>331.83333333333331</v>
      </c>
      <c r="C9958" s="121">
        <f t="shared" si="481"/>
        <v>27.652777777777775</v>
      </c>
      <c r="D9958" s="11">
        <f t="shared" si="480"/>
        <v>7.2954794520547303E-2</v>
      </c>
    </row>
    <row r="9959" spans="1:4" x14ac:dyDescent="0.2">
      <c r="A9959" s="46">
        <v>9956</v>
      </c>
      <c r="B9959" s="120">
        <f t="shared" si="482"/>
        <v>331.86666666666667</v>
      </c>
      <c r="C9959" s="121">
        <f t="shared" si="481"/>
        <v>27.655555555555555</v>
      </c>
      <c r="D9959" s="11">
        <f t="shared" si="480"/>
        <v>7.2955342465752776E-2</v>
      </c>
    </row>
    <row r="9960" spans="1:4" x14ac:dyDescent="0.2">
      <c r="A9960" s="46">
        <v>9957</v>
      </c>
      <c r="B9960" s="120">
        <f t="shared" si="482"/>
        <v>331.9</v>
      </c>
      <c r="C9960" s="121">
        <f t="shared" si="481"/>
        <v>27.658333333333331</v>
      </c>
      <c r="D9960" s="11">
        <f t="shared" si="480"/>
        <v>7.2955890410958249E-2</v>
      </c>
    </row>
    <row r="9961" spans="1:4" x14ac:dyDescent="0.2">
      <c r="A9961" s="46">
        <v>9958</v>
      </c>
      <c r="B9961" s="120">
        <f t="shared" si="482"/>
        <v>331.93333333333334</v>
      </c>
      <c r="C9961" s="121">
        <f t="shared" si="481"/>
        <v>27.661111111111111</v>
      </c>
      <c r="D9961" s="11">
        <f t="shared" si="480"/>
        <v>7.2956438356163722E-2</v>
      </c>
    </row>
    <row r="9962" spans="1:4" x14ac:dyDescent="0.2">
      <c r="A9962" s="46">
        <v>9959</v>
      </c>
      <c r="B9962" s="120">
        <f t="shared" si="482"/>
        <v>331.96666666666664</v>
      </c>
      <c r="C9962" s="121">
        <f t="shared" si="481"/>
        <v>27.663888888888888</v>
      </c>
      <c r="D9962" s="11">
        <f t="shared" si="480"/>
        <v>7.2956986301369195E-2</v>
      </c>
    </row>
    <row r="9963" spans="1:4" x14ac:dyDescent="0.2">
      <c r="A9963" s="46">
        <v>9960</v>
      </c>
      <c r="B9963" s="120">
        <f t="shared" si="482"/>
        <v>332</v>
      </c>
      <c r="C9963" s="121">
        <f t="shared" si="481"/>
        <v>27.666666666666668</v>
      </c>
      <c r="D9963" s="11">
        <f t="shared" si="480"/>
        <v>7.2957534246574668E-2</v>
      </c>
    </row>
    <row r="9964" spans="1:4" x14ac:dyDescent="0.2">
      <c r="A9964" s="46">
        <v>9961</v>
      </c>
      <c r="B9964" s="120">
        <f t="shared" si="482"/>
        <v>332.03333333333336</v>
      </c>
      <c r="C9964" s="121">
        <f t="shared" si="481"/>
        <v>27.669444444444448</v>
      </c>
      <c r="D9964" s="11">
        <f t="shared" si="480"/>
        <v>7.2958082191780141E-2</v>
      </c>
    </row>
    <row r="9965" spans="1:4" x14ac:dyDescent="0.2">
      <c r="A9965" s="46">
        <v>9962</v>
      </c>
      <c r="B9965" s="120">
        <f t="shared" si="482"/>
        <v>332.06666666666666</v>
      </c>
      <c r="C9965" s="121">
        <f t="shared" si="481"/>
        <v>27.672222222222221</v>
      </c>
      <c r="D9965" s="11">
        <f t="shared" si="480"/>
        <v>7.2958630136985614E-2</v>
      </c>
    </row>
    <row r="9966" spans="1:4" x14ac:dyDescent="0.2">
      <c r="A9966" s="46">
        <v>9963</v>
      </c>
      <c r="B9966" s="120">
        <f t="shared" si="482"/>
        <v>332.1</v>
      </c>
      <c r="C9966" s="121">
        <f t="shared" si="481"/>
        <v>27.675000000000001</v>
      </c>
      <c r="D9966" s="11">
        <f t="shared" si="480"/>
        <v>7.2959178082191087E-2</v>
      </c>
    </row>
    <row r="9967" spans="1:4" x14ac:dyDescent="0.2">
      <c r="A9967" s="46">
        <v>9964</v>
      </c>
      <c r="B9967" s="120">
        <f t="shared" si="482"/>
        <v>332.13333333333333</v>
      </c>
      <c r="C9967" s="121">
        <f t="shared" si="481"/>
        <v>27.677777777777777</v>
      </c>
      <c r="D9967" s="11">
        <f t="shared" si="480"/>
        <v>7.295972602739656E-2</v>
      </c>
    </row>
    <row r="9968" spans="1:4" x14ac:dyDescent="0.2">
      <c r="A9968" s="46">
        <v>9965</v>
      </c>
      <c r="B9968" s="120">
        <f t="shared" si="482"/>
        <v>332.16666666666669</v>
      </c>
      <c r="C9968" s="121">
        <f t="shared" si="481"/>
        <v>27.680555555555557</v>
      </c>
      <c r="D9968" s="11">
        <f t="shared" si="480"/>
        <v>7.2960273972602033E-2</v>
      </c>
    </row>
    <row r="9969" spans="1:4" x14ac:dyDescent="0.2">
      <c r="A9969" s="46">
        <v>9966</v>
      </c>
      <c r="B9969" s="120">
        <f t="shared" si="482"/>
        <v>332.2</v>
      </c>
      <c r="C9969" s="121">
        <f t="shared" si="481"/>
        <v>27.683333333333334</v>
      </c>
      <c r="D9969" s="11">
        <f t="shared" si="480"/>
        <v>7.2960821917807506E-2</v>
      </c>
    </row>
    <row r="9970" spans="1:4" x14ac:dyDescent="0.2">
      <c r="A9970" s="46">
        <v>9967</v>
      </c>
      <c r="B9970" s="120">
        <f t="shared" si="482"/>
        <v>332.23333333333335</v>
      </c>
      <c r="C9970" s="121">
        <f t="shared" si="481"/>
        <v>27.686111111111114</v>
      </c>
      <c r="D9970" s="11">
        <f t="shared" si="480"/>
        <v>7.2961369863012979E-2</v>
      </c>
    </row>
    <row r="9971" spans="1:4" x14ac:dyDescent="0.2">
      <c r="A9971" s="46">
        <v>9968</v>
      </c>
      <c r="B9971" s="120">
        <f t="shared" si="482"/>
        <v>332.26666666666665</v>
      </c>
      <c r="C9971" s="121">
        <f t="shared" si="481"/>
        <v>27.688888888888886</v>
      </c>
      <c r="D9971" s="11">
        <f t="shared" si="480"/>
        <v>7.2961917808218452E-2</v>
      </c>
    </row>
    <row r="9972" spans="1:4" x14ac:dyDescent="0.2">
      <c r="A9972" s="46">
        <v>9969</v>
      </c>
      <c r="B9972" s="120">
        <f t="shared" si="482"/>
        <v>332.3</v>
      </c>
      <c r="C9972" s="121">
        <f t="shared" si="481"/>
        <v>27.691666666666666</v>
      </c>
      <c r="D9972" s="11">
        <f t="shared" si="480"/>
        <v>7.2962465753423925E-2</v>
      </c>
    </row>
    <row r="9973" spans="1:4" x14ac:dyDescent="0.2">
      <c r="A9973" s="46">
        <v>9970</v>
      </c>
      <c r="B9973" s="120">
        <f t="shared" si="482"/>
        <v>332.33333333333331</v>
      </c>
      <c r="C9973" s="121">
        <f t="shared" si="481"/>
        <v>27.694444444444443</v>
      </c>
      <c r="D9973" s="11">
        <f t="shared" si="480"/>
        <v>7.2963013698629398E-2</v>
      </c>
    </row>
    <row r="9974" spans="1:4" x14ac:dyDescent="0.2">
      <c r="A9974" s="46">
        <v>9971</v>
      </c>
      <c r="B9974" s="120">
        <f t="shared" si="482"/>
        <v>332.36666666666667</v>
      </c>
      <c r="C9974" s="121">
        <f t="shared" si="481"/>
        <v>27.697222222222223</v>
      </c>
      <c r="D9974" s="11">
        <f t="shared" si="480"/>
        <v>7.2963561643834871E-2</v>
      </c>
    </row>
    <row r="9975" spans="1:4" x14ac:dyDescent="0.2">
      <c r="A9975" s="46">
        <v>9972</v>
      </c>
      <c r="B9975" s="120">
        <f t="shared" si="482"/>
        <v>332.4</v>
      </c>
      <c r="C9975" s="121">
        <f t="shared" si="481"/>
        <v>27.7</v>
      </c>
      <c r="D9975" s="11">
        <f t="shared" si="480"/>
        <v>7.2964109589040343E-2</v>
      </c>
    </row>
    <row r="9976" spans="1:4" x14ac:dyDescent="0.2">
      <c r="A9976" s="46">
        <v>9973</v>
      </c>
      <c r="B9976" s="120">
        <f t="shared" si="482"/>
        <v>332.43333333333334</v>
      </c>
      <c r="C9976" s="121">
        <f t="shared" si="481"/>
        <v>27.702777777777779</v>
      </c>
      <c r="D9976" s="11">
        <f t="shared" si="480"/>
        <v>7.2964657534245816E-2</v>
      </c>
    </row>
    <row r="9977" spans="1:4" x14ac:dyDescent="0.2">
      <c r="A9977" s="46">
        <v>9974</v>
      </c>
      <c r="B9977" s="120">
        <f t="shared" si="482"/>
        <v>332.46666666666664</v>
      </c>
      <c r="C9977" s="121">
        <f t="shared" si="481"/>
        <v>27.705555555555552</v>
      </c>
      <c r="D9977" s="11">
        <f t="shared" si="480"/>
        <v>7.2965205479451289E-2</v>
      </c>
    </row>
    <row r="9978" spans="1:4" x14ac:dyDescent="0.2">
      <c r="A9978" s="46">
        <v>9975</v>
      </c>
      <c r="B9978" s="120">
        <f t="shared" si="482"/>
        <v>332.5</v>
      </c>
      <c r="C9978" s="121">
        <f t="shared" si="481"/>
        <v>27.708333333333332</v>
      </c>
      <c r="D9978" s="11">
        <f t="shared" si="480"/>
        <v>7.2965753424656762E-2</v>
      </c>
    </row>
    <row r="9979" spans="1:4" x14ac:dyDescent="0.2">
      <c r="A9979" s="46">
        <v>9976</v>
      </c>
      <c r="B9979" s="120">
        <f t="shared" si="482"/>
        <v>332.53333333333336</v>
      </c>
      <c r="C9979" s="121">
        <f t="shared" si="481"/>
        <v>27.711111111111112</v>
      </c>
      <c r="D9979" s="11">
        <f t="shared" si="480"/>
        <v>7.2966301369862235E-2</v>
      </c>
    </row>
    <row r="9980" spans="1:4" x14ac:dyDescent="0.2">
      <c r="A9980" s="46">
        <v>9977</v>
      </c>
      <c r="B9980" s="120">
        <f t="shared" si="482"/>
        <v>332.56666666666666</v>
      </c>
      <c r="C9980" s="121">
        <f t="shared" si="481"/>
        <v>27.713888888888889</v>
      </c>
      <c r="D9980" s="11">
        <f t="shared" si="480"/>
        <v>7.2966849315067708E-2</v>
      </c>
    </row>
    <row r="9981" spans="1:4" x14ac:dyDescent="0.2">
      <c r="A9981" s="46">
        <v>9978</v>
      </c>
      <c r="B9981" s="120">
        <f t="shared" si="482"/>
        <v>332.6</v>
      </c>
      <c r="C9981" s="121">
        <f t="shared" si="481"/>
        <v>27.716666666666669</v>
      </c>
      <c r="D9981" s="11">
        <f t="shared" si="480"/>
        <v>7.2967397260273181E-2</v>
      </c>
    </row>
    <row r="9982" spans="1:4" x14ac:dyDescent="0.2">
      <c r="A9982" s="46">
        <v>9979</v>
      </c>
      <c r="B9982" s="120">
        <f t="shared" si="482"/>
        <v>332.63333333333333</v>
      </c>
      <c r="C9982" s="121">
        <f t="shared" si="481"/>
        <v>27.719444444444445</v>
      </c>
      <c r="D9982" s="11">
        <f t="shared" si="480"/>
        <v>7.2967945205478654E-2</v>
      </c>
    </row>
    <row r="9983" spans="1:4" x14ac:dyDescent="0.2">
      <c r="A9983" s="46">
        <v>9980</v>
      </c>
      <c r="B9983" s="120">
        <f t="shared" si="482"/>
        <v>332.66666666666669</v>
      </c>
      <c r="C9983" s="121">
        <f t="shared" si="481"/>
        <v>27.722222222222225</v>
      </c>
      <c r="D9983" s="11">
        <f t="shared" si="480"/>
        <v>7.2968493150684127E-2</v>
      </c>
    </row>
    <row r="9984" spans="1:4" x14ac:dyDescent="0.2">
      <c r="A9984" s="46">
        <v>9981</v>
      </c>
      <c r="B9984" s="120">
        <f t="shared" si="482"/>
        <v>332.7</v>
      </c>
      <c r="C9984" s="121">
        <f t="shared" si="481"/>
        <v>27.724999999999998</v>
      </c>
      <c r="D9984" s="11">
        <f t="shared" si="480"/>
        <v>7.29690410958896E-2</v>
      </c>
    </row>
    <row r="9985" spans="1:4" x14ac:dyDescent="0.2">
      <c r="A9985" s="46">
        <v>9982</v>
      </c>
      <c r="B9985" s="120">
        <f t="shared" si="482"/>
        <v>332.73333333333335</v>
      </c>
      <c r="C9985" s="121">
        <f t="shared" si="481"/>
        <v>27.727777777777778</v>
      </c>
      <c r="D9985" s="11">
        <f t="shared" si="480"/>
        <v>7.2969589041095073E-2</v>
      </c>
    </row>
    <row r="9986" spans="1:4" x14ac:dyDescent="0.2">
      <c r="A9986" s="46">
        <v>9983</v>
      </c>
      <c r="B9986" s="120">
        <f t="shared" si="482"/>
        <v>332.76666666666665</v>
      </c>
      <c r="C9986" s="121">
        <f t="shared" si="481"/>
        <v>27.730555555555554</v>
      </c>
      <c r="D9986" s="11">
        <f t="shared" si="480"/>
        <v>7.2970136986300546E-2</v>
      </c>
    </row>
    <row r="9987" spans="1:4" x14ac:dyDescent="0.2">
      <c r="A9987" s="46">
        <v>9984</v>
      </c>
      <c r="B9987" s="120">
        <f t="shared" si="482"/>
        <v>332.8</v>
      </c>
      <c r="C9987" s="121">
        <f t="shared" si="481"/>
        <v>27.733333333333334</v>
      </c>
      <c r="D9987" s="11">
        <f t="shared" si="480"/>
        <v>7.2970684931506019E-2</v>
      </c>
    </row>
    <row r="9988" spans="1:4" x14ac:dyDescent="0.2">
      <c r="A9988" s="46">
        <v>9985</v>
      </c>
      <c r="B9988" s="120">
        <f t="shared" si="482"/>
        <v>332.83333333333331</v>
      </c>
      <c r="C9988" s="121">
        <f t="shared" si="481"/>
        <v>27.736111111111111</v>
      </c>
      <c r="D9988" s="11">
        <f t="shared" ref="D9988:D10051" si="483">(($D$10223-$D$9858)/365+D9987)</f>
        <v>7.2971232876711492E-2</v>
      </c>
    </row>
    <row r="9989" spans="1:4" x14ac:dyDescent="0.2">
      <c r="A9989" s="46">
        <v>9986</v>
      </c>
      <c r="B9989" s="120">
        <f t="shared" si="482"/>
        <v>332.86666666666667</v>
      </c>
      <c r="C9989" s="121">
        <f t="shared" si="481"/>
        <v>27.738888888888891</v>
      </c>
      <c r="D9989" s="11">
        <f t="shared" si="483"/>
        <v>7.2971780821916965E-2</v>
      </c>
    </row>
    <row r="9990" spans="1:4" x14ac:dyDescent="0.2">
      <c r="A9990" s="46">
        <v>9987</v>
      </c>
      <c r="B9990" s="120">
        <f t="shared" si="482"/>
        <v>332.9</v>
      </c>
      <c r="C9990" s="121">
        <f t="shared" si="481"/>
        <v>27.741666666666664</v>
      </c>
      <c r="D9990" s="11">
        <f t="shared" si="483"/>
        <v>7.2972328767122438E-2</v>
      </c>
    </row>
    <row r="9991" spans="1:4" x14ac:dyDescent="0.2">
      <c r="A9991" s="46">
        <v>9988</v>
      </c>
      <c r="B9991" s="120">
        <f t="shared" si="482"/>
        <v>332.93333333333334</v>
      </c>
      <c r="C9991" s="121">
        <f t="shared" si="481"/>
        <v>27.744444444444444</v>
      </c>
      <c r="D9991" s="11">
        <f t="shared" si="483"/>
        <v>7.2972876712327911E-2</v>
      </c>
    </row>
    <row r="9992" spans="1:4" x14ac:dyDescent="0.2">
      <c r="A9992" s="46">
        <v>9989</v>
      </c>
      <c r="B9992" s="120">
        <f t="shared" si="482"/>
        <v>332.96666666666664</v>
      </c>
      <c r="C9992" s="121">
        <f t="shared" si="481"/>
        <v>27.74722222222222</v>
      </c>
      <c r="D9992" s="11">
        <f t="shared" si="483"/>
        <v>7.2973424657533384E-2</v>
      </c>
    </row>
    <row r="9993" spans="1:4" x14ac:dyDescent="0.2">
      <c r="A9993" s="46">
        <v>9990</v>
      </c>
      <c r="B9993" s="120">
        <f t="shared" si="482"/>
        <v>333</v>
      </c>
      <c r="C9993" s="121">
        <f t="shared" si="481"/>
        <v>27.75</v>
      </c>
      <c r="D9993" s="11">
        <f t="shared" si="483"/>
        <v>7.2973972602738857E-2</v>
      </c>
    </row>
    <row r="9994" spans="1:4" x14ac:dyDescent="0.2">
      <c r="A9994" s="46">
        <v>9991</v>
      </c>
      <c r="B9994" s="120">
        <f t="shared" si="482"/>
        <v>333.03333333333336</v>
      </c>
      <c r="C9994" s="121">
        <f t="shared" si="481"/>
        <v>27.75277777777778</v>
      </c>
      <c r="D9994" s="11">
        <f t="shared" si="483"/>
        <v>7.297452054794433E-2</v>
      </c>
    </row>
    <row r="9995" spans="1:4" x14ac:dyDescent="0.2">
      <c r="A9995" s="46">
        <v>9992</v>
      </c>
      <c r="B9995" s="120">
        <f t="shared" si="482"/>
        <v>333.06666666666666</v>
      </c>
      <c r="C9995" s="121">
        <f t="shared" si="481"/>
        <v>27.755555555555556</v>
      </c>
      <c r="D9995" s="11">
        <f t="shared" si="483"/>
        <v>7.2975068493149803E-2</v>
      </c>
    </row>
    <row r="9996" spans="1:4" x14ac:dyDescent="0.2">
      <c r="A9996" s="46">
        <v>9993</v>
      </c>
      <c r="B9996" s="120">
        <f t="shared" si="482"/>
        <v>333.1</v>
      </c>
      <c r="C9996" s="121">
        <f t="shared" si="481"/>
        <v>27.758333333333336</v>
      </c>
      <c r="D9996" s="11">
        <f t="shared" si="483"/>
        <v>7.2975616438355276E-2</v>
      </c>
    </row>
    <row r="9997" spans="1:4" x14ac:dyDescent="0.2">
      <c r="A9997" s="46">
        <v>9994</v>
      </c>
      <c r="B9997" s="120">
        <f t="shared" si="482"/>
        <v>333.13333333333333</v>
      </c>
      <c r="C9997" s="121">
        <f t="shared" si="481"/>
        <v>27.761111111111109</v>
      </c>
      <c r="D9997" s="11">
        <f t="shared" si="483"/>
        <v>7.2976164383560749E-2</v>
      </c>
    </row>
    <row r="9998" spans="1:4" x14ac:dyDescent="0.2">
      <c r="A9998" s="46">
        <v>9995</v>
      </c>
      <c r="B9998" s="120">
        <f t="shared" si="482"/>
        <v>333.16666666666669</v>
      </c>
      <c r="C9998" s="121">
        <f t="shared" si="481"/>
        <v>27.763888888888889</v>
      </c>
      <c r="D9998" s="11">
        <f t="shared" si="483"/>
        <v>7.2976712328766222E-2</v>
      </c>
    </row>
    <row r="9999" spans="1:4" x14ac:dyDescent="0.2">
      <c r="A9999" s="46">
        <v>9996</v>
      </c>
      <c r="B9999" s="120">
        <f t="shared" si="482"/>
        <v>333.2</v>
      </c>
      <c r="C9999" s="121">
        <f t="shared" si="481"/>
        <v>27.766666666666666</v>
      </c>
      <c r="D9999" s="11">
        <f t="shared" si="483"/>
        <v>7.2977260273971695E-2</v>
      </c>
    </row>
    <row r="10000" spans="1:4" x14ac:dyDescent="0.2">
      <c r="A10000" s="46">
        <v>9997</v>
      </c>
      <c r="B10000" s="120">
        <f t="shared" si="482"/>
        <v>333.23333333333335</v>
      </c>
      <c r="C10000" s="121">
        <f t="shared" si="481"/>
        <v>27.769444444444446</v>
      </c>
      <c r="D10000" s="11">
        <f t="shared" si="483"/>
        <v>7.2977808219177168E-2</v>
      </c>
    </row>
    <row r="10001" spans="1:4" x14ac:dyDescent="0.2">
      <c r="A10001" s="46">
        <v>9998</v>
      </c>
      <c r="B10001" s="120">
        <f t="shared" si="482"/>
        <v>333.26666666666665</v>
      </c>
      <c r="C10001" s="121">
        <f t="shared" si="481"/>
        <v>27.772222222222222</v>
      </c>
      <c r="D10001" s="11">
        <f t="shared" si="483"/>
        <v>7.2978356164382641E-2</v>
      </c>
    </row>
    <row r="10002" spans="1:4" x14ac:dyDescent="0.2">
      <c r="A10002" s="46">
        <v>9999</v>
      </c>
      <c r="B10002" s="120">
        <f t="shared" si="482"/>
        <v>333.3</v>
      </c>
      <c r="C10002" s="121">
        <f t="shared" si="481"/>
        <v>27.775000000000002</v>
      </c>
      <c r="D10002" s="11">
        <f t="shared" si="483"/>
        <v>7.2978904109588114E-2</v>
      </c>
    </row>
    <row r="10003" spans="1:4" x14ac:dyDescent="0.2">
      <c r="A10003" s="46">
        <v>10000</v>
      </c>
      <c r="B10003" s="120">
        <f t="shared" si="482"/>
        <v>333.33333333333331</v>
      </c>
      <c r="C10003" s="121">
        <f t="shared" ref="C10003:C10066" si="484">B10003/12</f>
        <v>27.777777777777775</v>
      </c>
      <c r="D10003" s="11">
        <f t="shared" si="483"/>
        <v>7.2979452054793587E-2</v>
      </c>
    </row>
    <row r="10004" spans="1:4" x14ac:dyDescent="0.2">
      <c r="A10004" s="46">
        <v>10001</v>
      </c>
      <c r="B10004" s="120">
        <f t="shared" si="482"/>
        <v>333.36666666666667</v>
      </c>
      <c r="C10004" s="121">
        <f t="shared" si="484"/>
        <v>27.780555555555555</v>
      </c>
      <c r="D10004" s="11">
        <f t="shared" si="483"/>
        <v>7.297999999999906E-2</v>
      </c>
    </row>
    <row r="10005" spans="1:4" x14ac:dyDescent="0.2">
      <c r="A10005" s="46">
        <v>10002</v>
      </c>
      <c r="B10005" s="120">
        <f t="shared" si="482"/>
        <v>333.4</v>
      </c>
      <c r="C10005" s="121">
        <f t="shared" si="484"/>
        <v>27.783333333333331</v>
      </c>
      <c r="D10005" s="11">
        <f t="shared" si="483"/>
        <v>7.2980547945204532E-2</v>
      </c>
    </row>
    <row r="10006" spans="1:4" x14ac:dyDescent="0.2">
      <c r="A10006" s="46">
        <v>10003</v>
      </c>
      <c r="B10006" s="120">
        <f t="shared" si="482"/>
        <v>333.43333333333334</v>
      </c>
      <c r="C10006" s="121">
        <f t="shared" si="484"/>
        <v>27.786111111111111</v>
      </c>
      <c r="D10006" s="11">
        <f t="shared" si="483"/>
        <v>7.2981095890410005E-2</v>
      </c>
    </row>
    <row r="10007" spans="1:4" x14ac:dyDescent="0.2">
      <c r="A10007" s="46">
        <v>10004</v>
      </c>
      <c r="B10007" s="120">
        <f t="shared" si="482"/>
        <v>333.46666666666664</v>
      </c>
      <c r="C10007" s="121">
        <f t="shared" si="484"/>
        <v>27.788888888888888</v>
      </c>
      <c r="D10007" s="11">
        <f t="shared" si="483"/>
        <v>7.2981643835615478E-2</v>
      </c>
    </row>
    <row r="10008" spans="1:4" x14ac:dyDescent="0.2">
      <c r="A10008" s="46">
        <v>10005</v>
      </c>
      <c r="B10008" s="120">
        <f t="shared" si="482"/>
        <v>333.5</v>
      </c>
      <c r="C10008" s="121">
        <f t="shared" si="484"/>
        <v>27.791666666666668</v>
      </c>
      <c r="D10008" s="11">
        <f t="shared" si="483"/>
        <v>7.2982191780820951E-2</v>
      </c>
    </row>
    <row r="10009" spans="1:4" x14ac:dyDescent="0.2">
      <c r="A10009" s="46">
        <v>10006</v>
      </c>
      <c r="B10009" s="120">
        <f t="shared" si="482"/>
        <v>333.53333333333336</v>
      </c>
      <c r="C10009" s="121">
        <f t="shared" si="484"/>
        <v>27.794444444444448</v>
      </c>
      <c r="D10009" s="11">
        <f t="shared" si="483"/>
        <v>7.2982739726026424E-2</v>
      </c>
    </row>
    <row r="10010" spans="1:4" x14ac:dyDescent="0.2">
      <c r="A10010" s="46">
        <v>10007</v>
      </c>
      <c r="B10010" s="120">
        <f t="shared" si="482"/>
        <v>333.56666666666666</v>
      </c>
      <c r="C10010" s="121">
        <f t="shared" si="484"/>
        <v>27.797222222222221</v>
      </c>
      <c r="D10010" s="11">
        <f t="shared" si="483"/>
        <v>7.2983287671231897E-2</v>
      </c>
    </row>
    <row r="10011" spans="1:4" x14ac:dyDescent="0.2">
      <c r="A10011" s="46">
        <v>10008</v>
      </c>
      <c r="B10011" s="120">
        <f t="shared" si="482"/>
        <v>333.6</v>
      </c>
      <c r="C10011" s="121">
        <f t="shared" si="484"/>
        <v>27.8</v>
      </c>
      <c r="D10011" s="11">
        <f t="shared" si="483"/>
        <v>7.298383561643737E-2</v>
      </c>
    </row>
    <row r="10012" spans="1:4" x14ac:dyDescent="0.2">
      <c r="A10012" s="46">
        <v>10009</v>
      </c>
      <c r="B10012" s="120">
        <f t="shared" si="482"/>
        <v>333.63333333333333</v>
      </c>
      <c r="C10012" s="121">
        <f t="shared" si="484"/>
        <v>27.802777777777777</v>
      </c>
      <c r="D10012" s="11">
        <f t="shared" si="483"/>
        <v>7.2984383561642843E-2</v>
      </c>
    </row>
    <row r="10013" spans="1:4" x14ac:dyDescent="0.2">
      <c r="A10013" s="46">
        <v>10010</v>
      </c>
      <c r="B10013" s="120">
        <f t="shared" si="482"/>
        <v>333.66666666666669</v>
      </c>
      <c r="C10013" s="121">
        <f t="shared" si="484"/>
        <v>27.805555555555557</v>
      </c>
      <c r="D10013" s="11">
        <f t="shared" si="483"/>
        <v>7.2984931506848316E-2</v>
      </c>
    </row>
    <row r="10014" spans="1:4" x14ac:dyDescent="0.2">
      <c r="A10014" s="46">
        <v>10011</v>
      </c>
      <c r="B10014" s="120">
        <f t="shared" si="482"/>
        <v>333.7</v>
      </c>
      <c r="C10014" s="121">
        <f t="shared" si="484"/>
        <v>27.808333333333334</v>
      </c>
      <c r="D10014" s="11">
        <f t="shared" si="483"/>
        <v>7.2985479452053789E-2</v>
      </c>
    </row>
    <row r="10015" spans="1:4" x14ac:dyDescent="0.2">
      <c r="A10015" s="46">
        <v>10012</v>
      </c>
      <c r="B10015" s="120">
        <f t="shared" si="482"/>
        <v>333.73333333333335</v>
      </c>
      <c r="C10015" s="121">
        <f t="shared" si="484"/>
        <v>27.811111111111114</v>
      </c>
      <c r="D10015" s="11">
        <f t="shared" si="483"/>
        <v>7.2986027397259262E-2</v>
      </c>
    </row>
    <row r="10016" spans="1:4" x14ac:dyDescent="0.2">
      <c r="A10016" s="46">
        <v>10013</v>
      </c>
      <c r="B10016" s="120">
        <f t="shared" si="482"/>
        <v>333.76666666666665</v>
      </c>
      <c r="C10016" s="121">
        <f t="shared" si="484"/>
        <v>27.813888888888886</v>
      </c>
      <c r="D10016" s="11">
        <f t="shared" si="483"/>
        <v>7.2986575342464735E-2</v>
      </c>
    </row>
    <row r="10017" spans="1:4" x14ac:dyDescent="0.2">
      <c r="A10017" s="46">
        <v>10014</v>
      </c>
      <c r="B10017" s="120">
        <f t="shared" si="482"/>
        <v>333.8</v>
      </c>
      <c r="C10017" s="121">
        <f t="shared" si="484"/>
        <v>27.816666666666666</v>
      </c>
      <c r="D10017" s="11">
        <f t="shared" si="483"/>
        <v>7.2987123287670208E-2</v>
      </c>
    </row>
    <row r="10018" spans="1:4" x14ac:dyDescent="0.2">
      <c r="A10018" s="46">
        <v>10015</v>
      </c>
      <c r="B10018" s="120">
        <f t="shared" si="482"/>
        <v>333.83333333333331</v>
      </c>
      <c r="C10018" s="121">
        <f t="shared" si="484"/>
        <v>27.819444444444443</v>
      </c>
      <c r="D10018" s="11">
        <f t="shared" si="483"/>
        <v>7.2987671232875681E-2</v>
      </c>
    </row>
    <row r="10019" spans="1:4" x14ac:dyDescent="0.2">
      <c r="A10019" s="46">
        <v>10016</v>
      </c>
      <c r="B10019" s="120">
        <f t="shared" si="482"/>
        <v>333.86666666666667</v>
      </c>
      <c r="C10019" s="121">
        <f t="shared" si="484"/>
        <v>27.822222222222223</v>
      </c>
      <c r="D10019" s="11">
        <f t="shared" si="483"/>
        <v>7.2988219178081154E-2</v>
      </c>
    </row>
    <row r="10020" spans="1:4" x14ac:dyDescent="0.2">
      <c r="A10020" s="46">
        <v>10017</v>
      </c>
      <c r="B10020" s="120">
        <f t="shared" ref="B10020:B10083" si="485">A10020/30</f>
        <v>333.9</v>
      </c>
      <c r="C10020" s="121">
        <f t="shared" si="484"/>
        <v>27.824999999999999</v>
      </c>
      <c r="D10020" s="11">
        <f t="shared" si="483"/>
        <v>7.2988767123286627E-2</v>
      </c>
    </row>
    <row r="10021" spans="1:4" x14ac:dyDescent="0.2">
      <c r="A10021" s="46">
        <v>10018</v>
      </c>
      <c r="B10021" s="120">
        <f t="shared" si="485"/>
        <v>333.93333333333334</v>
      </c>
      <c r="C10021" s="121">
        <f t="shared" si="484"/>
        <v>27.827777777777779</v>
      </c>
      <c r="D10021" s="11">
        <f t="shared" si="483"/>
        <v>7.29893150684921E-2</v>
      </c>
    </row>
    <row r="10022" spans="1:4" x14ac:dyDescent="0.2">
      <c r="A10022" s="46">
        <v>10019</v>
      </c>
      <c r="B10022" s="120">
        <f t="shared" si="485"/>
        <v>333.96666666666664</v>
      </c>
      <c r="C10022" s="121">
        <f t="shared" si="484"/>
        <v>27.830555555555552</v>
      </c>
      <c r="D10022" s="11">
        <f t="shared" si="483"/>
        <v>7.2989863013697573E-2</v>
      </c>
    </row>
    <row r="10023" spans="1:4" x14ac:dyDescent="0.2">
      <c r="A10023" s="46">
        <v>10020</v>
      </c>
      <c r="B10023" s="120">
        <f t="shared" si="485"/>
        <v>334</v>
      </c>
      <c r="C10023" s="121">
        <f t="shared" si="484"/>
        <v>27.833333333333332</v>
      </c>
      <c r="D10023" s="11">
        <f t="shared" si="483"/>
        <v>7.2990410958903046E-2</v>
      </c>
    </row>
    <row r="10024" spans="1:4" x14ac:dyDescent="0.2">
      <c r="A10024" s="46">
        <v>10021</v>
      </c>
      <c r="B10024" s="120">
        <f t="shared" si="485"/>
        <v>334.03333333333336</v>
      </c>
      <c r="C10024" s="121">
        <f t="shared" si="484"/>
        <v>27.836111111111112</v>
      </c>
      <c r="D10024" s="11">
        <f t="shared" si="483"/>
        <v>7.2990958904108519E-2</v>
      </c>
    </row>
    <row r="10025" spans="1:4" x14ac:dyDescent="0.2">
      <c r="A10025" s="46">
        <v>10022</v>
      </c>
      <c r="B10025" s="120">
        <f t="shared" si="485"/>
        <v>334.06666666666666</v>
      </c>
      <c r="C10025" s="121">
        <f t="shared" si="484"/>
        <v>27.838888888888889</v>
      </c>
      <c r="D10025" s="11">
        <f t="shared" si="483"/>
        <v>7.2991506849313992E-2</v>
      </c>
    </row>
    <row r="10026" spans="1:4" x14ac:dyDescent="0.2">
      <c r="A10026" s="46">
        <v>10023</v>
      </c>
      <c r="B10026" s="120">
        <f t="shared" si="485"/>
        <v>334.1</v>
      </c>
      <c r="C10026" s="121">
        <f t="shared" si="484"/>
        <v>27.841666666666669</v>
      </c>
      <c r="D10026" s="11">
        <f t="shared" si="483"/>
        <v>7.2992054794519465E-2</v>
      </c>
    </row>
    <row r="10027" spans="1:4" x14ac:dyDescent="0.2">
      <c r="A10027" s="46">
        <v>10024</v>
      </c>
      <c r="B10027" s="120">
        <f t="shared" si="485"/>
        <v>334.13333333333333</v>
      </c>
      <c r="C10027" s="121">
        <f t="shared" si="484"/>
        <v>27.844444444444445</v>
      </c>
      <c r="D10027" s="11">
        <f t="shared" si="483"/>
        <v>7.2992602739724938E-2</v>
      </c>
    </row>
    <row r="10028" spans="1:4" x14ac:dyDescent="0.2">
      <c r="A10028" s="46">
        <v>10025</v>
      </c>
      <c r="B10028" s="120">
        <f t="shared" si="485"/>
        <v>334.16666666666669</v>
      </c>
      <c r="C10028" s="121">
        <f t="shared" si="484"/>
        <v>27.847222222222225</v>
      </c>
      <c r="D10028" s="11">
        <f t="shared" si="483"/>
        <v>7.2993150684930411E-2</v>
      </c>
    </row>
    <row r="10029" spans="1:4" x14ac:dyDescent="0.2">
      <c r="A10029" s="46">
        <v>10026</v>
      </c>
      <c r="B10029" s="120">
        <f t="shared" si="485"/>
        <v>334.2</v>
      </c>
      <c r="C10029" s="121">
        <f t="shared" si="484"/>
        <v>27.849999999999998</v>
      </c>
      <c r="D10029" s="11">
        <f t="shared" si="483"/>
        <v>7.2993698630135884E-2</v>
      </c>
    </row>
    <row r="10030" spans="1:4" x14ac:dyDescent="0.2">
      <c r="A10030" s="46">
        <v>10027</v>
      </c>
      <c r="B10030" s="120">
        <f t="shared" si="485"/>
        <v>334.23333333333335</v>
      </c>
      <c r="C10030" s="121">
        <f t="shared" si="484"/>
        <v>27.852777777777778</v>
      </c>
      <c r="D10030" s="11">
        <f t="shared" si="483"/>
        <v>7.2994246575341357E-2</v>
      </c>
    </row>
    <row r="10031" spans="1:4" x14ac:dyDescent="0.2">
      <c r="A10031" s="46">
        <v>10028</v>
      </c>
      <c r="B10031" s="120">
        <f t="shared" si="485"/>
        <v>334.26666666666665</v>
      </c>
      <c r="C10031" s="121">
        <f t="shared" si="484"/>
        <v>27.855555555555554</v>
      </c>
      <c r="D10031" s="11">
        <f t="shared" si="483"/>
        <v>7.299479452054683E-2</v>
      </c>
    </row>
    <row r="10032" spans="1:4" x14ac:dyDescent="0.2">
      <c r="A10032" s="46">
        <v>10029</v>
      </c>
      <c r="B10032" s="120">
        <f t="shared" si="485"/>
        <v>334.3</v>
      </c>
      <c r="C10032" s="121">
        <f t="shared" si="484"/>
        <v>27.858333333333334</v>
      </c>
      <c r="D10032" s="11">
        <f t="shared" si="483"/>
        <v>7.2995342465752303E-2</v>
      </c>
    </row>
    <row r="10033" spans="1:4" x14ac:dyDescent="0.2">
      <c r="A10033" s="46">
        <v>10030</v>
      </c>
      <c r="B10033" s="120">
        <f t="shared" si="485"/>
        <v>334.33333333333331</v>
      </c>
      <c r="C10033" s="121">
        <f t="shared" si="484"/>
        <v>27.861111111111111</v>
      </c>
      <c r="D10033" s="11">
        <f t="shared" si="483"/>
        <v>7.2995890410957776E-2</v>
      </c>
    </row>
    <row r="10034" spans="1:4" x14ac:dyDescent="0.2">
      <c r="A10034" s="46">
        <v>10031</v>
      </c>
      <c r="B10034" s="120">
        <f t="shared" si="485"/>
        <v>334.36666666666667</v>
      </c>
      <c r="C10034" s="121">
        <f t="shared" si="484"/>
        <v>27.863888888888891</v>
      </c>
      <c r="D10034" s="11">
        <f t="shared" si="483"/>
        <v>7.2996438356163248E-2</v>
      </c>
    </row>
    <row r="10035" spans="1:4" x14ac:dyDescent="0.2">
      <c r="A10035" s="46">
        <v>10032</v>
      </c>
      <c r="B10035" s="120">
        <f t="shared" si="485"/>
        <v>334.4</v>
      </c>
      <c r="C10035" s="121">
        <f t="shared" si="484"/>
        <v>27.866666666666664</v>
      </c>
      <c r="D10035" s="11">
        <f t="shared" si="483"/>
        <v>7.2996986301368721E-2</v>
      </c>
    </row>
    <row r="10036" spans="1:4" x14ac:dyDescent="0.2">
      <c r="A10036" s="46">
        <v>10033</v>
      </c>
      <c r="B10036" s="120">
        <f t="shared" si="485"/>
        <v>334.43333333333334</v>
      </c>
      <c r="C10036" s="121">
        <f t="shared" si="484"/>
        <v>27.869444444444444</v>
      </c>
      <c r="D10036" s="11">
        <f t="shared" si="483"/>
        <v>7.2997534246574194E-2</v>
      </c>
    </row>
    <row r="10037" spans="1:4" x14ac:dyDescent="0.2">
      <c r="A10037" s="46">
        <v>10034</v>
      </c>
      <c r="B10037" s="120">
        <f t="shared" si="485"/>
        <v>334.46666666666664</v>
      </c>
      <c r="C10037" s="121">
        <f t="shared" si="484"/>
        <v>27.87222222222222</v>
      </c>
      <c r="D10037" s="11">
        <f t="shared" si="483"/>
        <v>7.2998082191779667E-2</v>
      </c>
    </row>
    <row r="10038" spans="1:4" x14ac:dyDescent="0.2">
      <c r="A10038" s="46">
        <v>10035</v>
      </c>
      <c r="B10038" s="120">
        <f t="shared" si="485"/>
        <v>334.5</v>
      </c>
      <c r="C10038" s="121">
        <f t="shared" si="484"/>
        <v>27.875</v>
      </c>
      <c r="D10038" s="11">
        <f t="shared" si="483"/>
        <v>7.299863013698514E-2</v>
      </c>
    </row>
    <row r="10039" spans="1:4" x14ac:dyDescent="0.2">
      <c r="A10039" s="46">
        <v>10036</v>
      </c>
      <c r="B10039" s="120">
        <f t="shared" si="485"/>
        <v>334.53333333333336</v>
      </c>
      <c r="C10039" s="121">
        <f t="shared" si="484"/>
        <v>27.87777777777778</v>
      </c>
      <c r="D10039" s="11">
        <f t="shared" si="483"/>
        <v>7.2999178082190613E-2</v>
      </c>
    </row>
    <row r="10040" spans="1:4" x14ac:dyDescent="0.2">
      <c r="A10040" s="46">
        <v>10037</v>
      </c>
      <c r="B10040" s="120">
        <f t="shared" si="485"/>
        <v>334.56666666666666</v>
      </c>
      <c r="C10040" s="121">
        <f t="shared" si="484"/>
        <v>27.880555555555556</v>
      </c>
      <c r="D10040" s="11">
        <f t="shared" si="483"/>
        <v>7.2999726027396086E-2</v>
      </c>
    </row>
    <row r="10041" spans="1:4" x14ac:dyDescent="0.2">
      <c r="A10041" s="46">
        <v>10038</v>
      </c>
      <c r="B10041" s="120">
        <f t="shared" si="485"/>
        <v>334.6</v>
      </c>
      <c r="C10041" s="121">
        <f t="shared" si="484"/>
        <v>27.883333333333336</v>
      </c>
      <c r="D10041" s="11">
        <f t="shared" si="483"/>
        <v>7.3000273972601559E-2</v>
      </c>
    </row>
    <row r="10042" spans="1:4" x14ac:dyDescent="0.2">
      <c r="A10042" s="46">
        <v>10039</v>
      </c>
      <c r="B10042" s="120">
        <f t="shared" si="485"/>
        <v>334.63333333333333</v>
      </c>
      <c r="C10042" s="121">
        <f t="shared" si="484"/>
        <v>27.886111111111109</v>
      </c>
      <c r="D10042" s="11">
        <f t="shared" si="483"/>
        <v>7.3000821917807032E-2</v>
      </c>
    </row>
    <row r="10043" spans="1:4" x14ac:dyDescent="0.2">
      <c r="A10043" s="46">
        <v>10040</v>
      </c>
      <c r="B10043" s="120">
        <f t="shared" si="485"/>
        <v>334.66666666666669</v>
      </c>
      <c r="C10043" s="121">
        <f t="shared" si="484"/>
        <v>27.888888888888889</v>
      </c>
      <c r="D10043" s="11">
        <f t="shared" si="483"/>
        <v>7.3001369863012505E-2</v>
      </c>
    </row>
    <row r="10044" spans="1:4" x14ac:dyDescent="0.2">
      <c r="A10044" s="46">
        <v>10041</v>
      </c>
      <c r="B10044" s="120">
        <f t="shared" si="485"/>
        <v>334.7</v>
      </c>
      <c r="C10044" s="121">
        <f t="shared" si="484"/>
        <v>27.891666666666666</v>
      </c>
      <c r="D10044" s="11">
        <f t="shared" si="483"/>
        <v>7.3001917808217978E-2</v>
      </c>
    </row>
    <row r="10045" spans="1:4" x14ac:dyDescent="0.2">
      <c r="A10045" s="46">
        <v>10042</v>
      </c>
      <c r="B10045" s="120">
        <f t="shared" si="485"/>
        <v>334.73333333333335</v>
      </c>
      <c r="C10045" s="121">
        <f t="shared" si="484"/>
        <v>27.894444444444446</v>
      </c>
      <c r="D10045" s="11">
        <f t="shared" si="483"/>
        <v>7.3002465753423451E-2</v>
      </c>
    </row>
    <row r="10046" spans="1:4" x14ac:dyDescent="0.2">
      <c r="A10046" s="46">
        <v>10043</v>
      </c>
      <c r="B10046" s="120">
        <f t="shared" si="485"/>
        <v>334.76666666666665</v>
      </c>
      <c r="C10046" s="121">
        <f t="shared" si="484"/>
        <v>27.897222222222222</v>
      </c>
      <c r="D10046" s="11">
        <f t="shared" si="483"/>
        <v>7.3003013698628924E-2</v>
      </c>
    </row>
    <row r="10047" spans="1:4" x14ac:dyDescent="0.2">
      <c r="A10047" s="46">
        <v>10044</v>
      </c>
      <c r="B10047" s="120">
        <f t="shared" si="485"/>
        <v>334.8</v>
      </c>
      <c r="C10047" s="121">
        <f t="shared" si="484"/>
        <v>27.900000000000002</v>
      </c>
      <c r="D10047" s="11">
        <f t="shared" si="483"/>
        <v>7.3003561643834397E-2</v>
      </c>
    </row>
    <row r="10048" spans="1:4" x14ac:dyDescent="0.2">
      <c r="A10048" s="46">
        <v>10045</v>
      </c>
      <c r="B10048" s="120">
        <f t="shared" si="485"/>
        <v>334.83333333333331</v>
      </c>
      <c r="C10048" s="121">
        <f t="shared" si="484"/>
        <v>27.902777777777775</v>
      </c>
      <c r="D10048" s="11">
        <f t="shared" si="483"/>
        <v>7.300410958903987E-2</v>
      </c>
    </row>
    <row r="10049" spans="1:4" x14ac:dyDescent="0.2">
      <c r="A10049" s="46">
        <v>10046</v>
      </c>
      <c r="B10049" s="120">
        <f t="shared" si="485"/>
        <v>334.86666666666667</v>
      </c>
      <c r="C10049" s="121">
        <f t="shared" si="484"/>
        <v>27.905555555555555</v>
      </c>
      <c r="D10049" s="11">
        <f t="shared" si="483"/>
        <v>7.3004657534245343E-2</v>
      </c>
    </row>
    <row r="10050" spans="1:4" x14ac:dyDescent="0.2">
      <c r="A10050" s="46">
        <v>10047</v>
      </c>
      <c r="B10050" s="120">
        <f t="shared" si="485"/>
        <v>334.9</v>
      </c>
      <c r="C10050" s="121">
        <f t="shared" si="484"/>
        <v>27.908333333333331</v>
      </c>
      <c r="D10050" s="11">
        <f t="shared" si="483"/>
        <v>7.3005205479450816E-2</v>
      </c>
    </row>
    <row r="10051" spans="1:4" x14ac:dyDescent="0.2">
      <c r="A10051" s="46">
        <v>10048</v>
      </c>
      <c r="B10051" s="120">
        <f t="shared" si="485"/>
        <v>334.93333333333334</v>
      </c>
      <c r="C10051" s="121">
        <f t="shared" si="484"/>
        <v>27.911111111111111</v>
      </c>
      <c r="D10051" s="11">
        <f t="shared" si="483"/>
        <v>7.3005753424656289E-2</v>
      </c>
    </row>
    <row r="10052" spans="1:4" x14ac:dyDescent="0.2">
      <c r="A10052" s="46">
        <v>10049</v>
      </c>
      <c r="B10052" s="120">
        <f t="shared" si="485"/>
        <v>334.96666666666664</v>
      </c>
      <c r="C10052" s="121">
        <f t="shared" si="484"/>
        <v>27.913888888888888</v>
      </c>
      <c r="D10052" s="11">
        <f t="shared" ref="D10052:D10115" si="486">(($D$10223-$D$9858)/365+D10051)</f>
        <v>7.3006301369861762E-2</v>
      </c>
    </row>
    <row r="10053" spans="1:4" x14ac:dyDescent="0.2">
      <c r="A10053" s="46">
        <v>10050</v>
      </c>
      <c r="B10053" s="120">
        <f t="shared" si="485"/>
        <v>335</v>
      </c>
      <c r="C10053" s="121">
        <f t="shared" si="484"/>
        <v>27.916666666666668</v>
      </c>
      <c r="D10053" s="11">
        <f t="shared" si="486"/>
        <v>7.3006849315067235E-2</v>
      </c>
    </row>
    <row r="10054" spans="1:4" x14ac:dyDescent="0.2">
      <c r="A10054" s="46">
        <v>10051</v>
      </c>
      <c r="B10054" s="120">
        <f t="shared" si="485"/>
        <v>335.03333333333336</v>
      </c>
      <c r="C10054" s="121">
        <f t="shared" si="484"/>
        <v>27.919444444444448</v>
      </c>
      <c r="D10054" s="11">
        <f t="shared" si="486"/>
        <v>7.3007397260272708E-2</v>
      </c>
    </row>
    <row r="10055" spans="1:4" x14ac:dyDescent="0.2">
      <c r="A10055" s="46">
        <v>10052</v>
      </c>
      <c r="B10055" s="120">
        <f t="shared" si="485"/>
        <v>335.06666666666666</v>
      </c>
      <c r="C10055" s="121">
        <f t="shared" si="484"/>
        <v>27.922222222222221</v>
      </c>
      <c r="D10055" s="11">
        <f t="shared" si="486"/>
        <v>7.3007945205478181E-2</v>
      </c>
    </row>
    <row r="10056" spans="1:4" x14ac:dyDescent="0.2">
      <c r="A10056" s="46">
        <v>10053</v>
      </c>
      <c r="B10056" s="120">
        <f t="shared" si="485"/>
        <v>335.1</v>
      </c>
      <c r="C10056" s="121">
        <f t="shared" si="484"/>
        <v>27.925000000000001</v>
      </c>
      <c r="D10056" s="11">
        <f t="shared" si="486"/>
        <v>7.3008493150683654E-2</v>
      </c>
    </row>
    <row r="10057" spans="1:4" x14ac:dyDescent="0.2">
      <c r="A10057" s="46">
        <v>10054</v>
      </c>
      <c r="B10057" s="120">
        <f t="shared" si="485"/>
        <v>335.13333333333333</v>
      </c>
      <c r="C10057" s="121">
        <f t="shared" si="484"/>
        <v>27.927777777777777</v>
      </c>
      <c r="D10057" s="11">
        <f t="shared" si="486"/>
        <v>7.3009041095889127E-2</v>
      </c>
    </row>
    <row r="10058" spans="1:4" x14ac:dyDescent="0.2">
      <c r="A10058" s="46">
        <v>10055</v>
      </c>
      <c r="B10058" s="120">
        <f t="shared" si="485"/>
        <v>335.16666666666669</v>
      </c>
      <c r="C10058" s="121">
        <f t="shared" si="484"/>
        <v>27.930555555555557</v>
      </c>
      <c r="D10058" s="11">
        <f t="shared" si="486"/>
        <v>7.30095890410946E-2</v>
      </c>
    </row>
    <row r="10059" spans="1:4" x14ac:dyDescent="0.2">
      <c r="A10059" s="46">
        <v>10056</v>
      </c>
      <c r="B10059" s="120">
        <f t="shared" si="485"/>
        <v>335.2</v>
      </c>
      <c r="C10059" s="121">
        <f t="shared" si="484"/>
        <v>27.933333333333334</v>
      </c>
      <c r="D10059" s="11">
        <f t="shared" si="486"/>
        <v>7.3010136986300073E-2</v>
      </c>
    </row>
    <row r="10060" spans="1:4" x14ac:dyDescent="0.2">
      <c r="A10060" s="46">
        <v>10057</v>
      </c>
      <c r="B10060" s="120">
        <f t="shared" si="485"/>
        <v>335.23333333333335</v>
      </c>
      <c r="C10060" s="121">
        <f t="shared" si="484"/>
        <v>27.936111111111114</v>
      </c>
      <c r="D10060" s="11">
        <f t="shared" si="486"/>
        <v>7.3010684931505546E-2</v>
      </c>
    </row>
    <row r="10061" spans="1:4" x14ac:dyDescent="0.2">
      <c r="A10061" s="46">
        <v>10058</v>
      </c>
      <c r="B10061" s="120">
        <f t="shared" si="485"/>
        <v>335.26666666666665</v>
      </c>
      <c r="C10061" s="121">
        <f t="shared" si="484"/>
        <v>27.938888888888886</v>
      </c>
      <c r="D10061" s="11">
        <f t="shared" si="486"/>
        <v>7.3011232876711019E-2</v>
      </c>
    </row>
    <row r="10062" spans="1:4" x14ac:dyDescent="0.2">
      <c r="A10062" s="46">
        <v>10059</v>
      </c>
      <c r="B10062" s="120">
        <f t="shared" si="485"/>
        <v>335.3</v>
      </c>
      <c r="C10062" s="121">
        <f t="shared" si="484"/>
        <v>27.941666666666666</v>
      </c>
      <c r="D10062" s="11">
        <f t="shared" si="486"/>
        <v>7.3011780821916492E-2</v>
      </c>
    </row>
    <row r="10063" spans="1:4" x14ac:dyDescent="0.2">
      <c r="A10063" s="46">
        <v>10060</v>
      </c>
      <c r="B10063" s="120">
        <f t="shared" si="485"/>
        <v>335.33333333333331</v>
      </c>
      <c r="C10063" s="121">
        <f t="shared" si="484"/>
        <v>27.944444444444443</v>
      </c>
      <c r="D10063" s="11">
        <f t="shared" si="486"/>
        <v>7.3012328767121965E-2</v>
      </c>
    </row>
    <row r="10064" spans="1:4" x14ac:dyDescent="0.2">
      <c r="A10064" s="46">
        <v>10061</v>
      </c>
      <c r="B10064" s="120">
        <f t="shared" si="485"/>
        <v>335.36666666666667</v>
      </c>
      <c r="C10064" s="121">
        <f t="shared" si="484"/>
        <v>27.947222222222223</v>
      </c>
      <c r="D10064" s="11">
        <f t="shared" si="486"/>
        <v>7.3012876712327437E-2</v>
      </c>
    </row>
    <row r="10065" spans="1:4" x14ac:dyDescent="0.2">
      <c r="A10065" s="46">
        <v>10062</v>
      </c>
      <c r="B10065" s="120">
        <f t="shared" si="485"/>
        <v>335.4</v>
      </c>
      <c r="C10065" s="121">
        <f t="shared" si="484"/>
        <v>27.95</v>
      </c>
      <c r="D10065" s="11">
        <f t="shared" si="486"/>
        <v>7.301342465753291E-2</v>
      </c>
    </row>
    <row r="10066" spans="1:4" x14ac:dyDescent="0.2">
      <c r="A10066" s="46">
        <v>10063</v>
      </c>
      <c r="B10066" s="120">
        <f t="shared" si="485"/>
        <v>335.43333333333334</v>
      </c>
      <c r="C10066" s="121">
        <f t="shared" si="484"/>
        <v>27.952777777777779</v>
      </c>
      <c r="D10066" s="11">
        <f t="shared" si="486"/>
        <v>7.3013972602738383E-2</v>
      </c>
    </row>
    <row r="10067" spans="1:4" x14ac:dyDescent="0.2">
      <c r="A10067" s="46">
        <v>10064</v>
      </c>
      <c r="B10067" s="120">
        <f t="shared" si="485"/>
        <v>335.46666666666664</v>
      </c>
      <c r="C10067" s="121">
        <f t="shared" ref="C10067:C10130" si="487">B10067/12</f>
        <v>27.955555555555552</v>
      </c>
      <c r="D10067" s="11">
        <f t="shared" si="486"/>
        <v>7.3014520547943856E-2</v>
      </c>
    </row>
    <row r="10068" spans="1:4" x14ac:dyDescent="0.2">
      <c r="A10068" s="46">
        <v>10065</v>
      </c>
      <c r="B10068" s="120">
        <f t="shared" si="485"/>
        <v>335.5</v>
      </c>
      <c r="C10068" s="121">
        <f t="shared" si="487"/>
        <v>27.958333333333332</v>
      </c>
      <c r="D10068" s="11">
        <f t="shared" si="486"/>
        <v>7.3015068493149329E-2</v>
      </c>
    </row>
    <row r="10069" spans="1:4" x14ac:dyDescent="0.2">
      <c r="A10069" s="46">
        <v>10066</v>
      </c>
      <c r="B10069" s="120">
        <f t="shared" si="485"/>
        <v>335.53333333333336</v>
      </c>
      <c r="C10069" s="121">
        <f t="shared" si="487"/>
        <v>27.961111111111112</v>
      </c>
      <c r="D10069" s="11">
        <f t="shared" si="486"/>
        <v>7.3015616438354802E-2</v>
      </c>
    </row>
    <row r="10070" spans="1:4" x14ac:dyDescent="0.2">
      <c r="A10070" s="46">
        <v>10067</v>
      </c>
      <c r="B10070" s="120">
        <f t="shared" si="485"/>
        <v>335.56666666666666</v>
      </c>
      <c r="C10070" s="121">
        <f t="shared" si="487"/>
        <v>27.963888888888889</v>
      </c>
      <c r="D10070" s="11">
        <f t="shared" si="486"/>
        <v>7.3016164383560275E-2</v>
      </c>
    </row>
    <row r="10071" spans="1:4" x14ac:dyDescent="0.2">
      <c r="A10071" s="46">
        <v>10068</v>
      </c>
      <c r="B10071" s="120">
        <f t="shared" si="485"/>
        <v>335.6</v>
      </c>
      <c r="C10071" s="121">
        <f t="shared" si="487"/>
        <v>27.966666666666669</v>
      </c>
      <c r="D10071" s="11">
        <f t="shared" si="486"/>
        <v>7.3016712328765748E-2</v>
      </c>
    </row>
    <row r="10072" spans="1:4" x14ac:dyDescent="0.2">
      <c r="A10072" s="46">
        <v>10069</v>
      </c>
      <c r="B10072" s="120">
        <f t="shared" si="485"/>
        <v>335.63333333333333</v>
      </c>
      <c r="C10072" s="121">
        <f t="shared" si="487"/>
        <v>27.969444444444445</v>
      </c>
      <c r="D10072" s="11">
        <f t="shared" si="486"/>
        <v>7.3017260273971221E-2</v>
      </c>
    </row>
    <row r="10073" spans="1:4" x14ac:dyDescent="0.2">
      <c r="A10073" s="46">
        <v>10070</v>
      </c>
      <c r="B10073" s="120">
        <f t="shared" si="485"/>
        <v>335.66666666666669</v>
      </c>
      <c r="C10073" s="121">
        <f t="shared" si="487"/>
        <v>27.972222222222225</v>
      </c>
      <c r="D10073" s="11">
        <f t="shared" si="486"/>
        <v>7.3017808219176694E-2</v>
      </c>
    </row>
    <row r="10074" spans="1:4" x14ac:dyDescent="0.2">
      <c r="A10074" s="46">
        <v>10071</v>
      </c>
      <c r="B10074" s="120">
        <f t="shared" si="485"/>
        <v>335.7</v>
      </c>
      <c r="C10074" s="121">
        <f t="shared" si="487"/>
        <v>27.974999999999998</v>
      </c>
      <c r="D10074" s="11">
        <f t="shared" si="486"/>
        <v>7.3018356164382167E-2</v>
      </c>
    </row>
    <row r="10075" spans="1:4" x14ac:dyDescent="0.2">
      <c r="A10075" s="46">
        <v>10072</v>
      </c>
      <c r="B10075" s="120">
        <f t="shared" si="485"/>
        <v>335.73333333333335</v>
      </c>
      <c r="C10075" s="121">
        <f t="shared" si="487"/>
        <v>27.977777777777778</v>
      </c>
      <c r="D10075" s="11">
        <f t="shared" si="486"/>
        <v>7.301890410958764E-2</v>
      </c>
    </row>
    <row r="10076" spans="1:4" x14ac:dyDescent="0.2">
      <c r="A10076" s="46">
        <v>10073</v>
      </c>
      <c r="B10076" s="120">
        <f t="shared" si="485"/>
        <v>335.76666666666665</v>
      </c>
      <c r="C10076" s="121">
        <f t="shared" si="487"/>
        <v>27.980555555555554</v>
      </c>
      <c r="D10076" s="11">
        <f t="shared" si="486"/>
        <v>7.3019452054793113E-2</v>
      </c>
    </row>
    <row r="10077" spans="1:4" x14ac:dyDescent="0.2">
      <c r="A10077" s="46">
        <v>10074</v>
      </c>
      <c r="B10077" s="120">
        <f t="shared" si="485"/>
        <v>335.8</v>
      </c>
      <c r="C10077" s="121">
        <f t="shared" si="487"/>
        <v>27.983333333333334</v>
      </c>
      <c r="D10077" s="11">
        <f t="shared" si="486"/>
        <v>7.3019999999998586E-2</v>
      </c>
    </row>
    <row r="10078" spans="1:4" x14ac:dyDescent="0.2">
      <c r="A10078" s="46">
        <v>10075</v>
      </c>
      <c r="B10078" s="120">
        <f t="shared" si="485"/>
        <v>335.83333333333331</v>
      </c>
      <c r="C10078" s="121">
        <f t="shared" si="487"/>
        <v>27.986111111111111</v>
      </c>
      <c r="D10078" s="11">
        <f t="shared" si="486"/>
        <v>7.3020547945204059E-2</v>
      </c>
    </row>
    <row r="10079" spans="1:4" x14ac:dyDescent="0.2">
      <c r="A10079" s="46">
        <v>10076</v>
      </c>
      <c r="B10079" s="120">
        <f t="shared" si="485"/>
        <v>335.86666666666667</v>
      </c>
      <c r="C10079" s="121">
        <f t="shared" si="487"/>
        <v>27.988888888888891</v>
      </c>
      <c r="D10079" s="11">
        <f t="shared" si="486"/>
        <v>7.3021095890409532E-2</v>
      </c>
    </row>
    <row r="10080" spans="1:4" x14ac:dyDescent="0.2">
      <c r="A10080" s="46">
        <v>10077</v>
      </c>
      <c r="B10080" s="120">
        <f t="shared" si="485"/>
        <v>335.9</v>
      </c>
      <c r="C10080" s="121">
        <f t="shared" si="487"/>
        <v>27.991666666666664</v>
      </c>
      <c r="D10080" s="11">
        <f t="shared" si="486"/>
        <v>7.3021643835615005E-2</v>
      </c>
    </row>
    <row r="10081" spans="1:4" x14ac:dyDescent="0.2">
      <c r="A10081" s="46">
        <v>10078</v>
      </c>
      <c r="B10081" s="120">
        <f t="shared" si="485"/>
        <v>335.93333333333334</v>
      </c>
      <c r="C10081" s="121">
        <f t="shared" si="487"/>
        <v>27.994444444444444</v>
      </c>
      <c r="D10081" s="11">
        <f t="shared" si="486"/>
        <v>7.3022191780820478E-2</v>
      </c>
    </row>
    <row r="10082" spans="1:4" x14ac:dyDescent="0.2">
      <c r="A10082" s="46">
        <v>10079</v>
      </c>
      <c r="B10082" s="120">
        <f t="shared" si="485"/>
        <v>335.96666666666664</v>
      </c>
      <c r="C10082" s="121">
        <f t="shared" si="487"/>
        <v>27.99722222222222</v>
      </c>
      <c r="D10082" s="11">
        <f t="shared" si="486"/>
        <v>7.3022739726025951E-2</v>
      </c>
    </row>
    <row r="10083" spans="1:4" x14ac:dyDescent="0.2">
      <c r="A10083" s="46">
        <v>10080</v>
      </c>
      <c r="B10083" s="120">
        <f t="shared" si="485"/>
        <v>336</v>
      </c>
      <c r="C10083" s="121">
        <f t="shared" si="487"/>
        <v>28</v>
      </c>
      <c r="D10083" s="11">
        <f t="shared" si="486"/>
        <v>7.3023287671231424E-2</v>
      </c>
    </row>
    <row r="10084" spans="1:4" x14ac:dyDescent="0.2">
      <c r="A10084" s="46">
        <v>10081</v>
      </c>
      <c r="B10084" s="120">
        <f t="shared" ref="B10084:B10147" si="488">A10084/30</f>
        <v>336.03333333333336</v>
      </c>
      <c r="C10084" s="121">
        <f t="shared" si="487"/>
        <v>28.00277777777778</v>
      </c>
      <c r="D10084" s="11">
        <f t="shared" si="486"/>
        <v>7.3023835616436897E-2</v>
      </c>
    </row>
    <row r="10085" spans="1:4" x14ac:dyDescent="0.2">
      <c r="A10085" s="46">
        <v>10082</v>
      </c>
      <c r="B10085" s="120">
        <f t="shared" si="488"/>
        <v>336.06666666666666</v>
      </c>
      <c r="C10085" s="121">
        <f t="shared" si="487"/>
        <v>28.005555555555556</v>
      </c>
      <c r="D10085" s="11">
        <f t="shared" si="486"/>
        <v>7.302438356164237E-2</v>
      </c>
    </row>
    <row r="10086" spans="1:4" x14ac:dyDescent="0.2">
      <c r="A10086" s="46">
        <v>10083</v>
      </c>
      <c r="B10086" s="120">
        <f t="shared" si="488"/>
        <v>336.1</v>
      </c>
      <c r="C10086" s="121">
        <f t="shared" si="487"/>
        <v>28.008333333333336</v>
      </c>
      <c r="D10086" s="11">
        <f t="shared" si="486"/>
        <v>7.3024931506847843E-2</v>
      </c>
    </row>
    <row r="10087" spans="1:4" x14ac:dyDescent="0.2">
      <c r="A10087" s="46">
        <v>10084</v>
      </c>
      <c r="B10087" s="120">
        <f t="shared" si="488"/>
        <v>336.13333333333333</v>
      </c>
      <c r="C10087" s="121">
        <f t="shared" si="487"/>
        <v>28.011111111111109</v>
      </c>
      <c r="D10087" s="11">
        <f t="shared" si="486"/>
        <v>7.3025479452053316E-2</v>
      </c>
    </row>
    <row r="10088" spans="1:4" x14ac:dyDescent="0.2">
      <c r="A10088" s="46">
        <v>10085</v>
      </c>
      <c r="B10088" s="120">
        <f t="shared" si="488"/>
        <v>336.16666666666669</v>
      </c>
      <c r="C10088" s="121">
        <f t="shared" si="487"/>
        <v>28.013888888888889</v>
      </c>
      <c r="D10088" s="11">
        <f t="shared" si="486"/>
        <v>7.3026027397258789E-2</v>
      </c>
    </row>
    <row r="10089" spans="1:4" x14ac:dyDescent="0.2">
      <c r="A10089" s="46">
        <v>10086</v>
      </c>
      <c r="B10089" s="120">
        <f t="shared" si="488"/>
        <v>336.2</v>
      </c>
      <c r="C10089" s="121">
        <f t="shared" si="487"/>
        <v>28.016666666666666</v>
      </c>
      <c r="D10089" s="11">
        <f t="shared" si="486"/>
        <v>7.3026575342464262E-2</v>
      </c>
    </row>
    <row r="10090" spans="1:4" x14ac:dyDescent="0.2">
      <c r="A10090" s="46">
        <v>10087</v>
      </c>
      <c r="B10090" s="120">
        <f t="shared" si="488"/>
        <v>336.23333333333335</v>
      </c>
      <c r="C10090" s="121">
        <f t="shared" si="487"/>
        <v>28.019444444444446</v>
      </c>
      <c r="D10090" s="11">
        <f t="shared" si="486"/>
        <v>7.3027123287669735E-2</v>
      </c>
    </row>
    <row r="10091" spans="1:4" x14ac:dyDescent="0.2">
      <c r="A10091" s="46">
        <v>10088</v>
      </c>
      <c r="B10091" s="120">
        <f t="shared" si="488"/>
        <v>336.26666666666665</v>
      </c>
      <c r="C10091" s="121">
        <f t="shared" si="487"/>
        <v>28.022222222222222</v>
      </c>
      <c r="D10091" s="11">
        <f t="shared" si="486"/>
        <v>7.3027671232875208E-2</v>
      </c>
    </row>
    <row r="10092" spans="1:4" x14ac:dyDescent="0.2">
      <c r="A10092" s="46">
        <v>10089</v>
      </c>
      <c r="B10092" s="120">
        <f t="shared" si="488"/>
        <v>336.3</v>
      </c>
      <c r="C10092" s="121">
        <f t="shared" si="487"/>
        <v>28.025000000000002</v>
      </c>
      <c r="D10092" s="11">
        <f t="shared" si="486"/>
        <v>7.3028219178080681E-2</v>
      </c>
    </row>
    <row r="10093" spans="1:4" x14ac:dyDescent="0.2">
      <c r="A10093" s="46">
        <v>10090</v>
      </c>
      <c r="B10093" s="120">
        <f t="shared" si="488"/>
        <v>336.33333333333331</v>
      </c>
      <c r="C10093" s="121">
        <f t="shared" si="487"/>
        <v>28.027777777777775</v>
      </c>
      <c r="D10093" s="11">
        <f t="shared" si="486"/>
        <v>7.3028767123286153E-2</v>
      </c>
    </row>
    <row r="10094" spans="1:4" x14ac:dyDescent="0.2">
      <c r="A10094" s="46">
        <v>10091</v>
      </c>
      <c r="B10094" s="120">
        <f t="shared" si="488"/>
        <v>336.36666666666667</v>
      </c>
      <c r="C10094" s="121">
        <f t="shared" si="487"/>
        <v>28.030555555555555</v>
      </c>
      <c r="D10094" s="11">
        <f t="shared" si="486"/>
        <v>7.3029315068491626E-2</v>
      </c>
    </row>
    <row r="10095" spans="1:4" x14ac:dyDescent="0.2">
      <c r="A10095" s="46">
        <v>10092</v>
      </c>
      <c r="B10095" s="120">
        <f t="shared" si="488"/>
        <v>336.4</v>
      </c>
      <c r="C10095" s="121">
        <f t="shared" si="487"/>
        <v>28.033333333333331</v>
      </c>
      <c r="D10095" s="11">
        <f t="shared" si="486"/>
        <v>7.3029863013697099E-2</v>
      </c>
    </row>
    <row r="10096" spans="1:4" x14ac:dyDescent="0.2">
      <c r="A10096" s="46">
        <v>10093</v>
      </c>
      <c r="B10096" s="120">
        <f t="shared" si="488"/>
        <v>336.43333333333334</v>
      </c>
      <c r="C10096" s="121">
        <f t="shared" si="487"/>
        <v>28.036111111111111</v>
      </c>
      <c r="D10096" s="11">
        <f t="shared" si="486"/>
        <v>7.3030410958902572E-2</v>
      </c>
    </row>
    <row r="10097" spans="1:4" x14ac:dyDescent="0.2">
      <c r="A10097" s="46">
        <v>10094</v>
      </c>
      <c r="B10097" s="120">
        <f t="shared" si="488"/>
        <v>336.46666666666664</v>
      </c>
      <c r="C10097" s="121">
        <f t="shared" si="487"/>
        <v>28.038888888888888</v>
      </c>
      <c r="D10097" s="11">
        <f t="shared" si="486"/>
        <v>7.3030958904108045E-2</v>
      </c>
    </row>
    <row r="10098" spans="1:4" x14ac:dyDescent="0.2">
      <c r="A10098" s="46">
        <v>10095</v>
      </c>
      <c r="B10098" s="120">
        <f t="shared" si="488"/>
        <v>336.5</v>
      </c>
      <c r="C10098" s="121">
        <f t="shared" si="487"/>
        <v>28.041666666666668</v>
      </c>
      <c r="D10098" s="11">
        <f t="shared" si="486"/>
        <v>7.3031506849313518E-2</v>
      </c>
    </row>
    <row r="10099" spans="1:4" x14ac:dyDescent="0.2">
      <c r="A10099" s="46">
        <v>10096</v>
      </c>
      <c r="B10099" s="120">
        <f t="shared" si="488"/>
        <v>336.53333333333336</v>
      </c>
      <c r="C10099" s="121">
        <f t="shared" si="487"/>
        <v>28.044444444444448</v>
      </c>
      <c r="D10099" s="11">
        <f t="shared" si="486"/>
        <v>7.3032054794518991E-2</v>
      </c>
    </row>
    <row r="10100" spans="1:4" x14ac:dyDescent="0.2">
      <c r="A10100" s="46">
        <v>10097</v>
      </c>
      <c r="B10100" s="120">
        <f t="shared" si="488"/>
        <v>336.56666666666666</v>
      </c>
      <c r="C10100" s="121">
        <f t="shared" si="487"/>
        <v>28.047222222222221</v>
      </c>
      <c r="D10100" s="11">
        <f t="shared" si="486"/>
        <v>7.3032602739724464E-2</v>
      </c>
    </row>
    <row r="10101" spans="1:4" x14ac:dyDescent="0.2">
      <c r="A10101" s="46">
        <v>10098</v>
      </c>
      <c r="B10101" s="120">
        <f t="shared" si="488"/>
        <v>336.6</v>
      </c>
      <c r="C10101" s="121">
        <f t="shared" si="487"/>
        <v>28.05</v>
      </c>
      <c r="D10101" s="11">
        <f t="shared" si="486"/>
        <v>7.3033150684929937E-2</v>
      </c>
    </row>
    <row r="10102" spans="1:4" x14ac:dyDescent="0.2">
      <c r="A10102" s="46">
        <v>10099</v>
      </c>
      <c r="B10102" s="120">
        <f t="shared" si="488"/>
        <v>336.63333333333333</v>
      </c>
      <c r="C10102" s="121">
        <f t="shared" si="487"/>
        <v>28.052777777777777</v>
      </c>
      <c r="D10102" s="11">
        <f t="shared" si="486"/>
        <v>7.303369863013541E-2</v>
      </c>
    </row>
    <row r="10103" spans="1:4" x14ac:dyDescent="0.2">
      <c r="A10103" s="46">
        <v>10100</v>
      </c>
      <c r="B10103" s="120">
        <f t="shared" si="488"/>
        <v>336.66666666666669</v>
      </c>
      <c r="C10103" s="121">
        <f t="shared" si="487"/>
        <v>28.055555555555557</v>
      </c>
      <c r="D10103" s="11">
        <f t="shared" si="486"/>
        <v>7.3034246575340883E-2</v>
      </c>
    </row>
    <row r="10104" spans="1:4" x14ac:dyDescent="0.2">
      <c r="A10104" s="46">
        <v>10101</v>
      </c>
      <c r="B10104" s="120">
        <f t="shared" si="488"/>
        <v>336.7</v>
      </c>
      <c r="C10104" s="121">
        <f t="shared" si="487"/>
        <v>28.058333333333334</v>
      </c>
      <c r="D10104" s="11">
        <f t="shared" si="486"/>
        <v>7.3034794520546356E-2</v>
      </c>
    </row>
    <row r="10105" spans="1:4" x14ac:dyDescent="0.2">
      <c r="A10105" s="46">
        <v>10102</v>
      </c>
      <c r="B10105" s="120">
        <f t="shared" si="488"/>
        <v>336.73333333333335</v>
      </c>
      <c r="C10105" s="121">
        <f t="shared" si="487"/>
        <v>28.061111111111114</v>
      </c>
      <c r="D10105" s="11">
        <f t="shared" si="486"/>
        <v>7.3035342465751829E-2</v>
      </c>
    </row>
    <row r="10106" spans="1:4" x14ac:dyDescent="0.2">
      <c r="A10106" s="46">
        <v>10103</v>
      </c>
      <c r="B10106" s="120">
        <f t="shared" si="488"/>
        <v>336.76666666666665</v>
      </c>
      <c r="C10106" s="121">
        <f t="shared" si="487"/>
        <v>28.063888888888886</v>
      </c>
      <c r="D10106" s="11">
        <f t="shared" si="486"/>
        <v>7.3035890410957302E-2</v>
      </c>
    </row>
    <row r="10107" spans="1:4" x14ac:dyDescent="0.2">
      <c r="A10107" s="46">
        <v>10104</v>
      </c>
      <c r="B10107" s="120">
        <f t="shared" si="488"/>
        <v>336.8</v>
      </c>
      <c r="C10107" s="121">
        <f t="shared" si="487"/>
        <v>28.066666666666666</v>
      </c>
      <c r="D10107" s="11">
        <f t="shared" si="486"/>
        <v>7.3036438356162775E-2</v>
      </c>
    </row>
    <row r="10108" spans="1:4" x14ac:dyDescent="0.2">
      <c r="A10108" s="46">
        <v>10105</v>
      </c>
      <c r="B10108" s="120">
        <f t="shared" si="488"/>
        <v>336.83333333333331</v>
      </c>
      <c r="C10108" s="121">
        <f t="shared" si="487"/>
        <v>28.069444444444443</v>
      </c>
      <c r="D10108" s="11">
        <f t="shared" si="486"/>
        <v>7.3036986301368248E-2</v>
      </c>
    </row>
    <row r="10109" spans="1:4" x14ac:dyDescent="0.2">
      <c r="A10109" s="46">
        <v>10106</v>
      </c>
      <c r="B10109" s="120">
        <f t="shared" si="488"/>
        <v>336.86666666666667</v>
      </c>
      <c r="C10109" s="121">
        <f t="shared" si="487"/>
        <v>28.072222222222223</v>
      </c>
      <c r="D10109" s="11">
        <f t="shared" si="486"/>
        <v>7.3037534246573721E-2</v>
      </c>
    </row>
    <row r="10110" spans="1:4" x14ac:dyDescent="0.2">
      <c r="A10110" s="46">
        <v>10107</v>
      </c>
      <c r="B10110" s="120">
        <f t="shared" si="488"/>
        <v>336.9</v>
      </c>
      <c r="C10110" s="121">
        <f t="shared" si="487"/>
        <v>28.074999999999999</v>
      </c>
      <c r="D10110" s="11">
        <f t="shared" si="486"/>
        <v>7.3038082191779194E-2</v>
      </c>
    </row>
    <row r="10111" spans="1:4" x14ac:dyDescent="0.2">
      <c r="A10111" s="46">
        <v>10108</v>
      </c>
      <c r="B10111" s="120">
        <f t="shared" si="488"/>
        <v>336.93333333333334</v>
      </c>
      <c r="C10111" s="121">
        <f t="shared" si="487"/>
        <v>28.077777777777779</v>
      </c>
      <c r="D10111" s="11">
        <f t="shared" si="486"/>
        <v>7.3038630136984667E-2</v>
      </c>
    </row>
    <row r="10112" spans="1:4" x14ac:dyDescent="0.2">
      <c r="A10112" s="46">
        <v>10109</v>
      </c>
      <c r="B10112" s="120">
        <f t="shared" si="488"/>
        <v>336.96666666666664</v>
      </c>
      <c r="C10112" s="121">
        <f t="shared" si="487"/>
        <v>28.080555555555552</v>
      </c>
      <c r="D10112" s="11">
        <f t="shared" si="486"/>
        <v>7.303917808219014E-2</v>
      </c>
    </row>
    <row r="10113" spans="1:4" x14ac:dyDescent="0.2">
      <c r="A10113" s="46">
        <v>10110</v>
      </c>
      <c r="B10113" s="120">
        <f t="shared" si="488"/>
        <v>337</v>
      </c>
      <c r="C10113" s="121">
        <f t="shared" si="487"/>
        <v>28.083333333333332</v>
      </c>
      <c r="D10113" s="11">
        <f t="shared" si="486"/>
        <v>7.3039726027395613E-2</v>
      </c>
    </row>
    <row r="10114" spans="1:4" x14ac:dyDescent="0.2">
      <c r="A10114" s="46">
        <v>10111</v>
      </c>
      <c r="B10114" s="120">
        <f t="shared" si="488"/>
        <v>337.03333333333336</v>
      </c>
      <c r="C10114" s="121">
        <f t="shared" si="487"/>
        <v>28.086111111111112</v>
      </c>
      <c r="D10114" s="11">
        <f t="shared" si="486"/>
        <v>7.3040273972601086E-2</v>
      </c>
    </row>
    <row r="10115" spans="1:4" x14ac:dyDescent="0.2">
      <c r="A10115" s="46">
        <v>10112</v>
      </c>
      <c r="B10115" s="120">
        <f t="shared" si="488"/>
        <v>337.06666666666666</v>
      </c>
      <c r="C10115" s="121">
        <f t="shared" si="487"/>
        <v>28.088888888888889</v>
      </c>
      <c r="D10115" s="11">
        <f t="shared" si="486"/>
        <v>7.3040821917806559E-2</v>
      </c>
    </row>
    <row r="10116" spans="1:4" x14ac:dyDescent="0.2">
      <c r="A10116" s="46">
        <v>10113</v>
      </c>
      <c r="B10116" s="120">
        <f t="shared" si="488"/>
        <v>337.1</v>
      </c>
      <c r="C10116" s="121">
        <f t="shared" si="487"/>
        <v>28.091666666666669</v>
      </c>
      <c r="D10116" s="11">
        <f t="shared" ref="D10116:D10179" si="489">(($D$10223-$D$9858)/365+D10115)</f>
        <v>7.3041369863012032E-2</v>
      </c>
    </row>
    <row r="10117" spans="1:4" x14ac:dyDescent="0.2">
      <c r="A10117" s="46">
        <v>10114</v>
      </c>
      <c r="B10117" s="120">
        <f t="shared" si="488"/>
        <v>337.13333333333333</v>
      </c>
      <c r="C10117" s="121">
        <f t="shared" si="487"/>
        <v>28.094444444444445</v>
      </c>
      <c r="D10117" s="11">
        <f t="shared" si="489"/>
        <v>7.3041917808217505E-2</v>
      </c>
    </row>
    <row r="10118" spans="1:4" x14ac:dyDescent="0.2">
      <c r="A10118" s="46">
        <v>10115</v>
      </c>
      <c r="B10118" s="120">
        <f t="shared" si="488"/>
        <v>337.16666666666669</v>
      </c>
      <c r="C10118" s="121">
        <f t="shared" si="487"/>
        <v>28.097222222222225</v>
      </c>
      <c r="D10118" s="11">
        <f t="shared" si="489"/>
        <v>7.3042465753422978E-2</v>
      </c>
    </row>
    <row r="10119" spans="1:4" x14ac:dyDescent="0.2">
      <c r="A10119" s="46">
        <v>10116</v>
      </c>
      <c r="B10119" s="120">
        <f t="shared" si="488"/>
        <v>337.2</v>
      </c>
      <c r="C10119" s="121">
        <f t="shared" si="487"/>
        <v>28.099999999999998</v>
      </c>
      <c r="D10119" s="11">
        <f t="shared" si="489"/>
        <v>7.3043013698628451E-2</v>
      </c>
    </row>
    <row r="10120" spans="1:4" x14ac:dyDescent="0.2">
      <c r="A10120" s="46">
        <v>10117</v>
      </c>
      <c r="B10120" s="120">
        <f t="shared" si="488"/>
        <v>337.23333333333335</v>
      </c>
      <c r="C10120" s="121">
        <f t="shared" si="487"/>
        <v>28.102777777777778</v>
      </c>
      <c r="D10120" s="11">
        <f t="shared" si="489"/>
        <v>7.3043561643833924E-2</v>
      </c>
    </row>
    <row r="10121" spans="1:4" x14ac:dyDescent="0.2">
      <c r="A10121" s="46">
        <v>10118</v>
      </c>
      <c r="B10121" s="120">
        <f t="shared" si="488"/>
        <v>337.26666666666665</v>
      </c>
      <c r="C10121" s="121">
        <f t="shared" si="487"/>
        <v>28.105555555555554</v>
      </c>
      <c r="D10121" s="11">
        <f t="shared" si="489"/>
        <v>7.3044109589039397E-2</v>
      </c>
    </row>
    <row r="10122" spans="1:4" x14ac:dyDescent="0.2">
      <c r="A10122" s="46">
        <v>10119</v>
      </c>
      <c r="B10122" s="120">
        <f t="shared" si="488"/>
        <v>337.3</v>
      </c>
      <c r="C10122" s="121">
        <f t="shared" si="487"/>
        <v>28.108333333333334</v>
      </c>
      <c r="D10122" s="11">
        <f t="shared" si="489"/>
        <v>7.304465753424487E-2</v>
      </c>
    </row>
    <row r="10123" spans="1:4" x14ac:dyDescent="0.2">
      <c r="A10123" s="46">
        <v>10120</v>
      </c>
      <c r="B10123" s="120">
        <f t="shared" si="488"/>
        <v>337.33333333333331</v>
      </c>
      <c r="C10123" s="121">
        <f t="shared" si="487"/>
        <v>28.111111111111111</v>
      </c>
      <c r="D10123" s="11">
        <f t="shared" si="489"/>
        <v>7.3045205479450342E-2</v>
      </c>
    </row>
    <row r="10124" spans="1:4" x14ac:dyDescent="0.2">
      <c r="A10124" s="46">
        <v>10121</v>
      </c>
      <c r="B10124" s="120">
        <f t="shared" si="488"/>
        <v>337.36666666666667</v>
      </c>
      <c r="C10124" s="121">
        <f t="shared" si="487"/>
        <v>28.113888888888891</v>
      </c>
      <c r="D10124" s="11">
        <f t="shared" si="489"/>
        <v>7.3045753424655815E-2</v>
      </c>
    </row>
    <row r="10125" spans="1:4" x14ac:dyDescent="0.2">
      <c r="A10125" s="46">
        <v>10122</v>
      </c>
      <c r="B10125" s="120">
        <f t="shared" si="488"/>
        <v>337.4</v>
      </c>
      <c r="C10125" s="121">
        <f t="shared" si="487"/>
        <v>28.116666666666664</v>
      </c>
      <c r="D10125" s="11">
        <f t="shared" si="489"/>
        <v>7.3046301369861288E-2</v>
      </c>
    </row>
    <row r="10126" spans="1:4" x14ac:dyDescent="0.2">
      <c r="A10126" s="46">
        <v>10123</v>
      </c>
      <c r="B10126" s="120">
        <f t="shared" si="488"/>
        <v>337.43333333333334</v>
      </c>
      <c r="C10126" s="121">
        <f t="shared" si="487"/>
        <v>28.119444444444444</v>
      </c>
      <c r="D10126" s="11">
        <f t="shared" si="489"/>
        <v>7.3046849315066761E-2</v>
      </c>
    </row>
    <row r="10127" spans="1:4" x14ac:dyDescent="0.2">
      <c r="A10127" s="46">
        <v>10124</v>
      </c>
      <c r="B10127" s="120">
        <f t="shared" si="488"/>
        <v>337.46666666666664</v>
      </c>
      <c r="C10127" s="121">
        <f t="shared" si="487"/>
        <v>28.12222222222222</v>
      </c>
      <c r="D10127" s="11">
        <f t="shared" si="489"/>
        <v>7.3047397260272234E-2</v>
      </c>
    </row>
    <row r="10128" spans="1:4" x14ac:dyDescent="0.2">
      <c r="A10128" s="46">
        <v>10125</v>
      </c>
      <c r="B10128" s="120">
        <f t="shared" si="488"/>
        <v>337.5</v>
      </c>
      <c r="C10128" s="121">
        <f t="shared" si="487"/>
        <v>28.125</v>
      </c>
      <c r="D10128" s="11">
        <f t="shared" si="489"/>
        <v>7.3047945205477707E-2</v>
      </c>
    </row>
    <row r="10129" spans="1:4" x14ac:dyDescent="0.2">
      <c r="A10129" s="46">
        <v>10126</v>
      </c>
      <c r="B10129" s="120">
        <f t="shared" si="488"/>
        <v>337.53333333333336</v>
      </c>
      <c r="C10129" s="121">
        <f t="shared" si="487"/>
        <v>28.12777777777778</v>
      </c>
      <c r="D10129" s="11">
        <f t="shared" si="489"/>
        <v>7.304849315068318E-2</v>
      </c>
    </row>
    <row r="10130" spans="1:4" x14ac:dyDescent="0.2">
      <c r="A10130" s="46">
        <v>10127</v>
      </c>
      <c r="B10130" s="120">
        <f t="shared" si="488"/>
        <v>337.56666666666666</v>
      </c>
      <c r="C10130" s="121">
        <f t="shared" si="487"/>
        <v>28.130555555555556</v>
      </c>
      <c r="D10130" s="11">
        <f t="shared" si="489"/>
        <v>7.3049041095888653E-2</v>
      </c>
    </row>
    <row r="10131" spans="1:4" x14ac:dyDescent="0.2">
      <c r="A10131" s="46">
        <v>10128</v>
      </c>
      <c r="B10131" s="120">
        <f t="shared" si="488"/>
        <v>337.6</v>
      </c>
      <c r="C10131" s="121">
        <f t="shared" ref="C10131:C10194" si="490">B10131/12</f>
        <v>28.133333333333336</v>
      </c>
      <c r="D10131" s="11">
        <f t="shared" si="489"/>
        <v>7.3049589041094126E-2</v>
      </c>
    </row>
    <row r="10132" spans="1:4" x14ac:dyDescent="0.2">
      <c r="A10132" s="46">
        <v>10129</v>
      </c>
      <c r="B10132" s="120">
        <f t="shared" si="488"/>
        <v>337.63333333333333</v>
      </c>
      <c r="C10132" s="121">
        <f t="shared" si="490"/>
        <v>28.136111111111109</v>
      </c>
      <c r="D10132" s="11">
        <f t="shared" si="489"/>
        <v>7.3050136986299599E-2</v>
      </c>
    </row>
    <row r="10133" spans="1:4" x14ac:dyDescent="0.2">
      <c r="A10133" s="46">
        <v>10130</v>
      </c>
      <c r="B10133" s="120">
        <f t="shared" si="488"/>
        <v>337.66666666666669</v>
      </c>
      <c r="C10133" s="121">
        <f t="shared" si="490"/>
        <v>28.138888888888889</v>
      </c>
      <c r="D10133" s="11">
        <f t="shared" si="489"/>
        <v>7.3050684931505072E-2</v>
      </c>
    </row>
    <row r="10134" spans="1:4" x14ac:dyDescent="0.2">
      <c r="A10134" s="46">
        <v>10131</v>
      </c>
      <c r="B10134" s="120">
        <f t="shared" si="488"/>
        <v>337.7</v>
      </c>
      <c r="C10134" s="121">
        <f t="shared" si="490"/>
        <v>28.141666666666666</v>
      </c>
      <c r="D10134" s="11">
        <f t="shared" si="489"/>
        <v>7.3051232876710545E-2</v>
      </c>
    </row>
    <row r="10135" spans="1:4" x14ac:dyDescent="0.2">
      <c r="A10135" s="46">
        <v>10132</v>
      </c>
      <c r="B10135" s="120">
        <f t="shared" si="488"/>
        <v>337.73333333333335</v>
      </c>
      <c r="C10135" s="121">
        <f t="shared" si="490"/>
        <v>28.144444444444446</v>
      </c>
      <c r="D10135" s="11">
        <f t="shared" si="489"/>
        <v>7.3051780821916018E-2</v>
      </c>
    </row>
    <row r="10136" spans="1:4" x14ac:dyDescent="0.2">
      <c r="A10136" s="46">
        <v>10133</v>
      </c>
      <c r="B10136" s="120">
        <f t="shared" si="488"/>
        <v>337.76666666666665</v>
      </c>
      <c r="C10136" s="121">
        <f t="shared" si="490"/>
        <v>28.147222222222222</v>
      </c>
      <c r="D10136" s="11">
        <f t="shared" si="489"/>
        <v>7.3052328767121491E-2</v>
      </c>
    </row>
    <row r="10137" spans="1:4" x14ac:dyDescent="0.2">
      <c r="A10137" s="46">
        <v>10134</v>
      </c>
      <c r="B10137" s="120">
        <f t="shared" si="488"/>
        <v>337.8</v>
      </c>
      <c r="C10137" s="121">
        <f t="shared" si="490"/>
        <v>28.150000000000002</v>
      </c>
      <c r="D10137" s="11">
        <f t="shared" si="489"/>
        <v>7.3052876712326964E-2</v>
      </c>
    </row>
    <row r="10138" spans="1:4" x14ac:dyDescent="0.2">
      <c r="A10138" s="46">
        <v>10135</v>
      </c>
      <c r="B10138" s="120">
        <f t="shared" si="488"/>
        <v>337.83333333333331</v>
      </c>
      <c r="C10138" s="121">
        <f t="shared" si="490"/>
        <v>28.152777777777775</v>
      </c>
      <c r="D10138" s="11">
        <f t="shared" si="489"/>
        <v>7.3053424657532437E-2</v>
      </c>
    </row>
    <row r="10139" spans="1:4" x14ac:dyDescent="0.2">
      <c r="A10139" s="46">
        <v>10136</v>
      </c>
      <c r="B10139" s="120">
        <f t="shared" si="488"/>
        <v>337.86666666666667</v>
      </c>
      <c r="C10139" s="121">
        <f t="shared" si="490"/>
        <v>28.155555555555555</v>
      </c>
      <c r="D10139" s="11">
        <f t="shared" si="489"/>
        <v>7.305397260273791E-2</v>
      </c>
    </row>
    <row r="10140" spans="1:4" x14ac:dyDescent="0.2">
      <c r="A10140" s="46">
        <v>10137</v>
      </c>
      <c r="B10140" s="120">
        <f t="shared" si="488"/>
        <v>337.9</v>
      </c>
      <c r="C10140" s="121">
        <f t="shared" si="490"/>
        <v>28.158333333333331</v>
      </c>
      <c r="D10140" s="11">
        <f t="shared" si="489"/>
        <v>7.3054520547943383E-2</v>
      </c>
    </row>
    <row r="10141" spans="1:4" x14ac:dyDescent="0.2">
      <c r="A10141" s="46">
        <v>10138</v>
      </c>
      <c r="B10141" s="120">
        <f t="shared" si="488"/>
        <v>337.93333333333334</v>
      </c>
      <c r="C10141" s="121">
        <f t="shared" si="490"/>
        <v>28.161111111111111</v>
      </c>
      <c r="D10141" s="11">
        <f t="shared" si="489"/>
        <v>7.3055068493148856E-2</v>
      </c>
    </row>
    <row r="10142" spans="1:4" x14ac:dyDescent="0.2">
      <c r="A10142" s="46">
        <v>10139</v>
      </c>
      <c r="B10142" s="120">
        <f t="shared" si="488"/>
        <v>337.96666666666664</v>
      </c>
      <c r="C10142" s="121">
        <f t="shared" si="490"/>
        <v>28.163888888888888</v>
      </c>
      <c r="D10142" s="11">
        <f t="shared" si="489"/>
        <v>7.3055616438354329E-2</v>
      </c>
    </row>
    <row r="10143" spans="1:4" x14ac:dyDescent="0.2">
      <c r="A10143" s="46">
        <v>10140</v>
      </c>
      <c r="B10143" s="120">
        <f t="shared" si="488"/>
        <v>338</v>
      </c>
      <c r="C10143" s="121">
        <f t="shared" si="490"/>
        <v>28.166666666666668</v>
      </c>
      <c r="D10143" s="11">
        <f t="shared" si="489"/>
        <v>7.3056164383559802E-2</v>
      </c>
    </row>
    <row r="10144" spans="1:4" x14ac:dyDescent="0.2">
      <c r="A10144" s="46">
        <v>10141</v>
      </c>
      <c r="B10144" s="120">
        <f t="shared" si="488"/>
        <v>338.03333333333336</v>
      </c>
      <c r="C10144" s="121">
        <f t="shared" si="490"/>
        <v>28.169444444444448</v>
      </c>
      <c r="D10144" s="11">
        <f t="shared" si="489"/>
        <v>7.3056712328765275E-2</v>
      </c>
    </row>
    <row r="10145" spans="1:4" x14ac:dyDescent="0.2">
      <c r="A10145" s="46">
        <v>10142</v>
      </c>
      <c r="B10145" s="120">
        <f t="shared" si="488"/>
        <v>338.06666666666666</v>
      </c>
      <c r="C10145" s="121">
        <f t="shared" si="490"/>
        <v>28.172222222222221</v>
      </c>
      <c r="D10145" s="11">
        <f t="shared" si="489"/>
        <v>7.3057260273970748E-2</v>
      </c>
    </row>
    <row r="10146" spans="1:4" x14ac:dyDescent="0.2">
      <c r="A10146" s="46">
        <v>10143</v>
      </c>
      <c r="B10146" s="120">
        <f t="shared" si="488"/>
        <v>338.1</v>
      </c>
      <c r="C10146" s="121">
        <f t="shared" si="490"/>
        <v>28.175000000000001</v>
      </c>
      <c r="D10146" s="11">
        <f t="shared" si="489"/>
        <v>7.3057808219176221E-2</v>
      </c>
    </row>
    <row r="10147" spans="1:4" x14ac:dyDescent="0.2">
      <c r="A10147" s="46">
        <v>10144</v>
      </c>
      <c r="B10147" s="120">
        <f t="shared" si="488"/>
        <v>338.13333333333333</v>
      </c>
      <c r="C10147" s="121">
        <f t="shared" si="490"/>
        <v>28.177777777777777</v>
      </c>
      <c r="D10147" s="11">
        <f t="shared" si="489"/>
        <v>7.3058356164381694E-2</v>
      </c>
    </row>
    <row r="10148" spans="1:4" x14ac:dyDescent="0.2">
      <c r="A10148" s="46">
        <v>10145</v>
      </c>
      <c r="B10148" s="120">
        <f t="shared" ref="B10148:B10211" si="491">A10148/30</f>
        <v>338.16666666666669</v>
      </c>
      <c r="C10148" s="121">
        <f t="shared" si="490"/>
        <v>28.180555555555557</v>
      </c>
      <c r="D10148" s="11">
        <f t="shared" si="489"/>
        <v>7.3058904109587167E-2</v>
      </c>
    </row>
    <row r="10149" spans="1:4" x14ac:dyDescent="0.2">
      <c r="A10149" s="46">
        <v>10146</v>
      </c>
      <c r="B10149" s="120">
        <f t="shared" si="491"/>
        <v>338.2</v>
      </c>
      <c r="C10149" s="121">
        <f t="shared" si="490"/>
        <v>28.183333333333334</v>
      </c>
      <c r="D10149" s="11">
        <f t="shared" si="489"/>
        <v>7.305945205479264E-2</v>
      </c>
    </row>
    <row r="10150" spans="1:4" x14ac:dyDescent="0.2">
      <c r="A10150" s="46">
        <v>10147</v>
      </c>
      <c r="B10150" s="120">
        <f t="shared" si="491"/>
        <v>338.23333333333335</v>
      </c>
      <c r="C10150" s="121">
        <f t="shared" si="490"/>
        <v>28.186111111111114</v>
      </c>
      <c r="D10150" s="11">
        <f t="shared" si="489"/>
        <v>7.3059999999998113E-2</v>
      </c>
    </row>
    <row r="10151" spans="1:4" x14ac:dyDescent="0.2">
      <c r="A10151" s="46">
        <v>10148</v>
      </c>
      <c r="B10151" s="120">
        <f t="shared" si="491"/>
        <v>338.26666666666665</v>
      </c>
      <c r="C10151" s="121">
        <f t="shared" si="490"/>
        <v>28.188888888888886</v>
      </c>
      <c r="D10151" s="11">
        <f t="shared" si="489"/>
        <v>7.3060547945203586E-2</v>
      </c>
    </row>
    <row r="10152" spans="1:4" x14ac:dyDescent="0.2">
      <c r="A10152" s="46">
        <v>10149</v>
      </c>
      <c r="B10152" s="120">
        <f t="shared" si="491"/>
        <v>338.3</v>
      </c>
      <c r="C10152" s="121">
        <f t="shared" si="490"/>
        <v>28.191666666666666</v>
      </c>
      <c r="D10152" s="11">
        <f t="shared" si="489"/>
        <v>7.3061095890409058E-2</v>
      </c>
    </row>
    <row r="10153" spans="1:4" x14ac:dyDescent="0.2">
      <c r="A10153" s="46">
        <v>10150</v>
      </c>
      <c r="B10153" s="120">
        <f t="shared" si="491"/>
        <v>338.33333333333331</v>
      </c>
      <c r="C10153" s="121">
        <f t="shared" si="490"/>
        <v>28.194444444444443</v>
      </c>
      <c r="D10153" s="11">
        <f t="shared" si="489"/>
        <v>7.3061643835614531E-2</v>
      </c>
    </row>
    <row r="10154" spans="1:4" x14ac:dyDescent="0.2">
      <c r="A10154" s="46">
        <v>10151</v>
      </c>
      <c r="B10154" s="120">
        <f t="shared" si="491"/>
        <v>338.36666666666667</v>
      </c>
      <c r="C10154" s="121">
        <f t="shared" si="490"/>
        <v>28.197222222222223</v>
      </c>
      <c r="D10154" s="11">
        <f t="shared" si="489"/>
        <v>7.3062191780820004E-2</v>
      </c>
    </row>
    <row r="10155" spans="1:4" x14ac:dyDescent="0.2">
      <c r="A10155" s="46">
        <v>10152</v>
      </c>
      <c r="B10155" s="120">
        <f t="shared" si="491"/>
        <v>338.4</v>
      </c>
      <c r="C10155" s="121">
        <f t="shared" si="490"/>
        <v>28.2</v>
      </c>
      <c r="D10155" s="11">
        <f t="shared" si="489"/>
        <v>7.3062739726025477E-2</v>
      </c>
    </row>
    <row r="10156" spans="1:4" x14ac:dyDescent="0.2">
      <c r="A10156" s="46">
        <v>10153</v>
      </c>
      <c r="B10156" s="120">
        <f t="shared" si="491"/>
        <v>338.43333333333334</v>
      </c>
      <c r="C10156" s="121">
        <f t="shared" si="490"/>
        <v>28.202777777777779</v>
      </c>
      <c r="D10156" s="11">
        <f t="shared" si="489"/>
        <v>7.306328767123095E-2</v>
      </c>
    </row>
    <row r="10157" spans="1:4" x14ac:dyDescent="0.2">
      <c r="A10157" s="46">
        <v>10154</v>
      </c>
      <c r="B10157" s="120">
        <f t="shared" si="491"/>
        <v>338.46666666666664</v>
      </c>
      <c r="C10157" s="121">
        <f t="shared" si="490"/>
        <v>28.205555555555552</v>
      </c>
      <c r="D10157" s="11">
        <f t="shared" si="489"/>
        <v>7.3063835616436423E-2</v>
      </c>
    </row>
    <row r="10158" spans="1:4" x14ac:dyDescent="0.2">
      <c r="A10158" s="46">
        <v>10155</v>
      </c>
      <c r="B10158" s="120">
        <f t="shared" si="491"/>
        <v>338.5</v>
      </c>
      <c r="C10158" s="121">
        <f t="shared" si="490"/>
        <v>28.208333333333332</v>
      </c>
      <c r="D10158" s="11">
        <f t="shared" si="489"/>
        <v>7.3064383561641896E-2</v>
      </c>
    </row>
    <row r="10159" spans="1:4" x14ac:dyDescent="0.2">
      <c r="A10159" s="46">
        <v>10156</v>
      </c>
      <c r="B10159" s="120">
        <f t="shared" si="491"/>
        <v>338.53333333333336</v>
      </c>
      <c r="C10159" s="121">
        <f t="shared" si="490"/>
        <v>28.211111111111112</v>
      </c>
      <c r="D10159" s="11">
        <f t="shared" si="489"/>
        <v>7.3064931506847369E-2</v>
      </c>
    </row>
    <row r="10160" spans="1:4" x14ac:dyDescent="0.2">
      <c r="A10160" s="46">
        <v>10157</v>
      </c>
      <c r="B10160" s="120">
        <f t="shared" si="491"/>
        <v>338.56666666666666</v>
      </c>
      <c r="C10160" s="121">
        <f t="shared" si="490"/>
        <v>28.213888888888889</v>
      </c>
      <c r="D10160" s="11">
        <f t="shared" si="489"/>
        <v>7.3065479452052842E-2</v>
      </c>
    </row>
    <row r="10161" spans="1:4" x14ac:dyDescent="0.2">
      <c r="A10161" s="46">
        <v>10158</v>
      </c>
      <c r="B10161" s="120">
        <f t="shared" si="491"/>
        <v>338.6</v>
      </c>
      <c r="C10161" s="121">
        <f t="shared" si="490"/>
        <v>28.216666666666669</v>
      </c>
      <c r="D10161" s="11">
        <f t="shared" si="489"/>
        <v>7.3066027397258315E-2</v>
      </c>
    </row>
    <row r="10162" spans="1:4" x14ac:dyDescent="0.2">
      <c r="A10162" s="46">
        <v>10159</v>
      </c>
      <c r="B10162" s="120">
        <f t="shared" si="491"/>
        <v>338.63333333333333</v>
      </c>
      <c r="C10162" s="121">
        <f t="shared" si="490"/>
        <v>28.219444444444445</v>
      </c>
      <c r="D10162" s="11">
        <f t="shared" si="489"/>
        <v>7.3066575342463788E-2</v>
      </c>
    </row>
    <row r="10163" spans="1:4" x14ac:dyDescent="0.2">
      <c r="A10163" s="46">
        <v>10160</v>
      </c>
      <c r="B10163" s="120">
        <f t="shared" si="491"/>
        <v>338.66666666666669</v>
      </c>
      <c r="C10163" s="121">
        <f t="shared" si="490"/>
        <v>28.222222222222225</v>
      </c>
      <c r="D10163" s="11">
        <f t="shared" si="489"/>
        <v>7.3067123287669261E-2</v>
      </c>
    </row>
    <row r="10164" spans="1:4" x14ac:dyDescent="0.2">
      <c r="A10164" s="46">
        <v>10161</v>
      </c>
      <c r="B10164" s="120">
        <f t="shared" si="491"/>
        <v>338.7</v>
      </c>
      <c r="C10164" s="121">
        <f t="shared" si="490"/>
        <v>28.224999999999998</v>
      </c>
      <c r="D10164" s="11">
        <f t="shared" si="489"/>
        <v>7.3067671232874734E-2</v>
      </c>
    </row>
    <row r="10165" spans="1:4" x14ac:dyDescent="0.2">
      <c r="A10165" s="46">
        <v>10162</v>
      </c>
      <c r="B10165" s="120">
        <f t="shared" si="491"/>
        <v>338.73333333333335</v>
      </c>
      <c r="C10165" s="121">
        <f t="shared" si="490"/>
        <v>28.227777777777778</v>
      </c>
      <c r="D10165" s="11">
        <f t="shared" si="489"/>
        <v>7.3068219178080207E-2</v>
      </c>
    </row>
    <row r="10166" spans="1:4" x14ac:dyDescent="0.2">
      <c r="A10166" s="46">
        <v>10163</v>
      </c>
      <c r="B10166" s="120">
        <f t="shared" si="491"/>
        <v>338.76666666666665</v>
      </c>
      <c r="C10166" s="121">
        <f t="shared" si="490"/>
        <v>28.230555555555554</v>
      </c>
      <c r="D10166" s="11">
        <f t="shared" si="489"/>
        <v>7.306876712328568E-2</v>
      </c>
    </row>
    <row r="10167" spans="1:4" x14ac:dyDescent="0.2">
      <c r="A10167" s="46">
        <v>10164</v>
      </c>
      <c r="B10167" s="120">
        <f t="shared" si="491"/>
        <v>338.8</v>
      </c>
      <c r="C10167" s="121">
        <f t="shared" si="490"/>
        <v>28.233333333333334</v>
      </c>
      <c r="D10167" s="11">
        <f t="shared" si="489"/>
        <v>7.3069315068491153E-2</v>
      </c>
    </row>
    <row r="10168" spans="1:4" x14ac:dyDescent="0.2">
      <c r="A10168" s="46">
        <v>10165</v>
      </c>
      <c r="B10168" s="120">
        <f t="shared" si="491"/>
        <v>338.83333333333331</v>
      </c>
      <c r="C10168" s="121">
        <f t="shared" si="490"/>
        <v>28.236111111111111</v>
      </c>
      <c r="D10168" s="11">
        <f t="shared" si="489"/>
        <v>7.3069863013696626E-2</v>
      </c>
    </row>
    <row r="10169" spans="1:4" x14ac:dyDescent="0.2">
      <c r="A10169" s="46">
        <v>10166</v>
      </c>
      <c r="B10169" s="120">
        <f t="shared" si="491"/>
        <v>338.86666666666667</v>
      </c>
      <c r="C10169" s="121">
        <f t="shared" si="490"/>
        <v>28.238888888888891</v>
      </c>
      <c r="D10169" s="11">
        <f t="shared" si="489"/>
        <v>7.3070410958902099E-2</v>
      </c>
    </row>
    <row r="10170" spans="1:4" x14ac:dyDescent="0.2">
      <c r="A10170" s="46">
        <v>10167</v>
      </c>
      <c r="B10170" s="120">
        <f t="shared" si="491"/>
        <v>338.9</v>
      </c>
      <c r="C10170" s="121">
        <f t="shared" si="490"/>
        <v>28.241666666666664</v>
      </c>
      <c r="D10170" s="11">
        <f t="shared" si="489"/>
        <v>7.3070958904107572E-2</v>
      </c>
    </row>
    <row r="10171" spans="1:4" x14ac:dyDescent="0.2">
      <c r="A10171" s="46">
        <v>10168</v>
      </c>
      <c r="B10171" s="120">
        <f t="shared" si="491"/>
        <v>338.93333333333334</v>
      </c>
      <c r="C10171" s="121">
        <f t="shared" si="490"/>
        <v>28.244444444444444</v>
      </c>
      <c r="D10171" s="11">
        <f t="shared" si="489"/>
        <v>7.3071506849313045E-2</v>
      </c>
    </row>
    <row r="10172" spans="1:4" x14ac:dyDescent="0.2">
      <c r="A10172" s="46">
        <v>10169</v>
      </c>
      <c r="B10172" s="120">
        <f t="shared" si="491"/>
        <v>338.96666666666664</v>
      </c>
      <c r="C10172" s="121">
        <f t="shared" si="490"/>
        <v>28.24722222222222</v>
      </c>
      <c r="D10172" s="11">
        <f t="shared" si="489"/>
        <v>7.3072054794518518E-2</v>
      </c>
    </row>
    <row r="10173" spans="1:4" x14ac:dyDescent="0.2">
      <c r="A10173" s="46">
        <v>10170</v>
      </c>
      <c r="B10173" s="120">
        <f t="shared" si="491"/>
        <v>339</v>
      </c>
      <c r="C10173" s="121">
        <f t="shared" si="490"/>
        <v>28.25</v>
      </c>
      <c r="D10173" s="11">
        <f t="shared" si="489"/>
        <v>7.3072602739723991E-2</v>
      </c>
    </row>
    <row r="10174" spans="1:4" x14ac:dyDescent="0.2">
      <c r="A10174" s="46">
        <v>10171</v>
      </c>
      <c r="B10174" s="120">
        <f t="shared" si="491"/>
        <v>339.03333333333336</v>
      </c>
      <c r="C10174" s="121">
        <f t="shared" si="490"/>
        <v>28.25277777777778</v>
      </c>
      <c r="D10174" s="11">
        <f t="shared" si="489"/>
        <v>7.3073150684929464E-2</v>
      </c>
    </row>
    <row r="10175" spans="1:4" x14ac:dyDescent="0.2">
      <c r="A10175" s="46">
        <v>10172</v>
      </c>
      <c r="B10175" s="120">
        <f t="shared" si="491"/>
        <v>339.06666666666666</v>
      </c>
      <c r="C10175" s="121">
        <f t="shared" si="490"/>
        <v>28.255555555555556</v>
      </c>
      <c r="D10175" s="11">
        <f t="shared" si="489"/>
        <v>7.3073698630134937E-2</v>
      </c>
    </row>
    <row r="10176" spans="1:4" x14ac:dyDescent="0.2">
      <c r="A10176" s="46">
        <v>10173</v>
      </c>
      <c r="B10176" s="120">
        <f t="shared" si="491"/>
        <v>339.1</v>
      </c>
      <c r="C10176" s="121">
        <f t="shared" si="490"/>
        <v>28.258333333333336</v>
      </c>
      <c r="D10176" s="11">
        <f t="shared" si="489"/>
        <v>7.307424657534041E-2</v>
      </c>
    </row>
    <row r="10177" spans="1:4" x14ac:dyDescent="0.2">
      <c r="A10177" s="46">
        <v>10174</v>
      </c>
      <c r="B10177" s="120">
        <f t="shared" si="491"/>
        <v>339.13333333333333</v>
      </c>
      <c r="C10177" s="121">
        <f t="shared" si="490"/>
        <v>28.261111111111109</v>
      </c>
      <c r="D10177" s="11">
        <f t="shared" si="489"/>
        <v>7.3074794520545883E-2</v>
      </c>
    </row>
    <row r="10178" spans="1:4" x14ac:dyDescent="0.2">
      <c r="A10178" s="46">
        <v>10175</v>
      </c>
      <c r="B10178" s="120">
        <f t="shared" si="491"/>
        <v>339.16666666666669</v>
      </c>
      <c r="C10178" s="121">
        <f t="shared" si="490"/>
        <v>28.263888888888889</v>
      </c>
      <c r="D10178" s="11">
        <f t="shared" si="489"/>
        <v>7.3075342465751356E-2</v>
      </c>
    </row>
    <row r="10179" spans="1:4" x14ac:dyDescent="0.2">
      <c r="A10179" s="46">
        <v>10176</v>
      </c>
      <c r="B10179" s="120">
        <f t="shared" si="491"/>
        <v>339.2</v>
      </c>
      <c r="C10179" s="121">
        <f t="shared" si="490"/>
        <v>28.266666666666666</v>
      </c>
      <c r="D10179" s="11">
        <f t="shared" si="489"/>
        <v>7.3075890410956829E-2</v>
      </c>
    </row>
    <row r="10180" spans="1:4" x14ac:dyDescent="0.2">
      <c r="A10180" s="46">
        <v>10177</v>
      </c>
      <c r="B10180" s="120">
        <f t="shared" si="491"/>
        <v>339.23333333333335</v>
      </c>
      <c r="C10180" s="121">
        <f t="shared" si="490"/>
        <v>28.269444444444446</v>
      </c>
      <c r="D10180" s="11">
        <f t="shared" ref="D10180:D10222" si="492">(($D$10223-$D$9858)/365+D10179)</f>
        <v>7.3076438356162302E-2</v>
      </c>
    </row>
    <row r="10181" spans="1:4" x14ac:dyDescent="0.2">
      <c r="A10181" s="46">
        <v>10178</v>
      </c>
      <c r="B10181" s="120">
        <f t="shared" si="491"/>
        <v>339.26666666666665</v>
      </c>
      <c r="C10181" s="121">
        <f t="shared" si="490"/>
        <v>28.272222222222222</v>
      </c>
      <c r="D10181" s="11">
        <f t="shared" si="492"/>
        <v>7.3076986301367775E-2</v>
      </c>
    </row>
    <row r="10182" spans="1:4" x14ac:dyDescent="0.2">
      <c r="A10182" s="46">
        <v>10179</v>
      </c>
      <c r="B10182" s="120">
        <f t="shared" si="491"/>
        <v>339.3</v>
      </c>
      <c r="C10182" s="121">
        <f t="shared" si="490"/>
        <v>28.275000000000002</v>
      </c>
      <c r="D10182" s="11">
        <f t="shared" si="492"/>
        <v>7.3077534246573247E-2</v>
      </c>
    </row>
    <row r="10183" spans="1:4" x14ac:dyDescent="0.2">
      <c r="A10183" s="46">
        <v>10180</v>
      </c>
      <c r="B10183" s="120">
        <f t="shared" si="491"/>
        <v>339.33333333333331</v>
      </c>
      <c r="C10183" s="121">
        <f t="shared" si="490"/>
        <v>28.277777777777775</v>
      </c>
      <c r="D10183" s="11">
        <f t="shared" si="492"/>
        <v>7.307808219177872E-2</v>
      </c>
    </row>
    <row r="10184" spans="1:4" x14ac:dyDescent="0.2">
      <c r="A10184" s="46">
        <v>10181</v>
      </c>
      <c r="B10184" s="120">
        <f t="shared" si="491"/>
        <v>339.36666666666667</v>
      </c>
      <c r="C10184" s="121">
        <f t="shared" si="490"/>
        <v>28.280555555555555</v>
      </c>
      <c r="D10184" s="11">
        <f t="shared" si="492"/>
        <v>7.3078630136984193E-2</v>
      </c>
    </row>
    <row r="10185" spans="1:4" x14ac:dyDescent="0.2">
      <c r="A10185" s="46">
        <v>10182</v>
      </c>
      <c r="B10185" s="120">
        <f t="shared" si="491"/>
        <v>339.4</v>
      </c>
      <c r="C10185" s="121">
        <f t="shared" si="490"/>
        <v>28.283333333333331</v>
      </c>
      <c r="D10185" s="11">
        <f t="shared" si="492"/>
        <v>7.3079178082189666E-2</v>
      </c>
    </row>
    <row r="10186" spans="1:4" x14ac:dyDescent="0.2">
      <c r="A10186" s="46">
        <v>10183</v>
      </c>
      <c r="B10186" s="120">
        <f t="shared" si="491"/>
        <v>339.43333333333334</v>
      </c>
      <c r="C10186" s="121">
        <f t="shared" si="490"/>
        <v>28.286111111111111</v>
      </c>
      <c r="D10186" s="11">
        <f t="shared" si="492"/>
        <v>7.3079726027395139E-2</v>
      </c>
    </row>
    <row r="10187" spans="1:4" x14ac:dyDescent="0.2">
      <c r="A10187" s="46">
        <v>10184</v>
      </c>
      <c r="B10187" s="120">
        <f t="shared" si="491"/>
        <v>339.46666666666664</v>
      </c>
      <c r="C10187" s="121">
        <f t="shared" si="490"/>
        <v>28.288888888888888</v>
      </c>
      <c r="D10187" s="11">
        <f t="shared" si="492"/>
        <v>7.3080273972600612E-2</v>
      </c>
    </row>
    <row r="10188" spans="1:4" x14ac:dyDescent="0.2">
      <c r="A10188" s="46">
        <v>10185</v>
      </c>
      <c r="B10188" s="120">
        <f t="shared" si="491"/>
        <v>339.5</v>
      </c>
      <c r="C10188" s="121">
        <f t="shared" si="490"/>
        <v>28.291666666666668</v>
      </c>
      <c r="D10188" s="11">
        <f t="shared" si="492"/>
        <v>7.3080821917806085E-2</v>
      </c>
    </row>
    <row r="10189" spans="1:4" x14ac:dyDescent="0.2">
      <c r="A10189" s="46">
        <v>10186</v>
      </c>
      <c r="B10189" s="120">
        <f t="shared" si="491"/>
        <v>339.53333333333336</v>
      </c>
      <c r="C10189" s="121">
        <f t="shared" si="490"/>
        <v>28.294444444444448</v>
      </c>
      <c r="D10189" s="11">
        <f t="shared" si="492"/>
        <v>7.3081369863011558E-2</v>
      </c>
    </row>
    <row r="10190" spans="1:4" x14ac:dyDescent="0.2">
      <c r="A10190" s="46">
        <v>10187</v>
      </c>
      <c r="B10190" s="120">
        <f t="shared" si="491"/>
        <v>339.56666666666666</v>
      </c>
      <c r="C10190" s="121">
        <f t="shared" si="490"/>
        <v>28.297222222222221</v>
      </c>
      <c r="D10190" s="11">
        <f t="shared" si="492"/>
        <v>7.3081917808217031E-2</v>
      </c>
    </row>
    <row r="10191" spans="1:4" x14ac:dyDescent="0.2">
      <c r="A10191" s="46">
        <v>10188</v>
      </c>
      <c r="B10191" s="120">
        <f t="shared" si="491"/>
        <v>339.6</v>
      </c>
      <c r="C10191" s="121">
        <f t="shared" si="490"/>
        <v>28.3</v>
      </c>
      <c r="D10191" s="11">
        <f t="shared" si="492"/>
        <v>7.3082465753422504E-2</v>
      </c>
    </row>
    <row r="10192" spans="1:4" x14ac:dyDescent="0.2">
      <c r="A10192" s="46">
        <v>10189</v>
      </c>
      <c r="B10192" s="120">
        <f t="shared" si="491"/>
        <v>339.63333333333333</v>
      </c>
      <c r="C10192" s="121">
        <f t="shared" si="490"/>
        <v>28.302777777777777</v>
      </c>
      <c r="D10192" s="11">
        <f t="shared" si="492"/>
        <v>7.3083013698627977E-2</v>
      </c>
    </row>
    <row r="10193" spans="1:4" x14ac:dyDescent="0.2">
      <c r="A10193" s="46">
        <v>10190</v>
      </c>
      <c r="B10193" s="120">
        <f t="shared" si="491"/>
        <v>339.66666666666669</v>
      </c>
      <c r="C10193" s="121">
        <f t="shared" si="490"/>
        <v>28.305555555555557</v>
      </c>
      <c r="D10193" s="11">
        <f t="shared" si="492"/>
        <v>7.308356164383345E-2</v>
      </c>
    </row>
    <row r="10194" spans="1:4" x14ac:dyDescent="0.2">
      <c r="A10194" s="46">
        <v>10191</v>
      </c>
      <c r="B10194" s="120">
        <f t="shared" si="491"/>
        <v>339.7</v>
      </c>
      <c r="C10194" s="121">
        <f t="shared" si="490"/>
        <v>28.308333333333334</v>
      </c>
      <c r="D10194" s="11">
        <f t="shared" si="492"/>
        <v>7.3084109589038923E-2</v>
      </c>
    </row>
    <row r="10195" spans="1:4" x14ac:dyDescent="0.2">
      <c r="A10195" s="46">
        <v>10192</v>
      </c>
      <c r="B10195" s="120">
        <f t="shared" si="491"/>
        <v>339.73333333333335</v>
      </c>
      <c r="C10195" s="121">
        <f t="shared" ref="C10195:C10258" si="493">B10195/12</f>
        <v>28.311111111111114</v>
      </c>
      <c r="D10195" s="11">
        <f t="shared" si="492"/>
        <v>7.3084657534244396E-2</v>
      </c>
    </row>
    <row r="10196" spans="1:4" x14ac:dyDescent="0.2">
      <c r="A10196" s="46">
        <v>10193</v>
      </c>
      <c r="B10196" s="120">
        <f t="shared" si="491"/>
        <v>339.76666666666665</v>
      </c>
      <c r="C10196" s="121">
        <f t="shared" si="493"/>
        <v>28.313888888888886</v>
      </c>
      <c r="D10196" s="11">
        <f t="shared" si="492"/>
        <v>7.3085205479449869E-2</v>
      </c>
    </row>
    <row r="10197" spans="1:4" x14ac:dyDescent="0.2">
      <c r="A10197" s="46">
        <v>10194</v>
      </c>
      <c r="B10197" s="120">
        <f t="shared" si="491"/>
        <v>339.8</v>
      </c>
      <c r="C10197" s="121">
        <f t="shared" si="493"/>
        <v>28.316666666666666</v>
      </c>
      <c r="D10197" s="11">
        <f t="shared" si="492"/>
        <v>7.3085753424655342E-2</v>
      </c>
    </row>
    <row r="10198" spans="1:4" x14ac:dyDescent="0.2">
      <c r="A10198" s="46">
        <v>10195</v>
      </c>
      <c r="B10198" s="120">
        <f t="shared" si="491"/>
        <v>339.83333333333331</v>
      </c>
      <c r="C10198" s="121">
        <f t="shared" si="493"/>
        <v>28.319444444444443</v>
      </c>
      <c r="D10198" s="11">
        <f t="shared" si="492"/>
        <v>7.3086301369860815E-2</v>
      </c>
    </row>
    <row r="10199" spans="1:4" x14ac:dyDescent="0.2">
      <c r="A10199" s="46">
        <v>10196</v>
      </c>
      <c r="B10199" s="120">
        <f t="shared" si="491"/>
        <v>339.86666666666667</v>
      </c>
      <c r="C10199" s="121">
        <f t="shared" si="493"/>
        <v>28.322222222222223</v>
      </c>
      <c r="D10199" s="11">
        <f t="shared" si="492"/>
        <v>7.3086849315066288E-2</v>
      </c>
    </row>
    <row r="10200" spans="1:4" x14ac:dyDescent="0.2">
      <c r="A10200" s="46">
        <v>10197</v>
      </c>
      <c r="B10200" s="120">
        <f t="shared" si="491"/>
        <v>339.9</v>
      </c>
      <c r="C10200" s="121">
        <f t="shared" si="493"/>
        <v>28.324999999999999</v>
      </c>
      <c r="D10200" s="11">
        <f t="shared" si="492"/>
        <v>7.3087397260271761E-2</v>
      </c>
    </row>
    <row r="10201" spans="1:4" x14ac:dyDescent="0.2">
      <c r="A10201" s="46">
        <v>10198</v>
      </c>
      <c r="B10201" s="120">
        <f t="shared" si="491"/>
        <v>339.93333333333334</v>
      </c>
      <c r="C10201" s="121">
        <f t="shared" si="493"/>
        <v>28.327777777777779</v>
      </c>
      <c r="D10201" s="11">
        <f t="shared" si="492"/>
        <v>7.3087945205477234E-2</v>
      </c>
    </row>
    <row r="10202" spans="1:4" x14ac:dyDescent="0.2">
      <c r="A10202" s="46">
        <v>10199</v>
      </c>
      <c r="B10202" s="120">
        <f t="shared" si="491"/>
        <v>339.96666666666664</v>
      </c>
      <c r="C10202" s="121">
        <f t="shared" si="493"/>
        <v>28.330555555555552</v>
      </c>
      <c r="D10202" s="11">
        <f t="shared" si="492"/>
        <v>7.3088493150682707E-2</v>
      </c>
    </row>
    <row r="10203" spans="1:4" x14ac:dyDescent="0.2">
      <c r="A10203" s="46">
        <v>10200</v>
      </c>
      <c r="B10203" s="120">
        <f t="shared" si="491"/>
        <v>340</v>
      </c>
      <c r="C10203" s="121">
        <f t="shared" si="493"/>
        <v>28.333333333333332</v>
      </c>
      <c r="D10203" s="11">
        <f t="shared" si="492"/>
        <v>7.308904109588818E-2</v>
      </c>
    </row>
    <row r="10204" spans="1:4" x14ac:dyDescent="0.2">
      <c r="A10204" s="46">
        <v>10201</v>
      </c>
      <c r="B10204" s="120">
        <f t="shared" si="491"/>
        <v>340.03333333333336</v>
      </c>
      <c r="C10204" s="121">
        <f t="shared" si="493"/>
        <v>28.336111111111112</v>
      </c>
      <c r="D10204" s="11">
        <f t="shared" si="492"/>
        <v>7.3089589041093653E-2</v>
      </c>
    </row>
    <row r="10205" spans="1:4" x14ac:dyDescent="0.2">
      <c r="A10205" s="46">
        <v>10202</v>
      </c>
      <c r="B10205" s="120">
        <f t="shared" si="491"/>
        <v>340.06666666666666</v>
      </c>
      <c r="C10205" s="121">
        <f t="shared" si="493"/>
        <v>28.338888888888889</v>
      </c>
      <c r="D10205" s="11">
        <f t="shared" si="492"/>
        <v>7.3090136986299126E-2</v>
      </c>
    </row>
    <row r="10206" spans="1:4" x14ac:dyDescent="0.2">
      <c r="A10206" s="46">
        <v>10203</v>
      </c>
      <c r="B10206" s="120">
        <f t="shared" si="491"/>
        <v>340.1</v>
      </c>
      <c r="C10206" s="121">
        <f t="shared" si="493"/>
        <v>28.341666666666669</v>
      </c>
      <c r="D10206" s="11">
        <f t="shared" si="492"/>
        <v>7.3090684931504599E-2</v>
      </c>
    </row>
    <row r="10207" spans="1:4" x14ac:dyDescent="0.2">
      <c r="A10207" s="46">
        <v>10204</v>
      </c>
      <c r="B10207" s="120">
        <f t="shared" si="491"/>
        <v>340.13333333333333</v>
      </c>
      <c r="C10207" s="121">
        <f t="shared" si="493"/>
        <v>28.344444444444445</v>
      </c>
      <c r="D10207" s="11">
        <f t="shared" si="492"/>
        <v>7.3091232876710072E-2</v>
      </c>
    </row>
    <row r="10208" spans="1:4" x14ac:dyDescent="0.2">
      <c r="A10208" s="46">
        <v>10205</v>
      </c>
      <c r="B10208" s="120">
        <f t="shared" si="491"/>
        <v>340.16666666666669</v>
      </c>
      <c r="C10208" s="121">
        <f t="shared" si="493"/>
        <v>28.347222222222225</v>
      </c>
      <c r="D10208" s="11">
        <f t="shared" si="492"/>
        <v>7.3091780821915545E-2</v>
      </c>
    </row>
    <row r="10209" spans="1:6" x14ac:dyDescent="0.2">
      <c r="A10209" s="46">
        <v>10206</v>
      </c>
      <c r="B10209" s="120">
        <f t="shared" si="491"/>
        <v>340.2</v>
      </c>
      <c r="C10209" s="121">
        <f t="shared" si="493"/>
        <v>28.349999999999998</v>
      </c>
      <c r="D10209" s="11">
        <f t="shared" si="492"/>
        <v>7.3092328767121018E-2</v>
      </c>
    </row>
    <row r="10210" spans="1:6" x14ac:dyDescent="0.2">
      <c r="A10210" s="46">
        <v>10207</v>
      </c>
      <c r="B10210" s="120">
        <f t="shared" si="491"/>
        <v>340.23333333333335</v>
      </c>
      <c r="C10210" s="121">
        <f t="shared" si="493"/>
        <v>28.352777777777778</v>
      </c>
      <c r="D10210" s="11">
        <f t="shared" si="492"/>
        <v>7.3092876712326491E-2</v>
      </c>
    </row>
    <row r="10211" spans="1:6" x14ac:dyDescent="0.2">
      <c r="A10211" s="46">
        <v>10208</v>
      </c>
      <c r="B10211" s="120">
        <f t="shared" si="491"/>
        <v>340.26666666666665</v>
      </c>
      <c r="C10211" s="121">
        <f t="shared" si="493"/>
        <v>28.355555555555554</v>
      </c>
      <c r="D10211" s="11">
        <f t="shared" si="492"/>
        <v>7.3093424657531963E-2</v>
      </c>
    </row>
    <row r="10212" spans="1:6" x14ac:dyDescent="0.2">
      <c r="A10212" s="46">
        <v>10209</v>
      </c>
      <c r="B10212" s="120">
        <f t="shared" ref="B10212:B10275" si="494">A10212/30</f>
        <v>340.3</v>
      </c>
      <c r="C10212" s="121">
        <f t="shared" si="493"/>
        <v>28.358333333333334</v>
      </c>
      <c r="D10212" s="11">
        <f t="shared" si="492"/>
        <v>7.3093972602737436E-2</v>
      </c>
    </row>
    <row r="10213" spans="1:6" x14ac:dyDescent="0.2">
      <c r="A10213" s="46">
        <v>10210</v>
      </c>
      <c r="B10213" s="120">
        <f t="shared" si="494"/>
        <v>340.33333333333331</v>
      </c>
      <c r="C10213" s="121">
        <f t="shared" si="493"/>
        <v>28.361111111111111</v>
      </c>
      <c r="D10213" s="11">
        <f t="shared" si="492"/>
        <v>7.3094520547942909E-2</v>
      </c>
    </row>
    <row r="10214" spans="1:6" x14ac:dyDescent="0.2">
      <c r="A10214" s="46">
        <v>10211</v>
      </c>
      <c r="B10214" s="120">
        <f t="shared" si="494"/>
        <v>340.36666666666667</v>
      </c>
      <c r="C10214" s="121">
        <f t="shared" si="493"/>
        <v>28.363888888888891</v>
      </c>
      <c r="D10214" s="11">
        <f t="shared" si="492"/>
        <v>7.3095068493148382E-2</v>
      </c>
    </row>
    <row r="10215" spans="1:6" x14ac:dyDescent="0.2">
      <c r="A10215" s="46">
        <v>10212</v>
      </c>
      <c r="B10215" s="120">
        <f t="shared" si="494"/>
        <v>340.4</v>
      </c>
      <c r="C10215" s="121">
        <f t="shared" si="493"/>
        <v>28.366666666666664</v>
      </c>
      <c r="D10215" s="11">
        <f t="shared" si="492"/>
        <v>7.3095616438353855E-2</v>
      </c>
    </row>
    <row r="10216" spans="1:6" x14ac:dyDescent="0.2">
      <c r="A10216" s="46">
        <v>10213</v>
      </c>
      <c r="B10216" s="120">
        <f t="shared" si="494"/>
        <v>340.43333333333334</v>
      </c>
      <c r="C10216" s="121">
        <f t="shared" si="493"/>
        <v>28.369444444444444</v>
      </c>
      <c r="D10216" s="11">
        <f t="shared" si="492"/>
        <v>7.3096164383559328E-2</v>
      </c>
    </row>
    <row r="10217" spans="1:6" x14ac:dyDescent="0.2">
      <c r="A10217" s="46">
        <v>10214</v>
      </c>
      <c r="B10217" s="120">
        <f t="shared" si="494"/>
        <v>340.46666666666664</v>
      </c>
      <c r="C10217" s="121">
        <f t="shared" si="493"/>
        <v>28.37222222222222</v>
      </c>
      <c r="D10217" s="11">
        <f t="shared" si="492"/>
        <v>7.3096712328764801E-2</v>
      </c>
    </row>
    <row r="10218" spans="1:6" x14ac:dyDescent="0.2">
      <c r="A10218" s="46">
        <v>10215</v>
      </c>
      <c r="B10218" s="120">
        <f t="shared" si="494"/>
        <v>340.5</v>
      </c>
      <c r="C10218" s="121">
        <f t="shared" si="493"/>
        <v>28.375</v>
      </c>
      <c r="D10218" s="11">
        <f t="shared" si="492"/>
        <v>7.3097260273970274E-2</v>
      </c>
    </row>
    <row r="10219" spans="1:6" x14ac:dyDescent="0.2">
      <c r="A10219" s="46">
        <v>10216</v>
      </c>
      <c r="B10219" s="120">
        <f t="shared" si="494"/>
        <v>340.53333333333336</v>
      </c>
      <c r="C10219" s="121">
        <f t="shared" si="493"/>
        <v>28.37777777777778</v>
      </c>
      <c r="D10219" s="11">
        <f t="shared" si="492"/>
        <v>7.3097808219175747E-2</v>
      </c>
    </row>
    <row r="10220" spans="1:6" x14ac:dyDescent="0.2">
      <c r="A10220" s="46">
        <v>10217</v>
      </c>
      <c r="B10220" s="120">
        <f t="shared" si="494"/>
        <v>340.56666666666666</v>
      </c>
      <c r="C10220" s="121">
        <f t="shared" si="493"/>
        <v>28.380555555555556</v>
      </c>
      <c r="D10220" s="11">
        <f t="shared" si="492"/>
        <v>7.309835616438122E-2</v>
      </c>
    </row>
    <row r="10221" spans="1:6" x14ac:dyDescent="0.2">
      <c r="A10221" s="46">
        <v>10218</v>
      </c>
      <c r="B10221" s="120">
        <f t="shared" si="494"/>
        <v>340.6</v>
      </c>
      <c r="C10221" s="121">
        <f t="shared" si="493"/>
        <v>28.383333333333336</v>
      </c>
      <c r="D10221" s="11">
        <f t="shared" si="492"/>
        <v>7.3098904109586693E-2</v>
      </c>
    </row>
    <row r="10222" spans="1:6" x14ac:dyDescent="0.2">
      <c r="A10222" s="46">
        <v>10219</v>
      </c>
      <c r="B10222" s="120">
        <f t="shared" si="494"/>
        <v>340.63333333333333</v>
      </c>
      <c r="C10222" s="121">
        <f t="shared" si="493"/>
        <v>28.386111111111109</v>
      </c>
      <c r="D10222" s="11">
        <f t="shared" si="492"/>
        <v>7.3099452054792166E-2</v>
      </c>
    </row>
    <row r="10223" spans="1:6" x14ac:dyDescent="0.2">
      <c r="A10223" s="116">
        <v>10220</v>
      </c>
      <c r="B10223" s="117">
        <f t="shared" si="494"/>
        <v>340.66666666666669</v>
      </c>
      <c r="C10223" s="118">
        <f t="shared" si="493"/>
        <v>28.388888888888889</v>
      </c>
      <c r="D10223" s="119">
        <f>_Yr28</f>
        <v>7.3099999999999998E-2</v>
      </c>
      <c r="E10223">
        <f>F10223*365</f>
        <v>10220</v>
      </c>
      <c r="F10223">
        <v>28</v>
      </c>
    </row>
    <row r="10224" spans="1:6" x14ac:dyDescent="0.2">
      <c r="A10224" s="46">
        <v>10221</v>
      </c>
      <c r="B10224" s="120">
        <f t="shared" si="494"/>
        <v>340.7</v>
      </c>
      <c r="C10224" s="121">
        <f t="shared" si="493"/>
        <v>28.391666666666666</v>
      </c>
      <c r="D10224" s="11">
        <f>(($D$10588-$D$10223)/365+D10223)</f>
        <v>7.3100547945205471E-2</v>
      </c>
    </row>
    <row r="10225" spans="1:4" x14ac:dyDescent="0.2">
      <c r="A10225" s="46">
        <v>10222</v>
      </c>
      <c r="B10225" s="120">
        <f t="shared" si="494"/>
        <v>340.73333333333335</v>
      </c>
      <c r="C10225" s="121">
        <f t="shared" si="493"/>
        <v>28.394444444444446</v>
      </c>
      <c r="D10225" s="11">
        <f t="shared" ref="D10225:D10288" si="495">(($D$10588-$D$10223)/365+D10224)</f>
        <v>7.3101095890410944E-2</v>
      </c>
    </row>
    <row r="10226" spans="1:4" x14ac:dyDescent="0.2">
      <c r="A10226" s="46">
        <v>10223</v>
      </c>
      <c r="B10226" s="120">
        <f t="shared" si="494"/>
        <v>340.76666666666665</v>
      </c>
      <c r="C10226" s="121">
        <f t="shared" si="493"/>
        <v>28.397222222222222</v>
      </c>
      <c r="D10226" s="11">
        <f t="shared" si="495"/>
        <v>7.3101643835616417E-2</v>
      </c>
    </row>
    <row r="10227" spans="1:4" x14ac:dyDescent="0.2">
      <c r="A10227" s="46">
        <v>10224</v>
      </c>
      <c r="B10227" s="120">
        <f t="shared" si="494"/>
        <v>340.8</v>
      </c>
      <c r="C10227" s="121">
        <f t="shared" si="493"/>
        <v>28.400000000000002</v>
      </c>
      <c r="D10227" s="11">
        <f t="shared" si="495"/>
        <v>7.310219178082189E-2</v>
      </c>
    </row>
    <row r="10228" spans="1:4" x14ac:dyDescent="0.2">
      <c r="A10228" s="46">
        <v>10225</v>
      </c>
      <c r="B10228" s="120">
        <f t="shared" si="494"/>
        <v>340.83333333333331</v>
      </c>
      <c r="C10228" s="121">
        <f t="shared" si="493"/>
        <v>28.402777777777775</v>
      </c>
      <c r="D10228" s="11">
        <f t="shared" si="495"/>
        <v>7.3102739726027363E-2</v>
      </c>
    </row>
    <row r="10229" spans="1:4" x14ac:dyDescent="0.2">
      <c r="A10229" s="46">
        <v>10226</v>
      </c>
      <c r="B10229" s="120">
        <f t="shared" si="494"/>
        <v>340.86666666666667</v>
      </c>
      <c r="C10229" s="121">
        <f t="shared" si="493"/>
        <v>28.405555555555555</v>
      </c>
      <c r="D10229" s="11">
        <f t="shared" si="495"/>
        <v>7.3103287671232836E-2</v>
      </c>
    </row>
    <row r="10230" spans="1:4" x14ac:dyDescent="0.2">
      <c r="A10230" s="46">
        <v>10227</v>
      </c>
      <c r="B10230" s="120">
        <f t="shared" si="494"/>
        <v>340.9</v>
      </c>
      <c r="C10230" s="121">
        <f t="shared" si="493"/>
        <v>28.408333333333331</v>
      </c>
      <c r="D10230" s="11">
        <f t="shared" si="495"/>
        <v>7.3103835616438309E-2</v>
      </c>
    </row>
    <row r="10231" spans="1:4" x14ac:dyDescent="0.2">
      <c r="A10231" s="46">
        <v>10228</v>
      </c>
      <c r="B10231" s="120">
        <f t="shared" si="494"/>
        <v>340.93333333333334</v>
      </c>
      <c r="C10231" s="121">
        <f t="shared" si="493"/>
        <v>28.411111111111111</v>
      </c>
      <c r="D10231" s="11">
        <f t="shared" si="495"/>
        <v>7.3104383561643782E-2</v>
      </c>
    </row>
    <row r="10232" spans="1:4" x14ac:dyDescent="0.2">
      <c r="A10232" s="46">
        <v>10229</v>
      </c>
      <c r="B10232" s="120">
        <f t="shared" si="494"/>
        <v>340.96666666666664</v>
      </c>
      <c r="C10232" s="121">
        <f t="shared" si="493"/>
        <v>28.413888888888888</v>
      </c>
      <c r="D10232" s="11">
        <f t="shared" si="495"/>
        <v>7.3104931506849255E-2</v>
      </c>
    </row>
    <row r="10233" spans="1:4" x14ac:dyDescent="0.2">
      <c r="A10233" s="46">
        <v>10230</v>
      </c>
      <c r="B10233" s="120">
        <f t="shared" si="494"/>
        <v>341</v>
      </c>
      <c r="C10233" s="121">
        <f t="shared" si="493"/>
        <v>28.416666666666668</v>
      </c>
      <c r="D10233" s="11">
        <f t="shared" si="495"/>
        <v>7.3105479452054728E-2</v>
      </c>
    </row>
    <row r="10234" spans="1:4" x14ac:dyDescent="0.2">
      <c r="A10234" s="46">
        <v>10231</v>
      </c>
      <c r="B10234" s="120">
        <f t="shared" si="494"/>
        <v>341.03333333333336</v>
      </c>
      <c r="C10234" s="121">
        <f t="shared" si="493"/>
        <v>28.419444444444448</v>
      </c>
      <c r="D10234" s="11">
        <f t="shared" si="495"/>
        <v>7.3106027397260201E-2</v>
      </c>
    </row>
    <row r="10235" spans="1:4" x14ac:dyDescent="0.2">
      <c r="A10235" s="46">
        <v>10232</v>
      </c>
      <c r="B10235" s="120">
        <f t="shared" si="494"/>
        <v>341.06666666666666</v>
      </c>
      <c r="C10235" s="121">
        <f t="shared" si="493"/>
        <v>28.422222222222221</v>
      </c>
      <c r="D10235" s="11">
        <f t="shared" si="495"/>
        <v>7.3106575342465674E-2</v>
      </c>
    </row>
    <row r="10236" spans="1:4" x14ac:dyDescent="0.2">
      <c r="A10236" s="46">
        <v>10233</v>
      </c>
      <c r="B10236" s="120">
        <f t="shared" si="494"/>
        <v>341.1</v>
      </c>
      <c r="C10236" s="121">
        <f t="shared" si="493"/>
        <v>28.425000000000001</v>
      </c>
      <c r="D10236" s="11">
        <f t="shared" si="495"/>
        <v>7.3107123287671147E-2</v>
      </c>
    </row>
    <row r="10237" spans="1:4" x14ac:dyDescent="0.2">
      <c r="A10237" s="46">
        <v>10234</v>
      </c>
      <c r="B10237" s="120">
        <f t="shared" si="494"/>
        <v>341.13333333333333</v>
      </c>
      <c r="C10237" s="121">
        <f t="shared" si="493"/>
        <v>28.427777777777777</v>
      </c>
      <c r="D10237" s="11">
        <f t="shared" si="495"/>
        <v>7.310767123287662E-2</v>
      </c>
    </row>
    <row r="10238" spans="1:4" x14ac:dyDescent="0.2">
      <c r="A10238" s="46">
        <v>10235</v>
      </c>
      <c r="B10238" s="120">
        <f t="shared" si="494"/>
        <v>341.16666666666669</v>
      </c>
      <c r="C10238" s="121">
        <f t="shared" si="493"/>
        <v>28.430555555555557</v>
      </c>
      <c r="D10238" s="11">
        <f t="shared" si="495"/>
        <v>7.3108219178082093E-2</v>
      </c>
    </row>
    <row r="10239" spans="1:4" x14ac:dyDescent="0.2">
      <c r="A10239" s="46">
        <v>10236</v>
      </c>
      <c r="B10239" s="120">
        <f t="shared" si="494"/>
        <v>341.2</v>
      </c>
      <c r="C10239" s="121">
        <f t="shared" si="493"/>
        <v>28.433333333333334</v>
      </c>
      <c r="D10239" s="11">
        <f t="shared" si="495"/>
        <v>7.3108767123287566E-2</v>
      </c>
    </row>
    <row r="10240" spans="1:4" x14ac:dyDescent="0.2">
      <c r="A10240" s="46">
        <v>10237</v>
      </c>
      <c r="B10240" s="120">
        <f t="shared" si="494"/>
        <v>341.23333333333335</v>
      </c>
      <c r="C10240" s="121">
        <f t="shared" si="493"/>
        <v>28.436111111111114</v>
      </c>
      <c r="D10240" s="11">
        <f t="shared" si="495"/>
        <v>7.3109315068493039E-2</v>
      </c>
    </row>
    <row r="10241" spans="1:4" x14ac:dyDescent="0.2">
      <c r="A10241" s="46">
        <v>10238</v>
      </c>
      <c r="B10241" s="120">
        <f t="shared" si="494"/>
        <v>341.26666666666665</v>
      </c>
      <c r="C10241" s="121">
        <f t="shared" si="493"/>
        <v>28.438888888888886</v>
      </c>
      <c r="D10241" s="11">
        <f t="shared" si="495"/>
        <v>7.3109863013698512E-2</v>
      </c>
    </row>
    <row r="10242" spans="1:4" x14ac:dyDescent="0.2">
      <c r="A10242" s="46">
        <v>10239</v>
      </c>
      <c r="B10242" s="120">
        <f t="shared" si="494"/>
        <v>341.3</v>
      </c>
      <c r="C10242" s="121">
        <f t="shared" si="493"/>
        <v>28.441666666666666</v>
      </c>
      <c r="D10242" s="11">
        <f t="shared" si="495"/>
        <v>7.3110410958903985E-2</v>
      </c>
    </row>
    <row r="10243" spans="1:4" x14ac:dyDescent="0.2">
      <c r="A10243" s="46">
        <v>10240</v>
      </c>
      <c r="B10243" s="120">
        <f t="shared" si="494"/>
        <v>341.33333333333331</v>
      </c>
      <c r="C10243" s="121">
        <f t="shared" si="493"/>
        <v>28.444444444444443</v>
      </c>
      <c r="D10243" s="11">
        <f t="shared" si="495"/>
        <v>7.3110958904109458E-2</v>
      </c>
    </row>
    <row r="10244" spans="1:4" x14ac:dyDescent="0.2">
      <c r="A10244" s="46">
        <v>10241</v>
      </c>
      <c r="B10244" s="120">
        <f t="shared" si="494"/>
        <v>341.36666666666667</v>
      </c>
      <c r="C10244" s="121">
        <f t="shared" si="493"/>
        <v>28.447222222222223</v>
      </c>
      <c r="D10244" s="11">
        <f t="shared" si="495"/>
        <v>7.3111506849314931E-2</v>
      </c>
    </row>
    <row r="10245" spans="1:4" x14ac:dyDescent="0.2">
      <c r="A10245" s="46">
        <v>10242</v>
      </c>
      <c r="B10245" s="120">
        <f t="shared" si="494"/>
        <v>341.4</v>
      </c>
      <c r="C10245" s="121">
        <f t="shared" si="493"/>
        <v>28.45</v>
      </c>
      <c r="D10245" s="11">
        <f t="shared" si="495"/>
        <v>7.3112054794520404E-2</v>
      </c>
    </row>
    <row r="10246" spans="1:4" x14ac:dyDescent="0.2">
      <c r="A10246" s="46">
        <v>10243</v>
      </c>
      <c r="B10246" s="120">
        <f t="shared" si="494"/>
        <v>341.43333333333334</v>
      </c>
      <c r="C10246" s="121">
        <f t="shared" si="493"/>
        <v>28.452777777777779</v>
      </c>
      <c r="D10246" s="11">
        <f t="shared" si="495"/>
        <v>7.3112602739725877E-2</v>
      </c>
    </row>
    <row r="10247" spans="1:4" x14ac:dyDescent="0.2">
      <c r="A10247" s="46">
        <v>10244</v>
      </c>
      <c r="B10247" s="120">
        <f t="shared" si="494"/>
        <v>341.46666666666664</v>
      </c>
      <c r="C10247" s="121">
        <f t="shared" si="493"/>
        <v>28.455555555555552</v>
      </c>
      <c r="D10247" s="11">
        <f t="shared" si="495"/>
        <v>7.3113150684931349E-2</v>
      </c>
    </row>
    <row r="10248" spans="1:4" x14ac:dyDescent="0.2">
      <c r="A10248" s="46">
        <v>10245</v>
      </c>
      <c r="B10248" s="120">
        <f t="shared" si="494"/>
        <v>341.5</v>
      </c>
      <c r="C10248" s="121">
        <f t="shared" si="493"/>
        <v>28.458333333333332</v>
      </c>
      <c r="D10248" s="11">
        <f t="shared" si="495"/>
        <v>7.3113698630136822E-2</v>
      </c>
    </row>
    <row r="10249" spans="1:4" x14ac:dyDescent="0.2">
      <c r="A10249" s="46">
        <v>10246</v>
      </c>
      <c r="B10249" s="120">
        <f t="shared" si="494"/>
        <v>341.53333333333336</v>
      </c>
      <c r="C10249" s="121">
        <f t="shared" si="493"/>
        <v>28.461111111111112</v>
      </c>
      <c r="D10249" s="11">
        <f t="shared" si="495"/>
        <v>7.3114246575342295E-2</v>
      </c>
    </row>
    <row r="10250" spans="1:4" x14ac:dyDescent="0.2">
      <c r="A10250" s="46">
        <v>10247</v>
      </c>
      <c r="B10250" s="120">
        <f t="shared" si="494"/>
        <v>341.56666666666666</v>
      </c>
      <c r="C10250" s="121">
        <f t="shared" si="493"/>
        <v>28.463888888888889</v>
      </c>
      <c r="D10250" s="11">
        <f t="shared" si="495"/>
        <v>7.3114794520547768E-2</v>
      </c>
    </row>
    <row r="10251" spans="1:4" x14ac:dyDescent="0.2">
      <c r="A10251" s="46">
        <v>10248</v>
      </c>
      <c r="B10251" s="120">
        <f t="shared" si="494"/>
        <v>341.6</v>
      </c>
      <c r="C10251" s="121">
        <f t="shared" si="493"/>
        <v>28.466666666666669</v>
      </c>
      <c r="D10251" s="11">
        <f t="shared" si="495"/>
        <v>7.3115342465753241E-2</v>
      </c>
    </row>
    <row r="10252" spans="1:4" x14ac:dyDescent="0.2">
      <c r="A10252" s="46">
        <v>10249</v>
      </c>
      <c r="B10252" s="120">
        <f t="shared" si="494"/>
        <v>341.63333333333333</v>
      </c>
      <c r="C10252" s="121">
        <f t="shared" si="493"/>
        <v>28.469444444444445</v>
      </c>
      <c r="D10252" s="11">
        <f t="shared" si="495"/>
        <v>7.3115890410958714E-2</v>
      </c>
    </row>
    <row r="10253" spans="1:4" x14ac:dyDescent="0.2">
      <c r="A10253" s="46">
        <v>10250</v>
      </c>
      <c r="B10253" s="120">
        <f t="shared" si="494"/>
        <v>341.66666666666669</v>
      </c>
      <c r="C10253" s="121">
        <f t="shared" si="493"/>
        <v>28.472222222222225</v>
      </c>
      <c r="D10253" s="11">
        <f t="shared" si="495"/>
        <v>7.3116438356164187E-2</v>
      </c>
    </row>
    <row r="10254" spans="1:4" x14ac:dyDescent="0.2">
      <c r="A10254" s="46">
        <v>10251</v>
      </c>
      <c r="B10254" s="120">
        <f t="shared" si="494"/>
        <v>341.7</v>
      </c>
      <c r="C10254" s="121">
        <f t="shared" si="493"/>
        <v>28.474999999999998</v>
      </c>
      <c r="D10254" s="11">
        <f t="shared" si="495"/>
        <v>7.311698630136966E-2</v>
      </c>
    </row>
    <row r="10255" spans="1:4" x14ac:dyDescent="0.2">
      <c r="A10255" s="46">
        <v>10252</v>
      </c>
      <c r="B10255" s="120">
        <f t="shared" si="494"/>
        <v>341.73333333333335</v>
      </c>
      <c r="C10255" s="121">
        <f t="shared" si="493"/>
        <v>28.477777777777778</v>
      </c>
      <c r="D10255" s="11">
        <f t="shared" si="495"/>
        <v>7.3117534246575133E-2</v>
      </c>
    </row>
    <row r="10256" spans="1:4" x14ac:dyDescent="0.2">
      <c r="A10256" s="46">
        <v>10253</v>
      </c>
      <c r="B10256" s="120">
        <f t="shared" si="494"/>
        <v>341.76666666666665</v>
      </c>
      <c r="C10256" s="121">
        <f t="shared" si="493"/>
        <v>28.480555555555554</v>
      </c>
      <c r="D10256" s="11">
        <f t="shared" si="495"/>
        <v>7.3118082191780606E-2</v>
      </c>
    </row>
    <row r="10257" spans="1:4" x14ac:dyDescent="0.2">
      <c r="A10257" s="46">
        <v>10254</v>
      </c>
      <c r="B10257" s="120">
        <f t="shared" si="494"/>
        <v>341.8</v>
      </c>
      <c r="C10257" s="121">
        <f t="shared" si="493"/>
        <v>28.483333333333334</v>
      </c>
      <c r="D10257" s="11">
        <f t="shared" si="495"/>
        <v>7.3118630136986079E-2</v>
      </c>
    </row>
    <row r="10258" spans="1:4" x14ac:dyDescent="0.2">
      <c r="A10258" s="46">
        <v>10255</v>
      </c>
      <c r="B10258" s="120">
        <f t="shared" si="494"/>
        <v>341.83333333333331</v>
      </c>
      <c r="C10258" s="121">
        <f t="shared" si="493"/>
        <v>28.486111111111111</v>
      </c>
      <c r="D10258" s="11">
        <f t="shared" si="495"/>
        <v>7.3119178082191552E-2</v>
      </c>
    </row>
    <row r="10259" spans="1:4" x14ac:dyDescent="0.2">
      <c r="A10259" s="46">
        <v>10256</v>
      </c>
      <c r="B10259" s="120">
        <f t="shared" si="494"/>
        <v>341.86666666666667</v>
      </c>
      <c r="C10259" s="121">
        <f t="shared" ref="C10259:C10322" si="496">B10259/12</f>
        <v>28.488888888888891</v>
      </c>
      <c r="D10259" s="11">
        <f t="shared" si="495"/>
        <v>7.3119726027397025E-2</v>
      </c>
    </row>
    <row r="10260" spans="1:4" x14ac:dyDescent="0.2">
      <c r="A10260" s="46">
        <v>10257</v>
      </c>
      <c r="B10260" s="120">
        <f t="shared" si="494"/>
        <v>341.9</v>
      </c>
      <c r="C10260" s="121">
        <f t="shared" si="496"/>
        <v>28.491666666666664</v>
      </c>
      <c r="D10260" s="11">
        <f t="shared" si="495"/>
        <v>7.3120273972602498E-2</v>
      </c>
    </row>
    <row r="10261" spans="1:4" x14ac:dyDescent="0.2">
      <c r="A10261" s="46">
        <v>10258</v>
      </c>
      <c r="B10261" s="120">
        <f t="shared" si="494"/>
        <v>341.93333333333334</v>
      </c>
      <c r="C10261" s="121">
        <f t="shared" si="496"/>
        <v>28.494444444444444</v>
      </c>
      <c r="D10261" s="11">
        <f t="shared" si="495"/>
        <v>7.3120821917807971E-2</v>
      </c>
    </row>
    <row r="10262" spans="1:4" x14ac:dyDescent="0.2">
      <c r="A10262" s="46">
        <v>10259</v>
      </c>
      <c r="B10262" s="120">
        <f t="shared" si="494"/>
        <v>341.96666666666664</v>
      </c>
      <c r="C10262" s="121">
        <f t="shared" si="496"/>
        <v>28.49722222222222</v>
      </c>
      <c r="D10262" s="11">
        <f t="shared" si="495"/>
        <v>7.3121369863013444E-2</v>
      </c>
    </row>
    <row r="10263" spans="1:4" x14ac:dyDescent="0.2">
      <c r="A10263" s="46">
        <v>10260</v>
      </c>
      <c r="B10263" s="120">
        <f t="shared" si="494"/>
        <v>342</v>
      </c>
      <c r="C10263" s="121">
        <f t="shared" si="496"/>
        <v>28.5</v>
      </c>
      <c r="D10263" s="11">
        <f t="shared" si="495"/>
        <v>7.3121917808218917E-2</v>
      </c>
    </row>
    <row r="10264" spans="1:4" x14ac:dyDescent="0.2">
      <c r="A10264" s="46">
        <v>10261</v>
      </c>
      <c r="B10264" s="120">
        <f t="shared" si="494"/>
        <v>342.03333333333336</v>
      </c>
      <c r="C10264" s="121">
        <f t="shared" si="496"/>
        <v>28.50277777777778</v>
      </c>
      <c r="D10264" s="11">
        <f t="shared" si="495"/>
        <v>7.312246575342439E-2</v>
      </c>
    </row>
    <row r="10265" spans="1:4" x14ac:dyDescent="0.2">
      <c r="A10265" s="46">
        <v>10262</v>
      </c>
      <c r="B10265" s="120">
        <f t="shared" si="494"/>
        <v>342.06666666666666</v>
      </c>
      <c r="C10265" s="121">
        <f t="shared" si="496"/>
        <v>28.505555555555556</v>
      </c>
      <c r="D10265" s="11">
        <f t="shared" si="495"/>
        <v>7.3123013698629863E-2</v>
      </c>
    </row>
    <row r="10266" spans="1:4" x14ac:dyDescent="0.2">
      <c r="A10266" s="46">
        <v>10263</v>
      </c>
      <c r="B10266" s="120">
        <f t="shared" si="494"/>
        <v>342.1</v>
      </c>
      <c r="C10266" s="121">
        <f t="shared" si="496"/>
        <v>28.508333333333336</v>
      </c>
      <c r="D10266" s="11">
        <f t="shared" si="495"/>
        <v>7.3123561643835336E-2</v>
      </c>
    </row>
    <row r="10267" spans="1:4" x14ac:dyDescent="0.2">
      <c r="A10267" s="46">
        <v>10264</v>
      </c>
      <c r="B10267" s="120">
        <f t="shared" si="494"/>
        <v>342.13333333333333</v>
      </c>
      <c r="C10267" s="121">
        <f t="shared" si="496"/>
        <v>28.511111111111109</v>
      </c>
      <c r="D10267" s="11">
        <f t="shared" si="495"/>
        <v>7.3124109589040809E-2</v>
      </c>
    </row>
    <row r="10268" spans="1:4" x14ac:dyDescent="0.2">
      <c r="A10268" s="46">
        <v>10265</v>
      </c>
      <c r="B10268" s="120">
        <f t="shared" si="494"/>
        <v>342.16666666666669</v>
      </c>
      <c r="C10268" s="121">
        <f t="shared" si="496"/>
        <v>28.513888888888889</v>
      </c>
      <c r="D10268" s="11">
        <f t="shared" si="495"/>
        <v>7.3124657534246282E-2</v>
      </c>
    </row>
    <row r="10269" spans="1:4" x14ac:dyDescent="0.2">
      <c r="A10269" s="46">
        <v>10266</v>
      </c>
      <c r="B10269" s="120">
        <f t="shared" si="494"/>
        <v>342.2</v>
      </c>
      <c r="C10269" s="121">
        <f t="shared" si="496"/>
        <v>28.516666666666666</v>
      </c>
      <c r="D10269" s="11">
        <f t="shared" si="495"/>
        <v>7.3125205479451755E-2</v>
      </c>
    </row>
    <row r="10270" spans="1:4" x14ac:dyDescent="0.2">
      <c r="A10270" s="46">
        <v>10267</v>
      </c>
      <c r="B10270" s="120">
        <f t="shared" si="494"/>
        <v>342.23333333333335</v>
      </c>
      <c r="C10270" s="121">
        <f t="shared" si="496"/>
        <v>28.519444444444446</v>
      </c>
      <c r="D10270" s="11">
        <f t="shared" si="495"/>
        <v>7.3125753424657228E-2</v>
      </c>
    </row>
    <row r="10271" spans="1:4" x14ac:dyDescent="0.2">
      <c r="A10271" s="46">
        <v>10268</v>
      </c>
      <c r="B10271" s="120">
        <f t="shared" si="494"/>
        <v>342.26666666666665</v>
      </c>
      <c r="C10271" s="121">
        <f t="shared" si="496"/>
        <v>28.522222222222222</v>
      </c>
      <c r="D10271" s="11">
        <f t="shared" si="495"/>
        <v>7.3126301369862701E-2</v>
      </c>
    </row>
    <row r="10272" spans="1:4" x14ac:dyDescent="0.2">
      <c r="A10272" s="46">
        <v>10269</v>
      </c>
      <c r="B10272" s="120">
        <f t="shared" si="494"/>
        <v>342.3</v>
      </c>
      <c r="C10272" s="121">
        <f t="shared" si="496"/>
        <v>28.525000000000002</v>
      </c>
      <c r="D10272" s="11">
        <f t="shared" si="495"/>
        <v>7.3126849315068174E-2</v>
      </c>
    </row>
    <row r="10273" spans="1:4" x14ac:dyDescent="0.2">
      <c r="A10273" s="46">
        <v>10270</v>
      </c>
      <c r="B10273" s="120">
        <f t="shared" si="494"/>
        <v>342.33333333333331</v>
      </c>
      <c r="C10273" s="121">
        <f t="shared" si="496"/>
        <v>28.527777777777775</v>
      </c>
      <c r="D10273" s="11">
        <f t="shared" si="495"/>
        <v>7.3127397260273647E-2</v>
      </c>
    </row>
    <row r="10274" spans="1:4" x14ac:dyDescent="0.2">
      <c r="A10274" s="46">
        <v>10271</v>
      </c>
      <c r="B10274" s="120">
        <f t="shared" si="494"/>
        <v>342.36666666666667</v>
      </c>
      <c r="C10274" s="121">
        <f t="shared" si="496"/>
        <v>28.530555555555555</v>
      </c>
      <c r="D10274" s="11">
        <f t="shared" si="495"/>
        <v>7.312794520547912E-2</v>
      </c>
    </row>
    <row r="10275" spans="1:4" x14ac:dyDescent="0.2">
      <c r="A10275" s="46">
        <v>10272</v>
      </c>
      <c r="B10275" s="120">
        <f t="shared" si="494"/>
        <v>342.4</v>
      </c>
      <c r="C10275" s="121">
        <f t="shared" si="496"/>
        <v>28.533333333333331</v>
      </c>
      <c r="D10275" s="11">
        <f t="shared" si="495"/>
        <v>7.3128493150684593E-2</v>
      </c>
    </row>
    <row r="10276" spans="1:4" x14ac:dyDescent="0.2">
      <c r="A10276" s="46">
        <v>10273</v>
      </c>
      <c r="B10276" s="120">
        <f t="shared" ref="B10276:B10339" si="497">A10276/30</f>
        <v>342.43333333333334</v>
      </c>
      <c r="C10276" s="121">
        <f t="shared" si="496"/>
        <v>28.536111111111111</v>
      </c>
      <c r="D10276" s="11">
        <f t="shared" si="495"/>
        <v>7.3129041095890066E-2</v>
      </c>
    </row>
    <row r="10277" spans="1:4" x14ac:dyDescent="0.2">
      <c r="A10277" s="46">
        <v>10274</v>
      </c>
      <c r="B10277" s="120">
        <f t="shared" si="497"/>
        <v>342.46666666666664</v>
      </c>
      <c r="C10277" s="121">
        <f t="shared" si="496"/>
        <v>28.538888888888888</v>
      </c>
      <c r="D10277" s="11">
        <f t="shared" si="495"/>
        <v>7.3129589041095538E-2</v>
      </c>
    </row>
    <row r="10278" spans="1:4" x14ac:dyDescent="0.2">
      <c r="A10278" s="46">
        <v>10275</v>
      </c>
      <c r="B10278" s="120">
        <f t="shared" si="497"/>
        <v>342.5</v>
      </c>
      <c r="C10278" s="121">
        <f t="shared" si="496"/>
        <v>28.541666666666668</v>
      </c>
      <c r="D10278" s="11">
        <f t="shared" si="495"/>
        <v>7.3130136986301011E-2</v>
      </c>
    </row>
    <row r="10279" spans="1:4" x14ac:dyDescent="0.2">
      <c r="A10279" s="46">
        <v>10276</v>
      </c>
      <c r="B10279" s="120">
        <f t="shared" si="497"/>
        <v>342.53333333333336</v>
      </c>
      <c r="C10279" s="121">
        <f t="shared" si="496"/>
        <v>28.544444444444448</v>
      </c>
      <c r="D10279" s="11">
        <f t="shared" si="495"/>
        <v>7.3130684931506484E-2</v>
      </c>
    </row>
    <row r="10280" spans="1:4" x14ac:dyDescent="0.2">
      <c r="A10280" s="46">
        <v>10277</v>
      </c>
      <c r="B10280" s="120">
        <f t="shared" si="497"/>
        <v>342.56666666666666</v>
      </c>
      <c r="C10280" s="121">
        <f t="shared" si="496"/>
        <v>28.547222222222221</v>
      </c>
      <c r="D10280" s="11">
        <f t="shared" si="495"/>
        <v>7.3131232876711957E-2</v>
      </c>
    </row>
    <row r="10281" spans="1:4" x14ac:dyDescent="0.2">
      <c r="A10281" s="46">
        <v>10278</v>
      </c>
      <c r="B10281" s="120">
        <f t="shared" si="497"/>
        <v>342.6</v>
      </c>
      <c r="C10281" s="121">
        <f t="shared" si="496"/>
        <v>28.55</v>
      </c>
      <c r="D10281" s="11">
        <f t="shared" si="495"/>
        <v>7.313178082191743E-2</v>
      </c>
    </row>
    <row r="10282" spans="1:4" x14ac:dyDescent="0.2">
      <c r="A10282" s="46">
        <v>10279</v>
      </c>
      <c r="B10282" s="120">
        <f t="shared" si="497"/>
        <v>342.63333333333333</v>
      </c>
      <c r="C10282" s="121">
        <f t="shared" si="496"/>
        <v>28.552777777777777</v>
      </c>
      <c r="D10282" s="11">
        <f t="shared" si="495"/>
        <v>7.3132328767122903E-2</v>
      </c>
    </row>
    <row r="10283" spans="1:4" x14ac:dyDescent="0.2">
      <c r="A10283" s="46">
        <v>10280</v>
      </c>
      <c r="B10283" s="120">
        <f t="shared" si="497"/>
        <v>342.66666666666669</v>
      </c>
      <c r="C10283" s="121">
        <f t="shared" si="496"/>
        <v>28.555555555555557</v>
      </c>
      <c r="D10283" s="11">
        <f t="shared" si="495"/>
        <v>7.3132876712328376E-2</v>
      </c>
    </row>
    <row r="10284" spans="1:4" x14ac:dyDescent="0.2">
      <c r="A10284" s="46">
        <v>10281</v>
      </c>
      <c r="B10284" s="120">
        <f t="shared" si="497"/>
        <v>342.7</v>
      </c>
      <c r="C10284" s="121">
        <f t="shared" si="496"/>
        <v>28.558333333333334</v>
      </c>
      <c r="D10284" s="11">
        <f t="shared" si="495"/>
        <v>7.3133424657533849E-2</v>
      </c>
    </row>
    <row r="10285" spans="1:4" x14ac:dyDescent="0.2">
      <c r="A10285" s="46">
        <v>10282</v>
      </c>
      <c r="B10285" s="120">
        <f t="shared" si="497"/>
        <v>342.73333333333335</v>
      </c>
      <c r="C10285" s="121">
        <f t="shared" si="496"/>
        <v>28.561111111111114</v>
      </c>
      <c r="D10285" s="11">
        <f t="shared" si="495"/>
        <v>7.3133972602739322E-2</v>
      </c>
    </row>
    <row r="10286" spans="1:4" x14ac:dyDescent="0.2">
      <c r="A10286" s="46">
        <v>10283</v>
      </c>
      <c r="B10286" s="120">
        <f t="shared" si="497"/>
        <v>342.76666666666665</v>
      </c>
      <c r="C10286" s="121">
        <f t="shared" si="496"/>
        <v>28.563888888888886</v>
      </c>
      <c r="D10286" s="11">
        <f t="shared" si="495"/>
        <v>7.3134520547944795E-2</v>
      </c>
    </row>
    <row r="10287" spans="1:4" x14ac:dyDescent="0.2">
      <c r="A10287" s="46">
        <v>10284</v>
      </c>
      <c r="B10287" s="120">
        <f t="shared" si="497"/>
        <v>342.8</v>
      </c>
      <c r="C10287" s="121">
        <f t="shared" si="496"/>
        <v>28.566666666666666</v>
      </c>
      <c r="D10287" s="11">
        <f t="shared" si="495"/>
        <v>7.3135068493150268E-2</v>
      </c>
    </row>
    <row r="10288" spans="1:4" x14ac:dyDescent="0.2">
      <c r="A10288" s="46">
        <v>10285</v>
      </c>
      <c r="B10288" s="120">
        <f t="shared" si="497"/>
        <v>342.83333333333331</v>
      </c>
      <c r="C10288" s="121">
        <f t="shared" si="496"/>
        <v>28.569444444444443</v>
      </c>
      <c r="D10288" s="11">
        <f t="shared" si="495"/>
        <v>7.3135616438355741E-2</v>
      </c>
    </row>
    <row r="10289" spans="1:4" x14ac:dyDescent="0.2">
      <c r="A10289" s="46">
        <v>10286</v>
      </c>
      <c r="B10289" s="120">
        <f t="shared" si="497"/>
        <v>342.86666666666667</v>
      </c>
      <c r="C10289" s="121">
        <f t="shared" si="496"/>
        <v>28.572222222222223</v>
      </c>
      <c r="D10289" s="11">
        <f t="shared" ref="D10289:D10352" si="498">(($D$10588-$D$10223)/365+D10288)</f>
        <v>7.3136164383561214E-2</v>
      </c>
    </row>
    <row r="10290" spans="1:4" x14ac:dyDescent="0.2">
      <c r="A10290" s="46">
        <v>10287</v>
      </c>
      <c r="B10290" s="120">
        <f t="shared" si="497"/>
        <v>342.9</v>
      </c>
      <c r="C10290" s="121">
        <f t="shared" si="496"/>
        <v>28.574999999999999</v>
      </c>
      <c r="D10290" s="11">
        <f t="shared" si="498"/>
        <v>7.3136712328766687E-2</v>
      </c>
    </row>
    <row r="10291" spans="1:4" x14ac:dyDescent="0.2">
      <c r="A10291" s="46">
        <v>10288</v>
      </c>
      <c r="B10291" s="120">
        <f t="shared" si="497"/>
        <v>342.93333333333334</v>
      </c>
      <c r="C10291" s="121">
        <f t="shared" si="496"/>
        <v>28.577777777777779</v>
      </c>
      <c r="D10291" s="11">
        <f t="shared" si="498"/>
        <v>7.313726027397216E-2</v>
      </c>
    </row>
    <row r="10292" spans="1:4" x14ac:dyDescent="0.2">
      <c r="A10292" s="46">
        <v>10289</v>
      </c>
      <c r="B10292" s="120">
        <f t="shared" si="497"/>
        <v>342.96666666666664</v>
      </c>
      <c r="C10292" s="121">
        <f t="shared" si="496"/>
        <v>28.580555555555552</v>
      </c>
      <c r="D10292" s="11">
        <f t="shared" si="498"/>
        <v>7.3137808219177633E-2</v>
      </c>
    </row>
    <row r="10293" spans="1:4" x14ac:dyDescent="0.2">
      <c r="A10293" s="46">
        <v>10290</v>
      </c>
      <c r="B10293" s="120">
        <f t="shared" si="497"/>
        <v>343</v>
      </c>
      <c r="C10293" s="121">
        <f t="shared" si="496"/>
        <v>28.583333333333332</v>
      </c>
      <c r="D10293" s="11">
        <f t="shared" si="498"/>
        <v>7.3138356164383106E-2</v>
      </c>
    </row>
    <row r="10294" spans="1:4" x14ac:dyDescent="0.2">
      <c r="A10294" s="46">
        <v>10291</v>
      </c>
      <c r="B10294" s="120">
        <f t="shared" si="497"/>
        <v>343.03333333333336</v>
      </c>
      <c r="C10294" s="121">
        <f t="shared" si="496"/>
        <v>28.586111111111112</v>
      </c>
      <c r="D10294" s="11">
        <f t="shared" si="498"/>
        <v>7.3138904109588579E-2</v>
      </c>
    </row>
    <row r="10295" spans="1:4" x14ac:dyDescent="0.2">
      <c r="A10295" s="46">
        <v>10292</v>
      </c>
      <c r="B10295" s="120">
        <f t="shared" si="497"/>
        <v>343.06666666666666</v>
      </c>
      <c r="C10295" s="121">
        <f t="shared" si="496"/>
        <v>28.588888888888889</v>
      </c>
      <c r="D10295" s="11">
        <f t="shared" si="498"/>
        <v>7.3139452054794052E-2</v>
      </c>
    </row>
    <row r="10296" spans="1:4" x14ac:dyDescent="0.2">
      <c r="A10296" s="46">
        <v>10293</v>
      </c>
      <c r="B10296" s="120">
        <f t="shared" si="497"/>
        <v>343.1</v>
      </c>
      <c r="C10296" s="121">
        <f t="shared" si="496"/>
        <v>28.591666666666669</v>
      </c>
      <c r="D10296" s="11">
        <f t="shared" si="498"/>
        <v>7.3139999999999525E-2</v>
      </c>
    </row>
    <row r="10297" spans="1:4" x14ac:dyDescent="0.2">
      <c r="A10297" s="46">
        <v>10294</v>
      </c>
      <c r="B10297" s="120">
        <f t="shared" si="497"/>
        <v>343.13333333333333</v>
      </c>
      <c r="C10297" s="121">
        <f t="shared" si="496"/>
        <v>28.594444444444445</v>
      </c>
      <c r="D10297" s="11">
        <f t="shared" si="498"/>
        <v>7.3140547945204998E-2</v>
      </c>
    </row>
    <row r="10298" spans="1:4" x14ac:dyDescent="0.2">
      <c r="A10298" s="46">
        <v>10295</v>
      </c>
      <c r="B10298" s="120">
        <f t="shared" si="497"/>
        <v>343.16666666666669</v>
      </c>
      <c r="C10298" s="121">
        <f t="shared" si="496"/>
        <v>28.597222222222225</v>
      </c>
      <c r="D10298" s="11">
        <f t="shared" si="498"/>
        <v>7.3141095890410471E-2</v>
      </c>
    </row>
    <row r="10299" spans="1:4" x14ac:dyDescent="0.2">
      <c r="A10299" s="46">
        <v>10296</v>
      </c>
      <c r="B10299" s="120">
        <f t="shared" si="497"/>
        <v>343.2</v>
      </c>
      <c r="C10299" s="121">
        <f t="shared" si="496"/>
        <v>28.599999999999998</v>
      </c>
      <c r="D10299" s="11">
        <f t="shared" si="498"/>
        <v>7.3141643835615944E-2</v>
      </c>
    </row>
    <row r="10300" spans="1:4" x14ac:dyDescent="0.2">
      <c r="A10300" s="46">
        <v>10297</v>
      </c>
      <c r="B10300" s="120">
        <f t="shared" si="497"/>
        <v>343.23333333333335</v>
      </c>
      <c r="C10300" s="121">
        <f t="shared" si="496"/>
        <v>28.602777777777778</v>
      </c>
      <c r="D10300" s="11">
        <f t="shared" si="498"/>
        <v>7.3142191780821417E-2</v>
      </c>
    </row>
    <row r="10301" spans="1:4" x14ac:dyDescent="0.2">
      <c r="A10301" s="46">
        <v>10298</v>
      </c>
      <c r="B10301" s="120">
        <f t="shared" si="497"/>
        <v>343.26666666666665</v>
      </c>
      <c r="C10301" s="121">
        <f t="shared" si="496"/>
        <v>28.605555555555554</v>
      </c>
      <c r="D10301" s="11">
        <f t="shared" si="498"/>
        <v>7.314273972602689E-2</v>
      </c>
    </row>
    <row r="10302" spans="1:4" x14ac:dyDescent="0.2">
      <c r="A10302" s="46">
        <v>10299</v>
      </c>
      <c r="B10302" s="120">
        <f t="shared" si="497"/>
        <v>343.3</v>
      </c>
      <c r="C10302" s="121">
        <f t="shared" si="496"/>
        <v>28.608333333333334</v>
      </c>
      <c r="D10302" s="11">
        <f t="shared" si="498"/>
        <v>7.3143287671232363E-2</v>
      </c>
    </row>
    <row r="10303" spans="1:4" x14ac:dyDescent="0.2">
      <c r="A10303" s="46">
        <v>10300</v>
      </c>
      <c r="B10303" s="120">
        <f t="shared" si="497"/>
        <v>343.33333333333331</v>
      </c>
      <c r="C10303" s="121">
        <f t="shared" si="496"/>
        <v>28.611111111111111</v>
      </c>
      <c r="D10303" s="11">
        <f t="shared" si="498"/>
        <v>7.3143835616437836E-2</v>
      </c>
    </row>
    <row r="10304" spans="1:4" x14ac:dyDescent="0.2">
      <c r="A10304" s="46">
        <v>10301</v>
      </c>
      <c r="B10304" s="120">
        <f t="shared" si="497"/>
        <v>343.36666666666667</v>
      </c>
      <c r="C10304" s="121">
        <f t="shared" si="496"/>
        <v>28.613888888888891</v>
      </c>
      <c r="D10304" s="11">
        <f t="shared" si="498"/>
        <v>7.3144383561643309E-2</v>
      </c>
    </row>
    <row r="10305" spans="1:4" x14ac:dyDescent="0.2">
      <c r="A10305" s="46">
        <v>10302</v>
      </c>
      <c r="B10305" s="120">
        <f t="shared" si="497"/>
        <v>343.4</v>
      </c>
      <c r="C10305" s="121">
        <f t="shared" si="496"/>
        <v>28.616666666666664</v>
      </c>
      <c r="D10305" s="11">
        <f t="shared" si="498"/>
        <v>7.3144931506848782E-2</v>
      </c>
    </row>
    <row r="10306" spans="1:4" x14ac:dyDescent="0.2">
      <c r="A10306" s="46">
        <v>10303</v>
      </c>
      <c r="B10306" s="120">
        <f t="shared" si="497"/>
        <v>343.43333333333334</v>
      </c>
      <c r="C10306" s="121">
        <f t="shared" si="496"/>
        <v>28.619444444444444</v>
      </c>
      <c r="D10306" s="11">
        <f t="shared" si="498"/>
        <v>7.3145479452054254E-2</v>
      </c>
    </row>
    <row r="10307" spans="1:4" x14ac:dyDescent="0.2">
      <c r="A10307" s="46">
        <v>10304</v>
      </c>
      <c r="B10307" s="120">
        <f t="shared" si="497"/>
        <v>343.46666666666664</v>
      </c>
      <c r="C10307" s="121">
        <f t="shared" si="496"/>
        <v>28.62222222222222</v>
      </c>
      <c r="D10307" s="11">
        <f t="shared" si="498"/>
        <v>7.3146027397259727E-2</v>
      </c>
    </row>
    <row r="10308" spans="1:4" x14ac:dyDescent="0.2">
      <c r="A10308" s="46">
        <v>10305</v>
      </c>
      <c r="B10308" s="120">
        <f t="shared" si="497"/>
        <v>343.5</v>
      </c>
      <c r="C10308" s="121">
        <f t="shared" si="496"/>
        <v>28.625</v>
      </c>
      <c r="D10308" s="11">
        <f t="shared" si="498"/>
        <v>7.31465753424652E-2</v>
      </c>
    </row>
    <row r="10309" spans="1:4" x14ac:dyDescent="0.2">
      <c r="A10309" s="46">
        <v>10306</v>
      </c>
      <c r="B10309" s="120">
        <f t="shared" si="497"/>
        <v>343.53333333333336</v>
      </c>
      <c r="C10309" s="121">
        <f t="shared" si="496"/>
        <v>28.62777777777778</v>
      </c>
      <c r="D10309" s="11">
        <f t="shared" si="498"/>
        <v>7.3147123287670673E-2</v>
      </c>
    </row>
    <row r="10310" spans="1:4" x14ac:dyDescent="0.2">
      <c r="A10310" s="46">
        <v>10307</v>
      </c>
      <c r="B10310" s="120">
        <f t="shared" si="497"/>
        <v>343.56666666666666</v>
      </c>
      <c r="C10310" s="121">
        <f t="shared" si="496"/>
        <v>28.630555555555556</v>
      </c>
      <c r="D10310" s="11">
        <f t="shared" si="498"/>
        <v>7.3147671232876146E-2</v>
      </c>
    </row>
    <row r="10311" spans="1:4" x14ac:dyDescent="0.2">
      <c r="A10311" s="46">
        <v>10308</v>
      </c>
      <c r="B10311" s="120">
        <f t="shared" si="497"/>
        <v>343.6</v>
      </c>
      <c r="C10311" s="121">
        <f t="shared" si="496"/>
        <v>28.633333333333336</v>
      </c>
      <c r="D10311" s="11">
        <f t="shared" si="498"/>
        <v>7.3148219178081619E-2</v>
      </c>
    </row>
    <row r="10312" spans="1:4" x14ac:dyDescent="0.2">
      <c r="A10312" s="46">
        <v>10309</v>
      </c>
      <c r="B10312" s="120">
        <f t="shared" si="497"/>
        <v>343.63333333333333</v>
      </c>
      <c r="C10312" s="121">
        <f t="shared" si="496"/>
        <v>28.636111111111109</v>
      </c>
      <c r="D10312" s="11">
        <f t="shared" si="498"/>
        <v>7.3148767123287092E-2</v>
      </c>
    </row>
    <row r="10313" spans="1:4" x14ac:dyDescent="0.2">
      <c r="A10313" s="46">
        <v>10310</v>
      </c>
      <c r="B10313" s="120">
        <f t="shared" si="497"/>
        <v>343.66666666666669</v>
      </c>
      <c r="C10313" s="121">
        <f t="shared" si="496"/>
        <v>28.638888888888889</v>
      </c>
      <c r="D10313" s="11">
        <f t="shared" si="498"/>
        <v>7.3149315068492565E-2</v>
      </c>
    </row>
    <row r="10314" spans="1:4" x14ac:dyDescent="0.2">
      <c r="A10314" s="46">
        <v>10311</v>
      </c>
      <c r="B10314" s="120">
        <f t="shared" si="497"/>
        <v>343.7</v>
      </c>
      <c r="C10314" s="121">
        <f t="shared" si="496"/>
        <v>28.641666666666666</v>
      </c>
      <c r="D10314" s="11">
        <f t="shared" si="498"/>
        <v>7.3149863013698038E-2</v>
      </c>
    </row>
    <row r="10315" spans="1:4" x14ac:dyDescent="0.2">
      <c r="A10315" s="46">
        <v>10312</v>
      </c>
      <c r="B10315" s="120">
        <f t="shared" si="497"/>
        <v>343.73333333333335</v>
      </c>
      <c r="C10315" s="121">
        <f t="shared" si="496"/>
        <v>28.644444444444446</v>
      </c>
      <c r="D10315" s="11">
        <f t="shared" si="498"/>
        <v>7.3150410958903511E-2</v>
      </c>
    </row>
    <row r="10316" spans="1:4" x14ac:dyDescent="0.2">
      <c r="A10316" s="46">
        <v>10313</v>
      </c>
      <c r="B10316" s="120">
        <f t="shared" si="497"/>
        <v>343.76666666666665</v>
      </c>
      <c r="C10316" s="121">
        <f t="shared" si="496"/>
        <v>28.647222222222222</v>
      </c>
      <c r="D10316" s="11">
        <f t="shared" si="498"/>
        <v>7.3150958904108984E-2</v>
      </c>
    </row>
    <row r="10317" spans="1:4" x14ac:dyDescent="0.2">
      <c r="A10317" s="46">
        <v>10314</v>
      </c>
      <c r="B10317" s="120">
        <f t="shared" si="497"/>
        <v>343.8</v>
      </c>
      <c r="C10317" s="121">
        <f t="shared" si="496"/>
        <v>28.650000000000002</v>
      </c>
      <c r="D10317" s="11">
        <f t="shared" si="498"/>
        <v>7.3151506849314457E-2</v>
      </c>
    </row>
    <row r="10318" spans="1:4" x14ac:dyDescent="0.2">
      <c r="A10318" s="46">
        <v>10315</v>
      </c>
      <c r="B10318" s="120">
        <f t="shared" si="497"/>
        <v>343.83333333333331</v>
      </c>
      <c r="C10318" s="121">
        <f t="shared" si="496"/>
        <v>28.652777777777775</v>
      </c>
      <c r="D10318" s="11">
        <f t="shared" si="498"/>
        <v>7.315205479451993E-2</v>
      </c>
    </row>
    <row r="10319" spans="1:4" x14ac:dyDescent="0.2">
      <c r="A10319" s="46">
        <v>10316</v>
      </c>
      <c r="B10319" s="120">
        <f t="shared" si="497"/>
        <v>343.86666666666667</v>
      </c>
      <c r="C10319" s="121">
        <f t="shared" si="496"/>
        <v>28.655555555555555</v>
      </c>
      <c r="D10319" s="11">
        <f t="shared" si="498"/>
        <v>7.3152602739725403E-2</v>
      </c>
    </row>
    <row r="10320" spans="1:4" x14ac:dyDescent="0.2">
      <c r="A10320" s="46">
        <v>10317</v>
      </c>
      <c r="B10320" s="120">
        <f t="shared" si="497"/>
        <v>343.9</v>
      </c>
      <c r="C10320" s="121">
        <f t="shared" si="496"/>
        <v>28.658333333333331</v>
      </c>
      <c r="D10320" s="11">
        <f t="shared" si="498"/>
        <v>7.3153150684930876E-2</v>
      </c>
    </row>
    <row r="10321" spans="1:4" x14ac:dyDescent="0.2">
      <c r="A10321" s="46">
        <v>10318</v>
      </c>
      <c r="B10321" s="120">
        <f t="shared" si="497"/>
        <v>343.93333333333334</v>
      </c>
      <c r="C10321" s="121">
        <f t="shared" si="496"/>
        <v>28.661111111111111</v>
      </c>
      <c r="D10321" s="11">
        <f t="shared" si="498"/>
        <v>7.3153698630136349E-2</v>
      </c>
    </row>
    <row r="10322" spans="1:4" x14ac:dyDescent="0.2">
      <c r="A10322" s="46">
        <v>10319</v>
      </c>
      <c r="B10322" s="120">
        <f t="shared" si="497"/>
        <v>343.96666666666664</v>
      </c>
      <c r="C10322" s="121">
        <f t="shared" si="496"/>
        <v>28.663888888888888</v>
      </c>
      <c r="D10322" s="11">
        <f t="shared" si="498"/>
        <v>7.3154246575341822E-2</v>
      </c>
    </row>
    <row r="10323" spans="1:4" x14ac:dyDescent="0.2">
      <c r="A10323" s="46">
        <v>10320</v>
      </c>
      <c r="B10323" s="120">
        <f t="shared" si="497"/>
        <v>344</v>
      </c>
      <c r="C10323" s="121">
        <f t="shared" ref="C10323:C10386" si="499">B10323/12</f>
        <v>28.666666666666668</v>
      </c>
      <c r="D10323" s="11">
        <f t="shared" si="498"/>
        <v>7.3154794520547295E-2</v>
      </c>
    </row>
    <row r="10324" spans="1:4" x14ac:dyDescent="0.2">
      <c r="A10324" s="46">
        <v>10321</v>
      </c>
      <c r="B10324" s="120">
        <f t="shared" si="497"/>
        <v>344.03333333333336</v>
      </c>
      <c r="C10324" s="121">
        <f t="shared" si="499"/>
        <v>28.669444444444448</v>
      </c>
      <c r="D10324" s="11">
        <f t="shared" si="498"/>
        <v>7.3155342465752768E-2</v>
      </c>
    </row>
    <row r="10325" spans="1:4" x14ac:dyDescent="0.2">
      <c r="A10325" s="46">
        <v>10322</v>
      </c>
      <c r="B10325" s="120">
        <f t="shared" si="497"/>
        <v>344.06666666666666</v>
      </c>
      <c r="C10325" s="121">
        <f t="shared" si="499"/>
        <v>28.672222222222221</v>
      </c>
      <c r="D10325" s="11">
        <f t="shared" si="498"/>
        <v>7.3155890410958241E-2</v>
      </c>
    </row>
    <row r="10326" spans="1:4" x14ac:dyDescent="0.2">
      <c r="A10326" s="46">
        <v>10323</v>
      </c>
      <c r="B10326" s="120">
        <f t="shared" si="497"/>
        <v>344.1</v>
      </c>
      <c r="C10326" s="121">
        <f t="shared" si="499"/>
        <v>28.675000000000001</v>
      </c>
      <c r="D10326" s="11">
        <f t="shared" si="498"/>
        <v>7.3156438356163714E-2</v>
      </c>
    </row>
    <row r="10327" spans="1:4" x14ac:dyDescent="0.2">
      <c r="A10327" s="46">
        <v>10324</v>
      </c>
      <c r="B10327" s="120">
        <f t="shared" si="497"/>
        <v>344.13333333333333</v>
      </c>
      <c r="C10327" s="121">
        <f t="shared" si="499"/>
        <v>28.677777777777777</v>
      </c>
      <c r="D10327" s="11">
        <f t="shared" si="498"/>
        <v>7.3156986301369187E-2</v>
      </c>
    </row>
    <row r="10328" spans="1:4" x14ac:dyDescent="0.2">
      <c r="A10328" s="46">
        <v>10325</v>
      </c>
      <c r="B10328" s="120">
        <f t="shared" si="497"/>
        <v>344.16666666666669</v>
      </c>
      <c r="C10328" s="121">
        <f t="shared" si="499"/>
        <v>28.680555555555557</v>
      </c>
      <c r="D10328" s="11">
        <f t="shared" si="498"/>
        <v>7.315753424657466E-2</v>
      </c>
    </row>
    <row r="10329" spans="1:4" x14ac:dyDescent="0.2">
      <c r="A10329" s="46">
        <v>10326</v>
      </c>
      <c r="B10329" s="120">
        <f t="shared" si="497"/>
        <v>344.2</v>
      </c>
      <c r="C10329" s="121">
        <f t="shared" si="499"/>
        <v>28.683333333333334</v>
      </c>
      <c r="D10329" s="11">
        <f t="shared" si="498"/>
        <v>7.3158082191780133E-2</v>
      </c>
    </row>
    <row r="10330" spans="1:4" x14ac:dyDescent="0.2">
      <c r="A10330" s="46">
        <v>10327</v>
      </c>
      <c r="B10330" s="120">
        <f t="shared" si="497"/>
        <v>344.23333333333335</v>
      </c>
      <c r="C10330" s="121">
        <f t="shared" si="499"/>
        <v>28.686111111111114</v>
      </c>
      <c r="D10330" s="11">
        <f t="shared" si="498"/>
        <v>7.3158630136985606E-2</v>
      </c>
    </row>
    <row r="10331" spans="1:4" x14ac:dyDescent="0.2">
      <c r="A10331" s="46">
        <v>10328</v>
      </c>
      <c r="B10331" s="120">
        <f t="shared" si="497"/>
        <v>344.26666666666665</v>
      </c>
      <c r="C10331" s="121">
        <f t="shared" si="499"/>
        <v>28.688888888888886</v>
      </c>
      <c r="D10331" s="11">
        <f t="shared" si="498"/>
        <v>7.3159178082191079E-2</v>
      </c>
    </row>
    <row r="10332" spans="1:4" x14ac:dyDescent="0.2">
      <c r="A10332" s="46">
        <v>10329</v>
      </c>
      <c r="B10332" s="120">
        <f t="shared" si="497"/>
        <v>344.3</v>
      </c>
      <c r="C10332" s="121">
        <f t="shared" si="499"/>
        <v>28.691666666666666</v>
      </c>
      <c r="D10332" s="11">
        <f t="shared" si="498"/>
        <v>7.3159726027396552E-2</v>
      </c>
    </row>
    <row r="10333" spans="1:4" x14ac:dyDescent="0.2">
      <c r="A10333" s="46">
        <v>10330</v>
      </c>
      <c r="B10333" s="120">
        <f t="shared" si="497"/>
        <v>344.33333333333331</v>
      </c>
      <c r="C10333" s="121">
        <f t="shared" si="499"/>
        <v>28.694444444444443</v>
      </c>
      <c r="D10333" s="11">
        <f t="shared" si="498"/>
        <v>7.3160273972602025E-2</v>
      </c>
    </row>
    <row r="10334" spans="1:4" x14ac:dyDescent="0.2">
      <c r="A10334" s="46">
        <v>10331</v>
      </c>
      <c r="B10334" s="120">
        <f t="shared" si="497"/>
        <v>344.36666666666667</v>
      </c>
      <c r="C10334" s="121">
        <f t="shared" si="499"/>
        <v>28.697222222222223</v>
      </c>
      <c r="D10334" s="11">
        <f t="shared" si="498"/>
        <v>7.3160821917807498E-2</v>
      </c>
    </row>
    <row r="10335" spans="1:4" x14ac:dyDescent="0.2">
      <c r="A10335" s="46">
        <v>10332</v>
      </c>
      <c r="B10335" s="120">
        <f t="shared" si="497"/>
        <v>344.4</v>
      </c>
      <c r="C10335" s="121">
        <f t="shared" si="499"/>
        <v>28.7</v>
      </c>
      <c r="D10335" s="11">
        <f t="shared" si="498"/>
        <v>7.3161369863012971E-2</v>
      </c>
    </row>
    <row r="10336" spans="1:4" x14ac:dyDescent="0.2">
      <c r="A10336" s="46">
        <v>10333</v>
      </c>
      <c r="B10336" s="120">
        <f t="shared" si="497"/>
        <v>344.43333333333334</v>
      </c>
      <c r="C10336" s="121">
        <f t="shared" si="499"/>
        <v>28.702777777777779</v>
      </c>
      <c r="D10336" s="11">
        <f t="shared" si="498"/>
        <v>7.3161917808218443E-2</v>
      </c>
    </row>
    <row r="10337" spans="1:4" x14ac:dyDescent="0.2">
      <c r="A10337" s="46">
        <v>10334</v>
      </c>
      <c r="B10337" s="120">
        <f t="shared" si="497"/>
        <v>344.46666666666664</v>
      </c>
      <c r="C10337" s="121">
        <f t="shared" si="499"/>
        <v>28.705555555555552</v>
      </c>
      <c r="D10337" s="11">
        <f t="shared" si="498"/>
        <v>7.3162465753423916E-2</v>
      </c>
    </row>
    <row r="10338" spans="1:4" x14ac:dyDescent="0.2">
      <c r="A10338" s="46">
        <v>10335</v>
      </c>
      <c r="B10338" s="120">
        <f t="shared" si="497"/>
        <v>344.5</v>
      </c>
      <c r="C10338" s="121">
        <f t="shared" si="499"/>
        <v>28.708333333333332</v>
      </c>
      <c r="D10338" s="11">
        <f t="shared" si="498"/>
        <v>7.3163013698629389E-2</v>
      </c>
    </row>
    <row r="10339" spans="1:4" x14ac:dyDescent="0.2">
      <c r="A10339" s="46">
        <v>10336</v>
      </c>
      <c r="B10339" s="120">
        <f t="shared" si="497"/>
        <v>344.53333333333336</v>
      </c>
      <c r="C10339" s="121">
        <f t="shared" si="499"/>
        <v>28.711111111111112</v>
      </c>
      <c r="D10339" s="11">
        <f t="shared" si="498"/>
        <v>7.3163561643834862E-2</v>
      </c>
    </row>
    <row r="10340" spans="1:4" x14ac:dyDescent="0.2">
      <c r="A10340" s="46">
        <v>10337</v>
      </c>
      <c r="B10340" s="120">
        <f t="shared" ref="B10340:B10403" si="500">A10340/30</f>
        <v>344.56666666666666</v>
      </c>
      <c r="C10340" s="121">
        <f t="shared" si="499"/>
        <v>28.713888888888889</v>
      </c>
      <c r="D10340" s="11">
        <f t="shared" si="498"/>
        <v>7.3164109589040335E-2</v>
      </c>
    </row>
    <row r="10341" spans="1:4" x14ac:dyDescent="0.2">
      <c r="A10341" s="46">
        <v>10338</v>
      </c>
      <c r="B10341" s="120">
        <f t="shared" si="500"/>
        <v>344.6</v>
      </c>
      <c r="C10341" s="121">
        <f t="shared" si="499"/>
        <v>28.716666666666669</v>
      </c>
      <c r="D10341" s="11">
        <f t="shared" si="498"/>
        <v>7.3164657534245808E-2</v>
      </c>
    </row>
    <row r="10342" spans="1:4" x14ac:dyDescent="0.2">
      <c r="A10342" s="46">
        <v>10339</v>
      </c>
      <c r="B10342" s="120">
        <f t="shared" si="500"/>
        <v>344.63333333333333</v>
      </c>
      <c r="C10342" s="121">
        <f t="shared" si="499"/>
        <v>28.719444444444445</v>
      </c>
      <c r="D10342" s="11">
        <f t="shared" si="498"/>
        <v>7.3165205479451281E-2</v>
      </c>
    </row>
    <row r="10343" spans="1:4" x14ac:dyDescent="0.2">
      <c r="A10343" s="46">
        <v>10340</v>
      </c>
      <c r="B10343" s="120">
        <f t="shared" si="500"/>
        <v>344.66666666666669</v>
      </c>
      <c r="C10343" s="121">
        <f t="shared" si="499"/>
        <v>28.722222222222225</v>
      </c>
      <c r="D10343" s="11">
        <f t="shared" si="498"/>
        <v>7.3165753424656754E-2</v>
      </c>
    </row>
    <row r="10344" spans="1:4" x14ac:dyDescent="0.2">
      <c r="A10344" s="46">
        <v>10341</v>
      </c>
      <c r="B10344" s="120">
        <f t="shared" si="500"/>
        <v>344.7</v>
      </c>
      <c r="C10344" s="121">
        <f t="shared" si="499"/>
        <v>28.724999999999998</v>
      </c>
      <c r="D10344" s="11">
        <f t="shared" si="498"/>
        <v>7.3166301369862227E-2</v>
      </c>
    </row>
    <row r="10345" spans="1:4" x14ac:dyDescent="0.2">
      <c r="A10345" s="46">
        <v>10342</v>
      </c>
      <c r="B10345" s="120">
        <f t="shared" si="500"/>
        <v>344.73333333333335</v>
      </c>
      <c r="C10345" s="121">
        <f t="shared" si="499"/>
        <v>28.727777777777778</v>
      </c>
      <c r="D10345" s="11">
        <f t="shared" si="498"/>
        <v>7.31668493150677E-2</v>
      </c>
    </row>
    <row r="10346" spans="1:4" x14ac:dyDescent="0.2">
      <c r="A10346" s="46">
        <v>10343</v>
      </c>
      <c r="B10346" s="120">
        <f t="shared" si="500"/>
        <v>344.76666666666665</v>
      </c>
      <c r="C10346" s="121">
        <f t="shared" si="499"/>
        <v>28.730555555555554</v>
      </c>
      <c r="D10346" s="11">
        <f t="shared" si="498"/>
        <v>7.3167397260273173E-2</v>
      </c>
    </row>
    <row r="10347" spans="1:4" x14ac:dyDescent="0.2">
      <c r="A10347" s="46">
        <v>10344</v>
      </c>
      <c r="B10347" s="120">
        <f t="shared" si="500"/>
        <v>344.8</v>
      </c>
      <c r="C10347" s="121">
        <f t="shared" si="499"/>
        <v>28.733333333333334</v>
      </c>
      <c r="D10347" s="11">
        <f t="shared" si="498"/>
        <v>7.3167945205478646E-2</v>
      </c>
    </row>
    <row r="10348" spans="1:4" x14ac:dyDescent="0.2">
      <c r="A10348" s="46">
        <v>10345</v>
      </c>
      <c r="B10348" s="120">
        <f t="shared" si="500"/>
        <v>344.83333333333331</v>
      </c>
      <c r="C10348" s="121">
        <f t="shared" si="499"/>
        <v>28.736111111111111</v>
      </c>
      <c r="D10348" s="11">
        <f t="shared" si="498"/>
        <v>7.3168493150684119E-2</v>
      </c>
    </row>
    <row r="10349" spans="1:4" x14ac:dyDescent="0.2">
      <c r="A10349" s="46">
        <v>10346</v>
      </c>
      <c r="B10349" s="120">
        <f t="shared" si="500"/>
        <v>344.86666666666667</v>
      </c>
      <c r="C10349" s="121">
        <f t="shared" si="499"/>
        <v>28.738888888888891</v>
      </c>
      <c r="D10349" s="11">
        <f t="shared" si="498"/>
        <v>7.3169041095889592E-2</v>
      </c>
    </row>
    <row r="10350" spans="1:4" x14ac:dyDescent="0.2">
      <c r="A10350" s="46">
        <v>10347</v>
      </c>
      <c r="B10350" s="120">
        <f t="shared" si="500"/>
        <v>344.9</v>
      </c>
      <c r="C10350" s="121">
        <f t="shared" si="499"/>
        <v>28.741666666666664</v>
      </c>
      <c r="D10350" s="11">
        <f t="shared" si="498"/>
        <v>7.3169589041095065E-2</v>
      </c>
    </row>
    <row r="10351" spans="1:4" x14ac:dyDescent="0.2">
      <c r="A10351" s="46">
        <v>10348</v>
      </c>
      <c r="B10351" s="120">
        <f t="shared" si="500"/>
        <v>344.93333333333334</v>
      </c>
      <c r="C10351" s="121">
        <f t="shared" si="499"/>
        <v>28.744444444444444</v>
      </c>
      <c r="D10351" s="11">
        <f t="shared" si="498"/>
        <v>7.3170136986300538E-2</v>
      </c>
    </row>
    <row r="10352" spans="1:4" x14ac:dyDescent="0.2">
      <c r="A10352" s="46">
        <v>10349</v>
      </c>
      <c r="B10352" s="120">
        <f t="shared" si="500"/>
        <v>344.96666666666664</v>
      </c>
      <c r="C10352" s="121">
        <f t="shared" si="499"/>
        <v>28.74722222222222</v>
      </c>
      <c r="D10352" s="11">
        <f t="shared" si="498"/>
        <v>7.3170684931506011E-2</v>
      </c>
    </row>
    <row r="10353" spans="1:4" x14ac:dyDescent="0.2">
      <c r="A10353" s="46">
        <v>10350</v>
      </c>
      <c r="B10353" s="120">
        <f t="shared" si="500"/>
        <v>345</v>
      </c>
      <c r="C10353" s="121">
        <f t="shared" si="499"/>
        <v>28.75</v>
      </c>
      <c r="D10353" s="11">
        <f t="shared" ref="D10353:D10416" si="501">(($D$10588-$D$10223)/365+D10352)</f>
        <v>7.3171232876711484E-2</v>
      </c>
    </row>
    <row r="10354" spans="1:4" x14ac:dyDescent="0.2">
      <c r="A10354" s="46">
        <v>10351</v>
      </c>
      <c r="B10354" s="120">
        <f t="shared" si="500"/>
        <v>345.03333333333336</v>
      </c>
      <c r="C10354" s="121">
        <f t="shared" si="499"/>
        <v>28.75277777777778</v>
      </c>
      <c r="D10354" s="11">
        <f t="shared" si="501"/>
        <v>7.3171780821916957E-2</v>
      </c>
    </row>
    <row r="10355" spans="1:4" x14ac:dyDescent="0.2">
      <c r="A10355" s="46">
        <v>10352</v>
      </c>
      <c r="B10355" s="120">
        <f t="shared" si="500"/>
        <v>345.06666666666666</v>
      </c>
      <c r="C10355" s="121">
        <f t="shared" si="499"/>
        <v>28.755555555555556</v>
      </c>
      <c r="D10355" s="11">
        <f t="shared" si="501"/>
        <v>7.317232876712243E-2</v>
      </c>
    </row>
    <row r="10356" spans="1:4" x14ac:dyDescent="0.2">
      <c r="A10356" s="46">
        <v>10353</v>
      </c>
      <c r="B10356" s="120">
        <f t="shared" si="500"/>
        <v>345.1</v>
      </c>
      <c r="C10356" s="121">
        <f t="shared" si="499"/>
        <v>28.758333333333336</v>
      </c>
      <c r="D10356" s="11">
        <f t="shared" si="501"/>
        <v>7.3172876712327903E-2</v>
      </c>
    </row>
    <row r="10357" spans="1:4" x14ac:dyDescent="0.2">
      <c r="A10357" s="46">
        <v>10354</v>
      </c>
      <c r="B10357" s="120">
        <f t="shared" si="500"/>
        <v>345.13333333333333</v>
      </c>
      <c r="C10357" s="121">
        <f t="shared" si="499"/>
        <v>28.761111111111109</v>
      </c>
      <c r="D10357" s="11">
        <f t="shared" si="501"/>
        <v>7.3173424657533376E-2</v>
      </c>
    </row>
    <row r="10358" spans="1:4" x14ac:dyDescent="0.2">
      <c r="A10358" s="46">
        <v>10355</v>
      </c>
      <c r="B10358" s="120">
        <f t="shared" si="500"/>
        <v>345.16666666666669</v>
      </c>
      <c r="C10358" s="121">
        <f t="shared" si="499"/>
        <v>28.763888888888889</v>
      </c>
      <c r="D10358" s="11">
        <f t="shared" si="501"/>
        <v>7.3173972602738849E-2</v>
      </c>
    </row>
    <row r="10359" spans="1:4" x14ac:dyDescent="0.2">
      <c r="A10359" s="46">
        <v>10356</v>
      </c>
      <c r="B10359" s="120">
        <f t="shared" si="500"/>
        <v>345.2</v>
      </c>
      <c r="C10359" s="121">
        <f t="shared" si="499"/>
        <v>28.766666666666666</v>
      </c>
      <c r="D10359" s="11">
        <f t="shared" si="501"/>
        <v>7.3174520547944322E-2</v>
      </c>
    </row>
    <row r="10360" spans="1:4" x14ac:dyDescent="0.2">
      <c r="A10360" s="46">
        <v>10357</v>
      </c>
      <c r="B10360" s="120">
        <f t="shared" si="500"/>
        <v>345.23333333333335</v>
      </c>
      <c r="C10360" s="121">
        <f t="shared" si="499"/>
        <v>28.769444444444446</v>
      </c>
      <c r="D10360" s="11">
        <f t="shared" si="501"/>
        <v>7.3175068493149795E-2</v>
      </c>
    </row>
    <row r="10361" spans="1:4" x14ac:dyDescent="0.2">
      <c r="A10361" s="46">
        <v>10358</v>
      </c>
      <c r="B10361" s="120">
        <f t="shared" si="500"/>
        <v>345.26666666666665</v>
      </c>
      <c r="C10361" s="121">
        <f t="shared" si="499"/>
        <v>28.772222222222222</v>
      </c>
      <c r="D10361" s="11">
        <f t="shared" si="501"/>
        <v>7.3175616438355268E-2</v>
      </c>
    </row>
    <row r="10362" spans="1:4" x14ac:dyDescent="0.2">
      <c r="A10362" s="46">
        <v>10359</v>
      </c>
      <c r="B10362" s="120">
        <f t="shared" si="500"/>
        <v>345.3</v>
      </c>
      <c r="C10362" s="121">
        <f t="shared" si="499"/>
        <v>28.775000000000002</v>
      </c>
      <c r="D10362" s="11">
        <f t="shared" si="501"/>
        <v>7.3176164383560741E-2</v>
      </c>
    </row>
    <row r="10363" spans="1:4" x14ac:dyDescent="0.2">
      <c r="A10363" s="46">
        <v>10360</v>
      </c>
      <c r="B10363" s="120">
        <f t="shared" si="500"/>
        <v>345.33333333333331</v>
      </c>
      <c r="C10363" s="121">
        <f t="shared" si="499"/>
        <v>28.777777777777775</v>
      </c>
      <c r="D10363" s="11">
        <f t="shared" si="501"/>
        <v>7.3176712328766214E-2</v>
      </c>
    </row>
    <row r="10364" spans="1:4" x14ac:dyDescent="0.2">
      <c r="A10364" s="46">
        <v>10361</v>
      </c>
      <c r="B10364" s="120">
        <f t="shared" si="500"/>
        <v>345.36666666666667</v>
      </c>
      <c r="C10364" s="121">
        <f t="shared" si="499"/>
        <v>28.780555555555555</v>
      </c>
      <c r="D10364" s="11">
        <f t="shared" si="501"/>
        <v>7.3177260273971687E-2</v>
      </c>
    </row>
    <row r="10365" spans="1:4" x14ac:dyDescent="0.2">
      <c r="A10365" s="46">
        <v>10362</v>
      </c>
      <c r="B10365" s="120">
        <f t="shared" si="500"/>
        <v>345.4</v>
      </c>
      <c r="C10365" s="121">
        <f t="shared" si="499"/>
        <v>28.783333333333331</v>
      </c>
      <c r="D10365" s="11">
        <f t="shared" si="501"/>
        <v>7.3177808219177159E-2</v>
      </c>
    </row>
    <row r="10366" spans="1:4" x14ac:dyDescent="0.2">
      <c r="A10366" s="46">
        <v>10363</v>
      </c>
      <c r="B10366" s="120">
        <f t="shared" si="500"/>
        <v>345.43333333333334</v>
      </c>
      <c r="C10366" s="121">
        <f t="shared" si="499"/>
        <v>28.786111111111111</v>
      </c>
      <c r="D10366" s="11">
        <f t="shared" si="501"/>
        <v>7.3178356164382632E-2</v>
      </c>
    </row>
    <row r="10367" spans="1:4" x14ac:dyDescent="0.2">
      <c r="A10367" s="46">
        <v>10364</v>
      </c>
      <c r="B10367" s="120">
        <f t="shared" si="500"/>
        <v>345.46666666666664</v>
      </c>
      <c r="C10367" s="121">
        <f t="shared" si="499"/>
        <v>28.788888888888888</v>
      </c>
      <c r="D10367" s="11">
        <f t="shared" si="501"/>
        <v>7.3178904109588105E-2</v>
      </c>
    </row>
    <row r="10368" spans="1:4" x14ac:dyDescent="0.2">
      <c r="A10368" s="46">
        <v>10365</v>
      </c>
      <c r="B10368" s="120">
        <f t="shared" si="500"/>
        <v>345.5</v>
      </c>
      <c r="C10368" s="121">
        <f t="shared" si="499"/>
        <v>28.791666666666668</v>
      </c>
      <c r="D10368" s="11">
        <f t="shared" si="501"/>
        <v>7.3179452054793578E-2</v>
      </c>
    </row>
    <row r="10369" spans="1:4" x14ac:dyDescent="0.2">
      <c r="A10369" s="46">
        <v>10366</v>
      </c>
      <c r="B10369" s="120">
        <f t="shared" si="500"/>
        <v>345.53333333333336</v>
      </c>
      <c r="C10369" s="121">
        <f t="shared" si="499"/>
        <v>28.794444444444448</v>
      </c>
      <c r="D10369" s="11">
        <f t="shared" si="501"/>
        <v>7.3179999999999051E-2</v>
      </c>
    </row>
    <row r="10370" spans="1:4" x14ac:dyDescent="0.2">
      <c r="A10370" s="46">
        <v>10367</v>
      </c>
      <c r="B10370" s="120">
        <f t="shared" si="500"/>
        <v>345.56666666666666</v>
      </c>
      <c r="C10370" s="121">
        <f t="shared" si="499"/>
        <v>28.797222222222221</v>
      </c>
      <c r="D10370" s="11">
        <f t="shared" si="501"/>
        <v>7.3180547945204524E-2</v>
      </c>
    </row>
    <row r="10371" spans="1:4" x14ac:dyDescent="0.2">
      <c r="A10371" s="46">
        <v>10368</v>
      </c>
      <c r="B10371" s="120">
        <f t="shared" si="500"/>
        <v>345.6</v>
      </c>
      <c r="C10371" s="121">
        <f t="shared" si="499"/>
        <v>28.8</v>
      </c>
      <c r="D10371" s="11">
        <f t="shared" si="501"/>
        <v>7.3181095890409997E-2</v>
      </c>
    </row>
    <row r="10372" spans="1:4" x14ac:dyDescent="0.2">
      <c r="A10372" s="46">
        <v>10369</v>
      </c>
      <c r="B10372" s="120">
        <f t="shared" si="500"/>
        <v>345.63333333333333</v>
      </c>
      <c r="C10372" s="121">
        <f t="shared" si="499"/>
        <v>28.802777777777777</v>
      </c>
      <c r="D10372" s="11">
        <f t="shared" si="501"/>
        <v>7.318164383561547E-2</v>
      </c>
    </row>
    <row r="10373" spans="1:4" x14ac:dyDescent="0.2">
      <c r="A10373" s="46">
        <v>10370</v>
      </c>
      <c r="B10373" s="120">
        <f t="shared" si="500"/>
        <v>345.66666666666669</v>
      </c>
      <c r="C10373" s="121">
        <f t="shared" si="499"/>
        <v>28.805555555555557</v>
      </c>
      <c r="D10373" s="11">
        <f t="shared" si="501"/>
        <v>7.3182191780820943E-2</v>
      </c>
    </row>
    <row r="10374" spans="1:4" x14ac:dyDescent="0.2">
      <c r="A10374" s="46">
        <v>10371</v>
      </c>
      <c r="B10374" s="120">
        <f t="shared" si="500"/>
        <v>345.7</v>
      </c>
      <c r="C10374" s="121">
        <f t="shared" si="499"/>
        <v>28.808333333333334</v>
      </c>
      <c r="D10374" s="11">
        <f t="shared" si="501"/>
        <v>7.3182739726026416E-2</v>
      </c>
    </row>
    <row r="10375" spans="1:4" x14ac:dyDescent="0.2">
      <c r="A10375" s="46">
        <v>10372</v>
      </c>
      <c r="B10375" s="120">
        <f t="shared" si="500"/>
        <v>345.73333333333335</v>
      </c>
      <c r="C10375" s="121">
        <f t="shared" si="499"/>
        <v>28.811111111111114</v>
      </c>
      <c r="D10375" s="11">
        <f t="shared" si="501"/>
        <v>7.3183287671231889E-2</v>
      </c>
    </row>
    <row r="10376" spans="1:4" x14ac:dyDescent="0.2">
      <c r="A10376" s="46">
        <v>10373</v>
      </c>
      <c r="B10376" s="120">
        <f t="shared" si="500"/>
        <v>345.76666666666665</v>
      </c>
      <c r="C10376" s="121">
        <f t="shared" si="499"/>
        <v>28.813888888888886</v>
      </c>
      <c r="D10376" s="11">
        <f t="shared" si="501"/>
        <v>7.3183835616437362E-2</v>
      </c>
    </row>
    <row r="10377" spans="1:4" x14ac:dyDescent="0.2">
      <c r="A10377" s="46">
        <v>10374</v>
      </c>
      <c r="B10377" s="120">
        <f t="shared" si="500"/>
        <v>345.8</v>
      </c>
      <c r="C10377" s="121">
        <f t="shared" si="499"/>
        <v>28.816666666666666</v>
      </c>
      <c r="D10377" s="11">
        <f t="shared" si="501"/>
        <v>7.3184383561642835E-2</v>
      </c>
    </row>
    <row r="10378" spans="1:4" x14ac:dyDescent="0.2">
      <c r="A10378" s="46">
        <v>10375</v>
      </c>
      <c r="B10378" s="120">
        <f t="shared" si="500"/>
        <v>345.83333333333331</v>
      </c>
      <c r="C10378" s="121">
        <f t="shared" si="499"/>
        <v>28.819444444444443</v>
      </c>
      <c r="D10378" s="11">
        <f t="shared" si="501"/>
        <v>7.3184931506848308E-2</v>
      </c>
    </row>
    <row r="10379" spans="1:4" x14ac:dyDescent="0.2">
      <c r="A10379" s="46">
        <v>10376</v>
      </c>
      <c r="B10379" s="120">
        <f t="shared" si="500"/>
        <v>345.86666666666667</v>
      </c>
      <c r="C10379" s="121">
        <f t="shared" si="499"/>
        <v>28.822222222222223</v>
      </c>
      <c r="D10379" s="11">
        <f t="shared" si="501"/>
        <v>7.3185479452053781E-2</v>
      </c>
    </row>
    <row r="10380" spans="1:4" x14ac:dyDescent="0.2">
      <c r="A10380" s="46">
        <v>10377</v>
      </c>
      <c r="B10380" s="120">
        <f t="shared" si="500"/>
        <v>345.9</v>
      </c>
      <c r="C10380" s="121">
        <f t="shared" si="499"/>
        <v>28.824999999999999</v>
      </c>
      <c r="D10380" s="11">
        <f t="shared" si="501"/>
        <v>7.3186027397259254E-2</v>
      </c>
    </row>
    <row r="10381" spans="1:4" x14ac:dyDescent="0.2">
      <c r="A10381" s="46">
        <v>10378</v>
      </c>
      <c r="B10381" s="120">
        <f t="shared" si="500"/>
        <v>345.93333333333334</v>
      </c>
      <c r="C10381" s="121">
        <f t="shared" si="499"/>
        <v>28.827777777777779</v>
      </c>
      <c r="D10381" s="11">
        <f t="shared" si="501"/>
        <v>7.3186575342464727E-2</v>
      </c>
    </row>
    <row r="10382" spans="1:4" x14ac:dyDescent="0.2">
      <c r="A10382" s="46">
        <v>10379</v>
      </c>
      <c r="B10382" s="120">
        <f t="shared" si="500"/>
        <v>345.96666666666664</v>
      </c>
      <c r="C10382" s="121">
        <f t="shared" si="499"/>
        <v>28.830555555555552</v>
      </c>
      <c r="D10382" s="11">
        <f t="shared" si="501"/>
        <v>7.31871232876702E-2</v>
      </c>
    </row>
    <row r="10383" spans="1:4" x14ac:dyDescent="0.2">
      <c r="A10383" s="46">
        <v>10380</v>
      </c>
      <c r="B10383" s="120">
        <f t="shared" si="500"/>
        <v>346</v>
      </c>
      <c r="C10383" s="121">
        <f t="shared" si="499"/>
        <v>28.833333333333332</v>
      </c>
      <c r="D10383" s="11">
        <f t="shared" si="501"/>
        <v>7.3187671232875673E-2</v>
      </c>
    </row>
    <row r="10384" spans="1:4" x14ac:dyDescent="0.2">
      <c r="A10384" s="46">
        <v>10381</v>
      </c>
      <c r="B10384" s="120">
        <f t="shared" si="500"/>
        <v>346.03333333333336</v>
      </c>
      <c r="C10384" s="121">
        <f t="shared" si="499"/>
        <v>28.836111111111112</v>
      </c>
      <c r="D10384" s="11">
        <f t="shared" si="501"/>
        <v>7.3188219178081146E-2</v>
      </c>
    </row>
    <row r="10385" spans="1:4" x14ac:dyDescent="0.2">
      <c r="A10385" s="46">
        <v>10382</v>
      </c>
      <c r="B10385" s="120">
        <f t="shared" si="500"/>
        <v>346.06666666666666</v>
      </c>
      <c r="C10385" s="121">
        <f t="shared" si="499"/>
        <v>28.838888888888889</v>
      </c>
      <c r="D10385" s="11">
        <f t="shared" si="501"/>
        <v>7.3188767123286619E-2</v>
      </c>
    </row>
    <row r="10386" spans="1:4" x14ac:dyDescent="0.2">
      <c r="A10386" s="46">
        <v>10383</v>
      </c>
      <c r="B10386" s="120">
        <f t="shared" si="500"/>
        <v>346.1</v>
      </c>
      <c r="C10386" s="121">
        <f t="shared" si="499"/>
        <v>28.841666666666669</v>
      </c>
      <c r="D10386" s="11">
        <f t="shared" si="501"/>
        <v>7.3189315068492092E-2</v>
      </c>
    </row>
    <row r="10387" spans="1:4" x14ac:dyDescent="0.2">
      <c r="A10387" s="46">
        <v>10384</v>
      </c>
      <c r="B10387" s="120">
        <f t="shared" si="500"/>
        <v>346.13333333333333</v>
      </c>
      <c r="C10387" s="121">
        <f t="shared" ref="C10387:C10450" si="502">B10387/12</f>
        <v>28.844444444444445</v>
      </c>
      <c r="D10387" s="11">
        <f t="shared" si="501"/>
        <v>7.3189863013697565E-2</v>
      </c>
    </row>
    <row r="10388" spans="1:4" x14ac:dyDescent="0.2">
      <c r="A10388" s="46">
        <v>10385</v>
      </c>
      <c r="B10388" s="120">
        <f t="shared" si="500"/>
        <v>346.16666666666669</v>
      </c>
      <c r="C10388" s="121">
        <f t="shared" si="502"/>
        <v>28.847222222222225</v>
      </c>
      <c r="D10388" s="11">
        <f t="shared" si="501"/>
        <v>7.3190410958903038E-2</v>
      </c>
    </row>
    <row r="10389" spans="1:4" x14ac:dyDescent="0.2">
      <c r="A10389" s="46">
        <v>10386</v>
      </c>
      <c r="B10389" s="120">
        <f t="shared" si="500"/>
        <v>346.2</v>
      </c>
      <c r="C10389" s="121">
        <f t="shared" si="502"/>
        <v>28.849999999999998</v>
      </c>
      <c r="D10389" s="11">
        <f t="shared" si="501"/>
        <v>7.3190958904108511E-2</v>
      </c>
    </row>
    <row r="10390" spans="1:4" x14ac:dyDescent="0.2">
      <c r="A10390" s="46">
        <v>10387</v>
      </c>
      <c r="B10390" s="120">
        <f t="shared" si="500"/>
        <v>346.23333333333335</v>
      </c>
      <c r="C10390" s="121">
        <f t="shared" si="502"/>
        <v>28.852777777777778</v>
      </c>
      <c r="D10390" s="11">
        <f t="shared" si="501"/>
        <v>7.3191506849313984E-2</v>
      </c>
    </row>
    <row r="10391" spans="1:4" x14ac:dyDescent="0.2">
      <c r="A10391" s="46">
        <v>10388</v>
      </c>
      <c r="B10391" s="120">
        <f t="shared" si="500"/>
        <v>346.26666666666665</v>
      </c>
      <c r="C10391" s="121">
        <f t="shared" si="502"/>
        <v>28.855555555555554</v>
      </c>
      <c r="D10391" s="11">
        <f t="shared" si="501"/>
        <v>7.3192054794519457E-2</v>
      </c>
    </row>
    <row r="10392" spans="1:4" x14ac:dyDescent="0.2">
      <c r="A10392" s="46">
        <v>10389</v>
      </c>
      <c r="B10392" s="120">
        <f t="shared" si="500"/>
        <v>346.3</v>
      </c>
      <c r="C10392" s="121">
        <f t="shared" si="502"/>
        <v>28.858333333333334</v>
      </c>
      <c r="D10392" s="11">
        <f t="shared" si="501"/>
        <v>7.319260273972493E-2</v>
      </c>
    </row>
    <row r="10393" spans="1:4" x14ac:dyDescent="0.2">
      <c r="A10393" s="46">
        <v>10390</v>
      </c>
      <c r="B10393" s="120">
        <f t="shared" si="500"/>
        <v>346.33333333333331</v>
      </c>
      <c r="C10393" s="121">
        <f t="shared" si="502"/>
        <v>28.861111111111111</v>
      </c>
      <c r="D10393" s="11">
        <f t="shared" si="501"/>
        <v>7.3193150684930403E-2</v>
      </c>
    </row>
    <row r="10394" spans="1:4" x14ac:dyDescent="0.2">
      <c r="A10394" s="46">
        <v>10391</v>
      </c>
      <c r="B10394" s="120">
        <f t="shared" si="500"/>
        <v>346.36666666666667</v>
      </c>
      <c r="C10394" s="121">
        <f t="shared" si="502"/>
        <v>28.863888888888891</v>
      </c>
      <c r="D10394" s="11">
        <f t="shared" si="501"/>
        <v>7.3193698630135876E-2</v>
      </c>
    </row>
    <row r="10395" spans="1:4" x14ac:dyDescent="0.2">
      <c r="A10395" s="46">
        <v>10392</v>
      </c>
      <c r="B10395" s="120">
        <f t="shared" si="500"/>
        <v>346.4</v>
      </c>
      <c r="C10395" s="121">
        <f t="shared" si="502"/>
        <v>28.866666666666664</v>
      </c>
      <c r="D10395" s="11">
        <f t="shared" si="501"/>
        <v>7.3194246575341348E-2</v>
      </c>
    </row>
    <row r="10396" spans="1:4" x14ac:dyDescent="0.2">
      <c r="A10396" s="46">
        <v>10393</v>
      </c>
      <c r="B10396" s="120">
        <f t="shared" si="500"/>
        <v>346.43333333333334</v>
      </c>
      <c r="C10396" s="121">
        <f t="shared" si="502"/>
        <v>28.869444444444444</v>
      </c>
      <c r="D10396" s="11">
        <f t="shared" si="501"/>
        <v>7.3194794520546821E-2</v>
      </c>
    </row>
    <row r="10397" spans="1:4" x14ac:dyDescent="0.2">
      <c r="A10397" s="46">
        <v>10394</v>
      </c>
      <c r="B10397" s="120">
        <f t="shared" si="500"/>
        <v>346.46666666666664</v>
      </c>
      <c r="C10397" s="121">
        <f t="shared" si="502"/>
        <v>28.87222222222222</v>
      </c>
      <c r="D10397" s="11">
        <f t="shared" si="501"/>
        <v>7.3195342465752294E-2</v>
      </c>
    </row>
    <row r="10398" spans="1:4" x14ac:dyDescent="0.2">
      <c r="A10398" s="46">
        <v>10395</v>
      </c>
      <c r="B10398" s="120">
        <f t="shared" si="500"/>
        <v>346.5</v>
      </c>
      <c r="C10398" s="121">
        <f t="shared" si="502"/>
        <v>28.875</v>
      </c>
      <c r="D10398" s="11">
        <f t="shared" si="501"/>
        <v>7.3195890410957767E-2</v>
      </c>
    </row>
    <row r="10399" spans="1:4" x14ac:dyDescent="0.2">
      <c r="A10399" s="46">
        <v>10396</v>
      </c>
      <c r="B10399" s="120">
        <f t="shared" si="500"/>
        <v>346.53333333333336</v>
      </c>
      <c r="C10399" s="121">
        <f t="shared" si="502"/>
        <v>28.87777777777778</v>
      </c>
      <c r="D10399" s="11">
        <f t="shared" si="501"/>
        <v>7.319643835616324E-2</v>
      </c>
    </row>
    <row r="10400" spans="1:4" x14ac:dyDescent="0.2">
      <c r="A10400" s="46">
        <v>10397</v>
      </c>
      <c r="B10400" s="120">
        <f t="shared" si="500"/>
        <v>346.56666666666666</v>
      </c>
      <c r="C10400" s="121">
        <f t="shared" si="502"/>
        <v>28.880555555555556</v>
      </c>
      <c r="D10400" s="11">
        <f t="shared" si="501"/>
        <v>7.3196986301368713E-2</v>
      </c>
    </row>
    <row r="10401" spans="1:4" x14ac:dyDescent="0.2">
      <c r="A10401" s="46">
        <v>10398</v>
      </c>
      <c r="B10401" s="120">
        <f t="shared" si="500"/>
        <v>346.6</v>
      </c>
      <c r="C10401" s="121">
        <f t="shared" si="502"/>
        <v>28.883333333333336</v>
      </c>
      <c r="D10401" s="11">
        <f t="shared" si="501"/>
        <v>7.3197534246574186E-2</v>
      </c>
    </row>
    <row r="10402" spans="1:4" x14ac:dyDescent="0.2">
      <c r="A10402" s="46">
        <v>10399</v>
      </c>
      <c r="B10402" s="120">
        <f t="shared" si="500"/>
        <v>346.63333333333333</v>
      </c>
      <c r="C10402" s="121">
        <f t="shared" si="502"/>
        <v>28.886111111111109</v>
      </c>
      <c r="D10402" s="11">
        <f t="shared" si="501"/>
        <v>7.3198082191779659E-2</v>
      </c>
    </row>
    <row r="10403" spans="1:4" x14ac:dyDescent="0.2">
      <c r="A10403" s="46">
        <v>10400</v>
      </c>
      <c r="B10403" s="120">
        <f t="shared" si="500"/>
        <v>346.66666666666669</v>
      </c>
      <c r="C10403" s="121">
        <f t="shared" si="502"/>
        <v>28.888888888888889</v>
      </c>
      <c r="D10403" s="11">
        <f t="shared" si="501"/>
        <v>7.3198630136985132E-2</v>
      </c>
    </row>
    <row r="10404" spans="1:4" x14ac:dyDescent="0.2">
      <c r="A10404" s="46">
        <v>10401</v>
      </c>
      <c r="B10404" s="120">
        <f t="shared" ref="B10404:B10467" si="503">A10404/30</f>
        <v>346.7</v>
      </c>
      <c r="C10404" s="121">
        <f t="shared" si="502"/>
        <v>28.891666666666666</v>
      </c>
      <c r="D10404" s="11">
        <f t="shared" si="501"/>
        <v>7.3199178082190605E-2</v>
      </c>
    </row>
    <row r="10405" spans="1:4" x14ac:dyDescent="0.2">
      <c r="A10405" s="46">
        <v>10402</v>
      </c>
      <c r="B10405" s="120">
        <f t="shared" si="503"/>
        <v>346.73333333333335</v>
      </c>
      <c r="C10405" s="121">
        <f t="shared" si="502"/>
        <v>28.894444444444446</v>
      </c>
      <c r="D10405" s="11">
        <f t="shared" si="501"/>
        <v>7.3199726027396078E-2</v>
      </c>
    </row>
    <row r="10406" spans="1:4" x14ac:dyDescent="0.2">
      <c r="A10406" s="46">
        <v>10403</v>
      </c>
      <c r="B10406" s="120">
        <f t="shared" si="503"/>
        <v>346.76666666666665</v>
      </c>
      <c r="C10406" s="121">
        <f t="shared" si="502"/>
        <v>28.897222222222222</v>
      </c>
      <c r="D10406" s="11">
        <f t="shared" si="501"/>
        <v>7.3200273972601551E-2</v>
      </c>
    </row>
    <row r="10407" spans="1:4" x14ac:dyDescent="0.2">
      <c r="A10407" s="46">
        <v>10404</v>
      </c>
      <c r="B10407" s="120">
        <f t="shared" si="503"/>
        <v>346.8</v>
      </c>
      <c r="C10407" s="121">
        <f t="shared" si="502"/>
        <v>28.900000000000002</v>
      </c>
      <c r="D10407" s="11">
        <f t="shared" si="501"/>
        <v>7.3200821917807024E-2</v>
      </c>
    </row>
    <row r="10408" spans="1:4" x14ac:dyDescent="0.2">
      <c r="A10408" s="46">
        <v>10405</v>
      </c>
      <c r="B10408" s="120">
        <f t="shared" si="503"/>
        <v>346.83333333333331</v>
      </c>
      <c r="C10408" s="121">
        <f t="shared" si="502"/>
        <v>28.902777777777775</v>
      </c>
      <c r="D10408" s="11">
        <f t="shared" si="501"/>
        <v>7.3201369863012497E-2</v>
      </c>
    </row>
    <row r="10409" spans="1:4" x14ac:dyDescent="0.2">
      <c r="A10409" s="46">
        <v>10406</v>
      </c>
      <c r="B10409" s="120">
        <f t="shared" si="503"/>
        <v>346.86666666666667</v>
      </c>
      <c r="C10409" s="121">
        <f t="shared" si="502"/>
        <v>28.905555555555555</v>
      </c>
      <c r="D10409" s="11">
        <f t="shared" si="501"/>
        <v>7.320191780821797E-2</v>
      </c>
    </row>
    <row r="10410" spans="1:4" x14ac:dyDescent="0.2">
      <c r="A10410" s="46">
        <v>10407</v>
      </c>
      <c r="B10410" s="120">
        <f t="shared" si="503"/>
        <v>346.9</v>
      </c>
      <c r="C10410" s="121">
        <f t="shared" si="502"/>
        <v>28.908333333333331</v>
      </c>
      <c r="D10410" s="11">
        <f t="shared" si="501"/>
        <v>7.3202465753423443E-2</v>
      </c>
    </row>
    <row r="10411" spans="1:4" x14ac:dyDescent="0.2">
      <c r="A10411" s="46">
        <v>10408</v>
      </c>
      <c r="B10411" s="120">
        <f t="shared" si="503"/>
        <v>346.93333333333334</v>
      </c>
      <c r="C10411" s="121">
        <f t="shared" si="502"/>
        <v>28.911111111111111</v>
      </c>
      <c r="D10411" s="11">
        <f t="shared" si="501"/>
        <v>7.3203013698628916E-2</v>
      </c>
    </row>
    <row r="10412" spans="1:4" x14ac:dyDescent="0.2">
      <c r="A10412" s="46">
        <v>10409</v>
      </c>
      <c r="B10412" s="120">
        <f t="shared" si="503"/>
        <v>346.96666666666664</v>
      </c>
      <c r="C10412" s="121">
        <f t="shared" si="502"/>
        <v>28.913888888888888</v>
      </c>
      <c r="D10412" s="11">
        <f t="shared" si="501"/>
        <v>7.3203561643834389E-2</v>
      </c>
    </row>
    <row r="10413" spans="1:4" x14ac:dyDescent="0.2">
      <c r="A10413" s="46">
        <v>10410</v>
      </c>
      <c r="B10413" s="120">
        <f t="shared" si="503"/>
        <v>347</v>
      </c>
      <c r="C10413" s="121">
        <f t="shared" si="502"/>
        <v>28.916666666666668</v>
      </c>
      <c r="D10413" s="11">
        <f t="shared" si="501"/>
        <v>7.3204109589039862E-2</v>
      </c>
    </row>
    <row r="10414" spans="1:4" x14ac:dyDescent="0.2">
      <c r="A10414" s="46">
        <v>10411</v>
      </c>
      <c r="B10414" s="120">
        <f t="shared" si="503"/>
        <v>347.03333333333336</v>
      </c>
      <c r="C10414" s="121">
        <f t="shared" si="502"/>
        <v>28.919444444444448</v>
      </c>
      <c r="D10414" s="11">
        <f t="shared" si="501"/>
        <v>7.3204657534245335E-2</v>
      </c>
    </row>
    <row r="10415" spans="1:4" x14ac:dyDescent="0.2">
      <c r="A10415" s="46">
        <v>10412</v>
      </c>
      <c r="B10415" s="120">
        <f t="shared" si="503"/>
        <v>347.06666666666666</v>
      </c>
      <c r="C10415" s="121">
        <f t="shared" si="502"/>
        <v>28.922222222222221</v>
      </c>
      <c r="D10415" s="11">
        <f t="shared" si="501"/>
        <v>7.3205205479450808E-2</v>
      </c>
    </row>
    <row r="10416" spans="1:4" x14ac:dyDescent="0.2">
      <c r="A10416" s="46">
        <v>10413</v>
      </c>
      <c r="B10416" s="120">
        <f t="shared" si="503"/>
        <v>347.1</v>
      </c>
      <c r="C10416" s="121">
        <f t="shared" si="502"/>
        <v>28.925000000000001</v>
      </c>
      <c r="D10416" s="11">
        <f t="shared" si="501"/>
        <v>7.3205753424656281E-2</v>
      </c>
    </row>
    <row r="10417" spans="1:4" x14ac:dyDescent="0.2">
      <c r="A10417" s="46">
        <v>10414</v>
      </c>
      <c r="B10417" s="120">
        <f t="shared" si="503"/>
        <v>347.13333333333333</v>
      </c>
      <c r="C10417" s="121">
        <f t="shared" si="502"/>
        <v>28.927777777777777</v>
      </c>
      <c r="D10417" s="11">
        <f t="shared" ref="D10417:D10480" si="504">(($D$10588-$D$10223)/365+D10416)</f>
        <v>7.3206301369861754E-2</v>
      </c>
    </row>
    <row r="10418" spans="1:4" x14ac:dyDescent="0.2">
      <c r="A10418" s="46">
        <v>10415</v>
      </c>
      <c r="B10418" s="120">
        <f t="shared" si="503"/>
        <v>347.16666666666669</v>
      </c>
      <c r="C10418" s="121">
        <f t="shared" si="502"/>
        <v>28.930555555555557</v>
      </c>
      <c r="D10418" s="11">
        <f t="shared" si="504"/>
        <v>7.3206849315067227E-2</v>
      </c>
    </row>
    <row r="10419" spans="1:4" x14ac:dyDescent="0.2">
      <c r="A10419" s="46">
        <v>10416</v>
      </c>
      <c r="B10419" s="120">
        <f t="shared" si="503"/>
        <v>347.2</v>
      </c>
      <c r="C10419" s="121">
        <f t="shared" si="502"/>
        <v>28.933333333333334</v>
      </c>
      <c r="D10419" s="11">
        <f t="shared" si="504"/>
        <v>7.32073972602727E-2</v>
      </c>
    </row>
    <row r="10420" spans="1:4" x14ac:dyDescent="0.2">
      <c r="A10420" s="46">
        <v>10417</v>
      </c>
      <c r="B10420" s="120">
        <f t="shared" si="503"/>
        <v>347.23333333333335</v>
      </c>
      <c r="C10420" s="121">
        <f t="shared" si="502"/>
        <v>28.936111111111114</v>
      </c>
      <c r="D10420" s="11">
        <f t="shared" si="504"/>
        <v>7.3207945205478173E-2</v>
      </c>
    </row>
    <row r="10421" spans="1:4" x14ac:dyDescent="0.2">
      <c r="A10421" s="46">
        <v>10418</v>
      </c>
      <c r="B10421" s="120">
        <f t="shared" si="503"/>
        <v>347.26666666666665</v>
      </c>
      <c r="C10421" s="121">
        <f t="shared" si="502"/>
        <v>28.938888888888886</v>
      </c>
      <c r="D10421" s="11">
        <f t="shared" si="504"/>
        <v>7.3208493150683646E-2</v>
      </c>
    </row>
    <row r="10422" spans="1:4" x14ac:dyDescent="0.2">
      <c r="A10422" s="46">
        <v>10419</v>
      </c>
      <c r="B10422" s="120">
        <f t="shared" si="503"/>
        <v>347.3</v>
      </c>
      <c r="C10422" s="121">
        <f t="shared" si="502"/>
        <v>28.941666666666666</v>
      </c>
      <c r="D10422" s="11">
        <f t="shared" si="504"/>
        <v>7.3209041095889119E-2</v>
      </c>
    </row>
    <row r="10423" spans="1:4" x14ac:dyDescent="0.2">
      <c r="A10423" s="46">
        <v>10420</v>
      </c>
      <c r="B10423" s="120">
        <f t="shared" si="503"/>
        <v>347.33333333333331</v>
      </c>
      <c r="C10423" s="121">
        <f t="shared" si="502"/>
        <v>28.944444444444443</v>
      </c>
      <c r="D10423" s="11">
        <f t="shared" si="504"/>
        <v>7.3209589041094592E-2</v>
      </c>
    </row>
    <row r="10424" spans="1:4" x14ac:dyDescent="0.2">
      <c r="A10424" s="46">
        <v>10421</v>
      </c>
      <c r="B10424" s="120">
        <f t="shared" si="503"/>
        <v>347.36666666666667</v>
      </c>
      <c r="C10424" s="121">
        <f t="shared" si="502"/>
        <v>28.947222222222223</v>
      </c>
      <c r="D10424" s="11">
        <f t="shared" si="504"/>
        <v>7.3210136986300064E-2</v>
      </c>
    </row>
    <row r="10425" spans="1:4" x14ac:dyDescent="0.2">
      <c r="A10425" s="46">
        <v>10422</v>
      </c>
      <c r="B10425" s="120">
        <f t="shared" si="503"/>
        <v>347.4</v>
      </c>
      <c r="C10425" s="121">
        <f t="shared" si="502"/>
        <v>28.95</v>
      </c>
      <c r="D10425" s="11">
        <f t="shared" si="504"/>
        <v>7.3210684931505537E-2</v>
      </c>
    </row>
    <row r="10426" spans="1:4" x14ac:dyDescent="0.2">
      <c r="A10426" s="46">
        <v>10423</v>
      </c>
      <c r="B10426" s="120">
        <f t="shared" si="503"/>
        <v>347.43333333333334</v>
      </c>
      <c r="C10426" s="121">
        <f t="shared" si="502"/>
        <v>28.952777777777779</v>
      </c>
      <c r="D10426" s="11">
        <f t="shared" si="504"/>
        <v>7.321123287671101E-2</v>
      </c>
    </row>
    <row r="10427" spans="1:4" x14ac:dyDescent="0.2">
      <c r="A10427" s="46">
        <v>10424</v>
      </c>
      <c r="B10427" s="120">
        <f t="shared" si="503"/>
        <v>347.46666666666664</v>
      </c>
      <c r="C10427" s="121">
        <f t="shared" si="502"/>
        <v>28.955555555555552</v>
      </c>
      <c r="D10427" s="11">
        <f t="shared" si="504"/>
        <v>7.3211780821916483E-2</v>
      </c>
    </row>
    <row r="10428" spans="1:4" x14ac:dyDescent="0.2">
      <c r="A10428" s="46">
        <v>10425</v>
      </c>
      <c r="B10428" s="120">
        <f t="shared" si="503"/>
        <v>347.5</v>
      </c>
      <c r="C10428" s="121">
        <f t="shared" si="502"/>
        <v>28.958333333333332</v>
      </c>
      <c r="D10428" s="11">
        <f t="shared" si="504"/>
        <v>7.3212328767121956E-2</v>
      </c>
    </row>
    <row r="10429" spans="1:4" x14ac:dyDescent="0.2">
      <c r="A10429" s="46">
        <v>10426</v>
      </c>
      <c r="B10429" s="120">
        <f t="shared" si="503"/>
        <v>347.53333333333336</v>
      </c>
      <c r="C10429" s="121">
        <f t="shared" si="502"/>
        <v>28.961111111111112</v>
      </c>
      <c r="D10429" s="11">
        <f t="shared" si="504"/>
        <v>7.3212876712327429E-2</v>
      </c>
    </row>
    <row r="10430" spans="1:4" x14ac:dyDescent="0.2">
      <c r="A10430" s="46">
        <v>10427</v>
      </c>
      <c r="B10430" s="120">
        <f t="shared" si="503"/>
        <v>347.56666666666666</v>
      </c>
      <c r="C10430" s="121">
        <f t="shared" si="502"/>
        <v>28.963888888888889</v>
      </c>
      <c r="D10430" s="11">
        <f t="shared" si="504"/>
        <v>7.3213424657532902E-2</v>
      </c>
    </row>
    <row r="10431" spans="1:4" x14ac:dyDescent="0.2">
      <c r="A10431" s="46">
        <v>10428</v>
      </c>
      <c r="B10431" s="120">
        <f t="shared" si="503"/>
        <v>347.6</v>
      </c>
      <c r="C10431" s="121">
        <f t="shared" si="502"/>
        <v>28.966666666666669</v>
      </c>
      <c r="D10431" s="11">
        <f t="shared" si="504"/>
        <v>7.3213972602738375E-2</v>
      </c>
    </row>
    <row r="10432" spans="1:4" x14ac:dyDescent="0.2">
      <c r="A10432" s="46">
        <v>10429</v>
      </c>
      <c r="B10432" s="120">
        <f t="shared" si="503"/>
        <v>347.63333333333333</v>
      </c>
      <c r="C10432" s="121">
        <f t="shared" si="502"/>
        <v>28.969444444444445</v>
      </c>
      <c r="D10432" s="11">
        <f t="shared" si="504"/>
        <v>7.3214520547943848E-2</v>
      </c>
    </row>
    <row r="10433" spans="1:4" x14ac:dyDescent="0.2">
      <c r="A10433" s="46">
        <v>10430</v>
      </c>
      <c r="B10433" s="120">
        <f t="shared" si="503"/>
        <v>347.66666666666669</v>
      </c>
      <c r="C10433" s="121">
        <f t="shared" si="502"/>
        <v>28.972222222222225</v>
      </c>
      <c r="D10433" s="11">
        <f t="shared" si="504"/>
        <v>7.3215068493149321E-2</v>
      </c>
    </row>
    <row r="10434" spans="1:4" x14ac:dyDescent="0.2">
      <c r="A10434" s="46">
        <v>10431</v>
      </c>
      <c r="B10434" s="120">
        <f t="shared" si="503"/>
        <v>347.7</v>
      </c>
      <c r="C10434" s="121">
        <f t="shared" si="502"/>
        <v>28.974999999999998</v>
      </c>
      <c r="D10434" s="11">
        <f t="shared" si="504"/>
        <v>7.3215616438354794E-2</v>
      </c>
    </row>
    <row r="10435" spans="1:4" x14ac:dyDescent="0.2">
      <c r="A10435" s="46">
        <v>10432</v>
      </c>
      <c r="B10435" s="120">
        <f t="shared" si="503"/>
        <v>347.73333333333335</v>
      </c>
      <c r="C10435" s="121">
        <f t="shared" si="502"/>
        <v>28.977777777777778</v>
      </c>
      <c r="D10435" s="11">
        <f t="shared" si="504"/>
        <v>7.3216164383560267E-2</v>
      </c>
    </row>
    <row r="10436" spans="1:4" x14ac:dyDescent="0.2">
      <c r="A10436" s="46">
        <v>10433</v>
      </c>
      <c r="B10436" s="120">
        <f t="shared" si="503"/>
        <v>347.76666666666665</v>
      </c>
      <c r="C10436" s="121">
        <f t="shared" si="502"/>
        <v>28.980555555555554</v>
      </c>
      <c r="D10436" s="11">
        <f t="shared" si="504"/>
        <v>7.321671232876574E-2</v>
      </c>
    </row>
    <row r="10437" spans="1:4" x14ac:dyDescent="0.2">
      <c r="A10437" s="46">
        <v>10434</v>
      </c>
      <c r="B10437" s="120">
        <f t="shared" si="503"/>
        <v>347.8</v>
      </c>
      <c r="C10437" s="121">
        <f t="shared" si="502"/>
        <v>28.983333333333334</v>
      </c>
      <c r="D10437" s="11">
        <f t="shared" si="504"/>
        <v>7.3217260273971213E-2</v>
      </c>
    </row>
    <row r="10438" spans="1:4" x14ac:dyDescent="0.2">
      <c r="A10438" s="46">
        <v>10435</v>
      </c>
      <c r="B10438" s="120">
        <f t="shared" si="503"/>
        <v>347.83333333333331</v>
      </c>
      <c r="C10438" s="121">
        <f t="shared" si="502"/>
        <v>28.986111111111111</v>
      </c>
      <c r="D10438" s="11">
        <f t="shared" si="504"/>
        <v>7.3217808219176686E-2</v>
      </c>
    </row>
    <row r="10439" spans="1:4" x14ac:dyDescent="0.2">
      <c r="A10439" s="46">
        <v>10436</v>
      </c>
      <c r="B10439" s="120">
        <f t="shared" si="503"/>
        <v>347.86666666666667</v>
      </c>
      <c r="C10439" s="121">
        <f t="shared" si="502"/>
        <v>28.988888888888891</v>
      </c>
      <c r="D10439" s="11">
        <f t="shared" si="504"/>
        <v>7.3218356164382159E-2</v>
      </c>
    </row>
    <row r="10440" spans="1:4" x14ac:dyDescent="0.2">
      <c r="A10440" s="46">
        <v>10437</v>
      </c>
      <c r="B10440" s="120">
        <f t="shared" si="503"/>
        <v>347.9</v>
      </c>
      <c r="C10440" s="121">
        <f t="shared" si="502"/>
        <v>28.991666666666664</v>
      </c>
      <c r="D10440" s="11">
        <f t="shared" si="504"/>
        <v>7.3218904109587632E-2</v>
      </c>
    </row>
    <row r="10441" spans="1:4" x14ac:dyDescent="0.2">
      <c r="A10441" s="46">
        <v>10438</v>
      </c>
      <c r="B10441" s="120">
        <f t="shared" si="503"/>
        <v>347.93333333333334</v>
      </c>
      <c r="C10441" s="121">
        <f t="shared" si="502"/>
        <v>28.994444444444444</v>
      </c>
      <c r="D10441" s="11">
        <f t="shared" si="504"/>
        <v>7.3219452054793105E-2</v>
      </c>
    </row>
    <row r="10442" spans="1:4" x14ac:dyDescent="0.2">
      <c r="A10442" s="46">
        <v>10439</v>
      </c>
      <c r="B10442" s="120">
        <f t="shared" si="503"/>
        <v>347.96666666666664</v>
      </c>
      <c r="C10442" s="121">
        <f t="shared" si="502"/>
        <v>28.99722222222222</v>
      </c>
      <c r="D10442" s="11">
        <f t="shared" si="504"/>
        <v>7.3219999999998578E-2</v>
      </c>
    </row>
    <row r="10443" spans="1:4" x14ac:dyDescent="0.2">
      <c r="A10443" s="46">
        <v>10440</v>
      </c>
      <c r="B10443" s="120">
        <f t="shared" si="503"/>
        <v>348</v>
      </c>
      <c r="C10443" s="121">
        <f t="shared" si="502"/>
        <v>29</v>
      </c>
      <c r="D10443" s="11">
        <f t="shared" si="504"/>
        <v>7.3220547945204051E-2</v>
      </c>
    </row>
    <row r="10444" spans="1:4" x14ac:dyDescent="0.2">
      <c r="A10444" s="46">
        <v>10441</v>
      </c>
      <c r="B10444" s="120">
        <f t="shared" si="503"/>
        <v>348.03333333333336</v>
      </c>
      <c r="C10444" s="121">
        <f t="shared" si="502"/>
        <v>29.00277777777778</v>
      </c>
      <c r="D10444" s="11">
        <f t="shared" si="504"/>
        <v>7.3221095890409524E-2</v>
      </c>
    </row>
    <row r="10445" spans="1:4" x14ac:dyDescent="0.2">
      <c r="A10445" s="46">
        <v>10442</v>
      </c>
      <c r="B10445" s="120">
        <f t="shared" si="503"/>
        <v>348.06666666666666</v>
      </c>
      <c r="C10445" s="121">
        <f t="shared" si="502"/>
        <v>29.005555555555556</v>
      </c>
      <c r="D10445" s="11">
        <f t="shared" si="504"/>
        <v>7.3221643835614997E-2</v>
      </c>
    </row>
    <row r="10446" spans="1:4" x14ac:dyDescent="0.2">
      <c r="A10446" s="46">
        <v>10443</v>
      </c>
      <c r="B10446" s="120">
        <f t="shared" si="503"/>
        <v>348.1</v>
      </c>
      <c r="C10446" s="121">
        <f t="shared" si="502"/>
        <v>29.008333333333336</v>
      </c>
      <c r="D10446" s="11">
        <f t="shared" si="504"/>
        <v>7.322219178082047E-2</v>
      </c>
    </row>
    <row r="10447" spans="1:4" x14ac:dyDescent="0.2">
      <c r="A10447" s="46">
        <v>10444</v>
      </c>
      <c r="B10447" s="120">
        <f t="shared" si="503"/>
        <v>348.13333333333333</v>
      </c>
      <c r="C10447" s="121">
        <f t="shared" si="502"/>
        <v>29.011111111111109</v>
      </c>
      <c r="D10447" s="11">
        <f t="shared" si="504"/>
        <v>7.3222739726025943E-2</v>
      </c>
    </row>
    <row r="10448" spans="1:4" x14ac:dyDescent="0.2">
      <c r="A10448" s="46">
        <v>10445</v>
      </c>
      <c r="B10448" s="120">
        <f t="shared" si="503"/>
        <v>348.16666666666669</v>
      </c>
      <c r="C10448" s="121">
        <f t="shared" si="502"/>
        <v>29.013888888888889</v>
      </c>
      <c r="D10448" s="11">
        <f t="shared" si="504"/>
        <v>7.3223287671231416E-2</v>
      </c>
    </row>
    <row r="10449" spans="1:4" x14ac:dyDescent="0.2">
      <c r="A10449" s="46">
        <v>10446</v>
      </c>
      <c r="B10449" s="120">
        <f t="shared" si="503"/>
        <v>348.2</v>
      </c>
      <c r="C10449" s="121">
        <f t="shared" si="502"/>
        <v>29.016666666666666</v>
      </c>
      <c r="D10449" s="11">
        <f t="shared" si="504"/>
        <v>7.3223835616436889E-2</v>
      </c>
    </row>
    <row r="10450" spans="1:4" x14ac:dyDescent="0.2">
      <c r="A10450" s="46">
        <v>10447</v>
      </c>
      <c r="B10450" s="120">
        <f t="shared" si="503"/>
        <v>348.23333333333335</v>
      </c>
      <c r="C10450" s="121">
        <f t="shared" si="502"/>
        <v>29.019444444444446</v>
      </c>
      <c r="D10450" s="11">
        <f t="shared" si="504"/>
        <v>7.3224383561642362E-2</v>
      </c>
    </row>
    <row r="10451" spans="1:4" x14ac:dyDescent="0.2">
      <c r="A10451" s="46">
        <v>10448</v>
      </c>
      <c r="B10451" s="120">
        <f t="shared" si="503"/>
        <v>348.26666666666665</v>
      </c>
      <c r="C10451" s="121">
        <f t="shared" ref="C10451:C10514" si="505">B10451/12</f>
        <v>29.022222222222222</v>
      </c>
      <c r="D10451" s="11">
        <f t="shared" si="504"/>
        <v>7.3224931506847835E-2</v>
      </c>
    </row>
    <row r="10452" spans="1:4" x14ac:dyDescent="0.2">
      <c r="A10452" s="46">
        <v>10449</v>
      </c>
      <c r="B10452" s="120">
        <f t="shared" si="503"/>
        <v>348.3</v>
      </c>
      <c r="C10452" s="121">
        <f t="shared" si="505"/>
        <v>29.025000000000002</v>
      </c>
      <c r="D10452" s="11">
        <f t="shared" si="504"/>
        <v>7.3225479452053308E-2</v>
      </c>
    </row>
    <row r="10453" spans="1:4" x14ac:dyDescent="0.2">
      <c r="A10453" s="46">
        <v>10450</v>
      </c>
      <c r="B10453" s="120">
        <f t="shared" si="503"/>
        <v>348.33333333333331</v>
      </c>
      <c r="C10453" s="121">
        <f t="shared" si="505"/>
        <v>29.027777777777775</v>
      </c>
      <c r="D10453" s="11">
        <f t="shared" si="504"/>
        <v>7.3226027397258781E-2</v>
      </c>
    </row>
    <row r="10454" spans="1:4" x14ac:dyDescent="0.2">
      <c r="A10454" s="46">
        <v>10451</v>
      </c>
      <c r="B10454" s="120">
        <f t="shared" si="503"/>
        <v>348.36666666666667</v>
      </c>
      <c r="C10454" s="121">
        <f t="shared" si="505"/>
        <v>29.030555555555555</v>
      </c>
      <c r="D10454" s="11">
        <f t="shared" si="504"/>
        <v>7.3226575342464253E-2</v>
      </c>
    </row>
    <row r="10455" spans="1:4" x14ac:dyDescent="0.2">
      <c r="A10455" s="46">
        <v>10452</v>
      </c>
      <c r="B10455" s="120">
        <f t="shared" si="503"/>
        <v>348.4</v>
      </c>
      <c r="C10455" s="121">
        <f t="shared" si="505"/>
        <v>29.033333333333331</v>
      </c>
      <c r="D10455" s="11">
        <f t="shared" si="504"/>
        <v>7.3227123287669726E-2</v>
      </c>
    </row>
    <row r="10456" spans="1:4" x14ac:dyDescent="0.2">
      <c r="A10456" s="46">
        <v>10453</v>
      </c>
      <c r="B10456" s="120">
        <f t="shared" si="503"/>
        <v>348.43333333333334</v>
      </c>
      <c r="C10456" s="121">
        <f t="shared" si="505"/>
        <v>29.036111111111111</v>
      </c>
      <c r="D10456" s="11">
        <f t="shared" si="504"/>
        <v>7.3227671232875199E-2</v>
      </c>
    </row>
    <row r="10457" spans="1:4" x14ac:dyDescent="0.2">
      <c r="A10457" s="46">
        <v>10454</v>
      </c>
      <c r="B10457" s="120">
        <f t="shared" si="503"/>
        <v>348.46666666666664</v>
      </c>
      <c r="C10457" s="121">
        <f t="shared" si="505"/>
        <v>29.038888888888888</v>
      </c>
      <c r="D10457" s="11">
        <f t="shared" si="504"/>
        <v>7.3228219178080672E-2</v>
      </c>
    </row>
    <row r="10458" spans="1:4" x14ac:dyDescent="0.2">
      <c r="A10458" s="46">
        <v>10455</v>
      </c>
      <c r="B10458" s="120">
        <f t="shared" si="503"/>
        <v>348.5</v>
      </c>
      <c r="C10458" s="121">
        <f t="shared" si="505"/>
        <v>29.041666666666668</v>
      </c>
      <c r="D10458" s="11">
        <f t="shared" si="504"/>
        <v>7.3228767123286145E-2</v>
      </c>
    </row>
    <row r="10459" spans="1:4" x14ac:dyDescent="0.2">
      <c r="A10459" s="46">
        <v>10456</v>
      </c>
      <c r="B10459" s="120">
        <f t="shared" si="503"/>
        <v>348.53333333333336</v>
      </c>
      <c r="C10459" s="121">
        <f t="shared" si="505"/>
        <v>29.044444444444448</v>
      </c>
      <c r="D10459" s="11">
        <f t="shared" si="504"/>
        <v>7.3229315068491618E-2</v>
      </c>
    </row>
    <row r="10460" spans="1:4" x14ac:dyDescent="0.2">
      <c r="A10460" s="46">
        <v>10457</v>
      </c>
      <c r="B10460" s="120">
        <f t="shared" si="503"/>
        <v>348.56666666666666</v>
      </c>
      <c r="C10460" s="121">
        <f t="shared" si="505"/>
        <v>29.047222222222221</v>
      </c>
      <c r="D10460" s="11">
        <f t="shared" si="504"/>
        <v>7.3229863013697091E-2</v>
      </c>
    </row>
    <row r="10461" spans="1:4" x14ac:dyDescent="0.2">
      <c r="A10461" s="46">
        <v>10458</v>
      </c>
      <c r="B10461" s="120">
        <f t="shared" si="503"/>
        <v>348.6</v>
      </c>
      <c r="C10461" s="121">
        <f t="shared" si="505"/>
        <v>29.05</v>
      </c>
      <c r="D10461" s="11">
        <f t="shared" si="504"/>
        <v>7.3230410958902564E-2</v>
      </c>
    </row>
    <row r="10462" spans="1:4" x14ac:dyDescent="0.2">
      <c r="A10462" s="46">
        <v>10459</v>
      </c>
      <c r="B10462" s="120">
        <f t="shared" si="503"/>
        <v>348.63333333333333</v>
      </c>
      <c r="C10462" s="121">
        <f t="shared" si="505"/>
        <v>29.052777777777777</v>
      </c>
      <c r="D10462" s="11">
        <f t="shared" si="504"/>
        <v>7.3230958904108037E-2</v>
      </c>
    </row>
    <row r="10463" spans="1:4" x14ac:dyDescent="0.2">
      <c r="A10463" s="46">
        <v>10460</v>
      </c>
      <c r="B10463" s="120">
        <f t="shared" si="503"/>
        <v>348.66666666666669</v>
      </c>
      <c r="C10463" s="121">
        <f t="shared" si="505"/>
        <v>29.055555555555557</v>
      </c>
      <c r="D10463" s="11">
        <f t="shared" si="504"/>
        <v>7.323150684931351E-2</v>
      </c>
    </row>
    <row r="10464" spans="1:4" x14ac:dyDescent="0.2">
      <c r="A10464" s="46">
        <v>10461</v>
      </c>
      <c r="B10464" s="120">
        <f t="shared" si="503"/>
        <v>348.7</v>
      </c>
      <c r="C10464" s="121">
        <f t="shared" si="505"/>
        <v>29.058333333333334</v>
      </c>
      <c r="D10464" s="11">
        <f t="shared" si="504"/>
        <v>7.3232054794518983E-2</v>
      </c>
    </row>
    <row r="10465" spans="1:4" x14ac:dyDescent="0.2">
      <c r="A10465" s="46">
        <v>10462</v>
      </c>
      <c r="B10465" s="120">
        <f t="shared" si="503"/>
        <v>348.73333333333335</v>
      </c>
      <c r="C10465" s="121">
        <f t="shared" si="505"/>
        <v>29.061111111111114</v>
      </c>
      <c r="D10465" s="11">
        <f t="shared" si="504"/>
        <v>7.3232602739724456E-2</v>
      </c>
    </row>
    <row r="10466" spans="1:4" x14ac:dyDescent="0.2">
      <c r="A10466" s="46">
        <v>10463</v>
      </c>
      <c r="B10466" s="120">
        <f t="shared" si="503"/>
        <v>348.76666666666665</v>
      </c>
      <c r="C10466" s="121">
        <f t="shared" si="505"/>
        <v>29.063888888888886</v>
      </c>
      <c r="D10466" s="11">
        <f t="shared" si="504"/>
        <v>7.3233150684929929E-2</v>
      </c>
    </row>
    <row r="10467" spans="1:4" x14ac:dyDescent="0.2">
      <c r="A10467" s="46">
        <v>10464</v>
      </c>
      <c r="B10467" s="120">
        <f t="shared" si="503"/>
        <v>348.8</v>
      </c>
      <c r="C10467" s="121">
        <f t="shared" si="505"/>
        <v>29.066666666666666</v>
      </c>
      <c r="D10467" s="11">
        <f t="shared" si="504"/>
        <v>7.3233698630135402E-2</v>
      </c>
    </row>
    <row r="10468" spans="1:4" x14ac:dyDescent="0.2">
      <c r="A10468" s="46">
        <v>10465</v>
      </c>
      <c r="B10468" s="120">
        <f t="shared" ref="B10468:B10531" si="506">A10468/30</f>
        <v>348.83333333333331</v>
      </c>
      <c r="C10468" s="121">
        <f t="shared" si="505"/>
        <v>29.069444444444443</v>
      </c>
      <c r="D10468" s="11">
        <f t="shared" si="504"/>
        <v>7.3234246575340875E-2</v>
      </c>
    </row>
    <row r="10469" spans="1:4" x14ac:dyDescent="0.2">
      <c r="A10469" s="46">
        <v>10466</v>
      </c>
      <c r="B10469" s="120">
        <f t="shared" si="506"/>
        <v>348.86666666666667</v>
      </c>
      <c r="C10469" s="121">
        <f t="shared" si="505"/>
        <v>29.072222222222223</v>
      </c>
      <c r="D10469" s="11">
        <f t="shared" si="504"/>
        <v>7.3234794520546348E-2</v>
      </c>
    </row>
    <row r="10470" spans="1:4" x14ac:dyDescent="0.2">
      <c r="A10470" s="46">
        <v>10467</v>
      </c>
      <c r="B10470" s="120">
        <f t="shared" si="506"/>
        <v>348.9</v>
      </c>
      <c r="C10470" s="121">
        <f t="shared" si="505"/>
        <v>29.074999999999999</v>
      </c>
      <c r="D10470" s="11">
        <f t="shared" si="504"/>
        <v>7.3235342465751821E-2</v>
      </c>
    </row>
    <row r="10471" spans="1:4" x14ac:dyDescent="0.2">
      <c r="A10471" s="46">
        <v>10468</v>
      </c>
      <c r="B10471" s="120">
        <f t="shared" si="506"/>
        <v>348.93333333333334</v>
      </c>
      <c r="C10471" s="121">
        <f t="shared" si="505"/>
        <v>29.077777777777779</v>
      </c>
      <c r="D10471" s="11">
        <f t="shared" si="504"/>
        <v>7.3235890410957294E-2</v>
      </c>
    </row>
    <row r="10472" spans="1:4" x14ac:dyDescent="0.2">
      <c r="A10472" s="46">
        <v>10469</v>
      </c>
      <c r="B10472" s="120">
        <f t="shared" si="506"/>
        <v>348.96666666666664</v>
      </c>
      <c r="C10472" s="121">
        <f t="shared" si="505"/>
        <v>29.080555555555552</v>
      </c>
      <c r="D10472" s="11">
        <f t="shared" si="504"/>
        <v>7.3236438356162767E-2</v>
      </c>
    </row>
    <row r="10473" spans="1:4" x14ac:dyDescent="0.2">
      <c r="A10473" s="46">
        <v>10470</v>
      </c>
      <c r="B10473" s="120">
        <f t="shared" si="506"/>
        <v>349</v>
      </c>
      <c r="C10473" s="121">
        <f t="shared" si="505"/>
        <v>29.083333333333332</v>
      </c>
      <c r="D10473" s="11">
        <f t="shared" si="504"/>
        <v>7.323698630136824E-2</v>
      </c>
    </row>
    <row r="10474" spans="1:4" x14ac:dyDescent="0.2">
      <c r="A10474" s="46">
        <v>10471</v>
      </c>
      <c r="B10474" s="120">
        <f t="shared" si="506"/>
        <v>349.03333333333336</v>
      </c>
      <c r="C10474" s="121">
        <f t="shared" si="505"/>
        <v>29.086111111111112</v>
      </c>
      <c r="D10474" s="11">
        <f t="shared" si="504"/>
        <v>7.3237534246573713E-2</v>
      </c>
    </row>
    <row r="10475" spans="1:4" x14ac:dyDescent="0.2">
      <c r="A10475" s="46">
        <v>10472</v>
      </c>
      <c r="B10475" s="120">
        <f t="shared" si="506"/>
        <v>349.06666666666666</v>
      </c>
      <c r="C10475" s="121">
        <f t="shared" si="505"/>
        <v>29.088888888888889</v>
      </c>
      <c r="D10475" s="11">
        <f t="shared" si="504"/>
        <v>7.3238082191779186E-2</v>
      </c>
    </row>
    <row r="10476" spans="1:4" x14ac:dyDescent="0.2">
      <c r="A10476" s="46">
        <v>10473</v>
      </c>
      <c r="B10476" s="120">
        <f t="shared" si="506"/>
        <v>349.1</v>
      </c>
      <c r="C10476" s="121">
        <f t="shared" si="505"/>
        <v>29.091666666666669</v>
      </c>
      <c r="D10476" s="11">
        <f t="shared" si="504"/>
        <v>7.3238630136984659E-2</v>
      </c>
    </row>
    <row r="10477" spans="1:4" x14ac:dyDescent="0.2">
      <c r="A10477" s="46">
        <v>10474</v>
      </c>
      <c r="B10477" s="120">
        <f t="shared" si="506"/>
        <v>349.13333333333333</v>
      </c>
      <c r="C10477" s="121">
        <f t="shared" si="505"/>
        <v>29.094444444444445</v>
      </c>
      <c r="D10477" s="11">
        <f t="shared" si="504"/>
        <v>7.3239178082190132E-2</v>
      </c>
    </row>
    <row r="10478" spans="1:4" x14ac:dyDescent="0.2">
      <c r="A10478" s="46">
        <v>10475</v>
      </c>
      <c r="B10478" s="120">
        <f t="shared" si="506"/>
        <v>349.16666666666669</v>
      </c>
      <c r="C10478" s="121">
        <f t="shared" si="505"/>
        <v>29.097222222222225</v>
      </c>
      <c r="D10478" s="11">
        <f t="shared" si="504"/>
        <v>7.3239726027395605E-2</v>
      </c>
    </row>
    <row r="10479" spans="1:4" x14ac:dyDescent="0.2">
      <c r="A10479" s="46">
        <v>10476</v>
      </c>
      <c r="B10479" s="120">
        <f t="shared" si="506"/>
        <v>349.2</v>
      </c>
      <c r="C10479" s="121">
        <f t="shared" si="505"/>
        <v>29.099999999999998</v>
      </c>
      <c r="D10479" s="11">
        <f t="shared" si="504"/>
        <v>7.3240273972601078E-2</v>
      </c>
    </row>
    <row r="10480" spans="1:4" x14ac:dyDescent="0.2">
      <c r="A10480" s="46">
        <v>10477</v>
      </c>
      <c r="B10480" s="120">
        <f t="shared" si="506"/>
        <v>349.23333333333335</v>
      </c>
      <c r="C10480" s="121">
        <f t="shared" si="505"/>
        <v>29.102777777777778</v>
      </c>
      <c r="D10480" s="11">
        <f t="shared" si="504"/>
        <v>7.3240821917806551E-2</v>
      </c>
    </row>
    <row r="10481" spans="1:4" x14ac:dyDescent="0.2">
      <c r="A10481" s="46">
        <v>10478</v>
      </c>
      <c r="B10481" s="120">
        <f t="shared" si="506"/>
        <v>349.26666666666665</v>
      </c>
      <c r="C10481" s="121">
        <f t="shared" si="505"/>
        <v>29.105555555555554</v>
      </c>
      <c r="D10481" s="11">
        <f t="shared" ref="D10481:D10544" si="507">(($D$10588-$D$10223)/365+D10480)</f>
        <v>7.3241369863012024E-2</v>
      </c>
    </row>
    <row r="10482" spans="1:4" x14ac:dyDescent="0.2">
      <c r="A10482" s="46">
        <v>10479</v>
      </c>
      <c r="B10482" s="120">
        <f t="shared" si="506"/>
        <v>349.3</v>
      </c>
      <c r="C10482" s="121">
        <f t="shared" si="505"/>
        <v>29.108333333333334</v>
      </c>
      <c r="D10482" s="11">
        <f t="shared" si="507"/>
        <v>7.3241917808217497E-2</v>
      </c>
    </row>
    <row r="10483" spans="1:4" x14ac:dyDescent="0.2">
      <c r="A10483" s="46">
        <v>10480</v>
      </c>
      <c r="B10483" s="120">
        <f t="shared" si="506"/>
        <v>349.33333333333331</v>
      </c>
      <c r="C10483" s="121">
        <f t="shared" si="505"/>
        <v>29.111111111111111</v>
      </c>
      <c r="D10483" s="11">
        <f t="shared" si="507"/>
        <v>7.3242465753422969E-2</v>
      </c>
    </row>
    <row r="10484" spans="1:4" x14ac:dyDescent="0.2">
      <c r="A10484" s="46">
        <v>10481</v>
      </c>
      <c r="B10484" s="120">
        <f t="shared" si="506"/>
        <v>349.36666666666667</v>
      </c>
      <c r="C10484" s="121">
        <f t="shared" si="505"/>
        <v>29.113888888888891</v>
      </c>
      <c r="D10484" s="11">
        <f t="shared" si="507"/>
        <v>7.3243013698628442E-2</v>
      </c>
    </row>
    <row r="10485" spans="1:4" x14ac:dyDescent="0.2">
      <c r="A10485" s="46">
        <v>10482</v>
      </c>
      <c r="B10485" s="120">
        <f t="shared" si="506"/>
        <v>349.4</v>
      </c>
      <c r="C10485" s="121">
        <f t="shared" si="505"/>
        <v>29.116666666666664</v>
      </c>
      <c r="D10485" s="11">
        <f t="shared" si="507"/>
        <v>7.3243561643833915E-2</v>
      </c>
    </row>
    <row r="10486" spans="1:4" x14ac:dyDescent="0.2">
      <c r="A10486" s="46">
        <v>10483</v>
      </c>
      <c r="B10486" s="120">
        <f t="shared" si="506"/>
        <v>349.43333333333334</v>
      </c>
      <c r="C10486" s="121">
        <f t="shared" si="505"/>
        <v>29.119444444444444</v>
      </c>
      <c r="D10486" s="11">
        <f t="shared" si="507"/>
        <v>7.3244109589039388E-2</v>
      </c>
    </row>
    <row r="10487" spans="1:4" x14ac:dyDescent="0.2">
      <c r="A10487" s="46">
        <v>10484</v>
      </c>
      <c r="B10487" s="120">
        <f t="shared" si="506"/>
        <v>349.46666666666664</v>
      </c>
      <c r="C10487" s="121">
        <f t="shared" si="505"/>
        <v>29.12222222222222</v>
      </c>
      <c r="D10487" s="11">
        <f t="shared" si="507"/>
        <v>7.3244657534244861E-2</v>
      </c>
    </row>
    <row r="10488" spans="1:4" x14ac:dyDescent="0.2">
      <c r="A10488" s="46">
        <v>10485</v>
      </c>
      <c r="B10488" s="120">
        <f t="shared" si="506"/>
        <v>349.5</v>
      </c>
      <c r="C10488" s="121">
        <f t="shared" si="505"/>
        <v>29.125</v>
      </c>
      <c r="D10488" s="11">
        <f t="shared" si="507"/>
        <v>7.3245205479450334E-2</v>
      </c>
    </row>
    <row r="10489" spans="1:4" x14ac:dyDescent="0.2">
      <c r="A10489" s="46">
        <v>10486</v>
      </c>
      <c r="B10489" s="120">
        <f t="shared" si="506"/>
        <v>349.53333333333336</v>
      </c>
      <c r="C10489" s="121">
        <f t="shared" si="505"/>
        <v>29.12777777777778</v>
      </c>
      <c r="D10489" s="11">
        <f t="shared" si="507"/>
        <v>7.3245753424655807E-2</v>
      </c>
    </row>
    <row r="10490" spans="1:4" x14ac:dyDescent="0.2">
      <c r="A10490" s="46">
        <v>10487</v>
      </c>
      <c r="B10490" s="120">
        <f t="shared" si="506"/>
        <v>349.56666666666666</v>
      </c>
      <c r="C10490" s="121">
        <f t="shared" si="505"/>
        <v>29.130555555555556</v>
      </c>
      <c r="D10490" s="11">
        <f t="shared" si="507"/>
        <v>7.324630136986128E-2</v>
      </c>
    </row>
    <row r="10491" spans="1:4" x14ac:dyDescent="0.2">
      <c r="A10491" s="46">
        <v>10488</v>
      </c>
      <c r="B10491" s="120">
        <f t="shared" si="506"/>
        <v>349.6</v>
      </c>
      <c r="C10491" s="121">
        <f t="shared" si="505"/>
        <v>29.133333333333336</v>
      </c>
      <c r="D10491" s="11">
        <f t="shared" si="507"/>
        <v>7.3246849315066753E-2</v>
      </c>
    </row>
    <row r="10492" spans="1:4" x14ac:dyDescent="0.2">
      <c r="A10492" s="46">
        <v>10489</v>
      </c>
      <c r="B10492" s="120">
        <f t="shared" si="506"/>
        <v>349.63333333333333</v>
      </c>
      <c r="C10492" s="121">
        <f t="shared" si="505"/>
        <v>29.136111111111109</v>
      </c>
      <c r="D10492" s="11">
        <f t="shared" si="507"/>
        <v>7.3247397260272226E-2</v>
      </c>
    </row>
    <row r="10493" spans="1:4" x14ac:dyDescent="0.2">
      <c r="A10493" s="46">
        <v>10490</v>
      </c>
      <c r="B10493" s="120">
        <f t="shared" si="506"/>
        <v>349.66666666666669</v>
      </c>
      <c r="C10493" s="121">
        <f t="shared" si="505"/>
        <v>29.138888888888889</v>
      </c>
      <c r="D10493" s="11">
        <f t="shared" si="507"/>
        <v>7.3247945205477699E-2</v>
      </c>
    </row>
    <row r="10494" spans="1:4" x14ac:dyDescent="0.2">
      <c r="A10494" s="46">
        <v>10491</v>
      </c>
      <c r="B10494" s="120">
        <f t="shared" si="506"/>
        <v>349.7</v>
      </c>
      <c r="C10494" s="121">
        <f t="shared" si="505"/>
        <v>29.141666666666666</v>
      </c>
      <c r="D10494" s="11">
        <f t="shared" si="507"/>
        <v>7.3248493150683172E-2</v>
      </c>
    </row>
    <row r="10495" spans="1:4" x14ac:dyDescent="0.2">
      <c r="A10495" s="46">
        <v>10492</v>
      </c>
      <c r="B10495" s="120">
        <f t="shared" si="506"/>
        <v>349.73333333333335</v>
      </c>
      <c r="C10495" s="121">
        <f t="shared" si="505"/>
        <v>29.144444444444446</v>
      </c>
      <c r="D10495" s="11">
        <f t="shared" si="507"/>
        <v>7.3249041095888645E-2</v>
      </c>
    </row>
    <row r="10496" spans="1:4" x14ac:dyDescent="0.2">
      <c r="A10496" s="46">
        <v>10493</v>
      </c>
      <c r="B10496" s="120">
        <f t="shared" si="506"/>
        <v>349.76666666666665</v>
      </c>
      <c r="C10496" s="121">
        <f t="shared" si="505"/>
        <v>29.147222222222222</v>
      </c>
      <c r="D10496" s="11">
        <f t="shared" si="507"/>
        <v>7.3249589041094118E-2</v>
      </c>
    </row>
    <row r="10497" spans="1:4" x14ac:dyDescent="0.2">
      <c r="A10497" s="46">
        <v>10494</v>
      </c>
      <c r="B10497" s="120">
        <f t="shared" si="506"/>
        <v>349.8</v>
      </c>
      <c r="C10497" s="121">
        <f t="shared" si="505"/>
        <v>29.150000000000002</v>
      </c>
      <c r="D10497" s="11">
        <f t="shared" si="507"/>
        <v>7.3250136986299591E-2</v>
      </c>
    </row>
    <row r="10498" spans="1:4" x14ac:dyDescent="0.2">
      <c r="A10498" s="46">
        <v>10495</v>
      </c>
      <c r="B10498" s="120">
        <f t="shared" si="506"/>
        <v>349.83333333333331</v>
      </c>
      <c r="C10498" s="121">
        <f t="shared" si="505"/>
        <v>29.152777777777775</v>
      </c>
      <c r="D10498" s="11">
        <f t="shared" si="507"/>
        <v>7.3250684931505064E-2</v>
      </c>
    </row>
    <row r="10499" spans="1:4" x14ac:dyDescent="0.2">
      <c r="A10499" s="46">
        <v>10496</v>
      </c>
      <c r="B10499" s="120">
        <f t="shared" si="506"/>
        <v>349.86666666666667</v>
      </c>
      <c r="C10499" s="121">
        <f t="shared" si="505"/>
        <v>29.155555555555555</v>
      </c>
      <c r="D10499" s="11">
        <f t="shared" si="507"/>
        <v>7.3251232876710537E-2</v>
      </c>
    </row>
    <row r="10500" spans="1:4" x14ac:dyDescent="0.2">
      <c r="A10500" s="46">
        <v>10497</v>
      </c>
      <c r="B10500" s="120">
        <f t="shared" si="506"/>
        <v>349.9</v>
      </c>
      <c r="C10500" s="121">
        <f t="shared" si="505"/>
        <v>29.158333333333331</v>
      </c>
      <c r="D10500" s="11">
        <f t="shared" si="507"/>
        <v>7.325178082191601E-2</v>
      </c>
    </row>
    <row r="10501" spans="1:4" x14ac:dyDescent="0.2">
      <c r="A10501" s="46">
        <v>10498</v>
      </c>
      <c r="B10501" s="120">
        <f t="shared" si="506"/>
        <v>349.93333333333334</v>
      </c>
      <c r="C10501" s="121">
        <f t="shared" si="505"/>
        <v>29.161111111111111</v>
      </c>
      <c r="D10501" s="11">
        <f t="shared" si="507"/>
        <v>7.3252328767121483E-2</v>
      </c>
    </row>
    <row r="10502" spans="1:4" x14ac:dyDescent="0.2">
      <c r="A10502" s="46">
        <v>10499</v>
      </c>
      <c r="B10502" s="120">
        <f t="shared" si="506"/>
        <v>349.96666666666664</v>
      </c>
      <c r="C10502" s="121">
        <f t="shared" si="505"/>
        <v>29.163888888888888</v>
      </c>
      <c r="D10502" s="11">
        <f t="shared" si="507"/>
        <v>7.3252876712326956E-2</v>
      </c>
    </row>
    <row r="10503" spans="1:4" x14ac:dyDescent="0.2">
      <c r="A10503" s="46">
        <v>10500</v>
      </c>
      <c r="B10503" s="120">
        <f t="shared" si="506"/>
        <v>350</v>
      </c>
      <c r="C10503" s="121">
        <f t="shared" si="505"/>
        <v>29.166666666666668</v>
      </c>
      <c r="D10503" s="11">
        <f t="shared" si="507"/>
        <v>7.3253424657532429E-2</v>
      </c>
    </row>
    <row r="10504" spans="1:4" x14ac:dyDescent="0.2">
      <c r="A10504" s="46">
        <v>10501</v>
      </c>
      <c r="B10504" s="120">
        <f t="shared" si="506"/>
        <v>350.03333333333336</v>
      </c>
      <c r="C10504" s="121">
        <f t="shared" si="505"/>
        <v>29.169444444444448</v>
      </c>
      <c r="D10504" s="11">
        <f t="shared" si="507"/>
        <v>7.3253972602737902E-2</v>
      </c>
    </row>
    <row r="10505" spans="1:4" x14ac:dyDescent="0.2">
      <c r="A10505" s="46">
        <v>10502</v>
      </c>
      <c r="B10505" s="120">
        <f t="shared" si="506"/>
        <v>350.06666666666666</v>
      </c>
      <c r="C10505" s="121">
        <f t="shared" si="505"/>
        <v>29.172222222222221</v>
      </c>
      <c r="D10505" s="11">
        <f t="shared" si="507"/>
        <v>7.3254520547943375E-2</v>
      </c>
    </row>
    <row r="10506" spans="1:4" x14ac:dyDescent="0.2">
      <c r="A10506" s="46">
        <v>10503</v>
      </c>
      <c r="B10506" s="120">
        <f t="shared" si="506"/>
        <v>350.1</v>
      </c>
      <c r="C10506" s="121">
        <f t="shared" si="505"/>
        <v>29.175000000000001</v>
      </c>
      <c r="D10506" s="11">
        <f t="shared" si="507"/>
        <v>7.3255068493148848E-2</v>
      </c>
    </row>
    <row r="10507" spans="1:4" x14ac:dyDescent="0.2">
      <c r="A10507" s="46">
        <v>10504</v>
      </c>
      <c r="B10507" s="120">
        <f t="shared" si="506"/>
        <v>350.13333333333333</v>
      </c>
      <c r="C10507" s="121">
        <f t="shared" si="505"/>
        <v>29.177777777777777</v>
      </c>
      <c r="D10507" s="11">
        <f t="shared" si="507"/>
        <v>7.3255616438354321E-2</v>
      </c>
    </row>
    <row r="10508" spans="1:4" x14ac:dyDescent="0.2">
      <c r="A10508" s="46">
        <v>10505</v>
      </c>
      <c r="B10508" s="120">
        <f t="shared" si="506"/>
        <v>350.16666666666669</v>
      </c>
      <c r="C10508" s="121">
        <f t="shared" si="505"/>
        <v>29.180555555555557</v>
      </c>
      <c r="D10508" s="11">
        <f t="shared" si="507"/>
        <v>7.3256164383559794E-2</v>
      </c>
    </row>
    <row r="10509" spans="1:4" x14ac:dyDescent="0.2">
      <c r="A10509" s="46">
        <v>10506</v>
      </c>
      <c r="B10509" s="120">
        <f t="shared" si="506"/>
        <v>350.2</v>
      </c>
      <c r="C10509" s="121">
        <f t="shared" si="505"/>
        <v>29.183333333333334</v>
      </c>
      <c r="D10509" s="11">
        <f t="shared" si="507"/>
        <v>7.3256712328765267E-2</v>
      </c>
    </row>
    <row r="10510" spans="1:4" x14ac:dyDescent="0.2">
      <c r="A10510" s="46">
        <v>10507</v>
      </c>
      <c r="B10510" s="120">
        <f t="shared" si="506"/>
        <v>350.23333333333335</v>
      </c>
      <c r="C10510" s="121">
        <f t="shared" si="505"/>
        <v>29.186111111111114</v>
      </c>
      <c r="D10510" s="11">
        <f t="shared" si="507"/>
        <v>7.325726027397074E-2</v>
      </c>
    </row>
    <row r="10511" spans="1:4" x14ac:dyDescent="0.2">
      <c r="A10511" s="46">
        <v>10508</v>
      </c>
      <c r="B10511" s="120">
        <f t="shared" si="506"/>
        <v>350.26666666666665</v>
      </c>
      <c r="C10511" s="121">
        <f t="shared" si="505"/>
        <v>29.188888888888886</v>
      </c>
      <c r="D10511" s="11">
        <f t="shared" si="507"/>
        <v>7.3257808219176213E-2</v>
      </c>
    </row>
    <row r="10512" spans="1:4" x14ac:dyDescent="0.2">
      <c r="A10512" s="46">
        <v>10509</v>
      </c>
      <c r="B10512" s="120">
        <f t="shared" si="506"/>
        <v>350.3</v>
      </c>
      <c r="C10512" s="121">
        <f t="shared" si="505"/>
        <v>29.191666666666666</v>
      </c>
      <c r="D10512" s="11">
        <f t="shared" si="507"/>
        <v>7.3258356164381686E-2</v>
      </c>
    </row>
    <row r="10513" spans="1:4" x14ac:dyDescent="0.2">
      <c r="A10513" s="46">
        <v>10510</v>
      </c>
      <c r="B10513" s="120">
        <f t="shared" si="506"/>
        <v>350.33333333333331</v>
      </c>
      <c r="C10513" s="121">
        <f t="shared" si="505"/>
        <v>29.194444444444443</v>
      </c>
      <c r="D10513" s="11">
        <f t="shared" si="507"/>
        <v>7.3258904109587158E-2</v>
      </c>
    </row>
    <row r="10514" spans="1:4" x14ac:dyDescent="0.2">
      <c r="A10514" s="46">
        <v>10511</v>
      </c>
      <c r="B10514" s="120">
        <f t="shared" si="506"/>
        <v>350.36666666666667</v>
      </c>
      <c r="C10514" s="121">
        <f t="shared" si="505"/>
        <v>29.197222222222223</v>
      </c>
      <c r="D10514" s="11">
        <f t="shared" si="507"/>
        <v>7.3259452054792631E-2</v>
      </c>
    </row>
    <row r="10515" spans="1:4" x14ac:dyDescent="0.2">
      <c r="A10515" s="46">
        <v>10512</v>
      </c>
      <c r="B10515" s="120">
        <f t="shared" si="506"/>
        <v>350.4</v>
      </c>
      <c r="C10515" s="121">
        <f t="shared" ref="C10515:C10578" si="508">B10515/12</f>
        <v>29.2</v>
      </c>
      <c r="D10515" s="11">
        <f t="shared" si="507"/>
        <v>7.3259999999998104E-2</v>
      </c>
    </row>
    <row r="10516" spans="1:4" x14ac:dyDescent="0.2">
      <c r="A10516" s="46">
        <v>10513</v>
      </c>
      <c r="B10516" s="120">
        <f t="shared" si="506"/>
        <v>350.43333333333334</v>
      </c>
      <c r="C10516" s="121">
        <f t="shared" si="508"/>
        <v>29.202777777777779</v>
      </c>
      <c r="D10516" s="11">
        <f t="shared" si="507"/>
        <v>7.3260547945203577E-2</v>
      </c>
    </row>
    <row r="10517" spans="1:4" x14ac:dyDescent="0.2">
      <c r="A10517" s="46">
        <v>10514</v>
      </c>
      <c r="B10517" s="120">
        <f t="shared" si="506"/>
        <v>350.46666666666664</v>
      </c>
      <c r="C10517" s="121">
        <f t="shared" si="508"/>
        <v>29.205555555555552</v>
      </c>
      <c r="D10517" s="11">
        <f t="shared" si="507"/>
        <v>7.326109589040905E-2</v>
      </c>
    </row>
    <row r="10518" spans="1:4" x14ac:dyDescent="0.2">
      <c r="A10518" s="46">
        <v>10515</v>
      </c>
      <c r="B10518" s="120">
        <f t="shared" si="506"/>
        <v>350.5</v>
      </c>
      <c r="C10518" s="121">
        <f t="shared" si="508"/>
        <v>29.208333333333332</v>
      </c>
      <c r="D10518" s="11">
        <f t="shared" si="507"/>
        <v>7.3261643835614523E-2</v>
      </c>
    </row>
    <row r="10519" spans="1:4" x14ac:dyDescent="0.2">
      <c r="A10519" s="46">
        <v>10516</v>
      </c>
      <c r="B10519" s="120">
        <f t="shared" si="506"/>
        <v>350.53333333333336</v>
      </c>
      <c r="C10519" s="121">
        <f t="shared" si="508"/>
        <v>29.211111111111112</v>
      </c>
      <c r="D10519" s="11">
        <f t="shared" si="507"/>
        <v>7.3262191780819996E-2</v>
      </c>
    </row>
    <row r="10520" spans="1:4" x14ac:dyDescent="0.2">
      <c r="A10520" s="46">
        <v>10517</v>
      </c>
      <c r="B10520" s="120">
        <f t="shared" si="506"/>
        <v>350.56666666666666</v>
      </c>
      <c r="C10520" s="121">
        <f t="shared" si="508"/>
        <v>29.213888888888889</v>
      </c>
      <c r="D10520" s="11">
        <f t="shared" si="507"/>
        <v>7.3262739726025469E-2</v>
      </c>
    </row>
    <row r="10521" spans="1:4" x14ac:dyDescent="0.2">
      <c r="A10521" s="46">
        <v>10518</v>
      </c>
      <c r="B10521" s="120">
        <f t="shared" si="506"/>
        <v>350.6</v>
      </c>
      <c r="C10521" s="121">
        <f t="shared" si="508"/>
        <v>29.216666666666669</v>
      </c>
      <c r="D10521" s="11">
        <f t="shared" si="507"/>
        <v>7.3263287671230942E-2</v>
      </c>
    </row>
    <row r="10522" spans="1:4" x14ac:dyDescent="0.2">
      <c r="A10522" s="46">
        <v>10519</v>
      </c>
      <c r="B10522" s="120">
        <f t="shared" si="506"/>
        <v>350.63333333333333</v>
      </c>
      <c r="C10522" s="121">
        <f t="shared" si="508"/>
        <v>29.219444444444445</v>
      </c>
      <c r="D10522" s="11">
        <f t="shared" si="507"/>
        <v>7.3263835616436415E-2</v>
      </c>
    </row>
    <row r="10523" spans="1:4" x14ac:dyDescent="0.2">
      <c r="A10523" s="46">
        <v>10520</v>
      </c>
      <c r="B10523" s="120">
        <f t="shared" si="506"/>
        <v>350.66666666666669</v>
      </c>
      <c r="C10523" s="121">
        <f t="shared" si="508"/>
        <v>29.222222222222225</v>
      </c>
      <c r="D10523" s="11">
        <f t="shared" si="507"/>
        <v>7.3264383561641888E-2</v>
      </c>
    </row>
    <row r="10524" spans="1:4" x14ac:dyDescent="0.2">
      <c r="A10524" s="46">
        <v>10521</v>
      </c>
      <c r="B10524" s="120">
        <f t="shared" si="506"/>
        <v>350.7</v>
      </c>
      <c r="C10524" s="121">
        <f t="shared" si="508"/>
        <v>29.224999999999998</v>
      </c>
      <c r="D10524" s="11">
        <f t="shared" si="507"/>
        <v>7.3264931506847361E-2</v>
      </c>
    </row>
    <row r="10525" spans="1:4" x14ac:dyDescent="0.2">
      <c r="A10525" s="46">
        <v>10522</v>
      </c>
      <c r="B10525" s="120">
        <f t="shared" si="506"/>
        <v>350.73333333333335</v>
      </c>
      <c r="C10525" s="121">
        <f t="shared" si="508"/>
        <v>29.227777777777778</v>
      </c>
      <c r="D10525" s="11">
        <f t="shared" si="507"/>
        <v>7.3265479452052834E-2</v>
      </c>
    </row>
    <row r="10526" spans="1:4" x14ac:dyDescent="0.2">
      <c r="A10526" s="46">
        <v>10523</v>
      </c>
      <c r="B10526" s="120">
        <f t="shared" si="506"/>
        <v>350.76666666666665</v>
      </c>
      <c r="C10526" s="121">
        <f t="shared" si="508"/>
        <v>29.230555555555554</v>
      </c>
      <c r="D10526" s="11">
        <f t="shared" si="507"/>
        <v>7.3266027397258307E-2</v>
      </c>
    </row>
    <row r="10527" spans="1:4" x14ac:dyDescent="0.2">
      <c r="A10527" s="46">
        <v>10524</v>
      </c>
      <c r="B10527" s="120">
        <f t="shared" si="506"/>
        <v>350.8</v>
      </c>
      <c r="C10527" s="121">
        <f t="shared" si="508"/>
        <v>29.233333333333334</v>
      </c>
      <c r="D10527" s="11">
        <f t="shared" si="507"/>
        <v>7.326657534246378E-2</v>
      </c>
    </row>
    <row r="10528" spans="1:4" x14ac:dyDescent="0.2">
      <c r="A10528" s="46">
        <v>10525</v>
      </c>
      <c r="B10528" s="120">
        <f t="shared" si="506"/>
        <v>350.83333333333331</v>
      </c>
      <c r="C10528" s="121">
        <f t="shared" si="508"/>
        <v>29.236111111111111</v>
      </c>
      <c r="D10528" s="11">
        <f t="shared" si="507"/>
        <v>7.3267123287669253E-2</v>
      </c>
    </row>
    <row r="10529" spans="1:4" x14ac:dyDescent="0.2">
      <c r="A10529" s="46">
        <v>10526</v>
      </c>
      <c r="B10529" s="120">
        <f t="shared" si="506"/>
        <v>350.86666666666667</v>
      </c>
      <c r="C10529" s="121">
        <f t="shared" si="508"/>
        <v>29.238888888888891</v>
      </c>
      <c r="D10529" s="11">
        <f t="shared" si="507"/>
        <v>7.3267671232874726E-2</v>
      </c>
    </row>
    <row r="10530" spans="1:4" x14ac:dyDescent="0.2">
      <c r="A10530" s="46">
        <v>10527</v>
      </c>
      <c r="B10530" s="120">
        <f t="shared" si="506"/>
        <v>350.9</v>
      </c>
      <c r="C10530" s="121">
        <f t="shared" si="508"/>
        <v>29.241666666666664</v>
      </c>
      <c r="D10530" s="11">
        <f t="shared" si="507"/>
        <v>7.3268219178080199E-2</v>
      </c>
    </row>
    <row r="10531" spans="1:4" x14ac:dyDescent="0.2">
      <c r="A10531" s="46">
        <v>10528</v>
      </c>
      <c r="B10531" s="120">
        <f t="shared" si="506"/>
        <v>350.93333333333334</v>
      </c>
      <c r="C10531" s="121">
        <f t="shared" si="508"/>
        <v>29.244444444444444</v>
      </c>
      <c r="D10531" s="11">
        <f t="shared" si="507"/>
        <v>7.3268767123285672E-2</v>
      </c>
    </row>
    <row r="10532" spans="1:4" x14ac:dyDescent="0.2">
      <c r="A10532" s="46">
        <v>10529</v>
      </c>
      <c r="B10532" s="120">
        <f t="shared" ref="B10532:B10595" si="509">A10532/30</f>
        <v>350.96666666666664</v>
      </c>
      <c r="C10532" s="121">
        <f t="shared" si="508"/>
        <v>29.24722222222222</v>
      </c>
      <c r="D10532" s="11">
        <f t="shared" si="507"/>
        <v>7.3269315068491145E-2</v>
      </c>
    </row>
    <row r="10533" spans="1:4" x14ac:dyDescent="0.2">
      <c r="A10533" s="46">
        <v>10530</v>
      </c>
      <c r="B10533" s="120">
        <f t="shared" si="509"/>
        <v>351</v>
      </c>
      <c r="C10533" s="121">
        <f t="shared" si="508"/>
        <v>29.25</v>
      </c>
      <c r="D10533" s="11">
        <f t="shared" si="507"/>
        <v>7.3269863013696618E-2</v>
      </c>
    </row>
    <row r="10534" spans="1:4" x14ac:dyDescent="0.2">
      <c r="A10534" s="46">
        <v>10531</v>
      </c>
      <c r="B10534" s="120">
        <f t="shared" si="509"/>
        <v>351.03333333333336</v>
      </c>
      <c r="C10534" s="121">
        <f t="shared" si="508"/>
        <v>29.25277777777778</v>
      </c>
      <c r="D10534" s="11">
        <f t="shared" si="507"/>
        <v>7.3270410958902091E-2</v>
      </c>
    </row>
    <row r="10535" spans="1:4" x14ac:dyDescent="0.2">
      <c r="A10535" s="46">
        <v>10532</v>
      </c>
      <c r="B10535" s="120">
        <f t="shared" si="509"/>
        <v>351.06666666666666</v>
      </c>
      <c r="C10535" s="121">
        <f t="shared" si="508"/>
        <v>29.255555555555556</v>
      </c>
      <c r="D10535" s="11">
        <f t="shared" si="507"/>
        <v>7.3270958904107564E-2</v>
      </c>
    </row>
    <row r="10536" spans="1:4" x14ac:dyDescent="0.2">
      <c r="A10536" s="46">
        <v>10533</v>
      </c>
      <c r="B10536" s="120">
        <f t="shared" si="509"/>
        <v>351.1</v>
      </c>
      <c r="C10536" s="121">
        <f t="shared" si="508"/>
        <v>29.258333333333336</v>
      </c>
      <c r="D10536" s="11">
        <f t="shared" si="507"/>
        <v>7.3271506849313037E-2</v>
      </c>
    </row>
    <row r="10537" spans="1:4" x14ac:dyDescent="0.2">
      <c r="A10537" s="46">
        <v>10534</v>
      </c>
      <c r="B10537" s="120">
        <f t="shared" si="509"/>
        <v>351.13333333333333</v>
      </c>
      <c r="C10537" s="121">
        <f t="shared" si="508"/>
        <v>29.261111111111109</v>
      </c>
      <c r="D10537" s="11">
        <f t="shared" si="507"/>
        <v>7.327205479451851E-2</v>
      </c>
    </row>
    <row r="10538" spans="1:4" x14ac:dyDescent="0.2">
      <c r="A10538" s="46">
        <v>10535</v>
      </c>
      <c r="B10538" s="120">
        <f t="shared" si="509"/>
        <v>351.16666666666669</v>
      </c>
      <c r="C10538" s="121">
        <f t="shared" si="508"/>
        <v>29.263888888888889</v>
      </c>
      <c r="D10538" s="11">
        <f t="shared" si="507"/>
        <v>7.3272602739723983E-2</v>
      </c>
    </row>
    <row r="10539" spans="1:4" x14ac:dyDescent="0.2">
      <c r="A10539" s="46">
        <v>10536</v>
      </c>
      <c r="B10539" s="120">
        <f t="shared" si="509"/>
        <v>351.2</v>
      </c>
      <c r="C10539" s="121">
        <f t="shared" si="508"/>
        <v>29.266666666666666</v>
      </c>
      <c r="D10539" s="11">
        <f t="shared" si="507"/>
        <v>7.3273150684929456E-2</v>
      </c>
    </row>
    <row r="10540" spans="1:4" x14ac:dyDescent="0.2">
      <c r="A10540" s="46">
        <v>10537</v>
      </c>
      <c r="B10540" s="120">
        <f t="shared" si="509"/>
        <v>351.23333333333335</v>
      </c>
      <c r="C10540" s="121">
        <f t="shared" si="508"/>
        <v>29.269444444444446</v>
      </c>
      <c r="D10540" s="11">
        <f t="shared" si="507"/>
        <v>7.3273698630134929E-2</v>
      </c>
    </row>
    <row r="10541" spans="1:4" x14ac:dyDescent="0.2">
      <c r="A10541" s="46">
        <v>10538</v>
      </c>
      <c r="B10541" s="120">
        <f t="shared" si="509"/>
        <v>351.26666666666665</v>
      </c>
      <c r="C10541" s="121">
        <f t="shared" si="508"/>
        <v>29.272222222222222</v>
      </c>
      <c r="D10541" s="11">
        <f t="shared" si="507"/>
        <v>7.3274246575340402E-2</v>
      </c>
    </row>
    <row r="10542" spans="1:4" x14ac:dyDescent="0.2">
      <c r="A10542" s="46">
        <v>10539</v>
      </c>
      <c r="B10542" s="120">
        <f t="shared" si="509"/>
        <v>351.3</v>
      </c>
      <c r="C10542" s="121">
        <f t="shared" si="508"/>
        <v>29.275000000000002</v>
      </c>
      <c r="D10542" s="11">
        <f t="shared" si="507"/>
        <v>7.3274794520545874E-2</v>
      </c>
    </row>
    <row r="10543" spans="1:4" x14ac:dyDescent="0.2">
      <c r="A10543" s="46">
        <v>10540</v>
      </c>
      <c r="B10543" s="120">
        <f t="shared" si="509"/>
        <v>351.33333333333331</v>
      </c>
      <c r="C10543" s="121">
        <f t="shared" si="508"/>
        <v>29.277777777777775</v>
      </c>
      <c r="D10543" s="11">
        <f t="shared" si="507"/>
        <v>7.3275342465751347E-2</v>
      </c>
    </row>
    <row r="10544" spans="1:4" x14ac:dyDescent="0.2">
      <c r="A10544" s="46">
        <v>10541</v>
      </c>
      <c r="B10544" s="120">
        <f t="shared" si="509"/>
        <v>351.36666666666667</v>
      </c>
      <c r="C10544" s="121">
        <f t="shared" si="508"/>
        <v>29.280555555555555</v>
      </c>
      <c r="D10544" s="11">
        <f t="shared" si="507"/>
        <v>7.327589041095682E-2</v>
      </c>
    </row>
    <row r="10545" spans="1:4" x14ac:dyDescent="0.2">
      <c r="A10545" s="46">
        <v>10542</v>
      </c>
      <c r="B10545" s="120">
        <f t="shared" si="509"/>
        <v>351.4</v>
      </c>
      <c r="C10545" s="121">
        <f t="shared" si="508"/>
        <v>29.283333333333331</v>
      </c>
      <c r="D10545" s="11">
        <f t="shared" ref="D10545:D10587" si="510">(($D$10588-$D$10223)/365+D10544)</f>
        <v>7.3276438356162293E-2</v>
      </c>
    </row>
    <row r="10546" spans="1:4" x14ac:dyDescent="0.2">
      <c r="A10546" s="46">
        <v>10543</v>
      </c>
      <c r="B10546" s="120">
        <f t="shared" si="509"/>
        <v>351.43333333333334</v>
      </c>
      <c r="C10546" s="121">
        <f t="shared" si="508"/>
        <v>29.286111111111111</v>
      </c>
      <c r="D10546" s="11">
        <f t="shared" si="510"/>
        <v>7.3276986301367766E-2</v>
      </c>
    </row>
    <row r="10547" spans="1:4" x14ac:dyDescent="0.2">
      <c r="A10547" s="46">
        <v>10544</v>
      </c>
      <c r="B10547" s="120">
        <f t="shared" si="509"/>
        <v>351.46666666666664</v>
      </c>
      <c r="C10547" s="121">
        <f t="shared" si="508"/>
        <v>29.288888888888888</v>
      </c>
      <c r="D10547" s="11">
        <f t="shared" si="510"/>
        <v>7.3277534246573239E-2</v>
      </c>
    </row>
    <row r="10548" spans="1:4" x14ac:dyDescent="0.2">
      <c r="A10548" s="46">
        <v>10545</v>
      </c>
      <c r="B10548" s="120">
        <f t="shared" si="509"/>
        <v>351.5</v>
      </c>
      <c r="C10548" s="121">
        <f t="shared" si="508"/>
        <v>29.291666666666668</v>
      </c>
      <c r="D10548" s="11">
        <f t="shared" si="510"/>
        <v>7.3278082191778712E-2</v>
      </c>
    </row>
    <row r="10549" spans="1:4" x14ac:dyDescent="0.2">
      <c r="A10549" s="46">
        <v>10546</v>
      </c>
      <c r="B10549" s="120">
        <f t="shared" si="509"/>
        <v>351.53333333333336</v>
      </c>
      <c r="C10549" s="121">
        <f t="shared" si="508"/>
        <v>29.294444444444448</v>
      </c>
      <c r="D10549" s="11">
        <f t="shared" si="510"/>
        <v>7.3278630136984185E-2</v>
      </c>
    </row>
    <row r="10550" spans="1:4" x14ac:dyDescent="0.2">
      <c r="A10550" s="46">
        <v>10547</v>
      </c>
      <c r="B10550" s="120">
        <f t="shared" si="509"/>
        <v>351.56666666666666</v>
      </c>
      <c r="C10550" s="121">
        <f t="shared" si="508"/>
        <v>29.297222222222221</v>
      </c>
      <c r="D10550" s="11">
        <f t="shared" si="510"/>
        <v>7.3279178082189658E-2</v>
      </c>
    </row>
    <row r="10551" spans="1:4" x14ac:dyDescent="0.2">
      <c r="A10551" s="46">
        <v>10548</v>
      </c>
      <c r="B10551" s="120">
        <f t="shared" si="509"/>
        <v>351.6</v>
      </c>
      <c r="C10551" s="121">
        <f t="shared" si="508"/>
        <v>29.3</v>
      </c>
      <c r="D10551" s="11">
        <f t="shared" si="510"/>
        <v>7.3279726027395131E-2</v>
      </c>
    </row>
    <row r="10552" spans="1:4" x14ac:dyDescent="0.2">
      <c r="A10552" s="46">
        <v>10549</v>
      </c>
      <c r="B10552" s="120">
        <f t="shared" si="509"/>
        <v>351.63333333333333</v>
      </c>
      <c r="C10552" s="121">
        <f t="shared" si="508"/>
        <v>29.302777777777777</v>
      </c>
      <c r="D10552" s="11">
        <f t="shared" si="510"/>
        <v>7.3280273972600604E-2</v>
      </c>
    </row>
    <row r="10553" spans="1:4" x14ac:dyDescent="0.2">
      <c r="A10553" s="46">
        <v>10550</v>
      </c>
      <c r="B10553" s="120">
        <f t="shared" si="509"/>
        <v>351.66666666666669</v>
      </c>
      <c r="C10553" s="121">
        <f t="shared" si="508"/>
        <v>29.305555555555557</v>
      </c>
      <c r="D10553" s="11">
        <f t="shared" si="510"/>
        <v>7.3280821917806077E-2</v>
      </c>
    </row>
    <row r="10554" spans="1:4" x14ac:dyDescent="0.2">
      <c r="A10554" s="46">
        <v>10551</v>
      </c>
      <c r="B10554" s="120">
        <f t="shared" si="509"/>
        <v>351.7</v>
      </c>
      <c r="C10554" s="121">
        <f t="shared" si="508"/>
        <v>29.308333333333334</v>
      </c>
      <c r="D10554" s="11">
        <f t="shared" si="510"/>
        <v>7.328136986301155E-2</v>
      </c>
    </row>
    <row r="10555" spans="1:4" x14ac:dyDescent="0.2">
      <c r="A10555" s="46">
        <v>10552</v>
      </c>
      <c r="B10555" s="120">
        <f t="shared" si="509"/>
        <v>351.73333333333335</v>
      </c>
      <c r="C10555" s="121">
        <f t="shared" si="508"/>
        <v>29.311111111111114</v>
      </c>
      <c r="D10555" s="11">
        <f t="shared" si="510"/>
        <v>7.3281917808217023E-2</v>
      </c>
    </row>
    <row r="10556" spans="1:4" x14ac:dyDescent="0.2">
      <c r="A10556" s="46">
        <v>10553</v>
      </c>
      <c r="B10556" s="120">
        <f t="shared" si="509"/>
        <v>351.76666666666665</v>
      </c>
      <c r="C10556" s="121">
        <f t="shared" si="508"/>
        <v>29.313888888888886</v>
      </c>
      <c r="D10556" s="11">
        <f t="shared" si="510"/>
        <v>7.3282465753422496E-2</v>
      </c>
    </row>
    <row r="10557" spans="1:4" x14ac:dyDescent="0.2">
      <c r="A10557" s="46">
        <v>10554</v>
      </c>
      <c r="B10557" s="120">
        <f t="shared" si="509"/>
        <v>351.8</v>
      </c>
      <c r="C10557" s="121">
        <f t="shared" si="508"/>
        <v>29.316666666666666</v>
      </c>
      <c r="D10557" s="11">
        <f t="shared" si="510"/>
        <v>7.3283013698627969E-2</v>
      </c>
    </row>
    <row r="10558" spans="1:4" x14ac:dyDescent="0.2">
      <c r="A10558" s="46">
        <v>10555</v>
      </c>
      <c r="B10558" s="120">
        <f t="shared" si="509"/>
        <v>351.83333333333331</v>
      </c>
      <c r="C10558" s="121">
        <f t="shared" si="508"/>
        <v>29.319444444444443</v>
      </c>
      <c r="D10558" s="11">
        <f t="shared" si="510"/>
        <v>7.3283561643833442E-2</v>
      </c>
    </row>
    <row r="10559" spans="1:4" x14ac:dyDescent="0.2">
      <c r="A10559" s="46">
        <v>10556</v>
      </c>
      <c r="B10559" s="120">
        <f t="shared" si="509"/>
        <v>351.86666666666667</v>
      </c>
      <c r="C10559" s="121">
        <f t="shared" si="508"/>
        <v>29.322222222222223</v>
      </c>
      <c r="D10559" s="11">
        <f t="shared" si="510"/>
        <v>7.3284109589038915E-2</v>
      </c>
    </row>
    <row r="10560" spans="1:4" x14ac:dyDescent="0.2">
      <c r="A10560" s="46">
        <v>10557</v>
      </c>
      <c r="B10560" s="120">
        <f t="shared" si="509"/>
        <v>351.9</v>
      </c>
      <c r="C10560" s="121">
        <f t="shared" si="508"/>
        <v>29.324999999999999</v>
      </c>
      <c r="D10560" s="11">
        <f t="shared" si="510"/>
        <v>7.3284657534244388E-2</v>
      </c>
    </row>
    <row r="10561" spans="1:4" x14ac:dyDescent="0.2">
      <c r="A10561" s="46">
        <v>10558</v>
      </c>
      <c r="B10561" s="120">
        <f t="shared" si="509"/>
        <v>351.93333333333334</v>
      </c>
      <c r="C10561" s="121">
        <f t="shared" si="508"/>
        <v>29.327777777777779</v>
      </c>
      <c r="D10561" s="11">
        <f t="shared" si="510"/>
        <v>7.3285205479449861E-2</v>
      </c>
    </row>
    <row r="10562" spans="1:4" x14ac:dyDescent="0.2">
      <c r="A10562" s="46">
        <v>10559</v>
      </c>
      <c r="B10562" s="120">
        <f t="shared" si="509"/>
        <v>351.96666666666664</v>
      </c>
      <c r="C10562" s="121">
        <f t="shared" si="508"/>
        <v>29.330555555555552</v>
      </c>
      <c r="D10562" s="11">
        <f t="shared" si="510"/>
        <v>7.3285753424655334E-2</v>
      </c>
    </row>
    <row r="10563" spans="1:4" x14ac:dyDescent="0.2">
      <c r="A10563" s="46">
        <v>10560</v>
      </c>
      <c r="B10563" s="120">
        <f t="shared" si="509"/>
        <v>352</v>
      </c>
      <c r="C10563" s="121">
        <f t="shared" si="508"/>
        <v>29.333333333333332</v>
      </c>
      <c r="D10563" s="11">
        <f t="shared" si="510"/>
        <v>7.3286301369860807E-2</v>
      </c>
    </row>
    <row r="10564" spans="1:4" x14ac:dyDescent="0.2">
      <c r="A10564" s="46">
        <v>10561</v>
      </c>
      <c r="B10564" s="120">
        <f t="shared" si="509"/>
        <v>352.03333333333336</v>
      </c>
      <c r="C10564" s="121">
        <f t="shared" si="508"/>
        <v>29.336111111111112</v>
      </c>
      <c r="D10564" s="11">
        <f t="shared" si="510"/>
        <v>7.328684931506628E-2</v>
      </c>
    </row>
    <row r="10565" spans="1:4" x14ac:dyDescent="0.2">
      <c r="A10565" s="46">
        <v>10562</v>
      </c>
      <c r="B10565" s="120">
        <f t="shared" si="509"/>
        <v>352.06666666666666</v>
      </c>
      <c r="C10565" s="121">
        <f t="shared" si="508"/>
        <v>29.338888888888889</v>
      </c>
      <c r="D10565" s="11">
        <f t="shared" si="510"/>
        <v>7.3287397260271753E-2</v>
      </c>
    </row>
    <row r="10566" spans="1:4" x14ac:dyDescent="0.2">
      <c r="A10566" s="46">
        <v>10563</v>
      </c>
      <c r="B10566" s="120">
        <f t="shared" si="509"/>
        <v>352.1</v>
      </c>
      <c r="C10566" s="121">
        <f t="shared" si="508"/>
        <v>29.341666666666669</v>
      </c>
      <c r="D10566" s="11">
        <f t="shared" si="510"/>
        <v>7.3287945205477226E-2</v>
      </c>
    </row>
    <row r="10567" spans="1:4" x14ac:dyDescent="0.2">
      <c r="A10567" s="46">
        <v>10564</v>
      </c>
      <c r="B10567" s="120">
        <f t="shared" si="509"/>
        <v>352.13333333333333</v>
      </c>
      <c r="C10567" s="121">
        <f t="shared" si="508"/>
        <v>29.344444444444445</v>
      </c>
      <c r="D10567" s="11">
        <f t="shared" si="510"/>
        <v>7.3288493150682699E-2</v>
      </c>
    </row>
    <row r="10568" spans="1:4" x14ac:dyDescent="0.2">
      <c r="A10568" s="46">
        <v>10565</v>
      </c>
      <c r="B10568" s="120">
        <f t="shared" si="509"/>
        <v>352.16666666666669</v>
      </c>
      <c r="C10568" s="121">
        <f t="shared" si="508"/>
        <v>29.347222222222225</v>
      </c>
      <c r="D10568" s="11">
        <f t="shared" si="510"/>
        <v>7.3289041095888172E-2</v>
      </c>
    </row>
    <row r="10569" spans="1:4" x14ac:dyDescent="0.2">
      <c r="A10569" s="46">
        <v>10566</v>
      </c>
      <c r="B10569" s="120">
        <f t="shared" si="509"/>
        <v>352.2</v>
      </c>
      <c r="C10569" s="121">
        <f t="shared" si="508"/>
        <v>29.349999999999998</v>
      </c>
      <c r="D10569" s="11">
        <f t="shared" si="510"/>
        <v>7.3289589041093645E-2</v>
      </c>
    </row>
    <row r="10570" spans="1:4" x14ac:dyDescent="0.2">
      <c r="A10570" s="46">
        <v>10567</v>
      </c>
      <c r="B10570" s="120">
        <f t="shared" si="509"/>
        <v>352.23333333333335</v>
      </c>
      <c r="C10570" s="121">
        <f t="shared" si="508"/>
        <v>29.352777777777778</v>
      </c>
      <c r="D10570" s="11">
        <f t="shared" si="510"/>
        <v>7.3290136986299118E-2</v>
      </c>
    </row>
    <row r="10571" spans="1:4" x14ac:dyDescent="0.2">
      <c r="A10571" s="46">
        <v>10568</v>
      </c>
      <c r="B10571" s="120">
        <f t="shared" si="509"/>
        <v>352.26666666666665</v>
      </c>
      <c r="C10571" s="121">
        <f t="shared" si="508"/>
        <v>29.355555555555554</v>
      </c>
      <c r="D10571" s="11">
        <f t="shared" si="510"/>
        <v>7.3290684931504591E-2</v>
      </c>
    </row>
    <row r="10572" spans="1:4" x14ac:dyDescent="0.2">
      <c r="A10572" s="46">
        <v>10569</v>
      </c>
      <c r="B10572" s="120">
        <f t="shared" si="509"/>
        <v>352.3</v>
      </c>
      <c r="C10572" s="121">
        <f t="shared" si="508"/>
        <v>29.358333333333334</v>
      </c>
      <c r="D10572" s="11">
        <f t="shared" si="510"/>
        <v>7.3291232876710063E-2</v>
      </c>
    </row>
    <row r="10573" spans="1:4" x14ac:dyDescent="0.2">
      <c r="A10573" s="46">
        <v>10570</v>
      </c>
      <c r="B10573" s="120">
        <f t="shared" si="509"/>
        <v>352.33333333333331</v>
      </c>
      <c r="C10573" s="121">
        <f t="shared" si="508"/>
        <v>29.361111111111111</v>
      </c>
      <c r="D10573" s="11">
        <f t="shared" si="510"/>
        <v>7.3291780821915536E-2</v>
      </c>
    </row>
    <row r="10574" spans="1:4" x14ac:dyDescent="0.2">
      <c r="A10574" s="46">
        <v>10571</v>
      </c>
      <c r="B10574" s="120">
        <f t="shared" si="509"/>
        <v>352.36666666666667</v>
      </c>
      <c r="C10574" s="121">
        <f t="shared" si="508"/>
        <v>29.363888888888891</v>
      </c>
      <c r="D10574" s="11">
        <f t="shared" si="510"/>
        <v>7.3292328767121009E-2</v>
      </c>
    </row>
    <row r="10575" spans="1:4" x14ac:dyDescent="0.2">
      <c r="A10575" s="46">
        <v>10572</v>
      </c>
      <c r="B10575" s="120">
        <f t="shared" si="509"/>
        <v>352.4</v>
      </c>
      <c r="C10575" s="121">
        <f t="shared" si="508"/>
        <v>29.366666666666664</v>
      </c>
      <c r="D10575" s="11">
        <f t="shared" si="510"/>
        <v>7.3292876712326482E-2</v>
      </c>
    </row>
    <row r="10576" spans="1:4" x14ac:dyDescent="0.2">
      <c r="A10576" s="46">
        <v>10573</v>
      </c>
      <c r="B10576" s="120">
        <f t="shared" si="509"/>
        <v>352.43333333333334</v>
      </c>
      <c r="C10576" s="121">
        <f t="shared" si="508"/>
        <v>29.369444444444444</v>
      </c>
      <c r="D10576" s="11">
        <f t="shared" si="510"/>
        <v>7.3293424657531955E-2</v>
      </c>
    </row>
    <row r="10577" spans="1:6" x14ac:dyDescent="0.2">
      <c r="A10577" s="46">
        <v>10574</v>
      </c>
      <c r="B10577" s="120">
        <f t="shared" si="509"/>
        <v>352.46666666666664</v>
      </c>
      <c r="C10577" s="121">
        <f t="shared" si="508"/>
        <v>29.37222222222222</v>
      </c>
      <c r="D10577" s="11">
        <f t="shared" si="510"/>
        <v>7.3293972602737428E-2</v>
      </c>
    </row>
    <row r="10578" spans="1:6" x14ac:dyDescent="0.2">
      <c r="A10578" s="46">
        <v>10575</v>
      </c>
      <c r="B10578" s="120">
        <f t="shared" si="509"/>
        <v>352.5</v>
      </c>
      <c r="C10578" s="121">
        <f t="shared" si="508"/>
        <v>29.375</v>
      </c>
      <c r="D10578" s="11">
        <f t="shared" si="510"/>
        <v>7.3294520547942901E-2</v>
      </c>
    </row>
    <row r="10579" spans="1:6" x14ac:dyDescent="0.2">
      <c r="A10579" s="46">
        <v>10576</v>
      </c>
      <c r="B10579" s="120">
        <f t="shared" si="509"/>
        <v>352.53333333333336</v>
      </c>
      <c r="C10579" s="121">
        <f t="shared" ref="C10579:C10642" si="511">B10579/12</f>
        <v>29.37777777777778</v>
      </c>
      <c r="D10579" s="11">
        <f t="shared" si="510"/>
        <v>7.3295068493148374E-2</v>
      </c>
    </row>
    <row r="10580" spans="1:6" x14ac:dyDescent="0.2">
      <c r="A10580" s="46">
        <v>10577</v>
      </c>
      <c r="B10580" s="120">
        <f t="shared" si="509"/>
        <v>352.56666666666666</v>
      </c>
      <c r="C10580" s="121">
        <f t="shared" si="511"/>
        <v>29.380555555555556</v>
      </c>
      <c r="D10580" s="11">
        <f t="shared" si="510"/>
        <v>7.3295616438353847E-2</v>
      </c>
    </row>
    <row r="10581" spans="1:6" x14ac:dyDescent="0.2">
      <c r="A10581" s="46">
        <v>10578</v>
      </c>
      <c r="B10581" s="120">
        <f t="shared" si="509"/>
        <v>352.6</v>
      </c>
      <c r="C10581" s="121">
        <f t="shared" si="511"/>
        <v>29.383333333333336</v>
      </c>
      <c r="D10581" s="11">
        <f t="shared" si="510"/>
        <v>7.329616438355932E-2</v>
      </c>
    </row>
    <row r="10582" spans="1:6" x14ac:dyDescent="0.2">
      <c r="A10582" s="46">
        <v>10579</v>
      </c>
      <c r="B10582" s="120">
        <f t="shared" si="509"/>
        <v>352.63333333333333</v>
      </c>
      <c r="C10582" s="121">
        <f t="shared" si="511"/>
        <v>29.386111111111109</v>
      </c>
      <c r="D10582" s="11">
        <f t="shared" si="510"/>
        <v>7.3296712328764793E-2</v>
      </c>
    </row>
    <row r="10583" spans="1:6" x14ac:dyDescent="0.2">
      <c r="A10583" s="46">
        <v>10580</v>
      </c>
      <c r="B10583" s="120">
        <f t="shared" si="509"/>
        <v>352.66666666666669</v>
      </c>
      <c r="C10583" s="121">
        <f t="shared" si="511"/>
        <v>29.388888888888889</v>
      </c>
      <c r="D10583" s="11">
        <f t="shared" si="510"/>
        <v>7.3297260273970266E-2</v>
      </c>
    </row>
    <row r="10584" spans="1:6" x14ac:dyDescent="0.2">
      <c r="A10584" s="46">
        <v>10581</v>
      </c>
      <c r="B10584" s="120">
        <f t="shared" si="509"/>
        <v>352.7</v>
      </c>
      <c r="C10584" s="121">
        <f t="shared" si="511"/>
        <v>29.391666666666666</v>
      </c>
      <c r="D10584" s="11">
        <f t="shared" si="510"/>
        <v>7.3297808219175739E-2</v>
      </c>
    </row>
    <row r="10585" spans="1:6" x14ac:dyDescent="0.2">
      <c r="A10585" s="46">
        <v>10582</v>
      </c>
      <c r="B10585" s="120">
        <f t="shared" si="509"/>
        <v>352.73333333333335</v>
      </c>
      <c r="C10585" s="121">
        <f t="shared" si="511"/>
        <v>29.394444444444446</v>
      </c>
      <c r="D10585" s="11">
        <f t="shared" si="510"/>
        <v>7.3298356164381212E-2</v>
      </c>
    </row>
    <row r="10586" spans="1:6" x14ac:dyDescent="0.2">
      <c r="A10586" s="46">
        <v>10583</v>
      </c>
      <c r="B10586" s="120">
        <f t="shared" si="509"/>
        <v>352.76666666666665</v>
      </c>
      <c r="C10586" s="121">
        <f t="shared" si="511"/>
        <v>29.397222222222222</v>
      </c>
      <c r="D10586" s="11">
        <f t="shared" si="510"/>
        <v>7.3298904109586685E-2</v>
      </c>
    </row>
    <row r="10587" spans="1:6" x14ac:dyDescent="0.2">
      <c r="A10587" s="46">
        <v>10584</v>
      </c>
      <c r="B10587" s="120">
        <f t="shared" si="509"/>
        <v>352.8</v>
      </c>
      <c r="C10587" s="121">
        <f t="shared" si="511"/>
        <v>29.400000000000002</v>
      </c>
      <c r="D10587" s="11">
        <f t="shared" si="510"/>
        <v>7.3299452054792158E-2</v>
      </c>
    </row>
    <row r="10588" spans="1:6" x14ac:dyDescent="0.2">
      <c r="A10588" s="116">
        <v>10585</v>
      </c>
      <c r="B10588" s="117">
        <f t="shared" si="509"/>
        <v>352.83333333333331</v>
      </c>
      <c r="C10588" s="118">
        <f t="shared" si="511"/>
        <v>29.402777777777775</v>
      </c>
      <c r="D10588" s="119">
        <f>_Yr29</f>
        <v>7.3300000000000004E-2</v>
      </c>
      <c r="E10588">
        <f>F10588*365</f>
        <v>10585</v>
      </c>
      <c r="F10588">
        <v>29</v>
      </c>
    </row>
    <row r="10589" spans="1:6" x14ac:dyDescent="0.2">
      <c r="A10589" s="46">
        <v>10586</v>
      </c>
      <c r="B10589" s="120">
        <f t="shared" si="509"/>
        <v>352.86666666666667</v>
      </c>
      <c r="C10589" s="121">
        <f t="shared" si="511"/>
        <v>29.405555555555555</v>
      </c>
      <c r="D10589" s="11">
        <f>(($D$10953-$D$10588)/365+D10588)</f>
        <v>7.3300547945205477E-2</v>
      </c>
    </row>
    <row r="10590" spans="1:6" x14ac:dyDescent="0.2">
      <c r="A10590" s="46">
        <v>10587</v>
      </c>
      <c r="B10590" s="120">
        <f t="shared" si="509"/>
        <v>352.9</v>
      </c>
      <c r="C10590" s="121">
        <f t="shared" si="511"/>
        <v>29.408333333333331</v>
      </c>
      <c r="D10590" s="11">
        <f t="shared" ref="D10590:D10653" si="512">(($D$10953-$D$10588)/365+D10589)</f>
        <v>7.330109589041095E-2</v>
      </c>
    </row>
    <row r="10591" spans="1:6" x14ac:dyDescent="0.2">
      <c r="A10591" s="46">
        <v>10588</v>
      </c>
      <c r="B10591" s="120">
        <f t="shared" si="509"/>
        <v>352.93333333333334</v>
      </c>
      <c r="C10591" s="121">
        <f t="shared" si="511"/>
        <v>29.411111111111111</v>
      </c>
      <c r="D10591" s="11">
        <f t="shared" si="512"/>
        <v>7.3301643835616423E-2</v>
      </c>
    </row>
    <row r="10592" spans="1:6" x14ac:dyDescent="0.2">
      <c r="A10592" s="46">
        <v>10589</v>
      </c>
      <c r="B10592" s="120">
        <f t="shared" si="509"/>
        <v>352.96666666666664</v>
      </c>
      <c r="C10592" s="121">
        <f t="shared" si="511"/>
        <v>29.413888888888888</v>
      </c>
      <c r="D10592" s="11">
        <f t="shared" si="512"/>
        <v>7.3302191780821896E-2</v>
      </c>
    </row>
    <row r="10593" spans="1:4" x14ac:dyDescent="0.2">
      <c r="A10593" s="46">
        <v>10590</v>
      </c>
      <c r="B10593" s="120">
        <f t="shared" si="509"/>
        <v>353</v>
      </c>
      <c r="C10593" s="121">
        <f t="shared" si="511"/>
        <v>29.416666666666668</v>
      </c>
      <c r="D10593" s="11">
        <f t="shared" si="512"/>
        <v>7.3302739726027369E-2</v>
      </c>
    </row>
    <row r="10594" spans="1:4" x14ac:dyDescent="0.2">
      <c r="A10594" s="46">
        <v>10591</v>
      </c>
      <c r="B10594" s="120">
        <f t="shared" si="509"/>
        <v>353.03333333333336</v>
      </c>
      <c r="C10594" s="121">
        <f t="shared" si="511"/>
        <v>29.419444444444448</v>
      </c>
      <c r="D10594" s="11">
        <f t="shared" si="512"/>
        <v>7.3303287671232842E-2</v>
      </c>
    </row>
    <row r="10595" spans="1:4" x14ac:dyDescent="0.2">
      <c r="A10595" s="46">
        <v>10592</v>
      </c>
      <c r="B10595" s="120">
        <f t="shared" si="509"/>
        <v>353.06666666666666</v>
      </c>
      <c r="C10595" s="121">
        <f t="shared" si="511"/>
        <v>29.422222222222221</v>
      </c>
      <c r="D10595" s="11">
        <f t="shared" si="512"/>
        <v>7.3303835616438315E-2</v>
      </c>
    </row>
    <row r="10596" spans="1:4" x14ac:dyDescent="0.2">
      <c r="A10596" s="46">
        <v>10593</v>
      </c>
      <c r="B10596" s="120">
        <f t="shared" ref="B10596:B10659" si="513">A10596/30</f>
        <v>353.1</v>
      </c>
      <c r="C10596" s="121">
        <f t="shared" si="511"/>
        <v>29.425000000000001</v>
      </c>
      <c r="D10596" s="11">
        <f t="shared" si="512"/>
        <v>7.3304383561643788E-2</v>
      </c>
    </row>
    <row r="10597" spans="1:4" x14ac:dyDescent="0.2">
      <c r="A10597" s="46">
        <v>10594</v>
      </c>
      <c r="B10597" s="120">
        <f t="shared" si="513"/>
        <v>353.13333333333333</v>
      </c>
      <c r="C10597" s="121">
        <f t="shared" si="511"/>
        <v>29.427777777777777</v>
      </c>
      <c r="D10597" s="11">
        <f t="shared" si="512"/>
        <v>7.3304931506849261E-2</v>
      </c>
    </row>
    <row r="10598" spans="1:4" x14ac:dyDescent="0.2">
      <c r="A10598" s="46">
        <v>10595</v>
      </c>
      <c r="B10598" s="120">
        <f t="shared" si="513"/>
        <v>353.16666666666669</v>
      </c>
      <c r="C10598" s="121">
        <f t="shared" si="511"/>
        <v>29.430555555555557</v>
      </c>
      <c r="D10598" s="11">
        <f t="shared" si="512"/>
        <v>7.3305479452054734E-2</v>
      </c>
    </row>
    <row r="10599" spans="1:4" x14ac:dyDescent="0.2">
      <c r="A10599" s="46">
        <v>10596</v>
      </c>
      <c r="B10599" s="120">
        <f t="shared" si="513"/>
        <v>353.2</v>
      </c>
      <c r="C10599" s="121">
        <f t="shared" si="511"/>
        <v>29.433333333333334</v>
      </c>
      <c r="D10599" s="11">
        <f t="shared" si="512"/>
        <v>7.3306027397260207E-2</v>
      </c>
    </row>
    <row r="10600" spans="1:4" x14ac:dyDescent="0.2">
      <c r="A10600" s="46">
        <v>10597</v>
      </c>
      <c r="B10600" s="120">
        <f t="shared" si="513"/>
        <v>353.23333333333335</v>
      </c>
      <c r="C10600" s="121">
        <f t="shared" si="511"/>
        <v>29.436111111111114</v>
      </c>
      <c r="D10600" s="11">
        <f t="shared" si="512"/>
        <v>7.330657534246568E-2</v>
      </c>
    </row>
    <row r="10601" spans="1:4" x14ac:dyDescent="0.2">
      <c r="A10601" s="46">
        <v>10598</v>
      </c>
      <c r="B10601" s="120">
        <f t="shared" si="513"/>
        <v>353.26666666666665</v>
      </c>
      <c r="C10601" s="121">
        <f t="shared" si="511"/>
        <v>29.438888888888886</v>
      </c>
      <c r="D10601" s="11">
        <f t="shared" si="512"/>
        <v>7.3307123287671153E-2</v>
      </c>
    </row>
    <row r="10602" spans="1:4" x14ac:dyDescent="0.2">
      <c r="A10602" s="46">
        <v>10599</v>
      </c>
      <c r="B10602" s="120">
        <f t="shared" si="513"/>
        <v>353.3</v>
      </c>
      <c r="C10602" s="121">
        <f t="shared" si="511"/>
        <v>29.441666666666666</v>
      </c>
      <c r="D10602" s="11">
        <f t="shared" si="512"/>
        <v>7.3307671232876626E-2</v>
      </c>
    </row>
    <row r="10603" spans="1:4" x14ac:dyDescent="0.2">
      <c r="A10603" s="46">
        <v>10600</v>
      </c>
      <c r="B10603" s="120">
        <f t="shared" si="513"/>
        <v>353.33333333333331</v>
      </c>
      <c r="C10603" s="121">
        <f t="shared" si="511"/>
        <v>29.444444444444443</v>
      </c>
      <c r="D10603" s="11">
        <f t="shared" si="512"/>
        <v>7.3308219178082099E-2</v>
      </c>
    </row>
    <row r="10604" spans="1:4" x14ac:dyDescent="0.2">
      <c r="A10604" s="46">
        <v>10601</v>
      </c>
      <c r="B10604" s="120">
        <f t="shared" si="513"/>
        <v>353.36666666666667</v>
      </c>
      <c r="C10604" s="121">
        <f t="shared" si="511"/>
        <v>29.447222222222223</v>
      </c>
      <c r="D10604" s="11">
        <f t="shared" si="512"/>
        <v>7.3308767123287571E-2</v>
      </c>
    </row>
    <row r="10605" spans="1:4" x14ac:dyDescent="0.2">
      <c r="A10605" s="46">
        <v>10602</v>
      </c>
      <c r="B10605" s="120">
        <f t="shared" si="513"/>
        <v>353.4</v>
      </c>
      <c r="C10605" s="121">
        <f t="shared" si="511"/>
        <v>29.45</v>
      </c>
      <c r="D10605" s="11">
        <f t="shared" si="512"/>
        <v>7.3309315068493044E-2</v>
      </c>
    </row>
    <row r="10606" spans="1:4" x14ac:dyDescent="0.2">
      <c r="A10606" s="46">
        <v>10603</v>
      </c>
      <c r="B10606" s="120">
        <f t="shared" si="513"/>
        <v>353.43333333333334</v>
      </c>
      <c r="C10606" s="121">
        <f t="shared" si="511"/>
        <v>29.452777777777779</v>
      </c>
      <c r="D10606" s="11">
        <f t="shared" si="512"/>
        <v>7.3309863013698517E-2</v>
      </c>
    </row>
    <row r="10607" spans="1:4" x14ac:dyDescent="0.2">
      <c r="A10607" s="46">
        <v>10604</v>
      </c>
      <c r="B10607" s="120">
        <f t="shared" si="513"/>
        <v>353.46666666666664</v>
      </c>
      <c r="C10607" s="121">
        <f t="shared" si="511"/>
        <v>29.455555555555552</v>
      </c>
      <c r="D10607" s="11">
        <f t="shared" si="512"/>
        <v>7.331041095890399E-2</v>
      </c>
    </row>
    <row r="10608" spans="1:4" x14ac:dyDescent="0.2">
      <c r="A10608" s="46">
        <v>10605</v>
      </c>
      <c r="B10608" s="120">
        <f t="shared" si="513"/>
        <v>353.5</v>
      </c>
      <c r="C10608" s="121">
        <f t="shared" si="511"/>
        <v>29.458333333333332</v>
      </c>
      <c r="D10608" s="11">
        <f t="shared" si="512"/>
        <v>7.3310958904109463E-2</v>
      </c>
    </row>
    <row r="10609" spans="1:4" x14ac:dyDescent="0.2">
      <c r="A10609" s="46">
        <v>10606</v>
      </c>
      <c r="B10609" s="120">
        <f t="shared" si="513"/>
        <v>353.53333333333336</v>
      </c>
      <c r="C10609" s="121">
        <f t="shared" si="511"/>
        <v>29.461111111111112</v>
      </c>
      <c r="D10609" s="11">
        <f t="shared" si="512"/>
        <v>7.3311506849314936E-2</v>
      </c>
    </row>
    <row r="10610" spans="1:4" x14ac:dyDescent="0.2">
      <c r="A10610" s="46">
        <v>10607</v>
      </c>
      <c r="B10610" s="120">
        <f t="shared" si="513"/>
        <v>353.56666666666666</v>
      </c>
      <c r="C10610" s="121">
        <f t="shared" si="511"/>
        <v>29.463888888888889</v>
      </c>
      <c r="D10610" s="11">
        <f t="shared" si="512"/>
        <v>7.3312054794520409E-2</v>
      </c>
    </row>
    <row r="10611" spans="1:4" x14ac:dyDescent="0.2">
      <c r="A10611" s="46">
        <v>10608</v>
      </c>
      <c r="B10611" s="120">
        <f t="shared" si="513"/>
        <v>353.6</v>
      </c>
      <c r="C10611" s="121">
        <f t="shared" si="511"/>
        <v>29.466666666666669</v>
      </c>
      <c r="D10611" s="11">
        <f t="shared" si="512"/>
        <v>7.3312602739725882E-2</v>
      </c>
    </row>
    <row r="10612" spans="1:4" x14ac:dyDescent="0.2">
      <c r="A10612" s="46">
        <v>10609</v>
      </c>
      <c r="B10612" s="120">
        <f t="shared" si="513"/>
        <v>353.63333333333333</v>
      </c>
      <c r="C10612" s="121">
        <f t="shared" si="511"/>
        <v>29.469444444444445</v>
      </c>
      <c r="D10612" s="11">
        <f t="shared" si="512"/>
        <v>7.3313150684931355E-2</v>
      </c>
    </row>
    <row r="10613" spans="1:4" x14ac:dyDescent="0.2">
      <c r="A10613" s="46">
        <v>10610</v>
      </c>
      <c r="B10613" s="120">
        <f t="shared" si="513"/>
        <v>353.66666666666669</v>
      </c>
      <c r="C10613" s="121">
        <f t="shared" si="511"/>
        <v>29.472222222222225</v>
      </c>
      <c r="D10613" s="11">
        <f t="shared" si="512"/>
        <v>7.3313698630136828E-2</v>
      </c>
    </row>
    <row r="10614" spans="1:4" x14ac:dyDescent="0.2">
      <c r="A10614" s="46">
        <v>10611</v>
      </c>
      <c r="B10614" s="120">
        <f t="shared" si="513"/>
        <v>353.7</v>
      </c>
      <c r="C10614" s="121">
        <f t="shared" si="511"/>
        <v>29.474999999999998</v>
      </c>
      <c r="D10614" s="11">
        <f t="shared" si="512"/>
        <v>7.3314246575342301E-2</v>
      </c>
    </row>
    <row r="10615" spans="1:4" x14ac:dyDescent="0.2">
      <c r="A10615" s="46">
        <v>10612</v>
      </c>
      <c r="B10615" s="120">
        <f t="shared" si="513"/>
        <v>353.73333333333335</v>
      </c>
      <c r="C10615" s="121">
        <f t="shared" si="511"/>
        <v>29.477777777777778</v>
      </c>
      <c r="D10615" s="11">
        <f t="shared" si="512"/>
        <v>7.3314794520547774E-2</v>
      </c>
    </row>
    <row r="10616" spans="1:4" x14ac:dyDescent="0.2">
      <c r="A10616" s="46">
        <v>10613</v>
      </c>
      <c r="B10616" s="120">
        <f t="shared" si="513"/>
        <v>353.76666666666665</v>
      </c>
      <c r="C10616" s="121">
        <f t="shared" si="511"/>
        <v>29.480555555555554</v>
      </c>
      <c r="D10616" s="11">
        <f t="shared" si="512"/>
        <v>7.3315342465753247E-2</v>
      </c>
    </row>
    <row r="10617" spans="1:4" x14ac:dyDescent="0.2">
      <c r="A10617" s="46">
        <v>10614</v>
      </c>
      <c r="B10617" s="120">
        <f t="shared" si="513"/>
        <v>353.8</v>
      </c>
      <c r="C10617" s="121">
        <f t="shared" si="511"/>
        <v>29.483333333333334</v>
      </c>
      <c r="D10617" s="11">
        <f t="shared" si="512"/>
        <v>7.331589041095872E-2</v>
      </c>
    </row>
    <row r="10618" spans="1:4" x14ac:dyDescent="0.2">
      <c r="A10618" s="46">
        <v>10615</v>
      </c>
      <c r="B10618" s="120">
        <f t="shared" si="513"/>
        <v>353.83333333333331</v>
      </c>
      <c r="C10618" s="121">
        <f t="shared" si="511"/>
        <v>29.486111111111111</v>
      </c>
      <c r="D10618" s="11">
        <f t="shared" si="512"/>
        <v>7.3316438356164193E-2</v>
      </c>
    </row>
    <row r="10619" spans="1:4" x14ac:dyDescent="0.2">
      <c r="A10619" s="46">
        <v>10616</v>
      </c>
      <c r="B10619" s="120">
        <f t="shared" si="513"/>
        <v>353.86666666666667</v>
      </c>
      <c r="C10619" s="121">
        <f t="shared" si="511"/>
        <v>29.488888888888891</v>
      </c>
      <c r="D10619" s="11">
        <f t="shared" si="512"/>
        <v>7.3316986301369666E-2</v>
      </c>
    </row>
    <row r="10620" spans="1:4" x14ac:dyDescent="0.2">
      <c r="A10620" s="46">
        <v>10617</v>
      </c>
      <c r="B10620" s="120">
        <f t="shared" si="513"/>
        <v>353.9</v>
      </c>
      <c r="C10620" s="121">
        <f t="shared" si="511"/>
        <v>29.491666666666664</v>
      </c>
      <c r="D10620" s="11">
        <f t="shared" si="512"/>
        <v>7.3317534246575139E-2</v>
      </c>
    </row>
    <row r="10621" spans="1:4" x14ac:dyDescent="0.2">
      <c r="A10621" s="46">
        <v>10618</v>
      </c>
      <c r="B10621" s="120">
        <f t="shared" si="513"/>
        <v>353.93333333333334</v>
      </c>
      <c r="C10621" s="121">
        <f t="shared" si="511"/>
        <v>29.494444444444444</v>
      </c>
      <c r="D10621" s="11">
        <f t="shared" si="512"/>
        <v>7.3318082191780612E-2</v>
      </c>
    </row>
    <row r="10622" spans="1:4" x14ac:dyDescent="0.2">
      <c r="A10622" s="46">
        <v>10619</v>
      </c>
      <c r="B10622" s="120">
        <f t="shared" si="513"/>
        <v>353.96666666666664</v>
      </c>
      <c r="C10622" s="121">
        <f t="shared" si="511"/>
        <v>29.49722222222222</v>
      </c>
      <c r="D10622" s="11">
        <f t="shared" si="512"/>
        <v>7.3318630136986085E-2</v>
      </c>
    </row>
    <row r="10623" spans="1:4" x14ac:dyDescent="0.2">
      <c r="A10623" s="46">
        <v>10620</v>
      </c>
      <c r="B10623" s="120">
        <f t="shared" si="513"/>
        <v>354</v>
      </c>
      <c r="C10623" s="121">
        <f t="shared" si="511"/>
        <v>29.5</v>
      </c>
      <c r="D10623" s="11">
        <f t="shared" si="512"/>
        <v>7.3319178082191558E-2</v>
      </c>
    </row>
    <row r="10624" spans="1:4" x14ac:dyDescent="0.2">
      <c r="A10624" s="46">
        <v>10621</v>
      </c>
      <c r="B10624" s="120">
        <f t="shared" si="513"/>
        <v>354.03333333333336</v>
      </c>
      <c r="C10624" s="121">
        <f t="shared" si="511"/>
        <v>29.50277777777778</v>
      </c>
      <c r="D10624" s="11">
        <f t="shared" si="512"/>
        <v>7.3319726027397031E-2</v>
      </c>
    </row>
    <row r="10625" spans="1:4" x14ac:dyDescent="0.2">
      <c r="A10625" s="46">
        <v>10622</v>
      </c>
      <c r="B10625" s="120">
        <f t="shared" si="513"/>
        <v>354.06666666666666</v>
      </c>
      <c r="C10625" s="121">
        <f t="shared" si="511"/>
        <v>29.505555555555556</v>
      </c>
      <c r="D10625" s="11">
        <f t="shared" si="512"/>
        <v>7.3320273972602504E-2</v>
      </c>
    </row>
    <row r="10626" spans="1:4" x14ac:dyDescent="0.2">
      <c r="A10626" s="46">
        <v>10623</v>
      </c>
      <c r="B10626" s="120">
        <f t="shared" si="513"/>
        <v>354.1</v>
      </c>
      <c r="C10626" s="121">
        <f t="shared" si="511"/>
        <v>29.508333333333336</v>
      </c>
      <c r="D10626" s="11">
        <f t="shared" si="512"/>
        <v>7.3320821917807977E-2</v>
      </c>
    </row>
    <row r="10627" spans="1:4" x14ac:dyDescent="0.2">
      <c r="A10627" s="46">
        <v>10624</v>
      </c>
      <c r="B10627" s="120">
        <f t="shared" si="513"/>
        <v>354.13333333333333</v>
      </c>
      <c r="C10627" s="121">
        <f t="shared" si="511"/>
        <v>29.511111111111109</v>
      </c>
      <c r="D10627" s="11">
        <f t="shared" si="512"/>
        <v>7.332136986301345E-2</v>
      </c>
    </row>
    <row r="10628" spans="1:4" x14ac:dyDescent="0.2">
      <c r="A10628" s="46">
        <v>10625</v>
      </c>
      <c r="B10628" s="120">
        <f t="shared" si="513"/>
        <v>354.16666666666669</v>
      </c>
      <c r="C10628" s="121">
        <f t="shared" si="511"/>
        <v>29.513888888888889</v>
      </c>
      <c r="D10628" s="11">
        <f t="shared" si="512"/>
        <v>7.3321917808218923E-2</v>
      </c>
    </row>
    <row r="10629" spans="1:4" x14ac:dyDescent="0.2">
      <c r="A10629" s="46">
        <v>10626</v>
      </c>
      <c r="B10629" s="120">
        <f t="shared" si="513"/>
        <v>354.2</v>
      </c>
      <c r="C10629" s="121">
        <f t="shared" si="511"/>
        <v>29.516666666666666</v>
      </c>
      <c r="D10629" s="11">
        <f t="shared" si="512"/>
        <v>7.3322465753424396E-2</v>
      </c>
    </row>
    <row r="10630" spans="1:4" x14ac:dyDescent="0.2">
      <c r="A10630" s="46">
        <v>10627</v>
      </c>
      <c r="B10630" s="120">
        <f t="shared" si="513"/>
        <v>354.23333333333335</v>
      </c>
      <c r="C10630" s="121">
        <f t="shared" si="511"/>
        <v>29.519444444444446</v>
      </c>
      <c r="D10630" s="11">
        <f t="shared" si="512"/>
        <v>7.3323013698629869E-2</v>
      </c>
    </row>
    <row r="10631" spans="1:4" x14ac:dyDescent="0.2">
      <c r="A10631" s="46">
        <v>10628</v>
      </c>
      <c r="B10631" s="120">
        <f t="shared" si="513"/>
        <v>354.26666666666665</v>
      </c>
      <c r="C10631" s="121">
        <f t="shared" si="511"/>
        <v>29.522222222222222</v>
      </c>
      <c r="D10631" s="11">
        <f t="shared" si="512"/>
        <v>7.3323561643835342E-2</v>
      </c>
    </row>
    <row r="10632" spans="1:4" x14ac:dyDescent="0.2">
      <c r="A10632" s="46">
        <v>10629</v>
      </c>
      <c r="B10632" s="120">
        <f t="shared" si="513"/>
        <v>354.3</v>
      </c>
      <c r="C10632" s="121">
        <f t="shared" si="511"/>
        <v>29.525000000000002</v>
      </c>
      <c r="D10632" s="11">
        <f t="shared" si="512"/>
        <v>7.3324109589040815E-2</v>
      </c>
    </row>
    <row r="10633" spans="1:4" x14ac:dyDescent="0.2">
      <c r="A10633" s="46">
        <v>10630</v>
      </c>
      <c r="B10633" s="120">
        <f t="shared" si="513"/>
        <v>354.33333333333331</v>
      </c>
      <c r="C10633" s="121">
        <f t="shared" si="511"/>
        <v>29.527777777777775</v>
      </c>
      <c r="D10633" s="11">
        <f t="shared" si="512"/>
        <v>7.3324657534246288E-2</v>
      </c>
    </row>
    <row r="10634" spans="1:4" x14ac:dyDescent="0.2">
      <c r="A10634" s="46">
        <v>10631</v>
      </c>
      <c r="B10634" s="120">
        <f t="shared" si="513"/>
        <v>354.36666666666667</v>
      </c>
      <c r="C10634" s="121">
        <f t="shared" si="511"/>
        <v>29.530555555555555</v>
      </c>
      <c r="D10634" s="11">
        <f t="shared" si="512"/>
        <v>7.332520547945176E-2</v>
      </c>
    </row>
    <row r="10635" spans="1:4" x14ac:dyDescent="0.2">
      <c r="A10635" s="46">
        <v>10632</v>
      </c>
      <c r="B10635" s="120">
        <f t="shared" si="513"/>
        <v>354.4</v>
      </c>
      <c r="C10635" s="121">
        <f t="shared" si="511"/>
        <v>29.533333333333331</v>
      </c>
      <c r="D10635" s="11">
        <f t="shared" si="512"/>
        <v>7.3325753424657233E-2</v>
      </c>
    </row>
    <row r="10636" spans="1:4" x14ac:dyDescent="0.2">
      <c r="A10636" s="46">
        <v>10633</v>
      </c>
      <c r="B10636" s="120">
        <f t="shared" si="513"/>
        <v>354.43333333333334</v>
      </c>
      <c r="C10636" s="121">
        <f t="shared" si="511"/>
        <v>29.536111111111111</v>
      </c>
      <c r="D10636" s="11">
        <f t="shared" si="512"/>
        <v>7.3326301369862706E-2</v>
      </c>
    </row>
    <row r="10637" spans="1:4" x14ac:dyDescent="0.2">
      <c r="A10637" s="46">
        <v>10634</v>
      </c>
      <c r="B10637" s="120">
        <f t="shared" si="513"/>
        <v>354.46666666666664</v>
      </c>
      <c r="C10637" s="121">
        <f t="shared" si="511"/>
        <v>29.538888888888888</v>
      </c>
      <c r="D10637" s="11">
        <f t="shared" si="512"/>
        <v>7.3326849315068179E-2</v>
      </c>
    </row>
    <row r="10638" spans="1:4" x14ac:dyDescent="0.2">
      <c r="A10638" s="46">
        <v>10635</v>
      </c>
      <c r="B10638" s="120">
        <f t="shared" si="513"/>
        <v>354.5</v>
      </c>
      <c r="C10638" s="121">
        <f t="shared" si="511"/>
        <v>29.541666666666668</v>
      </c>
      <c r="D10638" s="11">
        <f t="shared" si="512"/>
        <v>7.3327397260273652E-2</v>
      </c>
    </row>
    <row r="10639" spans="1:4" x14ac:dyDescent="0.2">
      <c r="A10639" s="46">
        <v>10636</v>
      </c>
      <c r="B10639" s="120">
        <f t="shared" si="513"/>
        <v>354.53333333333336</v>
      </c>
      <c r="C10639" s="121">
        <f t="shared" si="511"/>
        <v>29.544444444444448</v>
      </c>
      <c r="D10639" s="11">
        <f t="shared" si="512"/>
        <v>7.3327945205479125E-2</v>
      </c>
    </row>
    <row r="10640" spans="1:4" x14ac:dyDescent="0.2">
      <c r="A10640" s="46">
        <v>10637</v>
      </c>
      <c r="B10640" s="120">
        <f t="shared" si="513"/>
        <v>354.56666666666666</v>
      </c>
      <c r="C10640" s="121">
        <f t="shared" si="511"/>
        <v>29.547222222222221</v>
      </c>
      <c r="D10640" s="11">
        <f t="shared" si="512"/>
        <v>7.3328493150684598E-2</v>
      </c>
    </row>
    <row r="10641" spans="1:4" x14ac:dyDescent="0.2">
      <c r="A10641" s="46">
        <v>10638</v>
      </c>
      <c r="B10641" s="120">
        <f t="shared" si="513"/>
        <v>354.6</v>
      </c>
      <c r="C10641" s="121">
        <f t="shared" si="511"/>
        <v>29.55</v>
      </c>
      <c r="D10641" s="11">
        <f t="shared" si="512"/>
        <v>7.3329041095890071E-2</v>
      </c>
    </row>
    <row r="10642" spans="1:4" x14ac:dyDescent="0.2">
      <c r="A10642" s="46">
        <v>10639</v>
      </c>
      <c r="B10642" s="120">
        <f t="shared" si="513"/>
        <v>354.63333333333333</v>
      </c>
      <c r="C10642" s="121">
        <f t="shared" si="511"/>
        <v>29.552777777777777</v>
      </c>
      <c r="D10642" s="11">
        <f t="shared" si="512"/>
        <v>7.3329589041095544E-2</v>
      </c>
    </row>
    <row r="10643" spans="1:4" x14ac:dyDescent="0.2">
      <c r="A10643" s="46">
        <v>10640</v>
      </c>
      <c r="B10643" s="120">
        <f t="shared" si="513"/>
        <v>354.66666666666669</v>
      </c>
      <c r="C10643" s="121">
        <f t="shared" ref="C10643:C10706" si="514">B10643/12</f>
        <v>29.555555555555557</v>
      </c>
      <c r="D10643" s="11">
        <f t="shared" si="512"/>
        <v>7.3330136986301017E-2</v>
      </c>
    </row>
    <row r="10644" spans="1:4" x14ac:dyDescent="0.2">
      <c r="A10644" s="46">
        <v>10641</v>
      </c>
      <c r="B10644" s="120">
        <f t="shared" si="513"/>
        <v>354.7</v>
      </c>
      <c r="C10644" s="121">
        <f t="shared" si="514"/>
        <v>29.558333333333334</v>
      </c>
      <c r="D10644" s="11">
        <f t="shared" si="512"/>
        <v>7.333068493150649E-2</v>
      </c>
    </row>
    <row r="10645" spans="1:4" x14ac:dyDescent="0.2">
      <c r="A10645" s="46">
        <v>10642</v>
      </c>
      <c r="B10645" s="120">
        <f t="shared" si="513"/>
        <v>354.73333333333335</v>
      </c>
      <c r="C10645" s="121">
        <f t="shared" si="514"/>
        <v>29.561111111111114</v>
      </c>
      <c r="D10645" s="11">
        <f t="shared" si="512"/>
        <v>7.3331232876711963E-2</v>
      </c>
    </row>
    <row r="10646" spans="1:4" x14ac:dyDescent="0.2">
      <c r="A10646" s="46">
        <v>10643</v>
      </c>
      <c r="B10646" s="120">
        <f t="shared" si="513"/>
        <v>354.76666666666665</v>
      </c>
      <c r="C10646" s="121">
        <f t="shared" si="514"/>
        <v>29.563888888888886</v>
      </c>
      <c r="D10646" s="11">
        <f t="shared" si="512"/>
        <v>7.3331780821917436E-2</v>
      </c>
    </row>
    <row r="10647" spans="1:4" x14ac:dyDescent="0.2">
      <c r="A10647" s="46">
        <v>10644</v>
      </c>
      <c r="B10647" s="120">
        <f t="shared" si="513"/>
        <v>354.8</v>
      </c>
      <c r="C10647" s="121">
        <f t="shared" si="514"/>
        <v>29.566666666666666</v>
      </c>
      <c r="D10647" s="11">
        <f t="shared" si="512"/>
        <v>7.3332328767122909E-2</v>
      </c>
    </row>
    <row r="10648" spans="1:4" x14ac:dyDescent="0.2">
      <c r="A10648" s="46">
        <v>10645</v>
      </c>
      <c r="B10648" s="120">
        <f t="shared" si="513"/>
        <v>354.83333333333331</v>
      </c>
      <c r="C10648" s="121">
        <f t="shared" si="514"/>
        <v>29.569444444444443</v>
      </c>
      <c r="D10648" s="11">
        <f t="shared" si="512"/>
        <v>7.3332876712328382E-2</v>
      </c>
    </row>
    <row r="10649" spans="1:4" x14ac:dyDescent="0.2">
      <c r="A10649" s="46">
        <v>10646</v>
      </c>
      <c r="B10649" s="120">
        <f t="shared" si="513"/>
        <v>354.86666666666667</v>
      </c>
      <c r="C10649" s="121">
        <f t="shared" si="514"/>
        <v>29.572222222222223</v>
      </c>
      <c r="D10649" s="11">
        <f t="shared" si="512"/>
        <v>7.3333424657533855E-2</v>
      </c>
    </row>
    <row r="10650" spans="1:4" x14ac:dyDescent="0.2">
      <c r="A10650" s="46">
        <v>10647</v>
      </c>
      <c r="B10650" s="120">
        <f t="shared" si="513"/>
        <v>354.9</v>
      </c>
      <c r="C10650" s="121">
        <f t="shared" si="514"/>
        <v>29.574999999999999</v>
      </c>
      <c r="D10650" s="11">
        <f t="shared" si="512"/>
        <v>7.3333972602739328E-2</v>
      </c>
    </row>
    <row r="10651" spans="1:4" x14ac:dyDescent="0.2">
      <c r="A10651" s="46">
        <v>10648</v>
      </c>
      <c r="B10651" s="120">
        <f t="shared" si="513"/>
        <v>354.93333333333334</v>
      </c>
      <c r="C10651" s="121">
        <f t="shared" si="514"/>
        <v>29.577777777777779</v>
      </c>
      <c r="D10651" s="11">
        <f t="shared" si="512"/>
        <v>7.3334520547944801E-2</v>
      </c>
    </row>
    <row r="10652" spans="1:4" x14ac:dyDescent="0.2">
      <c r="A10652" s="46">
        <v>10649</v>
      </c>
      <c r="B10652" s="120">
        <f t="shared" si="513"/>
        <v>354.96666666666664</v>
      </c>
      <c r="C10652" s="121">
        <f t="shared" si="514"/>
        <v>29.580555555555552</v>
      </c>
      <c r="D10652" s="11">
        <f t="shared" si="512"/>
        <v>7.3335068493150274E-2</v>
      </c>
    </row>
    <row r="10653" spans="1:4" x14ac:dyDescent="0.2">
      <c r="A10653" s="46">
        <v>10650</v>
      </c>
      <c r="B10653" s="120">
        <f t="shared" si="513"/>
        <v>355</v>
      </c>
      <c r="C10653" s="121">
        <f t="shared" si="514"/>
        <v>29.583333333333332</v>
      </c>
      <c r="D10653" s="11">
        <f t="shared" si="512"/>
        <v>7.3335616438355747E-2</v>
      </c>
    </row>
    <row r="10654" spans="1:4" x14ac:dyDescent="0.2">
      <c r="A10654" s="46">
        <v>10651</v>
      </c>
      <c r="B10654" s="120">
        <f t="shared" si="513"/>
        <v>355.03333333333336</v>
      </c>
      <c r="C10654" s="121">
        <f t="shared" si="514"/>
        <v>29.586111111111112</v>
      </c>
      <c r="D10654" s="11">
        <f t="shared" ref="D10654:D10717" si="515">(($D$10953-$D$10588)/365+D10653)</f>
        <v>7.333616438356122E-2</v>
      </c>
    </row>
    <row r="10655" spans="1:4" x14ac:dyDescent="0.2">
      <c r="A10655" s="46">
        <v>10652</v>
      </c>
      <c r="B10655" s="120">
        <f t="shared" si="513"/>
        <v>355.06666666666666</v>
      </c>
      <c r="C10655" s="121">
        <f t="shared" si="514"/>
        <v>29.588888888888889</v>
      </c>
      <c r="D10655" s="11">
        <f t="shared" si="515"/>
        <v>7.3336712328766693E-2</v>
      </c>
    </row>
    <row r="10656" spans="1:4" x14ac:dyDescent="0.2">
      <c r="A10656" s="46">
        <v>10653</v>
      </c>
      <c r="B10656" s="120">
        <f t="shared" si="513"/>
        <v>355.1</v>
      </c>
      <c r="C10656" s="121">
        <f t="shared" si="514"/>
        <v>29.591666666666669</v>
      </c>
      <c r="D10656" s="11">
        <f t="shared" si="515"/>
        <v>7.3337260273972166E-2</v>
      </c>
    </row>
    <row r="10657" spans="1:4" x14ac:dyDescent="0.2">
      <c r="A10657" s="46">
        <v>10654</v>
      </c>
      <c r="B10657" s="120">
        <f t="shared" si="513"/>
        <v>355.13333333333333</v>
      </c>
      <c r="C10657" s="121">
        <f t="shared" si="514"/>
        <v>29.594444444444445</v>
      </c>
      <c r="D10657" s="11">
        <f t="shared" si="515"/>
        <v>7.3337808219177639E-2</v>
      </c>
    </row>
    <row r="10658" spans="1:4" x14ac:dyDescent="0.2">
      <c r="A10658" s="46">
        <v>10655</v>
      </c>
      <c r="B10658" s="120">
        <f t="shared" si="513"/>
        <v>355.16666666666669</v>
      </c>
      <c r="C10658" s="121">
        <f t="shared" si="514"/>
        <v>29.597222222222225</v>
      </c>
      <c r="D10658" s="11">
        <f t="shared" si="515"/>
        <v>7.3338356164383112E-2</v>
      </c>
    </row>
    <row r="10659" spans="1:4" x14ac:dyDescent="0.2">
      <c r="A10659" s="46">
        <v>10656</v>
      </c>
      <c r="B10659" s="120">
        <f t="shared" si="513"/>
        <v>355.2</v>
      </c>
      <c r="C10659" s="121">
        <f t="shared" si="514"/>
        <v>29.599999999999998</v>
      </c>
      <c r="D10659" s="11">
        <f t="shared" si="515"/>
        <v>7.3338904109588585E-2</v>
      </c>
    </row>
    <row r="10660" spans="1:4" x14ac:dyDescent="0.2">
      <c r="A10660" s="46">
        <v>10657</v>
      </c>
      <c r="B10660" s="120">
        <f t="shared" ref="B10660:B10723" si="516">A10660/30</f>
        <v>355.23333333333335</v>
      </c>
      <c r="C10660" s="121">
        <f t="shared" si="514"/>
        <v>29.602777777777778</v>
      </c>
      <c r="D10660" s="11">
        <f t="shared" si="515"/>
        <v>7.3339452054794058E-2</v>
      </c>
    </row>
    <row r="10661" spans="1:4" x14ac:dyDescent="0.2">
      <c r="A10661" s="46">
        <v>10658</v>
      </c>
      <c r="B10661" s="120">
        <f t="shared" si="516"/>
        <v>355.26666666666665</v>
      </c>
      <c r="C10661" s="121">
        <f t="shared" si="514"/>
        <v>29.605555555555554</v>
      </c>
      <c r="D10661" s="11">
        <f t="shared" si="515"/>
        <v>7.3339999999999531E-2</v>
      </c>
    </row>
    <row r="10662" spans="1:4" x14ac:dyDescent="0.2">
      <c r="A10662" s="46">
        <v>10659</v>
      </c>
      <c r="B10662" s="120">
        <f t="shared" si="516"/>
        <v>355.3</v>
      </c>
      <c r="C10662" s="121">
        <f t="shared" si="514"/>
        <v>29.608333333333334</v>
      </c>
      <c r="D10662" s="11">
        <f t="shared" si="515"/>
        <v>7.3340547945205004E-2</v>
      </c>
    </row>
    <row r="10663" spans="1:4" x14ac:dyDescent="0.2">
      <c r="A10663" s="46">
        <v>10660</v>
      </c>
      <c r="B10663" s="120">
        <f t="shared" si="516"/>
        <v>355.33333333333331</v>
      </c>
      <c r="C10663" s="121">
        <f t="shared" si="514"/>
        <v>29.611111111111111</v>
      </c>
      <c r="D10663" s="11">
        <f t="shared" si="515"/>
        <v>7.3341095890410476E-2</v>
      </c>
    </row>
    <row r="10664" spans="1:4" x14ac:dyDescent="0.2">
      <c r="A10664" s="46">
        <v>10661</v>
      </c>
      <c r="B10664" s="120">
        <f t="shared" si="516"/>
        <v>355.36666666666667</v>
      </c>
      <c r="C10664" s="121">
        <f t="shared" si="514"/>
        <v>29.613888888888891</v>
      </c>
      <c r="D10664" s="11">
        <f t="shared" si="515"/>
        <v>7.3341643835615949E-2</v>
      </c>
    </row>
    <row r="10665" spans="1:4" x14ac:dyDescent="0.2">
      <c r="A10665" s="46">
        <v>10662</v>
      </c>
      <c r="B10665" s="120">
        <f t="shared" si="516"/>
        <v>355.4</v>
      </c>
      <c r="C10665" s="121">
        <f t="shared" si="514"/>
        <v>29.616666666666664</v>
      </c>
      <c r="D10665" s="11">
        <f t="shared" si="515"/>
        <v>7.3342191780821422E-2</v>
      </c>
    </row>
    <row r="10666" spans="1:4" x14ac:dyDescent="0.2">
      <c r="A10666" s="46">
        <v>10663</v>
      </c>
      <c r="B10666" s="120">
        <f t="shared" si="516"/>
        <v>355.43333333333334</v>
      </c>
      <c r="C10666" s="121">
        <f t="shared" si="514"/>
        <v>29.619444444444444</v>
      </c>
      <c r="D10666" s="11">
        <f t="shared" si="515"/>
        <v>7.3342739726026895E-2</v>
      </c>
    </row>
    <row r="10667" spans="1:4" x14ac:dyDescent="0.2">
      <c r="A10667" s="46">
        <v>10664</v>
      </c>
      <c r="B10667" s="120">
        <f t="shared" si="516"/>
        <v>355.46666666666664</v>
      </c>
      <c r="C10667" s="121">
        <f t="shared" si="514"/>
        <v>29.62222222222222</v>
      </c>
      <c r="D10667" s="11">
        <f t="shared" si="515"/>
        <v>7.3343287671232368E-2</v>
      </c>
    </row>
    <row r="10668" spans="1:4" x14ac:dyDescent="0.2">
      <c r="A10668" s="46">
        <v>10665</v>
      </c>
      <c r="B10668" s="120">
        <f t="shared" si="516"/>
        <v>355.5</v>
      </c>
      <c r="C10668" s="121">
        <f t="shared" si="514"/>
        <v>29.625</v>
      </c>
      <c r="D10668" s="11">
        <f t="shared" si="515"/>
        <v>7.3343835616437841E-2</v>
      </c>
    </row>
    <row r="10669" spans="1:4" x14ac:dyDescent="0.2">
      <c r="A10669" s="46">
        <v>10666</v>
      </c>
      <c r="B10669" s="120">
        <f t="shared" si="516"/>
        <v>355.53333333333336</v>
      </c>
      <c r="C10669" s="121">
        <f t="shared" si="514"/>
        <v>29.62777777777778</v>
      </c>
      <c r="D10669" s="11">
        <f t="shared" si="515"/>
        <v>7.3344383561643314E-2</v>
      </c>
    </row>
    <row r="10670" spans="1:4" x14ac:dyDescent="0.2">
      <c r="A10670" s="46">
        <v>10667</v>
      </c>
      <c r="B10670" s="120">
        <f t="shared" si="516"/>
        <v>355.56666666666666</v>
      </c>
      <c r="C10670" s="121">
        <f t="shared" si="514"/>
        <v>29.630555555555556</v>
      </c>
      <c r="D10670" s="11">
        <f t="shared" si="515"/>
        <v>7.3344931506848787E-2</v>
      </c>
    </row>
    <row r="10671" spans="1:4" x14ac:dyDescent="0.2">
      <c r="A10671" s="46">
        <v>10668</v>
      </c>
      <c r="B10671" s="120">
        <f t="shared" si="516"/>
        <v>355.6</v>
      </c>
      <c r="C10671" s="121">
        <f t="shared" si="514"/>
        <v>29.633333333333336</v>
      </c>
      <c r="D10671" s="11">
        <f t="shared" si="515"/>
        <v>7.334547945205426E-2</v>
      </c>
    </row>
    <row r="10672" spans="1:4" x14ac:dyDescent="0.2">
      <c r="A10672" s="46">
        <v>10669</v>
      </c>
      <c r="B10672" s="120">
        <f t="shared" si="516"/>
        <v>355.63333333333333</v>
      </c>
      <c r="C10672" s="121">
        <f t="shared" si="514"/>
        <v>29.636111111111109</v>
      </c>
      <c r="D10672" s="11">
        <f t="shared" si="515"/>
        <v>7.3346027397259733E-2</v>
      </c>
    </row>
    <row r="10673" spans="1:4" x14ac:dyDescent="0.2">
      <c r="A10673" s="46">
        <v>10670</v>
      </c>
      <c r="B10673" s="120">
        <f t="shared" si="516"/>
        <v>355.66666666666669</v>
      </c>
      <c r="C10673" s="121">
        <f t="shared" si="514"/>
        <v>29.638888888888889</v>
      </c>
      <c r="D10673" s="11">
        <f t="shared" si="515"/>
        <v>7.3346575342465206E-2</v>
      </c>
    </row>
    <row r="10674" spans="1:4" x14ac:dyDescent="0.2">
      <c r="A10674" s="46">
        <v>10671</v>
      </c>
      <c r="B10674" s="120">
        <f t="shared" si="516"/>
        <v>355.7</v>
      </c>
      <c r="C10674" s="121">
        <f t="shared" si="514"/>
        <v>29.641666666666666</v>
      </c>
      <c r="D10674" s="11">
        <f t="shared" si="515"/>
        <v>7.3347123287670679E-2</v>
      </c>
    </row>
    <row r="10675" spans="1:4" x14ac:dyDescent="0.2">
      <c r="A10675" s="46">
        <v>10672</v>
      </c>
      <c r="B10675" s="120">
        <f t="shared" si="516"/>
        <v>355.73333333333335</v>
      </c>
      <c r="C10675" s="121">
        <f t="shared" si="514"/>
        <v>29.644444444444446</v>
      </c>
      <c r="D10675" s="11">
        <f t="shared" si="515"/>
        <v>7.3347671232876152E-2</v>
      </c>
    </row>
    <row r="10676" spans="1:4" x14ac:dyDescent="0.2">
      <c r="A10676" s="46">
        <v>10673</v>
      </c>
      <c r="B10676" s="120">
        <f t="shared" si="516"/>
        <v>355.76666666666665</v>
      </c>
      <c r="C10676" s="121">
        <f t="shared" si="514"/>
        <v>29.647222222222222</v>
      </c>
      <c r="D10676" s="11">
        <f t="shared" si="515"/>
        <v>7.3348219178081625E-2</v>
      </c>
    </row>
    <row r="10677" spans="1:4" x14ac:dyDescent="0.2">
      <c r="A10677" s="46">
        <v>10674</v>
      </c>
      <c r="B10677" s="120">
        <f t="shared" si="516"/>
        <v>355.8</v>
      </c>
      <c r="C10677" s="121">
        <f t="shared" si="514"/>
        <v>29.650000000000002</v>
      </c>
      <c r="D10677" s="11">
        <f t="shared" si="515"/>
        <v>7.3348767123287098E-2</v>
      </c>
    </row>
    <row r="10678" spans="1:4" x14ac:dyDescent="0.2">
      <c r="A10678" s="46">
        <v>10675</v>
      </c>
      <c r="B10678" s="120">
        <f t="shared" si="516"/>
        <v>355.83333333333331</v>
      </c>
      <c r="C10678" s="121">
        <f t="shared" si="514"/>
        <v>29.652777777777775</v>
      </c>
      <c r="D10678" s="11">
        <f t="shared" si="515"/>
        <v>7.3349315068492571E-2</v>
      </c>
    </row>
    <row r="10679" spans="1:4" x14ac:dyDescent="0.2">
      <c r="A10679" s="46">
        <v>10676</v>
      </c>
      <c r="B10679" s="120">
        <f t="shared" si="516"/>
        <v>355.86666666666667</v>
      </c>
      <c r="C10679" s="121">
        <f t="shared" si="514"/>
        <v>29.655555555555555</v>
      </c>
      <c r="D10679" s="11">
        <f t="shared" si="515"/>
        <v>7.3349863013698044E-2</v>
      </c>
    </row>
    <row r="10680" spans="1:4" x14ac:dyDescent="0.2">
      <c r="A10680" s="46">
        <v>10677</v>
      </c>
      <c r="B10680" s="120">
        <f t="shared" si="516"/>
        <v>355.9</v>
      </c>
      <c r="C10680" s="121">
        <f t="shared" si="514"/>
        <v>29.658333333333331</v>
      </c>
      <c r="D10680" s="11">
        <f t="shared" si="515"/>
        <v>7.3350410958903517E-2</v>
      </c>
    </row>
    <row r="10681" spans="1:4" x14ac:dyDescent="0.2">
      <c r="A10681" s="46">
        <v>10678</v>
      </c>
      <c r="B10681" s="120">
        <f t="shared" si="516"/>
        <v>355.93333333333334</v>
      </c>
      <c r="C10681" s="121">
        <f t="shared" si="514"/>
        <v>29.661111111111111</v>
      </c>
      <c r="D10681" s="11">
        <f t="shared" si="515"/>
        <v>7.335095890410899E-2</v>
      </c>
    </row>
    <row r="10682" spans="1:4" x14ac:dyDescent="0.2">
      <c r="A10682" s="46">
        <v>10679</v>
      </c>
      <c r="B10682" s="120">
        <f t="shared" si="516"/>
        <v>355.96666666666664</v>
      </c>
      <c r="C10682" s="121">
        <f t="shared" si="514"/>
        <v>29.663888888888888</v>
      </c>
      <c r="D10682" s="11">
        <f t="shared" si="515"/>
        <v>7.3351506849314463E-2</v>
      </c>
    </row>
    <row r="10683" spans="1:4" x14ac:dyDescent="0.2">
      <c r="A10683" s="46">
        <v>10680</v>
      </c>
      <c r="B10683" s="120">
        <f t="shared" si="516"/>
        <v>356</v>
      </c>
      <c r="C10683" s="121">
        <f t="shared" si="514"/>
        <v>29.666666666666668</v>
      </c>
      <c r="D10683" s="11">
        <f t="shared" si="515"/>
        <v>7.3352054794519936E-2</v>
      </c>
    </row>
    <row r="10684" spans="1:4" x14ac:dyDescent="0.2">
      <c r="A10684" s="46">
        <v>10681</v>
      </c>
      <c r="B10684" s="120">
        <f t="shared" si="516"/>
        <v>356.03333333333336</v>
      </c>
      <c r="C10684" s="121">
        <f t="shared" si="514"/>
        <v>29.669444444444448</v>
      </c>
      <c r="D10684" s="11">
        <f t="shared" si="515"/>
        <v>7.3352602739725409E-2</v>
      </c>
    </row>
    <row r="10685" spans="1:4" x14ac:dyDescent="0.2">
      <c r="A10685" s="46">
        <v>10682</v>
      </c>
      <c r="B10685" s="120">
        <f t="shared" si="516"/>
        <v>356.06666666666666</v>
      </c>
      <c r="C10685" s="121">
        <f t="shared" si="514"/>
        <v>29.672222222222221</v>
      </c>
      <c r="D10685" s="11">
        <f t="shared" si="515"/>
        <v>7.3353150684930882E-2</v>
      </c>
    </row>
    <row r="10686" spans="1:4" x14ac:dyDescent="0.2">
      <c r="A10686" s="46">
        <v>10683</v>
      </c>
      <c r="B10686" s="120">
        <f t="shared" si="516"/>
        <v>356.1</v>
      </c>
      <c r="C10686" s="121">
        <f t="shared" si="514"/>
        <v>29.675000000000001</v>
      </c>
      <c r="D10686" s="11">
        <f t="shared" si="515"/>
        <v>7.3353698630136355E-2</v>
      </c>
    </row>
    <row r="10687" spans="1:4" x14ac:dyDescent="0.2">
      <c r="A10687" s="46">
        <v>10684</v>
      </c>
      <c r="B10687" s="120">
        <f t="shared" si="516"/>
        <v>356.13333333333333</v>
      </c>
      <c r="C10687" s="121">
        <f t="shared" si="514"/>
        <v>29.677777777777777</v>
      </c>
      <c r="D10687" s="11">
        <f t="shared" si="515"/>
        <v>7.3354246575341828E-2</v>
      </c>
    </row>
    <row r="10688" spans="1:4" x14ac:dyDescent="0.2">
      <c r="A10688" s="46">
        <v>10685</v>
      </c>
      <c r="B10688" s="120">
        <f t="shared" si="516"/>
        <v>356.16666666666669</v>
      </c>
      <c r="C10688" s="121">
        <f t="shared" si="514"/>
        <v>29.680555555555557</v>
      </c>
      <c r="D10688" s="11">
        <f t="shared" si="515"/>
        <v>7.3354794520547301E-2</v>
      </c>
    </row>
    <row r="10689" spans="1:4" x14ac:dyDescent="0.2">
      <c r="A10689" s="46">
        <v>10686</v>
      </c>
      <c r="B10689" s="120">
        <f t="shared" si="516"/>
        <v>356.2</v>
      </c>
      <c r="C10689" s="121">
        <f t="shared" si="514"/>
        <v>29.683333333333334</v>
      </c>
      <c r="D10689" s="11">
        <f t="shared" si="515"/>
        <v>7.3355342465752774E-2</v>
      </c>
    </row>
    <row r="10690" spans="1:4" x14ac:dyDescent="0.2">
      <c r="A10690" s="46">
        <v>10687</v>
      </c>
      <c r="B10690" s="120">
        <f t="shared" si="516"/>
        <v>356.23333333333335</v>
      </c>
      <c r="C10690" s="121">
        <f t="shared" si="514"/>
        <v>29.686111111111114</v>
      </c>
      <c r="D10690" s="11">
        <f t="shared" si="515"/>
        <v>7.3355890410958247E-2</v>
      </c>
    </row>
    <row r="10691" spans="1:4" x14ac:dyDescent="0.2">
      <c r="A10691" s="46">
        <v>10688</v>
      </c>
      <c r="B10691" s="120">
        <f t="shared" si="516"/>
        <v>356.26666666666665</v>
      </c>
      <c r="C10691" s="121">
        <f t="shared" si="514"/>
        <v>29.688888888888886</v>
      </c>
      <c r="D10691" s="11">
        <f t="shared" si="515"/>
        <v>7.335643835616372E-2</v>
      </c>
    </row>
    <row r="10692" spans="1:4" x14ac:dyDescent="0.2">
      <c r="A10692" s="46">
        <v>10689</v>
      </c>
      <c r="B10692" s="120">
        <f t="shared" si="516"/>
        <v>356.3</v>
      </c>
      <c r="C10692" s="121">
        <f t="shared" si="514"/>
        <v>29.691666666666666</v>
      </c>
      <c r="D10692" s="11">
        <f t="shared" si="515"/>
        <v>7.3356986301369193E-2</v>
      </c>
    </row>
    <row r="10693" spans="1:4" x14ac:dyDescent="0.2">
      <c r="A10693" s="46">
        <v>10690</v>
      </c>
      <c r="B10693" s="120">
        <f t="shared" si="516"/>
        <v>356.33333333333331</v>
      </c>
      <c r="C10693" s="121">
        <f t="shared" si="514"/>
        <v>29.694444444444443</v>
      </c>
      <c r="D10693" s="11">
        <f t="shared" si="515"/>
        <v>7.3357534246574665E-2</v>
      </c>
    </row>
    <row r="10694" spans="1:4" x14ac:dyDescent="0.2">
      <c r="A10694" s="46">
        <v>10691</v>
      </c>
      <c r="B10694" s="120">
        <f t="shared" si="516"/>
        <v>356.36666666666667</v>
      </c>
      <c r="C10694" s="121">
        <f t="shared" si="514"/>
        <v>29.697222222222223</v>
      </c>
      <c r="D10694" s="11">
        <f t="shared" si="515"/>
        <v>7.3358082191780138E-2</v>
      </c>
    </row>
    <row r="10695" spans="1:4" x14ac:dyDescent="0.2">
      <c r="A10695" s="46">
        <v>10692</v>
      </c>
      <c r="B10695" s="120">
        <f t="shared" si="516"/>
        <v>356.4</v>
      </c>
      <c r="C10695" s="121">
        <f t="shared" si="514"/>
        <v>29.7</v>
      </c>
      <c r="D10695" s="11">
        <f t="shared" si="515"/>
        <v>7.3358630136985611E-2</v>
      </c>
    </row>
    <row r="10696" spans="1:4" x14ac:dyDescent="0.2">
      <c r="A10696" s="46">
        <v>10693</v>
      </c>
      <c r="B10696" s="120">
        <f t="shared" si="516"/>
        <v>356.43333333333334</v>
      </c>
      <c r="C10696" s="121">
        <f t="shared" si="514"/>
        <v>29.702777777777779</v>
      </c>
      <c r="D10696" s="11">
        <f t="shared" si="515"/>
        <v>7.3359178082191084E-2</v>
      </c>
    </row>
    <row r="10697" spans="1:4" x14ac:dyDescent="0.2">
      <c r="A10697" s="46">
        <v>10694</v>
      </c>
      <c r="B10697" s="120">
        <f t="shared" si="516"/>
        <v>356.46666666666664</v>
      </c>
      <c r="C10697" s="121">
        <f t="shared" si="514"/>
        <v>29.705555555555552</v>
      </c>
      <c r="D10697" s="11">
        <f t="shared" si="515"/>
        <v>7.3359726027396557E-2</v>
      </c>
    </row>
    <row r="10698" spans="1:4" x14ac:dyDescent="0.2">
      <c r="A10698" s="46">
        <v>10695</v>
      </c>
      <c r="B10698" s="120">
        <f t="shared" si="516"/>
        <v>356.5</v>
      </c>
      <c r="C10698" s="121">
        <f t="shared" si="514"/>
        <v>29.708333333333332</v>
      </c>
      <c r="D10698" s="11">
        <f t="shared" si="515"/>
        <v>7.336027397260203E-2</v>
      </c>
    </row>
    <row r="10699" spans="1:4" x14ac:dyDescent="0.2">
      <c r="A10699" s="46">
        <v>10696</v>
      </c>
      <c r="B10699" s="120">
        <f t="shared" si="516"/>
        <v>356.53333333333336</v>
      </c>
      <c r="C10699" s="121">
        <f t="shared" si="514"/>
        <v>29.711111111111112</v>
      </c>
      <c r="D10699" s="11">
        <f t="shared" si="515"/>
        <v>7.3360821917807503E-2</v>
      </c>
    </row>
    <row r="10700" spans="1:4" x14ac:dyDescent="0.2">
      <c r="A10700" s="46">
        <v>10697</v>
      </c>
      <c r="B10700" s="120">
        <f t="shared" si="516"/>
        <v>356.56666666666666</v>
      </c>
      <c r="C10700" s="121">
        <f t="shared" si="514"/>
        <v>29.713888888888889</v>
      </c>
      <c r="D10700" s="11">
        <f t="shared" si="515"/>
        <v>7.3361369863012976E-2</v>
      </c>
    </row>
    <row r="10701" spans="1:4" x14ac:dyDescent="0.2">
      <c r="A10701" s="46">
        <v>10698</v>
      </c>
      <c r="B10701" s="120">
        <f t="shared" si="516"/>
        <v>356.6</v>
      </c>
      <c r="C10701" s="121">
        <f t="shared" si="514"/>
        <v>29.716666666666669</v>
      </c>
      <c r="D10701" s="11">
        <f t="shared" si="515"/>
        <v>7.3361917808218449E-2</v>
      </c>
    </row>
    <row r="10702" spans="1:4" x14ac:dyDescent="0.2">
      <c r="A10702" s="46">
        <v>10699</v>
      </c>
      <c r="B10702" s="120">
        <f t="shared" si="516"/>
        <v>356.63333333333333</v>
      </c>
      <c r="C10702" s="121">
        <f t="shared" si="514"/>
        <v>29.719444444444445</v>
      </c>
      <c r="D10702" s="11">
        <f t="shared" si="515"/>
        <v>7.3362465753423922E-2</v>
      </c>
    </row>
    <row r="10703" spans="1:4" x14ac:dyDescent="0.2">
      <c r="A10703" s="46">
        <v>10700</v>
      </c>
      <c r="B10703" s="120">
        <f t="shared" si="516"/>
        <v>356.66666666666669</v>
      </c>
      <c r="C10703" s="121">
        <f t="shared" si="514"/>
        <v>29.722222222222225</v>
      </c>
      <c r="D10703" s="11">
        <f t="shared" si="515"/>
        <v>7.3363013698629395E-2</v>
      </c>
    </row>
    <row r="10704" spans="1:4" x14ac:dyDescent="0.2">
      <c r="A10704" s="46">
        <v>10701</v>
      </c>
      <c r="B10704" s="120">
        <f t="shared" si="516"/>
        <v>356.7</v>
      </c>
      <c r="C10704" s="121">
        <f t="shared" si="514"/>
        <v>29.724999999999998</v>
      </c>
      <c r="D10704" s="11">
        <f t="shared" si="515"/>
        <v>7.3363561643834868E-2</v>
      </c>
    </row>
    <row r="10705" spans="1:4" x14ac:dyDescent="0.2">
      <c r="A10705" s="46">
        <v>10702</v>
      </c>
      <c r="B10705" s="120">
        <f t="shared" si="516"/>
        <v>356.73333333333335</v>
      </c>
      <c r="C10705" s="121">
        <f t="shared" si="514"/>
        <v>29.727777777777778</v>
      </c>
      <c r="D10705" s="11">
        <f t="shared" si="515"/>
        <v>7.3364109589040341E-2</v>
      </c>
    </row>
    <row r="10706" spans="1:4" x14ac:dyDescent="0.2">
      <c r="A10706" s="46">
        <v>10703</v>
      </c>
      <c r="B10706" s="120">
        <f t="shared" si="516"/>
        <v>356.76666666666665</v>
      </c>
      <c r="C10706" s="121">
        <f t="shared" si="514"/>
        <v>29.730555555555554</v>
      </c>
      <c r="D10706" s="11">
        <f t="shared" si="515"/>
        <v>7.3364657534245814E-2</v>
      </c>
    </row>
    <row r="10707" spans="1:4" x14ac:dyDescent="0.2">
      <c r="A10707" s="46">
        <v>10704</v>
      </c>
      <c r="B10707" s="120">
        <f t="shared" si="516"/>
        <v>356.8</v>
      </c>
      <c r="C10707" s="121">
        <f t="shared" ref="C10707:C10770" si="517">B10707/12</f>
        <v>29.733333333333334</v>
      </c>
      <c r="D10707" s="11">
        <f t="shared" si="515"/>
        <v>7.3365205479451287E-2</v>
      </c>
    </row>
    <row r="10708" spans="1:4" x14ac:dyDescent="0.2">
      <c r="A10708" s="46">
        <v>10705</v>
      </c>
      <c r="B10708" s="120">
        <f t="shared" si="516"/>
        <v>356.83333333333331</v>
      </c>
      <c r="C10708" s="121">
        <f t="shared" si="517"/>
        <v>29.736111111111111</v>
      </c>
      <c r="D10708" s="11">
        <f t="shared" si="515"/>
        <v>7.336575342465676E-2</v>
      </c>
    </row>
    <row r="10709" spans="1:4" x14ac:dyDescent="0.2">
      <c r="A10709" s="46">
        <v>10706</v>
      </c>
      <c r="B10709" s="120">
        <f t="shared" si="516"/>
        <v>356.86666666666667</v>
      </c>
      <c r="C10709" s="121">
        <f t="shared" si="517"/>
        <v>29.738888888888891</v>
      </c>
      <c r="D10709" s="11">
        <f t="shared" si="515"/>
        <v>7.3366301369862233E-2</v>
      </c>
    </row>
    <row r="10710" spans="1:4" x14ac:dyDescent="0.2">
      <c r="A10710" s="46">
        <v>10707</v>
      </c>
      <c r="B10710" s="120">
        <f t="shared" si="516"/>
        <v>356.9</v>
      </c>
      <c r="C10710" s="121">
        <f t="shared" si="517"/>
        <v>29.741666666666664</v>
      </c>
      <c r="D10710" s="11">
        <f t="shared" si="515"/>
        <v>7.3366849315067706E-2</v>
      </c>
    </row>
    <row r="10711" spans="1:4" x14ac:dyDescent="0.2">
      <c r="A10711" s="46">
        <v>10708</v>
      </c>
      <c r="B10711" s="120">
        <f t="shared" si="516"/>
        <v>356.93333333333334</v>
      </c>
      <c r="C10711" s="121">
        <f t="shared" si="517"/>
        <v>29.744444444444444</v>
      </c>
      <c r="D10711" s="11">
        <f t="shared" si="515"/>
        <v>7.3367397260273179E-2</v>
      </c>
    </row>
    <row r="10712" spans="1:4" x14ac:dyDescent="0.2">
      <c r="A10712" s="46">
        <v>10709</v>
      </c>
      <c r="B10712" s="120">
        <f t="shared" si="516"/>
        <v>356.96666666666664</v>
      </c>
      <c r="C10712" s="121">
        <f t="shared" si="517"/>
        <v>29.74722222222222</v>
      </c>
      <c r="D10712" s="11">
        <f t="shared" si="515"/>
        <v>7.3367945205478652E-2</v>
      </c>
    </row>
    <row r="10713" spans="1:4" x14ac:dyDescent="0.2">
      <c r="A10713" s="46">
        <v>10710</v>
      </c>
      <c r="B10713" s="120">
        <f t="shared" si="516"/>
        <v>357</v>
      </c>
      <c r="C10713" s="121">
        <f t="shared" si="517"/>
        <v>29.75</v>
      </c>
      <c r="D10713" s="11">
        <f t="shared" si="515"/>
        <v>7.3368493150684125E-2</v>
      </c>
    </row>
    <row r="10714" spans="1:4" x14ac:dyDescent="0.2">
      <c r="A10714" s="46">
        <v>10711</v>
      </c>
      <c r="B10714" s="120">
        <f t="shared" si="516"/>
        <v>357.03333333333336</v>
      </c>
      <c r="C10714" s="121">
        <f t="shared" si="517"/>
        <v>29.75277777777778</v>
      </c>
      <c r="D10714" s="11">
        <f t="shared" si="515"/>
        <v>7.3369041095889598E-2</v>
      </c>
    </row>
    <row r="10715" spans="1:4" x14ac:dyDescent="0.2">
      <c r="A10715" s="46">
        <v>10712</v>
      </c>
      <c r="B10715" s="120">
        <f t="shared" si="516"/>
        <v>357.06666666666666</v>
      </c>
      <c r="C10715" s="121">
        <f t="shared" si="517"/>
        <v>29.755555555555556</v>
      </c>
      <c r="D10715" s="11">
        <f t="shared" si="515"/>
        <v>7.3369589041095071E-2</v>
      </c>
    </row>
    <row r="10716" spans="1:4" x14ac:dyDescent="0.2">
      <c r="A10716" s="46">
        <v>10713</v>
      </c>
      <c r="B10716" s="120">
        <f t="shared" si="516"/>
        <v>357.1</v>
      </c>
      <c r="C10716" s="121">
        <f t="shared" si="517"/>
        <v>29.758333333333336</v>
      </c>
      <c r="D10716" s="11">
        <f t="shared" si="515"/>
        <v>7.3370136986300544E-2</v>
      </c>
    </row>
    <row r="10717" spans="1:4" x14ac:dyDescent="0.2">
      <c r="A10717" s="46">
        <v>10714</v>
      </c>
      <c r="B10717" s="120">
        <f t="shared" si="516"/>
        <v>357.13333333333333</v>
      </c>
      <c r="C10717" s="121">
        <f t="shared" si="517"/>
        <v>29.761111111111109</v>
      </c>
      <c r="D10717" s="11">
        <f t="shared" si="515"/>
        <v>7.3370684931506017E-2</v>
      </c>
    </row>
    <row r="10718" spans="1:4" x14ac:dyDescent="0.2">
      <c r="A10718" s="46">
        <v>10715</v>
      </c>
      <c r="B10718" s="120">
        <f t="shared" si="516"/>
        <v>357.16666666666669</v>
      </c>
      <c r="C10718" s="121">
        <f t="shared" si="517"/>
        <v>29.763888888888889</v>
      </c>
      <c r="D10718" s="11">
        <f t="shared" ref="D10718:D10781" si="518">(($D$10953-$D$10588)/365+D10717)</f>
        <v>7.337123287671149E-2</v>
      </c>
    </row>
    <row r="10719" spans="1:4" x14ac:dyDescent="0.2">
      <c r="A10719" s="46">
        <v>10716</v>
      </c>
      <c r="B10719" s="120">
        <f t="shared" si="516"/>
        <v>357.2</v>
      </c>
      <c r="C10719" s="121">
        <f t="shared" si="517"/>
        <v>29.766666666666666</v>
      </c>
      <c r="D10719" s="11">
        <f t="shared" si="518"/>
        <v>7.3371780821916963E-2</v>
      </c>
    </row>
    <row r="10720" spans="1:4" x14ac:dyDescent="0.2">
      <c r="A10720" s="46">
        <v>10717</v>
      </c>
      <c r="B10720" s="120">
        <f t="shared" si="516"/>
        <v>357.23333333333335</v>
      </c>
      <c r="C10720" s="121">
        <f t="shared" si="517"/>
        <v>29.769444444444446</v>
      </c>
      <c r="D10720" s="11">
        <f t="shared" si="518"/>
        <v>7.3372328767122436E-2</v>
      </c>
    </row>
    <row r="10721" spans="1:4" x14ac:dyDescent="0.2">
      <c r="A10721" s="46">
        <v>10718</v>
      </c>
      <c r="B10721" s="120">
        <f t="shared" si="516"/>
        <v>357.26666666666665</v>
      </c>
      <c r="C10721" s="121">
        <f t="shared" si="517"/>
        <v>29.772222222222222</v>
      </c>
      <c r="D10721" s="11">
        <f t="shared" si="518"/>
        <v>7.3372876712327909E-2</v>
      </c>
    </row>
    <row r="10722" spans="1:4" x14ac:dyDescent="0.2">
      <c r="A10722" s="46">
        <v>10719</v>
      </c>
      <c r="B10722" s="120">
        <f t="shared" si="516"/>
        <v>357.3</v>
      </c>
      <c r="C10722" s="121">
        <f t="shared" si="517"/>
        <v>29.775000000000002</v>
      </c>
      <c r="D10722" s="11">
        <f t="shared" si="518"/>
        <v>7.3373424657533381E-2</v>
      </c>
    </row>
    <row r="10723" spans="1:4" x14ac:dyDescent="0.2">
      <c r="A10723" s="46">
        <v>10720</v>
      </c>
      <c r="B10723" s="120">
        <f t="shared" si="516"/>
        <v>357.33333333333331</v>
      </c>
      <c r="C10723" s="121">
        <f t="shared" si="517"/>
        <v>29.777777777777775</v>
      </c>
      <c r="D10723" s="11">
        <f t="shared" si="518"/>
        <v>7.3373972602738854E-2</v>
      </c>
    </row>
    <row r="10724" spans="1:4" x14ac:dyDescent="0.2">
      <c r="A10724" s="46">
        <v>10721</v>
      </c>
      <c r="B10724" s="120">
        <f t="shared" ref="B10724:B10787" si="519">A10724/30</f>
        <v>357.36666666666667</v>
      </c>
      <c r="C10724" s="121">
        <f t="shared" si="517"/>
        <v>29.780555555555555</v>
      </c>
      <c r="D10724" s="11">
        <f t="shared" si="518"/>
        <v>7.3374520547944327E-2</v>
      </c>
    </row>
    <row r="10725" spans="1:4" x14ac:dyDescent="0.2">
      <c r="A10725" s="46">
        <v>10722</v>
      </c>
      <c r="B10725" s="120">
        <f t="shared" si="519"/>
        <v>357.4</v>
      </c>
      <c r="C10725" s="121">
        <f t="shared" si="517"/>
        <v>29.783333333333331</v>
      </c>
      <c r="D10725" s="11">
        <f t="shared" si="518"/>
        <v>7.33750684931498E-2</v>
      </c>
    </row>
    <row r="10726" spans="1:4" x14ac:dyDescent="0.2">
      <c r="A10726" s="46">
        <v>10723</v>
      </c>
      <c r="B10726" s="120">
        <f t="shared" si="519"/>
        <v>357.43333333333334</v>
      </c>
      <c r="C10726" s="121">
        <f t="shared" si="517"/>
        <v>29.786111111111111</v>
      </c>
      <c r="D10726" s="11">
        <f t="shared" si="518"/>
        <v>7.3375616438355273E-2</v>
      </c>
    </row>
    <row r="10727" spans="1:4" x14ac:dyDescent="0.2">
      <c r="A10727" s="46">
        <v>10724</v>
      </c>
      <c r="B10727" s="120">
        <f t="shared" si="519"/>
        <v>357.46666666666664</v>
      </c>
      <c r="C10727" s="121">
        <f t="shared" si="517"/>
        <v>29.788888888888888</v>
      </c>
      <c r="D10727" s="11">
        <f t="shared" si="518"/>
        <v>7.3376164383560746E-2</v>
      </c>
    </row>
    <row r="10728" spans="1:4" x14ac:dyDescent="0.2">
      <c r="A10728" s="46">
        <v>10725</v>
      </c>
      <c r="B10728" s="120">
        <f t="shared" si="519"/>
        <v>357.5</v>
      </c>
      <c r="C10728" s="121">
        <f t="shared" si="517"/>
        <v>29.791666666666668</v>
      </c>
      <c r="D10728" s="11">
        <f t="shared" si="518"/>
        <v>7.3376712328766219E-2</v>
      </c>
    </row>
    <row r="10729" spans="1:4" x14ac:dyDescent="0.2">
      <c r="A10729" s="46">
        <v>10726</v>
      </c>
      <c r="B10729" s="120">
        <f t="shared" si="519"/>
        <v>357.53333333333336</v>
      </c>
      <c r="C10729" s="121">
        <f t="shared" si="517"/>
        <v>29.794444444444448</v>
      </c>
      <c r="D10729" s="11">
        <f t="shared" si="518"/>
        <v>7.3377260273971692E-2</v>
      </c>
    </row>
    <row r="10730" spans="1:4" x14ac:dyDescent="0.2">
      <c r="A10730" s="46">
        <v>10727</v>
      </c>
      <c r="B10730" s="120">
        <f t="shared" si="519"/>
        <v>357.56666666666666</v>
      </c>
      <c r="C10730" s="121">
        <f t="shared" si="517"/>
        <v>29.797222222222221</v>
      </c>
      <c r="D10730" s="11">
        <f t="shared" si="518"/>
        <v>7.3377808219177165E-2</v>
      </c>
    </row>
    <row r="10731" spans="1:4" x14ac:dyDescent="0.2">
      <c r="A10731" s="46">
        <v>10728</v>
      </c>
      <c r="B10731" s="120">
        <f t="shared" si="519"/>
        <v>357.6</v>
      </c>
      <c r="C10731" s="121">
        <f t="shared" si="517"/>
        <v>29.8</v>
      </c>
      <c r="D10731" s="11">
        <f t="shared" si="518"/>
        <v>7.3378356164382638E-2</v>
      </c>
    </row>
    <row r="10732" spans="1:4" x14ac:dyDescent="0.2">
      <c r="A10732" s="46">
        <v>10729</v>
      </c>
      <c r="B10732" s="120">
        <f t="shared" si="519"/>
        <v>357.63333333333333</v>
      </c>
      <c r="C10732" s="121">
        <f t="shared" si="517"/>
        <v>29.802777777777777</v>
      </c>
      <c r="D10732" s="11">
        <f t="shared" si="518"/>
        <v>7.3378904109588111E-2</v>
      </c>
    </row>
    <row r="10733" spans="1:4" x14ac:dyDescent="0.2">
      <c r="A10733" s="46">
        <v>10730</v>
      </c>
      <c r="B10733" s="120">
        <f t="shared" si="519"/>
        <v>357.66666666666669</v>
      </c>
      <c r="C10733" s="121">
        <f t="shared" si="517"/>
        <v>29.805555555555557</v>
      </c>
      <c r="D10733" s="11">
        <f t="shared" si="518"/>
        <v>7.3379452054793584E-2</v>
      </c>
    </row>
    <row r="10734" spans="1:4" x14ac:dyDescent="0.2">
      <c r="A10734" s="46">
        <v>10731</v>
      </c>
      <c r="B10734" s="120">
        <f t="shared" si="519"/>
        <v>357.7</v>
      </c>
      <c r="C10734" s="121">
        <f t="shared" si="517"/>
        <v>29.808333333333334</v>
      </c>
      <c r="D10734" s="11">
        <f t="shared" si="518"/>
        <v>7.3379999999999057E-2</v>
      </c>
    </row>
    <row r="10735" spans="1:4" x14ac:dyDescent="0.2">
      <c r="A10735" s="46">
        <v>10732</v>
      </c>
      <c r="B10735" s="120">
        <f t="shared" si="519"/>
        <v>357.73333333333335</v>
      </c>
      <c r="C10735" s="121">
        <f t="shared" si="517"/>
        <v>29.811111111111114</v>
      </c>
      <c r="D10735" s="11">
        <f t="shared" si="518"/>
        <v>7.338054794520453E-2</v>
      </c>
    </row>
    <row r="10736" spans="1:4" x14ac:dyDescent="0.2">
      <c r="A10736" s="46">
        <v>10733</v>
      </c>
      <c r="B10736" s="120">
        <f t="shared" si="519"/>
        <v>357.76666666666665</v>
      </c>
      <c r="C10736" s="121">
        <f t="shared" si="517"/>
        <v>29.813888888888886</v>
      </c>
      <c r="D10736" s="11">
        <f t="shared" si="518"/>
        <v>7.3381095890410003E-2</v>
      </c>
    </row>
    <row r="10737" spans="1:4" x14ac:dyDescent="0.2">
      <c r="A10737" s="46">
        <v>10734</v>
      </c>
      <c r="B10737" s="120">
        <f t="shared" si="519"/>
        <v>357.8</v>
      </c>
      <c r="C10737" s="121">
        <f t="shared" si="517"/>
        <v>29.816666666666666</v>
      </c>
      <c r="D10737" s="11">
        <f t="shared" si="518"/>
        <v>7.3381643835615476E-2</v>
      </c>
    </row>
    <row r="10738" spans="1:4" x14ac:dyDescent="0.2">
      <c r="A10738" s="46">
        <v>10735</v>
      </c>
      <c r="B10738" s="120">
        <f t="shared" si="519"/>
        <v>357.83333333333331</v>
      </c>
      <c r="C10738" s="121">
        <f t="shared" si="517"/>
        <v>29.819444444444443</v>
      </c>
      <c r="D10738" s="11">
        <f t="shared" si="518"/>
        <v>7.3382191780820949E-2</v>
      </c>
    </row>
    <row r="10739" spans="1:4" x14ac:dyDescent="0.2">
      <c r="A10739" s="46">
        <v>10736</v>
      </c>
      <c r="B10739" s="120">
        <f t="shared" si="519"/>
        <v>357.86666666666667</v>
      </c>
      <c r="C10739" s="121">
        <f t="shared" si="517"/>
        <v>29.822222222222223</v>
      </c>
      <c r="D10739" s="11">
        <f t="shared" si="518"/>
        <v>7.3382739726026422E-2</v>
      </c>
    </row>
    <row r="10740" spans="1:4" x14ac:dyDescent="0.2">
      <c r="A10740" s="46">
        <v>10737</v>
      </c>
      <c r="B10740" s="120">
        <f t="shared" si="519"/>
        <v>357.9</v>
      </c>
      <c r="C10740" s="121">
        <f t="shared" si="517"/>
        <v>29.824999999999999</v>
      </c>
      <c r="D10740" s="11">
        <f t="shared" si="518"/>
        <v>7.3383287671231895E-2</v>
      </c>
    </row>
    <row r="10741" spans="1:4" x14ac:dyDescent="0.2">
      <c r="A10741" s="46">
        <v>10738</v>
      </c>
      <c r="B10741" s="120">
        <f t="shared" si="519"/>
        <v>357.93333333333334</v>
      </c>
      <c r="C10741" s="121">
        <f t="shared" si="517"/>
        <v>29.827777777777779</v>
      </c>
      <c r="D10741" s="11">
        <f t="shared" si="518"/>
        <v>7.3383835616437368E-2</v>
      </c>
    </row>
    <row r="10742" spans="1:4" x14ac:dyDescent="0.2">
      <c r="A10742" s="46">
        <v>10739</v>
      </c>
      <c r="B10742" s="120">
        <f t="shared" si="519"/>
        <v>357.96666666666664</v>
      </c>
      <c r="C10742" s="121">
        <f t="shared" si="517"/>
        <v>29.830555555555552</v>
      </c>
      <c r="D10742" s="11">
        <f t="shared" si="518"/>
        <v>7.3384383561642841E-2</v>
      </c>
    </row>
    <row r="10743" spans="1:4" x14ac:dyDescent="0.2">
      <c r="A10743" s="46">
        <v>10740</v>
      </c>
      <c r="B10743" s="120">
        <f t="shared" si="519"/>
        <v>358</v>
      </c>
      <c r="C10743" s="121">
        <f t="shared" si="517"/>
        <v>29.833333333333332</v>
      </c>
      <c r="D10743" s="11">
        <f t="shared" si="518"/>
        <v>7.3384931506848314E-2</v>
      </c>
    </row>
    <row r="10744" spans="1:4" x14ac:dyDescent="0.2">
      <c r="A10744" s="46">
        <v>10741</v>
      </c>
      <c r="B10744" s="120">
        <f t="shared" si="519"/>
        <v>358.03333333333336</v>
      </c>
      <c r="C10744" s="121">
        <f t="shared" si="517"/>
        <v>29.836111111111112</v>
      </c>
      <c r="D10744" s="11">
        <f t="shared" si="518"/>
        <v>7.3385479452053787E-2</v>
      </c>
    </row>
    <row r="10745" spans="1:4" x14ac:dyDescent="0.2">
      <c r="A10745" s="46">
        <v>10742</v>
      </c>
      <c r="B10745" s="120">
        <f t="shared" si="519"/>
        <v>358.06666666666666</v>
      </c>
      <c r="C10745" s="121">
        <f t="shared" si="517"/>
        <v>29.838888888888889</v>
      </c>
      <c r="D10745" s="11">
        <f t="shared" si="518"/>
        <v>7.338602739725926E-2</v>
      </c>
    </row>
    <row r="10746" spans="1:4" x14ac:dyDescent="0.2">
      <c r="A10746" s="46">
        <v>10743</v>
      </c>
      <c r="B10746" s="120">
        <f t="shared" si="519"/>
        <v>358.1</v>
      </c>
      <c r="C10746" s="121">
        <f t="shared" si="517"/>
        <v>29.841666666666669</v>
      </c>
      <c r="D10746" s="11">
        <f t="shared" si="518"/>
        <v>7.3386575342464733E-2</v>
      </c>
    </row>
    <row r="10747" spans="1:4" x14ac:dyDescent="0.2">
      <c r="A10747" s="46">
        <v>10744</v>
      </c>
      <c r="B10747" s="120">
        <f t="shared" si="519"/>
        <v>358.13333333333333</v>
      </c>
      <c r="C10747" s="121">
        <f t="shared" si="517"/>
        <v>29.844444444444445</v>
      </c>
      <c r="D10747" s="11">
        <f t="shared" si="518"/>
        <v>7.3387123287670206E-2</v>
      </c>
    </row>
    <row r="10748" spans="1:4" x14ac:dyDescent="0.2">
      <c r="A10748" s="46">
        <v>10745</v>
      </c>
      <c r="B10748" s="120">
        <f t="shared" si="519"/>
        <v>358.16666666666669</v>
      </c>
      <c r="C10748" s="121">
        <f t="shared" si="517"/>
        <v>29.847222222222225</v>
      </c>
      <c r="D10748" s="11">
        <f t="shared" si="518"/>
        <v>7.3387671232875679E-2</v>
      </c>
    </row>
    <row r="10749" spans="1:4" x14ac:dyDescent="0.2">
      <c r="A10749" s="46">
        <v>10746</v>
      </c>
      <c r="B10749" s="120">
        <f t="shared" si="519"/>
        <v>358.2</v>
      </c>
      <c r="C10749" s="121">
        <f t="shared" si="517"/>
        <v>29.849999999999998</v>
      </c>
      <c r="D10749" s="11">
        <f t="shared" si="518"/>
        <v>7.3388219178081152E-2</v>
      </c>
    </row>
    <row r="10750" spans="1:4" x14ac:dyDescent="0.2">
      <c r="A10750" s="46">
        <v>10747</v>
      </c>
      <c r="B10750" s="120">
        <f t="shared" si="519"/>
        <v>358.23333333333335</v>
      </c>
      <c r="C10750" s="121">
        <f t="shared" si="517"/>
        <v>29.852777777777778</v>
      </c>
      <c r="D10750" s="11">
        <f t="shared" si="518"/>
        <v>7.3388767123286625E-2</v>
      </c>
    </row>
    <row r="10751" spans="1:4" x14ac:dyDescent="0.2">
      <c r="A10751" s="46">
        <v>10748</v>
      </c>
      <c r="B10751" s="120">
        <f t="shared" si="519"/>
        <v>358.26666666666665</v>
      </c>
      <c r="C10751" s="121">
        <f t="shared" si="517"/>
        <v>29.855555555555554</v>
      </c>
      <c r="D10751" s="11">
        <f t="shared" si="518"/>
        <v>7.3389315068492098E-2</v>
      </c>
    </row>
    <row r="10752" spans="1:4" x14ac:dyDescent="0.2">
      <c r="A10752" s="46">
        <v>10749</v>
      </c>
      <c r="B10752" s="120">
        <f t="shared" si="519"/>
        <v>358.3</v>
      </c>
      <c r="C10752" s="121">
        <f t="shared" si="517"/>
        <v>29.858333333333334</v>
      </c>
      <c r="D10752" s="11">
        <f t="shared" si="518"/>
        <v>7.338986301369757E-2</v>
      </c>
    </row>
    <row r="10753" spans="1:4" x14ac:dyDescent="0.2">
      <c r="A10753" s="46">
        <v>10750</v>
      </c>
      <c r="B10753" s="120">
        <f t="shared" si="519"/>
        <v>358.33333333333331</v>
      </c>
      <c r="C10753" s="121">
        <f t="shared" si="517"/>
        <v>29.861111111111111</v>
      </c>
      <c r="D10753" s="11">
        <f t="shared" si="518"/>
        <v>7.3390410958903043E-2</v>
      </c>
    </row>
    <row r="10754" spans="1:4" x14ac:dyDescent="0.2">
      <c r="A10754" s="46">
        <v>10751</v>
      </c>
      <c r="B10754" s="120">
        <f t="shared" si="519"/>
        <v>358.36666666666667</v>
      </c>
      <c r="C10754" s="121">
        <f t="shared" si="517"/>
        <v>29.863888888888891</v>
      </c>
      <c r="D10754" s="11">
        <f t="shared" si="518"/>
        <v>7.3390958904108516E-2</v>
      </c>
    </row>
    <row r="10755" spans="1:4" x14ac:dyDescent="0.2">
      <c r="A10755" s="46">
        <v>10752</v>
      </c>
      <c r="B10755" s="120">
        <f t="shared" si="519"/>
        <v>358.4</v>
      </c>
      <c r="C10755" s="121">
        <f t="shared" si="517"/>
        <v>29.866666666666664</v>
      </c>
      <c r="D10755" s="11">
        <f t="shared" si="518"/>
        <v>7.3391506849313989E-2</v>
      </c>
    </row>
    <row r="10756" spans="1:4" x14ac:dyDescent="0.2">
      <c r="A10756" s="46">
        <v>10753</v>
      </c>
      <c r="B10756" s="120">
        <f t="shared" si="519"/>
        <v>358.43333333333334</v>
      </c>
      <c r="C10756" s="121">
        <f t="shared" si="517"/>
        <v>29.869444444444444</v>
      </c>
      <c r="D10756" s="11">
        <f t="shared" si="518"/>
        <v>7.3392054794519462E-2</v>
      </c>
    </row>
    <row r="10757" spans="1:4" x14ac:dyDescent="0.2">
      <c r="A10757" s="46">
        <v>10754</v>
      </c>
      <c r="B10757" s="120">
        <f t="shared" si="519"/>
        <v>358.46666666666664</v>
      </c>
      <c r="C10757" s="121">
        <f t="shared" si="517"/>
        <v>29.87222222222222</v>
      </c>
      <c r="D10757" s="11">
        <f t="shared" si="518"/>
        <v>7.3392602739724935E-2</v>
      </c>
    </row>
    <row r="10758" spans="1:4" x14ac:dyDescent="0.2">
      <c r="A10758" s="46">
        <v>10755</v>
      </c>
      <c r="B10758" s="120">
        <f t="shared" si="519"/>
        <v>358.5</v>
      </c>
      <c r="C10758" s="121">
        <f t="shared" si="517"/>
        <v>29.875</v>
      </c>
      <c r="D10758" s="11">
        <f t="shared" si="518"/>
        <v>7.3393150684930408E-2</v>
      </c>
    </row>
    <row r="10759" spans="1:4" x14ac:dyDescent="0.2">
      <c r="A10759" s="46">
        <v>10756</v>
      </c>
      <c r="B10759" s="120">
        <f t="shared" si="519"/>
        <v>358.53333333333336</v>
      </c>
      <c r="C10759" s="121">
        <f t="shared" si="517"/>
        <v>29.87777777777778</v>
      </c>
      <c r="D10759" s="11">
        <f t="shared" si="518"/>
        <v>7.3393698630135881E-2</v>
      </c>
    </row>
    <row r="10760" spans="1:4" x14ac:dyDescent="0.2">
      <c r="A10760" s="46">
        <v>10757</v>
      </c>
      <c r="B10760" s="120">
        <f t="shared" si="519"/>
        <v>358.56666666666666</v>
      </c>
      <c r="C10760" s="121">
        <f t="shared" si="517"/>
        <v>29.880555555555556</v>
      </c>
      <c r="D10760" s="11">
        <f t="shared" si="518"/>
        <v>7.3394246575341354E-2</v>
      </c>
    </row>
    <row r="10761" spans="1:4" x14ac:dyDescent="0.2">
      <c r="A10761" s="46">
        <v>10758</v>
      </c>
      <c r="B10761" s="120">
        <f t="shared" si="519"/>
        <v>358.6</v>
      </c>
      <c r="C10761" s="121">
        <f t="shared" si="517"/>
        <v>29.883333333333336</v>
      </c>
      <c r="D10761" s="11">
        <f t="shared" si="518"/>
        <v>7.3394794520546827E-2</v>
      </c>
    </row>
    <row r="10762" spans="1:4" x14ac:dyDescent="0.2">
      <c r="A10762" s="46">
        <v>10759</v>
      </c>
      <c r="B10762" s="120">
        <f t="shared" si="519"/>
        <v>358.63333333333333</v>
      </c>
      <c r="C10762" s="121">
        <f t="shared" si="517"/>
        <v>29.886111111111109</v>
      </c>
      <c r="D10762" s="11">
        <f t="shared" si="518"/>
        <v>7.33953424657523E-2</v>
      </c>
    </row>
    <row r="10763" spans="1:4" x14ac:dyDescent="0.2">
      <c r="A10763" s="46">
        <v>10760</v>
      </c>
      <c r="B10763" s="120">
        <f t="shared" si="519"/>
        <v>358.66666666666669</v>
      </c>
      <c r="C10763" s="121">
        <f t="shared" si="517"/>
        <v>29.888888888888889</v>
      </c>
      <c r="D10763" s="11">
        <f t="shared" si="518"/>
        <v>7.3395890410957773E-2</v>
      </c>
    </row>
    <row r="10764" spans="1:4" x14ac:dyDescent="0.2">
      <c r="A10764" s="46">
        <v>10761</v>
      </c>
      <c r="B10764" s="120">
        <f t="shared" si="519"/>
        <v>358.7</v>
      </c>
      <c r="C10764" s="121">
        <f t="shared" si="517"/>
        <v>29.891666666666666</v>
      </c>
      <c r="D10764" s="11">
        <f t="shared" si="518"/>
        <v>7.3396438356163246E-2</v>
      </c>
    </row>
    <row r="10765" spans="1:4" x14ac:dyDescent="0.2">
      <c r="A10765" s="46">
        <v>10762</v>
      </c>
      <c r="B10765" s="120">
        <f t="shared" si="519"/>
        <v>358.73333333333335</v>
      </c>
      <c r="C10765" s="121">
        <f t="shared" si="517"/>
        <v>29.894444444444446</v>
      </c>
      <c r="D10765" s="11">
        <f t="shared" si="518"/>
        <v>7.3396986301368719E-2</v>
      </c>
    </row>
    <row r="10766" spans="1:4" x14ac:dyDescent="0.2">
      <c r="A10766" s="46">
        <v>10763</v>
      </c>
      <c r="B10766" s="120">
        <f t="shared" si="519"/>
        <v>358.76666666666665</v>
      </c>
      <c r="C10766" s="121">
        <f t="shared" si="517"/>
        <v>29.897222222222222</v>
      </c>
      <c r="D10766" s="11">
        <f t="shared" si="518"/>
        <v>7.3397534246574192E-2</v>
      </c>
    </row>
    <row r="10767" spans="1:4" x14ac:dyDescent="0.2">
      <c r="A10767" s="46">
        <v>10764</v>
      </c>
      <c r="B10767" s="120">
        <f t="shared" si="519"/>
        <v>358.8</v>
      </c>
      <c r="C10767" s="121">
        <f t="shared" si="517"/>
        <v>29.900000000000002</v>
      </c>
      <c r="D10767" s="11">
        <f t="shared" si="518"/>
        <v>7.3398082191779665E-2</v>
      </c>
    </row>
    <row r="10768" spans="1:4" x14ac:dyDescent="0.2">
      <c r="A10768" s="46">
        <v>10765</v>
      </c>
      <c r="B10768" s="120">
        <f t="shared" si="519"/>
        <v>358.83333333333331</v>
      </c>
      <c r="C10768" s="121">
        <f t="shared" si="517"/>
        <v>29.902777777777775</v>
      </c>
      <c r="D10768" s="11">
        <f t="shared" si="518"/>
        <v>7.3398630136985138E-2</v>
      </c>
    </row>
    <row r="10769" spans="1:4" x14ac:dyDescent="0.2">
      <c r="A10769" s="46">
        <v>10766</v>
      </c>
      <c r="B10769" s="120">
        <f t="shared" si="519"/>
        <v>358.86666666666667</v>
      </c>
      <c r="C10769" s="121">
        <f t="shared" si="517"/>
        <v>29.905555555555555</v>
      </c>
      <c r="D10769" s="11">
        <f t="shared" si="518"/>
        <v>7.3399178082190611E-2</v>
      </c>
    </row>
    <row r="10770" spans="1:4" x14ac:dyDescent="0.2">
      <c r="A10770" s="46">
        <v>10767</v>
      </c>
      <c r="B10770" s="120">
        <f t="shared" si="519"/>
        <v>358.9</v>
      </c>
      <c r="C10770" s="121">
        <f t="shared" si="517"/>
        <v>29.908333333333331</v>
      </c>
      <c r="D10770" s="11">
        <f t="shared" si="518"/>
        <v>7.3399726027396084E-2</v>
      </c>
    </row>
    <row r="10771" spans="1:4" x14ac:dyDescent="0.2">
      <c r="A10771" s="46">
        <v>10768</v>
      </c>
      <c r="B10771" s="120">
        <f t="shared" si="519"/>
        <v>358.93333333333334</v>
      </c>
      <c r="C10771" s="121">
        <f t="shared" ref="C10771:C10834" si="520">B10771/12</f>
        <v>29.911111111111111</v>
      </c>
      <c r="D10771" s="11">
        <f t="shared" si="518"/>
        <v>7.3400273972601557E-2</v>
      </c>
    </row>
    <row r="10772" spans="1:4" x14ac:dyDescent="0.2">
      <c r="A10772" s="46">
        <v>10769</v>
      </c>
      <c r="B10772" s="120">
        <f t="shared" si="519"/>
        <v>358.96666666666664</v>
      </c>
      <c r="C10772" s="121">
        <f t="shared" si="520"/>
        <v>29.913888888888888</v>
      </c>
      <c r="D10772" s="11">
        <f t="shared" si="518"/>
        <v>7.340082191780703E-2</v>
      </c>
    </row>
    <row r="10773" spans="1:4" x14ac:dyDescent="0.2">
      <c r="A10773" s="46">
        <v>10770</v>
      </c>
      <c r="B10773" s="120">
        <f t="shared" si="519"/>
        <v>359</v>
      </c>
      <c r="C10773" s="121">
        <f t="shared" si="520"/>
        <v>29.916666666666668</v>
      </c>
      <c r="D10773" s="11">
        <f t="shared" si="518"/>
        <v>7.3401369863012503E-2</v>
      </c>
    </row>
    <row r="10774" spans="1:4" x14ac:dyDescent="0.2">
      <c r="A10774" s="46">
        <v>10771</v>
      </c>
      <c r="B10774" s="120">
        <f t="shared" si="519"/>
        <v>359.03333333333336</v>
      </c>
      <c r="C10774" s="121">
        <f t="shared" si="520"/>
        <v>29.919444444444448</v>
      </c>
      <c r="D10774" s="11">
        <f t="shared" si="518"/>
        <v>7.3401917808217976E-2</v>
      </c>
    </row>
    <row r="10775" spans="1:4" x14ac:dyDescent="0.2">
      <c r="A10775" s="46">
        <v>10772</v>
      </c>
      <c r="B10775" s="120">
        <f t="shared" si="519"/>
        <v>359.06666666666666</v>
      </c>
      <c r="C10775" s="121">
        <f t="shared" si="520"/>
        <v>29.922222222222221</v>
      </c>
      <c r="D10775" s="11">
        <f t="shared" si="518"/>
        <v>7.3402465753423449E-2</v>
      </c>
    </row>
    <row r="10776" spans="1:4" x14ac:dyDescent="0.2">
      <c r="A10776" s="46">
        <v>10773</v>
      </c>
      <c r="B10776" s="120">
        <f t="shared" si="519"/>
        <v>359.1</v>
      </c>
      <c r="C10776" s="121">
        <f t="shared" si="520"/>
        <v>29.925000000000001</v>
      </c>
      <c r="D10776" s="11">
        <f t="shared" si="518"/>
        <v>7.3403013698628922E-2</v>
      </c>
    </row>
    <row r="10777" spans="1:4" x14ac:dyDescent="0.2">
      <c r="A10777" s="46">
        <v>10774</v>
      </c>
      <c r="B10777" s="120">
        <f t="shared" si="519"/>
        <v>359.13333333333333</v>
      </c>
      <c r="C10777" s="121">
        <f t="shared" si="520"/>
        <v>29.927777777777777</v>
      </c>
      <c r="D10777" s="11">
        <f t="shared" si="518"/>
        <v>7.3403561643834395E-2</v>
      </c>
    </row>
    <row r="10778" spans="1:4" x14ac:dyDescent="0.2">
      <c r="A10778" s="46">
        <v>10775</v>
      </c>
      <c r="B10778" s="120">
        <f t="shared" si="519"/>
        <v>359.16666666666669</v>
      </c>
      <c r="C10778" s="121">
        <f t="shared" si="520"/>
        <v>29.930555555555557</v>
      </c>
      <c r="D10778" s="11">
        <f t="shared" si="518"/>
        <v>7.3404109589039868E-2</v>
      </c>
    </row>
    <row r="10779" spans="1:4" x14ac:dyDescent="0.2">
      <c r="A10779" s="46">
        <v>10776</v>
      </c>
      <c r="B10779" s="120">
        <f t="shared" si="519"/>
        <v>359.2</v>
      </c>
      <c r="C10779" s="121">
        <f t="shared" si="520"/>
        <v>29.933333333333334</v>
      </c>
      <c r="D10779" s="11">
        <f t="shared" si="518"/>
        <v>7.3404657534245341E-2</v>
      </c>
    </row>
    <row r="10780" spans="1:4" x14ac:dyDescent="0.2">
      <c r="A10780" s="46">
        <v>10777</v>
      </c>
      <c r="B10780" s="120">
        <f t="shared" si="519"/>
        <v>359.23333333333335</v>
      </c>
      <c r="C10780" s="121">
        <f t="shared" si="520"/>
        <v>29.936111111111114</v>
      </c>
      <c r="D10780" s="11">
        <f t="shared" si="518"/>
        <v>7.3405205479450814E-2</v>
      </c>
    </row>
    <row r="10781" spans="1:4" x14ac:dyDescent="0.2">
      <c r="A10781" s="46">
        <v>10778</v>
      </c>
      <c r="B10781" s="120">
        <f t="shared" si="519"/>
        <v>359.26666666666665</v>
      </c>
      <c r="C10781" s="121">
        <f t="shared" si="520"/>
        <v>29.938888888888886</v>
      </c>
      <c r="D10781" s="11">
        <f t="shared" si="518"/>
        <v>7.3405753424656286E-2</v>
      </c>
    </row>
    <row r="10782" spans="1:4" x14ac:dyDescent="0.2">
      <c r="A10782" s="46">
        <v>10779</v>
      </c>
      <c r="B10782" s="120">
        <f t="shared" si="519"/>
        <v>359.3</v>
      </c>
      <c r="C10782" s="121">
        <f t="shared" si="520"/>
        <v>29.941666666666666</v>
      </c>
      <c r="D10782" s="11">
        <f t="shared" ref="D10782:D10845" si="521">(($D$10953-$D$10588)/365+D10781)</f>
        <v>7.3406301369861759E-2</v>
      </c>
    </row>
    <row r="10783" spans="1:4" x14ac:dyDescent="0.2">
      <c r="A10783" s="46">
        <v>10780</v>
      </c>
      <c r="B10783" s="120">
        <f t="shared" si="519"/>
        <v>359.33333333333331</v>
      </c>
      <c r="C10783" s="121">
        <f t="shared" si="520"/>
        <v>29.944444444444443</v>
      </c>
      <c r="D10783" s="11">
        <f t="shared" si="521"/>
        <v>7.3406849315067232E-2</v>
      </c>
    </row>
    <row r="10784" spans="1:4" x14ac:dyDescent="0.2">
      <c r="A10784" s="46">
        <v>10781</v>
      </c>
      <c r="B10784" s="120">
        <f t="shared" si="519"/>
        <v>359.36666666666667</v>
      </c>
      <c r="C10784" s="121">
        <f t="shared" si="520"/>
        <v>29.947222222222223</v>
      </c>
      <c r="D10784" s="11">
        <f t="shared" si="521"/>
        <v>7.3407397260272705E-2</v>
      </c>
    </row>
    <row r="10785" spans="1:4" x14ac:dyDescent="0.2">
      <c r="A10785" s="46">
        <v>10782</v>
      </c>
      <c r="B10785" s="120">
        <f t="shared" si="519"/>
        <v>359.4</v>
      </c>
      <c r="C10785" s="121">
        <f t="shared" si="520"/>
        <v>29.95</v>
      </c>
      <c r="D10785" s="11">
        <f t="shared" si="521"/>
        <v>7.3407945205478178E-2</v>
      </c>
    </row>
    <row r="10786" spans="1:4" x14ac:dyDescent="0.2">
      <c r="A10786" s="46">
        <v>10783</v>
      </c>
      <c r="B10786" s="120">
        <f t="shared" si="519"/>
        <v>359.43333333333334</v>
      </c>
      <c r="C10786" s="121">
        <f t="shared" si="520"/>
        <v>29.952777777777779</v>
      </c>
      <c r="D10786" s="11">
        <f t="shared" si="521"/>
        <v>7.3408493150683651E-2</v>
      </c>
    </row>
    <row r="10787" spans="1:4" x14ac:dyDescent="0.2">
      <c r="A10787" s="46">
        <v>10784</v>
      </c>
      <c r="B10787" s="120">
        <f t="shared" si="519"/>
        <v>359.46666666666664</v>
      </c>
      <c r="C10787" s="121">
        <f t="shared" si="520"/>
        <v>29.955555555555552</v>
      </c>
      <c r="D10787" s="11">
        <f t="shared" si="521"/>
        <v>7.3409041095889124E-2</v>
      </c>
    </row>
    <row r="10788" spans="1:4" x14ac:dyDescent="0.2">
      <c r="A10788" s="46">
        <v>10785</v>
      </c>
      <c r="B10788" s="120">
        <f t="shared" ref="B10788:B10851" si="522">A10788/30</f>
        <v>359.5</v>
      </c>
      <c r="C10788" s="121">
        <f t="shared" si="520"/>
        <v>29.958333333333332</v>
      </c>
      <c r="D10788" s="11">
        <f t="shared" si="521"/>
        <v>7.3409589041094597E-2</v>
      </c>
    </row>
    <row r="10789" spans="1:4" x14ac:dyDescent="0.2">
      <c r="A10789" s="46">
        <v>10786</v>
      </c>
      <c r="B10789" s="120">
        <f t="shared" si="522"/>
        <v>359.53333333333336</v>
      </c>
      <c r="C10789" s="121">
        <f t="shared" si="520"/>
        <v>29.961111111111112</v>
      </c>
      <c r="D10789" s="11">
        <f t="shared" si="521"/>
        <v>7.341013698630007E-2</v>
      </c>
    </row>
    <row r="10790" spans="1:4" x14ac:dyDescent="0.2">
      <c r="A10790" s="46">
        <v>10787</v>
      </c>
      <c r="B10790" s="120">
        <f t="shared" si="522"/>
        <v>359.56666666666666</v>
      </c>
      <c r="C10790" s="121">
        <f t="shared" si="520"/>
        <v>29.963888888888889</v>
      </c>
      <c r="D10790" s="11">
        <f t="shared" si="521"/>
        <v>7.3410684931505543E-2</v>
      </c>
    </row>
    <row r="10791" spans="1:4" x14ac:dyDescent="0.2">
      <c r="A10791" s="46">
        <v>10788</v>
      </c>
      <c r="B10791" s="120">
        <f t="shared" si="522"/>
        <v>359.6</v>
      </c>
      <c r="C10791" s="121">
        <f t="shared" si="520"/>
        <v>29.966666666666669</v>
      </c>
      <c r="D10791" s="11">
        <f t="shared" si="521"/>
        <v>7.3411232876711016E-2</v>
      </c>
    </row>
    <row r="10792" spans="1:4" x14ac:dyDescent="0.2">
      <c r="A10792" s="46">
        <v>10789</v>
      </c>
      <c r="B10792" s="120">
        <f t="shared" si="522"/>
        <v>359.63333333333333</v>
      </c>
      <c r="C10792" s="121">
        <f t="shared" si="520"/>
        <v>29.969444444444445</v>
      </c>
      <c r="D10792" s="11">
        <f t="shared" si="521"/>
        <v>7.3411780821916489E-2</v>
      </c>
    </row>
    <row r="10793" spans="1:4" x14ac:dyDescent="0.2">
      <c r="A10793" s="46">
        <v>10790</v>
      </c>
      <c r="B10793" s="120">
        <f t="shared" si="522"/>
        <v>359.66666666666669</v>
      </c>
      <c r="C10793" s="121">
        <f t="shared" si="520"/>
        <v>29.972222222222225</v>
      </c>
      <c r="D10793" s="11">
        <f t="shared" si="521"/>
        <v>7.3412328767121962E-2</v>
      </c>
    </row>
    <row r="10794" spans="1:4" x14ac:dyDescent="0.2">
      <c r="A10794" s="46">
        <v>10791</v>
      </c>
      <c r="B10794" s="120">
        <f t="shared" si="522"/>
        <v>359.7</v>
      </c>
      <c r="C10794" s="121">
        <f t="shared" si="520"/>
        <v>29.974999999999998</v>
      </c>
      <c r="D10794" s="11">
        <f t="shared" si="521"/>
        <v>7.3412876712327435E-2</v>
      </c>
    </row>
    <row r="10795" spans="1:4" x14ac:dyDescent="0.2">
      <c r="A10795" s="46">
        <v>10792</v>
      </c>
      <c r="B10795" s="120">
        <f t="shared" si="522"/>
        <v>359.73333333333335</v>
      </c>
      <c r="C10795" s="121">
        <f t="shared" si="520"/>
        <v>29.977777777777778</v>
      </c>
      <c r="D10795" s="11">
        <f t="shared" si="521"/>
        <v>7.3413424657532908E-2</v>
      </c>
    </row>
    <row r="10796" spans="1:4" x14ac:dyDescent="0.2">
      <c r="A10796" s="46">
        <v>10793</v>
      </c>
      <c r="B10796" s="120">
        <f t="shared" si="522"/>
        <v>359.76666666666665</v>
      </c>
      <c r="C10796" s="121">
        <f t="shared" si="520"/>
        <v>29.980555555555554</v>
      </c>
      <c r="D10796" s="11">
        <f t="shared" si="521"/>
        <v>7.3413972602738381E-2</v>
      </c>
    </row>
    <row r="10797" spans="1:4" x14ac:dyDescent="0.2">
      <c r="A10797" s="46">
        <v>10794</v>
      </c>
      <c r="B10797" s="120">
        <f t="shared" si="522"/>
        <v>359.8</v>
      </c>
      <c r="C10797" s="121">
        <f t="shared" si="520"/>
        <v>29.983333333333334</v>
      </c>
      <c r="D10797" s="11">
        <f t="shared" si="521"/>
        <v>7.3414520547943854E-2</v>
      </c>
    </row>
    <row r="10798" spans="1:4" x14ac:dyDescent="0.2">
      <c r="A10798" s="46">
        <v>10795</v>
      </c>
      <c r="B10798" s="120">
        <f t="shared" si="522"/>
        <v>359.83333333333331</v>
      </c>
      <c r="C10798" s="121">
        <f t="shared" si="520"/>
        <v>29.986111111111111</v>
      </c>
      <c r="D10798" s="11">
        <f t="shared" si="521"/>
        <v>7.3415068493149327E-2</v>
      </c>
    </row>
    <row r="10799" spans="1:4" x14ac:dyDescent="0.2">
      <c r="A10799" s="46">
        <v>10796</v>
      </c>
      <c r="B10799" s="120">
        <f t="shared" si="522"/>
        <v>359.86666666666667</v>
      </c>
      <c r="C10799" s="121">
        <f t="shared" si="520"/>
        <v>29.988888888888891</v>
      </c>
      <c r="D10799" s="11">
        <f t="shared" si="521"/>
        <v>7.34156164383548E-2</v>
      </c>
    </row>
    <row r="10800" spans="1:4" x14ac:dyDescent="0.2">
      <c r="A10800" s="46">
        <v>10797</v>
      </c>
      <c r="B10800" s="120">
        <f t="shared" si="522"/>
        <v>359.9</v>
      </c>
      <c r="C10800" s="121">
        <f t="shared" si="520"/>
        <v>29.991666666666664</v>
      </c>
      <c r="D10800" s="11">
        <f t="shared" si="521"/>
        <v>7.3416164383560273E-2</v>
      </c>
    </row>
    <row r="10801" spans="1:4" x14ac:dyDescent="0.2">
      <c r="A10801" s="46">
        <v>10798</v>
      </c>
      <c r="B10801" s="120">
        <f t="shared" si="522"/>
        <v>359.93333333333334</v>
      </c>
      <c r="C10801" s="121">
        <f t="shared" si="520"/>
        <v>29.994444444444444</v>
      </c>
      <c r="D10801" s="11">
        <f t="shared" si="521"/>
        <v>7.3416712328765746E-2</v>
      </c>
    </row>
    <row r="10802" spans="1:4" x14ac:dyDescent="0.2">
      <c r="A10802" s="46">
        <v>10799</v>
      </c>
      <c r="B10802" s="120">
        <f t="shared" si="522"/>
        <v>359.96666666666664</v>
      </c>
      <c r="C10802" s="121">
        <f t="shared" si="520"/>
        <v>29.99722222222222</v>
      </c>
      <c r="D10802" s="11">
        <f t="shared" si="521"/>
        <v>7.3417260273971219E-2</v>
      </c>
    </row>
    <row r="10803" spans="1:4" x14ac:dyDescent="0.2">
      <c r="A10803" s="46">
        <v>10800</v>
      </c>
      <c r="B10803" s="120">
        <f t="shared" si="522"/>
        <v>360</v>
      </c>
      <c r="C10803" s="121">
        <f t="shared" si="520"/>
        <v>30</v>
      </c>
      <c r="D10803" s="11">
        <f t="shared" si="521"/>
        <v>7.3417808219176692E-2</v>
      </c>
    </row>
    <row r="10804" spans="1:4" x14ac:dyDescent="0.2">
      <c r="A10804" s="46">
        <v>10801</v>
      </c>
      <c r="B10804" s="120">
        <f t="shared" si="522"/>
        <v>360.03333333333336</v>
      </c>
      <c r="C10804" s="121">
        <f t="shared" si="520"/>
        <v>30.00277777777778</v>
      </c>
      <c r="D10804" s="11">
        <f t="shared" si="521"/>
        <v>7.3418356164382165E-2</v>
      </c>
    </row>
    <row r="10805" spans="1:4" x14ac:dyDescent="0.2">
      <c r="A10805" s="46">
        <v>10802</v>
      </c>
      <c r="B10805" s="120">
        <f t="shared" si="522"/>
        <v>360.06666666666666</v>
      </c>
      <c r="C10805" s="121">
        <f t="shared" si="520"/>
        <v>30.005555555555556</v>
      </c>
      <c r="D10805" s="11">
        <f t="shared" si="521"/>
        <v>7.3418904109587638E-2</v>
      </c>
    </row>
    <row r="10806" spans="1:4" x14ac:dyDescent="0.2">
      <c r="A10806" s="46">
        <v>10803</v>
      </c>
      <c r="B10806" s="120">
        <f t="shared" si="522"/>
        <v>360.1</v>
      </c>
      <c r="C10806" s="121">
        <f t="shared" si="520"/>
        <v>30.008333333333336</v>
      </c>
      <c r="D10806" s="11">
        <f t="shared" si="521"/>
        <v>7.3419452054793111E-2</v>
      </c>
    </row>
    <row r="10807" spans="1:4" x14ac:dyDescent="0.2">
      <c r="A10807" s="46">
        <v>10804</v>
      </c>
      <c r="B10807" s="120">
        <f t="shared" si="522"/>
        <v>360.13333333333333</v>
      </c>
      <c r="C10807" s="121">
        <f t="shared" si="520"/>
        <v>30.011111111111109</v>
      </c>
      <c r="D10807" s="11">
        <f t="shared" si="521"/>
        <v>7.3419999999998584E-2</v>
      </c>
    </row>
    <row r="10808" spans="1:4" x14ac:dyDescent="0.2">
      <c r="A10808" s="46">
        <v>10805</v>
      </c>
      <c r="B10808" s="120">
        <f t="shared" si="522"/>
        <v>360.16666666666669</v>
      </c>
      <c r="C10808" s="121">
        <f t="shared" si="520"/>
        <v>30.013888888888889</v>
      </c>
      <c r="D10808" s="11">
        <f t="shared" si="521"/>
        <v>7.3420547945204057E-2</v>
      </c>
    </row>
    <row r="10809" spans="1:4" x14ac:dyDescent="0.2">
      <c r="A10809" s="46">
        <v>10806</v>
      </c>
      <c r="B10809" s="120">
        <f t="shared" si="522"/>
        <v>360.2</v>
      </c>
      <c r="C10809" s="121">
        <f t="shared" si="520"/>
        <v>30.016666666666666</v>
      </c>
      <c r="D10809" s="11">
        <f t="shared" si="521"/>
        <v>7.342109589040953E-2</v>
      </c>
    </row>
    <row r="10810" spans="1:4" x14ac:dyDescent="0.2">
      <c r="A10810" s="46">
        <v>10807</v>
      </c>
      <c r="B10810" s="120">
        <f t="shared" si="522"/>
        <v>360.23333333333335</v>
      </c>
      <c r="C10810" s="121">
        <f t="shared" si="520"/>
        <v>30.019444444444446</v>
      </c>
      <c r="D10810" s="11">
        <f t="shared" si="521"/>
        <v>7.3421643835615003E-2</v>
      </c>
    </row>
    <row r="10811" spans="1:4" x14ac:dyDescent="0.2">
      <c r="A10811" s="46">
        <v>10808</v>
      </c>
      <c r="B10811" s="120">
        <f t="shared" si="522"/>
        <v>360.26666666666665</v>
      </c>
      <c r="C10811" s="121">
        <f t="shared" si="520"/>
        <v>30.022222222222222</v>
      </c>
      <c r="D10811" s="11">
        <f t="shared" si="521"/>
        <v>7.3422191780820475E-2</v>
      </c>
    </row>
    <row r="10812" spans="1:4" x14ac:dyDescent="0.2">
      <c r="A10812" s="46">
        <v>10809</v>
      </c>
      <c r="B10812" s="120">
        <f t="shared" si="522"/>
        <v>360.3</v>
      </c>
      <c r="C10812" s="121">
        <f t="shared" si="520"/>
        <v>30.025000000000002</v>
      </c>
      <c r="D10812" s="11">
        <f t="shared" si="521"/>
        <v>7.3422739726025948E-2</v>
      </c>
    </row>
    <row r="10813" spans="1:4" x14ac:dyDescent="0.2">
      <c r="A10813" s="46">
        <v>10810</v>
      </c>
      <c r="B10813" s="120">
        <f t="shared" si="522"/>
        <v>360.33333333333331</v>
      </c>
      <c r="C10813" s="121">
        <f t="shared" si="520"/>
        <v>30.027777777777775</v>
      </c>
      <c r="D10813" s="11">
        <f t="shared" si="521"/>
        <v>7.3423287671231421E-2</v>
      </c>
    </row>
    <row r="10814" spans="1:4" x14ac:dyDescent="0.2">
      <c r="A10814" s="46">
        <v>10811</v>
      </c>
      <c r="B10814" s="120">
        <f t="shared" si="522"/>
        <v>360.36666666666667</v>
      </c>
      <c r="C10814" s="121">
        <f t="shared" si="520"/>
        <v>30.030555555555555</v>
      </c>
      <c r="D10814" s="11">
        <f t="shared" si="521"/>
        <v>7.3423835616436894E-2</v>
      </c>
    </row>
    <row r="10815" spans="1:4" x14ac:dyDescent="0.2">
      <c r="A10815" s="46">
        <v>10812</v>
      </c>
      <c r="B10815" s="120">
        <f t="shared" si="522"/>
        <v>360.4</v>
      </c>
      <c r="C10815" s="121">
        <f t="shared" si="520"/>
        <v>30.033333333333331</v>
      </c>
      <c r="D10815" s="11">
        <f t="shared" si="521"/>
        <v>7.3424383561642367E-2</v>
      </c>
    </row>
    <row r="10816" spans="1:4" x14ac:dyDescent="0.2">
      <c r="A10816" s="46">
        <v>10813</v>
      </c>
      <c r="B10816" s="120">
        <f t="shared" si="522"/>
        <v>360.43333333333334</v>
      </c>
      <c r="C10816" s="121">
        <f t="shared" si="520"/>
        <v>30.036111111111111</v>
      </c>
      <c r="D10816" s="11">
        <f t="shared" si="521"/>
        <v>7.342493150684784E-2</v>
      </c>
    </row>
    <row r="10817" spans="1:4" x14ac:dyDescent="0.2">
      <c r="A10817" s="46">
        <v>10814</v>
      </c>
      <c r="B10817" s="120">
        <f t="shared" si="522"/>
        <v>360.46666666666664</v>
      </c>
      <c r="C10817" s="121">
        <f t="shared" si="520"/>
        <v>30.038888888888888</v>
      </c>
      <c r="D10817" s="11">
        <f t="shared" si="521"/>
        <v>7.3425479452053313E-2</v>
      </c>
    </row>
    <row r="10818" spans="1:4" x14ac:dyDescent="0.2">
      <c r="A10818" s="46">
        <v>10815</v>
      </c>
      <c r="B10818" s="120">
        <f t="shared" si="522"/>
        <v>360.5</v>
      </c>
      <c r="C10818" s="121">
        <f t="shared" si="520"/>
        <v>30.041666666666668</v>
      </c>
      <c r="D10818" s="11">
        <f t="shared" si="521"/>
        <v>7.3426027397258786E-2</v>
      </c>
    </row>
    <row r="10819" spans="1:4" x14ac:dyDescent="0.2">
      <c r="A10819" s="46">
        <v>10816</v>
      </c>
      <c r="B10819" s="120">
        <f t="shared" si="522"/>
        <v>360.53333333333336</v>
      </c>
      <c r="C10819" s="121">
        <f t="shared" si="520"/>
        <v>30.044444444444448</v>
      </c>
      <c r="D10819" s="11">
        <f t="shared" si="521"/>
        <v>7.3426575342464259E-2</v>
      </c>
    </row>
    <row r="10820" spans="1:4" x14ac:dyDescent="0.2">
      <c r="A10820" s="46">
        <v>10817</v>
      </c>
      <c r="B10820" s="120">
        <f t="shared" si="522"/>
        <v>360.56666666666666</v>
      </c>
      <c r="C10820" s="121">
        <f t="shared" si="520"/>
        <v>30.047222222222221</v>
      </c>
      <c r="D10820" s="11">
        <f t="shared" si="521"/>
        <v>7.3427123287669732E-2</v>
      </c>
    </row>
    <row r="10821" spans="1:4" x14ac:dyDescent="0.2">
      <c r="A10821" s="46">
        <v>10818</v>
      </c>
      <c r="B10821" s="120">
        <f t="shared" si="522"/>
        <v>360.6</v>
      </c>
      <c r="C10821" s="121">
        <f t="shared" si="520"/>
        <v>30.05</v>
      </c>
      <c r="D10821" s="11">
        <f t="shared" si="521"/>
        <v>7.3427671232875205E-2</v>
      </c>
    </row>
    <row r="10822" spans="1:4" x14ac:dyDescent="0.2">
      <c r="A10822" s="46">
        <v>10819</v>
      </c>
      <c r="B10822" s="120">
        <f t="shared" si="522"/>
        <v>360.63333333333333</v>
      </c>
      <c r="C10822" s="121">
        <f t="shared" si="520"/>
        <v>30.052777777777777</v>
      </c>
      <c r="D10822" s="11">
        <f t="shared" si="521"/>
        <v>7.3428219178080678E-2</v>
      </c>
    </row>
    <row r="10823" spans="1:4" x14ac:dyDescent="0.2">
      <c r="A10823" s="46">
        <v>10820</v>
      </c>
      <c r="B10823" s="120">
        <f t="shared" si="522"/>
        <v>360.66666666666669</v>
      </c>
      <c r="C10823" s="121">
        <f t="shared" si="520"/>
        <v>30.055555555555557</v>
      </c>
      <c r="D10823" s="11">
        <f t="shared" si="521"/>
        <v>7.3428767123286151E-2</v>
      </c>
    </row>
    <row r="10824" spans="1:4" x14ac:dyDescent="0.2">
      <c r="A10824" s="46">
        <v>10821</v>
      </c>
      <c r="B10824" s="120">
        <f t="shared" si="522"/>
        <v>360.7</v>
      </c>
      <c r="C10824" s="121">
        <f t="shared" si="520"/>
        <v>30.058333333333334</v>
      </c>
      <c r="D10824" s="11">
        <f t="shared" si="521"/>
        <v>7.3429315068491624E-2</v>
      </c>
    </row>
    <row r="10825" spans="1:4" x14ac:dyDescent="0.2">
      <c r="A10825" s="46">
        <v>10822</v>
      </c>
      <c r="B10825" s="120">
        <f t="shared" si="522"/>
        <v>360.73333333333335</v>
      </c>
      <c r="C10825" s="121">
        <f t="shared" si="520"/>
        <v>30.061111111111114</v>
      </c>
      <c r="D10825" s="11">
        <f t="shared" si="521"/>
        <v>7.3429863013697097E-2</v>
      </c>
    </row>
    <row r="10826" spans="1:4" x14ac:dyDescent="0.2">
      <c r="A10826" s="46">
        <v>10823</v>
      </c>
      <c r="B10826" s="120">
        <f t="shared" si="522"/>
        <v>360.76666666666665</v>
      </c>
      <c r="C10826" s="121">
        <f t="shared" si="520"/>
        <v>30.063888888888886</v>
      </c>
      <c r="D10826" s="11">
        <f t="shared" si="521"/>
        <v>7.343041095890257E-2</v>
      </c>
    </row>
    <row r="10827" spans="1:4" x14ac:dyDescent="0.2">
      <c r="A10827" s="46">
        <v>10824</v>
      </c>
      <c r="B10827" s="120">
        <f t="shared" si="522"/>
        <v>360.8</v>
      </c>
      <c r="C10827" s="121">
        <f t="shared" si="520"/>
        <v>30.066666666666666</v>
      </c>
      <c r="D10827" s="11">
        <f t="shared" si="521"/>
        <v>7.3430958904108043E-2</v>
      </c>
    </row>
    <row r="10828" spans="1:4" x14ac:dyDescent="0.2">
      <c r="A10828" s="46">
        <v>10825</v>
      </c>
      <c r="B10828" s="120">
        <f t="shared" si="522"/>
        <v>360.83333333333331</v>
      </c>
      <c r="C10828" s="121">
        <f t="shared" si="520"/>
        <v>30.069444444444443</v>
      </c>
      <c r="D10828" s="11">
        <f t="shared" si="521"/>
        <v>7.3431506849313516E-2</v>
      </c>
    </row>
    <row r="10829" spans="1:4" x14ac:dyDescent="0.2">
      <c r="A10829" s="46">
        <v>10826</v>
      </c>
      <c r="B10829" s="120">
        <f t="shared" si="522"/>
        <v>360.86666666666667</v>
      </c>
      <c r="C10829" s="121">
        <f t="shared" si="520"/>
        <v>30.072222222222223</v>
      </c>
      <c r="D10829" s="11">
        <f t="shared" si="521"/>
        <v>7.3432054794518989E-2</v>
      </c>
    </row>
    <row r="10830" spans="1:4" x14ac:dyDescent="0.2">
      <c r="A10830" s="46">
        <v>10827</v>
      </c>
      <c r="B10830" s="120">
        <f t="shared" si="522"/>
        <v>360.9</v>
      </c>
      <c r="C10830" s="121">
        <f t="shared" si="520"/>
        <v>30.074999999999999</v>
      </c>
      <c r="D10830" s="11">
        <f t="shared" si="521"/>
        <v>7.3432602739724462E-2</v>
      </c>
    </row>
    <row r="10831" spans="1:4" x14ac:dyDescent="0.2">
      <c r="A10831" s="46">
        <v>10828</v>
      </c>
      <c r="B10831" s="120">
        <f t="shared" si="522"/>
        <v>360.93333333333334</v>
      </c>
      <c r="C10831" s="121">
        <f t="shared" si="520"/>
        <v>30.077777777777779</v>
      </c>
      <c r="D10831" s="11">
        <f t="shared" si="521"/>
        <v>7.3433150684929935E-2</v>
      </c>
    </row>
    <row r="10832" spans="1:4" x14ac:dyDescent="0.2">
      <c r="A10832" s="46">
        <v>10829</v>
      </c>
      <c r="B10832" s="120">
        <f t="shared" si="522"/>
        <v>360.96666666666664</v>
      </c>
      <c r="C10832" s="121">
        <f t="shared" si="520"/>
        <v>30.080555555555552</v>
      </c>
      <c r="D10832" s="11">
        <f t="shared" si="521"/>
        <v>7.3433698630135408E-2</v>
      </c>
    </row>
    <row r="10833" spans="1:4" x14ac:dyDescent="0.2">
      <c r="A10833" s="46">
        <v>10830</v>
      </c>
      <c r="B10833" s="120">
        <f t="shared" si="522"/>
        <v>361</v>
      </c>
      <c r="C10833" s="121">
        <f t="shared" si="520"/>
        <v>30.083333333333332</v>
      </c>
      <c r="D10833" s="11">
        <f t="shared" si="521"/>
        <v>7.3434246575340881E-2</v>
      </c>
    </row>
    <row r="10834" spans="1:4" x14ac:dyDescent="0.2">
      <c r="A10834" s="46">
        <v>10831</v>
      </c>
      <c r="B10834" s="120">
        <f t="shared" si="522"/>
        <v>361.03333333333336</v>
      </c>
      <c r="C10834" s="121">
        <f t="shared" si="520"/>
        <v>30.086111111111112</v>
      </c>
      <c r="D10834" s="11">
        <f t="shared" si="521"/>
        <v>7.3434794520546354E-2</v>
      </c>
    </row>
    <row r="10835" spans="1:4" x14ac:dyDescent="0.2">
      <c r="A10835" s="46">
        <v>10832</v>
      </c>
      <c r="B10835" s="120">
        <f t="shared" si="522"/>
        <v>361.06666666666666</v>
      </c>
      <c r="C10835" s="121">
        <f t="shared" ref="C10835:C10898" si="523">B10835/12</f>
        <v>30.088888888888889</v>
      </c>
      <c r="D10835" s="11">
        <f t="shared" si="521"/>
        <v>7.3435342465751827E-2</v>
      </c>
    </row>
    <row r="10836" spans="1:4" x14ac:dyDescent="0.2">
      <c r="A10836" s="46">
        <v>10833</v>
      </c>
      <c r="B10836" s="120">
        <f t="shared" si="522"/>
        <v>361.1</v>
      </c>
      <c r="C10836" s="121">
        <f t="shared" si="523"/>
        <v>30.091666666666669</v>
      </c>
      <c r="D10836" s="11">
        <f t="shared" si="521"/>
        <v>7.34358904109573E-2</v>
      </c>
    </row>
    <row r="10837" spans="1:4" x14ac:dyDescent="0.2">
      <c r="A10837" s="46">
        <v>10834</v>
      </c>
      <c r="B10837" s="120">
        <f t="shared" si="522"/>
        <v>361.13333333333333</v>
      </c>
      <c r="C10837" s="121">
        <f t="shared" si="523"/>
        <v>30.094444444444445</v>
      </c>
      <c r="D10837" s="11">
        <f t="shared" si="521"/>
        <v>7.3436438356162773E-2</v>
      </c>
    </row>
    <row r="10838" spans="1:4" x14ac:dyDescent="0.2">
      <c r="A10838" s="46">
        <v>10835</v>
      </c>
      <c r="B10838" s="120">
        <f t="shared" si="522"/>
        <v>361.16666666666669</v>
      </c>
      <c r="C10838" s="121">
        <f t="shared" si="523"/>
        <v>30.097222222222225</v>
      </c>
      <c r="D10838" s="11">
        <f t="shared" si="521"/>
        <v>7.3436986301368246E-2</v>
      </c>
    </row>
    <row r="10839" spans="1:4" x14ac:dyDescent="0.2">
      <c r="A10839" s="46">
        <v>10836</v>
      </c>
      <c r="B10839" s="120">
        <f t="shared" si="522"/>
        <v>361.2</v>
      </c>
      <c r="C10839" s="121">
        <f t="shared" si="523"/>
        <v>30.099999999999998</v>
      </c>
      <c r="D10839" s="11">
        <f t="shared" si="521"/>
        <v>7.3437534246573719E-2</v>
      </c>
    </row>
    <row r="10840" spans="1:4" x14ac:dyDescent="0.2">
      <c r="A10840" s="46">
        <v>10837</v>
      </c>
      <c r="B10840" s="120">
        <f t="shared" si="522"/>
        <v>361.23333333333335</v>
      </c>
      <c r="C10840" s="121">
        <f t="shared" si="523"/>
        <v>30.102777777777778</v>
      </c>
      <c r="D10840" s="11">
        <f t="shared" si="521"/>
        <v>7.3438082191779191E-2</v>
      </c>
    </row>
    <row r="10841" spans="1:4" x14ac:dyDescent="0.2">
      <c r="A10841" s="46">
        <v>10838</v>
      </c>
      <c r="B10841" s="120">
        <f t="shared" si="522"/>
        <v>361.26666666666665</v>
      </c>
      <c r="C10841" s="121">
        <f t="shared" si="523"/>
        <v>30.105555555555554</v>
      </c>
      <c r="D10841" s="11">
        <f t="shared" si="521"/>
        <v>7.3438630136984664E-2</v>
      </c>
    </row>
    <row r="10842" spans="1:4" x14ac:dyDescent="0.2">
      <c r="A10842" s="46">
        <v>10839</v>
      </c>
      <c r="B10842" s="120">
        <f t="shared" si="522"/>
        <v>361.3</v>
      </c>
      <c r="C10842" s="121">
        <f t="shared" si="523"/>
        <v>30.108333333333334</v>
      </c>
      <c r="D10842" s="11">
        <f t="shared" si="521"/>
        <v>7.3439178082190137E-2</v>
      </c>
    </row>
    <row r="10843" spans="1:4" x14ac:dyDescent="0.2">
      <c r="A10843" s="46">
        <v>10840</v>
      </c>
      <c r="B10843" s="120">
        <f t="shared" si="522"/>
        <v>361.33333333333331</v>
      </c>
      <c r="C10843" s="121">
        <f t="shared" si="523"/>
        <v>30.111111111111111</v>
      </c>
      <c r="D10843" s="11">
        <f t="shared" si="521"/>
        <v>7.343972602739561E-2</v>
      </c>
    </row>
    <row r="10844" spans="1:4" x14ac:dyDescent="0.2">
      <c r="A10844" s="46">
        <v>10841</v>
      </c>
      <c r="B10844" s="120">
        <f t="shared" si="522"/>
        <v>361.36666666666667</v>
      </c>
      <c r="C10844" s="121">
        <f t="shared" si="523"/>
        <v>30.113888888888891</v>
      </c>
      <c r="D10844" s="11">
        <f t="shared" si="521"/>
        <v>7.3440273972601083E-2</v>
      </c>
    </row>
    <row r="10845" spans="1:4" x14ac:dyDescent="0.2">
      <c r="A10845" s="46">
        <v>10842</v>
      </c>
      <c r="B10845" s="120">
        <f t="shared" si="522"/>
        <v>361.4</v>
      </c>
      <c r="C10845" s="121">
        <f t="shared" si="523"/>
        <v>30.116666666666664</v>
      </c>
      <c r="D10845" s="11">
        <f t="shared" si="521"/>
        <v>7.3440821917806556E-2</v>
      </c>
    </row>
    <row r="10846" spans="1:4" x14ac:dyDescent="0.2">
      <c r="A10846" s="46">
        <v>10843</v>
      </c>
      <c r="B10846" s="120">
        <f t="shared" si="522"/>
        <v>361.43333333333334</v>
      </c>
      <c r="C10846" s="121">
        <f t="shared" si="523"/>
        <v>30.119444444444444</v>
      </c>
      <c r="D10846" s="11">
        <f t="shared" ref="D10846:D10909" si="524">(($D$10953-$D$10588)/365+D10845)</f>
        <v>7.3441369863012029E-2</v>
      </c>
    </row>
    <row r="10847" spans="1:4" x14ac:dyDescent="0.2">
      <c r="A10847" s="46">
        <v>10844</v>
      </c>
      <c r="B10847" s="120">
        <f t="shared" si="522"/>
        <v>361.46666666666664</v>
      </c>
      <c r="C10847" s="121">
        <f t="shared" si="523"/>
        <v>30.12222222222222</v>
      </c>
      <c r="D10847" s="11">
        <f t="shared" si="524"/>
        <v>7.3441917808217502E-2</v>
      </c>
    </row>
    <row r="10848" spans="1:4" x14ac:dyDescent="0.2">
      <c r="A10848" s="46">
        <v>10845</v>
      </c>
      <c r="B10848" s="120">
        <f t="shared" si="522"/>
        <v>361.5</v>
      </c>
      <c r="C10848" s="121">
        <f t="shared" si="523"/>
        <v>30.125</v>
      </c>
      <c r="D10848" s="11">
        <f t="shared" si="524"/>
        <v>7.3442465753422975E-2</v>
      </c>
    </row>
    <row r="10849" spans="1:4" x14ac:dyDescent="0.2">
      <c r="A10849" s="46">
        <v>10846</v>
      </c>
      <c r="B10849" s="120">
        <f t="shared" si="522"/>
        <v>361.53333333333336</v>
      </c>
      <c r="C10849" s="121">
        <f t="shared" si="523"/>
        <v>30.12777777777778</v>
      </c>
      <c r="D10849" s="11">
        <f t="shared" si="524"/>
        <v>7.3443013698628448E-2</v>
      </c>
    </row>
    <row r="10850" spans="1:4" x14ac:dyDescent="0.2">
      <c r="A10850" s="46">
        <v>10847</v>
      </c>
      <c r="B10850" s="120">
        <f t="shared" si="522"/>
        <v>361.56666666666666</v>
      </c>
      <c r="C10850" s="121">
        <f t="shared" si="523"/>
        <v>30.130555555555556</v>
      </c>
      <c r="D10850" s="11">
        <f t="shared" si="524"/>
        <v>7.3443561643833921E-2</v>
      </c>
    </row>
    <row r="10851" spans="1:4" x14ac:dyDescent="0.2">
      <c r="A10851" s="46">
        <v>10848</v>
      </c>
      <c r="B10851" s="120">
        <f t="shared" si="522"/>
        <v>361.6</v>
      </c>
      <c r="C10851" s="121">
        <f t="shared" si="523"/>
        <v>30.133333333333336</v>
      </c>
      <c r="D10851" s="11">
        <f t="shared" si="524"/>
        <v>7.3444109589039394E-2</v>
      </c>
    </row>
    <row r="10852" spans="1:4" x14ac:dyDescent="0.2">
      <c r="A10852" s="46">
        <v>10849</v>
      </c>
      <c r="B10852" s="120">
        <f t="shared" ref="B10852:B10915" si="525">A10852/30</f>
        <v>361.63333333333333</v>
      </c>
      <c r="C10852" s="121">
        <f t="shared" si="523"/>
        <v>30.136111111111109</v>
      </c>
      <c r="D10852" s="11">
        <f t="shared" si="524"/>
        <v>7.3444657534244867E-2</v>
      </c>
    </row>
    <row r="10853" spans="1:4" x14ac:dyDescent="0.2">
      <c r="A10853" s="46">
        <v>10850</v>
      </c>
      <c r="B10853" s="120">
        <f t="shared" si="525"/>
        <v>361.66666666666669</v>
      </c>
      <c r="C10853" s="121">
        <f t="shared" si="523"/>
        <v>30.138888888888889</v>
      </c>
      <c r="D10853" s="11">
        <f t="shared" si="524"/>
        <v>7.344520547945034E-2</v>
      </c>
    </row>
    <row r="10854" spans="1:4" x14ac:dyDescent="0.2">
      <c r="A10854" s="46">
        <v>10851</v>
      </c>
      <c r="B10854" s="120">
        <f t="shared" si="525"/>
        <v>361.7</v>
      </c>
      <c r="C10854" s="121">
        <f t="shared" si="523"/>
        <v>30.141666666666666</v>
      </c>
      <c r="D10854" s="11">
        <f t="shared" si="524"/>
        <v>7.3445753424655813E-2</v>
      </c>
    </row>
    <row r="10855" spans="1:4" x14ac:dyDescent="0.2">
      <c r="A10855" s="46">
        <v>10852</v>
      </c>
      <c r="B10855" s="120">
        <f t="shared" si="525"/>
        <v>361.73333333333335</v>
      </c>
      <c r="C10855" s="121">
        <f t="shared" si="523"/>
        <v>30.144444444444446</v>
      </c>
      <c r="D10855" s="11">
        <f t="shared" si="524"/>
        <v>7.3446301369861286E-2</v>
      </c>
    </row>
    <row r="10856" spans="1:4" x14ac:dyDescent="0.2">
      <c r="A10856" s="46">
        <v>10853</v>
      </c>
      <c r="B10856" s="120">
        <f t="shared" si="525"/>
        <v>361.76666666666665</v>
      </c>
      <c r="C10856" s="121">
        <f t="shared" si="523"/>
        <v>30.147222222222222</v>
      </c>
      <c r="D10856" s="11">
        <f t="shared" si="524"/>
        <v>7.3446849315066759E-2</v>
      </c>
    </row>
    <row r="10857" spans="1:4" x14ac:dyDescent="0.2">
      <c r="A10857" s="46">
        <v>10854</v>
      </c>
      <c r="B10857" s="120">
        <f t="shared" si="525"/>
        <v>361.8</v>
      </c>
      <c r="C10857" s="121">
        <f t="shared" si="523"/>
        <v>30.150000000000002</v>
      </c>
      <c r="D10857" s="11">
        <f t="shared" si="524"/>
        <v>7.3447397260272232E-2</v>
      </c>
    </row>
    <row r="10858" spans="1:4" x14ac:dyDescent="0.2">
      <c r="A10858" s="46">
        <v>10855</v>
      </c>
      <c r="B10858" s="120">
        <f t="shared" si="525"/>
        <v>361.83333333333331</v>
      </c>
      <c r="C10858" s="121">
        <f t="shared" si="523"/>
        <v>30.152777777777775</v>
      </c>
      <c r="D10858" s="11">
        <f t="shared" si="524"/>
        <v>7.3447945205477705E-2</v>
      </c>
    </row>
    <row r="10859" spans="1:4" x14ac:dyDescent="0.2">
      <c r="A10859" s="46">
        <v>10856</v>
      </c>
      <c r="B10859" s="120">
        <f t="shared" si="525"/>
        <v>361.86666666666667</v>
      </c>
      <c r="C10859" s="121">
        <f t="shared" si="523"/>
        <v>30.155555555555555</v>
      </c>
      <c r="D10859" s="11">
        <f t="shared" si="524"/>
        <v>7.3448493150683178E-2</v>
      </c>
    </row>
    <row r="10860" spans="1:4" x14ac:dyDescent="0.2">
      <c r="A10860" s="46">
        <v>10857</v>
      </c>
      <c r="B10860" s="120">
        <f t="shared" si="525"/>
        <v>361.9</v>
      </c>
      <c r="C10860" s="121">
        <f t="shared" si="523"/>
        <v>30.158333333333331</v>
      </c>
      <c r="D10860" s="11">
        <f t="shared" si="524"/>
        <v>7.3449041095888651E-2</v>
      </c>
    </row>
    <row r="10861" spans="1:4" x14ac:dyDescent="0.2">
      <c r="A10861" s="46">
        <v>10858</v>
      </c>
      <c r="B10861" s="120">
        <f t="shared" si="525"/>
        <v>361.93333333333334</v>
      </c>
      <c r="C10861" s="121">
        <f t="shared" si="523"/>
        <v>30.161111111111111</v>
      </c>
      <c r="D10861" s="11">
        <f t="shared" si="524"/>
        <v>7.3449589041094124E-2</v>
      </c>
    </row>
    <row r="10862" spans="1:4" x14ac:dyDescent="0.2">
      <c r="A10862" s="46">
        <v>10859</v>
      </c>
      <c r="B10862" s="120">
        <f t="shared" si="525"/>
        <v>361.96666666666664</v>
      </c>
      <c r="C10862" s="121">
        <f t="shared" si="523"/>
        <v>30.163888888888888</v>
      </c>
      <c r="D10862" s="11">
        <f t="shared" si="524"/>
        <v>7.3450136986299597E-2</v>
      </c>
    </row>
    <row r="10863" spans="1:4" x14ac:dyDescent="0.2">
      <c r="A10863" s="46">
        <v>10860</v>
      </c>
      <c r="B10863" s="120">
        <f t="shared" si="525"/>
        <v>362</v>
      </c>
      <c r="C10863" s="121">
        <f t="shared" si="523"/>
        <v>30.166666666666668</v>
      </c>
      <c r="D10863" s="11">
        <f t="shared" si="524"/>
        <v>7.345068493150507E-2</v>
      </c>
    </row>
    <row r="10864" spans="1:4" x14ac:dyDescent="0.2">
      <c r="A10864" s="46">
        <v>10861</v>
      </c>
      <c r="B10864" s="120">
        <f t="shared" si="525"/>
        <v>362.03333333333336</v>
      </c>
      <c r="C10864" s="121">
        <f t="shared" si="523"/>
        <v>30.169444444444448</v>
      </c>
      <c r="D10864" s="11">
        <f t="shared" si="524"/>
        <v>7.3451232876710543E-2</v>
      </c>
    </row>
    <row r="10865" spans="1:4" x14ac:dyDescent="0.2">
      <c r="A10865" s="46">
        <v>10862</v>
      </c>
      <c r="B10865" s="120">
        <f t="shared" si="525"/>
        <v>362.06666666666666</v>
      </c>
      <c r="C10865" s="121">
        <f t="shared" si="523"/>
        <v>30.172222222222221</v>
      </c>
      <c r="D10865" s="11">
        <f t="shared" si="524"/>
        <v>7.3451780821916016E-2</v>
      </c>
    </row>
    <row r="10866" spans="1:4" x14ac:dyDescent="0.2">
      <c r="A10866" s="46">
        <v>10863</v>
      </c>
      <c r="B10866" s="120">
        <f t="shared" si="525"/>
        <v>362.1</v>
      </c>
      <c r="C10866" s="121">
        <f t="shared" si="523"/>
        <v>30.175000000000001</v>
      </c>
      <c r="D10866" s="11">
        <f t="shared" si="524"/>
        <v>7.3452328767121489E-2</v>
      </c>
    </row>
    <row r="10867" spans="1:4" x14ac:dyDescent="0.2">
      <c r="A10867" s="46">
        <v>10864</v>
      </c>
      <c r="B10867" s="120">
        <f t="shared" si="525"/>
        <v>362.13333333333333</v>
      </c>
      <c r="C10867" s="121">
        <f t="shared" si="523"/>
        <v>30.177777777777777</v>
      </c>
      <c r="D10867" s="11">
        <f t="shared" si="524"/>
        <v>7.3452876712326962E-2</v>
      </c>
    </row>
    <row r="10868" spans="1:4" x14ac:dyDescent="0.2">
      <c r="A10868" s="46">
        <v>10865</v>
      </c>
      <c r="B10868" s="120">
        <f t="shared" si="525"/>
        <v>362.16666666666669</v>
      </c>
      <c r="C10868" s="121">
        <f t="shared" si="523"/>
        <v>30.180555555555557</v>
      </c>
      <c r="D10868" s="11">
        <f t="shared" si="524"/>
        <v>7.3453424657532435E-2</v>
      </c>
    </row>
    <row r="10869" spans="1:4" x14ac:dyDescent="0.2">
      <c r="A10869" s="46">
        <v>10866</v>
      </c>
      <c r="B10869" s="120">
        <f t="shared" si="525"/>
        <v>362.2</v>
      </c>
      <c r="C10869" s="121">
        <f t="shared" si="523"/>
        <v>30.183333333333334</v>
      </c>
      <c r="D10869" s="11">
        <f t="shared" si="524"/>
        <v>7.3453972602737908E-2</v>
      </c>
    </row>
    <row r="10870" spans="1:4" x14ac:dyDescent="0.2">
      <c r="A10870" s="46">
        <v>10867</v>
      </c>
      <c r="B10870" s="120">
        <f t="shared" si="525"/>
        <v>362.23333333333335</v>
      </c>
      <c r="C10870" s="121">
        <f t="shared" si="523"/>
        <v>30.186111111111114</v>
      </c>
      <c r="D10870" s="11">
        <f t="shared" si="524"/>
        <v>7.345452054794338E-2</v>
      </c>
    </row>
    <row r="10871" spans="1:4" x14ac:dyDescent="0.2">
      <c r="A10871" s="46">
        <v>10868</v>
      </c>
      <c r="B10871" s="120">
        <f t="shared" si="525"/>
        <v>362.26666666666665</v>
      </c>
      <c r="C10871" s="121">
        <f t="shared" si="523"/>
        <v>30.188888888888886</v>
      </c>
      <c r="D10871" s="11">
        <f t="shared" si="524"/>
        <v>7.3455068493148853E-2</v>
      </c>
    </row>
    <row r="10872" spans="1:4" x14ac:dyDescent="0.2">
      <c r="A10872" s="46">
        <v>10869</v>
      </c>
      <c r="B10872" s="120">
        <f t="shared" si="525"/>
        <v>362.3</v>
      </c>
      <c r="C10872" s="121">
        <f t="shared" si="523"/>
        <v>30.191666666666666</v>
      </c>
      <c r="D10872" s="11">
        <f t="shared" si="524"/>
        <v>7.3455616438354326E-2</v>
      </c>
    </row>
    <row r="10873" spans="1:4" x14ac:dyDescent="0.2">
      <c r="A10873" s="46">
        <v>10870</v>
      </c>
      <c r="B10873" s="120">
        <f t="shared" si="525"/>
        <v>362.33333333333331</v>
      </c>
      <c r="C10873" s="121">
        <f t="shared" si="523"/>
        <v>30.194444444444443</v>
      </c>
      <c r="D10873" s="11">
        <f t="shared" si="524"/>
        <v>7.3456164383559799E-2</v>
      </c>
    </row>
    <row r="10874" spans="1:4" x14ac:dyDescent="0.2">
      <c r="A10874" s="46">
        <v>10871</v>
      </c>
      <c r="B10874" s="120">
        <f t="shared" si="525"/>
        <v>362.36666666666667</v>
      </c>
      <c r="C10874" s="121">
        <f t="shared" si="523"/>
        <v>30.197222222222223</v>
      </c>
      <c r="D10874" s="11">
        <f t="shared" si="524"/>
        <v>7.3456712328765272E-2</v>
      </c>
    </row>
    <row r="10875" spans="1:4" x14ac:dyDescent="0.2">
      <c r="A10875" s="46">
        <v>10872</v>
      </c>
      <c r="B10875" s="120">
        <f t="shared" si="525"/>
        <v>362.4</v>
      </c>
      <c r="C10875" s="121">
        <f t="shared" si="523"/>
        <v>30.2</v>
      </c>
      <c r="D10875" s="11">
        <f t="shared" si="524"/>
        <v>7.3457260273970745E-2</v>
      </c>
    </row>
    <row r="10876" spans="1:4" x14ac:dyDescent="0.2">
      <c r="A10876" s="46">
        <v>10873</v>
      </c>
      <c r="B10876" s="120">
        <f t="shared" si="525"/>
        <v>362.43333333333334</v>
      </c>
      <c r="C10876" s="121">
        <f t="shared" si="523"/>
        <v>30.202777777777779</v>
      </c>
      <c r="D10876" s="11">
        <f t="shared" si="524"/>
        <v>7.3457808219176218E-2</v>
      </c>
    </row>
    <row r="10877" spans="1:4" x14ac:dyDescent="0.2">
      <c r="A10877" s="46">
        <v>10874</v>
      </c>
      <c r="B10877" s="120">
        <f t="shared" si="525"/>
        <v>362.46666666666664</v>
      </c>
      <c r="C10877" s="121">
        <f t="shared" si="523"/>
        <v>30.205555555555552</v>
      </c>
      <c r="D10877" s="11">
        <f t="shared" si="524"/>
        <v>7.3458356164381691E-2</v>
      </c>
    </row>
    <row r="10878" spans="1:4" x14ac:dyDescent="0.2">
      <c r="A10878" s="46">
        <v>10875</v>
      </c>
      <c r="B10878" s="120">
        <f t="shared" si="525"/>
        <v>362.5</v>
      </c>
      <c r="C10878" s="121">
        <f t="shared" si="523"/>
        <v>30.208333333333332</v>
      </c>
      <c r="D10878" s="11">
        <f t="shared" si="524"/>
        <v>7.3458904109587164E-2</v>
      </c>
    </row>
    <row r="10879" spans="1:4" x14ac:dyDescent="0.2">
      <c r="A10879" s="46">
        <v>10876</v>
      </c>
      <c r="B10879" s="120">
        <f t="shared" si="525"/>
        <v>362.53333333333336</v>
      </c>
      <c r="C10879" s="121">
        <f t="shared" si="523"/>
        <v>30.211111111111112</v>
      </c>
      <c r="D10879" s="11">
        <f t="shared" si="524"/>
        <v>7.3459452054792637E-2</v>
      </c>
    </row>
    <row r="10880" spans="1:4" x14ac:dyDescent="0.2">
      <c r="A10880" s="46">
        <v>10877</v>
      </c>
      <c r="B10880" s="120">
        <f t="shared" si="525"/>
        <v>362.56666666666666</v>
      </c>
      <c r="C10880" s="121">
        <f t="shared" si="523"/>
        <v>30.213888888888889</v>
      </c>
      <c r="D10880" s="11">
        <f t="shared" si="524"/>
        <v>7.345999999999811E-2</v>
      </c>
    </row>
    <row r="10881" spans="1:4" x14ac:dyDescent="0.2">
      <c r="A10881" s="46">
        <v>10878</v>
      </c>
      <c r="B10881" s="120">
        <f t="shared" si="525"/>
        <v>362.6</v>
      </c>
      <c r="C10881" s="121">
        <f t="shared" si="523"/>
        <v>30.216666666666669</v>
      </c>
      <c r="D10881" s="11">
        <f t="shared" si="524"/>
        <v>7.3460547945203583E-2</v>
      </c>
    </row>
    <row r="10882" spans="1:4" x14ac:dyDescent="0.2">
      <c r="A10882" s="46">
        <v>10879</v>
      </c>
      <c r="B10882" s="120">
        <f t="shared" si="525"/>
        <v>362.63333333333333</v>
      </c>
      <c r="C10882" s="121">
        <f t="shared" si="523"/>
        <v>30.219444444444445</v>
      </c>
      <c r="D10882" s="11">
        <f t="shared" si="524"/>
        <v>7.3461095890409056E-2</v>
      </c>
    </row>
    <row r="10883" spans="1:4" x14ac:dyDescent="0.2">
      <c r="A10883" s="46">
        <v>10880</v>
      </c>
      <c r="B10883" s="120">
        <f t="shared" si="525"/>
        <v>362.66666666666669</v>
      </c>
      <c r="C10883" s="121">
        <f t="shared" si="523"/>
        <v>30.222222222222225</v>
      </c>
      <c r="D10883" s="11">
        <f t="shared" si="524"/>
        <v>7.3461643835614529E-2</v>
      </c>
    </row>
    <row r="10884" spans="1:4" x14ac:dyDescent="0.2">
      <c r="A10884" s="46">
        <v>10881</v>
      </c>
      <c r="B10884" s="120">
        <f t="shared" si="525"/>
        <v>362.7</v>
      </c>
      <c r="C10884" s="121">
        <f t="shared" si="523"/>
        <v>30.224999999999998</v>
      </c>
      <c r="D10884" s="11">
        <f t="shared" si="524"/>
        <v>7.3462191780820002E-2</v>
      </c>
    </row>
    <row r="10885" spans="1:4" x14ac:dyDescent="0.2">
      <c r="A10885" s="46">
        <v>10882</v>
      </c>
      <c r="B10885" s="120">
        <f t="shared" si="525"/>
        <v>362.73333333333335</v>
      </c>
      <c r="C10885" s="121">
        <f t="shared" si="523"/>
        <v>30.227777777777778</v>
      </c>
      <c r="D10885" s="11">
        <f t="shared" si="524"/>
        <v>7.3462739726025475E-2</v>
      </c>
    </row>
    <row r="10886" spans="1:4" x14ac:dyDescent="0.2">
      <c r="A10886" s="46">
        <v>10883</v>
      </c>
      <c r="B10886" s="120">
        <f t="shared" si="525"/>
        <v>362.76666666666665</v>
      </c>
      <c r="C10886" s="121">
        <f t="shared" si="523"/>
        <v>30.230555555555554</v>
      </c>
      <c r="D10886" s="11">
        <f t="shared" si="524"/>
        <v>7.3463287671230948E-2</v>
      </c>
    </row>
    <row r="10887" spans="1:4" x14ac:dyDescent="0.2">
      <c r="A10887" s="46">
        <v>10884</v>
      </c>
      <c r="B10887" s="120">
        <f t="shared" si="525"/>
        <v>362.8</v>
      </c>
      <c r="C10887" s="121">
        <f t="shared" si="523"/>
        <v>30.233333333333334</v>
      </c>
      <c r="D10887" s="11">
        <f t="shared" si="524"/>
        <v>7.3463835616436421E-2</v>
      </c>
    </row>
    <row r="10888" spans="1:4" x14ac:dyDescent="0.2">
      <c r="A10888" s="46">
        <v>10885</v>
      </c>
      <c r="B10888" s="120">
        <f t="shared" si="525"/>
        <v>362.83333333333331</v>
      </c>
      <c r="C10888" s="121">
        <f t="shared" si="523"/>
        <v>30.236111111111111</v>
      </c>
      <c r="D10888" s="11">
        <f t="shared" si="524"/>
        <v>7.3464383561641894E-2</v>
      </c>
    </row>
    <row r="10889" spans="1:4" x14ac:dyDescent="0.2">
      <c r="A10889" s="46">
        <v>10886</v>
      </c>
      <c r="B10889" s="120">
        <f t="shared" si="525"/>
        <v>362.86666666666667</v>
      </c>
      <c r="C10889" s="121">
        <f t="shared" si="523"/>
        <v>30.238888888888891</v>
      </c>
      <c r="D10889" s="11">
        <f t="shared" si="524"/>
        <v>7.3464931506847367E-2</v>
      </c>
    </row>
    <row r="10890" spans="1:4" x14ac:dyDescent="0.2">
      <c r="A10890" s="46">
        <v>10887</v>
      </c>
      <c r="B10890" s="120">
        <f t="shared" si="525"/>
        <v>362.9</v>
      </c>
      <c r="C10890" s="121">
        <f t="shared" si="523"/>
        <v>30.241666666666664</v>
      </c>
      <c r="D10890" s="11">
        <f t="shared" si="524"/>
        <v>7.346547945205284E-2</v>
      </c>
    </row>
    <row r="10891" spans="1:4" x14ac:dyDescent="0.2">
      <c r="A10891" s="46">
        <v>10888</v>
      </c>
      <c r="B10891" s="120">
        <f t="shared" si="525"/>
        <v>362.93333333333334</v>
      </c>
      <c r="C10891" s="121">
        <f t="shared" si="523"/>
        <v>30.244444444444444</v>
      </c>
      <c r="D10891" s="11">
        <f t="shared" si="524"/>
        <v>7.3466027397258313E-2</v>
      </c>
    </row>
    <row r="10892" spans="1:4" x14ac:dyDescent="0.2">
      <c r="A10892" s="46">
        <v>10889</v>
      </c>
      <c r="B10892" s="120">
        <f t="shared" si="525"/>
        <v>362.96666666666664</v>
      </c>
      <c r="C10892" s="121">
        <f t="shared" si="523"/>
        <v>30.24722222222222</v>
      </c>
      <c r="D10892" s="11">
        <f t="shared" si="524"/>
        <v>7.3466575342463786E-2</v>
      </c>
    </row>
    <row r="10893" spans="1:4" x14ac:dyDescent="0.2">
      <c r="A10893" s="46">
        <v>10890</v>
      </c>
      <c r="B10893" s="120">
        <f t="shared" si="525"/>
        <v>363</v>
      </c>
      <c r="C10893" s="121">
        <f t="shared" si="523"/>
        <v>30.25</v>
      </c>
      <c r="D10893" s="11">
        <f t="shared" si="524"/>
        <v>7.3467123287669259E-2</v>
      </c>
    </row>
    <row r="10894" spans="1:4" x14ac:dyDescent="0.2">
      <c r="A10894" s="46">
        <v>10891</v>
      </c>
      <c r="B10894" s="120">
        <f t="shared" si="525"/>
        <v>363.03333333333336</v>
      </c>
      <c r="C10894" s="121">
        <f t="shared" si="523"/>
        <v>30.25277777777778</v>
      </c>
      <c r="D10894" s="11">
        <f t="shared" si="524"/>
        <v>7.3467671232874732E-2</v>
      </c>
    </row>
    <row r="10895" spans="1:4" x14ac:dyDescent="0.2">
      <c r="A10895" s="46">
        <v>10892</v>
      </c>
      <c r="B10895" s="120">
        <f t="shared" si="525"/>
        <v>363.06666666666666</v>
      </c>
      <c r="C10895" s="121">
        <f t="shared" si="523"/>
        <v>30.255555555555556</v>
      </c>
      <c r="D10895" s="11">
        <f t="shared" si="524"/>
        <v>7.3468219178080205E-2</v>
      </c>
    </row>
    <row r="10896" spans="1:4" x14ac:dyDescent="0.2">
      <c r="A10896" s="46">
        <v>10893</v>
      </c>
      <c r="B10896" s="120">
        <f t="shared" si="525"/>
        <v>363.1</v>
      </c>
      <c r="C10896" s="121">
        <f t="shared" si="523"/>
        <v>30.258333333333336</v>
      </c>
      <c r="D10896" s="11">
        <f t="shared" si="524"/>
        <v>7.3468767123285678E-2</v>
      </c>
    </row>
    <row r="10897" spans="1:4" x14ac:dyDescent="0.2">
      <c r="A10897" s="46">
        <v>10894</v>
      </c>
      <c r="B10897" s="120">
        <f t="shared" si="525"/>
        <v>363.13333333333333</v>
      </c>
      <c r="C10897" s="121">
        <f t="shared" si="523"/>
        <v>30.261111111111109</v>
      </c>
      <c r="D10897" s="11">
        <f t="shared" si="524"/>
        <v>7.3469315068491151E-2</v>
      </c>
    </row>
    <row r="10898" spans="1:4" x14ac:dyDescent="0.2">
      <c r="A10898" s="46">
        <v>10895</v>
      </c>
      <c r="B10898" s="120">
        <f t="shared" si="525"/>
        <v>363.16666666666669</v>
      </c>
      <c r="C10898" s="121">
        <f t="shared" si="523"/>
        <v>30.263888888888889</v>
      </c>
      <c r="D10898" s="11">
        <f t="shared" si="524"/>
        <v>7.3469863013696624E-2</v>
      </c>
    </row>
    <row r="10899" spans="1:4" x14ac:dyDescent="0.2">
      <c r="A10899" s="46">
        <v>10896</v>
      </c>
      <c r="B10899" s="120">
        <f t="shared" si="525"/>
        <v>363.2</v>
      </c>
      <c r="C10899" s="121">
        <f t="shared" ref="C10899:C10953" si="526">B10899/12</f>
        <v>30.266666666666666</v>
      </c>
      <c r="D10899" s="11">
        <f t="shared" si="524"/>
        <v>7.3470410958902096E-2</v>
      </c>
    </row>
    <row r="10900" spans="1:4" x14ac:dyDescent="0.2">
      <c r="A10900" s="46">
        <v>10897</v>
      </c>
      <c r="B10900" s="120">
        <f t="shared" si="525"/>
        <v>363.23333333333335</v>
      </c>
      <c r="C10900" s="121">
        <f t="shared" si="526"/>
        <v>30.269444444444446</v>
      </c>
      <c r="D10900" s="11">
        <f t="shared" si="524"/>
        <v>7.3470958904107569E-2</v>
      </c>
    </row>
    <row r="10901" spans="1:4" x14ac:dyDescent="0.2">
      <c r="A10901" s="46">
        <v>10898</v>
      </c>
      <c r="B10901" s="120">
        <f t="shared" si="525"/>
        <v>363.26666666666665</v>
      </c>
      <c r="C10901" s="121">
        <f t="shared" si="526"/>
        <v>30.272222222222222</v>
      </c>
      <c r="D10901" s="11">
        <f t="shared" si="524"/>
        <v>7.3471506849313042E-2</v>
      </c>
    </row>
    <row r="10902" spans="1:4" x14ac:dyDescent="0.2">
      <c r="A10902" s="46">
        <v>10899</v>
      </c>
      <c r="B10902" s="120">
        <f t="shared" si="525"/>
        <v>363.3</v>
      </c>
      <c r="C10902" s="121">
        <f t="shared" si="526"/>
        <v>30.275000000000002</v>
      </c>
      <c r="D10902" s="11">
        <f t="shared" si="524"/>
        <v>7.3472054794518515E-2</v>
      </c>
    </row>
    <row r="10903" spans="1:4" x14ac:dyDescent="0.2">
      <c r="A10903" s="46">
        <v>10900</v>
      </c>
      <c r="B10903" s="120">
        <f t="shared" si="525"/>
        <v>363.33333333333331</v>
      </c>
      <c r="C10903" s="121">
        <f t="shared" si="526"/>
        <v>30.277777777777775</v>
      </c>
      <c r="D10903" s="11">
        <f t="shared" si="524"/>
        <v>7.3472602739723988E-2</v>
      </c>
    </row>
    <row r="10904" spans="1:4" x14ac:dyDescent="0.2">
      <c r="A10904" s="46">
        <v>10901</v>
      </c>
      <c r="B10904" s="120">
        <f t="shared" si="525"/>
        <v>363.36666666666667</v>
      </c>
      <c r="C10904" s="121">
        <f t="shared" si="526"/>
        <v>30.280555555555555</v>
      </c>
      <c r="D10904" s="11">
        <f t="shared" si="524"/>
        <v>7.3473150684929461E-2</v>
      </c>
    </row>
    <row r="10905" spans="1:4" x14ac:dyDescent="0.2">
      <c r="A10905" s="46">
        <v>10902</v>
      </c>
      <c r="B10905" s="120">
        <f t="shared" si="525"/>
        <v>363.4</v>
      </c>
      <c r="C10905" s="121">
        <f t="shared" si="526"/>
        <v>30.283333333333331</v>
      </c>
      <c r="D10905" s="11">
        <f t="shared" si="524"/>
        <v>7.3473698630134934E-2</v>
      </c>
    </row>
    <row r="10906" spans="1:4" x14ac:dyDescent="0.2">
      <c r="A10906" s="46">
        <v>10903</v>
      </c>
      <c r="B10906" s="120">
        <f t="shared" si="525"/>
        <v>363.43333333333334</v>
      </c>
      <c r="C10906" s="121">
        <f t="shared" si="526"/>
        <v>30.286111111111111</v>
      </c>
      <c r="D10906" s="11">
        <f t="shared" si="524"/>
        <v>7.3474246575340407E-2</v>
      </c>
    </row>
    <row r="10907" spans="1:4" x14ac:dyDescent="0.2">
      <c r="A10907" s="46">
        <v>10904</v>
      </c>
      <c r="B10907" s="120">
        <f t="shared" si="525"/>
        <v>363.46666666666664</v>
      </c>
      <c r="C10907" s="121">
        <f t="shared" si="526"/>
        <v>30.288888888888888</v>
      </c>
      <c r="D10907" s="11">
        <f t="shared" si="524"/>
        <v>7.347479452054588E-2</v>
      </c>
    </row>
    <row r="10908" spans="1:4" x14ac:dyDescent="0.2">
      <c r="A10908" s="46">
        <v>10905</v>
      </c>
      <c r="B10908" s="120">
        <f t="shared" si="525"/>
        <v>363.5</v>
      </c>
      <c r="C10908" s="121">
        <f t="shared" si="526"/>
        <v>30.291666666666668</v>
      </c>
      <c r="D10908" s="11">
        <f t="shared" si="524"/>
        <v>7.3475342465751353E-2</v>
      </c>
    </row>
    <row r="10909" spans="1:4" x14ac:dyDescent="0.2">
      <c r="A10909" s="46">
        <v>10906</v>
      </c>
      <c r="B10909" s="120">
        <f t="shared" si="525"/>
        <v>363.53333333333336</v>
      </c>
      <c r="C10909" s="121">
        <f t="shared" si="526"/>
        <v>30.294444444444448</v>
      </c>
      <c r="D10909" s="11">
        <f t="shared" si="524"/>
        <v>7.3475890410956826E-2</v>
      </c>
    </row>
    <row r="10910" spans="1:4" x14ac:dyDescent="0.2">
      <c r="A10910" s="46">
        <v>10907</v>
      </c>
      <c r="B10910" s="120">
        <f t="shared" si="525"/>
        <v>363.56666666666666</v>
      </c>
      <c r="C10910" s="121">
        <f t="shared" si="526"/>
        <v>30.297222222222221</v>
      </c>
      <c r="D10910" s="11">
        <f t="shared" ref="D10910:D10952" si="527">(($D$10953-$D$10588)/365+D10909)</f>
        <v>7.3476438356162299E-2</v>
      </c>
    </row>
    <row r="10911" spans="1:4" x14ac:dyDescent="0.2">
      <c r="A10911" s="46">
        <v>10908</v>
      </c>
      <c r="B10911" s="120">
        <f t="shared" si="525"/>
        <v>363.6</v>
      </c>
      <c r="C10911" s="121">
        <f t="shared" si="526"/>
        <v>30.3</v>
      </c>
      <c r="D10911" s="11">
        <f t="shared" si="527"/>
        <v>7.3476986301367772E-2</v>
      </c>
    </row>
    <row r="10912" spans="1:4" x14ac:dyDescent="0.2">
      <c r="A10912" s="46">
        <v>10909</v>
      </c>
      <c r="B10912" s="120">
        <f t="shared" si="525"/>
        <v>363.63333333333333</v>
      </c>
      <c r="C10912" s="121">
        <f t="shared" si="526"/>
        <v>30.302777777777777</v>
      </c>
      <c r="D10912" s="11">
        <f t="shared" si="527"/>
        <v>7.3477534246573245E-2</v>
      </c>
    </row>
    <row r="10913" spans="1:4" x14ac:dyDescent="0.2">
      <c r="A10913" s="46">
        <v>10910</v>
      </c>
      <c r="B10913" s="120">
        <f t="shared" si="525"/>
        <v>363.66666666666669</v>
      </c>
      <c r="C10913" s="121">
        <f t="shared" si="526"/>
        <v>30.305555555555557</v>
      </c>
      <c r="D10913" s="11">
        <f t="shared" si="527"/>
        <v>7.3478082191778718E-2</v>
      </c>
    </row>
    <row r="10914" spans="1:4" x14ac:dyDescent="0.2">
      <c r="A10914" s="46">
        <v>10911</v>
      </c>
      <c r="B10914" s="120">
        <f t="shared" si="525"/>
        <v>363.7</v>
      </c>
      <c r="C10914" s="121">
        <f t="shared" si="526"/>
        <v>30.308333333333334</v>
      </c>
      <c r="D10914" s="11">
        <f t="shared" si="527"/>
        <v>7.3478630136984191E-2</v>
      </c>
    </row>
    <row r="10915" spans="1:4" x14ac:dyDescent="0.2">
      <c r="A10915" s="46">
        <v>10912</v>
      </c>
      <c r="B10915" s="120">
        <f t="shared" si="525"/>
        <v>363.73333333333335</v>
      </c>
      <c r="C10915" s="121">
        <f t="shared" si="526"/>
        <v>30.311111111111114</v>
      </c>
      <c r="D10915" s="11">
        <f t="shared" si="527"/>
        <v>7.3479178082189664E-2</v>
      </c>
    </row>
    <row r="10916" spans="1:4" x14ac:dyDescent="0.2">
      <c r="A10916" s="46">
        <v>10913</v>
      </c>
      <c r="B10916" s="120">
        <f t="shared" ref="B10916:B10953" si="528">A10916/30</f>
        <v>363.76666666666665</v>
      </c>
      <c r="C10916" s="121">
        <f t="shared" si="526"/>
        <v>30.313888888888886</v>
      </c>
      <c r="D10916" s="11">
        <f t="shared" si="527"/>
        <v>7.3479726027395137E-2</v>
      </c>
    </row>
    <row r="10917" spans="1:4" x14ac:dyDescent="0.2">
      <c r="A10917" s="46">
        <v>10914</v>
      </c>
      <c r="B10917" s="120">
        <f t="shared" si="528"/>
        <v>363.8</v>
      </c>
      <c r="C10917" s="121">
        <f t="shared" si="526"/>
        <v>30.316666666666666</v>
      </c>
      <c r="D10917" s="11">
        <f t="shared" si="527"/>
        <v>7.348027397260061E-2</v>
      </c>
    </row>
    <row r="10918" spans="1:4" x14ac:dyDescent="0.2">
      <c r="A10918" s="46">
        <v>10915</v>
      </c>
      <c r="B10918" s="120">
        <f t="shared" si="528"/>
        <v>363.83333333333331</v>
      </c>
      <c r="C10918" s="121">
        <f t="shared" si="526"/>
        <v>30.319444444444443</v>
      </c>
      <c r="D10918" s="11">
        <f t="shared" si="527"/>
        <v>7.3480821917806083E-2</v>
      </c>
    </row>
    <row r="10919" spans="1:4" x14ac:dyDescent="0.2">
      <c r="A10919" s="46">
        <v>10916</v>
      </c>
      <c r="B10919" s="120">
        <f t="shared" si="528"/>
        <v>363.86666666666667</v>
      </c>
      <c r="C10919" s="121">
        <f t="shared" si="526"/>
        <v>30.322222222222223</v>
      </c>
      <c r="D10919" s="11">
        <f t="shared" si="527"/>
        <v>7.3481369863011556E-2</v>
      </c>
    </row>
    <row r="10920" spans="1:4" x14ac:dyDescent="0.2">
      <c r="A10920" s="46">
        <v>10917</v>
      </c>
      <c r="B10920" s="120">
        <f t="shared" si="528"/>
        <v>363.9</v>
      </c>
      <c r="C10920" s="121">
        <f t="shared" si="526"/>
        <v>30.324999999999999</v>
      </c>
      <c r="D10920" s="11">
        <f t="shared" si="527"/>
        <v>7.3481917808217029E-2</v>
      </c>
    </row>
    <row r="10921" spans="1:4" x14ac:dyDescent="0.2">
      <c r="A10921" s="46">
        <v>10918</v>
      </c>
      <c r="B10921" s="120">
        <f t="shared" si="528"/>
        <v>363.93333333333334</v>
      </c>
      <c r="C10921" s="121">
        <f t="shared" si="526"/>
        <v>30.327777777777779</v>
      </c>
      <c r="D10921" s="11">
        <f t="shared" si="527"/>
        <v>7.3482465753422502E-2</v>
      </c>
    </row>
    <row r="10922" spans="1:4" x14ac:dyDescent="0.2">
      <c r="A10922" s="46">
        <v>10919</v>
      </c>
      <c r="B10922" s="120">
        <f t="shared" si="528"/>
        <v>363.96666666666664</v>
      </c>
      <c r="C10922" s="121">
        <f t="shared" si="526"/>
        <v>30.330555555555552</v>
      </c>
      <c r="D10922" s="11">
        <f t="shared" si="527"/>
        <v>7.3483013698627975E-2</v>
      </c>
    </row>
    <row r="10923" spans="1:4" x14ac:dyDescent="0.2">
      <c r="A10923" s="46">
        <v>10920</v>
      </c>
      <c r="B10923" s="120">
        <f t="shared" si="528"/>
        <v>364</v>
      </c>
      <c r="C10923" s="121">
        <f t="shared" si="526"/>
        <v>30.333333333333332</v>
      </c>
      <c r="D10923" s="11">
        <f t="shared" si="527"/>
        <v>7.3483561643833448E-2</v>
      </c>
    </row>
    <row r="10924" spans="1:4" x14ac:dyDescent="0.2">
      <c r="A10924" s="46">
        <v>10921</v>
      </c>
      <c r="B10924" s="120">
        <f t="shared" si="528"/>
        <v>364.03333333333336</v>
      </c>
      <c r="C10924" s="121">
        <f t="shared" si="526"/>
        <v>30.336111111111112</v>
      </c>
      <c r="D10924" s="11">
        <f t="shared" si="527"/>
        <v>7.3484109589038921E-2</v>
      </c>
    </row>
    <row r="10925" spans="1:4" x14ac:dyDescent="0.2">
      <c r="A10925" s="46">
        <v>10922</v>
      </c>
      <c r="B10925" s="120">
        <f t="shared" si="528"/>
        <v>364.06666666666666</v>
      </c>
      <c r="C10925" s="121">
        <f t="shared" si="526"/>
        <v>30.338888888888889</v>
      </c>
      <c r="D10925" s="11">
        <f t="shared" si="527"/>
        <v>7.3484657534244394E-2</v>
      </c>
    </row>
    <row r="10926" spans="1:4" x14ac:dyDescent="0.2">
      <c r="A10926" s="46">
        <v>10923</v>
      </c>
      <c r="B10926" s="120">
        <f t="shared" si="528"/>
        <v>364.1</v>
      </c>
      <c r="C10926" s="121">
        <f t="shared" si="526"/>
        <v>30.341666666666669</v>
      </c>
      <c r="D10926" s="11">
        <f t="shared" si="527"/>
        <v>7.3485205479449867E-2</v>
      </c>
    </row>
    <row r="10927" spans="1:4" x14ac:dyDescent="0.2">
      <c r="A10927" s="46">
        <v>10924</v>
      </c>
      <c r="B10927" s="120">
        <f t="shared" si="528"/>
        <v>364.13333333333333</v>
      </c>
      <c r="C10927" s="121">
        <f t="shared" si="526"/>
        <v>30.344444444444445</v>
      </c>
      <c r="D10927" s="11">
        <f t="shared" si="527"/>
        <v>7.348575342465534E-2</v>
      </c>
    </row>
    <row r="10928" spans="1:4" x14ac:dyDescent="0.2">
      <c r="A10928" s="46">
        <v>10925</v>
      </c>
      <c r="B10928" s="120">
        <f t="shared" si="528"/>
        <v>364.16666666666669</v>
      </c>
      <c r="C10928" s="121">
        <f t="shared" si="526"/>
        <v>30.347222222222225</v>
      </c>
      <c r="D10928" s="11">
        <f t="shared" si="527"/>
        <v>7.3486301369860813E-2</v>
      </c>
    </row>
    <row r="10929" spans="1:4" x14ac:dyDescent="0.2">
      <c r="A10929" s="46">
        <v>10926</v>
      </c>
      <c r="B10929" s="120">
        <f t="shared" si="528"/>
        <v>364.2</v>
      </c>
      <c r="C10929" s="121">
        <f t="shared" si="526"/>
        <v>30.349999999999998</v>
      </c>
      <c r="D10929" s="11">
        <f t="shared" si="527"/>
        <v>7.3486849315066285E-2</v>
      </c>
    </row>
    <row r="10930" spans="1:4" x14ac:dyDescent="0.2">
      <c r="A10930" s="46">
        <v>10927</v>
      </c>
      <c r="B10930" s="120">
        <f t="shared" si="528"/>
        <v>364.23333333333335</v>
      </c>
      <c r="C10930" s="121">
        <f t="shared" si="526"/>
        <v>30.352777777777778</v>
      </c>
      <c r="D10930" s="11">
        <f t="shared" si="527"/>
        <v>7.3487397260271758E-2</v>
      </c>
    </row>
    <row r="10931" spans="1:4" x14ac:dyDescent="0.2">
      <c r="A10931" s="46">
        <v>10928</v>
      </c>
      <c r="B10931" s="120">
        <f t="shared" si="528"/>
        <v>364.26666666666665</v>
      </c>
      <c r="C10931" s="121">
        <f t="shared" si="526"/>
        <v>30.355555555555554</v>
      </c>
      <c r="D10931" s="11">
        <f t="shared" si="527"/>
        <v>7.3487945205477231E-2</v>
      </c>
    </row>
    <row r="10932" spans="1:4" x14ac:dyDescent="0.2">
      <c r="A10932" s="46">
        <v>10929</v>
      </c>
      <c r="B10932" s="120">
        <f t="shared" si="528"/>
        <v>364.3</v>
      </c>
      <c r="C10932" s="121">
        <f t="shared" si="526"/>
        <v>30.358333333333334</v>
      </c>
      <c r="D10932" s="11">
        <f t="shared" si="527"/>
        <v>7.3488493150682704E-2</v>
      </c>
    </row>
    <row r="10933" spans="1:4" x14ac:dyDescent="0.2">
      <c r="A10933" s="46">
        <v>10930</v>
      </c>
      <c r="B10933" s="120">
        <f t="shared" si="528"/>
        <v>364.33333333333331</v>
      </c>
      <c r="C10933" s="121">
        <f t="shared" si="526"/>
        <v>30.361111111111111</v>
      </c>
      <c r="D10933" s="11">
        <f t="shared" si="527"/>
        <v>7.3489041095888177E-2</v>
      </c>
    </row>
    <row r="10934" spans="1:4" x14ac:dyDescent="0.2">
      <c r="A10934" s="46">
        <v>10931</v>
      </c>
      <c r="B10934" s="120">
        <f t="shared" si="528"/>
        <v>364.36666666666667</v>
      </c>
      <c r="C10934" s="121">
        <f t="shared" si="526"/>
        <v>30.363888888888891</v>
      </c>
      <c r="D10934" s="11">
        <f t="shared" si="527"/>
        <v>7.348958904109365E-2</v>
      </c>
    </row>
    <row r="10935" spans="1:4" x14ac:dyDescent="0.2">
      <c r="A10935" s="46">
        <v>10932</v>
      </c>
      <c r="B10935" s="120">
        <f t="shared" si="528"/>
        <v>364.4</v>
      </c>
      <c r="C10935" s="121">
        <f t="shared" si="526"/>
        <v>30.366666666666664</v>
      </c>
      <c r="D10935" s="11">
        <f t="shared" si="527"/>
        <v>7.3490136986299123E-2</v>
      </c>
    </row>
    <row r="10936" spans="1:4" x14ac:dyDescent="0.2">
      <c r="A10936" s="46">
        <v>10933</v>
      </c>
      <c r="B10936" s="120">
        <f t="shared" si="528"/>
        <v>364.43333333333334</v>
      </c>
      <c r="C10936" s="121">
        <f t="shared" si="526"/>
        <v>30.369444444444444</v>
      </c>
      <c r="D10936" s="11">
        <f t="shared" si="527"/>
        <v>7.3490684931504596E-2</v>
      </c>
    </row>
    <row r="10937" spans="1:4" x14ac:dyDescent="0.2">
      <c r="A10937" s="46">
        <v>10934</v>
      </c>
      <c r="B10937" s="120">
        <f t="shared" si="528"/>
        <v>364.46666666666664</v>
      </c>
      <c r="C10937" s="121">
        <f t="shared" si="526"/>
        <v>30.37222222222222</v>
      </c>
      <c r="D10937" s="11">
        <f t="shared" si="527"/>
        <v>7.3491232876710069E-2</v>
      </c>
    </row>
    <row r="10938" spans="1:4" x14ac:dyDescent="0.2">
      <c r="A10938" s="46">
        <v>10935</v>
      </c>
      <c r="B10938" s="120">
        <f t="shared" si="528"/>
        <v>364.5</v>
      </c>
      <c r="C10938" s="121">
        <f t="shared" si="526"/>
        <v>30.375</v>
      </c>
      <c r="D10938" s="11">
        <f t="shared" si="527"/>
        <v>7.3491780821915542E-2</v>
      </c>
    </row>
    <row r="10939" spans="1:4" x14ac:dyDescent="0.2">
      <c r="A10939" s="46">
        <v>10936</v>
      </c>
      <c r="B10939" s="120">
        <f t="shared" si="528"/>
        <v>364.53333333333336</v>
      </c>
      <c r="C10939" s="121">
        <f t="shared" si="526"/>
        <v>30.37777777777778</v>
      </c>
      <c r="D10939" s="11">
        <f t="shared" si="527"/>
        <v>7.3492328767121015E-2</v>
      </c>
    </row>
    <row r="10940" spans="1:4" x14ac:dyDescent="0.2">
      <c r="A10940" s="46">
        <v>10937</v>
      </c>
      <c r="B10940" s="120">
        <f t="shared" si="528"/>
        <v>364.56666666666666</v>
      </c>
      <c r="C10940" s="121">
        <f t="shared" si="526"/>
        <v>30.380555555555556</v>
      </c>
      <c r="D10940" s="11">
        <f t="shared" si="527"/>
        <v>7.3492876712326488E-2</v>
      </c>
    </row>
    <row r="10941" spans="1:4" x14ac:dyDescent="0.2">
      <c r="A10941" s="46">
        <v>10938</v>
      </c>
      <c r="B10941" s="120">
        <f t="shared" si="528"/>
        <v>364.6</v>
      </c>
      <c r="C10941" s="121">
        <f t="shared" si="526"/>
        <v>30.383333333333336</v>
      </c>
      <c r="D10941" s="11">
        <f t="shared" si="527"/>
        <v>7.3493424657531961E-2</v>
      </c>
    </row>
    <row r="10942" spans="1:4" x14ac:dyDescent="0.2">
      <c r="A10942" s="46">
        <v>10939</v>
      </c>
      <c r="B10942" s="120">
        <f t="shared" si="528"/>
        <v>364.63333333333333</v>
      </c>
      <c r="C10942" s="121">
        <f t="shared" si="526"/>
        <v>30.386111111111109</v>
      </c>
      <c r="D10942" s="11">
        <f t="shared" si="527"/>
        <v>7.3493972602737434E-2</v>
      </c>
    </row>
    <row r="10943" spans="1:4" x14ac:dyDescent="0.2">
      <c r="A10943" s="46">
        <v>10940</v>
      </c>
      <c r="B10943" s="120">
        <f t="shared" si="528"/>
        <v>364.66666666666669</v>
      </c>
      <c r="C10943" s="121">
        <f t="shared" si="526"/>
        <v>30.388888888888889</v>
      </c>
      <c r="D10943" s="11">
        <f t="shared" si="527"/>
        <v>7.3494520547942907E-2</v>
      </c>
    </row>
    <row r="10944" spans="1:4" x14ac:dyDescent="0.2">
      <c r="A10944" s="46">
        <v>10941</v>
      </c>
      <c r="B10944" s="120">
        <f t="shared" si="528"/>
        <v>364.7</v>
      </c>
      <c r="C10944" s="121">
        <f t="shared" si="526"/>
        <v>30.391666666666666</v>
      </c>
      <c r="D10944" s="11">
        <f t="shared" si="527"/>
        <v>7.349506849314838E-2</v>
      </c>
    </row>
    <row r="10945" spans="1:6" x14ac:dyDescent="0.2">
      <c r="A10945" s="46">
        <v>10942</v>
      </c>
      <c r="B10945" s="120">
        <f t="shared" si="528"/>
        <v>364.73333333333335</v>
      </c>
      <c r="C10945" s="121">
        <f t="shared" si="526"/>
        <v>30.394444444444446</v>
      </c>
      <c r="D10945" s="11">
        <f t="shared" si="527"/>
        <v>7.3495616438353853E-2</v>
      </c>
    </row>
    <row r="10946" spans="1:6" x14ac:dyDescent="0.2">
      <c r="A10946" s="46">
        <v>10943</v>
      </c>
      <c r="B10946" s="120">
        <f t="shared" si="528"/>
        <v>364.76666666666665</v>
      </c>
      <c r="C10946" s="121">
        <f t="shared" si="526"/>
        <v>30.397222222222222</v>
      </c>
      <c r="D10946" s="11">
        <f t="shared" si="527"/>
        <v>7.3496164383559326E-2</v>
      </c>
    </row>
    <row r="10947" spans="1:6" x14ac:dyDescent="0.2">
      <c r="A10947" s="46">
        <v>10944</v>
      </c>
      <c r="B10947" s="120">
        <f t="shared" si="528"/>
        <v>364.8</v>
      </c>
      <c r="C10947" s="121">
        <f t="shared" si="526"/>
        <v>30.400000000000002</v>
      </c>
      <c r="D10947" s="11">
        <f t="shared" si="527"/>
        <v>7.3496712328764799E-2</v>
      </c>
    </row>
    <row r="10948" spans="1:6" x14ac:dyDescent="0.2">
      <c r="A10948" s="46">
        <v>10945</v>
      </c>
      <c r="B10948" s="120">
        <f t="shared" si="528"/>
        <v>364.83333333333331</v>
      </c>
      <c r="C10948" s="121">
        <f t="shared" si="526"/>
        <v>30.402777777777775</v>
      </c>
      <c r="D10948" s="11">
        <f t="shared" si="527"/>
        <v>7.3497260273970272E-2</v>
      </c>
    </row>
    <row r="10949" spans="1:6" x14ac:dyDescent="0.2">
      <c r="A10949" s="46">
        <v>10946</v>
      </c>
      <c r="B10949" s="120">
        <f t="shared" si="528"/>
        <v>364.86666666666667</v>
      </c>
      <c r="C10949" s="121">
        <f t="shared" si="526"/>
        <v>30.405555555555555</v>
      </c>
      <c r="D10949" s="11">
        <f t="shared" si="527"/>
        <v>7.3497808219175745E-2</v>
      </c>
    </row>
    <row r="10950" spans="1:6" x14ac:dyDescent="0.2">
      <c r="A10950" s="46">
        <v>10947</v>
      </c>
      <c r="B10950" s="120">
        <f t="shared" si="528"/>
        <v>364.9</v>
      </c>
      <c r="C10950" s="121">
        <f t="shared" si="526"/>
        <v>30.408333333333331</v>
      </c>
      <c r="D10950" s="11">
        <f t="shared" si="527"/>
        <v>7.3498356164381218E-2</v>
      </c>
    </row>
    <row r="10951" spans="1:6" x14ac:dyDescent="0.2">
      <c r="A10951" s="46">
        <v>10948</v>
      </c>
      <c r="B10951" s="120">
        <f t="shared" si="528"/>
        <v>364.93333333333334</v>
      </c>
      <c r="C10951" s="121">
        <f t="shared" si="526"/>
        <v>30.411111111111111</v>
      </c>
      <c r="D10951" s="11">
        <f t="shared" si="527"/>
        <v>7.3498904109586691E-2</v>
      </c>
    </row>
    <row r="10952" spans="1:6" x14ac:dyDescent="0.2">
      <c r="A10952" s="46">
        <v>10949</v>
      </c>
      <c r="B10952" s="120">
        <f t="shared" si="528"/>
        <v>364.96666666666664</v>
      </c>
      <c r="C10952" s="121">
        <f t="shared" si="526"/>
        <v>30.413888888888888</v>
      </c>
      <c r="D10952" s="11">
        <f t="shared" si="527"/>
        <v>7.3499452054792164E-2</v>
      </c>
    </row>
    <row r="10953" spans="1:6" x14ac:dyDescent="0.2">
      <c r="A10953" s="116">
        <v>10950</v>
      </c>
      <c r="B10953" s="117">
        <f t="shared" si="528"/>
        <v>365</v>
      </c>
      <c r="C10953" s="118">
        <f t="shared" si="526"/>
        <v>30.416666666666668</v>
      </c>
      <c r="D10953" s="119">
        <f>_Yr30</f>
        <v>7.3499999999999996E-2</v>
      </c>
      <c r="E10953">
        <f>F10953*365</f>
        <v>10950</v>
      </c>
      <c r="F10953">
        <v>30</v>
      </c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P10953"/>
  <sheetViews>
    <sheetView workbookViewId="0">
      <pane ySplit="2" topLeftCell="A3" activePane="bottomLeft" state="frozen"/>
      <selection pane="bottomLeft" activeCell="I23" sqref="I23"/>
    </sheetView>
  </sheetViews>
  <sheetFormatPr defaultRowHeight="12.75" x14ac:dyDescent="0.2"/>
  <cols>
    <col min="1" max="1" width="7.5703125" style="46" customWidth="1"/>
    <col min="2" max="2" width="5.5703125" style="121" bestFit="1" customWidth="1"/>
    <col min="3" max="3" width="5.42578125" style="121" customWidth="1"/>
    <col min="4" max="4" width="9.42578125" style="122" customWidth="1"/>
    <col min="5" max="5" width="8.7109375" customWidth="1"/>
    <col min="7" max="7" width="9.28515625" style="11" bestFit="1" customWidth="1"/>
    <col min="13" max="13" width="9.140625" style="155"/>
    <col min="14" max="14" width="9.140625" style="160"/>
    <col min="15" max="15" width="9.140625" style="157"/>
    <col min="16" max="16" width="10.140625" customWidth="1"/>
  </cols>
  <sheetData>
    <row r="1" spans="1:16" x14ac:dyDescent="0.2">
      <c r="A1" s="123" t="s">
        <v>672</v>
      </c>
      <c r="B1" s="124"/>
    </row>
    <row r="2" spans="1:16" s="9" customFormat="1" x14ac:dyDescent="0.2">
      <c r="A2" s="52" t="s">
        <v>482</v>
      </c>
      <c r="B2" s="125" t="s">
        <v>10</v>
      </c>
      <c r="C2" s="125" t="s">
        <v>12</v>
      </c>
      <c r="D2" s="126" t="s">
        <v>11</v>
      </c>
      <c r="F2" s="9" t="s">
        <v>14</v>
      </c>
      <c r="G2" s="11"/>
      <c r="I2" s="9" t="s">
        <v>10</v>
      </c>
      <c r="J2" s="9" t="s">
        <v>12</v>
      </c>
      <c r="K2" s="12" t="s">
        <v>11</v>
      </c>
      <c r="M2" s="156"/>
      <c r="N2" s="161"/>
      <c r="O2" s="158"/>
    </row>
    <row r="3" spans="1:16" s="9" customFormat="1" x14ac:dyDescent="0.2">
      <c r="A3" s="8">
        <f>B3/30</f>
        <v>0</v>
      </c>
      <c r="B3" s="120">
        <v>0</v>
      </c>
      <c r="C3" s="121">
        <f t="shared" ref="C3:C66" si="0">B3/12</f>
        <v>0</v>
      </c>
      <c r="D3" s="122">
        <f>K3</f>
        <v>1E-8</v>
      </c>
      <c r="F3" t="s">
        <v>19</v>
      </c>
      <c r="G3" s="14">
        <v>3.6299999999999999E-2</v>
      </c>
      <c r="H3" s="157"/>
      <c r="I3" s="1">
        <v>0</v>
      </c>
      <c r="J3" s="51">
        <f t="shared" ref="J3:J14" si="1">I3/12</f>
        <v>0</v>
      </c>
      <c r="K3" s="11">
        <v>1E-8</v>
      </c>
      <c r="M3" s="156"/>
      <c r="N3" s="161"/>
      <c r="P3" s="154"/>
    </row>
    <row r="4" spans="1:16" x14ac:dyDescent="0.2">
      <c r="A4" s="8">
        <f>A3+1</f>
        <v>1</v>
      </c>
      <c r="B4" s="120">
        <f>A4/30</f>
        <v>3.3333333333333333E-2</v>
      </c>
      <c r="C4" s="121">
        <f t="shared" si="0"/>
        <v>2.7777777777777779E-3</v>
      </c>
      <c r="D4" s="11">
        <f>(($D$33-$D$3)/30+D3)</f>
        <v>3.3000966666666667E-4</v>
      </c>
      <c r="F4" t="s">
        <v>20</v>
      </c>
      <c r="G4" s="14">
        <v>3.7199999999999997E-2</v>
      </c>
      <c r="H4" s="157"/>
      <c r="I4">
        <v>1</v>
      </c>
      <c r="J4" s="51">
        <f t="shared" si="1"/>
        <v>8.3333333333333329E-2</v>
      </c>
      <c r="K4" s="14">
        <v>9.9000000000000008E-3</v>
      </c>
      <c r="L4" s="9"/>
      <c r="N4" s="161"/>
      <c r="P4" s="154"/>
    </row>
    <row r="5" spans="1:16" x14ac:dyDescent="0.2">
      <c r="A5" s="8">
        <f t="shared" ref="A5:A32" si="2">A4+1</f>
        <v>2</v>
      </c>
      <c r="B5" s="120">
        <f t="shared" ref="B5:B68" si="3">A5/30</f>
        <v>6.6666666666666666E-2</v>
      </c>
      <c r="C5" s="121">
        <f t="shared" si="0"/>
        <v>5.5555555555555558E-3</v>
      </c>
      <c r="D5" s="11">
        <f t="shared" ref="D5:D32" si="4">(($D$33-$D$3)/30+D4)</f>
        <v>6.600093333333334E-4</v>
      </c>
      <c r="F5" s="9" t="s">
        <v>15</v>
      </c>
      <c r="G5" s="13">
        <v>3.8100000000000002E-2</v>
      </c>
      <c r="H5" s="157"/>
      <c r="I5">
        <v>2</v>
      </c>
      <c r="J5" s="51">
        <f t="shared" si="1"/>
        <v>0.16666666666666666</v>
      </c>
      <c r="K5" s="14">
        <v>1.12E-2</v>
      </c>
      <c r="L5" s="157"/>
      <c r="N5" s="161"/>
      <c r="P5" s="154"/>
    </row>
    <row r="6" spans="1:16" x14ac:dyDescent="0.2">
      <c r="A6" s="8">
        <f t="shared" si="2"/>
        <v>3</v>
      </c>
      <c r="B6" s="120">
        <f t="shared" si="3"/>
        <v>0.1</v>
      </c>
      <c r="C6" s="121">
        <f t="shared" si="0"/>
        <v>8.3333333333333332E-3</v>
      </c>
      <c r="D6" s="11">
        <f t="shared" si="4"/>
        <v>9.9000900000000003E-4</v>
      </c>
      <c r="F6" t="s">
        <v>21</v>
      </c>
      <c r="G6" s="61">
        <v>3.9100000000000003E-2</v>
      </c>
      <c r="H6" s="157"/>
      <c r="I6">
        <v>3</v>
      </c>
      <c r="J6" s="51">
        <f t="shared" si="1"/>
        <v>0.25</v>
      </c>
      <c r="K6" s="14">
        <v>1.4500000000000001E-2</v>
      </c>
      <c r="L6" s="157"/>
      <c r="N6" s="161"/>
      <c r="P6" s="154"/>
    </row>
    <row r="7" spans="1:16" x14ac:dyDescent="0.2">
      <c r="A7" s="8">
        <f t="shared" si="2"/>
        <v>4</v>
      </c>
      <c r="B7" s="120">
        <f t="shared" si="3"/>
        <v>0.13333333333333333</v>
      </c>
      <c r="C7" s="121">
        <f t="shared" si="0"/>
        <v>1.1111111111111112E-2</v>
      </c>
      <c r="D7" s="11">
        <f t="shared" si="4"/>
        <v>1.3200086666666667E-3</v>
      </c>
      <c r="F7" s="9" t="s">
        <v>16</v>
      </c>
      <c r="G7" s="61">
        <v>0.04</v>
      </c>
      <c r="H7" s="157"/>
      <c r="I7">
        <v>4</v>
      </c>
      <c r="J7" s="51">
        <f t="shared" si="1"/>
        <v>0.33333333333333331</v>
      </c>
      <c r="K7" s="14">
        <v>1.9800000000000002E-2</v>
      </c>
      <c r="L7" s="157"/>
      <c r="N7" s="161"/>
      <c r="P7" s="154"/>
    </row>
    <row r="8" spans="1:16" x14ac:dyDescent="0.2">
      <c r="A8" s="8">
        <f t="shared" si="2"/>
        <v>5</v>
      </c>
      <c r="B8" s="120">
        <f t="shared" si="3"/>
        <v>0.16666666666666666</v>
      </c>
      <c r="C8" s="121">
        <f t="shared" si="0"/>
        <v>1.3888888888888888E-2</v>
      </c>
      <c r="D8" s="11">
        <f t="shared" si="4"/>
        <v>1.6500083333333333E-3</v>
      </c>
      <c r="F8" t="s">
        <v>22</v>
      </c>
      <c r="G8" s="61">
        <v>4.3999999999999997E-2</v>
      </c>
      <c r="H8" s="157"/>
      <c r="I8">
        <v>5</v>
      </c>
      <c r="J8" s="51">
        <f t="shared" si="1"/>
        <v>0.41666666666666669</v>
      </c>
      <c r="K8" s="14">
        <v>2.52E-2</v>
      </c>
      <c r="L8" s="157"/>
      <c r="N8" s="161"/>
      <c r="P8" s="154"/>
    </row>
    <row r="9" spans="1:16" x14ac:dyDescent="0.2">
      <c r="A9" s="8">
        <f t="shared" si="2"/>
        <v>6</v>
      </c>
      <c r="B9" s="120">
        <f t="shared" si="3"/>
        <v>0.2</v>
      </c>
      <c r="C9" s="121">
        <f t="shared" si="0"/>
        <v>1.6666666666666666E-2</v>
      </c>
      <c r="D9" s="11">
        <f t="shared" si="4"/>
        <v>1.9800080000000001E-3</v>
      </c>
      <c r="F9" s="9" t="s">
        <v>23</v>
      </c>
      <c r="G9" s="13">
        <v>4.8000000000000001E-2</v>
      </c>
      <c r="H9" s="157"/>
      <c r="I9">
        <v>6</v>
      </c>
      <c r="J9" s="51">
        <f t="shared" si="1"/>
        <v>0.5</v>
      </c>
      <c r="K9" s="14">
        <v>3.0499999999999999E-2</v>
      </c>
      <c r="L9" s="157"/>
      <c r="N9" s="161"/>
      <c r="P9" s="154"/>
    </row>
    <row r="10" spans="1:16" x14ac:dyDescent="0.2">
      <c r="A10" s="8">
        <f t="shared" si="2"/>
        <v>7</v>
      </c>
      <c r="B10" s="120">
        <f t="shared" si="3"/>
        <v>0.23333333333333334</v>
      </c>
      <c r="C10" s="121">
        <f t="shared" si="0"/>
        <v>1.9444444444444445E-2</v>
      </c>
      <c r="D10" s="11">
        <f>(($D$33-$D$3)/30+D9)</f>
        <v>2.310007666666667E-3</v>
      </c>
      <c r="E10" s="10"/>
      <c r="F10" t="s">
        <v>24</v>
      </c>
      <c r="G10" s="61">
        <v>5.1999999999999998E-2</v>
      </c>
      <c r="H10" s="157"/>
      <c r="I10">
        <v>7</v>
      </c>
      <c r="J10" s="51">
        <f t="shared" si="1"/>
        <v>0.58333333333333337</v>
      </c>
      <c r="K10" s="14">
        <v>3.15E-2</v>
      </c>
      <c r="L10" s="157"/>
      <c r="N10" s="161"/>
      <c r="P10" s="154"/>
    </row>
    <row r="11" spans="1:16" x14ac:dyDescent="0.2">
      <c r="A11" s="8">
        <f t="shared" si="2"/>
        <v>8</v>
      </c>
      <c r="B11" s="120">
        <f t="shared" si="3"/>
        <v>0.26666666666666666</v>
      </c>
      <c r="C11" s="121">
        <f t="shared" si="0"/>
        <v>2.2222222222222223E-2</v>
      </c>
      <c r="D11" s="11">
        <f t="shared" si="4"/>
        <v>2.6400073333333338E-3</v>
      </c>
      <c r="E11" s="10"/>
      <c r="F11" t="s">
        <v>25</v>
      </c>
      <c r="G11" s="61">
        <v>5.6000000000000001E-2</v>
      </c>
      <c r="H11" s="157"/>
      <c r="I11">
        <v>8</v>
      </c>
      <c r="J11" s="51">
        <f t="shared" si="1"/>
        <v>0.66666666666666663</v>
      </c>
      <c r="K11" s="14">
        <v>3.2500000000000001E-2</v>
      </c>
      <c r="L11" s="157"/>
      <c r="N11" s="161"/>
      <c r="P11" s="154"/>
    </row>
    <row r="12" spans="1:16" x14ac:dyDescent="0.2">
      <c r="A12" s="8">
        <f t="shared" si="2"/>
        <v>9</v>
      </c>
      <c r="B12" s="120">
        <f t="shared" si="3"/>
        <v>0.3</v>
      </c>
      <c r="C12" s="121">
        <f t="shared" si="0"/>
        <v>2.4999999999999998E-2</v>
      </c>
      <c r="D12" s="11">
        <f t="shared" si="4"/>
        <v>2.9700070000000006E-3</v>
      </c>
      <c r="E12" s="10"/>
      <c r="F12" s="9" t="s">
        <v>17</v>
      </c>
      <c r="G12" s="13">
        <v>0.06</v>
      </c>
      <c r="H12" s="157"/>
      <c r="I12">
        <v>9</v>
      </c>
      <c r="J12" s="51">
        <f t="shared" si="1"/>
        <v>0.75</v>
      </c>
      <c r="K12" s="14">
        <v>3.3399999999999999E-2</v>
      </c>
      <c r="L12" s="157"/>
      <c r="N12" s="161"/>
      <c r="P12" s="154"/>
    </row>
    <row r="13" spans="1:16" x14ac:dyDescent="0.2">
      <c r="A13" s="8">
        <f t="shared" si="2"/>
        <v>10</v>
      </c>
      <c r="B13" s="120">
        <f t="shared" si="3"/>
        <v>0.33333333333333331</v>
      </c>
      <c r="C13" s="121">
        <f t="shared" si="0"/>
        <v>2.7777777777777776E-2</v>
      </c>
      <c r="D13" s="11">
        <f t="shared" si="4"/>
        <v>3.3000066666666675E-3</v>
      </c>
      <c r="E13" s="10"/>
      <c r="F13" t="s">
        <v>26</v>
      </c>
      <c r="G13" s="61">
        <v>6.0999999999999999E-2</v>
      </c>
      <c r="H13" s="157"/>
      <c r="I13">
        <v>10</v>
      </c>
      <c r="J13" s="51">
        <f t="shared" si="1"/>
        <v>0.83333333333333337</v>
      </c>
      <c r="K13" s="14">
        <v>3.44E-2</v>
      </c>
      <c r="L13" s="157"/>
      <c r="N13" s="161"/>
      <c r="P13" s="154"/>
    </row>
    <row r="14" spans="1:16" x14ac:dyDescent="0.2">
      <c r="A14" s="8">
        <f t="shared" si="2"/>
        <v>11</v>
      </c>
      <c r="B14" s="120">
        <f t="shared" si="3"/>
        <v>0.36666666666666664</v>
      </c>
      <c r="C14" s="121">
        <f t="shared" si="0"/>
        <v>3.0555555555555555E-2</v>
      </c>
      <c r="D14" s="11">
        <f t="shared" si="4"/>
        <v>3.6300063333333343E-3</v>
      </c>
      <c r="E14" s="10"/>
      <c r="F14" t="s">
        <v>27</v>
      </c>
      <c r="G14" s="61">
        <v>6.2E-2</v>
      </c>
      <c r="H14" s="157"/>
      <c r="I14">
        <v>11</v>
      </c>
      <c r="J14" s="51">
        <f t="shared" si="1"/>
        <v>0.91666666666666663</v>
      </c>
      <c r="K14" s="14">
        <v>3.5299999999999998E-2</v>
      </c>
      <c r="L14" s="157"/>
      <c r="P14" s="161"/>
    </row>
    <row r="15" spans="1:16" x14ac:dyDescent="0.2">
      <c r="A15" s="8">
        <f t="shared" si="2"/>
        <v>12</v>
      </c>
      <c r="B15" s="120">
        <f t="shared" si="3"/>
        <v>0.4</v>
      </c>
      <c r="C15" s="121">
        <f t="shared" si="0"/>
        <v>3.3333333333333333E-2</v>
      </c>
      <c r="D15" s="11">
        <f t="shared" si="4"/>
        <v>3.9600060000000012E-3</v>
      </c>
      <c r="E15" s="10"/>
      <c r="F15" t="s">
        <v>28</v>
      </c>
      <c r="G15" s="61">
        <v>6.3E-2</v>
      </c>
      <c r="H15" s="157"/>
      <c r="I15" s="51"/>
      <c r="L15" s="157"/>
      <c r="P15" s="161"/>
    </row>
    <row r="16" spans="1:16" x14ac:dyDescent="0.2">
      <c r="A16" s="8">
        <f t="shared" si="2"/>
        <v>13</v>
      </c>
      <c r="B16" s="120">
        <f t="shared" si="3"/>
        <v>0.43333333333333335</v>
      </c>
      <c r="C16" s="121">
        <f t="shared" si="0"/>
        <v>3.6111111111111115E-2</v>
      </c>
      <c r="D16" s="11">
        <f t="shared" si="4"/>
        <v>4.2900056666666676E-3</v>
      </c>
      <c r="E16" s="10"/>
      <c r="F16" t="s">
        <v>29</v>
      </c>
      <c r="G16" s="61">
        <v>6.4000000000000001E-2</v>
      </c>
      <c r="H16" s="157"/>
      <c r="I16" s="51"/>
      <c r="P16" s="161"/>
    </row>
    <row r="17" spans="1:16" x14ac:dyDescent="0.2">
      <c r="A17" s="8">
        <f t="shared" si="2"/>
        <v>14</v>
      </c>
      <c r="B17" s="120">
        <f t="shared" si="3"/>
        <v>0.46666666666666667</v>
      </c>
      <c r="C17" s="121">
        <f t="shared" si="0"/>
        <v>3.888888888888889E-2</v>
      </c>
      <c r="D17" s="11">
        <f t="shared" si="4"/>
        <v>4.620005333333334E-3</v>
      </c>
      <c r="E17" s="10"/>
      <c r="F17" s="9" t="s">
        <v>18</v>
      </c>
      <c r="G17" s="13">
        <v>6.5000000000000002E-2</v>
      </c>
      <c r="H17" s="157"/>
      <c r="I17" s="51"/>
      <c r="P17" s="161"/>
    </row>
    <row r="18" spans="1:16" x14ac:dyDescent="0.2">
      <c r="A18" s="8">
        <f t="shared" si="2"/>
        <v>15</v>
      </c>
      <c r="B18" s="120">
        <f t="shared" si="3"/>
        <v>0.5</v>
      </c>
      <c r="C18" s="121">
        <f t="shared" si="0"/>
        <v>4.1666666666666664E-2</v>
      </c>
      <c r="D18" s="11">
        <f t="shared" si="4"/>
        <v>4.9500050000000004E-3</v>
      </c>
      <c r="E18" s="10"/>
      <c r="F18" s="1" t="s">
        <v>154</v>
      </c>
      <c r="G18" s="61">
        <v>6.6000000000000003E-2</v>
      </c>
      <c r="H18" s="157"/>
      <c r="P18" s="161"/>
    </row>
    <row r="19" spans="1:16" x14ac:dyDescent="0.2">
      <c r="A19" s="8">
        <f t="shared" si="2"/>
        <v>16</v>
      </c>
      <c r="B19" s="120">
        <f t="shared" si="3"/>
        <v>0.53333333333333333</v>
      </c>
      <c r="C19" s="121">
        <f t="shared" si="0"/>
        <v>4.4444444444444446E-2</v>
      </c>
      <c r="D19" s="11">
        <f t="shared" si="4"/>
        <v>5.2800046666666668E-3</v>
      </c>
      <c r="E19" s="10"/>
      <c r="F19" s="1" t="s">
        <v>155</v>
      </c>
      <c r="G19" s="61">
        <v>6.7000000000000004E-2</v>
      </c>
      <c r="H19" s="157"/>
      <c r="P19" s="161"/>
    </row>
    <row r="20" spans="1:16" x14ac:dyDescent="0.2">
      <c r="A20" s="8">
        <f t="shared" si="2"/>
        <v>17</v>
      </c>
      <c r="B20" s="120">
        <f t="shared" si="3"/>
        <v>0.56666666666666665</v>
      </c>
      <c r="C20" s="121">
        <f t="shared" si="0"/>
        <v>4.7222222222222221E-2</v>
      </c>
      <c r="D20" s="11">
        <f t="shared" si="4"/>
        <v>5.6100043333333332E-3</v>
      </c>
      <c r="E20" s="10"/>
      <c r="F20" s="1" t="s">
        <v>156</v>
      </c>
      <c r="G20" s="61">
        <v>6.8000000000000005E-2</v>
      </c>
      <c r="H20" s="157"/>
      <c r="P20" s="161"/>
    </row>
    <row r="21" spans="1:16" x14ac:dyDescent="0.2">
      <c r="A21" s="8">
        <f t="shared" si="2"/>
        <v>18</v>
      </c>
      <c r="B21" s="120">
        <f t="shared" si="3"/>
        <v>0.6</v>
      </c>
      <c r="C21" s="121">
        <f t="shared" si="0"/>
        <v>4.9999999999999996E-2</v>
      </c>
      <c r="D21" s="11">
        <f t="shared" si="4"/>
        <v>5.9400039999999996E-3</v>
      </c>
      <c r="E21" s="10"/>
      <c r="F21" s="1" t="s">
        <v>157</v>
      </c>
      <c r="G21" s="61">
        <v>6.9000000000000006E-2</v>
      </c>
      <c r="H21" s="157"/>
      <c r="P21" s="161"/>
    </row>
    <row r="22" spans="1:16" x14ac:dyDescent="0.2">
      <c r="A22" s="8">
        <f t="shared" si="2"/>
        <v>19</v>
      </c>
      <c r="B22" s="120">
        <f t="shared" si="3"/>
        <v>0.6333333333333333</v>
      </c>
      <c r="C22" s="121">
        <f t="shared" si="0"/>
        <v>5.2777777777777778E-2</v>
      </c>
      <c r="D22" s="11">
        <f t="shared" si="4"/>
        <v>6.270003666666666E-3</v>
      </c>
      <c r="E22" s="10"/>
      <c r="F22" s="72" t="s">
        <v>158</v>
      </c>
      <c r="G22" s="61">
        <v>7.0000000000000007E-2</v>
      </c>
      <c r="H22" s="157"/>
      <c r="P22" s="161"/>
    </row>
    <row r="23" spans="1:16" x14ac:dyDescent="0.2">
      <c r="A23" s="8">
        <f t="shared" si="2"/>
        <v>20</v>
      </c>
      <c r="B23" s="120">
        <f t="shared" si="3"/>
        <v>0.66666666666666663</v>
      </c>
      <c r="C23" s="121">
        <f t="shared" si="0"/>
        <v>5.5555555555555552E-2</v>
      </c>
      <c r="D23" s="11">
        <f t="shared" si="4"/>
        <v>6.6000033333333324E-3</v>
      </c>
      <c r="E23" s="10"/>
      <c r="F23" s="72" t="s">
        <v>303</v>
      </c>
      <c r="G23" s="61">
        <v>7.0199999999999999E-2</v>
      </c>
      <c r="H23" s="157"/>
      <c r="P23" s="161"/>
    </row>
    <row r="24" spans="1:16" x14ac:dyDescent="0.2">
      <c r="A24" s="8">
        <f t="shared" si="2"/>
        <v>21</v>
      </c>
      <c r="B24" s="120">
        <f t="shared" si="3"/>
        <v>0.7</v>
      </c>
      <c r="C24" s="121">
        <f t="shared" si="0"/>
        <v>5.8333333333333327E-2</v>
      </c>
      <c r="D24" s="11">
        <f t="shared" si="4"/>
        <v>6.9300029999999988E-3</v>
      </c>
      <c r="E24" s="10"/>
      <c r="F24" s="72" t="s">
        <v>304</v>
      </c>
      <c r="G24" s="61">
        <v>7.0400000000000004E-2</v>
      </c>
      <c r="H24" s="157"/>
      <c r="P24" s="161"/>
    </row>
    <row r="25" spans="1:16" x14ac:dyDescent="0.2">
      <c r="A25" s="8">
        <f t="shared" si="2"/>
        <v>22</v>
      </c>
      <c r="B25" s="120">
        <f t="shared" si="3"/>
        <v>0.73333333333333328</v>
      </c>
      <c r="C25" s="121">
        <f t="shared" si="0"/>
        <v>6.1111111111111109E-2</v>
      </c>
      <c r="D25" s="11">
        <f t="shared" si="4"/>
        <v>7.2600026666666652E-3</v>
      </c>
      <c r="E25" s="10"/>
      <c r="F25" s="72" t="s">
        <v>305</v>
      </c>
      <c r="G25" s="61">
        <v>7.0599999999999996E-2</v>
      </c>
      <c r="H25" s="157"/>
      <c r="P25" s="161"/>
    </row>
    <row r="26" spans="1:16" x14ac:dyDescent="0.2">
      <c r="A26" s="8">
        <f t="shared" si="2"/>
        <v>23</v>
      </c>
      <c r="B26" s="120">
        <f t="shared" si="3"/>
        <v>0.76666666666666672</v>
      </c>
      <c r="C26" s="121">
        <f t="shared" si="0"/>
        <v>6.3888888888888898E-2</v>
      </c>
      <c r="D26" s="11">
        <f t="shared" si="4"/>
        <v>7.5900023333333316E-3</v>
      </c>
      <c r="E26" s="10"/>
      <c r="F26" s="72" t="s">
        <v>306</v>
      </c>
      <c r="G26" s="61">
        <v>7.0800000000000002E-2</v>
      </c>
      <c r="H26" s="157"/>
      <c r="P26" s="161"/>
    </row>
    <row r="27" spans="1:16" x14ac:dyDescent="0.2">
      <c r="A27" s="8">
        <f t="shared" si="2"/>
        <v>24</v>
      </c>
      <c r="B27" s="120">
        <f t="shared" si="3"/>
        <v>0.8</v>
      </c>
      <c r="C27" s="121">
        <f t="shared" si="0"/>
        <v>6.6666666666666666E-2</v>
      </c>
      <c r="D27" s="11">
        <f t="shared" si="4"/>
        <v>7.9200019999999989E-3</v>
      </c>
      <c r="E27" s="10"/>
      <c r="F27" s="72" t="s">
        <v>307</v>
      </c>
      <c r="G27" s="61">
        <v>7.0999999999999994E-2</v>
      </c>
      <c r="H27" s="157"/>
      <c r="P27" s="161"/>
    </row>
    <row r="28" spans="1:16" x14ac:dyDescent="0.2">
      <c r="A28" s="8">
        <f t="shared" si="2"/>
        <v>25</v>
      </c>
      <c r="B28" s="120">
        <f t="shared" si="3"/>
        <v>0.83333333333333337</v>
      </c>
      <c r="C28" s="121">
        <f t="shared" si="0"/>
        <v>6.9444444444444448E-2</v>
      </c>
      <c r="D28" s="11">
        <f t="shared" si="4"/>
        <v>8.2500016666666662E-3</v>
      </c>
      <c r="F28" s="72" t="s">
        <v>308</v>
      </c>
      <c r="G28" s="61">
        <v>7.1199999999999999E-2</v>
      </c>
      <c r="H28" s="157"/>
      <c r="P28" s="161"/>
    </row>
    <row r="29" spans="1:16" x14ac:dyDescent="0.2">
      <c r="A29" s="8">
        <f t="shared" si="2"/>
        <v>26</v>
      </c>
      <c r="B29" s="120">
        <f t="shared" si="3"/>
        <v>0.8666666666666667</v>
      </c>
      <c r="C29" s="121">
        <f t="shared" si="0"/>
        <v>7.2222222222222229E-2</v>
      </c>
      <c r="D29" s="11">
        <f t="shared" si="4"/>
        <v>8.5800013333333335E-3</v>
      </c>
      <c r="F29" s="72" t="s">
        <v>309</v>
      </c>
      <c r="G29" s="61">
        <v>7.1400000000000005E-2</v>
      </c>
      <c r="H29" s="157"/>
      <c r="P29" s="161"/>
    </row>
    <row r="30" spans="1:16" x14ac:dyDescent="0.2">
      <c r="A30" s="8">
        <f t="shared" si="2"/>
        <v>27</v>
      </c>
      <c r="B30" s="120">
        <f t="shared" si="3"/>
        <v>0.9</v>
      </c>
      <c r="C30" s="121">
        <f t="shared" si="0"/>
        <v>7.4999999999999997E-2</v>
      </c>
      <c r="D30" s="11">
        <f t="shared" si="4"/>
        <v>8.9100010000000007E-3</v>
      </c>
      <c r="F30" s="72" t="s">
        <v>310</v>
      </c>
      <c r="G30" s="61">
        <v>7.1599999999999997E-2</v>
      </c>
      <c r="H30" s="157"/>
      <c r="P30" s="161"/>
    </row>
    <row r="31" spans="1:16" x14ac:dyDescent="0.2">
      <c r="A31" s="8">
        <f t="shared" si="2"/>
        <v>28</v>
      </c>
      <c r="B31" s="120">
        <f t="shared" si="3"/>
        <v>0.93333333333333335</v>
      </c>
      <c r="C31" s="121">
        <f t="shared" si="0"/>
        <v>7.7777777777777779E-2</v>
      </c>
      <c r="D31" s="11">
        <f t="shared" si="4"/>
        <v>9.240000666666668E-3</v>
      </c>
      <c r="F31" s="72" t="s">
        <v>311</v>
      </c>
      <c r="G31" s="61">
        <v>7.1800000000000003E-2</v>
      </c>
      <c r="H31" s="157"/>
      <c r="P31" s="161"/>
    </row>
    <row r="32" spans="1:16" x14ac:dyDescent="0.2">
      <c r="A32" s="8">
        <f t="shared" si="2"/>
        <v>29</v>
      </c>
      <c r="B32" s="120">
        <f t="shared" si="3"/>
        <v>0.96666666666666667</v>
      </c>
      <c r="C32" s="121">
        <f t="shared" si="0"/>
        <v>8.0555555555555561E-2</v>
      </c>
      <c r="D32" s="11">
        <f t="shared" si="4"/>
        <v>9.5700003333333353E-3</v>
      </c>
      <c r="F32" s="72" t="s">
        <v>312</v>
      </c>
      <c r="G32" s="61">
        <v>7.1999999999999995E-2</v>
      </c>
      <c r="H32" s="157"/>
      <c r="P32" s="161"/>
    </row>
    <row r="33" spans="1:16" x14ac:dyDescent="0.2">
      <c r="A33" s="116">
        <v>30</v>
      </c>
      <c r="B33" s="117">
        <f t="shared" si="3"/>
        <v>1</v>
      </c>
      <c r="C33" s="118">
        <f t="shared" si="0"/>
        <v>8.3333333333333329E-2</v>
      </c>
      <c r="D33" s="115">
        <f>K4</f>
        <v>9.9000000000000008E-3</v>
      </c>
      <c r="F33" s="9"/>
      <c r="P33" s="161"/>
    </row>
    <row r="34" spans="1:16" x14ac:dyDescent="0.2">
      <c r="A34" s="46">
        <v>31</v>
      </c>
      <c r="B34" s="120">
        <f t="shared" si="3"/>
        <v>1.0333333333333334</v>
      </c>
      <c r="C34" s="121">
        <f t="shared" si="0"/>
        <v>8.6111111111111124E-2</v>
      </c>
      <c r="D34" s="11">
        <f>(($D$63-$D$33)/30+D33)</f>
        <v>9.9433333333333335E-3</v>
      </c>
      <c r="F34" s="9"/>
      <c r="P34" s="161"/>
    </row>
    <row r="35" spans="1:16" x14ac:dyDescent="0.2">
      <c r="A35" s="46">
        <v>32</v>
      </c>
      <c r="B35" s="120">
        <f t="shared" si="3"/>
        <v>1.0666666666666667</v>
      </c>
      <c r="C35" s="121">
        <f t="shared" si="0"/>
        <v>8.8888888888888892E-2</v>
      </c>
      <c r="D35" s="11">
        <f t="shared" ref="D35:D62" si="5">(($D$63-$D$33)/30+D34)</f>
        <v>9.9866666666666663E-3</v>
      </c>
      <c r="F35" s="9"/>
      <c r="P35" s="161"/>
    </row>
    <row r="36" spans="1:16" x14ac:dyDescent="0.2">
      <c r="A36" s="46">
        <v>33</v>
      </c>
      <c r="B36" s="120">
        <f t="shared" si="3"/>
        <v>1.1000000000000001</v>
      </c>
      <c r="C36" s="121">
        <f t="shared" si="0"/>
        <v>9.1666666666666674E-2</v>
      </c>
      <c r="D36" s="11">
        <f t="shared" si="5"/>
        <v>1.0029999999999999E-2</v>
      </c>
      <c r="F36" s="9"/>
      <c r="P36" s="161"/>
    </row>
    <row r="37" spans="1:16" x14ac:dyDescent="0.2">
      <c r="A37" s="46">
        <v>34</v>
      </c>
      <c r="B37" s="120">
        <f t="shared" si="3"/>
        <v>1.1333333333333333</v>
      </c>
      <c r="C37" s="121">
        <f t="shared" si="0"/>
        <v>9.4444444444444442E-2</v>
      </c>
      <c r="D37" s="11">
        <f t="shared" si="5"/>
        <v>1.0073333333333332E-2</v>
      </c>
      <c r="P37" s="161"/>
    </row>
    <row r="38" spans="1:16" x14ac:dyDescent="0.2">
      <c r="A38" s="46">
        <v>35</v>
      </c>
      <c r="B38" s="120">
        <f t="shared" si="3"/>
        <v>1.1666666666666667</v>
      </c>
      <c r="C38" s="121">
        <f t="shared" si="0"/>
        <v>9.7222222222222224E-2</v>
      </c>
      <c r="D38" s="11">
        <f t="shared" si="5"/>
        <v>1.0116666666666664E-2</v>
      </c>
      <c r="P38" s="161"/>
    </row>
    <row r="39" spans="1:16" x14ac:dyDescent="0.2">
      <c r="A39" s="46">
        <v>36</v>
      </c>
      <c r="B39" s="120">
        <f t="shared" si="3"/>
        <v>1.2</v>
      </c>
      <c r="C39" s="121">
        <f t="shared" si="0"/>
        <v>9.9999999999999992E-2</v>
      </c>
      <c r="D39" s="11">
        <f t="shared" si="5"/>
        <v>1.0159999999999997E-2</v>
      </c>
      <c r="P39" s="161"/>
    </row>
    <row r="40" spans="1:16" x14ac:dyDescent="0.2">
      <c r="A40" s="46">
        <v>37</v>
      </c>
      <c r="B40" s="120">
        <f t="shared" si="3"/>
        <v>1.2333333333333334</v>
      </c>
      <c r="C40" s="121">
        <f t="shared" si="0"/>
        <v>0.10277777777777779</v>
      </c>
      <c r="D40" s="11">
        <f t="shared" si="5"/>
        <v>1.020333333333333E-2</v>
      </c>
      <c r="P40" s="161"/>
    </row>
    <row r="41" spans="1:16" x14ac:dyDescent="0.2">
      <c r="A41" s="46">
        <v>38</v>
      </c>
      <c r="B41" s="120">
        <f t="shared" si="3"/>
        <v>1.2666666666666666</v>
      </c>
      <c r="C41" s="121">
        <f t="shared" si="0"/>
        <v>0.10555555555555556</v>
      </c>
      <c r="D41" s="11">
        <f t="shared" si="5"/>
        <v>1.0246666666666663E-2</v>
      </c>
      <c r="P41" s="161"/>
    </row>
    <row r="42" spans="1:16" x14ac:dyDescent="0.2">
      <c r="A42" s="46">
        <v>39</v>
      </c>
      <c r="B42" s="120">
        <f t="shared" si="3"/>
        <v>1.3</v>
      </c>
      <c r="C42" s="121">
        <f t="shared" si="0"/>
        <v>0.10833333333333334</v>
      </c>
      <c r="D42" s="11">
        <f t="shared" si="5"/>
        <v>1.0289999999999995E-2</v>
      </c>
      <c r="P42" s="161"/>
    </row>
    <row r="43" spans="1:16" x14ac:dyDescent="0.2">
      <c r="A43" s="46">
        <v>40</v>
      </c>
      <c r="B43" s="120">
        <f t="shared" si="3"/>
        <v>1.3333333333333333</v>
      </c>
      <c r="C43" s="121">
        <f t="shared" si="0"/>
        <v>0.1111111111111111</v>
      </c>
      <c r="D43" s="11">
        <f t="shared" si="5"/>
        <v>1.0333333333333328E-2</v>
      </c>
      <c r="P43" s="161"/>
    </row>
    <row r="44" spans="1:16" x14ac:dyDescent="0.2">
      <c r="A44" s="46">
        <v>41</v>
      </c>
      <c r="B44" s="120">
        <f t="shared" si="3"/>
        <v>1.3666666666666667</v>
      </c>
      <c r="C44" s="121">
        <f t="shared" si="0"/>
        <v>0.11388888888888889</v>
      </c>
      <c r="D44" s="11">
        <f t="shared" si="5"/>
        <v>1.0376666666666661E-2</v>
      </c>
    </row>
    <row r="45" spans="1:16" x14ac:dyDescent="0.2">
      <c r="A45" s="46">
        <v>42</v>
      </c>
      <c r="B45" s="120">
        <f t="shared" si="3"/>
        <v>1.4</v>
      </c>
      <c r="C45" s="121">
        <f t="shared" si="0"/>
        <v>0.11666666666666665</v>
      </c>
      <c r="D45" s="11">
        <f t="shared" si="5"/>
        <v>1.0419999999999994E-2</v>
      </c>
    </row>
    <row r="46" spans="1:16" x14ac:dyDescent="0.2">
      <c r="A46" s="46">
        <v>43</v>
      </c>
      <c r="B46" s="120">
        <f t="shared" si="3"/>
        <v>1.4333333333333333</v>
      </c>
      <c r="C46" s="121">
        <f t="shared" si="0"/>
        <v>0.11944444444444445</v>
      </c>
      <c r="D46" s="11">
        <f t="shared" si="5"/>
        <v>1.0463333333333326E-2</v>
      </c>
    </row>
    <row r="47" spans="1:16" x14ac:dyDescent="0.2">
      <c r="A47" s="46">
        <v>44</v>
      </c>
      <c r="B47" s="120">
        <f t="shared" si="3"/>
        <v>1.4666666666666666</v>
      </c>
      <c r="C47" s="121">
        <f t="shared" si="0"/>
        <v>0.12222222222222222</v>
      </c>
      <c r="D47" s="11">
        <f t="shared" si="5"/>
        <v>1.0506666666666659E-2</v>
      </c>
    </row>
    <row r="48" spans="1:16" x14ac:dyDescent="0.2">
      <c r="A48" s="46">
        <v>45</v>
      </c>
      <c r="B48" s="120">
        <f t="shared" si="3"/>
        <v>1.5</v>
      </c>
      <c r="C48" s="121">
        <f t="shared" si="0"/>
        <v>0.125</v>
      </c>
      <c r="D48" s="11">
        <f t="shared" si="5"/>
        <v>1.0549999999999992E-2</v>
      </c>
    </row>
    <row r="49" spans="1:4" x14ac:dyDescent="0.2">
      <c r="A49" s="46">
        <v>46</v>
      </c>
      <c r="B49" s="120">
        <f t="shared" si="3"/>
        <v>1.5333333333333334</v>
      </c>
      <c r="C49" s="121">
        <f t="shared" si="0"/>
        <v>0.1277777777777778</v>
      </c>
      <c r="D49" s="11">
        <f t="shared" si="5"/>
        <v>1.0593333333333324E-2</v>
      </c>
    </row>
    <row r="50" spans="1:4" x14ac:dyDescent="0.2">
      <c r="A50" s="46">
        <v>47</v>
      </c>
      <c r="B50" s="120">
        <f t="shared" si="3"/>
        <v>1.5666666666666667</v>
      </c>
      <c r="C50" s="121">
        <f t="shared" si="0"/>
        <v>0.13055555555555556</v>
      </c>
      <c r="D50" s="11">
        <f t="shared" si="5"/>
        <v>1.0636666666666657E-2</v>
      </c>
    </row>
    <row r="51" spans="1:4" x14ac:dyDescent="0.2">
      <c r="A51" s="46">
        <v>48</v>
      </c>
      <c r="B51" s="120">
        <f t="shared" si="3"/>
        <v>1.6</v>
      </c>
      <c r="C51" s="121">
        <f t="shared" si="0"/>
        <v>0.13333333333333333</v>
      </c>
      <c r="D51" s="11">
        <f t="shared" si="5"/>
        <v>1.067999999999999E-2</v>
      </c>
    </row>
    <row r="52" spans="1:4" x14ac:dyDescent="0.2">
      <c r="A52" s="46">
        <v>49</v>
      </c>
      <c r="B52" s="120">
        <f t="shared" si="3"/>
        <v>1.6333333333333333</v>
      </c>
      <c r="C52" s="121">
        <f t="shared" si="0"/>
        <v>0.1361111111111111</v>
      </c>
      <c r="D52" s="11">
        <f t="shared" si="5"/>
        <v>1.0723333333333323E-2</v>
      </c>
    </row>
    <row r="53" spans="1:4" x14ac:dyDescent="0.2">
      <c r="A53" s="46">
        <v>50</v>
      </c>
      <c r="B53" s="120">
        <f t="shared" si="3"/>
        <v>1.6666666666666667</v>
      </c>
      <c r="C53" s="121">
        <f t="shared" si="0"/>
        <v>0.1388888888888889</v>
      </c>
      <c r="D53" s="11">
        <f t="shared" si="5"/>
        <v>1.0766666666666655E-2</v>
      </c>
    </row>
    <row r="54" spans="1:4" x14ac:dyDescent="0.2">
      <c r="A54" s="46">
        <v>51</v>
      </c>
      <c r="B54" s="120">
        <f t="shared" si="3"/>
        <v>1.7</v>
      </c>
      <c r="C54" s="121">
        <f t="shared" si="0"/>
        <v>0.14166666666666666</v>
      </c>
      <c r="D54" s="11">
        <f t="shared" si="5"/>
        <v>1.0809999999999988E-2</v>
      </c>
    </row>
    <row r="55" spans="1:4" x14ac:dyDescent="0.2">
      <c r="A55" s="46">
        <v>52</v>
      </c>
      <c r="B55" s="120">
        <f t="shared" si="3"/>
        <v>1.7333333333333334</v>
      </c>
      <c r="C55" s="121">
        <f t="shared" si="0"/>
        <v>0.14444444444444446</v>
      </c>
      <c r="D55" s="11">
        <f t="shared" si="5"/>
        <v>1.0853333333333321E-2</v>
      </c>
    </row>
    <row r="56" spans="1:4" x14ac:dyDescent="0.2">
      <c r="A56" s="46">
        <v>53</v>
      </c>
      <c r="B56" s="120">
        <f t="shared" si="3"/>
        <v>1.7666666666666666</v>
      </c>
      <c r="C56" s="121">
        <f t="shared" si="0"/>
        <v>0.14722222222222223</v>
      </c>
      <c r="D56" s="11">
        <f t="shared" si="5"/>
        <v>1.0896666666666653E-2</v>
      </c>
    </row>
    <row r="57" spans="1:4" x14ac:dyDescent="0.2">
      <c r="A57" s="46">
        <v>54</v>
      </c>
      <c r="B57" s="120">
        <f t="shared" si="3"/>
        <v>1.8</v>
      </c>
      <c r="C57" s="121">
        <f t="shared" si="0"/>
        <v>0.15</v>
      </c>
      <c r="D57" s="11">
        <f t="shared" si="5"/>
        <v>1.0939999999999986E-2</v>
      </c>
    </row>
    <row r="58" spans="1:4" x14ac:dyDescent="0.2">
      <c r="A58" s="46">
        <v>55</v>
      </c>
      <c r="B58" s="120">
        <f t="shared" si="3"/>
        <v>1.8333333333333333</v>
      </c>
      <c r="C58" s="121">
        <f t="shared" si="0"/>
        <v>0.15277777777777776</v>
      </c>
      <c r="D58" s="11">
        <f t="shared" si="5"/>
        <v>1.0983333333333319E-2</v>
      </c>
    </row>
    <row r="59" spans="1:4" x14ac:dyDescent="0.2">
      <c r="A59" s="46">
        <v>56</v>
      </c>
      <c r="B59" s="120">
        <f t="shared" si="3"/>
        <v>1.8666666666666667</v>
      </c>
      <c r="C59" s="121">
        <f t="shared" si="0"/>
        <v>0.15555555555555556</v>
      </c>
      <c r="D59" s="11">
        <f t="shared" si="5"/>
        <v>1.1026666666666652E-2</v>
      </c>
    </row>
    <row r="60" spans="1:4" x14ac:dyDescent="0.2">
      <c r="A60" s="46">
        <v>57</v>
      </c>
      <c r="B60" s="120">
        <f t="shared" si="3"/>
        <v>1.9</v>
      </c>
      <c r="C60" s="121">
        <f t="shared" si="0"/>
        <v>0.15833333333333333</v>
      </c>
      <c r="D60" s="11">
        <f t="shared" si="5"/>
        <v>1.1069999999999984E-2</v>
      </c>
    </row>
    <row r="61" spans="1:4" x14ac:dyDescent="0.2">
      <c r="A61" s="46">
        <v>58</v>
      </c>
      <c r="B61" s="120">
        <f t="shared" si="3"/>
        <v>1.9333333333333333</v>
      </c>
      <c r="C61" s="121">
        <f t="shared" si="0"/>
        <v>0.16111111111111112</v>
      </c>
      <c r="D61" s="11">
        <f t="shared" si="5"/>
        <v>1.1113333333333317E-2</v>
      </c>
    </row>
    <row r="62" spans="1:4" x14ac:dyDescent="0.2">
      <c r="A62" s="46">
        <v>59</v>
      </c>
      <c r="B62" s="120">
        <f t="shared" si="3"/>
        <v>1.9666666666666666</v>
      </c>
      <c r="C62" s="121">
        <f t="shared" si="0"/>
        <v>0.16388888888888889</v>
      </c>
      <c r="D62" s="11">
        <f t="shared" si="5"/>
        <v>1.115666666666665E-2</v>
      </c>
    </row>
    <row r="63" spans="1:4" x14ac:dyDescent="0.2">
      <c r="A63" s="116">
        <v>60</v>
      </c>
      <c r="B63" s="117">
        <f t="shared" si="3"/>
        <v>2</v>
      </c>
      <c r="C63" s="118">
        <f t="shared" si="0"/>
        <v>0.16666666666666666</v>
      </c>
      <c r="D63" s="119">
        <f>K5</f>
        <v>1.12E-2</v>
      </c>
    </row>
    <row r="64" spans="1:4" x14ac:dyDescent="0.2">
      <c r="A64" s="46">
        <v>61</v>
      </c>
      <c r="B64" s="120">
        <f t="shared" si="3"/>
        <v>2.0333333333333332</v>
      </c>
      <c r="C64" s="121">
        <f t="shared" si="0"/>
        <v>0.16944444444444443</v>
      </c>
      <c r="D64" s="11">
        <f>(($D$93-$D$63)/30+D63)</f>
        <v>1.1310000000000001E-2</v>
      </c>
    </row>
    <row r="65" spans="1:4" x14ac:dyDescent="0.2">
      <c r="A65" s="46">
        <v>62</v>
      </c>
      <c r="B65" s="120">
        <f t="shared" si="3"/>
        <v>2.0666666666666669</v>
      </c>
      <c r="C65" s="121">
        <f t="shared" si="0"/>
        <v>0.17222222222222225</v>
      </c>
      <c r="D65" s="11">
        <f t="shared" ref="D65:D92" si="6">(($D$93-$D$63)/30+D64)</f>
        <v>1.1420000000000001E-2</v>
      </c>
    </row>
    <row r="66" spans="1:4" x14ac:dyDescent="0.2">
      <c r="A66" s="46">
        <v>63</v>
      </c>
      <c r="B66" s="120">
        <f t="shared" si="3"/>
        <v>2.1</v>
      </c>
      <c r="C66" s="121">
        <f t="shared" si="0"/>
        <v>0.17500000000000002</v>
      </c>
      <c r="D66" s="11">
        <f t="shared" si="6"/>
        <v>1.1530000000000002E-2</v>
      </c>
    </row>
    <row r="67" spans="1:4" x14ac:dyDescent="0.2">
      <c r="A67" s="46">
        <v>64</v>
      </c>
      <c r="B67" s="120">
        <f t="shared" si="3"/>
        <v>2.1333333333333333</v>
      </c>
      <c r="C67" s="121">
        <f t="shared" ref="C67:C130" si="7">B67/12</f>
        <v>0.17777777777777778</v>
      </c>
      <c r="D67" s="11">
        <f t="shared" si="6"/>
        <v>1.1640000000000003E-2</v>
      </c>
    </row>
    <row r="68" spans="1:4" x14ac:dyDescent="0.2">
      <c r="A68" s="46">
        <v>65</v>
      </c>
      <c r="B68" s="120">
        <f t="shared" si="3"/>
        <v>2.1666666666666665</v>
      </c>
      <c r="C68" s="121">
        <f t="shared" si="7"/>
        <v>0.18055555555555555</v>
      </c>
      <c r="D68" s="11">
        <f t="shared" si="6"/>
        <v>1.1750000000000003E-2</v>
      </c>
    </row>
    <row r="69" spans="1:4" x14ac:dyDescent="0.2">
      <c r="A69" s="46">
        <v>66</v>
      </c>
      <c r="B69" s="120">
        <f t="shared" ref="B69:B132" si="8">A69/30</f>
        <v>2.2000000000000002</v>
      </c>
      <c r="C69" s="121">
        <f t="shared" si="7"/>
        <v>0.18333333333333335</v>
      </c>
      <c r="D69" s="11">
        <f t="shared" si="6"/>
        <v>1.1860000000000004E-2</v>
      </c>
    </row>
    <row r="70" spans="1:4" x14ac:dyDescent="0.2">
      <c r="A70" s="46">
        <v>67</v>
      </c>
      <c r="B70" s="120">
        <f t="shared" si="8"/>
        <v>2.2333333333333334</v>
      </c>
      <c r="C70" s="121">
        <f t="shared" si="7"/>
        <v>0.18611111111111112</v>
      </c>
      <c r="D70" s="11">
        <f t="shared" si="6"/>
        <v>1.1970000000000005E-2</v>
      </c>
    </row>
    <row r="71" spans="1:4" x14ac:dyDescent="0.2">
      <c r="A71" s="46">
        <v>68</v>
      </c>
      <c r="B71" s="120">
        <f t="shared" si="8"/>
        <v>2.2666666666666666</v>
      </c>
      <c r="C71" s="121">
        <f t="shared" si="7"/>
        <v>0.18888888888888888</v>
      </c>
      <c r="D71" s="11">
        <f t="shared" si="6"/>
        <v>1.2080000000000006E-2</v>
      </c>
    </row>
    <row r="72" spans="1:4" x14ac:dyDescent="0.2">
      <c r="A72" s="46">
        <v>69</v>
      </c>
      <c r="B72" s="120">
        <f t="shared" si="8"/>
        <v>2.2999999999999998</v>
      </c>
      <c r="C72" s="121">
        <f t="shared" si="7"/>
        <v>0.19166666666666665</v>
      </c>
      <c r="D72" s="11">
        <f t="shared" si="6"/>
        <v>1.2190000000000006E-2</v>
      </c>
    </row>
    <row r="73" spans="1:4" x14ac:dyDescent="0.2">
      <c r="A73" s="46">
        <v>70</v>
      </c>
      <c r="B73" s="120">
        <f t="shared" si="8"/>
        <v>2.3333333333333335</v>
      </c>
      <c r="C73" s="121">
        <f t="shared" si="7"/>
        <v>0.19444444444444445</v>
      </c>
      <c r="D73" s="11">
        <f t="shared" si="6"/>
        <v>1.2300000000000007E-2</v>
      </c>
    </row>
    <row r="74" spans="1:4" x14ac:dyDescent="0.2">
      <c r="A74" s="46">
        <v>71</v>
      </c>
      <c r="B74" s="120">
        <f t="shared" si="8"/>
        <v>2.3666666666666667</v>
      </c>
      <c r="C74" s="121">
        <f t="shared" si="7"/>
        <v>0.19722222222222222</v>
      </c>
      <c r="D74" s="11">
        <f t="shared" si="6"/>
        <v>1.2410000000000008E-2</v>
      </c>
    </row>
    <row r="75" spans="1:4" x14ac:dyDescent="0.2">
      <c r="A75" s="46">
        <v>72</v>
      </c>
      <c r="B75" s="120">
        <f t="shared" si="8"/>
        <v>2.4</v>
      </c>
      <c r="C75" s="121">
        <f t="shared" si="7"/>
        <v>0.19999999999999998</v>
      </c>
      <c r="D75" s="11">
        <f t="shared" si="6"/>
        <v>1.2520000000000009E-2</v>
      </c>
    </row>
    <row r="76" spans="1:4" x14ac:dyDescent="0.2">
      <c r="A76" s="46">
        <v>73</v>
      </c>
      <c r="B76" s="120">
        <f t="shared" si="8"/>
        <v>2.4333333333333331</v>
      </c>
      <c r="C76" s="121">
        <f t="shared" si="7"/>
        <v>0.20277777777777775</v>
      </c>
      <c r="D76" s="11">
        <f t="shared" si="6"/>
        <v>1.2630000000000009E-2</v>
      </c>
    </row>
    <row r="77" spans="1:4" x14ac:dyDescent="0.2">
      <c r="A77" s="46">
        <v>74</v>
      </c>
      <c r="B77" s="120">
        <f t="shared" si="8"/>
        <v>2.4666666666666668</v>
      </c>
      <c r="C77" s="121">
        <f t="shared" si="7"/>
        <v>0.20555555555555557</v>
      </c>
      <c r="D77" s="11">
        <f t="shared" si="6"/>
        <v>1.274000000000001E-2</v>
      </c>
    </row>
    <row r="78" spans="1:4" x14ac:dyDescent="0.2">
      <c r="A78" s="46">
        <v>75</v>
      </c>
      <c r="B78" s="120">
        <f t="shared" si="8"/>
        <v>2.5</v>
      </c>
      <c r="C78" s="121">
        <f t="shared" si="7"/>
        <v>0.20833333333333334</v>
      </c>
      <c r="D78" s="11">
        <f t="shared" si="6"/>
        <v>1.2850000000000011E-2</v>
      </c>
    </row>
    <row r="79" spans="1:4" x14ac:dyDescent="0.2">
      <c r="A79" s="46">
        <v>76</v>
      </c>
      <c r="B79" s="120">
        <f t="shared" si="8"/>
        <v>2.5333333333333332</v>
      </c>
      <c r="C79" s="121">
        <f t="shared" si="7"/>
        <v>0.21111111111111111</v>
      </c>
      <c r="D79" s="11">
        <f t="shared" si="6"/>
        <v>1.2960000000000011E-2</v>
      </c>
    </row>
    <row r="80" spans="1:4" x14ac:dyDescent="0.2">
      <c r="A80" s="46">
        <v>77</v>
      </c>
      <c r="B80" s="120">
        <f t="shared" si="8"/>
        <v>2.5666666666666669</v>
      </c>
      <c r="C80" s="121">
        <f t="shared" si="7"/>
        <v>0.21388888888888891</v>
      </c>
      <c r="D80" s="11">
        <f t="shared" si="6"/>
        <v>1.3070000000000012E-2</v>
      </c>
    </row>
    <row r="81" spans="1:4" x14ac:dyDescent="0.2">
      <c r="A81" s="46">
        <v>78</v>
      </c>
      <c r="B81" s="120">
        <f t="shared" si="8"/>
        <v>2.6</v>
      </c>
      <c r="C81" s="121">
        <f t="shared" si="7"/>
        <v>0.21666666666666667</v>
      </c>
      <c r="D81" s="11">
        <f t="shared" si="6"/>
        <v>1.3180000000000013E-2</v>
      </c>
    </row>
    <row r="82" spans="1:4" x14ac:dyDescent="0.2">
      <c r="A82" s="46">
        <v>79</v>
      </c>
      <c r="B82" s="120">
        <f t="shared" si="8"/>
        <v>2.6333333333333333</v>
      </c>
      <c r="C82" s="121">
        <f t="shared" si="7"/>
        <v>0.21944444444444444</v>
      </c>
      <c r="D82" s="11">
        <f t="shared" si="6"/>
        <v>1.3290000000000014E-2</v>
      </c>
    </row>
    <row r="83" spans="1:4" x14ac:dyDescent="0.2">
      <c r="A83" s="46">
        <v>80</v>
      </c>
      <c r="B83" s="120">
        <f t="shared" si="8"/>
        <v>2.6666666666666665</v>
      </c>
      <c r="C83" s="121">
        <f t="shared" si="7"/>
        <v>0.22222222222222221</v>
      </c>
      <c r="D83" s="11">
        <f t="shared" si="6"/>
        <v>1.3400000000000014E-2</v>
      </c>
    </row>
    <row r="84" spans="1:4" x14ac:dyDescent="0.2">
      <c r="A84" s="46">
        <v>81</v>
      </c>
      <c r="B84" s="120">
        <f t="shared" si="8"/>
        <v>2.7</v>
      </c>
      <c r="C84" s="121">
        <f t="shared" si="7"/>
        <v>0.22500000000000001</v>
      </c>
      <c r="D84" s="11">
        <f t="shared" si="6"/>
        <v>1.3510000000000015E-2</v>
      </c>
    </row>
    <row r="85" spans="1:4" x14ac:dyDescent="0.2">
      <c r="A85" s="46">
        <v>82</v>
      </c>
      <c r="B85" s="120">
        <f t="shared" si="8"/>
        <v>2.7333333333333334</v>
      </c>
      <c r="C85" s="121">
        <f t="shared" si="7"/>
        <v>0.22777777777777777</v>
      </c>
      <c r="D85" s="11">
        <f t="shared" si="6"/>
        <v>1.3620000000000016E-2</v>
      </c>
    </row>
    <row r="86" spans="1:4" x14ac:dyDescent="0.2">
      <c r="A86" s="46">
        <v>83</v>
      </c>
      <c r="B86" s="120">
        <f t="shared" si="8"/>
        <v>2.7666666666666666</v>
      </c>
      <c r="C86" s="121">
        <f t="shared" si="7"/>
        <v>0.23055555555555554</v>
      </c>
      <c r="D86" s="11">
        <f t="shared" si="6"/>
        <v>1.3730000000000016E-2</v>
      </c>
    </row>
    <row r="87" spans="1:4" x14ac:dyDescent="0.2">
      <c r="A87" s="46">
        <v>84</v>
      </c>
      <c r="B87" s="120">
        <f t="shared" si="8"/>
        <v>2.8</v>
      </c>
      <c r="C87" s="121">
        <f t="shared" si="7"/>
        <v>0.23333333333333331</v>
      </c>
      <c r="D87" s="11">
        <f t="shared" si="6"/>
        <v>1.3840000000000017E-2</v>
      </c>
    </row>
    <row r="88" spans="1:4" x14ac:dyDescent="0.2">
      <c r="A88" s="46">
        <v>85</v>
      </c>
      <c r="B88" s="120">
        <f t="shared" si="8"/>
        <v>2.8333333333333335</v>
      </c>
      <c r="C88" s="121">
        <f t="shared" si="7"/>
        <v>0.23611111111111113</v>
      </c>
      <c r="D88" s="11">
        <f t="shared" si="6"/>
        <v>1.3950000000000018E-2</v>
      </c>
    </row>
    <row r="89" spans="1:4" x14ac:dyDescent="0.2">
      <c r="A89" s="46">
        <v>86</v>
      </c>
      <c r="B89" s="120">
        <f t="shared" si="8"/>
        <v>2.8666666666666667</v>
      </c>
      <c r="C89" s="121">
        <f t="shared" si="7"/>
        <v>0.2388888888888889</v>
      </c>
      <c r="D89" s="11">
        <f t="shared" si="6"/>
        <v>1.4060000000000019E-2</v>
      </c>
    </row>
    <row r="90" spans="1:4" x14ac:dyDescent="0.2">
      <c r="A90" s="46">
        <v>87</v>
      </c>
      <c r="B90" s="120">
        <f t="shared" si="8"/>
        <v>2.9</v>
      </c>
      <c r="C90" s="121">
        <f t="shared" si="7"/>
        <v>0.24166666666666667</v>
      </c>
      <c r="D90" s="11">
        <f t="shared" si="6"/>
        <v>1.4170000000000019E-2</v>
      </c>
    </row>
    <row r="91" spans="1:4" x14ac:dyDescent="0.2">
      <c r="A91" s="46">
        <v>88</v>
      </c>
      <c r="B91" s="120">
        <f t="shared" si="8"/>
        <v>2.9333333333333331</v>
      </c>
      <c r="C91" s="121">
        <f t="shared" si="7"/>
        <v>0.24444444444444444</v>
      </c>
      <c r="D91" s="11">
        <f t="shared" si="6"/>
        <v>1.428000000000002E-2</v>
      </c>
    </row>
    <row r="92" spans="1:4" x14ac:dyDescent="0.2">
      <c r="A92" s="46">
        <v>89</v>
      </c>
      <c r="B92" s="120">
        <f t="shared" si="8"/>
        <v>2.9666666666666668</v>
      </c>
      <c r="C92" s="121">
        <f t="shared" si="7"/>
        <v>0.24722222222222223</v>
      </c>
      <c r="D92" s="11">
        <f t="shared" si="6"/>
        <v>1.4390000000000021E-2</v>
      </c>
    </row>
    <row r="93" spans="1:4" x14ac:dyDescent="0.2">
      <c r="A93" s="116">
        <v>90</v>
      </c>
      <c r="B93" s="117">
        <f t="shared" si="8"/>
        <v>3</v>
      </c>
      <c r="C93" s="118">
        <f t="shared" si="7"/>
        <v>0.25</v>
      </c>
      <c r="D93" s="119">
        <f>K6</f>
        <v>1.4500000000000001E-2</v>
      </c>
    </row>
    <row r="94" spans="1:4" x14ac:dyDescent="0.2">
      <c r="A94" s="46">
        <v>91</v>
      </c>
      <c r="B94" s="120">
        <f t="shared" si="8"/>
        <v>3.0333333333333332</v>
      </c>
      <c r="C94" s="121">
        <f t="shared" si="7"/>
        <v>0.25277777777777777</v>
      </c>
      <c r="D94" s="11">
        <f>(($D$123-$D$93)/30+D93)</f>
        <v>1.4676666666666668E-2</v>
      </c>
    </row>
    <row r="95" spans="1:4" x14ac:dyDescent="0.2">
      <c r="A95" s="46">
        <v>92</v>
      </c>
      <c r="B95" s="120">
        <f t="shared" si="8"/>
        <v>3.0666666666666669</v>
      </c>
      <c r="C95" s="121">
        <f t="shared" si="7"/>
        <v>0.25555555555555559</v>
      </c>
      <c r="D95" s="11">
        <f t="shared" ref="D95:D122" si="9">(($D$123-$D$93)/30+D94)</f>
        <v>1.4853333333333335E-2</v>
      </c>
    </row>
    <row r="96" spans="1:4" x14ac:dyDescent="0.2">
      <c r="A96" s="46">
        <v>93</v>
      </c>
      <c r="B96" s="120">
        <f t="shared" si="8"/>
        <v>3.1</v>
      </c>
      <c r="C96" s="121">
        <f t="shared" si="7"/>
        <v>0.25833333333333336</v>
      </c>
      <c r="D96" s="11">
        <f t="shared" si="9"/>
        <v>1.5030000000000002E-2</v>
      </c>
    </row>
    <row r="97" spans="1:4" x14ac:dyDescent="0.2">
      <c r="A97" s="46">
        <v>94</v>
      </c>
      <c r="B97" s="120">
        <f t="shared" si="8"/>
        <v>3.1333333333333333</v>
      </c>
      <c r="C97" s="121">
        <f t="shared" si="7"/>
        <v>0.26111111111111113</v>
      </c>
      <c r="D97" s="11">
        <f t="shared" si="9"/>
        <v>1.5206666666666669E-2</v>
      </c>
    </row>
    <row r="98" spans="1:4" x14ac:dyDescent="0.2">
      <c r="A98" s="46">
        <v>95</v>
      </c>
      <c r="B98" s="120">
        <f t="shared" si="8"/>
        <v>3.1666666666666665</v>
      </c>
      <c r="C98" s="121">
        <f t="shared" si="7"/>
        <v>0.2638888888888889</v>
      </c>
      <c r="D98" s="11">
        <f t="shared" si="9"/>
        <v>1.5383333333333336E-2</v>
      </c>
    </row>
    <row r="99" spans="1:4" x14ac:dyDescent="0.2">
      <c r="A99" s="46">
        <v>96</v>
      </c>
      <c r="B99" s="120">
        <f t="shared" si="8"/>
        <v>3.2</v>
      </c>
      <c r="C99" s="121">
        <f t="shared" si="7"/>
        <v>0.26666666666666666</v>
      </c>
      <c r="D99" s="11">
        <f t="shared" si="9"/>
        <v>1.5560000000000003E-2</v>
      </c>
    </row>
    <row r="100" spans="1:4" x14ac:dyDescent="0.2">
      <c r="A100" s="46">
        <v>97</v>
      </c>
      <c r="B100" s="120">
        <f t="shared" si="8"/>
        <v>3.2333333333333334</v>
      </c>
      <c r="C100" s="121">
        <f t="shared" si="7"/>
        <v>0.26944444444444443</v>
      </c>
      <c r="D100" s="11">
        <f t="shared" si="9"/>
        <v>1.573666666666667E-2</v>
      </c>
    </row>
    <row r="101" spans="1:4" x14ac:dyDescent="0.2">
      <c r="A101" s="46">
        <v>98</v>
      </c>
      <c r="B101" s="120">
        <f t="shared" si="8"/>
        <v>3.2666666666666666</v>
      </c>
      <c r="C101" s="121">
        <f t="shared" si="7"/>
        <v>0.2722222222222222</v>
      </c>
      <c r="D101" s="11">
        <f t="shared" si="9"/>
        <v>1.5913333333333335E-2</v>
      </c>
    </row>
    <row r="102" spans="1:4" x14ac:dyDescent="0.2">
      <c r="A102" s="46">
        <v>99</v>
      </c>
      <c r="B102" s="120">
        <f t="shared" si="8"/>
        <v>3.3</v>
      </c>
      <c r="C102" s="121">
        <f t="shared" si="7"/>
        <v>0.27499999999999997</v>
      </c>
      <c r="D102" s="11">
        <f t="shared" si="9"/>
        <v>1.609E-2</v>
      </c>
    </row>
    <row r="103" spans="1:4" x14ac:dyDescent="0.2">
      <c r="A103" s="46">
        <v>100</v>
      </c>
      <c r="B103" s="120">
        <f t="shared" si="8"/>
        <v>3.3333333333333335</v>
      </c>
      <c r="C103" s="121">
        <f t="shared" si="7"/>
        <v>0.27777777777777779</v>
      </c>
      <c r="D103" s="11">
        <f t="shared" si="9"/>
        <v>1.6266666666666665E-2</v>
      </c>
    </row>
    <row r="104" spans="1:4" x14ac:dyDescent="0.2">
      <c r="A104" s="46">
        <v>101</v>
      </c>
      <c r="B104" s="120">
        <f t="shared" si="8"/>
        <v>3.3666666666666667</v>
      </c>
      <c r="C104" s="121">
        <f t="shared" si="7"/>
        <v>0.28055555555555556</v>
      </c>
      <c r="D104" s="11">
        <f t="shared" si="9"/>
        <v>1.6443333333333331E-2</v>
      </c>
    </row>
    <row r="105" spans="1:4" x14ac:dyDescent="0.2">
      <c r="A105" s="46">
        <v>102</v>
      </c>
      <c r="B105" s="120">
        <f t="shared" si="8"/>
        <v>3.4</v>
      </c>
      <c r="C105" s="121">
        <f t="shared" si="7"/>
        <v>0.28333333333333333</v>
      </c>
      <c r="D105" s="11">
        <f t="shared" si="9"/>
        <v>1.6619999999999996E-2</v>
      </c>
    </row>
    <row r="106" spans="1:4" x14ac:dyDescent="0.2">
      <c r="A106" s="46">
        <v>103</v>
      </c>
      <c r="B106" s="120">
        <f t="shared" si="8"/>
        <v>3.4333333333333331</v>
      </c>
      <c r="C106" s="121">
        <f t="shared" si="7"/>
        <v>0.28611111111111109</v>
      </c>
      <c r="D106" s="11">
        <f t="shared" si="9"/>
        <v>1.6796666666666661E-2</v>
      </c>
    </row>
    <row r="107" spans="1:4" x14ac:dyDescent="0.2">
      <c r="A107" s="46">
        <v>104</v>
      </c>
      <c r="B107" s="120">
        <f t="shared" si="8"/>
        <v>3.4666666666666668</v>
      </c>
      <c r="C107" s="121">
        <f t="shared" si="7"/>
        <v>0.28888888888888892</v>
      </c>
      <c r="D107" s="11">
        <f t="shared" si="9"/>
        <v>1.6973333333333326E-2</v>
      </c>
    </row>
    <row r="108" spans="1:4" x14ac:dyDescent="0.2">
      <c r="A108" s="46">
        <v>105</v>
      </c>
      <c r="B108" s="120">
        <f t="shared" si="8"/>
        <v>3.5</v>
      </c>
      <c r="C108" s="121">
        <f t="shared" si="7"/>
        <v>0.29166666666666669</v>
      </c>
      <c r="D108" s="11">
        <f t="shared" si="9"/>
        <v>1.7149999999999992E-2</v>
      </c>
    </row>
    <row r="109" spans="1:4" x14ac:dyDescent="0.2">
      <c r="A109" s="46">
        <v>106</v>
      </c>
      <c r="B109" s="120">
        <f t="shared" si="8"/>
        <v>3.5333333333333332</v>
      </c>
      <c r="C109" s="121">
        <f t="shared" si="7"/>
        <v>0.29444444444444445</v>
      </c>
      <c r="D109" s="11">
        <f t="shared" si="9"/>
        <v>1.7326666666666657E-2</v>
      </c>
    </row>
    <row r="110" spans="1:4" x14ac:dyDescent="0.2">
      <c r="A110" s="46">
        <v>107</v>
      </c>
      <c r="B110" s="120">
        <f t="shared" si="8"/>
        <v>3.5666666666666669</v>
      </c>
      <c r="C110" s="121">
        <f t="shared" si="7"/>
        <v>0.29722222222222222</v>
      </c>
      <c r="D110" s="11">
        <f t="shared" si="9"/>
        <v>1.7503333333333322E-2</v>
      </c>
    </row>
    <row r="111" spans="1:4" x14ac:dyDescent="0.2">
      <c r="A111" s="46">
        <v>108</v>
      </c>
      <c r="B111" s="120">
        <f t="shared" si="8"/>
        <v>3.6</v>
      </c>
      <c r="C111" s="121">
        <f t="shared" si="7"/>
        <v>0.3</v>
      </c>
      <c r="D111" s="11">
        <f t="shared" si="9"/>
        <v>1.7679999999999987E-2</v>
      </c>
    </row>
    <row r="112" spans="1:4" x14ac:dyDescent="0.2">
      <c r="A112" s="46">
        <v>109</v>
      </c>
      <c r="B112" s="120">
        <f t="shared" si="8"/>
        <v>3.6333333333333333</v>
      </c>
      <c r="C112" s="121">
        <f t="shared" si="7"/>
        <v>0.30277777777777776</v>
      </c>
      <c r="D112" s="11">
        <f t="shared" si="9"/>
        <v>1.7856666666666653E-2</v>
      </c>
    </row>
    <row r="113" spans="1:4" x14ac:dyDescent="0.2">
      <c r="A113" s="46">
        <v>110</v>
      </c>
      <c r="B113" s="120">
        <f t="shared" si="8"/>
        <v>3.6666666666666665</v>
      </c>
      <c r="C113" s="121">
        <f t="shared" si="7"/>
        <v>0.30555555555555552</v>
      </c>
      <c r="D113" s="11">
        <f t="shared" si="9"/>
        <v>1.8033333333333318E-2</v>
      </c>
    </row>
    <row r="114" spans="1:4" x14ac:dyDescent="0.2">
      <c r="A114" s="46">
        <v>111</v>
      </c>
      <c r="B114" s="120">
        <f t="shared" si="8"/>
        <v>3.7</v>
      </c>
      <c r="C114" s="121">
        <f t="shared" si="7"/>
        <v>0.30833333333333335</v>
      </c>
      <c r="D114" s="11">
        <f t="shared" si="9"/>
        <v>1.8209999999999983E-2</v>
      </c>
    </row>
    <row r="115" spans="1:4" x14ac:dyDescent="0.2">
      <c r="A115" s="46">
        <v>112</v>
      </c>
      <c r="B115" s="120">
        <f t="shared" si="8"/>
        <v>3.7333333333333334</v>
      </c>
      <c r="C115" s="121">
        <f t="shared" si="7"/>
        <v>0.31111111111111112</v>
      </c>
      <c r="D115" s="11">
        <f t="shared" si="9"/>
        <v>1.8386666666666648E-2</v>
      </c>
    </row>
    <row r="116" spans="1:4" x14ac:dyDescent="0.2">
      <c r="A116" s="46">
        <v>113</v>
      </c>
      <c r="B116" s="120">
        <f t="shared" si="8"/>
        <v>3.7666666666666666</v>
      </c>
      <c r="C116" s="121">
        <f t="shared" si="7"/>
        <v>0.31388888888888888</v>
      </c>
      <c r="D116" s="11">
        <f t="shared" si="9"/>
        <v>1.8563333333333314E-2</v>
      </c>
    </row>
    <row r="117" spans="1:4" x14ac:dyDescent="0.2">
      <c r="A117" s="46">
        <v>114</v>
      </c>
      <c r="B117" s="120">
        <f t="shared" si="8"/>
        <v>3.8</v>
      </c>
      <c r="C117" s="121">
        <f t="shared" si="7"/>
        <v>0.31666666666666665</v>
      </c>
      <c r="D117" s="11">
        <f t="shared" si="9"/>
        <v>1.8739999999999979E-2</v>
      </c>
    </row>
    <row r="118" spans="1:4" x14ac:dyDescent="0.2">
      <c r="A118" s="46">
        <v>115</v>
      </c>
      <c r="B118" s="120">
        <f t="shared" si="8"/>
        <v>3.8333333333333335</v>
      </c>
      <c r="C118" s="121">
        <f t="shared" si="7"/>
        <v>0.31944444444444448</v>
      </c>
      <c r="D118" s="11">
        <f t="shared" si="9"/>
        <v>1.8916666666666644E-2</v>
      </c>
    </row>
    <row r="119" spans="1:4" x14ac:dyDescent="0.2">
      <c r="A119" s="46">
        <v>116</v>
      </c>
      <c r="B119" s="120">
        <f t="shared" si="8"/>
        <v>3.8666666666666667</v>
      </c>
      <c r="C119" s="121">
        <f t="shared" si="7"/>
        <v>0.32222222222222224</v>
      </c>
      <c r="D119" s="11">
        <f t="shared" si="9"/>
        <v>1.9093333333333309E-2</v>
      </c>
    </row>
    <row r="120" spans="1:4" x14ac:dyDescent="0.2">
      <c r="A120" s="46">
        <v>117</v>
      </c>
      <c r="B120" s="120">
        <f t="shared" si="8"/>
        <v>3.9</v>
      </c>
      <c r="C120" s="121">
        <f t="shared" si="7"/>
        <v>0.32500000000000001</v>
      </c>
      <c r="D120" s="11">
        <f t="shared" si="9"/>
        <v>1.9269999999999975E-2</v>
      </c>
    </row>
    <row r="121" spans="1:4" x14ac:dyDescent="0.2">
      <c r="A121" s="46">
        <v>118</v>
      </c>
      <c r="B121" s="120">
        <f t="shared" si="8"/>
        <v>3.9333333333333331</v>
      </c>
      <c r="C121" s="121">
        <f t="shared" si="7"/>
        <v>0.32777777777777778</v>
      </c>
      <c r="D121" s="11">
        <f t="shared" si="9"/>
        <v>1.944666666666664E-2</v>
      </c>
    </row>
    <row r="122" spans="1:4" x14ac:dyDescent="0.2">
      <c r="A122" s="46">
        <v>119</v>
      </c>
      <c r="B122" s="120">
        <f t="shared" si="8"/>
        <v>3.9666666666666668</v>
      </c>
      <c r="C122" s="121">
        <f t="shared" si="7"/>
        <v>0.33055555555555555</v>
      </c>
      <c r="D122" s="11">
        <f t="shared" si="9"/>
        <v>1.9623333333333305E-2</v>
      </c>
    </row>
    <row r="123" spans="1:4" x14ac:dyDescent="0.2">
      <c r="A123" s="116">
        <v>120</v>
      </c>
      <c r="B123" s="117">
        <f t="shared" si="8"/>
        <v>4</v>
      </c>
      <c r="C123" s="118">
        <f t="shared" si="7"/>
        <v>0.33333333333333331</v>
      </c>
      <c r="D123" s="119">
        <f>K7</f>
        <v>1.9800000000000002E-2</v>
      </c>
    </row>
    <row r="124" spans="1:4" x14ac:dyDescent="0.2">
      <c r="A124" s="46">
        <v>121</v>
      </c>
      <c r="B124" s="120">
        <f t="shared" si="8"/>
        <v>4.0333333333333332</v>
      </c>
      <c r="C124" s="121">
        <f t="shared" si="7"/>
        <v>0.33611111111111108</v>
      </c>
      <c r="D124" s="11">
        <f>(($D$153-$D$123)/30+D123)</f>
        <v>1.9980000000000001E-2</v>
      </c>
    </row>
    <row r="125" spans="1:4" x14ac:dyDescent="0.2">
      <c r="A125" s="46">
        <v>122</v>
      </c>
      <c r="B125" s="120">
        <f t="shared" si="8"/>
        <v>4.0666666666666664</v>
      </c>
      <c r="C125" s="121">
        <f t="shared" si="7"/>
        <v>0.33888888888888885</v>
      </c>
      <c r="D125" s="11">
        <f t="shared" ref="D125:D152" si="10">(($D$153-$D$123)/30+D124)</f>
        <v>2.0160000000000001E-2</v>
      </c>
    </row>
    <row r="126" spans="1:4" x14ac:dyDescent="0.2">
      <c r="A126" s="46">
        <v>123</v>
      </c>
      <c r="B126" s="120">
        <f t="shared" si="8"/>
        <v>4.0999999999999996</v>
      </c>
      <c r="C126" s="121">
        <f t="shared" si="7"/>
        <v>0.34166666666666662</v>
      </c>
      <c r="D126" s="11">
        <f t="shared" si="10"/>
        <v>2.034E-2</v>
      </c>
    </row>
    <row r="127" spans="1:4" x14ac:dyDescent="0.2">
      <c r="A127" s="46">
        <v>124</v>
      </c>
      <c r="B127" s="120">
        <f t="shared" si="8"/>
        <v>4.1333333333333337</v>
      </c>
      <c r="C127" s="121">
        <f t="shared" si="7"/>
        <v>0.3444444444444445</v>
      </c>
      <c r="D127" s="11">
        <f t="shared" si="10"/>
        <v>2.052E-2</v>
      </c>
    </row>
    <row r="128" spans="1:4" x14ac:dyDescent="0.2">
      <c r="A128" s="46">
        <v>125</v>
      </c>
      <c r="B128" s="120">
        <f t="shared" si="8"/>
        <v>4.166666666666667</v>
      </c>
      <c r="C128" s="121">
        <f t="shared" si="7"/>
        <v>0.34722222222222227</v>
      </c>
      <c r="D128" s="11">
        <f t="shared" si="10"/>
        <v>2.07E-2</v>
      </c>
    </row>
    <row r="129" spans="1:4" x14ac:dyDescent="0.2">
      <c r="A129" s="46">
        <v>126</v>
      </c>
      <c r="B129" s="120">
        <f t="shared" si="8"/>
        <v>4.2</v>
      </c>
      <c r="C129" s="121">
        <f t="shared" si="7"/>
        <v>0.35000000000000003</v>
      </c>
      <c r="D129" s="11">
        <f t="shared" si="10"/>
        <v>2.0879999999999999E-2</v>
      </c>
    </row>
    <row r="130" spans="1:4" x14ac:dyDescent="0.2">
      <c r="A130" s="46">
        <v>127</v>
      </c>
      <c r="B130" s="120">
        <f t="shared" si="8"/>
        <v>4.2333333333333334</v>
      </c>
      <c r="C130" s="121">
        <f t="shared" si="7"/>
        <v>0.3527777777777778</v>
      </c>
      <c r="D130" s="11">
        <f t="shared" si="10"/>
        <v>2.1059999999999999E-2</v>
      </c>
    </row>
    <row r="131" spans="1:4" x14ac:dyDescent="0.2">
      <c r="A131" s="46">
        <v>128</v>
      </c>
      <c r="B131" s="120">
        <f t="shared" si="8"/>
        <v>4.2666666666666666</v>
      </c>
      <c r="C131" s="121">
        <f t="shared" ref="C131:C194" si="11">B131/12</f>
        <v>0.35555555555555557</v>
      </c>
      <c r="D131" s="11">
        <f t="shared" si="10"/>
        <v>2.1239999999999998E-2</v>
      </c>
    </row>
    <row r="132" spans="1:4" x14ac:dyDescent="0.2">
      <c r="A132" s="46">
        <v>129</v>
      </c>
      <c r="B132" s="120">
        <f t="shared" si="8"/>
        <v>4.3</v>
      </c>
      <c r="C132" s="121">
        <f t="shared" si="11"/>
        <v>0.35833333333333334</v>
      </c>
      <c r="D132" s="11">
        <f t="shared" si="10"/>
        <v>2.1419999999999998E-2</v>
      </c>
    </row>
    <row r="133" spans="1:4" x14ac:dyDescent="0.2">
      <c r="A133" s="46">
        <v>130</v>
      </c>
      <c r="B133" s="120">
        <f t="shared" ref="B133:B196" si="12">A133/30</f>
        <v>4.333333333333333</v>
      </c>
      <c r="C133" s="121">
        <f t="shared" si="11"/>
        <v>0.3611111111111111</v>
      </c>
      <c r="D133" s="11">
        <f t="shared" si="10"/>
        <v>2.1599999999999998E-2</v>
      </c>
    </row>
    <row r="134" spans="1:4" x14ac:dyDescent="0.2">
      <c r="A134" s="46">
        <v>131</v>
      </c>
      <c r="B134" s="120">
        <f t="shared" si="12"/>
        <v>4.3666666666666663</v>
      </c>
      <c r="C134" s="121">
        <f t="shared" si="11"/>
        <v>0.36388888888888887</v>
      </c>
      <c r="D134" s="11">
        <f t="shared" si="10"/>
        <v>2.1779999999999997E-2</v>
      </c>
    </row>
    <row r="135" spans="1:4" x14ac:dyDescent="0.2">
      <c r="A135" s="46">
        <v>132</v>
      </c>
      <c r="B135" s="120">
        <f t="shared" si="12"/>
        <v>4.4000000000000004</v>
      </c>
      <c r="C135" s="121">
        <f t="shared" si="11"/>
        <v>0.3666666666666667</v>
      </c>
      <c r="D135" s="11">
        <f t="shared" si="10"/>
        <v>2.1959999999999997E-2</v>
      </c>
    </row>
    <row r="136" spans="1:4" x14ac:dyDescent="0.2">
      <c r="A136" s="46">
        <v>133</v>
      </c>
      <c r="B136" s="120">
        <f t="shared" si="12"/>
        <v>4.4333333333333336</v>
      </c>
      <c r="C136" s="121">
        <f t="shared" si="11"/>
        <v>0.36944444444444446</v>
      </c>
      <c r="D136" s="11">
        <f t="shared" si="10"/>
        <v>2.2139999999999996E-2</v>
      </c>
    </row>
    <row r="137" spans="1:4" x14ac:dyDescent="0.2">
      <c r="A137" s="46">
        <v>134</v>
      </c>
      <c r="B137" s="120">
        <f t="shared" si="12"/>
        <v>4.4666666666666668</v>
      </c>
      <c r="C137" s="121">
        <f t="shared" si="11"/>
        <v>0.37222222222222223</v>
      </c>
      <c r="D137" s="11">
        <f t="shared" si="10"/>
        <v>2.2319999999999996E-2</v>
      </c>
    </row>
    <row r="138" spans="1:4" x14ac:dyDescent="0.2">
      <c r="A138" s="46">
        <v>135</v>
      </c>
      <c r="B138" s="120">
        <f t="shared" si="12"/>
        <v>4.5</v>
      </c>
      <c r="C138" s="121">
        <f t="shared" si="11"/>
        <v>0.375</v>
      </c>
      <c r="D138" s="11">
        <f t="shared" si="10"/>
        <v>2.2499999999999996E-2</v>
      </c>
    </row>
    <row r="139" spans="1:4" x14ac:dyDescent="0.2">
      <c r="A139" s="46">
        <v>136</v>
      </c>
      <c r="B139" s="120">
        <f t="shared" si="12"/>
        <v>4.5333333333333332</v>
      </c>
      <c r="C139" s="121">
        <f t="shared" si="11"/>
        <v>0.37777777777777777</v>
      </c>
      <c r="D139" s="11">
        <f t="shared" si="10"/>
        <v>2.2679999999999995E-2</v>
      </c>
    </row>
    <row r="140" spans="1:4" x14ac:dyDescent="0.2">
      <c r="A140" s="46">
        <v>137</v>
      </c>
      <c r="B140" s="120">
        <f t="shared" si="12"/>
        <v>4.5666666666666664</v>
      </c>
      <c r="C140" s="121">
        <f t="shared" si="11"/>
        <v>0.38055555555555554</v>
      </c>
      <c r="D140" s="11">
        <f t="shared" si="10"/>
        <v>2.2859999999999995E-2</v>
      </c>
    </row>
    <row r="141" spans="1:4" x14ac:dyDescent="0.2">
      <c r="A141" s="46">
        <v>138</v>
      </c>
      <c r="B141" s="120">
        <f t="shared" si="12"/>
        <v>4.5999999999999996</v>
      </c>
      <c r="C141" s="121">
        <f t="shared" si="11"/>
        <v>0.3833333333333333</v>
      </c>
      <c r="D141" s="11">
        <f t="shared" si="10"/>
        <v>2.3039999999999995E-2</v>
      </c>
    </row>
    <row r="142" spans="1:4" x14ac:dyDescent="0.2">
      <c r="A142" s="46">
        <v>139</v>
      </c>
      <c r="B142" s="120">
        <f t="shared" si="12"/>
        <v>4.6333333333333337</v>
      </c>
      <c r="C142" s="121">
        <f t="shared" si="11"/>
        <v>0.38611111111111113</v>
      </c>
      <c r="D142" s="11">
        <f t="shared" si="10"/>
        <v>2.3219999999999994E-2</v>
      </c>
    </row>
    <row r="143" spans="1:4" x14ac:dyDescent="0.2">
      <c r="A143" s="46">
        <v>140</v>
      </c>
      <c r="B143" s="120">
        <f t="shared" si="12"/>
        <v>4.666666666666667</v>
      </c>
      <c r="C143" s="121">
        <f t="shared" si="11"/>
        <v>0.3888888888888889</v>
      </c>
      <c r="D143" s="11">
        <f t="shared" si="10"/>
        <v>2.3399999999999994E-2</v>
      </c>
    </row>
    <row r="144" spans="1:4" x14ac:dyDescent="0.2">
      <c r="A144" s="46">
        <v>141</v>
      </c>
      <c r="B144" s="120">
        <f t="shared" si="12"/>
        <v>4.7</v>
      </c>
      <c r="C144" s="121">
        <f t="shared" si="11"/>
        <v>0.39166666666666666</v>
      </c>
      <c r="D144" s="11">
        <f t="shared" si="10"/>
        <v>2.3579999999999993E-2</v>
      </c>
    </row>
    <row r="145" spans="1:4" x14ac:dyDescent="0.2">
      <c r="A145" s="46">
        <v>142</v>
      </c>
      <c r="B145" s="120">
        <f t="shared" si="12"/>
        <v>4.7333333333333334</v>
      </c>
      <c r="C145" s="121">
        <f t="shared" si="11"/>
        <v>0.39444444444444443</v>
      </c>
      <c r="D145" s="11">
        <f t="shared" si="10"/>
        <v>2.3759999999999993E-2</v>
      </c>
    </row>
    <row r="146" spans="1:4" x14ac:dyDescent="0.2">
      <c r="A146" s="46">
        <v>143</v>
      </c>
      <c r="B146" s="120">
        <f t="shared" si="12"/>
        <v>4.7666666666666666</v>
      </c>
      <c r="C146" s="121">
        <f t="shared" si="11"/>
        <v>0.3972222222222222</v>
      </c>
      <c r="D146" s="11">
        <f t="shared" si="10"/>
        <v>2.3939999999999993E-2</v>
      </c>
    </row>
    <row r="147" spans="1:4" x14ac:dyDescent="0.2">
      <c r="A147" s="46">
        <v>144</v>
      </c>
      <c r="B147" s="120">
        <f t="shared" si="12"/>
        <v>4.8</v>
      </c>
      <c r="C147" s="121">
        <f t="shared" si="11"/>
        <v>0.39999999999999997</v>
      </c>
      <c r="D147" s="11">
        <f t="shared" si="10"/>
        <v>2.4119999999999992E-2</v>
      </c>
    </row>
    <row r="148" spans="1:4" x14ac:dyDescent="0.2">
      <c r="A148" s="46">
        <v>145</v>
      </c>
      <c r="B148" s="120">
        <f t="shared" si="12"/>
        <v>4.833333333333333</v>
      </c>
      <c r="C148" s="121">
        <f t="shared" si="11"/>
        <v>0.40277777777777773</v>
      </c>
      <c r="D148" s="11">
        <f t="shared" si="10"/>
        <v>2.4299999999999992E-2</v>
      </c>
    </row>
    <row r="149" spans="1:4" x14ac:dyDescent="0.2">
      <c r="A149" s="46">
        <v>146</v>
      </c>
      <c r="B149" s="120">
        <f t="shared" si="12"/>
        <v>4.8666666666666663</v>
      </c>
      <c r="C149" s="121">
        <f t="shared" si="11"/>
        <v>0.4055555555555555</v>
      </c>
      <c r="D149" s="11">
        <f t="shared" si="10"/>
        <v>2.4479999999999991E-2</v>
      </c>
    </row>
    <row r="150" spans="1:4" x14ac:dyDescent="0.2">
      <c r="A150" s="46">
        <v>147</v>
      </c>
      <c r="B150" s="120">
        <f t="shared" si="12"/>
        <v>4.9000000000000004</v>
      </c>
      <c r="C150" s="121">
        <f t="shared" si="11"/>
        <v>0.40833333333333338</v>
      </c>
      <c r="D150" s="11">
        <f t="shared" si="10"/>
        <v>2.4659999999999991E-2</v>
      </c>
    </row>
    <row r="151" spans="1:4" x14ac:dyDescent="0.2">
      <c r="A151" s="46">
        <v>148</v>
      </c>
      <c r="B151" s="120">
        <f t="shared" si="12"/>
        <v>4.9333333333333336</v>
      </c>
      <c r="C151" s="121">
        <f t="shared" si="11"/>
        <v>0.41111111111111115</v>
      </c>
      <c r="D151" s="11">
        <f t="shared" si="10"/>
        <v>2.4839999999999991E-2</v>
      </c>
    </row>
    <row r="152" spans="1:4" x14ac:dyDescent="0.2">
      <c r="A152" s="46">
        <v>149</v>
      </c>
      <c r="B152" s="120">
        <f t="shared" si="12"/>
        <v>4.9666666666666668</v>
      </c>
      <c r="C152" s="121">
        <f t="shared" si="11"/>
        <v>0.41388888888888892</v>
      </c>
      <c r="D152" s="11">
        <f t="shared" si="10"/>
        <v>2.501999999999999E-2</v>
      </c>
    </row>
    <row r="153" spans="1:4" x14ac:dyDescent="0.2">
      <c r="A153" s="116">
        <v>150</v>
      </c>
      <c r="B153" s="117">
        <f t="shared" si="12"/>
        <v>5</v>
      </c>
      <c r="C153" s="118">
        <f t="shared" si="11"/>
        <v>0.41666666666666669</v>
      </c>
      <c r="D153" s="119">
        <f>K8</f>
        <v>2.52E-2</v>
      </c>
    </row>
    <row r="154" spans="1:4" x14ac:dyDescent="0.2">
      <c r="A154" s="46">
        <v>151</v>
      </c>
      <c r="B154" s="120">
        <f t="shared" si="12"/>
        <v>5.0333333333333332</v>
      </c>
      <c r="C154" s="121">
        <f t="shared" si="11"/>
        <v>0.41944444444444445</v>
      </c>
      <c r="D154" s="11">
        <f>(($D$183-$D$153)/30+D153)</f>
        <v>2.5376666666666665E-2</v>
      </c>
    </row>
    <row r="155" spans="1:4" x14ac:dyDescent="0.2">
      <c r="A155" s="46">
        <v>152</v>
      </c>
      <c r="B155" s="120">
        <f t="shared" si="12"/>
        <v>5.0666666666666664</v>
      </c>
      <c r="C155" s="121">
        <f t="shared" si="11"/>
        <v>0.42222222222222222</v>
      </c>
      <c r="D155" s="11">
        <f t="shared" ref="D155:D182" si="13">(($D$183-$D$153)/30+D154)</f>
        <v>2.5553333333333331E-2</v>
      </c>
    </row>
    <row r="156" spans="1:4" x14ac:dyDescent="0.2">
      <c r="A156" s="46">
        <v>153</v>
      </c>
      <c r="B156" s="120">
        <f t="shared" si="12"/>
        <v>5.0999999999999996</v>
      </c>
      <c r="C156" s="121">
        <f t="shared" si="11"/>
        <v>0.42499999999999999</v>
      </c>
      <c r="D156" s="11">
        <f t="shared" si="13"/>
        <v>2.5729999999999996E-2</v>
      </c>
    </row>
    <row r="157" spans="1:4" x14ac:dyDescent="0.2">
      <c r="A157" s="46">
        <v>154</v>
      </c>
      <c r="B157" s="120">
        <f t="shared" si="12"/>
        <v>5.1333333333333337</v>
      </c>
      <c r="C157" s="121">
        <f t="shared" si="11"/>
        <v>0.42777777777777781</v>
      </c>
      <c r="D157" s="11">
        <f t="shared" si="13"/>
        <v>2.5906666666666661E-2</v>
      </c>
    </row>
    <row r="158" spans="1:4" x14ac:dyDescent="0.2">
      <c r="A158" s="46">
        <v>155</v>
      </c>
      <c r="B158" s="120">
        <f t="shared" si="12"/>
        <v>5.166666666666667</v>
      </c>
      <c r="C158" s="121">
        <f t="shared" si="11"/>
        <v>0.43055555555555558</v>
      </c>
      <c r="D158" s="11">
        <f t="shared" si="13"/>
        <v>2.6083333333333326E-2</v>
      </c>
    </row>
    <row r="159" spans="1:4" x14ac:dyDescent="0.2">
      <c r="A159" s="46">
        <v>156</v>
      </c>
      <c r="B159" s="120">
        <f t="shared" si="12"/>
        <v>5.2</v>
      </c>
      <c r="C159" s="121">
        <f t="shared" si="11"/>
        <v>0.43333333333333335</v>
      </c>
      <c r="D159" s="11">
        <f t="shared" si="13"/>
        <v>2.6259999999999992E-2</v>
      </c>
    </row>
    <row r="160" spans="1:4" x14ac:dyDescent="0.2">
      <c r="A160" s="46">
        <v>157</v>
      </c>
      <c r="B160" s="120">
        <f t="shared" si="12"/>
        <v>5.2333333333333334</v>
      </c>
      <c r="C160" s="121">
        <f t="shared" si="11"/>
        <v>0.43611111111111112</v>
      </c>
      <c r="D160" s="11">
        <f t="shared" si="13"/>
        <v>2.6436666666666657E-2</v>
      </c>
    </row>
    <row r="161" spans="1:4" x14ac:dyDescent="0.2">
      <c r="A161" s="46">
        <v>158</v>
      </c>
      <c r="B161" s="120">
        <f t="shared" si="12"/>
        <v>5.2666666666666666</v>
      </c>
      <c r="C161" s="121">
        <f t="shared" si="11"/>
        <v>0.43888888888888888</v>
      </c>
      <c r="D161" s="11">
        <f t="shared" si="13"/>
        <v>2.6613333333333322E-2</v>
      </c>
    </row>
    <row r="162" spans="1:4" x14ac:dyDescent="0.2">
      <c r="A162" s="46">
        <v>159</v>
      </c>
      <c r="B162" s="120">
        <f t="shared" si="12"/>
        <v>5.3</v>
      </c>
      <c r="C162" s="121">
        <f t="shared" si="11"/>
        <v>0.44166666666666665</v>
      </c>
      <c r="D162" s="11">
        <f t="shared" si="13"/>
        <v>2.6789999999999987E-2</v>
      </c>
    </row>
    <row r="163" spans="1:4" x14ac:dyDescent="0.2">
      <c r="A163" s="46">
        <v>160</v>
      </c>
      <c r="B163" s="120">
        <f t="shared" si="12"/>
        <v>5.333333333333333</v>
      </c>
      <c r="C163" s="121">
        <f t="shared" si="11"/>
        <v>0.44444444444444442</v>
      </c>
      <c r="D163" s="11">
        <f t="shared" si="13"/>
        <v>2.6966666666666653E-2</v>
      </c>
    </row>
    <row r="164" spans="1:4" x14ac:dyDescent="0.2">
      <c r="A164" s="46">
        <v>161</v>
      </c>
      <c r="B164" s="120">
        <f t="shared" si="12"/>
        <v>5.3666666666666663</v>
      </c>
      <c r="C164" s="121">
        <f t="shared" si="11"/>
        <v>0.44722222222222219</v>
      </c>
      <c r="D164" s="11">
        <f t="shared" si="13"/>
        <v>2.7143333333333318E-2</v>
      </c>
    </row>
    <row r="165" spans="1:4" x14ac:dyDescent="0.2">
      <c r="A165" s="46">
        <v>162</v>
      </c>
      <c r="B165" s="120">
        <f t="shared" si="12"/>
        <v>5.4</v>
      </c>
      <c r="C165" s="121">
        <f t="shared" si="11"/>
        <v>0.45</v>
      </c>
      <c r="D165" s="11">
        <f t="shared" si="13"/>
        <v>2.7319999999999983E-2</v>
      </c>
    </row>
    <row r="166" spans="1:4" x14ac:dyDescent="0.2">
      <c r="A166" s="46">
        <v>163</v>
      </c>
      <c r="B166" s="120">
        <f t="shared" si="12"/>
        <v>5.4333333333333336</v>
      </c>
      <c r="C166" s="121">
        <f t="shared" si="11"/>
        <v>0.45277777777777778</v>
      </c>
      <c r="D166" s="11">
        <f t="shared" si="13"/>
        <v>2.7496666666666648E-2</v>
      </c>
    </row>
    <row r="167" spans="1:4" x14ac:dyDescent="0.2">
      <c r="A167" s="46">
        <v>164</v>
      </c>
      <c r="B167" s="120">
        <f t="shared" si="12"/>
        <v>5.4666666666666668</v>
      </c>
      <c r="C167" s="121">
        <f t="shared" si="11"/>
        <v>0.45555555555555555</v>
      </c>
      <c r="D167" s="11">
        <f t="shared" si="13"/>
        <v>2.7673333333333314E-2</v>
      </c>
    </row>
    <row r="168" spans="1:4" x14ac:dyDescent="0.2">
      <c r="A168" s="46">
        <v>165</v>
      </c>
      <c r="B168" s="120">
        <f t="shared" si="12"/>
        <v>5.5</v>
      </c>
      <c r="C168" s="121">
        <f t="shared" si="11"/>
        <v>0.45833333333333331</v>
      </c>
      <c r="D168" s="11">
        <f t="shared" si="13"/>
        <v>2.7849999999999979E-2</v>
      </c>
    </row>
    <row r="169" spans="1:4" x14ac:dyDescent="0.2">
      <c r="A169" s="46">
        <v>166</v>
      </c>
      <c r="B169" s="120">
        <f t="shared" si="12"/>
        <v>5.5333333333333332</v>
      </c>
      <c r="C169" s="121">
        <f t="shared" si="11"/>
        <v>0.46111111111111108</v>
      </c>
      <c r="D169" s="11">
        <f t="shared" si="13"/>
        <v>2.8026666666666644E-2</v>
      </c>
    </row>
    <row r="170" spans="1:4" x14ac:dyDescent="0.2">
      <c r="A170" s="46">
        <v>167</v>
      </c>
      <c r="B170" s="120">
        <f t="shared" si="12"/>
        <v>5.5666666666666664</v>
      </c>
      <c r="C170" s="121">
        <f t="shared" si="11"/>
        <v>0.46388888888888885</v>
      </c>
      <c r="D170" s="11">
        <f t="shared" si="13"/>
        <v>2.8203333333333309E-2</v>
      </c>
    </row>
    <row r="171" spans="1:4" x14ac:dyDescent="0.2">
      <c r="A171" s="46">
        <v>168</v>
      </c>
      <c r="B171" s="120">
        <f t="shared" si="12"/>
        <v>5.6</v>
      </c>
      <c r="C171" s="121">
        <f t="shared" si="11"/>
        <v>0.46666666666666662</v>
      </c>
      <c r="D171" s="11">
        <f t="shared" si="13"/>
        <v>2.8379999999999975E-2</v>
      </c>
    </row>
    <row r="172" spans="1:4" x14ac:dyDescent="0.2">
      <c r="A172" s="46">
        <v>169</v>
      </c>
      <c r="B172" s="120">
        <f t="shared" si="12"/>
        <v>5.6333333333333337</v>
      </c>
      <c r="C172" s="121">
        <f t="shared" si="11"/>
        <v>0.4694444444444445</v>
      </c>
      <c r="D172" s="11">
        <f t="shared" si="13"/>
        <v>2.855666666666664E-2</v>
      </c>
    </row>
    <row r="173" spans="1:4" x14ac:dyDescent="0.2">
      <c r="A173" s="46">
        <v>170</v>
      </c>
      <c r="B173" s="120">
        <f t="shared" si="12"/>
        <v>5.666666666666667</v>
      </c>
      <c r="C173" s="121">
        <f t="shared" si="11"/>
        <v>0.47222222222222227</v>
      </c>
      <c r="D173" s="11">
        <f t="shared" si="13"/>
        <v>2.8733333333333305E-2</v>
      </c>
    </row>
    <row r="174" spans="1:4" x14ac:dyDescent="0.2">
      <c r="A174" s="46">
        <v>171</v>
      </c>
      <c r="B174" s="120">
        <f t="shared" si="12"/>
        <v>5.7</v>
      </c>
      <c r="C174" s="121">
        <f t="shared" si="11"/>
        <v>0.47500000000000003</v>
      </c>
      <c r="D174" s="11">
        <f t="shared" si="13"/>
        <v>2.890999999999997E-2</v>
      </c>
    </row>
    <row r="175" spans="1:4" x14ac:dyDescent="0.2">
      <c r="A175" s="46">
        <v>172</v>
      </c>
      <c r="B175" s="120">
        <f t="shared" si="12"/>
        <v>5.7333333333333334</v>
      </c>
      <c r="C175" s="121">
        <f t="shared" si="11"/>
        <v>0.4777777777777778</v>
      </c>
      <c r="D175" s="11">
        <f t="shared" si="13"/>
        <v>2.9086666666666636E-2</v>
      </c>
    </row>
    <row r="176" spans="1:4" x14ac:dyDescent="0.2">
      <c r="A176" s="46">
        <v>173</v>
      </c>
      <c r="B176" s="120">
        <f t="shared" si="12"/>
        <v>5.7666666666666666</v>
      </c>
      <c r="C176" s="121">
        <f t="shared" si="11"/>
        <v>0.48055555555555557</v>
      </c>
      <c r="D176" s="11">
        <f t="shared" si="13"/>
        <v>2.9263333333333301E-2</v>
      </c>
    </row>
    <row r="177" spans="1:4" x14ac:dyDescent="0.2">
      <c r="A177" s="46">
        <v>174</v>
      </c>
      <c r="B177" s="120">
        <f t="shared" si="12"/>
        <v>5.8</v>
      </c>
      <c r="C177" s="121">
        <f t="shared" si="11"/>
        <v>0.48333333333333334</v>
      </c>
      <c r="D177" s="11">
        <f t="shared" si="13"/>
        <v>2.9439999999999966E-2</v>
      </c>
    </row>
    <row r="178" spans="1:4" x14ac:dyDescent="0.2">
      <c r="A178" s="46">
        <v>175</v>
      </c>
      <c r="B178" s="120">
        <f t="shared" si="12"/>
        <v>5.833333333333333</v>
      </c>
      <c r="C178" s="121">
        <f t="shared" si="11"/>
        <v>0.4861111111111111</v>
      </c>
      <c r="D178" s="11">
        <f t="shared" si="13"/>
        <v>2.9616666666666631E-2</v>
      </c>
    </row>
    <row r="179" spans="1:4" x14ac:dyDescent="0.2">
      <c r="A179" s="46">
        <v>176</v>
      </c>
      <c r="B179" s="120">
        <f t="shared" si="12"/>
        <v>5.8666666666666663</v>
      </c>
      <c r="C179" s="121">
        <f t="shared" si="11"/>
        <v>0.48888888888888887</v>
      </c>
      <c r="D179" s="11">
        <f t="shared" si="13"/>
        <v>2.9793333333333297E-2</v>
      </c>
    </row>
    <row r="180" spans="1:4" x14ac:dyDescent="0.2">
      <c r="A180" s="46">
        <v>177</v>
      </c>
      <c r="B180" s="120">
        <f t="shared" si="12"/>
        <v>5.9</v>
      </c>
      <c r="C180" s="121">
        <f t="shared" si="11"/>
        <v>0.4916666666666667</v>
      </c>
      <c r="D180" s="11">
        <f t="shared" si="13"/>
        <v>2.9969999999999962E-2</v>
      </c>
    </row>
    <row r="181" spans="1:4" x14ac:dyDescent="0.2">
      <c r="A181" s="46">
        <v>178</v>
      </c>
      <c r="B181" s="120">
        <f t="shared" si="12"/>
        <v>5.9333333333333336</v>
      </c>
      <c r="C181" s="121">
        <f t="shared" si="11"/>
        <v>0.49444444444444446</v>
      </c>
      <c r="D181" s="11">
        <f t="shared" si="13"/>
        <v>3.0146666666666627E-2</v>
      </c>
    </row>
    <row r="182" spans="1:4" x14ac:dyDescent="0.2">
      <c r="A182" s="46">
        <v>179</v>
      </c>
      <c r="B182" s="120">
        <f t="shared" si="12"/>
        <v>5.9666666666666668</v>
      </c>
      <c r="C182" s="121">
        <f t="shared" si="11"/>
        <v>0.49722222222222223</v>
      </c>
      <c r="D182" s="11">
        <f t="shared" si="13"/>
        <v>3.0323333333333292E-2</v>
      </c>
    </row>
    <row r="183" spans="1:4" x14ac:dyDescent="0.2">
      <c r="A183" s="116">
        <v>180</v>
      </c>
      <c r="B183" s="117">
        <f t="shared" si="12"/>
        <v>6</v>
      </c>
      <c r="C183" s="118">
        <f t="shared" si="11"/>
        <v>0.5</v>
      </c>
      <c r="D183" s="119">
        <f>K9</f>
        <v>3.0499999999999999E-2</v>
      </c>
    </row>
    <row r="184" spans="1:4" x14ac:dyDescent="0.2">
      <c r="A184" s="46">
        <v>181</v>
      </c>
      <c r="B184" s="120">
        <f t="shared" si="12"/>
        <v>6.0333333333333332</v>
      </c>
      <c r="C184" s="121">
        <f t="shared" si="11"/>
        <v>0.50277777777777777</v>
      </c>
      <c r="D184" s="11">
        <f>(($D$213-$D$183)/30+D183)</f>
        <v>3.0533333333333332E-2</v>
      </c>
    </row>
    <row r="185" spans="1:4" x14ac:dyDescent="0.2">
      <c r="A185" s="46">
        <v>182</v>
      </c>
      <c r="B185" s="120">
        <f t="shared" si="12"/>
        <v>6.0666666666666664</v>
      </c>
      <c r="C185" s="121">
        <f t="shared" si="11"/>
        <v>0.50555555555555554</v>
      </c>
      <c r="D185" s="11">
        <f t="shared" ref="D185:D212" si="14">(($D$213-$D$183)/30+D184)</f>
        <v>3.0566666666666666E-2</v>
      </c>
    </row>
    <row r="186" spans="1:4" x14ac:dyDescent="0.2">
      <c r="A186" s="46">
        <v>183</v>
      </c>
      <c r="B186" s="120">
        <f t="shared" si="12"/>
        <v>6.1</v>
      </c>
      <c r="C186" s="121">
        <f t="shared" si="11"/>
        <v>0.5083333333333333</v>
      </c>
      <c r="D186" s="11">
        <f t="shared" si="14"/>
        <v>3.0599999999999999E-2</v>
      </c>
    </row>
    <row r="187" spans="1:4" x14ac:dyDescent="0.2">
      <c r="A187" s="46">
        <v>184</v>
      </c>
      <c r="B187" s="120">
        <f t="shared" si="12"/>
        <v>6.1333333333333337</v>
      </c>
      <c r="C187" s="121">
        <f t="shared" si="11"/>
        <v>0.51111111111111118</v>
      </c>
      <c r="D187" s="11">
        <f t="shared" si="14"/>
        <v>3.0633333333333332E-2</v>
      </c>
    </row>
    <row r="188" spans="1:4" x14ac:dyDescent="0.2">
      <c r="A188" s="46">
        <v>185</v>
      </c>
      <c r="B188" s="120">
        <f t="shared" si="12"/>
        <v>6.166666666666667</v>
      </c>
      <c r="C188" s="121">
        <f t="shared" si="11"/>
        <v>0.51388888888888895</v>
      </c>
      <c r="D188" s="11">
        <f t="shared" si="14"/>
        <v>3.0666666666666665E-2</v>
      </c>
    </row>
    <row r="189" spans="1:4" x14ac:dyDescent="0.2">
      <c r="A189" s="46">
        <v>186</v>
      </c>
      <c r="B189" s="120">
        <f t="shared" si="12"/>
        <v>6.2</v>
      </c>
      <c r="C189" s="121">
        <f t="shared" si="11"/>
        <v>0.51666666666666672</v>
      </c>
      <c r="D189" s="11">
        <f t="shared" si="14"/>
        <v>3.0699999999999998E-2</v>
      </c>
    </row>
    <row r="190" spans="1:4" x14ac:dyDescent="0.2">
      <c r="A190" s="46">
        <v>187</v>
      </c>
      <c r="B190" s="120">
        <f t="shared" si="12"/>
        <v>6.2333333333333334</v>
      </c>
      <c r="C190" s="121">
        <f t="shared" si="11"/>
        <v>0.51944444444444449</v>
      </c>
      <c r="D190" s="11">
        <f t="shared" si="14"/>
        <v>3.0733333333333331E-2</v>
      </c>
    </row>
    <row r="191" spans="1:4" x14ac:dyDescent="0.2">
      <c r="A191" s="46">
        <v>188</v>
      </c>
      <c r="B191" s="120">
        <f t="shared" si="12"/>
        <v>6.2666666666666666</v>
      </c>
      <c r="C191" s="121">
        <f t="shared" si="11"/>
        <v>0.52222222222222225</v>
      </c>
      <c r="D191" s="11">
        <f t="shared" si="14"/>
        <v>3.0766666666666664E-2</v>
      </c>
    </row>
    <row r="192" spans="1:4" x14ac:dyDescent="0.2">
      <c r="A192" s="46">
        <v>189</v>
      </c>
      <c r="B192" s="120">
        <f t="shared" si="12"/>
        <v>6.3</v>
      </c>
      <c r="C192" s="121">
        <f t="shared" si="11"/>
        <v>0.52500000000000002</v>
      </c>
      <c r="D192" s="11">
        <f t="shared" si="14"/>
        <v>3.0799999999999998E-2</v>
      </c>
    </row>
    <row r="193" spans="1:4" x14ac:dyDescent="0.2">
      <c r="A193" s="46">
        <v>190</v>
      </c>
      <c r="B193" s="120">
        <f t="shared" si="12"/>
        <v>6.333333333333333</v>
      </c>
      <c r="C193" s="121">
        <f t="shared" si="11"/>
        <v>0.52777777777777779</v>
      </c>
      <c r="D193" s="11">
        <f t="shared" si="14"/>
        <v>3.0833333333333331E-2</v>
      </c>
    </row>
    <row r="194" spans="1:4" x14ac:dyDescent="0.2">
      <c r="A194" s="46">
        <v>191</v>
      </c>
      <c r="B194" s="120">
        <f t="shared" si="12"/>
        <v>6.3666666666666663</v>
      </c>
      <c r="C194" s="121">
        <f t="shared" si="11"/>
        <v>0.53055555555555556</v>
      </c>
      <c r="D194" s="11">
        <f t="shared" si="14"/>
        <v>3.0866666666666664E-2</v>
      </c>
    </row>
    <row r="195" spans="1:4" x14ac:dyDescent="0.2">
      <c r="A195" s="46">
        <v>192</v>
      </c>
      <c r="B195" s="120">
        <f t="shared" si="12"/>
        <v>6.4</v>
      </c>
      <c r="C195" s="121">
        <f t="shared" ref="C195:C258" si="15">B195/12</f>
        <v>0.53333333333333333</v>
      </c>
      <c r="D195" s="11">
        <f t="shared" si="14"/>
        <v>3.0899999999999997E-2</v>
      </c>
    </row>
    <row r="196" spans="1:4" x14ac:dyDescent="0.2">
      <c r="A196" s="46">
        <v>193</v>
      </c>
      <c r="B196" s="120">
        <f t="shared" si="12"/>
        <v>6.4333333333333336</v>
      </c>
      <c r="C196" s="121">
        <f t="shared" si="15"/>
        <v>0.53611111111111109</v>
      </c>
      <c r="D196" s="11">
        <f t="shared" si="14"/>
        <v>3.093333333333333E-2</v>
      </c>
    </row>
    <row r="197" spans="1:4" x14ac:dyDescent="0.2">
      <c r="A197" s="46">
        <v>194</v>
      </c>
      <c r="B197" s="120">
        <f t="shared" ref="B197:B260" si="16">A197/30</f>
        <v>6.4666666666666668</v>
      </c>
      <c r="C197" s="121">
        <f t="shared" si="15"/>
        <v>0.53888888888888886</v>
      </c>
      <c r="D197" s="11">
        <f t="shared" si="14"/>
        <v>3.0966666666666663E-2</v>
      </c>
    </row>
    <row r="198" spans="1:4" x14ac:dyDescent="0.2">
      <c r="A198" s="46">
        <v>195</v>
      </c>
      <c r="B198" s="120">
        <f t="shared" si="16"/>
        <v>6.5</v>
      </c>
      <c r="C198" s="121">
        <f t="shared" si="15"/>
        <v>0.54166666666666663</v>
      </c>
      <c r="D198" s="11">
        <f t="shared" si="14"/>
        <v>3.0999999999999996E-2</v>
      </c>
    </row>
    <row r="199" spans="1:4" x14ac:dyDescent="0.2">
      <c r="A199" s="46">
        <v>196</v>
      </c>
      <c r="B199" s="120">
        <f t="shared" si="16"/>
        <v>6.5333333333333332</v>
      </c>
      <c r="C199" s="121">
        <f t="shared" si="15"/>
        <v>0.5444444444444444</v>
      </c>
      <c r="D199" s="11">
        <f t="shared" si="14"/>
        <v>3.1033333333333329E-2</v>
      </c>
    </row>
    <row r="200" spans="1:4" x14ac:dyDescent="0.2">
      <c r="A200" s="46">
        <v>197</v>
      </c>
      <c r="B200" s="120">
        <f t="shared" si="16"/>
        <v>6.5666666666666664</v>
      </c>
      <c r="C200" s="121">
        <f t="shared" si="15"/>
        <v>0.54722222222222217</v>
      </c>
      <c r="D200" s="11">
        <f t="shared" si="14"/>
        <v>3.1066666666666663E-2</v>
      </c>
    </row>
    <row r="201" spans="1:4" x14ac:dyDescent="0.2">
      <c r="A201" s="46">
        <v>198</v>
      </c>
      <c r="B201" s="120">
        <f t="shared" si="16"/>
        <v>6.6</v>
      </c>
      <c r="C201" s="121">
        <f t="shared" si="15"/>
        <v>0.54999999999999993</v>
      </c>
      <c r="D201" s="11">
        <f t="shared" si="14"/>
        <v>3.1099999999999996E-2</v>
      </c>
    </row>
    <row r="202" spans="1:4" x14ac:dyDescent="0.2">
      <c r="A202" s="46">
        <v>199</v>
      </c>
      <c r="B202" s="120">
        <f t="shared" si="16"/>
        <v>6.6333333333333337</v>
      </c>
      <c r="C202" s="121">
        <f t="shared" si="15"/>
        <v>0.55277777777777781</v>
      </c>
      <c r="D202" s="11">
        <f t="shared" si="14"/>
        <v>3.1133333333333329E-2</v>
      </c>
    </row>
    <row r="203" spans="1:4" x14ac:dyDescent="0.2">
      <c r="A203" s="46">
        <v>200</v>
      </c>
      <c r="B203" s="120">
        <f t="shared" si="16"/>
        <v>6.666666666666667</v>
      </c>
      <c r="C203" s="121">
        <f t="shared" si="15"/>
        <v>0.55555555555555558</v>
      </c>
      <c r="D203" s="11">
        <f t="shared" si="14"/>
        <v>3.1166666666666662E-2</v>
      </c>
    </row>
    <row r="204" spans="1:4" x14ac:dyDescent="0.2">
      <c r="A204" s="46">
        <v>201</v>
      </c>
      <c r="B204" s="120">
        <f t="shared" si="16"/>
        <v>6.7</v>
      </c>
      <c r="C204" s="121">
        <f t="shared" si="15"/>
        <v>0.55833333333333335</v>
      </c>
      <c r="D204" s="11">
        <f t="shared" si="14"/>
        <v>3.1199999999999995E-2</v>
      </c>
    </row>
    <row r="205" spans="1:4" x14ac:dyDescent="0.2">
      <c r="A205" s="46">
        <v>202</v>
      </c>
      <c r="B205" s="120">
        <f t="shared" si="16"/>
        <v>6.7333333333333334</v>
      </c>
      <c r="C205" s="121">
        <f t="shared" si="15"/>
        <v>0.56111111111111112</v>
      </c>
      <c r="D205" s="11">
        <f t="shared" si="14"/>
        <v>3.1233333333333328E-2</v>
      </c>
    </row>
    <row r="206" spans="1:4" x14ac:dyDescent="0.2">
      <c r="A206" s="46">
        <v>203</v>
      </c>
      <c r="B206" s="120">
        <f t="shared" si="16"/>
        <v>6.7666666666666666</v>
      </c>
      <c r="C206" s="121">
        <f t="shared" si="15"/>
        <v>0.56388888888888888</v>
      </c>
      <c r="D206" s="11">
        <f t="shared" si="14"/>
        <v>3.1266666666666665E-2</v>
      </c>
    </row>
    <row r="207" spans="1:4" x14ac:dyDescent="0.2">
      <c r="A207" s="46">
        <v>204</v>
      </c>
      <c r="B207" s="120">
        <f t="shared" si="16"/>
        <v>6.8</v>
      </c>
      <c r="C207" s="121">
        <f t="shared" si="15"/>
        <v>0.56666666666666665</v>
      </c>
      <c r="D207" s="11">
        <f t="shared" si="14"/>
        <v>3.1300000000000001E-2</v>
      </c>
    </row>
    <row r="208" spans="1:4" x14ac:dyDescent="0.2">
      <c r="A208" s="46">
        <v>205</v>
      </c>
      <c r="B208" s="120">
        <f t="shared" si="16"/>
        <v>6.833333333333333</v>
      </c>
      <c r="C208" s="121">
        <f t="shared" si="15"/>
        <v>0.56944444444444442</v>
      </c>
      <c r="D208" s="11">
        <f t="shared" si="14"/>
        <v>3.1333333333333338E-2</v>
      </c>
    </row>
    <row r="209" spans="1:4" x14ac:dyDescent="0.2">
      <c r="A209" s="46">
        <v>206</v>
      </c>
      <c r="B209" s="120">
        <f t="shared" si="16"/>
        <v>6.8666666666666663</v>
      </c>
      <c r="C209" s="121">
        <f t="shared" si="15"/>
        <v>0.57222222222222219</v>
      </c>
      <c r="D209" s="11">
        <f t="shared" si="14"/>
        <v>3.1366666666666675E-2</v>
      </c>
    </row>
    <row r="210" spans="1:4" x14ac:dyDescent="0.2">
      <c r="A210" s="46">
        <v>207</v>
      </c>
      <c r="B210" s="120">
        <f t="shared" si="16"/>
        <v>6.9</v>
      </c>
      <c r="C210" s="121">
        <f t="shared" si="15"/>
        <v>0.57500000000000007</v>
      </c>
      <c r="D210" s="11">
        <f t="shared" si="14"/>
        <v>3.1400000000000011E-2</v>
      </c>
    </row>
    <row r="211" spans="1:4" x14ac:dyDescent="0.2">
      <c r="A211" s="46">
        <v>208</v>
      </c>
      <c r="B211" s="120">
        <f t="shared" si="16"/>
        <v>6.9333333333333336</v>
      </c>
      <c r="C211" s="121">
        <f t="shared" si="15"/>
        <v>0.57777777777777783</v>
      </c>
      <c r="D211" s="11">
        <f t="shared" si="14"/>
        <v>3.1433333333333348E-2</v>
      </c>
    </row>
    <row r="212" spans="1:4" x14ac:dyDescent="0.2">
      <c r="A212" s="46">
        <v>209</v>
      </c>
      <c r="B212" s="120">
        <f t="shared" si="16"/>
        <v>6.9666666666666668</v>
      </c>
      <c r="C212" s="121">
        <f t="shared" si="15"/>
        <v>0.5805555555555556</v>
      </c>
      <c r="D212" s="11">
        <f t="shared" si="14"/>
        <v>3.1466666666666684E-2</v>
      </c>
    </row>
    <row r="213" spans="1:4" x14ac:dyDescent="0.2">
      <c r="A213" s="116">
        <v>210</v>
      </c>
      <c r="B213" s="117">
        <f t="shared" si="16"/>
        <v>7</v>
      </c>
      <c r="C213" s="118">
        <f t="shared" si="15"/>
        <v>0.58333333333333337</v>
      </c>
      <c r="D213" s="119">
        <f>K10</f>
        <v>3.15E-2</v>
      </c>
    </row>
    <row r="214" spans="1:4" x14ac:dyDescent="0.2">
      <c r="A214" s="46">
        <v>211</v>
      </c>
      <c r="B214" s="120">
        <f t="shared" si="16"/>
        <v>7.0333333333333332</v>
      </c>
      <c r="C214" s="121">
        <f t="shared" si="15"/>
        <v>0.58611111111111114</v>
      </c>
      <c r="D214" s="11">
        <f>(($D$243-$D$213)/30+D213)</f>
        <v>3.1533333333333337E-2</v>
      </c>
    </row>
    <row r="215" spans="1:4" x14ac:dyDescent="0.2">
      <c r="A215" s="46">
        <v>212</v>
      </c>
      <c r="B215" s="120">
        <f t="shared" si="16"/>
        <v>7.0666666666666664</v>
      </c>
      <c r="C215" s="121">
        <f t="shared" si="15"/>
        <v>0.58888888888888891</v>
      </c>
      <c r="D215" s="11">
        <f t="shared" ref="D215:D242" si="17">(($D$243-$D$213)/30+D214)</f>
        <v>3.1566666666666673E-2</v>
      </c>
    </row>
    <row r="216" spans="1:4" x14ac:dyDescent="0.2">
      <c r="A216" s="46">
        <v>213</v>
      </c>
      <c r="B216" s="120">
        <f t="shared" si="16"/>
        <v>7.1</v>
      </c>
      <c r="C216" s="121">
        <f t="shared" si="15"/>
        <v>0.59166666666666667</v>
      </c>
      <c r="D216" s="11">
        <f t="shared" si="17"/>
        <v>3.160000000000001E-2</v>
      </c>
    </row>
    <row r="217" spans="1:4" x14ac:dyDescent="0.2">
      <c r="A217" s="46">
        <v>214</v>
      </c>
      <c r="B217" s="120">
        <f t="shared" si="16"/>
        <v>7.1333333333333337</v>
      </c>
      <c r="C217" s="121">
        <f t="shared" si="15"/>
        <v>0.59444444444444444</v>
      </c>
      <c r="D217" s="11">
        <f t="shared" si="17"/>
        <v>3.1633333333333347E-2</v>
      </c>
    </row>
    <row r="218" spans="1:4" x14ac:dyDescent="0.2">
      <c r="A218" s="46">
        <v>215</v>
      </c>
      <c r="B218" s="120">
        <f t="shared" si="16"/>
        <v>7.166666666666667</v>
      </c>
      <c r="C218" s="121">
        <f t="shared" si="15"/>
        <v>0.59722222222222221</v>
      </c>
      <c r="D218" s="11">
        <f t="shared" si="17"/>
        <v>3.1666666666666683E-2</v>
      </c>
    </row>
    <row r="219" spans="1:4" x14ac:dyDescent="0.2">
      <c r="A219" s="46">
        <v>216</v>
      </c>
      <c r="B219" s="120">
        <f t="shared" si="16"/>
        <v>7.2</v>
      </c>
      <c r="C219" s="121">
        <f t="shared" si="15"/>
        <v>0.6</v>
      </c>
      <c r="D219" s="11">
        <f t="shared" si="17"/>
        <v>3.170000000000002E-2</v>
      </c>
    </row>
    <row r="220" spans="1:4" x14ac:dyDescent="0.2">
      <c r="A220" s="46">
        <v>217</v>
      </c>
      <c r="B220" s="120">
        <f t="shared" si="16"/>
        <v>7.2333333333333334</v>
      </c>
      <c r="C220" s="121">
        <f t="shared" si="15"/>
        <v>0.60277777777777775</v>
      </c>
      <c r="D220" s="11">
        <f t="shared" si="17"/>
        <v>3.1733333333333356E-2</v>
      </c>
    </row>
    <row r="221" spans="1:4" x14ac:dyDescent="0.2">
      <c r="A221" s="46">
        <v>218</v>
      </c>
      <c r="B221" s="120">
        <f t="shared" si="16"/>
        <v>7.2666666666666666</v>
      </c>
      <c r="C221" s="121">
        <f t="shared" si="15"/>
        <v>0.60555555555555551</v>
      </c>
      <c r="D221" s="11">
        <f t="shared" si="17"/>
        <v>3.1766666666666693E-2</v>
      </c>
    </row>
    <row r="222" spans="1:4" x14ac:dyDescent="0.2">
      <c r="A222" s="46">
        <v>219</v>
      </c>
      <c r="B222" s="120">
        <f t="shared" si="16"/>
        <v>7.3</v>
      </c>
      <c r="C222" s="121">
        <f t="shared" si="15"/>
        <v>0.60833333333333328</v>
      </c>
      <c r="D222" s="11">
        <f t="shared" si="17"/>
        <v>3.180000000000003E-2</v>
      </c>
    </row>
    <row r="223" spans="1:4" x14ac:dyDescent="0.2">
      <c r="A223" s="46">
        <v>220</v>
      </c>
      <c r="B223" s="120">
        <f t="shared" si="16"/>
        <v>7.333333333333333</v>
      </c>
      <c r="C223" s="121">
        <f t="shared" si="15"/>
        <v>0.61111111111111105</v>
      </c>
      <c r="D223" s="11">
        <f t="shared" si="17"/>
        <v>3.1833333333333366E-2</v>
      </c>
    </row>
    <row r="224" spans="1:4" x14ac:dyDescent="0.2">
      <c r="A224" s="46">
        <v>221</v>
      </c>
      <c r="B224" s="120">
        <f t="shared" si="16"/>
        <v>7.3666666666666663</v>
      </c>
      <c r="C224" s="121">
        <f t="shared" si="15"/>
        <v>0.61388888888888882</v>
      </c>
      <c r="D224" s="11">
        <f t="shared" si="17"/>
        <v>3.1866666666666703E-2</v>
      </c>
    </row>
    <row r="225" spans="1:4" x14ac:dyDescent="0.2">
      <c r="A225" s="46">
        <v>222</v>
      </c>
      <c r="B225" s="120">
        <f t="shared" si="16"/>
        <v>7.4</v>
      </c>
      <c r="C225" s="121">
        <f t="shared" si="15"/>
        <v>0.6166666666666667</v>
      </c>
      <c r="D225" s="11">
        <f t="shared" si="17"/>
        <v>3.1900000000000039E-2</v>
      </c>
    </row>
    <row r="226" spans="1:4" x14ac:dyDescent="0.2">
      <c r="A226" s="46">
        <v>223</v>
      </c>
      <c r="B226" s="120">
        <f t="shared" si="16"/>
        <v>7.4333333333333336</v>
      </c>
      <c r="C226" s="121">
        <f t="shared" si="15"/>
        <v>0.61944444444444446</v>
      </c>
      <c r="D226" s="11">
        <f t="shared" si="17"/>
        <v>3.1933333333333376E-2</v>
      </c>
    </row>
    <row r="227" spans="1:4" x14ac:dyDescent="0.2">
      <c r="A227" s="46">
        <v>224</v>
      </c>
      <c r="B227" s="120">
        <f t="shared" si="16"/>
        <v>7.4666666666666668</v>
      </c>
      <c r="C227" s="121">
        <f t="shared" si="15"/>
        <v>0.62222222222222223</v>
      </c>
      <c r="D227" s="11">
        <f t="shared" si="17"/>
        <v>3.1966666666666713E-2</v>
      </c>
    </row>
    <row r="228" spans="1:4" x14ac:dyDescent="0.2">
      <c r="A228" s="46">
        <v>225</v>
      </c>
      <c r="B228" s="120">
        <f t="shared" si="16"/>
        <v>7.5</v>
      </c>
      <c r="C228" s="121">
        <f t="shared" si="15"/>
        <v>0.625</v>
      </c>
      <c r="D228" s="11">
        <f t="shared" si="17"/>
        <v>3.2000000000000049E-2</v>
      </c>
    </row>
    <row r="229" spans="1:4" x14ac:dyDescent="0.2">
      <c r="A229" s="46">
        <v>226</v>
      </c>
      <c r="B229" s="120">
        <f t="shared" si="16"/>
        <v>7.5333333333333332</v>
      </c>
      <c r="C229" s="121">
        <f t="shared" si="15"/>
        <v>0.62777777777777777</v>
      </c>
      <c r="D229" s="11">
        <f t="shared" si="17"/>
        <v>3.2033333333333386E-2</v>
      </c>
    </row>
    <row r="230" spans="1:4" x14ac:dyDescent="0.2">
      <c r="A230" s="46">
        <v>227</v>
      </c>
      <c r="B230" s="120">
        <f t="shared" si="16"/>
        <v>7.5666666666666664</v>
      </c>
      <c r="C230" s="121">
        <f t="shared" si="15"/>
        <v>0.63055555555555554</v>
      </c>
      <c r="D230" s="11">
        <f t="shared" si="17"/>
        <v>3.2066666666666722E-2</v>
      </c>
    </row>
    <row r="231" spans="1:4" x14ac:dyDescent="0.2">
      <c r="A231" s="46">
        <v>228</v>
      </c>
      <c r="B231" s="120">
        <f t="shared" si="16"/>
        <v>7.6</v>
      </c>
      <c r="C231" s="121">
        <f t="shared" si="15"/>
        <v>0.6333333333333333</v>
      </c>
      <c r="D231" s="11">
        <f t="shared" si="17"/>
        <v>3.2100000000000059E-2</v>
      </c>
    </row>
    <row r="232" spans="1:4" x14ac:dyDescent="0.2">
      <c r="A232" s="46">
        <v>229</v>
      </c>
      <c r="B232" s="120">
        <f t="shared" si="16"/>
        <v>7.6333333333333337</v>
      </c>
      <c r="C232" s="121">
        <f t="shared" si="15"/>
        <v>0.63611111111111118</v>
      </c>
      <c r="D232" s="11">
        <f t="shared" si="17"/>
        <v>3.2133333333333396E-2</v>
      </c>
    </row>
    <row r="233" spans="1:4" x14ac:dyDescent="0.2">
      <c r="A233" s="46">
        <v>230</v>
      </c>
      <c r="B233" s="120">
        <f t="shared" si="16"/>
        <v>7.666666666666667</v>
      </c>
      <c r="C233" s="121">
        <f t="shared" si="15"/>
        <v>0.63888888888888895</v>
      </c>
      <c r="D233" s="11">
        <f t="shared" si="17"/>
        <v>3.2166666666666732E-2</v>
      </c>
    </row>
    <row r="234" spans="1:4" x14ac:dyDescent="0.2">
      <c r="A234" s="46">
        <v>231</v>
      </c>
      <c r="B234" s="120">
        <f t="shared" si="16"/>
        <v>7.7</v>
      </c>
      <c r="C234" s="121">
        <f t="shared" si="15"/>
        <v>0.64166666666666672</v>
      </c>
      <c r="D234" s="11">
        <f t="shared" si="17"/>
        <v>3.2200000000000069E-2</v>
      </c>
    </row>
    <row r="235" spans="1:4" x14ac:dyDescent="0.2">
      <c r="A235" s="46">
        <v>232</v>
      </c>
      <c r="B235" s="120">
        <f t="shared" si="16"/>
        <v>7.7333333333333334</v>
      </c>
      <c r="C235" s="121">
        <f t="shared" si="15"/>
        <v>0.64444444444444449</v>
      </c>
      <c r="D235" s="11">
        <f t="shared" si="17"/>
        <v>3.2233333333333405E-2</v>
      </c>
    </row>
    <row r="236" spans="1:4" x14ac:dyDescent="0.2">
      <c r="A236" s="46">
        <v>233</v>
      </c>
      <c r="B236" s="120">
        <f t="shared" si="16"/>
        <v>7.7666666666666666</v>
      </c>
      <c r="C236" s="121">
        <f t="shared" si="15"/>
        <v>0.64722222222222225</v>
      </c>
      <c r="D236" s="11">
        <f t="shared" si="17"/>
        <v>3.2266666666666742E-2</v>
      </c>
    </row>
    <row r="237" spans="1:4" x14ac:dyDescent="0.2">
      <c r="A237" s="46">
        <v>234</v>
      </c>
      <c r="B237" s="120">
        <f t="shared" si="16"/>
        <v>7.8</v>
      </c>
      <c r="C237" s="121">
        <f t="shared" si="15"/>
        <v>0.65</v>
      </c>
      <c r="D237" s="11">
        <f t="shared" si="17"/>
        <v>3.2300000000000079E-2</v>
      </c>
    </row>
    <row r="238" spans="1:4" x14ac:dyDescent="0.2">
      <c r="A238" s="46">
        <v>235</v>
      </c>
      <c r="B238" s="120">
        <f t="shared" si="16"/>
        <v>7.833333333333333</v>
      </c>
      <c r="C238" s="121">
        <f t="shared" si="15"/>
        <v>0.65277777777777779</v>
      </c>
      <c r="D238" s="11">
        <f t="shared" si="17"/>
        <v>3.2333333333333415E-2</v>
      </c>
    </row>
    <row r="239" spans="1:4" x14ac:dyDescent="0.2">
      <c r="A239" s="46">
        <v>236</v>
      </c>
      <c r="B239" s="120">
        <f t="shared" si="16"/>
        <v>7.8666666666666663</v>
      </c>
      <c r="C239" s="121">
        <f t="shared" si="15"/>
        <v>0.65555555555555556</v>
      </c>
      <c r="D239" s="11">
        <f t="shared" si="17"/>
        <v>3.2366666666666752E-2</v>
      </c>
    </row>
    <row r="240" spans="1:4" x14ac:dyDescent="0.2">
      <c r="A240" s="46">
        <v>237</v>
      </c>
      <c r="B240" s="120">
        <f t="shared" si="16"/>
        <v>7.9</v>
      </c>
      <c r="C240" s="121">
        <f t="shared" si="15"/>
        <v>0.65833333333333333</v>
      </c>
      <c r="D240" s="11">
        <f t="shared" si="17"/>
        <v>3.2400000000000088E-2</v>
      </c>
    </row>
    <row r="241" spans="1:4" x14ac:dyDescent="0.2">
      <c r="A241" s="46">
        <v>238</v>
      </c>
      <c r="B241" s="120">
        <f t="shared" si="16"/>
        <v>7.9333333333333336</v>
      </c>
      <c r="C241" s="121">
        <f t="shared" si="15"/>
        <v>0.66111111111111109</v>
      </c>
      <c r="D241" s="11">
        <f t="shared" si="17"/>
        <v>3.2433333333333425E-2</v>
      </c>
    </row>
    <row r="242" spans="1:4" x14ac:dyDescent="0.2">
      <c r="A242" s="46">
        <v>239</v>
      </c>
      <c r="B242" s="120">
        <f t="shared" si="16"/>
        <v>7.9666666666666668</v>
      </c>
      <c r="C242" s="121">
        <f t="shared" si="15"/>
        <v>0.66388888888888886</v>
      </c>
      <c r="D242" s="11">
        <f t="shared" si="17"/>
        <v>3.2466666666666762E-2</v>
      </c>
    </row>
    <row r="243" spans="1:4" x14ac:dyDescent="0.2">
      <c r="A243" s="116">
        <v>240</v>
      </c>
      <c r="B243" s="117">
        <f t="shared" si="16"/>
        <v>8</v>
      </c>
      <c r="C243" s="118">
        <f t="shared" si="15"/>
        <v>0.66666666666666663</v>
      </c>
      <c r="D243" s="119">
        <f>K11</f>
        <v>3.2500000000000001E-2</v>
      </c>
    </row>
    <row r="244" spans="1:4" x14ac:dyDescent="0.2">
      <c r="A244" s="46">
        <v>241</v>
      </c>
      <c r="B244" s="120">
        <f t="shared" si="16"/>
        <v>8.0333333333333332</v>
      </c>
      <c r="C244" s="121">
        <f t="shared" si="15"/>
        <v>0.6694444444444444</v>
      </c>
      <c r="D244" s="11">
        <f>(($D$273-$D$243)/30+D243)</f>
        <v>3.2530000000000003E-2</v>
      </c>
    </row>
    <row r="245" spans="1:4" x14ac:dyDescent="0.2">
      <c r="A245" s="46">
        <v>242</v>
      </c>
      <c r="B245" s="120">
        <f t="shared" si="16"/>
        <v>8.0666666666666664</v>
      </c>
      <c r="C245" s="121">
        <f t="shared" si="15"/>
        <v>0.67222222222222217</v>
      </c>
      <c r="D245" s="11">
        <f t="shared" ref="D245:D272" si="18">(($D$273-$D$243)/30+D244)</f>
        <v>3.2560000000000006E-2</v>
      </c>
    </row>
    <row r="246" spans="1:4" x14ac:dyDescent="0.2">
      <c r="A246" s="46">
        <v>243</v>
      </c>
      <c r="B246" s="120">
        <f t="shared" si="16"/>
        <v>8.1</v>
      </c>
      <c r="C246" s="121">
        <f t="shared" si="15"/>
        <v>0.67499999999999993</v>
      </c>
      <c r="D246" s="11">
        <f t="shared" si="18"/>
        <v>3.2590000000000008E-2</v>
      </c>
    </row>
    <row r="247" spans="1:4" x14ac:dyDescent="0.2">
      <c r="A247" s="46">
        <v>244</v>
      </c>
      <c r="B247" s="120">
        <f t="shared" si="16"/>
        <v>8.1333333333333329</v>
      </c>
      <c r="C247" s="121">
        <f t="shared" si="15"/>
        <v>0.6777777777777777</v>
      </c>
      <c r="D247" s="11">
        <f t="shared" si="18"/>
        <v>3.262000000000001E-2</v>
      </c>
    </row>
    <row r="248" spans="1:4" x14ac:dyDescent="0.2">
      <c r="A248" s="46">
        <v>245</v>
      </c>
      <c r="B248" s="120">
        <f t="shared" si="16"/>
        <v>8.1666666666666661</v>
      </c>
      <c r="C248" s="121">
        <f t="shared" si="15"/>
        <v>0.68055555555555547</v>
      </c>
      <c r="D248" s="11">
        <f t="shared" si="18"/>
        <v>3.2650000000000012E-2</v>
      </c>
    </row>
    <row r="249" spans="1:4" x14ac:dyDescent="0.2">
      <c r="A249" s="46">
        <v>246</v>
      </c>
      <c r="B249" s="120">
        <f t="shared" si="16"/>
        <v>8.1999999999999993</v>
      </c>
      <c r="C249" s="121">
        <f t="shared" si="15"/>
        <v>0.68333333333333324</v>
      </c>
      <c r="D249" s="11">
        <f t="shared" si="18"/>
        <v>3.2680000000000015E-2</v>
      </c>
    </row>
    <row r="250" spans="1:4" x14ac:dyDescent="0.2">
      <c r="A250" s="46">
        <v>247</v>
      </c>
      <c r="B250" s="120">
        <f t="shared" si="16"/>
        <v>8.2333333333333325</v>
      </c>
      <c r="C250" s="121">
        <f t="shared" si="15"/>
        <v>0.68611111111111101</v>
      </c>
      <c r="D250" s="11">
        <f t="shared" si="18"/>
        <v>3.2710000000000017E-2</v>
      </c>
    </row>
    <row r="251" spans="1:4" x14ac:dyDescent="0.2">
      <c r="A251" s="46">
        <v>248</v>
      </c>
      <c r="B251" s="120">
        <f t="shared" si="16"/>
        <v>8.2666666666666675</v>
      </c>
      <c r="C251" s="121">
        <f t="shared" si="15"/>
        <v>0.68888888888888899</v>
      </c>
      <c r="D251" s="11">
        <f t="shared" si="18"/>
        <v>3.2740000000000019E-2</v>
      </c>
    </row>
    <row r="252" spans="1:4" x14ac:dyDescent="0.2">
      <c r="A252" s="46">
        <v>249</v>
      </c>
      <c r="B252" s="120">
        <f t="shared" si="16"/>
        <v>8.3000000000000007</v>
      </c>
      <c r="C252" s="121">
        <f t="shared" si="15"/>
        <v>0.69166666666666676</v>
      </c>
      <c r="D252" s="11">
        <f t="shared" si="18"/>
        <v>3.2770000000000021E-2</v>
      </c>
    </row>
    <row r="253" spans="1:4" x14ac:dyDescent="0.2">
      <c r="A253" s="46">
        <v>250</v>
      </c>
      <c r="B253" s="120">
        <f t="shared" si="16"/>
        <v>8.3333333333333339</v>
      </c>
      <c r="C253" s="121">
        <f t="shared" si="15"/>
        <v>0.69444444444444453</v>
      </c>
      <c r="D253" s="11">
        <f t="shared" si="18"/>
        <v>3.2800000000000024E-2</v>
      </c>
    </row>
    <row r="254" spans="1:4" x14ac:dyDescent="0.2">
      <c r="A254" s="46">
        <v>251</v>
      </c>
      <c r="B254" s="120">
        <f t="shared" si="16"/>
        <v>8.3666666666666671</v>
      </c>
      <c r="C254" s="121">
        <f t="shared" si="15"/>
        <v>0.6972222222222223</v>
      </c>
      <c r="D254" s="11">
        <f t="shared" si="18"/>
        <v>3.2830000000000026E-2</v>
      </c>
    </row>
    <row r="255" spans="1:4" x14ac:dyDescent="0.2">
      <c r="A255" s="46">
        <v>252</v>
      </c>
      <c r="B255" s="120">
        <f t="shared" si="16"/>
        <v>8.4</v>
      </c>
      <c r="C255" s="121">
        <f t="shared" si="15"/>
        <v>0.70000000000000007</v>
      </c>
      <c r="D255" s="11">
        <f t="shared" si="18"/>
        <v>3.2860000000000028E-2</v>
      </c>
    </row>
    <row r="256" spans="1:4" x14ac:dyDescent="0.2">
      <c r="A256" s="46">
        <v>253</v>
      </c>
      <c r="B256" s="120">
        <f t="shared" si="16"/>
        <v>8.4333333333333336</v>
      </c>
      <c r="C256" s="121">
        <f t="shared" si="15"/>
        <v>0.70277777777777783</v>
      </c>
      <c r="D256" s="11">
        <f t="shared" si="18"/>
        <v>3.289000000000003E-2</v>
      </c>
    </row>
    <row r="257" spans="1:4" x14ac:dyDescent="0.2">
      <c r="A257" s="46">
        <v>254</v>
      </c>
      <c r="B257" s="120">
        <f t="shared" si="16"/>
        <v>8.4666666666666668</v>
      </c>
      <c r="C257" s="121">
        <f t="shared" si="15"/>
        <v>0.7055555555555556</v>
      </c>
      <c r="D257" s="11">
        <f t="shared" si="18"/>
        <v>3.2920000000000033E-2</v>
      </c>
    </row>
    <row r="258" spans="1:4" x14ac:dyDescent="0.2">
      <c r="A258" s="46">
        <v>255</v>
      </c>
      <c r="B258" s="120">
        <f t="shared" si="16"/>
        <v>8.5</v>
      </c>
      <c r="C258" s="121">
        <f t="shared" si="15"/>
        <v>0.70833333333333337</v>
      </c>
      <c r="D258" s="11">
        <f t="shared" si="18"/>
        <v>3.2950000000000035E-2</v>
      </c>
    </row>
    <row r="259" spans="1:4" x14ac:dyDescent="0.2">
      <c r="A259" s="46">
        <v>256</v>
      </c>
      <c r="B259" s="120">
        <f t="shared" si="16"/>
        <v>8.5333333333333332</v>
      </c>
      <c r="C259" s="121">
        <f t="shared" ref="C259:C322" si="19">B259/12</f>
        <v>0.71111111111111114</v>
      </c>
      <c r="D259" s="11">
        <f t="shared" si="18"/>
        <v>3.2980000000000037E-2</v>
      </c>
    </row>
    <row r="260" spans="1:4" x14ac:dyDescent="0.2">
      <c r="A260" s="46">
        <v>257</v>
      </c>
      <c r="B260" s="120">
        <f t="shared" si="16"/>
        <v>8.5666666666666664</v>
      </c>
      <c r="C260" s="121">
        <f t="shared" si="19"/>
        <v>0.71388888888888891</v>
      </c>
      <c r="D260" s="11">
        <f t="shared" si="18"/>
        <v>3.3010000000000039E-2</v>
      </c>
    </row>
    <row r="261" spans="1:4" x14ac:dyDescent="0.2">
      <c r="A261" s="46">
        <v>258</v>
      </c>
      <c r="B261" s="120">
        <f t="shared" ref="B261:B324" si="20">A261/30</f>
        <v>8.6</v>
      </c>
      <c r="C261" s="121">
        <f t="shared" si="19"/>
        <v>0.71666666666666667</v>
      </c>
      <c r="D261" s="11">
        <f t="shared" si="18"/>
        <v>3.3040000000000042E-2</v>
      </c>
    </row>
    <row r="262" spans="1:4" x14ac:dyDescent="0.2">
      <c r="A262" s="46">
        <v>259</v>
      </c>
      <c r="B262" s="120">
        <f t="shared" si="20"/>
        <v>8.6333333333333329</v>
      </c>
      <c r="C262" s="121">
        <f t="shared" si="19"/>
        <v>0.71944444444444444</v>
      </c>
      <c r="D262" s="11">
        <f t="shared" si="18"/>
        <v>3.3070000000000044E-2</v>
      </c>
    </row>
    <row r="263" spans="1:4" x14ac:dyDescent="0.2">
      <c r="A263" s="46">
        <v>260</v>
      </c>
      <c r="B263" s="120">
        <f t="shared" si="20"/>
        <v>8.6666666666666661</v>
      </c>
      <c r="C263" s="121">
        <f t="shared" si="19"/>
        <v>0.72222222222222221</v>
      </c>
      <c r="D263" s="11">
        <f t="shared" si="18"/>
        <v>3.3100000000000046E-2</v>
      </c>
    </row>
    <row r="264" spans="1:4" x14ac:dyDescent="0.2">
      <c r="A264" s="46">
        <v>261</v>
      </c>
      <c r="B264" s="120">
        <f t="shared" si="20"/>
        <v>8.6999999999999993</v>
      </c>
      <c r="C264" s="121">
        <f t="shared" si="19"/>
        <v>0.72499999999999998</v>
      </c>
      <c r="D264" s="11">
        <f t="shared" si="18"/>
        <v>3.3130000000000048E-2</v>
      </c>
    </row>
    <row r="265" spans="1:4" x14ac:dyDescent="0.2">
      <c r="A265" s="46">
        <v>262</v>
      </c>
      <c r="B265" s="120">
        <f t="shared" si="20"/>
        <v>8.7333333333333325</v>
      </c>
      <c r="C265" s="121">
        <f t="shared" si="19"/>
        <v>0.72777777777777775</v>
      </c>
      <c r="D265" s="11">
        <f t="shared" si="18"/>
        <v>3.3160000000000051E-2</v>
      </c>
    </row>
    <row r="266" spans="1:4" x14ac:dyDescent="0.2">
      <c r="A266" s="46">
        <v>263</v>
      </c>
      <c r="B266" s="120">
        <f t="shared" si="20"/>
        <v>8.7666666666666675</v>
      </c>
      <c r="C266" s="121">
        <f t="shared" si="19"/>
        <v>0.73055555555555562</v>
      </c>
      <c r="D266" s="11">
        <f t="shared" si="18"/>
        <v>3.3190000000000053E-2</v>
      </c>
    </row>
    <row r="267" spans="1:4" x14ac:dyDescent="0.2">
      <c r="A267" s="46">
        <v>264</v>
      </c>
      <c r="B267" s="120">
        <f t="shared" si="20"/>
        <v>8.8000000000000007</v>
      </c>
      <c r="C267" s="121">
        <f t="shared" si="19"/>
        <v>0.73333333333333339</v>
      </c>
      <c r="D267" s="11">
        <f t="shared" si="18"/>
        <v>3.3220000000000055E-2</v>
      </c>
    </row>
    <row r="268" spans="1:4" x14ac:dyDescent="0.2">
      <c r="A268" s="46">
        <v>265</v>
      </c>
      <c r="B268" s="120">
        <f t="shared" si="20"/>
        <v>8.8333333333333339</v>
      </c>
      <c r="C268" s="121">
        <f t="shared" si="19"/>
        <v>0.73611111111111116</v>
      </c>
      <c r="D268" s="11">
        <f t="shared" si="18"/>
        <v>3.3250000000000057E-2</v>
      </c>
    </row>
    <row r="269" spans="1:4" x14ac:dyDescent="0.2">
      <c r="A269" s="46">
        <v>266</v>
      </c>
      <c r="B269" s="120">
        <f t="shared" si="20"/>
        <v>8.8666666666666671</v>
      </c>
      <c r="C269" s="121">
        <f t="shared" si="19"/>
        <v>0.73888888888888893</v>
      </c>
      <c r="D269" s="11">
        <f t="shared" si="18"/>
        <v>3.328000000000006E-2</v>
      </c>
    </row>
    <row r="270" spans="1:4" x14ac:dyDescent="0.2">
      <c r="A270" s="46">
        <v>267</v>
      </c>
      <c r="B270" s="120">
        <f t="shared" si="20"/>
        <v>8.9</v>
      </c>
      <c r="C270" s="121">
        <f t="shared" si="19"/>
        <v>0.7416666666666667</v>
      </c>
      <c r="D270" s="11">
        <f t="shared" si="18"/>
        <v>3.3310000000000062E-2</v>
      </c>
    </row>
    <row r="271" spans="1:4" x14ac:dyDescent="0.2">
      <c r="A271" s="46">
        <v>268</v>
      </c>
      <c r="B271" s="120">
        <f t="shared" si="20"/>
        <v>8.9333333333333336</v>
      </c>
      <c r="C271" s="121">
        <f t="shared" si="19"/>
        <v>0.74444444444444446</v>
      </c>
      <c r="D271" s="11">
        <f t="shared" si="18"/>
        <v>3.3340000000000064E-2</v>
      </c>
    </row>
    <row r="272" spans="1:4" x14ac:dyDescent="0.2">
      <c r="A272" s="46">
        <v>269</v>
      </c>
      <c r="B272" s="120">
        <f t="shared" si="20"/>
        <v>8.9666666666666668</v>
      </c>
      <c r="C272" s="121">
        <f t="shared" si="19"/>
        <v>0.74722222222222223</v>
      </c>
      <c r="D272" s="11">
        <f t="shared" si="18"/>
        <v>3.3370000000000066E-2</v>
      </c>
    </row>
    <row r="273" spans="1:4" x14ac:dyDescent="0.2">
      <c r="A273" s="116">
        <v>270</v>
      </c>
      <c r="B273" s="117">
        <f t="shared" si="20"/>
        <v>9</v>
      </c>
      <c r="C273" s="118">
        <f t="shared" si="19"/>
        <v>0.75</v>
      </c>
      <c r="D273" s="119">
        <f>K12</f>
        <v>3.3399999999999999E-2</v>
      </c>
    </row>
    <row r="274" spans="1:4" x14ac:dyDescent="0.2">
      <c r="A274" s="46">
        <v>271</v>
      </c>
      <c r="B274" s="120">
        <f t="shared" si="20"/>
        <v>9.0333333333333332</v>
      </c>
      <c r="C274" s="121">
        <f t="shared" si="19"/>
        <v>0.75277777777777777</v>
      </c>
      <c r="D274" s="11">
        <f>(($D$303-$D$273)/30+D273)</f>
        <v>3.3433333333333336E-2</v>
      </c>
    </row>
    <row r="275" spans="1:4" x14ac:dyDescent="0.2">
      <c r="A275" s="46">
        <v>272</v>
      </c>
      <c r="B275" s="120">
        <f t="shared" si="20"/>
        <v>9.0666666666666664</v>
      </c>
      <c r="C275" s="121">
        <f t="shared" si="19"/>
        <v>0.75555555555555554</v>
      </c>
      <c r="D275" s="11">
        <f t="shared" ref="D275:D302" si="21">(($D$303-$D$273)/30+D274)</f>
        <v>3.3466666666666672E-2</v>
      </c>
    </row>
    <row r="276" spans="1:4" x14ac:dyDescent="0.2">
      <c r="A276" s="46">
        <v>273</v>
      </c>
      <c r="B276" s="120">
        <f t="shared" si="20"/>
        <v>9.1</v>
      </c>
      <c r="C276" s="121">
        <f t="shared" si="19"/>
        <v>0.7583333333333333</v>
      </c>
      <c r="D276" s="11">
        <f t="shared" si="21"/>
        <v>3.3500000000000009E-2</v>
      </c>
    </row>
    <row r="277" spans="1:4" x14ac:dyDescent="0.2">
      <c r="A277" s="46">
        <v>274</v>
      </c>
      <c r="B277" s="120">
        <f t="shared" si="20"/>
        <v>9.1333333333333329</v>
      </c>
      <c r="C277" s="121">
        <f t="shared" si="19"/>
        <v>0.76111111111111107</v>
      </c>
      <c r="D277" s="11">
        <f t="shared" si="21"/>
        <v>3.3533333333333346E-2</v>
      </c>
    </row>
    <row r="278" spans="1:4" x14ac:dyDescent="0.2">
      <c r="A278" s="46">
        <v>275</v>
      </c>
      <c r="B278" s="120">
        <f t="shared" si="20"/>
        <v>9.1666666666666661</v>
      </c>
      <c r="C278" s="121">
        <f t="shared" si="19"/>
        <v>0.76388888888888884</v>
      </c>
      <c r="D278" s="11">
        <f t="shared" si="21"/>
        <v>3.3566666666666682E-2</v>
      </c>
    </row>
    <row r="279" spans="1:4" x14ac:dyDescent="0.2">
      <c r="A279" s="46">
        <v>276</v>
      </c>
      <c r="B279" s="120">
        <f t="shared" si="20"/>
        <v>9.1999999999999993</v>
      </c>
      <c r="C279" s="121">
        <f t="shared" si="19"/>
        <v>0.76666666666666661</v>
      </c>
      <c r="D279" s="11">
        <f t="shared" si="21"/>
        <v>3.3600000000000019E-2</v>
      </c>
    </row>
    <row r="280" spans="1:4" x14ac:dyDescent="0.2">
      <c r="A280" s="46">
        <v>277</v>
      </c>
      <c r="B280" s="120">
        <f t="shared" si="20"/>
        <v>9.2333333333333325</v>
      </c>
      <c r="C280" s="121">
        <f t="shared" si="19"/>
        <v>0.76944444444444438</v>
      </c>
      <c r="D280" s="11">
        <f t="shared" si="21"/>
        <v>3.3633333333333355E-2</v>
      </c>
    </row>
    <row r="281" spans="1:4" x14ac:dyDescent="0.2">
      <c r="A281" s="46">
        <v>278</v>
      </c>
      <c r="B281" s="120">
        <f t="shared" si="20"/>
        <v>9.2666666666666675</v>
      </c>
      <c r="C281" s="121">
        <f t="shared" si="19"/>
        <v>0.77222222222222225</v>
      </c>
      <c r="D281" s="11">
        <f t="shared" si="21"/>
        <v>3.3666666666666692E-2</v>
      </c>
    </row>
    <row r="282" spans="1:4" x14ac:dyDescent="0.2">
      <c r="A282" s="46">
        <v>279</v>
      </c>
      <c r="B282" s="120">
        <f t="shared" si="20"/>
        <v>9.3000000000000007</v>
      </c>
      <c r="C282" s="121">
        <f t="shared" si="19"/>
        <v>0.77500000000000002</v>
      </c>
      <c r="D282" s="11">
        <f t="shared" si="21"/>
        <v>3.3700000000000029E-2</v>
      </c>
    </row>
    <row r="283" spans="1:4" x14ac:dyDescent="0.2">
      <c r="A283" s="46">
        <v>280</v>
      </c>
      <c r="B283" s="120">
        <f t="shared" si="20"/>
        <v>9.3333333333333339</v>
      </c>
      <c r="C283" s="121">
        <f t="shared" si="19"/>
        <v>0.77777777777777779</v>
      </c>
      <c r="D283" s="11">
        <f t="shared" si="21"/>
        <v>3.3733333333333365E-2</v>
      </c>
    </row>
    <row r="284" spans="1:4" x14ac:dyDescent="0.2">
      <c r="A284" s="46">
        <v>281</v>
      </c>
      <c r="B284" s="120">
        <f t="shared" si="20"/>
        <v>9.3666666666666671</v>
      </c>
      <c r="C284" s="121">
        <f t="shared" si="19"/>
        <v>0.78055555555555556</v>
      </c>
      <c r="D284" s="11">
        <f t="shared" si="21"/>
        <v>3.3766666666666702E-2</v>
      </c>
    </row>
    <row r="285" spans="1:4" x14ac:dyDescent="0.2">
      <c r="A285" s="46">
        <v>282</v>
      </c>
      <c r="B285" s="120">
        <f t="shared" si="20"/>
        <v>9.4</v>
      </c>
      <c r="C285" s="121">
        <f t="shared" si="19"/>
        <v>0.78333333333333333</v>
      </c>
      <c r="D285" s="11">
        <f t="shared" si="21"/>
        <v>3.3800000000000038E-2</v>
      </c>
    </row>
    <row r="286" spans="1:4" x14ac:dyDescent="0.2">
      <c r="A286" s="46">
        <v>283</v>
      </c>
      <c r="B286" s="120">
        <f t="shared" si="20"/>
        <v>9.4333333333333336</v>
      </c>
      <c r="C286" s="121">
        <f t="shared" si="19"/>
        <v>0.78611111111111109</v>
      </c>
      <c r="D286" s="11">
        <f t="shared" si="21"/>
        <v>3.3833333333333375E-2</v>
      </c>
    </row>
    <row r="287" spans="1:4" x14ac:dyDescent="0.2">
      <c r="A287" s="46">
        <v>284</v>
      </c>
      <c r="B287" s="120">
        <f t="shared" si="20"/>
        <v>9.4666666666666668</v>
      </c>
      <c r="C287" s="121">
        <f t="shared" si="19"/>
        <v>0.78888888888888886</v>
      </c>
      <c r="D287" s="11">
        <f t="shared" si="21"/>
        <v>3.3866666666666712E-2</v>
      </c>
    </row>
    <row r="288" spans="1:4" x14ac:dyDescent="0.2">
      <c r="A288" s="46">
        <v>285</v>
      </c>
      <c r="B288" s="120">
        <f t="shared" si="20"/>
        <v>9.5</v>
      </c>
      <c r="C288" s="121">
        <f t="shared" si="19"/>
        <v>0.79166666666666663</v>
      </c>
      <c r="D288" s="11">
        <f t="shared" si="21"/>
        <v>3.3900000000000048E-2</v>
      </c>
    </row>
    <row r="289" spans="1:4" x14ac:dyDescent="0.2">
      <c r="A289" s="46">
        <v>286</v>
      </c>
      <c r="B289" s="120">
        <f t="shared" si="20"/>
        <v>9.5333333333333332</v>
      </c>
      <c r="C289" s="121">
        <f t="shared" si="19"/>
        <v>0.7944444444444444</v>
      </c>
      <c r="D289" s="11">
        <f t="shared" si="21"/>
        <v>3.3933333333333385E-2</v>
      </c>
    </row>
    <row r="290" spans="1:4" x14ac:dyDescent="0.2">
      <c r="A290" s="46">
        <v>287</v>
      </c>
      <c r="B290" s="120">
        <f t="shared" si="20"/>
        <v>9.5666666666666664</v>
      </c>
      <c r="C290" s="121">
        <f t="shared" si="19"/>
        <v>0.79722222222222217</v>
      </c>
      <c r="D290" s="11">
        <f t="shared" si="21"/>
        <v>3.3966666666666721E-2</v>
      </c>
    </row>
    <row r="291" spans="1:4" x14ac:dyDescent="0.2">
      <c r="A291" s="46">
        <v>288</v>
      </c>
      <c r="B291" s="120">
        <f t="shared" si="20"/>
        <v>9.6</v>
      </c>
      <c r="C291" s="121">
        <f t="shared" si="19"/>
        <v>0.79999999999999993</v>
      </c>
      <c r="D291" s="11">
        <f t="shared" si="21"/>
        <v>3.4000000000000058E-2</v>
      </c>
    </row>
    <row r="292" spans="1:4" x14ac:dyDescent="0.2">
      <c r="A292" s="46">
        <v>289</v>
      </c>
      <c r="B292" s="120">
        <f t="shared" si="20"/>
        <v>9.6333333333333329</v>
      </c>
      <c r="C292" s="121">
        <f t="shared" si="19"/>
        <v>0.8027777777777777</v>
      </c>
      <c r="D292" s="11">
        <f t="shared" si="21"/>
        <v>3.4033333333333395E-2</v>
      </c>
    </row>
    <row r="293" spans="1:4" x14ac:dyDescent="0.2">
      <c r="A293" s="46">
        <v>290</v>
      </c>
      <c r="B293" s="120">
        <f t="shared" si="20"/>
        <v>9.6666666666666661</v>
      </c>
      <c r="C293" s="121">
        <f t="shared" si="19"/>
        <v>0.80555555555555547</v>
      </c>
      <c r="D293" s="11">
        <f t="shared" si="21"/>
        <v>3.4066666666666731E-2</v>
      </c>
    </row>
    <row r="294" spans="1:4" x14ac:dyDescent="0.2">
      <c r="A294" s="46">
        <v>291</v>
      </c>
      <c r="B294" s="120">
        <f t="shared" si="20"/>
        <v>9.6999999999999993</v>
      </c>
      <c r="C294" s="121">
        <f t="shared" si="19"/>
        <v>0.80833333333333324</v>
      </c>
      <c r="D294" s="11">
        <f t="shared" si="21"/>
        <v>3.4100000000000068E-2</v>
      </c>
    </row>
    <row r="295" spans="1:4" x14ac:dyDescent="0.2">
      <c r="A295" s="46">
        <v>292</v>
      </c>
      <c r="B295" s="120">
        <f t="shared" si="20"/>
        <v>9.7333333333333325</v>
      </c>
      <c r="C295" s="121">
        <f t="shared" si="19"/>
        <v>0.81111111111111101</v>
      </c>
      <c r="D295" s="11">
        <f t="shared" si="21"/>
        <v>3.4133333333333404E-2</v>
      </c>
    </row>
    <row r="296" spans="1:4" x14ac:dyDescent="0.2">
      <c r="A296" s="46">
        <v>293</v>
      </c>
      <c r="B296" s="120">
        <f t="shared" si="20"/>
        <v>9.7666666666666675</v>
      </c>
      <c r="C296" s="121">
        <f t="shared" si="19"/>
        <v>0.81388888888888899</v>
      </c>
      <c r="D296" s="11">
        <f t="shared" si="21"/>
        <v>3.4166666666666741E-2</v>
      </c>
    </row>
    <row r="297" spans="1:4" x14ac:dyDescent="0.2">
      <c r="A297" s="46">
        <v>294</v>
      </c>
      <c r="B297" s="120">
        <f t="shared" si="20"/>
        <v>9.8000000000000007</v>
      </c>
      <c r="C297" s="121">
        <f t="shared" si="19"/>
        <v>0.81666666666666676</v>
      </c>
      <c r="D297" s="11">
        <f t="shared" si="21"/>
        <v>3.4200000000000078E-2</v>
      </c>
    </row>
    <row r="298" spans="1:4" x14ac:dyDescent="0.2">
      <c r="A298" s="46">
        <v>295</v>
      </c>
      <c r="B298" s="120">
        <f t="shared" si="20"/>
        <v>9.8333333333333339</v>
      </c>
      <c r="C298" s="121">
        <f t="shared" si="19"/>
        <v>0.81944444444444453</v>
      </c>
      <c r="D298" s="11">
        <f t="shared" si="21"/>
        <v>3.4233333333333414E-2</v>
      </c>
    </row>
    <row r="299" spans="1:4" x14ac:dyDescent="0.2">
      <c r="A299" s="46">
        <v>296</v>
      </c>
      <c r="B299" s="120">
        <f t="shared" si="20"/>
        <v>9.8666666666666671</v>
      </c>
      <c r="C299" s="121">
        <f t="shared" si="19"/>
        <v>0.8222222222222223</v>
      </c>
      <c r="D299" s="11">
        <f t="shared" si="21"/>
        <v>3.4266666666666751E-2</v>
      </c>
    </row>
    <row r="300" spans="1:4" x14ac:dyDescent="0.2">
      <c r="A300" s="46">
        <v>297</v>
      </c>
      <c r="B300" s="120">
        <f t="shared" si="20"/>
        <v>9.9</v>
      </c>
      <c r="C300" s="121">
        <f t="shared" si="19"/>
        <v>0.82500000000000007</v>
      </c>
      <c r="D300" s="11">
        <f t="shared" si="21"/>
        <v>3.4300000000000087E-2</v>
      </c>
    </row>
    <row r="301" spans="1:4" x14ac:dyDescent="0.2">
      <c r="A301" s="46">
        <v>298</v>
      </c>
      <c r="B301" s="120">
        <f t="shared" si="20"/>
        <v>9.9333333333333336</v>
      </c>
      <c r="C301" s="121">
        <f t="shared" si="19"/>
        <v>0.82777777777777783</v>
      </c>
      <c r="D301" s="11">
        <f t="shared" si="21"/>
        <v>3.4333333333333424E-2</v>
      </c>
    </row>
    <row r="302" spans="1:4" x14ac:dyDescent="0.2">
      <c r="A302" s="46">
        <v>299</v>
      </c>
      <c r="B302" s="120">
        <f t="shared" si="20"/>
        <v>9.9666666666666668</v>
      </c>
      <c r="C302" s="121">
        <f t="shared" si="19"/>
        <v>0.8305555555555556</v>
      </c>
      <c r="D302" s="11">
        <f t="shared" si="21"/>
        <v>3.4366666666666761E-2</v>
      </c>
    </row>
    <row r="303" spans="1:4" x14ac:dyDescent="0.2">
      <c r="A303" s="116">
        <v>300</v>
      </c>
      <c r="B303" s="117">
        <f t="shared" si="20"/>
        <v>10</v>
      </c>
      <c r="C303" s="118">
        <f t="shared" si="19"/>
        <v>0.83333333333333337</v>
      </c>
      <c r="D303" s="119">
        <f>K13</f>
        <v>3.44E-2</v>
      </c>
    </row>
    <row r="304" spans="1:4" x14ac:dyDescent="0.2">
      <c r="A304" s="46">
        <v>301</v>
      </c>
      <c r="B304" s="120">
        <f t="shared" si="20"/>
        <v>10.033333333333333</v>
      </c>
      <c r="C304" s="121">
        <f t="shared" si="19"/>
        <v>0.83611111111111114</v>
      </c>
      <c r="D304" s="11">
        <f>(($D$333-$D$303)/30+D303)</f>
        <v>3.4430000000000002E-2</v>
      </c>
    </row>
    <row r="305" spans="1:4" x14ac:dyDescent="0.2">
      <c r="A305" s="46">
        <v>302</v>
      </c>
      <c r="B305" s="120">
        <f t="shared" si="20"/>
        <v>10.066666666666666</v>
      </c>
      <c r="C305" s="121">
        <f t="shared" si="19"/>
        <v>0.83888888888888891</v>
      </c>
      <c r="D305" s="11">
        <f t="shared" ref="D305:D332" si="22">(($D$333-$D$303)/30+D304)</f>
        <v>3.4460000000000005E-2</v>
      </c>
    </row>
    <row r="306" spans="1:4" x14ac:dyDescent="0.2">
      <c r="A306" s="46">
        <v>303</v>
      </c>
      <c r="B306" s="120">
        <f t="shared" si="20"/>
        <v>10.1</v>
      </c>
      <c r="C306" s="121">
        <f t="shared" si="19"/>
        <v>0.84166666666666667</v>
      </c>
      <c r="D306" s="11">
        <f t="shared" si="22"/>
        <v>3.4490000000000007E-2</v>
      </c>
    </row>
    <row r="307" spans="1:4" x14ac:dyDescent="0.2">
      <c r="A307" s="46">
        <v>304</v>
      </c>
      <c r="B307" s="120">
        <f t="shared" si="20"/>
        <v>10.133333333333333</v>
      </c>
      <c r="C307" s="121">
        <f t="shared" si="19"/>
        <v>0.84444444444444444</v>
      </c>
      <c r="D307" s="11">
        <f t="shared" si="22"/>
        <v>3.4520000000000009E-2</v>
      </c>
    </row>
    <row r="308" spans="1:4" x14ac:dyDescent="0.2">
      <c r="A308" s="46">
        <v>305</v>
      </c>
      <c r="B308" s="120">
        <f t="shared" si="20"/>
        <v>10.166666666666666</v>
      </c>
      <c r="C308" s="121">
        <f t="shared" si="19"/>
        <v>0.84722222222222221</v>
      </c>
      <c r="D308" s="11">
        <f t="shared" si="22"/>
        <v>3.4550000000000011E-2</v>
      </c>
    </row>
    <row r="309" spans="1:4" x14ac:dyDescent="0.2">
      <c r="A309" s="46">
        <v>306</v>
      </c>
      <c r="B309" s="120">
        <f t="shared" si="20"/>
        <v>10.199999999999999</v>
      </c>
      <c r="C309" s="121">
        <f t="shared" si="19"/>
        <v>0.85</v>
      </c>
      <c r="D309" s="11">
        <f t="shared" si="22"/>
        <v>3.4580000000000014E-2</v>
      </c>
    </row>
    <row r="310" spans="1:4" x14ac:dyDescent="0.2">
      <c r="A310" s="46">
        <v>307</v>
      </c>
      <c r="B310" s="120">
        <f t="shared" si="20"/>
        <v>10.233333333333333</v>
      </c>
      <c r="C310" s="121">
        <f t="shared" si="19"/>
        <v>0.85277777777777775</v>
      </c>
      <c r="D310" s="11">
        <f t="shared" si="22"/>
        <v>3.4610000000000016E-2</v>
      </c>
    </row>
    <row r="311" spans="1:4" x14ac:dyDescent="0.2">
      <c r="A311" s="46">
        <v>308</v>
      </c>
      <c r="B311" s="120">
        <f t="shared" si="20"/>
        <v>10.266666666666667</v>
      </c>
      <c r="C311" s="121">
        <f t="shared" si="19"/>
        <v>0.85555555555555562</v>
      </c>
      <c r="D311" s="11">
        <f t="shared" si="22"/>
        <v>3.4640000000000018E-2</v>
      </c>
    </row>
    <row r="312" spans="1:4" x14ac:dyDescent="0.2">
      <c r="A312" s="46">
        <v>309</v>
      </c>
      <c r="B312" s="120">
        <f t="shared" si="20"/>
        <v>10.3</v>
      </c>
      <c r="C312" s="121">
        <f t="shared" si="19"/>
        <v>0.85833333333333339</v>
      </c>
      <c r="D312" s="11">
        <f t="shared" si="22"/>
        <v>3.467000000000002E-2</v>
      </c>
    </row>
    <row r="313" spans="1:4" x14ac:dyDescent="0.2">
      <c r="A313" s="46">
        <v>310</v>
      </c>
      <c r="B313" s="120">
        <f t="shared" si="20"/>
        <v>10.333333333333334</v>
      </c>
      <c r="C313" s="121">
        <f t="shared" si="19"/>
        <v>0.86111111111111116</v>
      </c>
      <c r="D313" s="11">
        <f t="shared" si="22"/>
        <v>3.4700000000000022E-2</v>
      </c>
    </row>
    <row r="314" spans="1:4" x14ac:dyDescent="0.2">
      <c r="A314" s="46">
        <v>311</v>
      </c>
      <c r="B314" s="120">
        <f t="shared" si="20"/>
        <v>10.366666666666667</v>
      </c>
      <c r="C314" s="121">
        <f t="shared" si="19"/>
        <v>0.86388888888888893</v>
      </c>
      <c r="D314" s="11">
        <f t="shared" si="22"/>
        <v>3.4730000000000025E-2</v>
      </c>
    </row>
    <row r="315" spans="1:4" x14ac:dyDescent="0.2">
      <c r="A315" s="46">
        <v>312</v>
      </c>
      <c r="B315" s="120">
        <f t="shared" si="20"/>
        <v>10.4</v>
      </c>
      <c r="C315" s="121">
        <f t="shared" si="19"/>
        <v>0.8666666666666667</v>
      </c>
      <c r="D315" s="11">
        <f t="shared" si="22"/>
        <v>3.4760000000000027E-2</v>
      </c>
    </row>
    <row r="316" spans="1:4" x14ac:dyDescent="0.2">
      <c r="A316" s="46">
        <v>313</v>
      </c>
      <c r="B316" s="120">
        <f t="shared" si="20"/>
        <v>10.433333333333334</v>
      </c>
      <c r="C316" s="121">
        <f t="shared" si="19"/>
        <v>0.86944444444444446</v>
      </c>
      <c r="D316" s="11">
        <f t="shared" si="22"/>
        <v>3.4790000000000029E-2</v>
      </c>
    </row>
    <row r="317" spans="1:4" x14ac:dyDescent="0.2">
      <c r="A317" s="46">
        <v>314</v>
      </c>
      <c r="B317" s="120">
        <f t="shared" si="20"/>
        <v>10.466666666666667</v>
      </c>
      <c r="C317" s="121">
        <f t="shared" si="19"/>
        <v>0.87222222222222223</v>
      </c>
      <c r="D317" s="11">
        <f t="shared" si="22"/>
        <v>3.4820000000000031E-2</v>
      </c>
    </row>
    <row r="318" spans="1:4" x14ac:dyDescent="0.2">
      <c r="A318" s="46">
        <v>315</v>
      </c>
      <c r="B318" s="120">
        <f t="shared" si="20"/>
        <v>10.5</v>
      </c>
      <c r="C318" s="121">
        <f t="shared" si="19"/>
        <v>0.875</v>
      </c>
      <c r="D318" s="11">
        <f t="shared" si="22"/>
        <v>3.4850000000000034E-2</v>
      </c>
    </row>
    <row r="319" spans="1:4" x14ac:dyDescent="0.2">
      <c r="A319" s="46">
        <v>316</v>
      </c>
      <c r="B319" s="120">
        <f t="shared" si="20"/>
        <v>10.533333333333333</v>
      </c>
      <c r="C319" s="121">
        <f t="shared" si="19"/>
        <v>0.87777777777777777</v>
      </c>
      <c r="D319" s="11">
        <f t="shared" si="22"/>
        <v>3.4880000000000036E-2</v>
      </c>
    </row>
    <row r="320" spans="1:4" x14ac:dyDescent="0.2">
      <c r="A320" s="46">
        <v>317</v>
      </c>
      <c r="B320" s="120">
        <f t="shared" si="20"/>
        <v>10.566666666666666</v>
      </c>
      <c r="C320" s="121">
        <f t="shared" si="19"/>
        <v>0.88055555555555554</v>
      </c>
      <c r="D320" s="11">
        <f t="shared" si="22"/>
        <v>3.4910000000000038E-2</v>
      </c>
    </row>
    <row r="321" spans="1:4" x14ac:dyDescent="0.2">
      <c r="A321" s="46">
        <v>318</v>
      </c>
      <c r="B321" s="120">
        <f t="shared" si="20"/>
        <v>10.6</v>
      </c>
      <c r="C321" s="121">
        <f t="shared" si="19"/>
        <v>0.8833333333333333</v>
      </c>
      <c r="D321" s="11">
        <f t="shared" si="22"/>
        <v>3.494000000000004E-2</v>
      </c>
    </row>
    <row r="322" spans="1:4" x14ac:dyDescent="0.2">
      <c r="A322" s="46">
        <v>319</v>
      </c>
      <c r="B322" s="120">
        <f t="shared" si="20"/>
        <v>10.633333333333333</v>
      </c>
      <c r="C322" s="121">
        <f t="shared" si="19"/>
        <v>0.88611111111111107</v>
      </c>
      <c r="D322" s="11">
        <f t="shared" si="22"/>
        <v>3.4970000000000043E-2</v>
      </c>
    </row>
    <row r="323" spans="1:4" x14ac:dyDescent="0.2">
      <c r="A323" s="46">
        <v>320</v>
      </c>
      <c r="B323" s="120">
        <f t="shared" si="20"/>
        <v>10.666666666666666</v>
      </c>
      <c r="C323" s="121">
        <f t="shared" ref="C323:C391" si="23">B323/12</f>
        <v>0.88888888888888884</v>
      </c>
      <c r="D323" s="11">
        <f t="shared" si="22"/>
        <v>3.5000000000000045E-2</v>
      </c>
    </row>
    <row r="324" spans="1:4" x14ac:dyDescent="0.2">
      <c r="A324" s="46">
        <v>321</v>
      </c>
      <c r="B324" s="120">
        <f t="shared" si="20"/>
        <v>10.7</v>
      </c>
      <c r="C324" s="121">
        <f t="shared" si="23"/>
        <v>0.89166666666666661</v>
      </c>
      <c r="D324" s="11">
        <f t="shared" si="22"/>
        <v>3.5030000000000047E-2</v>
      </c>
    </row>
    <row r="325" spans="1:4" x14ac:dyDescent="0.2">
      <c r="A325" s="46">
        <v>322</v>
      </c>
      <c r="B325" s="120">
        <f t="shared" ref="B325:B393" si="24">A325/30</f>
        <v>10.733333333333333</v>
      </c>
      <c r="C325" s="121">
        <f t="shared" si="23"/>
        <v>0.89444444444444438</v>
      </c>
      <c r="D325" s="11">
        <f t="shared" si="22"/>
        <v>3.5060000000000049E-2</v>
      </c>
    </row>
    <row r="326" spans="1:4" x14ac:dyDescent="0.2">
      <c r="A326" s="46">
        <v>323</v>
      </c>
      <c r="B326" s="120">
        <f t="shared" si="24"/>
        <v>10.766666666666667</v>
      </c>
      <c r="C326" s="121">
        <f t="shared" si="23"/>
        <v>0.89722222222222225</v>
      </c>
      <c r="D326" s="11">
        <f t="shared" si="22"/>
        <v>3.5090000000000052E-2</v>
      </c>
    </row>
    <row r="327" spans="1:4" x14ac:dyDescent="0.2">
      <c r="A327" s="46">
        <v>324</v>
      </c>
      <c r="B327" s="120">
        <f>A327/30</f>
        <v>10.8</v>
      </c>
      <c r="C327" s="121">
        <f t="shared" si="23"/>
        <v>0.9</v>
      </c>
      <c r="D327" s="11">
        <f t="shared" si="22"/>
        <v>3.5120000000000054E-2</v>
      </c>
    </row>
    <row r="328" spans="1:4" x14ac:dyDescent="0.2">
      <c r="A328" s="46">
        <v>325</v>
      </c>
      <c r="B328" s="120">
        <f t="shared" si="24"/>
        <v>10.833333333333334</v>
      </c>
      <c r="C328" s="121">
        <f t="shared" si="23"/>
        <v>0.90277777777777779</v>
      </c>
      <c r="D328" s="11">
        <f t="shared" si="22"/>
        <v>3.5150000000000056E-2</v>
      </c>
    </row>
    <row r="329" spans="1:4" x14ac:dyDescent="0.2">
      <c r="A329" s="46">
        <v>326</v>
      </c>
      <c r="B329" s="120">
        <f t="shared" si="24"/>
        <v>10.866666666666667</v>
      </c>
      <c r="C329" s="121">
        <f t="shared" si="23"/>
        <v>0.90555555555555556</v>
      </c>
      <c r="D329" s="11">
        <f t="shared" si="22"/>
        <v>3.5180000000000058E-2</v>
      </c>
    </row>
    <row r="330" spans="1:4" x14ac:dyDescent="0.2">
      <c r="A330" s="46">
        <v>327</v>
      </c>
      <c r="B330" s="120">
        <f t="shared" si="24"/>
        <v>10.9</v>
      </c>
      <c r="C330" s="121">
        <f t="shared" si="23"/>
        <v>0.90833333333333333</v>
      </c>
      <c r="D330" s="11">
        <f t="shared" si="22"/>
        <v>3.5210000000000061E-2</v>
      </c>
    </row>
    <row r="331" spans="1:4" x14ac:dyDescent="0.2">
      <c r="A331" s="46">
        <v>328</v>
      </c>
      <c r="B331" s="120">
        <f t="shared" si="24"/>
        <v>10.933333333333334</v>
      </c>
      <c r="C331" s="121">
        <f t="shared" si="23"/>
        <v>0.91111111111111109</v>
      </c>
      <c r="D331" s="11">
        <f t="shared" si="22"/>
        <v>3.5240000000000063E-2</v>
      </c>
    </row>
    <row r="332" spans="1:4" x14ac:dyDescent="0.2">
      <c r="A332" s="46">
        <v>329</v>
      </c>
      <c r="B332" s="120">
        <f t="shared" si="24"/>
        <v>10.966666666666667</v>
      </c>
      <c r="C332" s="121">
        <f t="shared" si="23"/>
        <v>0.91388888888888886</v>
      </c>
      <c r="D332" s="11">
        <f t="shared" si="22"/>
        <v>3.5270000000000065E-2</v>
      </c>
    </row>
    <row r="333" spans="1:4" x14ac:dyDescent="0.2">
      <c r="A333" s="116">
        <v>330</v>
      </c>
      <c r="B333" s="117">
        <f t="shared" si="24"/>
        <v>11</v>
      </c>
      <c r="C333" s="118">
        <f t="shared" si="23"/>
        <v>0.91666666666666663</v>
      </c>
      <c r="D333" s="119">
        <f>K14</f>
        <v>3.5299999999999998E-2</v>
      </c>
    </row>
    <row r="334" spans="1:4" x14ac:dyDescent="0.2">
      <c r="A334" s="46">
        <v>331</v>
      </c>
      <c r="B334" s="120">
        <f>A334/30</f>
        <v>11.033333333333333</v>
      </c>
      <c r="C334" s="121">
        <f t="shared" si="23"/>
        <v>0.9194444444444444</v>
      </c>
      <c r="D334" s="11">
        <f>(($D$368-$D$333)/35+D333)</f>
        <v>3.5328571428571424E-2</v>
      </c>
    </row>
    <row r="335" spans="1:4" x14ac:dyDescent="0.2">
      <c r="A335" s="46">
        <v>332</v>
      </c>
      <c r="B335" s="120">
        <f t="shared" ref="B335:B367" si="25">A335/30</f>
        <v>11.066666666666666</v>
      </c>
      <c r="C335" s="121">
        <f t="shared" si="23"/>
        <v>0.92222222222222217</v>
      </c>
      <c r="D335" s="11">
        <f t="shared" ref="D335:D367" si="26">(($D$368-$D$333)/35+D334)</f>
        <v>3.5357142857142851E-2</v>
      </c>
    </row>
    <row r="336" spans="1:4" x14ac:dyDescent="0.2">
      <c r="A336" s="46">
        <v>333</v>
      </c>
      <c r="B336" s="120">
        <f t="shared" si="25"/>
        <v>11.1</v>
      </c>
      <c r="C336" s="121">
        <f t="shared" si="23"/>
        <v>0.92499999999999993</v>
      </c>
      <c r="D336" s="11">
        <f t="shared" si="26"/>
        <v>3.5385714285714277E-2</v>
      </c>
    </row>
    <row r="337" spans="1:4" x14ac:dyDescent="0.2">
      <c r="A337" s="46">
        <v>334</v>
      </c>
      <c r="B337" s="120">
        <f t="shared" si="25"/>
        <v>11.133333333333333</v>
      </c>
      <c r="C337" s="121">
        <f t="shared" si="23"/>
        <v>0.9277777777777777</v>
      </c>
      <c r="D337" s="11">
        <f t="shared" si="26"/>
        <v>3.5414285714285704E-2</v>
      </c>
    </row>
    <row r="338" spans="1:4" x14ac:dyDescent="0.2">
      <c r="A338" s="46">
        <v>335</v>
      </c>
      <c r="B338" s="120">
        <f t="shared" si="25"/>
        <v>11.166666666666666</v>
      </c>
      <c r="C338" s="121">
        <f t="shared" si="23"/>
        <v>0.93055555555555547</v>
      </c>
      <c r="D338" s="11">
        <f t="shared" si="26"/>
        <v>3.544285714285713E-2</v>
      </c>
    </row>
    <row r="339" spans="1:4" x14ac:dyDescent="0.2">
      <c r="A339" s="46">
        <v>336</v>
      </c>
      <c r="B339" s="120">
        <f t="shared" si="25"/>
        <v>11.2</v>
      </c>
      <c r="C339" s="121">
        <f t="shared" si="23"/>
        <v>0.93333333333333324</v>
      </c>
      <c r="D339" s="11">
        <f t="shared" si="26"/>
        <v>3.5471428571428557E-2</v>
      </c>
    </row>
    <row r="340" spans="1:4" x14ac:dyDescent="0.2">
      <c r="A340" s="46">
        <v>337</v>
      </c>
      <c r="B340" s="120">
        <f t="shared" si="25"/>
        <v>11.233333333333333</v>
      </c>
      <c r="C340" s="121">
        <f t="shared" si="23"/>
        <v>0.93611111111111101</v>
      </c>
      <c r="D340" s="11">
        <f t="shared" si="26"/>
        <v>3.5499999999999983E-2</v>
      </c>
    </row>
    <row r="341" spans="1:4" x14ac:dyDescent="0.2">
      <c r="A341" s="46">
        <v>338</v>
      </c>
      <c r="B341" s="120">
        <f t="shared" si="25"/>
        <v>11.266666666666667</v>
      </c>
      <c r="C341" s="121">
        <f t="shared" si="23"/>
        <v>0.93888888888888899</v>
      </c>
      <c r="D341" s="11">
        <f t="shared" si="26"/>
        <v>3.5528571428571409E-2</v>
      </c>
    </row>
    <row r="342" spans="1:4" x14ac:dyDescent="0.2">
      <c r="A342" s="46">
        <v>339</v>
      </c>
      <c r="B342" s="120">
        <f t="shared" si="25"/>
        <v>11.3</v>
      </c>
      <c r="C342" s="121">
        <f t="shared" si="23"/>
        <v>0.94166666666666676</v>
      </c>
      <c r="D342" s="11">
        <f t="shared" si="26"/>
        <v>3.5557142857142836E-2</v>
      </c>
    </row>
    <row r="343" spans="1:4" x14ac:dyDescent="0.2">
      <c r="A343" s="46">
        <v>340</v>
      </c>
      <c r="B343" s="120">
        <f t="shared" si="25"/>
        <v>11.333333333333334</v>
      </c>
      <c r="C343" s="121">
        <f t="shared" si="23"/>
        <v>0.94444444444444453</v>
      </c>
      <c r="D343" s="11">
        <f t="shared" si="26"/>
        <v>3.5585714285714262E-2</v>
      </c>
    </row>
    <row r="344" spans="1:4" x14ac:dyDescent="0.2">
      <c r="A344" s="46">
        <v>341</v>
      </c>
      <c r="B344" s="120">
        <f t="shared" si="25"/>
        <v>11.366666666666667</v>
      </c>
      <c r="C344" s="121">
        <f t="shared" si="23"/>
        <v>0.9472222222222223</v>
      </c>
      <c r="D344" s="11">
        <f t="shared" si="26"/>
        <v>3.5614285714285689E-2</v>
      </c>
    </row>
    <row r="345" spans="1:4" x14ac:dyDescent="0.2">
      <c r="A345" s="46">
        <v>342</v>
      </c>
      <c r="B345" s="120">
        <f t="shared" si="25"/>
        <v>11.4</v>
      </c>
      <c r="C345" s="121">
        <f t="shared" si="23"/>
        <v>0.95000000000000007</v>
      </c>
      <c r="D345" s="11">
        <f t="shared" si="26"/>
        <v>3.5642857142857115E-2</v>
      </c>
    </row>
    <row r="346" spans="1:4" x14ac:dyDescent="0.2">
      <c r="A346" s="46">
        <v>343</v>
      </c>
      <c r="B346" s="120">
        <f t="shared" si="25"/>
        <v>11.433333333333334</v>
      </c>
      <c r="C346" s="121">
        <f t="shared" si="23"/>
        <v>0.95277777777777783</v>
      </c>
      <c r="D346" s="11">
        <f t="shared" si="26"/>
        <v>3.5671428571428541E-2</v>
      </c>
    </row>
    <row r="347" spans="1:4" x14ac:dyDescent="0.2">
      <c r="A347" s="46">
        <v>344</v>
      </c>
      <c r="B347" s="120">
        <f t="shared" si="25"/>
        <v>11.466666666666667</v>
      </c>
      <c r="C347" s="121">
        <f t="shared" si="23"/>
        <v>0.9555555555555556</v>
      </c>
      <c r="D347" s="11">
        <f t="shared" si="26"/>
        <v>3.5699999999999968E-2</v>
      </c>
    </row>
    <row r="348" spans="1:4" x14ac:dyDescent="0.2">
      <c r="A348" s="46">
        <v>345</v>
      </c>
      <c r="B348" s="120">
        <f t="shared" si="25"/>
        <v>11.5</v>
      </c>
      <c r="C348" s="121">
        <f t="shared" si="23"/>
        <v>0.95833333333333337</v>
      </c>
      <c r="D348" s="11">
        <f t="shared" si="26"/>
        <v>3.5728571428571394E-2</v>
      </c>
    </row>
    <row r="349" spans="1:4" x14ac:dyDescent="0.2">
      <c r="A349" s="46">
        <v>346</v>
      </c>
      <c r="B349" s="120">
        <f t="shared" si="25"/>
        <v>11.533333333333333</v>
      </c>
      <c r="C349" s="121">
        <f t="shared" si="23"/>
        <v>0.96111111111111114</v>
      </c>
      <c r="D349" s="11">
        <f t="shared" si="26"/>
        <v>3.5757142857142821E-2</v>
      </c>
    </row>
    <row r="350" spans="1:4" x14ac:dyDescent="0.2">
      <c r="A350" s="46">
        <v>347</v>
      </c>
      <c r="B350" s="120">
        <f t="shared" si="25"/>
        <v>11.566666666666666</v>
      </c>
      <c r="C350" s="121">
        <f t="shared" si="23"/>
        <v>0.96388888888888891</v>
      </c>
      <c r="D350" s="11">
        <f t="shared" si="26"/>
        <v>3.5785714285714247E-2</v>
      </c>
    </row>
    <row r="351" spans="1:4" x14ac:dyDescent="0.2">
      <c r="A351" s="46">
        <v>348</v>
      </c>
      <c r="B351" s="120">
        <f t="shared" si="25"/>
        <v>11.6</v>
      </c>
      <c r="C351" s="121">
        <f t="shared" si="23"/>
        <v>0.96666666666666667</v>
      </c>
      <c r="D351" s="11">
        <f t="shared" si="26"/>
        <v>3.5814285714285674E-2</v>
      </c>
    </row>
    <row r="352" spans="1:4" x14ac:dyDescent="0.2">
      <c r="A352" s="46">
        <v>349</v>
      </c>
      <c r="B352" s="120">
        <f t="shared" si="25"/>
        <v>11.633333333333333</v>
      </c>
      <c r="C352" s="121">
        <f t="shared" si="23"/>
        <v>0.96944444444444444</v>
      </c>
      <c r="D352" s="11">
        <f t="shared" si="26"/>
        <v>3.58428571428571E-2</v>
      </c>
    </row>
    <row r="353" spans="1:6" x14ac:dyDescent="0.2">
      <c r="A353" s="46">
        <v>350</v>
      </c>
      <c r="B353" s="120">
        <f t="shared" si="25"/>
        <v>11.666666666666666</v>
      </c>
      <c r="C353" s="121">
        <f t="shared" si="23"/>
        <v>0.97222222222222221</v>
      </c>
      <c r="D353" s="11">
        <f t="shared" si="26"/>
        <v>3.5871428571428526E-2</v>
      </c>
    </row>
    <row r="354" spans="1:6" x14ac:dyDescent="0.2">
      <c r="A354" s="46">
        <v>351</v>
      </c>
      <c r="B354" s="120">
        <f t="shared" si="25"/>
        <v>11.7</v>
      </c>
      <c r="C354" s="121">
        <f t="shared" si="23"/>
        <v>0.97499999999999998</v>
      </c>
      <c r="D354" s="11">
        <f t="shared" si="26"/>
        <v>3.5899999999999953E-2</v>
      </c>
    </row>
    <row r="355" spans="1:6" x14ac:dyDescent="0.2">
      <c r="A355" s="46">
        <v>352</v>
      </c>
      <c r="B355" s="120">
        <f t="shared" si="25"/>
        <v>11.733333333333333</v>
      </c>
      <c r="C355" s="121">
        <f t="shared" si="23"/>
        <v>0.97777777777777775</v>
      </c>
      <c r="D355" s="11">
        <f t="shared" si="26"/>
        <v>3.5928571428571379E-2</v>
      </c>
    </row>
    <row r="356" spans="1:6" x14ac:dyDescent="0.2">
      <c r="A356" s="46">
        <v>353</v>
      </c>
      <c r="B356" s="120">
        <f t="shared" si="25"/>
        <v>11.766666666666667</v>
      </c>
      <c r="C356" s="121">
        <f t="shared" si="23"/>
        <v>0.98055555555555562</v>
      </c>
      <c r="D356" s="11">
        <f t="shared" si="26"/>
        <v>3.5957142857142806E-2</v>
      </c>
    </row>
    <row r="357" spans="1:6" x14ac:dyDescent="0.2">
      <c r="A357" s="46">
        <v>354</v>
      </c>
      <c r="B357" s="120">
        <f t="shared" si="25"/>
        <v>11.8</v>
      </c>
      <c r="C357" s="121">
        <f t="shared" si="23"/>
        <v>0.98333333333333339</v>
      </c>
      <c r="D357" s="11">
        <f t="shared" si="26"/>
        <v>3.5985714285714232E-2</v>
      </c>
    </row>
    <row r="358" spans="1:6" x14ac:dyDescent="0.2">
      <c r="A358" s="46">
        <v>355</v>
      </c>
      <c r="B358" s="120">
        <f t="shared" si="25"/>
        <v>11.833333333333334</v>
      </c>
      <c r="C358" s="121">
        <f t="shared" si="23"/>
        <v>0.98611111111111116</v>
      </c>
      <c r="D358" s="11">
        <f t="shared" si="26"/>
        <v>3.6014285714285658E-2</v>
      </c>
    </row>
    <row r="359" spans="1:6" x14ac:dyDescent="0.2">
      <c r="A359" s="46">
        <v>356</v>
      </c>
      <c r="B359" s="120">
        <f t="shared" si="25"/>
        <v>11.866666666666667</v>
      </c>
      <c r="C359" s="121">
        <f t="shared" si="23"/>
        <v>0.98888888888888893</v>
      </c>
      <c r="D359" s="11">
        <f t="shared" si="26"/>
        <v>3.6042857142857085E-2</v>
      </c>
    </row>
    <row r="360" spans="1:6" x14ac:dyDescent="0.2">
      <c r="A360" s="46">
        <v>357</v>
      </c>
      <c r="B360" s="120">
        <f t="shared" si="25"/>
        <v>11.9</v>
      </c>
      <c r="C360" s="121">
        <f t="shared" si="23"/>
        <v>0.9916666666666667</v>
      </c>
      <c r="D360" s="11">
        <f t="shared" si="26"/>
        <v>3.6071428571428511E-2</v>
      </c>
    </row>
    <row r="361" spans="1:6" x14ac:dyDescent="0.2">
      <c r="A361" s="46">
        <v>358</v>
      </c>
      <c r="B361" s="120">
        <f t="shared" si="25"/>
        <v>11.933333333333334</v>
      </c>
      <c r="C361" s="121">
        <f t="shared" si="23"/>
        <v>0.99444444444444446</v>
      </c>
      <c r="D361" s="11">
        <f t="shared" si="26"/>
        <v>3.6099999999999938E-2</v>
      </c>
    </row>
    <row r="362" spans="1:6" x14ac:dyDescent="0.2">
      <c r="A362" s="46">
        <v>359</v>
      </c>
      <c r="B362" s="120">
        <f t="shared" si="25"/>
        <v>11.966666666666667</v>
      </c>
      <c r="C362" s="121">
        <f t="shared" si="23"/>
        <v>0.99722222222222223</v>
      </c>
      <c r="D362" s="11">
        <f t="shared" si="26"/>
        <v>3.6128571428571364E-2</v>
      </c>
    </row>
    <row r="363" spans="1:6" x14ac:dyDescent="0.2">
      <c r="A363" s="46">
        <v>360</v>
      </c>
      <c r="B363" s="120">
        <f t="shared" si="25"/>
        <v>12</v>
      </c>
      <c r="C363" s="121">
        <f t="shared" si="23"/>
        <v>1</v>
      </c>
      <c r="D363" s="11">
        <f t="shared" si="26"/>
        <v>3.6157142857142791E-2</v>
      </c>
    </row>
    <row r="364" spans="1:6" x14ac:dyDescent="0.2">
      <c r="A364" s="46">
        <v>361</v>
      </c>
      <c r="B364" s="120">
        <f t="shared" si="25"/>
        <v>12.033333333333333</v>
      </c>
      <c r="C364" s="121">
        <f t="shared" si="23"/>
        <v>1.0027777777777778</v>
      </c>
      <c r="D364" s="11">
        <f t="shared" si="26"/>
        <v>3.6185714285714217E-2</v>
      </c>
    </row>
    <row r="365" spans="1:6" x14ac:dyDescent="0.2">
      <c r="A365" s="46">
        <v>362</v>
      </c>
      <c r="B365" s="120">
        <f t="shared" si="25"/>
        <v>12.066666666666666</v>
      </c>
      <c r="C365" s="121">
        <f t="shared" si="23"/>
        <v>1.0055555555555555</v>
      </c>
      <c r="D365" s="11">
        <f t="shared" si="26"/>
        <v>3.6214285714285643E-2</v>
      </c>
    </row>
    <row r="366" spans="1:6" x14ac:dyDescent="0.2">
      <c r="A366" s="46">
        <v>363</v>
      </c>
      <c r="B366" s="120">
        <f t="shared" si="25"/>
        <v>12.1</v>
      </c>
      <c r="C366" s="121">
        <f t="shared" si="23"/>
        <v>1.0083333333333333</v>
      </c>
      <c r="D366" s="11">
        <f t="shared" si="26"/>
        <v>3.624285714285707E-2</v>
      </c>
    </row>
    <row r="367" spans="1:6" x14ac:dyDescent="0.2">
      <c r="A367" s="46">
        <v>364</v>
      </c>
      <c r="B367" s="120">
        <f t="shared" si="25"/>
        <v>12.133333333333333</v>
      </c>
      <c r="C367" s="121">
        <f t="shared" si="23"/>
        <v>1.0111111111111111</v>
      </c>
      <c r="D367" s="11">
        <f t="shared" si="26"/>
        <v>3.6271428571428496E-2</v>
      </c>
    </row>
    <row r="368" spans="1:6" x14ac:dyDescent="0.2">
      <c r="A368" s="116">
        <v>365</v>
      </c>
      <c r="B368" s="117">
        <f>A368/30</f>
        <v>12.166666666666666</v>
      </c>
      <c r="C368" s="118">
        <f t="shared" si="23"/>
        <v>1.0138888888888888</v>
      </c>
      <c r="D368" s="119">
        <f>_Yr1</f>
        <v>3.6299999999999999E-2</v>
      </c>
      <c r="E368">
        <f>F368*365</f>
        <v>365</v>
      </c>
      <c r="F368">
        <v>1</v>
      </c>
    </row>
    <row r="369" spans="1:4" x14ac:dyDescent="0.2">
      <c r="A369" s="46">
        <v>366</v>
      </c>
      <c r="B369" s="120">
        <f t="shared" si="24"/>
        <v>12.2</v>
      </c>
      <c r="C369" s="121">
        <f t="shared" si="23"/>
        <v>1.0166666666666666</v>
      </c>
      <c r="D369" s="11">
        <f>(($D$733-$D$368)/365+D368)</f>
        <v>3.6302465753424655E-2</v>
      </c>
    </row>
    <row r="370" spans="1:4" x14ac:dyDescent="0.2">
      <c r="A370" s="46">
        <v>367</v>
      </c>
      <c r="B370" s="120">
        <f t="shared" si="24"/>
        <v>12.233333333333333</v>
      </c>
      <c r="C370" s="121">
        <f t="shared" si="23"/>
        <v>1.0194444444444444</v>
      </c>
      <c r="D370" s="11">
        <f t="shared" ref="D370:D433" si="27">(($D$733-$D$368)/365+D369)</f>
        <v>3.6304931506849311E-2</v>
      </c>
    </row>
    <row r="371" spans="1:4" x14ac:dyDescent="0.2">
      <c r="A371" s="46">
        <v>368</v>
      </c>
      <c r="B371" s="120">
        <f t="shared" si="24"/>
        <v>12.266666666666667</v>
      </c>
      <c r="C371" s="121">
        <f t="shared" si="23"/>
        <v>1.0222222222222224</v>
      </c>
      <c r="D371" s="11">
        <f t="shared" si="27"/>
        <v>3.6307397260273967E-2</v>
      </c>
    </row>
    <row r="372" spans="1:4" x14ac:dyDescent="0.2">
      <c r="A372" s="46">
        <v>369</v>
      </c>
      <c r="B372" s="120">
        <f t="shared" si="24"/>
        <v>12.3</v>
      </c>
      <c r="C372" s="121">
        <f t="shared" si="23"/>
        <v>1.0250000000000001</v>
      </c>
      <c r="D372" s="11">
        <f t="shared" si="27"/>
        <v>3.6309863013698623E-2</v>
      </c>
    </row>
    <row r="373" spans="1:4" x14ac:dyDescent="0.2">
      <c r="A373" s="46">
        <v>370</v>
      </c>
      <c r="B373" s="120">
        <f t="shared" si="24"/>
        <v>12.333333333333334</v>
      </c>
      <c r="C373" s="121">
        <f t="shared" si="23"/>
        <v>1.0277777777777779</v>
      </c>
      <c r="D373" s="11">
        <f t="shared" si="27"/>
        <v>3.6312328767123279E-2</v>
      </c>
    </row>
    <row r="374" spans="1:4" x14ac:dyDescent="0.2">
      <c r="A374" s="46">
        <v>371</v>
      </c>
      <c r="B374" s="120">
        <f t="shared" si="24"/>
        <v>12.366666666666667</v>
      </c>
      <c r="C374" s="121">
        <f t="shared" si="23"/>
        <v>1.0305555555555557</v>
      </c>
      <c r="D374" s="11">
        <f t="shared" si="27"/>
        <v>3.6314794520547936E-2</v>
      </c>
    </row>
    <row r="375" spans="1:4" x14ac:dyDescent="0.2">
      <c r="A375" s="46">
        <v>372</v>
      </c>
      <c r="B375" s="120">
        <f t="shared" si="24"/>
        <v>12.4</v>
      </c>
      <c r="C375" s="121">
        <f t="shared" si="23"/>
        <v>1.0333333333333334</v>
      </c>
      <c r="D375" s="11">
        <f t="shared" si="27"/>
        <v>3.6317260273972592E-2</v>
      </c>
    </row>
    <row r="376" spans="1:4" x14ac:dyDescent="0.2">
      <c r="A376" s="46">
        <v>373</v>
      </c>
      <c r="B376" s="120">
        <f t="shared" si="24"/>
        <v>12.433333333333334</v>
      </c>
      <c r="C376" s="121">
        <f t="shared" si="23"/>
        <v>1.0361111111111112</v>
      </c>
      <c r="D376" s="11">
        <f t="shared" si="27"/>
        <v>3.6319726027397248E-2</v>
      </c>
    </row>
    <row r="377" spans="1:4" x14ac:dyDescent="0.2">
      <c r="A377" s="46">
        <v>374</v>
      </c>
      <c r="B377" s="120">
        <f t="shared" si="24"/>
        <v>12.466666666666667</v>
      </c>
      <c r="C377" s="121">
        <f t="shared" si="23"/>
        <v>1.038888888888889</v>
      </c>
      <c r="D377" s="11">
        <f t="shared" si="27"/>
        <v>3.6322191780821904E-2</v>
      </c>
    </row>
    <row r="378" spans="1:4" x14ac:dyDescent="0.2">
      <c r="A378" s="46">
        <v>375</v>
      </c>
      <c r="B378" s="120">
        <f t="shared" si="24"/>
        <v>12.5</v>
      </c>
      <c r="C378" s="121">
        <f t="shared" si="23"/>
        <v>1.0416666666666667</v>
      </c>
      <c r="D378" s="11">
        <f t="shared" si="27"/>
        <v>3.632465753424656E-2</v>
      </c>
    </row>
    <row r="379" spans="1:4" x14ac:dyDescent="0.2">
      <c r="A379" s="46">
        <v>376</v>
      </c>
      <c r="B379" s="120">
        <f t="shared" si="24"/>
        <v>12.533333333333333</v>
      </c>
      <c r="C379" s="121">
        <f t="shared" si="23"/>
        <v>1.0444444444444445</v>
      </c>
      <c r="D379" s="11">
        <f t="shared" si="27"/>
        <v>3.6327123287671216E-2</v>
      </c>
    </row>
    <row r="380" spans="1:4" x14ac:dyDescent="0.2">
      <c r="A380" s="46">
        <v>377</v>
      </c>
      <c r="B380" s="120">
        <f t="shared" si="24"/>
        <v>12.566666666666666</v>
      </c>
      <c r="C380" s="121">
        <f t="shared" si="23"/>
        <v>1.0472222222222223</v>
      </c>
      <c r="D380" s="11">
        <f t="shared" si="27"/>
        <v>3.6329589041095872E-2</v>
      </c>
    </row>
    <row r="381" spans="1:4" x14ac:dyDescent="0.2">
      <c r="A381" s="46">
        <v>378</v>
      </c>
      <c r="B381" s="120">
        <f t="shared" si="24"/>
        <v>12.6</v>
      </c>
      <c r="C381" s="121">
        <f t="shared" si="23"/>
        <v>1.05</v>
      </c>
      <c r="D381" s="11">
        <f t="shared" si="27"/>
        <v>3.6332054794520528E-2</v>
      </c>
    </row>
    <row r="382" spans="1:4" x14ac:dyDescent="0.2">
      <c r="A382" s="46">
        <v>379</v>
      </c>
      <c r="B382" s="120">
        <f t="shared" si="24"/>
        <v>12.633333333333333</v>
      </c>
      <c r="C382" s="121">
        <f t="shared" si="23"/>
        <v>1.0527777777777778</v>
      </c>
      <c r="D382" s="11">
        <f t="shared" si="27"/>
        <v>3.6334520547945184E-2</v>
      </c>
    </row>
    <row r="383" spans="1:4" x14ac:dyDescent="0.2">
      <c r="A383" s="46">
        <v>380</v>
      </c>
      <c r="B383" s="120">
        <f t="shared" si="24"/>
        <v>12.666666666666666</v>
      </c>
      <c r="C383" s="121">
        <f t="shared" si="23"/>
        <v>1.0555555555555556</v>
      </c>
      <c r="D383" s="11">
        <f t="shared" si="27"/>
        <v>3.633698630136984E-2</v>
      </c>
    </row>
    <row r="384" spans="1:4" x14ac:dyDescent="0.2">
      <c r="A384" s="46">
        <v>381</v>
      </c>
      <c r="B384" s="120">
        <f t="shared" si="24"/>
        <v>12.7</v>
      </c>
      <c r="C384" s="121">
        <f t="shared" si="23"/>
        <v>1.0583333333333333</v>
      </c>
      <c r="D384" s="11">
        <f t="shared" si="27"/>
        <v>3.6339452054794497E-2</v>
      </c>
    </row>
    <row r="385" spans="1:4" x14ac:dyDescent="0.2">
      <c r="A385" s="46">
        <v>382</v>
      </c>
      <c r="B385" s="120">
        <f t="shared" si="24"/>
        <v>12.733333333333333</v>
      </c>
      <c r="C385" s="121">
        <f t="shared" si="23"/>
        <v>1.0611111111111111</v>
      </c>
      <c r="D385" s="11">
        <f t="shared" si="27"/>
        <v>3.6341917808219153E-2</v>
      </c>
    </row>
    <row r="386" spans="1:4" x14ac:dyDescent="0.2">
      <c r="A386" s="46">
        <v>383</v>
      </c>
      <c r="B386" s="120">
        <f t="shared" si="24"/>
        <v>12.766666666666667</v>
      </c>
      <c r="C386" s="121">
        <f t="shared" si="23"/>
        <v>1.0638888888888889</v>
      </c>
      <c r="D386" s="11">
        <f t="shared" si="27"/>
        <v>3.6344383561643809E-2</v>
      </c>
    </row>
    <row r="387" spans="1:4" x14ac:dyDescent="0.2">
      <c r="A387" s="46">
        <v>384</v>
      </c>
      <c r="B387" s="120">
        <f t="shared" si="24"/>
        <v>12.8</v>
      </c>
      <c r="C387" s="121">
        <f t="shared" si="23"/>
        <v>1.0666666666666667</v>
      </c>
      <c r="D387" s="11">
        <f t="shared" si="27"/>
        <v>3.6346849315068465E-2</v>
      </c>
    </row>
    <row r="388" spans="1:4" x14ac:dyDescent="0.2">
      <c r="A388" s="46">
        <v>385</v>
      </c>
      <c r="B388" s="120">
        <f t="shared" si="24"/>
        <v>12.833333333333334</v>
      </c>
      <c r="C388" s="121">
        <f t="shared" si="23"/>
        <v>1.0694444444444444</v>
      </c>
      <c r="D388" s="11">
        <f t="shared" si="27"/>
        <v>3.6349315068493121E-2</v>
      </c>
    </row>
    <row r="389" spans="1:4" x14ac:dyDescent="0.2">
      <c r="A389" s="46">
        <v>386</v>
      </c>
      <c r="B389" s="120">
        <f t="shared" si="24"/>
        <v>12.866666666666667</v>
      </c>
      <c r="C389" s="121">
        <f t="shared" si="23"/>
        <v>1.0722222222222222</v>
      </c>
      <c r="D389" s="11">
        <f t="shared" si="27"/>
        <v>3.6351780821917777E-2</v>
      </c>
    </row>
    <row r="390" spans="1:4" x14ac:dyDescent="0.2">
      <c r="A390" s="46">
        <v>387</v>
      </c>
      <c r="B390" s="120">
        <f t="shared" si="24"/>
        <v>12.9</v>
      </c>
      <c r="C390" s="121">
        <f t="shared" si="23"/>
        <v>1.075</v>
      </c>
      <c r="D390" s="11">
        <f t="shared" si="27"/>
        <v>3.6354246575342433E-2</v>
      </c>
    </row>
    <row r="391" spans="1:4" x14ac:dyDescent="0.2">
      <c r="A391" s="46">
        <v>388</v>
      </c>
      <c r="B391" s="120">
        <f t="shared" si="24"/>
        <v>12.933333333333334</v>
      </c>
      <c r="C391" s="121">
        <f t="shared" si="23"/>
        <v>1.0777777777777777</v>
      </c>
      <c r="D391" s="11">
        <f t="shared" si="27"/>
        <v>3.6356712328767089E-2</v>
      </c>
    </row>
    <row r="392" spans="1:4" x14ac:dyDescent="0.2">
      <c r="A392" s="46">
        <v>389</v>
      </c>
      <c r="B392" s="120">
        <f t="shared" si="24"/>
        <v>12.966666666666667</v>
      </c>
      <c r="C392" s="121">
        <f t="shared" ref="C392:C455" si="28">B392/12</f>
        <v>1.0805555555555555</v>
      </c>
      <c r="D392" s="11">
        <f t="shared" si="27"/>
        <v>3.6359178082191745E-2</v>
      </c>
    </row>
    <row r="393" spans="1:4" x14ac:dyDescent="0.2">
      <c r="A393" s="46">
        <v>390</v>
      </c>
      <c r="B393" s="120">
        <f t="shared" si="24"/>
        <v>13</v>
      </c>
      <c r="C393" s="121">
        <f t="shared" si="28"/>
        <v>1.0833333333333333</v>
      </c>
      <c r="D393" s="11">
        <f t="shared" si="27"/>
        <v>3.6361643835616402E-2</v>
      </c>
    </row>
    <row r="394" spans="1:4" x14ac:dyDescent="0.2">
      <c r="A394" s="46">
        <v>391</v>
      </c>
      <c r="B394" s="120">
        <f t="shared" ref="B394:B457" si="29">A394/30</f>
        <v>13.033333333333333</v>
      </c>
      <c r="C394" s="121">
        <f t="shared" si="28"/>
        <v>1.086111111111111</v>
      </c>
      <c r="D394" s="11">
        <f t="shared" si="27"/>
        <v>3.6364109589041058E-2</v>
      </c>
    </row>
    <row r="395" spans="1:4" x14ac:dyDescent="0.2">
      <c r="A395" s="46">
        <v>392</v>
      </c>
      <c r="B395" s="120">
        <f t="shared" si="29"/>
        <v>13.066666666666666</v>
      </c>
      <c r="C395" s="121">
        <f t="shared" si="28"/>
        <v>1.0888888888888888</v>
      </c>
      <c r="D395" s="11">
        <f t="shared" si="27"/>
        <v>3.6366575342465714E-2</v>
      </c>
    </row>
    <row r="396" spans="1:4" x14ac:dyDescent="0.2">
      <c r="A396" s="46">
        <v>393</v>
      </c>
      <c r="B396" s="120">
        <f t="shared" si="29"/>
        <v>13.1</v>
      </c>
      <c r="C396" s="121">
        <f t="shared" si="28"/>
        <v>1.0916666666666666</v>
      </c>
      <c r="D396" s="11">
        <f t="shared" si="27"/>
        <v>3.636904109589037E-2</v>
      </c>
    </row>
    <row r="397" spans="1:4" x14ac:dyDescent="0.2">
      <c r="A397" s="46">
        <v>394</v>
      </c>
      <c r="B397" s="120">
        <f t="shared" si="29"/>
        <v>13.133333333333333</v>
      </c>
      <c r="C397" s="121">
        <f t="shared" si="28"/>
        <v>1.0944444444444443</v>
      </c>
      <c r="D397" s="11">
        <f t="shared" si="27"/>
        <v>3.6371506849315026E-2</v>
      </c>
    </row>
    <row r="398" spans="1:4" x14ac:dyDescent="0.2">
      <c r="A398" s="46">
        <v>395</v>
      </c>
      <c r="B398" s="120">
        <f t="shared" si="29"/>
        <v>13.166666666666666</v>
      </c>
      <c r="C398" s="121">
        <f t="shared" si="28"/>
        <v>1.0972222222222221</v>
      </c>
      <c r="D398" s="11">
        <f t="shared" si="27"/>
        <v>3.6373972602739682E-2</v>
      </c>
    </row>
    <row r="399" spans="1:4" x14ac:dyDescent="0.2">
      <c r="A399" s="46">
        <v>396</v>
      </c>
      <c r="B399" s="120">
        <f t="shared" si="29"/>
        <v>13.2</v>
      </c>
      <c r="C399" s="121">
        <f t="shared" si="28"/>
        <v>1.0999999999999999</v>
      </c>
      <c r="D399" s="11">
        <f t="shared" si="27"/>
        <v>3.6376438356164338E-2</v>
      </c>
    </row>
    <row r="400" spans="1:4" x14ac:dyDescent="0.2">
      <c r="A400" s="46">
        <v>397</v>
      </c>
      <c r="B400" s="120">
        <f t="shared" si="29"/>
        <v>13.233333333333333</v>
      </c>
      <c r="C400" s="121">
        <f t="shared" si="28"/>
        <v>1.1027777777777776</v>
      </c>
      <c r="D400" s="11">
        <f t="shared" si="27"/>
        <v>3.6378904109588994E-2</v>
      </c>
    </row>
    <row r="401" spans="1:4" x14ac:dyDescent="0.2">
      <c r="A401" s="46">
        <v>398</v>
      </c>
      <c r="B401" s="120">
        <f t="shared" si="29"/>
        <v>13.266666666666667</v>
      </c>
      <c r="C401" s="121">
        <f t="shared" si="28"/>
        <v>1.1055555555555556</v>
      </c>
      <c r="D401" s="11">
        <f t="shared" si="27"/>
        <v>3.638136986301365E-2</v>
      </c>
    </row>
    <row r="402" spans="1:4" x14ac:dyDescent="0.2">
      <c r="A402" s="46">
        <v>399</v>
      </c>
      <c r="B402" s="120">
        <f t="shared" si="29"/>
        <v>13.3</v>
      </c>
      <c r="C402" s="121">
        <f t="shared" si="28"/>
        <v>1.1083333333333334</v>
      </c>
      <c r="D402" s="11">
        <f t="shared" si="27"/>
        <v>3.6383835616438306E-2</v>
      </c>
    </row>
    <row r="403" spans="1:4" x14ac:dyDescent="0.2">
      <c r="A403" s="46">
        <v>400</v>
      </c>
      <c r="B403" s="120">
        <f t="shared" si="29"/>
        <v>13.333333333333334</v>
      </c>
      <c r="C403" s="121">
        <f t="shared" si="28"/>
        <v>1.1111111111111112</v>
      </c>
      <c r="D403" s="11">
        <f t="shared" si="27"/>
        <v>3.6386301369862963E-2</v>
      </c>
    </row>
    <row r="404" spans="1:4" x14ac:dyDescent="0.2">
      <c r="A404" s="46">
        <v>401</v>
      </c>
      <c r="B404" s="120">
        <f t="shared" si="29"/>
        <v>13.366666666666667</v>
      </c>
      <c r="C404" s="121">
        <f t="shared" si="28"/>
        <v>1.1138888888888889</v>
      </c>
      <c r="D404" s="11">
        <f t="shared" si="27"/>
        <v>3.6388767123287619E-2</v>
      </c>
    </row>
    <row r="405" spans="1:4" x14ac:dyDescent="0.2">
      <c r="A405" s="46">
        <v>402</v>
      </c>
      <c r="B405" s="120">
        <f t="shared" si="29"/>
        <v>13.4</v>
      </c>
      <c r="C405" s="121">
        <f t="shared" si="28"/>
        <v>1.1166666666666667</v>
      </c>
      <c r="D405" s="11">
        <f t="shared" si="27"/>
        <v>3.6391232876712275E-2</v>
      </c>
    </row>
    <row r="406" spans="1:4" x14ac:dyDescent="0.2">
      <c r="A406" s="46">
        <v>403</v>
      </c>
      <c r="B406" s="120">
        <f t="shared" si="29"/>
        <v>13.433333333333334</v>
      </c>
      <c r="C406" s="121">
        <f t="shared" si="28"/>
        <v>1.1194444444444445</v>
      </c>
      <c r="D406" s="11">
        <f t="shared" si="27"/>
        <v>3.6393698630136931E-2</v>
      </c>
    </row>
    <row r="407" spans="1:4" x14ac:dyDescent="0.2">
      <c r="A407" s="46">
        <v>404</v>
      </c>
      <c r="B407" s="120">
        <f t="shared" si="29"/>
        <v>13.466666666666667</v>
      </c>
      <c r="C407" s="121">
        <f t="shared" si="28"/>
        <v>1.1222222222222222</v>
      </c>
      <c r="D407" s="11">
        <f t="shared" si="27"/>
        <v>3.6396164383561587E-2</v>
      </c>
    </row>
    <row r="408" spans="1:4" x14ac:dyDescent="0.2">
      <c r="A408" s="46">
        <v>405</v>
      </c>
      <c r="B408" s="120">
        <f t="shared" si="29"/>
        <v>13.5</v>
      </c>
      <c r="C408" s="121">
        <f t="shared" si="28"/>
        <v>1.125</v>
      </c>
      <c r="D408" s="11">
        <f t="shared" si="27"/>
        <v>3.6398630136986243E-2</v>
      </c>
    </row>
    <row r="409" spans="1:4" x14ac:dyDescent="0.2">
      <c r="A409" s="46">
        <v>406</v>
      </c>
      <c r="B409" s="120">
        <f t="shared" si="29"/>
        <v>13.533333333333333</v>
      </c>
      <c r="C409" s="121">
        <f t="shared" si="28"/>
        <v>1.1277777777777778</v>
      </c>
      <c r="D409" s="11">
        <f t="shared" si="27"/>
        <v>3.6401095890410899E-2</v>
      </c>
    </row>
    <row r="410" spans="1:4" x14ac:dyDescent="0.2">
      <c r="A410" s="46">
        <v>407</v>
      </c>
      <c r="B410" s="120">
        <f t="shared" si="29"/>
        <v>13.566666666666666</v>
      </c>
      <c r="C410" s="121">
        <f t="shared" si="28"/>
        <v>1.1305555555555555</v>
      </c>
      <c r="D410" s="11">
        <f t="shared" si="27"/>
        <v>3.6403561643835555E-2</v>
      </c>
    </row>
    <row r="411" spans="1:4" x14ac:dyDescent="0.2">
      <c r="A411" s="46">
        <v>408</v>
      </c>
      <c r="B411" s="120">
        <f t="shared" si="29"/>
        <v>13.6</v>
      </c>
      <c r="C411" s="121">
        <f t="shared" si="28"/>
        <v>1.1333333333333333</v>
      </c>
      <c r="D411" s="11">
        <f t="shared" si="27"/>
        <v>3.6406027397260211E-2</v>
      </c>
    </row>
    <row r="412" spans="1:4" x14ac:dyDescent="0.2">
      <c r="A412" s="46">
        <v>409</v>
      </c>
      <c r="B412" s="120">
        <f t="shared" si="29"/>
        <v>13.633333333333333</v>
      </c>
      <c r="C412" s="121">
        <f t="shared" si="28"/>
        <v>1.1361111111111111</v>
      </c>
      <c r="D412" s="11">
        <f t="shared" si="27"/>
        <v>3.6408493150684867E-2</v>
      </c>
    </row>
    <row r="413" spans="1:4" x14ac:dyDescent="0.2">
      <c r="A413" s="46">
        <v>410</v>
      </c>
      <c r="B413" s="120">
        <f t="shared" si="29"/>
        <v>13.666666666666666</v>
      </c>
      <c r="C413" s="121">
        <f t="shared" si="28"/>
        <v>1.1388888888888888</v>
      </c>
      <c r="D413" s="11">
        <f t="shared" si="27"/>
        <v>3.6410958904109524E-2</v>
      </c>
    </row>
    <row r="414" spans="1:4" x14ac:dyDescent="0.2">
      <c r="A414" s="46">
        <v>411</v>
      </c>
      <c r="B414" s="120">
        <f t="shared" si="29"/>
        <v>13.7</v>
      </c>
      <c r="C414" s="121">
        <f t="shared" si="28"/>
        <v>1.1416666666666666</v>
      </c>
      <c r="D414" s="11">
        <f t="shared" si="27"/>
        <v>3.641342465753418E-2</v>
      </c>
    </row>
    <row r="415" spans="1:4" x14ac:dyDescent="0.2">
      <c r="A415" s="46">
        <v>412</v>
      </c>
      <c r="B415" s="120">
        <f t="shared" si="29"/>
        <v>13.733333333333333</v>
      </c>
      <c r="C415" s="121">
        <f t="shared" si="28"/>
        <v>1.1444444444444444</v>
      </c>
      <c r="D415" s="11">
        <f t="shared" si="27"/>
        <v>3.6415890410958836E-2</v>
      </c>
    </row>
    <row r="416" spans="1:4" x14ac:dyDescent="0.2">
      <c r="A416" s="46">
        <v>413</v>
      </c>
      <c r="B416" s="120">
        <f t="shared" si="29"/>
        <v>13.766666666666667</v>
      </c>
      <c r="C416" s="121">
        <f t="shared" si="28"/>
        <v>1.1472222222222224</v>
      </c>
      <c r="D416" s="11">
        <f t="shared" si="27"/>
        <v>3.6418356164383492E-2</v>
      </c>
    </row>
    <row r="417" spans="1:4" x14ac:dyDescent="0.2">
      <c r="A417" s="46">
        <v>414</v>
      </c>
      <c r="B417" s="120">
        <f t="shared" si="29"/>
        <v>13.8</v>
      </c>
      <c r="C417" s="121">
        <f t="shared" si="28"/>
        <v>1.1500000000000001</v>
      </c>
      <c r="D417" s="11">
        <f t="shared" si="27"/>
        <v>3.6420821917808148E-2</v>
      </c>
    </row>
    <row r="418" spans="1:4" x14ac:dyDescent="0.2">
      <c r="A418" s="46">
        <v>415</v>
      </c>
      <c r="B418" s="120">
        <f t="shared" si="29"/>
        <v>13.833333333333334</v>
      </c>
      <c r="C418" s="121">
        <f t="shared" si="28"/>
        <v>1.1527777777777779</v>
      </c>
      <c r="D418" s="11">
        <f t="shared" si="27"/>
        <v>3.6423287671232804E-2</v>
      </c>
    </row>
    <row r="419" spans="1:4" x14ac:dyDescent="0.2">
      <c r="A419" s="46">
        <v>416</v>
      </c>
      <c r="B419" s="120">
        <f t="shared" si="29"/>
        <v>13.866666666666667</v>
      </c>
      <c r="C419" s="121">
        <f t="shared" si="28"/>
        <v>1.1555555555555557</v>
      </c>
      <c r="D419" s="11">
        <f t="shared" si="27"/>
        <v>3.642575342465746E-2</v>
      </c>
    </row>
    <row r="420" spans="1:4" x14ac:dyDescent="0.2">
      <c r="A420" s="46">
        <v>417</v>
      </c>
      <c r="B420" s="120">
        <f t="shared" si="29"/>
        <v>13.9</v>
      </c>
      <c r="C420" s="121">
        <f t="shared" si="28"/>
        <v>1.1583333333333334</v>
      </c>
      <c r="D420" s="11">
        <f t="shared" si="27"/>
        <v>3.6428219178082116E-2</v>
      </c>
    </row>
    <row r="421" spans="1:4" x14ac:dyDescent="0.2">
      <c r="A421" s="46">
        <v>418</v>
      </c>
      <c r="B421" s="120">
        <f t="shared" si="29"/>
        <v>13.933333333333334</v>
      </c>
      <c r="C421" s="121">
        <f t="shared" si="28"/>
        <v>1.1611111111111112</v>
      </c>
      <c r="D421" s="11">
        <f t="shared" si="27"/>
        <v>3.6430684931506772E-2</v>
      </c>
    </row>
    <row r="422" spans="1:4" x14ac:dyDescent="0.2">
      <c r="A422" s="46">
        <v>419</v>
      </c>
      <c r="B422" s="120">
        <f t="shared" si="29"/>
        <v>13.966666666666667</v>
      </c>
      <c r="C422" s="121">
        <f t="shared" si="28"/>
        <v>1.163888888888889</v>
      </c>
      <c r="D422" s="11">
        <f t="shared" si="27"/>
        <v>3.6433150684931428E-2</v>
      </c>
    </row>
    <row r="423" spans="1:4" x14ac:dyDescent="0.2">
      <c r="A423" s="46">
        <v>420</v>
      </c>
      <c r="B423" s="120">
        <f t="shared" si="29"/>
        <v>14</v>
      </c>
      <c r="C423" s="121">
        <f t="shared" si="28"/>
        <v>1.1666666666666667</v>
      </c>
      <c r="D423" s="11">
        <f t="shared" si="27"/>
        <v>3.6435616438356085E-2</v>
      </c>
    </row>
    <row r="424" spans="1:4" x14ac:dyDescent="0.2">
      <c r="A424" s="46">
        <v>421</v>
      </c>
      <c r="B424" s="120">
        <f t="shared" si="29"/>
        <v>14.033333333333333</v>
      </c>
      <c r="C424" s="121">
        <f t="shared" si="28"/>
        <v>1.1694444444444445</v>
      </c>
      <c r="D424" s="11">
        <f t="shared" si="27"/>
        <v>3.6438082191780741E-2</v>
      </c>
    </row>
    <row r="425" spans="1:4" x14ac:dyDescent="0.2">
      <c r="A425" s="46">
        <v>422</v>
      </c>
      <c r="B425" s="120">
        <f t="shared" si="29"/>
        <v>14.066666666666666</v>
      </c>
      <c r="C425" s="121">
        <f t="shared" si="28"/>
        <v>1.1722222222222223</v>
      </c>
      <c r="D425" s="11">
        <f t="shared" si="27"/>
        <v>3.6440547945205397E-2</v>
      </c>
    </row>
    <row r="426" spans="1:4" x14ac:dyDescent="0.2">
      <c r="A426" s="46">
        <v>423</v>
      </c>
      <c r="B426" s="120">
        <f t="shared" si="29"/>
        <v>14.1</v>
      </c>
      <c r="C426" s="121">
        <f t="shared" si="28"/>
        <v>1.175</v>
      </c>
      <c r="D426" s="11">
        <f t="shared" si="27"/>
        <v>3.6443013698630053E-2</v>
      </c>
    </row>
    <row r="427" spans="1:4" x14ac:dyDescent="0.2">
      <c r="A427" s="46">
        <v>424</v>
      </c>
      <c r="B427" s="120">
        <f t="shared" si="29"/>
        <v>14.133333333333333</v>
      </c>
      <c r="C427" s="121">
        <f t="shared" si="28"/>
        <v>1.1777777777777778</v>
      </c>
      <c r="D427" s="11">
        <f t="shared" si="27"/>
        <v>3.6445479452054709E-2</v>
      </c>
    </row>
    <row r="428" spans="1:4" x14ac:dyDescent="0.2">
      <c r="A428" s="46">
        <v>425</v>
      </c>
      <c r="B428" s="120">
        <f t="shared" si="29"/>
        <v>14.166666666666666</v>
      </c>
      <c r="C428" s="121">
        <f t="shared" si="28"/>
        <v>1.1805555555555556</v>
      </c>
      <c r="D428" s="11">
        <f t="shared" si="27"/>
        <v>3.6447945205479365E-2</v>
      </c>
    </row>
    <row r="429" spans="1:4" x14ac:dyDescent="0.2">
      <c r="A429" s="46">
        <v>426</v>
      </c>
      <c r="B429" s="120">
        <f t="shared" si="29"/>
        <v>14.2</v>
      </c>
      <c r="C429" s="121">
        <f t="shared" si="28"/>
        <v>1.1833333333333333</v>
      </c>
      <c r="D429" s="11">
        <f t="shared" si="27"/>
        <v>3.6450410958904021E-2</v>
      </c>
    </row>
    <row r="430" spans="1:4" x14ac:dyDescent="0.2">
      <c r="A430" s="46">
        <v>427</v>
      </c>
      <c r="B430" s="120">
        <f t="shared" si="29"/>
        <v>14.233333333333333</v>
      </c>
      <c r="C430" s="121">
        <f t="shared" si="28"/>
        <v>1.1861111111111111</v>
      </c>
      <c r="D430" s="11">
        <f t="shared" si="27"/>
        <v>3.6452876712328677E-2</v>
      </c>
    </row>
    <row r="431" spans="1:4" x14ac:dyDescent="0.2">
      <c r="A431" s="46">
        <v>428</v>
      </c>
      <c r="B431" s="120">
        <f t="shared" si="29"/>
        <v>14.266666666666667</v>
      </c>
      <c r="C431" s="121">
        <f t="shared" si="28"/>
        <v>1.1888888888888889</v>
      </c>
      <c r="D431" s="11">
        <f t="shared" si="27"/>
        <v>3.6455342465753333E-2</v>
      </c>
    </row>
    <row r="432" spans="1:4" x14ac:dyDescent="0.2">
      <c r="A432" s="46">
        <v>429</v>
      </c>
      <c r="B432" s="120">
        <f t="shared" si="29"/>
        <v>14.3</v>
      </c>
      <c r="C432" s="121">
        <f t="shared" si="28"/>
        <v>1.1916666666666667</v>
      </c>
      <c r="D432" s="11">
        <f t="shared" si="27"/>
        <v>3.645780821917799E-2</v>
      </c>
    </row>
    <row r="433" spans="1:4" x14ac:dyDescent="0.2">
      <c r="A433" s="46">
        <v>430</v>
      </c>
      <c r="B433" s="120">
        <f t="shared" si="29"/>
        <v>14.333333333333334</v>
      </c>
      <c r="C433" s="121">
        <f t="shared" si="28"/>
        <v>1.1944444444444444</v>
      </c>
      <c r="D433" s="11">
        <f t="shared" si="27"/>
        <v>3.6460273972602646E-2</v>
      </c>
    </row>
    <row r="434" spans="1:4" x14ac:dyDescent="0.2">
      <c r="A434" s="46">
        <v>431</v>
      </c>
      <c r="B434" s="120">
        <f t="shared" si="29"/>
        <v>14.366666666666667</v>
      </c>
      <c r="C434" s="121">
        <f t="shared" si="28"/>
        <v>1.1972222222222222</v>
      </c>
      <c r="D434" s="11">
        <f t="shared" ref="D434:D497" si="30">(($D$733-$D$368)/365+D433)</f>
        <v>3.6462739726027302E-2</v>
      </c>
    </row>
    <row r="435" spans="1:4" x14ac:dyDescent="0.2">
      <c r="A435" s="46">
        <v>432</v>
      </c>
      <c r="B435" s="120">
        <f t="shared" si="29"/>
        <v>14.4</v>
      </c>
      <c r="C435" s="121">
        <f t="shared" si="28"/>
        <v>1.2</v>
      </c>
      <c r="D435" s="11">
        <f t="shared" si="30"/>
        <v>3.6465205479451958E-2</v>
      </c>
    </row>
    <row r="436" spans="1:4" x14ac:dyDescent="0.2">
      <c r="A436" s="46">
        <v>433</v>
      </c>
      <c r="B436" s="120">
        <f t="shared" si="29"/>
        <v>14.433333333333334</v>
      </c>
      <c r="C436" s="121">
        <f t="shared" si="28"/>
        <v>1.2027777777777777</v>
      </c>
      <c r="D436" s="11">
        <f t="shared" si="30"/>
        <v>3.6467671232876614E-2</v>
      </c>
    </row>
    <row r="437" spans="1:4" x14ac:dyDescent="0.2">
      <c r="A437" s="46">
        <v>434</v>
      </c>
      <c r="B437" s="120">
        <f t="shared" si="29"/>
        <v>14.466666666666667</v>
      </c>
      <c r="C437" s="121">
        <f t="shared" si="28"/>
        <v>1.2055555555555555</v>
      </c>
      <c r="D437" s="11">
        <f t="shared" si="30"/>
        <v>3.647013698630127E-2</v>
      </c>
    </row>
    <row r="438" spans="1:4" x14ac:dyDescent="0.2">
      <c r="A438" s="46">
        <v>435</v>
      </c>
      <c r="B438" s="120">
        <f t="shared" si="29"/>
        <v>14.5</v>
      </c>
      <c r="C438" s="121">
        <f t="shared" si="28"/>
        <v>1.2083333333333333</v>
      </c>
      <c r="D438" s="11">
        <f t="shared" si="30"/>
        <v>3.6472602739725926E-2</v>
      </c>
    </row>
    <row r="439" spans="1:4" x14ac:dyDescent="0.2">
      <c r="A439" s="46">
        <v>436</v>
      </c>
      <c r="B439" s="120">
        <f t="shared" si="29"/>
        <v>14.533333333333333</v>
      </c>
      <c r="C439" s="121">
        <f t="shared" si="28"/>
        <v>1.211111111111111</v>
      </c>
      <c r="D439" s="11">
        <f t="shared" si="30"/>
        <v>3.6475068493150582E-2</v>
      </c>
    </row>
    <row r="440" spans="1:4" x14ac:dyDescent="0.2">
      <c r="A440" s="46">
        <v>437</v>
      </c>
      <c r="B440" s="120">
        <f t="shared" si="29"/>
        <v>14.566666666666666</v>
      </c>
      <c r="C440" s="121">
        <f t="shared" si="28"/>
        <v>1.2138888888888888</v>
      </c>
      <c r="D440" s="11">
        <f t="shared" si="30"/>
        <v>3.6477534246575238E-2</v>
      </c>
    </row>
    <row r="441" spans="1:4" x14ac:dyDescent="0.2">
      <c r="A441" s="46">
        <v>438</v>
      </c>
      <c r="B441" s="120">
        <f t="shared" si="29"/>
        <v>14.6</v>
      </c>
      <c r="C441" s="121">
        <f t="shared" si="28"/>
        <v>1.2166666666666666</v>
      </c>
      <c r="D441" s="11">
        <f t="shared" si="30"/>
        <v>3.6479999999999894E-2</v>
      </c>
    </row>
    <row r="442" spans="1:4" x14ac:dyDescent="0.2">
      <c r="A442" s="46">
        <v>439</v>
      </c>
      <c r="B442" s="120">
        <f t="shared" si="29"/>
        <v>14.633333333333333</v>
      </c>
      <c r="C442" s="121">
        <f t="shared" si="28"/>
        <v>1.2194444444444443</v>
      </c>
      <c r="D442" s="11">
        <f t="shared" si="30"/>
        <v>3.6482465753424551E-2</v>
      </c>
    </row>
    <row r="443" spans="1:4" x14ac:dyDescent="0.2">
      <c r="A443" s="46">
        <v>440</v>
      </c>
      <c r="B443" s="120">
        <f t="shared" si="29"/>
        <v>14.666666666666666</v>
      </c>
      <c r="C443" s="121">
        <f t="shared" si="28"/>
        <v>1.2222222222222221</v>
      </c>
      <c r="D443" s="11">
        <f t="shared" si="30"/>
        <v>3.6484931506849207E-2</v>
      </c>
    </row>
    <row r="444" spans="1:4" x14ac:dyDescent="0.2">
      <c r="A444" s="46">
        <v>441</v>
      </c>
      <c r="B444" s="120">
        <f t="shared" si="29"/>
        <v>14.7</v>
      </c>
      <c r="C444" s="121">
        <f t="shared" si="28"/>
        <v>1.2249999999999999</v>
      </c>
      <c r="D444" s="11">
        <f t="shared" si="30"/>
        <v>3.6487397260273863E-2</v>
      </c>
    </row>
    <row r="445" spans="1:4" x14ac:dyDescent="0.2">
      <c r="A445" s="46">
        <v>442</v>
      </c>
      <c r="B445" s="120">
        <f t="shared" si="29"/>
        <v>14.733333333333333</v>
      </c>
      <c r="C445" s="121">
        <f t="shared" si="28"/>
        <v>1.2277777777777776</v>
      </c>
      <c r="D445" s="11">
        <f t="shared" si="30"/>
        <v>3.6489863013698519E-2</v>
      </c>
    </row>
    <row r="446" spans="1:4" x14ac:dyDescent="0.2">
      <c r="A446" s="46">
        <v>443</v>
      </c>
      <c r="B446" s="120">
        <f t="shared" si="29"/>
        <v>14.766666666666667</v>
      </c>
      <c r="C446" s="121">
        <f t="shared" si="28"/>
        <v>1.2305555555555556</v>
      </c>
      <c r="D446" s="11">
        <f t="shared" si="30"/>
        <v>3.6492328767123175E-2</v>
      </c>
    </row>
    <row r="447" spans="1:4" x14ac:dyDescent="0.2">
      <c r="A447" s="46">
        <v>444</v>
      </c>
      <c r="B447" s="120">
        <f t="shared" si="29"/>
        <v>14.8</v>
      </c>
      <c r="C447" s="121">
        <f t="shared" si="28"/>
        <v>1.2333333333333334</v>
      </c>
      <c r="D447" s="11">
        <f t="shared" si="30"/>
        <v>3.6494794520547831E-2</v>
      </c>
    </row>
    <row r="448" spans="1:4" x14ac:dyDescent="0.2">
      <c r="A448" s="46">
        <v>445</v>
      </c>
      <c r="B448" s="120">
        <f t="shared" si="29"/>
        <v>14.833333333333334</v>
      </c>
      <c r="C448" s="121">
        <f t="shared" si="28"/>
        <v>1.2361111111111112</v>
      </c>
      <c r="D448" s="11">
        <f t="shared" si="30"/>
        <v>3.6497260273972487E-2</v>
      </c>
    </row>
    <row r="449" spans="1:4" x14ac:dyDescent="0.2">
      <c r="A449" s="46">
        <v>446</v>
      </c>
      <c r="B449" s="120">
        <f t="shared" si="29"/>
        <v>14.866666666666667</v>
      </c>
      <c r="C449" s="121">
        <f t="shared" si="28"/>
        <v>1.2388888888888889</v>
      </c>
      <c r="D449" s="11">
        <f t="shared" si="30"/>
        <v>3.6499726027397143E-2</v>
      </c>
    </row>
    <row r="450" spans="1:4" x14ac:dyDescent="0.2">
      <c r="A450" s="46">
        <v>447</v>
      </c>
      <c r="B450" s="120">
        <f t="shared" si="29"/>
        <v>14.9</v>
      </c>
      <c r="C450" s="121">
        <f t="shared" si="28"/>
        <v>1.2416666666666667</v>
      </c>
      <c r="D450" s="11">
        <f t="shared" si="30"/>
        <v>3.6502191780821799E-2</v>
      </c>
    </row>
    <row r="451" spans="1:4" x14ac:dyDescent="0.2">
      <c r="A451" s="46">
        <v>448</v>
      </c>
      <c r="B451" s="120">
        <f t="shared" si="29"/>
        <v>14.933333333333334</v>
      </c>
      <c r="C451" s="121">
        <f t="shared" si="28"/>
        <v>1.2444444444444445</v>
      </c>
      <c r="D451" s="11">
        <f t="shared" si="30"/>
        <v>3.6504657534246455E-2</v>
      </c>
    </row>
    <row r="452" spans="1:4" x14ac:dyDescent="0.2">
      <c r="A452" s="46">
        <v>449</v>
      </c>
      <c r="B452" s="120">
        <f t="shared" si="29"/>
        <v>14.966666666666667</v>
      </c>
      <c r="C452" s="121">
        <f t="shared" si="28"/>
        <v>1.2472222222222222</v>
      </c>
      <c r="D452" s="11">
        <f t="shared" si="30"/>
        <v>3.6507123287671112E-2</v>
      </c>
    </row>
    <row r="453" spans="1:4" x14ac:dyDescent="0.2">
      <c r="A453" s="46">
        <v>450</v>
      </c>
      <c r="B453" s="120">
        <f t="shared" si="29"/>
        <v>15</v>
      </c>
      <c r="C453" s="121">
        <f t="shared" si="28"/>
        <v>1.25</v>
      </c>
      <c r="D453" s="11">
        <f t="shared" si="30"/>
        <v>3.6509589041095768E-2</v>
      </c>
    </row>
    <row r="454" spans="1:4" x14ac:dyDescent="0.2">
      <c r="A454" s="46">
        <v>451</v>
      </c>
      <c r="B454" s="120">
        <f t="shared" si="29"/>
        <v>15.033333333333333</v>
      </c>
      <c r="C454" s="121">
        <f t="shared" si="28"/>
        <v>1.2527777777777778</v>
      </c>
      <c r="D454" s="11">
        <f t="shared" si="30"/>
        <v>3.6512054794520424E-2</v>
      </c>
    </row>
    <row r="455" spans="1:4" x14ac:dyDescent="0.2">
      <c r="A455" s="46">
        <v>452</v>
      </c>
      <c r="B455" s="120">
        <f t="shared" si="29"/>
        <v>15.066666666666666</v>
      </c>
      <c r="C455" s="121">
        <f t="shared" si="28"/>
        <v>1.2555555555555555</v>
      </c>
      <c r="D455" s="11">
        <f t="shared" si="30"/>
        <v>3.651452054794508E-2</v>
      </c>
    </row>
    <row r="456" spans="1:4" x14ac:dyDescent="0.2">
      <c r="A456" s="46">
        <v>453</v>
      </c>
      <c r="B456" s="120">
        <f t="shared" si="29"/>
        <v>15.1</v>
      </c>
      <c r="C456" s="121">
        <f t="shared" ref="C456:C519" si="31">B456/12</f>
        <v>1.2583333333333333</v>
      </c>
      <c r="D456" s="11">
        <f t="shared" si="30"/>
        <v>3.6516986301369736E-2</v>
      </c>
    </row>
    <row r="457" spans="1:4" x14ac:dyDescent="0.2">
      <c r="A457" s="46">
        <v>454</v>
      </c>
      <c r="B457" s="120">
        <f t="shared" si="29"/>
        <v>15.133333333333333</v>
      </c>
      <c r="C457" s="121">
        <f t="shared" si="31"/>
        <v>1.2611111111111111</v>
      </c>
      <c r="D457" s="11">
        <f t="shared" si="30"/>
        <v>3.6519452054794392E-2</v>
      </c>
    </row>
    <row r="458" spans="1:4" x14ac:dyDescent="0.2">
      <c r="A458" s="46">
        <v>455</v>
      </c>
      <c r="B458" s="120">
        <f t="shared" ref="B458:B521" si="32">A458/30</f>
        <v>15.166666666666666</v>
      </c>
      <c r="C458" s="121">
        <f t="shared" si="31"/>
        <v>1.2638888888888888</v>
      </c>
      <c r="D458" s="11">
        <f t="shared" si="30"/>
        <v>3.6521917808219048E-2</v>
      </c>
    </row>
    <row r="459" spans="1:4" x14ac:dyDescent="0.2">
      <c r="A459" s="46">
        <v>456</v>
      </c>
      <c r="B459" s="120">
        <f t="shared" si="32"/>
        <v>15.2</v>
      </c>
      <c r="C459" s="121">
        <f t="shared" si="31"/>
        <v>1.2666666666666666</v>
      </c>
      <c r="D459" s="11">
        <f t="shared" si="30"/>
        <v>3.6524383561643704E-2</v>
      </c>
    </row>
    <row r="460" spans="1:4" x14ac:dyDescent="0.2">
      <c r="A460" s="46">
        <v>457</v>
      </c>
      <c r="B460" s="120">
        <f t="shared" si="32"/>
        <v>15.233333333333333</v>
      </c>
      <c r="C460" s="121">
        <f t="shared" si="31"/>
        <v>1.2694444444444444</v>
      </c>
      <c r="D460" s="11">
        <f t="shared" si="30"/>
        <v>3.652684931506836E-2</v>
      </c>
    </row>
    <row r="461" spans="1:4" x14ac:dyDescent="0.2">
      <c r="A461" s="46">
        <v>458</v>
      </c>
      <c r="B461" s="120">
        <f t="shared" si="32"/>
        <v>15.266666666666667</v>
      </c>
      <c r="C461" s="121">
        <f t="shared" si="31"/>
        <v>1.2722222222222224</v>
      </c>
      <c r="D461" s="11">
        <f t="shared" si="30"/>
        <v>3.6529315068493017E-2</v>
      </c>
    </row>
    <row r="462" spans="1:4" x14ac:dyDescent="0.2">
      <c r="A462" s="46">
        <v>459</v>
      </c>
      <c r="B462" s="120">
        <f t="shared" si="32"/>
        <v>15.3</v>
      </c>
      <c r="C462" s="121">
        <f t="shared" si="31"/>
        <v>1.2750000000000001</v>
      </c>
      <c r="D462" s="11">
        <f t="shared" si="30"/>
        <v>3.6531780821917673E-2</v>
      </c>
    </row>
    <row r="463" spans="1:4" x14ac:dyDescent="0.2">
      <c r="A463" s="46">
        <v>460</v>
      </c>
      <c r="B463" s="120">
        <f t="shared" si="32"/>
        <v>15.333333333333334</v>
      </c>
      <c r="C463" s="121">
        <f t="shared" si="31"/>
        <v>1.2777777777777779</v>
      </c>
      <c r="D463" s="11">
        <f t="shared" si="30"/>
        <v>3.6534246575342329E-2</v>
      </c>
    </row>
    <row r="464" spans="1:4" x14ac:dyDescent="0.2">
      <c r="A464" s="46">
        <v>461</v>
      </c>
      <c r="B464" s="120">
        <f t="shared" si="32"/>
        <v>15.366666666666667</v>
      </c>
      <c r="C464" s="121">
        <f t="shared" si="31"/>
        <v>1.2805555555555557</v>
      </c>
      <c r="D464" s="11">
        <f t="shared" si="30"/>
        <v>3.6536712328766985E-2</v>
      </c>
    </row>
    <row r="465" spans="1:4" x14ac:dyDescent="0.2">
      <c r="A465" s="46">
        <v>462</v>
      </c>
      <c r="B465" s="120">
        <f t="shared" si="32"/>
        <v>15.4</v>
      </c>
      <c r="C465" s="121">
        <f t="shared" si="31"/>
        <v>1.2833333333333334</v>
      </c>
      <c r="D465" s="11">
        <f t="shared" si="30"/>
        <v>3.6539178082191641E-2</v>
      </c>
    </row>
    <row r="466" spans="1:4" x14ac:dyDescent="0.2">
      <c r="A466" s="46">
        <v>463</v>
      </c>
      <c r="B466" s="120">
        <f t="shared" si="32"/>
        <v>15.433333333333334</v>
      </c>
      <c r="C466" s="121">
        <f t="shared" si="31"/>
        <v>1.2861111111111112</v>
      </c>
      <c r="D466" s="11">
        <f t="shared" si="30"/>
        <v>3.6541643835616297E-2</v>
      </c>
    </row>
    <row r="467" spans="1:4" x14ac:dyDescent="0.2">
      <c r="A467" s="46">
        <v>464</v>
      </c>
      <c r="B467" s="120">
        <f t="shared" si="32"/>
        <v>15.466666666666667</v>
      </c>
      <c r="C467" s="121">
        <f t="shared" si="31"/>
        <v>1.288888888888889</v>
      </c>
      <c r="D467" s="11">
        <f t="shared" si="30"/>
        <v>3.6544109589040953E-2</v>
      </c>
    </row>
    <row r="468" spans="1:4" x14ac:dyDescent="0.2">
      <c r="A468" s="46">
        <v>465</v>
      </c>
      <c r="B468" s="120">
        <f t="shared" si="32"/>
        <v>15.5</v>
      </c>
      <c r="C468" s="121">
        <f t="shared" si="31"/>
        <v>1.2916666666666667</v>
      </c>
      <c r="D468" s="11">
        <f t="shared" si="30"/>
        <v>3.6546575342465609E-2</v>
      </c>
    </row>
    <row r="469" spans="1:4" x14ac:dyDescent="0.2">
      <c r="A469" s="46">
        <v>466</v>
      </c>
      <c r="B469" s="120">
        <f t="shared" si="32"/>
        <v>15.533333333333333</v>
      </c>
      <c r="C469" s="121">
        <f t="shared" si="31"/>
        <v>1.2944444444444445</v>
      </c>
      <c r="D469" s="11">
        <f t="shared" si="30"/>
        <v>3.6549041095890265E-2</v>
      </c>
    </row>
    <row r="470" spans="1:4" x14ac:dyDescent="0.2">
      <c r="A470" s="46">
        <v>467</v>
      </c>
      <c r="B470" s="120">
        <f t="shared" si="32"/>
        <v>15.566666666666666</v>
      </c>
      <c r="C470" s="121">
        <f t="shared" si="31"/>
        <v>1.2972222222222223</v>
      </c>
      <c r="D470" s="11">
        <f t="shared" si="30"/>
        <v>3.6551506849314921E-2</v>
      </c>
    </row>
    <row r="471" spans="1:4" x14ac:dyDescent="0.2">
      <c r="A471" s="46">
        <v>468</v>
      </c>
      <c r="B471" s="120">
        <f t="shared" si="32"/>
        <v>15.6</v>
      </c>
      <c r="C471" s="121">
        <f t="shared" si="31"/>
        <v>1.3</v>
      </c>
      <c r="D471" s="11">
        <f t="shared" si="30"/>
        <v>3.6553972602739578E-2</v>
      </c>
    </row>
    <row r="472" spans="1:4" x14ac:dyDescent="0.2">
      <c r="A472" s="46">
        <v>469</v>
      </c>
      <c r="B472" s="120">
        <f t="shared" si="32"/>
        <v>15.633333333333333</v>
      </c>
      <c r="C472" s="121">
        <f t="shared" si="31"/>
        <v>1.3027777777777778</v>
      </c>
      <c r="D472" s="11">
        <f t="shared" si="30"/>
        <v>3.6556438356164234E-2</v>
      </c>
    </row>
    <row r="473" spans="1:4" x14ac:dyDescent="0.2">
      <c r="A473" s="46">
        <v>470</v>
      </c>
      <c r="B473" s="120">
        <f t="shared" si="32"/>
        <v>15.666666666666666</v>
      </c>
      <c r="C473" s="121">
        <f t="shared" si="31"/>
        <v>1.3055555555555556</v>
      </c>
      <c r="D473" s="11">
        <f t="shared" si="30"/>
        <v>3.655890410958889E-2</v>
      </c>
    </row>
    <row r="474" spans="1:4" x14ac:dyDescent="0.2">
      <c r="A474" s="46">
        <v>471</v>
      </c>
      <c r="B474" s="120">
        <f t="shared" si="32"/>
        <v>15.7</v>
      </c>
      <c r="C474" s="121">
        <f t="shared" si="31"/>
        <v>1.3083333333333333</v>
      </c>
      <c r="D474" s="11">
        <f t="shared" si="30"/>
        <v>3.6561369863013546E-2</v>
      </c>
    </row>
    <row r="475" spans="1:4" x14ac:dyDescent="0.2">
      <c r="A475" s="46">
        <v>472</v>
      </c>
      <c r="B475" s="120">
        <f t="shared" si="32"/>
        <v>15.733333333333333</v>
      </c>
      <c r="C475" s="121">
        <f t="shared" si="31"/>
        <v>1.3111111111111111</v>
      </c>
      <c r="D475" s="11">
        <f t="shared" si="30"/>
        <v>3.6563835616438202E-2</v>
      </c>
    </row>
    <row r="476" spans="1:4" x14ac:dyDescent="0.2">
      <c r="A476" s="46">
        <v>473</v>
      </c>
      <c r="B476" s="120">
        <f t="shared" si="32"/>
        <v>15.766666666666667</v>
      </c>
      <c r="C476" s="121">
        <f t="shared" si="31"/>
        <v>1.3138888888888889</v>
      </c>
      <c r="D476" s="11">
        <f t="shared" si="30"/>
        <v>3.6566301369862858E-2</v>
      </c>
    </row>
    <row r="477" spans="1:4" x14ac:dyDescent="0.2">
      <c r="A477" s="46">
        <v>474</v>
      </c>
      <c r="B477" s="120">
        <f t="shared" si="32"/>
        <v>15.8</v>
      </c>
      <c r="C477" s="121">
        <f t="shared" si="31"/>
        <v>1.3166666666666667</v>
      </c>
      <c r="D477" s="11">
        <f t="shared" si="30"/>
        <v>3.6568767123287514E-2</v>
      </c>
    </row>
    <row r="478" spans="1:4" x14ac:dyDescent="0.2">
      <c r="A478" s="46">
        <v>475</v>
      </c>
      <c r="B478" s="120">
        <f t="shared" si="32"/>
        <v>15.833333333333334</v>
      </c>
      <c r="C478" s="121">
        <f t="shared" si="31"/>
        <v>1.3194444444444444</v>
      </c>
      <c r="D478" s="11">
        <f t="shared" si="30"/>
        <v>3.657123287671217E-2</v>
      </c>
    </row>
    <row r="479" spans="1:4" x14ac:dyDescent="0.2">
      <c r="A479" s="46">
        <v>476</v>
      </c>
      <c r="B479" s="120">
        <f t="shared" si="32"/>
        <v>15.866666666666667</v>
      </c>
      <c r="C479" s="121">
        <f t="shared" si="31"/>
        <v>1.3222222222222222</v>
      </c>
      <c r="D479" s="11">
        <f t="shared" si="30"/>
        <v>3.6573698630136826E-2</v>
      </c>
    </row>
    <row r="480" spans="1:4" x14ac:dyDescent="0.2">
      <c r="A480" s="46">
        <v>477</v>
      </c>
      <c r="B480" s="120">
        <f t="shared" si="32"/>
        <v>15.9</v>
      </c>
      <c r="C480" s="121">
        <f t="shared" si="31"/>
        <v>1.325</v>
      </c>
      <c r="D480" s="11">
        <f t="shared" si="30"/>
        <v>3.6576164383561482E-2</v>
      </c>
    </row>
    <row r="481" spans="1:4" x14ac:dyDescent="0.2">
      <c r="A481" s="46">
        <v>478</v>
      </c>
      <c r="B481" s="120">
        <f t="shared" si="32"/>
        <v>15.933333333333334</v>
      </c>
      <c r="C481" s="121">
        <f t="shared" si="31"/>
        <v>1.3277777777777777</v>
      </c>
      <c r="D481" s="11">
        <f t="shared" si="30"/>
        <v>3.6578630136986139E-2</v>
      </c>
    </row>
    <row r="482" spans="1:4" x14ac:dyDescent="0.2">
      <c r="A482" s="46">
        <v>479</v>
      </c>
      <c r="B482" s="120">
        <f t="shared" si="32"/>
        <v>15.966666666666667</v>
      </c>
      <c r="C482" s="121">
        <f t="shared" si="31"/>
        <v>1.3305555555555555</v>
      </c>
      <c r="D482" s="11">
        <f t="shared" si="30"/>
        <v>3.6581095890410795E-2</v>
      </c>
    </row>
    <row r="483" spans="1:4" x14ac:dyDescent="0.2">
      <c r="A483" s="46">
        <v>480</v>
      </c>
      <c r="B483" s="120">
        <f t="shared" si="32"/>
        <v>16</v>
      </c>
      <c r="C483" s="121">
        <f t="shared" si="31"/>
        <v>1.3333333333333333</v>
      </c>
      <c r="D483" s="11">
        <f t="shared" si="30"/>
        <v>3.6583561643835451E-2</v>
      </c>
    </row>
    <row r="484" spans="1:4" x14ac:dyDescent="0.2">
      <c r="A484" s="46">
        <v>481</v>
      </c>
      <c r="B484" s="120">
        <f t="shared" si="32"/>
        <v>16.033333333333335</v>
      </c>
      <c r="C484" s="121">
        <f t="shared" si="31"/>
        <v>1.3361111111111112</v>
      </c>
      <c r="D484" s="11">
        <f t="shared" si="30"/>
        <v>3.6586027397260107E-2</v>
      </c>
    </row>
    <row r="485" spans="1:4" x14ac:dyDescent="0.2">
      <c r="A485" s="46">
        <v>482</v>
      </c>
      <c r="B485" s="120">
        <f t="shared" si="32"/>
        <v>16.066666666666666</v>
      </c>
      <c r="C485" s="121">
        <f t="shared" si="31"/>
        <v>1.3388888888888888</v>
      </c>
      <c r="D485" s="11">
        <f t="shared" si="30"/>
        <v>3.6588493150684763E-2</v>
      </c>
    </row>
    <row r="486" spans="1:4" x14ac:dyDescent="0.2">
      <c r="A486" s="46">
        <v>483</v>
      </c>
      <c r="B486" s="120">
        <f t="shared" si="32"/>
        <v>16.100000000000001</v>
      </c>
      <c r="C486" s="121">
        <f t="shared" si="31"/>
        <v>1.3416666666666668</v>
      </c>
      <c r="D486" s="11">
        <f t="shared" si="30"/>
        <v>3.6590958904109419E-2</v>
      </c>
    </row>
    <row r="487" spans="1:4" x14ac:dyDescent="0.2">
      <c r="A487" s="46">
        <v>484</v>
      </c>
      <c r="B487" s="120">
        <f t="shared" si="32"/>
        <v>16.133333333333333</v>
      </c>
      <c r="C487" s="121">
        <f t="shared" si="31"/>
        <v>1.3444444444444443</v>
      </c>
      <c r="D487" s="11">
        <f t="shared" si="30"/>
        <v>3.6593424657534075E-2</v>
      </c>
    </row>
    <row r="488" spans="1:4" x14ac:dyDescent="0.2">
      <c r="A488" s="46">
        <v>485</v>
      </c>
      <c r="B488" s="120">
        <f t="shared" si="32"/>
        <v>16.166666666666668</v>
      </c>
      <c r="C488" s="121">
        <f t="shared" si="31"/>
        <v>1.3472222222222223</v>
      </c>
      <c r="D488" s="11">
        <f t="shared" si="30"/>
        <v>3.6595890410958731E-2</v>
      </c>
    </row>
    <row r="489" spans="1:4" x14ac:dyDescent="0.2">
      <c r="A489" s="46">
        <v>486</v>
      </c>
      <c r="B489" s="120">
        <f t="shared" si="32"/>
        <v>16.2</v>
      </c>
      <c r="C489" s="121">
        <f t="shared" si="31"/>
        <v>1.3499999999999999</v>
      </c>
      <c r="D489" s="11">
        <f t="shared" si="30"/>
        <v>3.6598356164383387E-2</v>
      </c>
    </row>
    <row r="490" spans="1:4" x14ac:dyDescent="0.2">
      <c r="A490" s="46">
        <v>487</v>
      </c>
      <c r="B490" s="120">
        <f t="shared" si="32"/>
        <v>16.233333333333334</v>
      </c>
      <c r="C490" s="121">
        <f t="shared" si="31"/>
        <v>1.3527777777777779</v>
      </c>
      <c r="D490" s="11">
        <f t="shared" si="30"/>
        <v>3.6600821917808044E-2</v>
      </c>
    </row>
    <row r="491" spans="1:4" x14ac:dyDescent="0.2">
      <c r="A491" s="46">
        <v>488</v>
      </c>
      <c r="B491" s="120">
        <f t="shared" si="32"/>
        <v>16.266666666666666</v>
      </c>
      <c r="C491" s="121">
        <f t="shared" si="31"/>
        <v>1.3555555555555554</v>
      </c>
      <c r="D491" s="11">
        <f t="shared" si="30"/>
        <v>3.66032876712327E-2</v>
      </c>
    </row>
    <row r="492" spans="1:4" x14ac:dyDescent="0.2">
      <c r="A492" s="46">
        <v>489</v>
      </c>
      <c r="B492" s="120">
        <f t="shared" si="32"/>
        <v>16.3</v>
      </c>
      <c r="C492" s="121">
        <f t="shared" si="31"/>
        <v>1.3583333333333334</v>
      </c>
      <c r="D492" s="11">
        <f t="shared" si="30"/>
        <v>3.6605753424657356E-2</v>
      </c>
    </row>
    <row r="493" spans="1:4" x14ac:dyDescent="0.2">
      <c r="A493" s="46">
        <v>490</v>
      </c>
      <c r="B493" s="120">
        <f t="shared" si="32"/>
        <v>16.333333333333332</v>
      </c>
      <c r="C493" s="121">
        <f t="shared" si="31"/>
        <v>1.3611111111111109</v>
      </c>
      <c r="D493" s="11">
        <f t="shared" si="30"/>
        <v>3.6608219178082012E-2</v>
      </c>
    </row>
    <row r="494" spans="1:4" x14ac:dyDescent="0.2">
      <c r="A494" s="46">
        <v>491</v>
      </c>
      <c r="B494" s="120">
        <f t="shared" si="32"/>
        <v>16.366666666666667</v>
      </c>
      <c r="C494" s="121">
        <f t="shared" si="31"/>
        <v>1.3638888888888889</v>
      </c>
      <c r="D494" s="11">
        <f t="shared" si="30"/>
        <v>3.6610684931506668E-2</v>
      </c>
    </row>
    <row r="495" spans="1:4" x14ac:dyDescent="0.2">
      <c r="A495" s="46">
        <v>492</v>
      </c>
      <c r="B495" s="120">
        <f t="shared" si="32"/>
        <v>16.399999999999999</v>
      </c>
      <c r="C495" s="121">
        <f t="shared" si="31"/>
        <v>1.3666666666666665</v>
      </c>
      <c r="D495" s="11">
        <f t="shared" si="30"/>
        <v>3.6613150684931324E-2</v>
      </c>
    </row>
    <row r="496" spans="1:4" x14ac:dyDescent="0.2">
      <c r="A496" s="46">
        <v>493</v>
      </c>
      <c r="B496" s="120">
        <f t="shared" si="32"/>
        <v>16.433333333333334</v>
      </c>
      <c r="C496" s="121">
        <f t="shared" si="31"/>
        <v>1.3694444444444445</v>
      </c>
      <c r="D496" s="11">
        <f t="shared" si="30"/>
        <v>3.661561643835598E-2</v>
      </c>
    </row>
    <row r="497" spans="1:4" x14ac:dyDescent="0.2">
      <c r="A497" s="46">
        <v>494</v>
      </c>
      <c r="B497" s="120">
        <f t="shared" si="32"/>
        <v>16.466666666666665</v>
      </c>
      <c r="C497" s="121">
        <f t="shared" si="31"/>
        <v>1.372222222222222</v>
      </c>
      <c r="D497" s="11">
        <f t="shared" si="30"/>
        <v>3.6618082191780636E-2</v>
      </c>
    </row>
    <row r="498" spans="1:4" x14ac:dyDescent="0.2">
      <c r="A498" s="46">
        <v>495</v>
      </c>
      <c r="B498" s="120">
        <f t="shared" si="32"/>
        <v>16.5</v>
      </c>
      <c r="C498" s="121">
        <f t="shared" si="31"/>
        <v>1.375</v>
      </c>
      <c r="D498" s="11">
        <f t="shared" ref="D498:D561" si="33">(($D$733-$D$368)/365+D497)</f>
        <v>3.6620547945205292E-2</v>
      </c>
    </row>
    <row r="499" spans="1:4" x14ac:dyDescent="0.2">
      <c r="A499" s="46">
        <v>496</v>
      </c>
      <c r="B499" s="120">
        <f t="shared" si="32"/>
        <v>16.533333333333335</v>
      </c>
      <c r="C499" s="121">
        <f t="shared" si="31"/>
        <v>1.377777777777778</v>
      </c>
      <c r="D499" s="11">
        <f t="shared" si="33"/>
        <v>3.6623013698629948E-2</v>
      </c>
    </row>
    <row r="500" spans="1:4" x14ac:dyDescent="0.2">
      <c r="A500" s="46">
        <v>497</v>
      </c>
      <c r="B500" s="120">
        <f t="shared" si="32"/>
        <v>16.566666666666666</v>
      </c>
      <c r="C500" s="121">
        <f t="shared" si="31"/>
        <v>1.3805555555555555</v>
      </c>
      <c r="D500" s="11">
        <f t="shared" si="33"/>
        <v>3.6625479452054605E-2</v>
      </c>
    </row>
    <row r="501" spans="1:4" x14ac:dyDescent="0.2">
      <c r="A501" s="46">
        <v>498</v>
      </c>
      <c r="B501" s="120">
        <f t="shared" si="32"/>
        <v>16.600000000000001</v>
      </c>
      <c r="C501" s="121">
        <f t="shared" si="31"/>
        <v>1.3833333333333335</v>
      </c>
      <c r="D501" s="11">
        <f t="shared" si="33"/>
        <v>3.6627945205479261E-2</v>
      </c>
    </row>
    <row r="502" spans="1:4" x14ac:dyDescent="0.2">
      <c r="A502" s="46">
        <v>499</v>
      </c>
      <c r="B502" s="120">
        <f t="shared" si="32"/>
        <v>16.633333333333333</v>
      </c>
      <c r="C502" s="121">
        <f t="shared" si="31"/>
        <v>1.3861111111111111</v>
      </c>
      <c r="D502" s="11">
        <f t="shared" si="33"/>
        <v>3.6630410958903917E-2</v>
      </c>
    </row>
    <row r="503" spans="1:4" x14ac:dyDescent="0.2">
      <c r="A503" s="46">
        <v>500</v>
      </c>
      <c r="B503" s="120">
        <f t="shared" si="32"/>
        <v>16.666666666666668</v>
      </c>
      <c r="C503" s="121">
        <f t="shared" si="31"/>
        <v>1.3888888888888891</v>
      </c>
      <c r="D503" s="11">
        <f t="shared" si="33"/>
        <v>3.6632876712328573E-2</v>
      </c>
    </row>
    <row r="504" spans="1:4" x14ac:dyDescent="0.2">
      <c r="A504" s="46">
        <v>501</v>
      </c>
      <c r="B504" s="120">
        <f t="shared" si="32"/>
        <v>16.7</v>
      </c>
      <c r="C504" s="121">
        <f t="shared" si="31"/>
        <v>1.3916666666666666</v>
      </c>
      <c r="D504" s="11">
        <f t="shared" si="33"/>
        <v>3.6635342465753229E-2</v>
      </c>
    </row>
    <row r="505" spans="1:4" x14ac:dyDescent="0.2">
      <c r="A505" s="46">
        <v>502</v>
      </c>
      <c r="B505" s="120">
        <f t="shared" si="32"/>
        <v>16.733333333333334</v>
      </c>
      <c r="C505" s="121">
        <f t="shared" si="31"/>
        <v>1.3944444444444446</v>
      </c>
      <c r="D505" s="11">
        <f t="shared" si="33"/>
        <v>3.6637808219177885E-2</v>
      </c>
    </row>
    <row r="506" spans="1:4" x14ac:dyDescent="0.2">
      <c r="A506" s="46">
        <v>503</v>
      </c>
      <c r="B506" s="120">
        <f t="shared" si="32"/>
        <v>16.766666666666666</v>
      </c>
      <c r="C506" s="121">
        <f t="shared" si="31"/>
        <v>1.3972222222222221</v>
      </c>
      <c r="D506" s="11">
        <f t="shared" si="33"/>
        <v>3.6640273972602541E-2</v>
      </c>
    </row>
    <row r="507" spans="1:4" x14ac:dyDescent="0.2">
      <c r="A507" s="46">
        <v>504</v>
      </c>
      <c r="B507" s="120">
        <f t="shared" si="32"/>
        <v>16.8</v>
      </c>
      <c r="C507" s="121">
        <f t="shared" si="31"/>
        <v>1.4000000000000001</v>
      </c>
      <c r="D507" s="11">
        <f t="shared" si="33"/>
        <v>3.6642739726027197E-2</v>
      </c>
    </row>
    <row r="508" spans="1:4" x14ac:dyDescent="0.2">
      <c r="A508" s="46">
        <v>505</v>
      </c>
      <c r="B508" s="120">
        <f t="shared" si="32"/>
        <v>16.833333333333332</v>
      </c>
      <c r="C508" s="121">
        <f t="shared" si="31"/>
        <v>1.4027777777777777</v>
      </c>
      <c r="D508" s="11">
        <f t="shared" si="33"/>
        <v>3.6645205479451853E-2</v>
      </c>
    </row>
    <row r="509" spans="1:4" x14ac:dyDescent="0.2">
      <c r="A509" s="46">
        <v>506</v>
      </c>
      <c r="B509" s="120">
        <f t="shared" si="32"/>
        <v>16.866666666666667</v>
      </c>
      <c r="C509" s="121">
        <f t="shared" si="31"/>
        <v>1.4055555555555557</v>
      </c>
      <c r="D509" s="11">
        <f t="shared" si="33"/>
        <v>3.6647671232876509E-2</v>
      </c>
    </row>
    <row r="510" spans="1:4" x14ac:dyDescent="0.2">
      <c r="A510" s="46">
        <v>507</v>
      </c>
      <c r="B510" s="120">
        <f t="shared" si="32"/>
        <v>16.899999999999999</v>
      </c>
      <c r="C510" s="121">
        <f t="shared" si="31"/>
        <v>1.4083333333333332</v>
      </c>
      <c r="D510" s="11">
        <f t="shared" si="33"/>
        <v>3.6650136986301166E-2</v>
      </c>
    </row>
    <row r="511" spans="1:4" x14ac:dyDescent="0.2">
      <c r="A511" s="46">
        <v>508</v>
      </c>
      <c r="B511" s="120">
        <f t="shared" si="32"/>
        <v>16.933333333333334</v>
      </c>
      <c r="C511" s="121">
        <f t="shared" si="31"/>
        <v>1.4111111111111112</v>
      </c>
      <c r="D511" s="11">
        <f t="shared" si="33"/>
        <v>3.6652602739725822E-2</v>
      </c>
    </row>
    <row r="512" spans="1:4" x14ac:dyDescent="0.2">
      <c r="A512" s="46">
        <v>509</v>
      </c>
      <c r="B512" s="120">
        <f t="shared" si="32"/>
        <v>16.966666666666665</v>
      </c>
      <c r="C512" s="121">
        <f t="shared" si="31"/>
        <v>1.4138888888888888</v>
      </c>
      <c r="D512" s="11">
        <f t="shared" si="33"/>
        <v>3.6655068493150478E-2</v>
      </c>
    </row>
    <row r="513" spans="1:4" x14ac:dyDescent="0.2">
      <c r="A513" s="46">
        <v>510</v>
      </c>
      <c r="B513" s="120">
        <f t="shared" si="32"/>
        <v>17</v>
      </c>
      <c r="C513" s="121">
        <f t="shared" si="31"/>
        <v>1.4166666666666667</v>
      </c>
      <c r="D513" s="11">
        <f t="shared" si="33"/>
        <v>3.6657534246575134E-2</v>
      </c>
    </row>
    <row r="514" spans="1:4" x14ac:dyDescent="0.2">
      <c r="A514" s="46">
        <v>511</v>
      </c>
      <c r="B514" s="120">
        <f t="shared" si="32"/>
        <v>17.033333333333335</v>
      </c>
      <c r="C514" s="121">
        <f t="shared" si="31"/>
        <v>1.4194444444444445</v>
      </c>
      <c r="D514" s="11">
        <f t="shared" si="33"/>
        <v>3.665999999999979E-2</v>
      </c>
    </row>
    <row r="515" spans="1:4" x14ac:dyDescent="0.2">
      <c r="A515" s="46">
        <v>512</v>
      </c>
      <c r="B515" s="120">
        <f t="shared" si="32"/>
        <v>17.066666666666666</v>
      </c>
      <c r="C515" s="121">
        <f t="shared" si="31"/>
        <v>1.4222222222222223</v>
      </c>
      <c r="D515" s="11">
        <f t="shared" si="33"/>
        <v>3.6662465753424446E-2</v>
      </c>
    </row>
    <row r="516" spans="1:4" x14ac:dyDescent="0.2">
      <c r="A516" s="46">
        <v>513</v>
      </c>
      <c r="B516" s="120">
        <f t="shared" si="32"/>
        <v>17.100000000000001</v>
      </c>
      <c r="C516" s="121">
        <f t="shared" si="31"/>
        <v>1.425</v>
      </c>
      <c r="D516" s="11">
        <f t="shared" si="33"/>
        <v>3.6664931506849102E-2</v>
      </c>
    </row>
    <row r="517" spans="1:4" x14ac:dyDescent="0.2">
      <c r="A517" s="46">
        <v>514</v>
      </c>
      <c r="B517" s="120">
        <f t="shared" si="32"/>
        <v>17.133333333333333</v>
      </c>
      <c r="C517" s="121">
        <f t="shared" si="31"/>
        <v>1.4277777777777778</v>
      </c>
      <c r="D517" s="11">
        <f t="shared" si="33"/>
        <v>3.6667397260273758E-2</v>
      </c>
    </row>
    <row r="518" spans="1:4" x14ac:dyDescent="0.2">
      <c r="A518" s="46">
        <v>515</v>
      </c>
      <c r="B518" s="120">
        <f t="shared" si="32"/>
        <v>17.166666666666668</v>
      </c>
      <c r="C518" s="121">
        <f t="shared" si="31"/>
        <v>1.4305555555555556</v>
      </c>
      <c r="D518" s="11">
        <f t="shared" si="33"/>
        <v>3.6669863013698414E-2</v>
      </c>
    </row>
    <row r="519" spans="1:4" x14ac:dyDescent="0.2">
      <c r="A519" s="46">
        <v>516</v>
      </c>
      <c r="B519" s="120">
        <f t="shared" si="32"/>
        <v>17.2</v>
      </c>
      <c r="C519" s="121">
        <f t="shared" si="31"/>
        <v>1.4333333333333333</v>
      </c>
      <c r="D519" s="11">
        <f t="shared" si="33"/>
        <v>3.667232876712307E-2</v>
      </c>
    </row>
    <row r="520" spans="1:4" x14ac:dyDescent="0.2">
      <c r="A520" s="46">
        <v>517</v>
      </c>
      <c r="B520" s="120">
        <f t="shared" si="32"/>
        <v>17.233333333333334</v>
      </c>
      <c r="C520" s="121">
        <f t="shared" ref="C520:C583" si="34">B520/12</f>
        <v>1.4361111111111111</v>
      </c>
      <c r="D520" s="11">
        <f t="shared" si="33"/>
        <v>3.6674794520547727E-2</v>
      </c>
    </row>
    <row r="521" spans="1:4" x14ac:dyDescent="0.2">
      <c r="A521" s="46">
        <v>518</v>
      </c>
      <c r="B521" s="120">
        <f t="shared" si="32"/>
        <v>17.266666666666666</v>
      </c>
      <c r="C521" s="121">
        <f t="shared" si="34"/>
        <v>1.4388888888888889</v>
      </c>
      <c r="D521" s="11">
        <f t="shared" si="33"/>
        <v>3.6677260273972383E-2</v>
      </c>
    </row>
    <row r="522" spans="1:4" x14ac:dyDescent="0.2">
      <c r="A522" s="46">
        <v>519</v>
      </c>
      <c r="B522" s="120">
        <f t="shared" ref="B522:B585" si="35">A522/30</f>
        <v>17.3</v>
      </c>
      <c r="C522" s="121">
        <f t="shared" si="34"/>
        <v>1.4416666666666667</v>
      </c>
      <c r="D522" s="11">
        <f t="shared" si="33"/>
        <v>3.6679726027397039E-2</v>
      </c>
    </row>
    <row r="523" spans="1:4" x14ac:dyDescent="0.2">
      <c r="A523" s="46">
        <v>520</v>
      </c>
      <c r="B523" s="120">
        <f t="shared" si="35"/>
        <v>17.333333333333332</v>
      </c>
      <c r="C523" s="121">
        <f t="shared" si="34"/>
        <v>1.4444444444444444</v>
      </c>
      <c r="D523" s="11">
        <f t="shared" si="33"/>
        <v>3.6682191780821695E-2</v>
      </c>
    </row>
    <row r="524" spans="1:4" x14ac:dyDescent="0.2">
      <c r="A524" s="46">
        <v>521</v>
      </c>
      <c r="B524" s="120">
        <f t="shared" si="35"/>
        <v>17.366666666666667</v>
      </c>
      <c r="C524" s="121">
        <f t="shared" si="34"/>
        <v>1.4472222222222222</v>
      </c>
      <c r="D524" s="11">
        <f t="shared" si="33"/>
        <v>3.6684657534246351E-2</v>
      </c>
    </row>
    <row r="525" spans="1:4" x14ac:dyDescent="0.2">
      <c r="A525" s="46">
        <v>522</v>
      </c>
      <c r="B525" s="120">
        <f t="shared" si="35"/>
        <v>17.399999999999999</v>
      </c>
      <c r="C525" s="121">
        <f t="shared" si="34"/>
        <v>1.45</v>
      </c>
      <c r="D525" s="11">
        <f t="shared" si="33"/>
        <v>3.6687123287671007E-2</v>
      </c>
    </row>
    <row r="526" spans="1:4" x14ac:dyDescent="0.2">
      <c r="A526" s="46">
        <v>523</v>
      </c>
      <c r="B526" s="120">
        <f t="shared" si="35"/>
        <v>17.433333333333334</v>
      </c>
      <c r="C526" s="121">
        <f t="shared" si="34"/>
        <v>1.4527777777777777</v>
      </c>
      <c r="D526" s="11">
        <f t="shared" si="33"/>
        <v>3.6689589041095663E-2</v>
      </c>
    </row>
    <row r="527" spans="1:4" x14ac:dyDescent="0.2">
      <c r="A527" s="46">
        <v>524</v>
      </c>
      <c r="B527" s="120">
        <f t="shared" si="35"/>
        <v>17.466666666666665</v>
      </c>
      <c r="C527" s="121">
        <f t="shared" si="34"/>
        <v>1.4555555555555555</v>
      </c>
      <c r="D527" s="11">
        <f t="shared" si="33"/>
        <v>3.6692054794520319E-2</v>
      </c>
    </row>
    <row r="528" spans="1:4" x14ac:dyDescent="0.2">
      <c r="A528" s="46">
        <v>525</v>
      </c>
      <c r="B528" s="120">
        <f t="shared" si="35"/>
        <v>17.5</v>
      </c>
      <c r="C528" s="121">
        <f t="shared" si="34"/>
        <v>1.4583333333333333</v>
      </c>
      <c r="D528" s="11">
        <f t="shared" si="33"/>
        <v>3.6694520547944975E-2</v>
      </c>
    </row>
    <row r="529" spans="1:4" x14ac:dyDescent="0.2">
      <c r="A529" s="46">
        <v>526</v>
      </c>
      <c r="B529" s="120">
        <f t="shared" si="35"/>
        <v>17.533333333333335</v>
      </c>
      <c r="C529" s="121">
        <f t="shared" si="34"/>
        <v>1.4611111111111112</v>
      </c>
      <c r="D529" s="11">
        <f t="shared" si="33"/>
        <v>3.6696986301369632E-2</v>
      </c>
    </row>
    <row r="530" spans="1:4" x14ac:dyDescent="0.2">
      <c r="A530" s="46">
        <v>527</v>
      </c>
      <c r="B530" s="120">
        <f t="shared" si="35"/>
        <v>17.566666666666666</v>
      </c>
      <c r="C530" s="121">
        <f t="shared" si="34"/>
        <v>1.4638888888888888</v>
      </c>
      <c r="D530" s="11">
        <f t="shared" si="33"/>
        <v>3.6699452054794288E-2</v>
      </c>
    </row>
    <row r="531" spans="1:4" x14ac:dyDescent="0.2">
      <c r="A531" s="46">
        <v>528</v>
      </c>
      <c r="B531" s="120">
        <f t="shared" si="35"/>
        <v>17.600000000000001</v>
      </c>
      <c r="C531" s="121">
        <f t="shared" si="34"/>
        <v>1.4666666666666668</v>
      </c>
      <c r="D531" s="11">
        <f t="shared" si="33"/>
        <v>3.6701917808218944E-2</v>
      </c>
    </row>
    <row r="532" spans="1:4" x14ac:dyDescent="0.2">
      <c r="A532" s="46">
        <v>529</v>
      </c>
      <c r="B532" s="120">
        <f t="shared" si="35"/>
        <v>17.633333333333333</v>
      </c>
      <c r="C532" s="121">
        <f t="shared" si="34"/>
        <v>1.4694444444444443</v>
      </c>
      <c r="D532" s="11">
        <f t="shared" si="33"/>
        <v>3.67043835616436E-2</v>
      </c>
    </row>
    <row r="533" spans="1:4" x14ac:dyDescent="0.2">
      <c r="A533" s="46">
        <v>530</v>
      </c>
      <c r="B533" s="120">
        <f t="shared" si="35"/>
        <v>17.666666666666668</v>
      </c>
      <c r="C533" s="121">
        <f t="shared" si="34"/>
        <v>1.4722222222222223</v>
      </c>
      <c r="D533" s="11">
        <f t="shared" si="33"/>
        <v>3.6706849315068256E-2</v>
      </c>
    </row>
    <row r="534" spans="1:4" x14ac:dyDescent="0.2">
      <c r="A534" s="46">
        <v>531</v>
      </c>
      <c r="B534" s="120">
        <f t="shared" si="35"/>
        <v>17.7</v>
      </c>
      <c r="C534" s="121">
        <f t="shared" si="34"/>
        <v>1.4749999999999999</v>
      </c>
      <c r="D534" s="11">
        <f t="shared" si="33"/>
        <v>3.6709315068492912E-2</v>
      </c>
    </row>
    <row r="535" spans="1:4" x14ac:dyDescent="0.2">
      <c r="A535" s="46">
        <v>532</v>
      </c>
      <c r="B535" s="120">
        <f t="shared" si="35"/>
        <v>17.733333333333334</v>
      </c>
      <c r="C535" s="121">
        <f t="shared" si="34"/>
        <v>1.4777777777777779</v>
      </c>
      <c r="D535" s="11">
        <f t="shared" si="33"/>
        <v>3.6711780821917568E-2</v>
      </c>
    </row>
    <row r="536" spans="1:4" x14ac:dyDescent="0.2">
      <c r="A536" s="46">
        <v>533</v>
      </c>
      <c r="B536" s="120">
        <f t="shared" si="35"/>
        <v>17.766666666666666</v>
      </c>
      <c r="C536" s="121">
        <f t="shared" si="34"/>
        <v>1.4805555555555554</v>
      </c>
      <c r="D536" s="11">
        <f t="shared" si="33"/>
        <v>3.6714246575342224E-2</v>
      </c>
    </row>
    <row r="537" spans="1:4" x14ac:dyDescent="0.2">
      <c r="A537" s="46">
        <v>534</v>
      </c>
      <c r="B537" s="120">
        <f t="shared" si="35"/>
        <v>17.8</v>
      </c>
      <c r="C537" s="121">
        <f t="shared" si="34"/>
        <v>1.4833333333333334</v>
      </c>
      <c r="D537" s="11">
        <f t="shared" si="33"/>
        <v>3.671671232876688E-2</v>
      </c>
    </row>
    <row r="538" spans="1:4" x14ac:dyDescent="0.2">
      <c r="A538" s="46">
        <v>535</v>
      </c>
      <c r="B538" s="120">
        <f t="shared" si="35"/>
        <v>17.833333333333332</v>
      </c>
      <c r="C538" s="121">
        <f t="shared" si="34"/>
        <v>1.4861111111111109</v>
      </c>
      <c r="D538" s="11">
        <f t="shared" si="33"/>
        <v>3.6719178082191536E-2</v>
      </c>
    </row>
    <row r="539" spans="1:4" x14ac:dyDescent="0.2">
      <c r="A539" s="46">
        <v>536</v>
      </c>
      <c r="B539" s="120">
        <f t="shared" si="35"/>
        <v>17.866666666666667</v>
      </c>
      <c r="C539" s="121">
        <f t="shared" si="34"/>
        <v>1.4888888888888889</v>
      </c>
      <c r="D539" s="11">
        <f t="shared" si="33"/>
        <v>3.6721643835616193E-2</v>
      </c>
    </row>
    <row r="540" spans="1:4" x14ac:dyDescent="0.2">
      <c r="A540" s="46">
        <v>537</v>
      </c>
      <c r="B540" s="120">
        <f t="shared" si="35"/>
        <v>17.899999999999999</v>
      </c>
      <c r="C540" s="121">
        <f t="shared" si="34"/>
        <v>1.4916666666666665</v>
      </c>
      <c r="D540" s="11">
        <f t="shared" si="33"/>
        <v>3.6724109589040849E-2</v>
      </c>
    </row>
    <row r="541" spans="1:4" x14ac:dyDescent="0.2">
      <c r="A541" s="46">
        <v>538</v>
      </c>
      <c r="B541" s="120">
        <f t="shared" si="35"/>
        <v>17.933333333333334</v>
      </c>
      <c r="C541" s="121">
        <f t="shared" si="34"/>
        <v>1.4944444444444445</v>
      </c>
      <c r="D541" s="11">
        <f t="shared" si="33"/>
        <v>3.6726575342465505E-2</v>
      </c>
    </row>
    <row r="542" spans="1:4" x14ac:dyDescent="0.2">
      <c r="A542" s="46">
        <v>539</v>
      </c>
      <c r="B542" s="120">
        <f t="shared" si="35"/>
        <v>17.966666666666665</v>
      </c>
      <c r="C542" s="121">
        <f t="shared" si="34"/>
        <v>1.497222222222222</v>
      </c>
      <c r="D542" s="11">
        <f t="shared" si="33"/>
        <v>3.6729041095890161E-2</v>
      </c>
    </row>
    <row r="543" spans="1:4" x14ac:dyDescent="0.2">
      <c r="A543" s="46">
        <v>540</v>
      </c>
      <c r="B543" s="120">
        <f t="shared" si="35"/>
        <v>18</v>
      </c>
      <c r="C543" s="121">
        <f t="shared" si="34"/>
        <v>1.5</v>
      </c>
      <c r="D543" s="11">
        <f t="shared" si="33"/>
        <v>3.6731506849314817E-2</v>
      </c>
    </row>
    <row r="544" spans="1:4" x14ac:dyDescent="0.2">
      <c r="A544" s="46">
        <v>541</v>
      </c>
      <c r="B544" s="120">
        <f t="shared" si="35"/>
        <v>18.033333333333335</v>
      </c>
      <c r="C544" s="121">
        <f t="shared" si="34"/>
        <v>1.502777777777778</v>
      </c>
      <c r="D544" s="11">
        <f t="shared" si="33"/>
        <v>3.6733972602739473E-2</v>
      </c>
    </row>
    <row r="545" spans="1:4" x14ac:dyDescent="0.2">
      <c r="A545" s="46">
        <v>542</v>
      </c>
      <c r="B545" s="120">
        <f t="shared" si="35"/>
        <v>18.066666666666666</v>
      </c>
      <c r="C545" s="121">
        <f t="shared" si="34"/>
        <v>1.5055555555555555</v>
      </c>
      <c r="D545" s="11">
        <f t="shared" si="33"/>
        <v>3.6736438356164129E-2</v>
      </c>
    </row>
    <row r="546" spans="1:4" x14ac:dyDescent="0.2">
      <c r="A546" s="46">
        <v>543</v>
      </c>
      <c r="B546" s="120">
        <f t="shared" si="35"/>
        <v>18.100000000000001</v>
      </c>
      <c r="C546" s="121">
        <f t="shared" si="34"/>
        <v>1.5083333333333335</v>
      </c>
      <c r="D546" s="11">
        <f t="shared" si="33"/>
        <v>3.6738904109588785E-2</v>
      </c>
    </row>
    <row r="547" spans="1:4" x14ac:dyDescent="0.2">
      <c r="A547" s="46">
        <v>544</v>
      </c>
      <c r="B547" s="120">
        <f t="shared" si="35"/>
        <v>18.133333333333333</v>
      </c>
      <c r="C547" s="121">
        <f t="shared" si="34"/>
        <v>1.5111111111111111</v>
      </c>
      <c r="D547" s="11">
        <f t="shared" si="33"/>
        <v>3.6741369863013441E-2</v>
      </c>
    </row>
    <row r="548" spans="1:4" x14ac:dyDescent="0.2">
      <c r="A548" s="46">
        <v>545</v>
      </c>
      <c r="B548" s="120">
        <f t="shared" si="35"/>
        <v>18.166666666666668</v>
      </c>
      <c r="C548" s="121">
        <f t="shared" si="34"/>
        <v>1.5138888888888891</v>
      </c>
      <c r="D548" s="11">
        <f t="shared" si="33"/>
        <v>3.6743835616438097E-2</v>
      </c>
    </row>
    <row r="549" spans="1:4" x14ac:dyDescent="0.2">
      <c r="A549" s="46">
        <v>546</v>
      </c>
      <c r="B549" s="120">
        <f t="shared" si="35"/>
        <v>18.2</v>
      </c>
      <c r="C549" s="121">
        <f t="shared" si="34"/>
        <v>1.5166666666666666</v>
      </c>
      <c r="D549" s="11">
        <f t="shared" si="33"/>
        <v>3.6746301369862754E-2</v>
      </c>
    </row>
    <row r="550" spans="1:4" x14ac:dyDescent="0.2">
      <c r="A550" s="46">
        <v>547</v>
      </c>
      <c r="B550" s="120">
        <f t="shared" si="35"/>
        <v>18.233333333333334</v>
      </c>
      <c r="C550" s="121">
        <f t="shared" si="34"/>
        <v>1.5194444444444446</v>
      </c>
      <c r="D550" s="11">
        <f t="shared" si="33"/>
        <v>3.674876712328741E-2</v>
      </c>
    </row>
    <row r="551" spans="1:4" x14ac:dyDescent="0.2">
      <c r="A551" s="46">
        <v>548</v>
      </c>
      <c r="B551" s="120">
        <f t="shared" si="35"/>
        <v>18.266666666666666</v>
      </c>
      <c r="C551" s="121">
        <f t="shared" si="34"/>
        <v>1.5222222222222221</v>
      </c>
      <c r="D551" s="11">
        <f t="shared" si="33"/>
        <v>3.6751232876712066E-2</v>
      </c>
    </row>
    <row r="552" spans="1:4" x14ac:dyDescent="0.2">
      <c r="A552" s="46">
        <v>549</v>
      </c>
      <c r="B552" s="120">
        <f t="shared" si="35"/>
        <v>18.3</v>
      </c>
      <c r="C552" s="121">
        <f t="shared" si="34"/>
        <v>1.5250000000000001</v>
      </c>
      <c r="D552" s="11">
        <f t="shared" si="33"/>
        <v>3.6753698630136722E-2</v>
      </c>
    </row>
    <row r="553" spans="1:4" x14ac:dyDescent="0.2">
      <c r="A553" s="46">
        <v>550</v>
      </c>
      <c r="B553" s="120">
        <f t="shared" si="35"/>
        <v>18.333333333333332</v>
      </c>
      <c r="C553" s="121">
        <f t="shared" si="34"/>
        <v>1.5277777777777777</v>
      </c>
      <c r="D553" s="11">
        <f t="shared" si="33"/>
        <v>3.6756164383561378E-2</v>
      </c>
    </row>
    <row r="554" spans="1:4" x14ac:dyDescent="0.2">
      <c r="A554" s="46">
        <v>551</v>
      </c>
      <c r="B554" s="120">
        <f t="shared" si="35"/>
        <v>18.366666666666667</v>
      </c>
      <c r="C554" s="121">
        <f t="shared" si="34"/>
        <v>1.5305555555555557</v>
      </c>
      <c r="D554" s="11">
        <f t="shared" si="33"/>
        <v>3.6758630136986034E-2</v>
      </c>
    </row>
    <row r="555" spans="1:4" x14ac:dyDescent="0.2">
      <c r="A555" s="46">
        <v>552</v>
      </c>
      <c r="B555" s="120">
        <f t="shared" si="35"/>
        <v>18.399999999999999</v>
      </c>
      <c r="C555" s="121">
        <f t="shared" si="34"/>
        <v>1.5333333333333332</v>
      </c>
      <c r="D555" s="11">
        <f t="shared" si="33"/>
        <v>3.676109589041069E-2</v>
      </c>
    </row>
    <row r="556" spans="1:4" x14ac:dyDescent="0.2">
      <c r="A556" s="46">
        <v>553</v>
      </c>
      <c r="B556" s="120">
        <f t="shared" si="35"/>
        <v>18.433333333333334</v>
      </c>
      <c r="C556" s="121">
        <f t="shared" si="34"/>
        <v>1.5361111111111112</v>
      </c>
      <c r="D556" s="11">
        <f t="shared" si="33"/>
        <v>3.6763561643835346E-2</v>
      </c>
    </row>
    <row r="557" spans="1:4" x14ac:dyDescent="0.2">
      <c r="A557" s="46">
        <v>554</v>
      </c>
      <c r="B557" s="120">
        <f t="shared" si="35"/>
        <v>18.466666666666665</v>
      </c>
      <c r="C557" s="121">
        <f t="shared" si="34"/>
        <v>1.5388888888888888</v>
      </c>
      <c r="D557" s="11">
        <f t="shared" si="33"/>
        <v>3.6766027397260002E-2</v>
      </c>
    </row>
    <row r="558" spans="1:4" x14ac:dyDescent="0.2">
      <c r="A558" s="46">
        <v>555</v>
      </c>
      <c r="B558" s="120">
        <f t="shared" si="35"/>
        <v>18.5</v>
      </c>
      <c r="C558" s="121">
        <f t="shared" si="34"/>
        <v>1.5416666666666667</v>
      </c>
      <c r="D558" s="11">
        <f t="shared" si="33"/>
        <v>3.6768493150684659E-2</v>
      </c>
    </row>
    <row r="559" spans="1:4" x14ac:dyDescent="0.2">
      <c r="A559" s="46">
        <v>556</v>
      </c>
      <c r="B559" s="120">
        <f t="shared" si="35"/>
        <v>18.533333333333335</v>
      </c>
      <c r="C559" s="121">
        <f t="shared" si="34"/>
        <v>1.5444444444444445</v>
      </c>
      <c r="D559" s="11">
        <f t="shared" si="33"/>
        <v>3.6770958904109315E-2</v>
      </c>
    </row>
    <row r="560" spans="1:4" x14ac:dyDescent="0.2">
      <c r="A560" s="46">
        <v>557</v>
      </c>
      <c r="B560" s="120">
        <f t="shared" si="35"/>
        <v>18.566666666666666</v>
      </c>
      <c r="C560" s="121">
        <f t="shared" si="34"/>
        <v>1.5472222222222223</v>
      </c>
      <c r="D560" s="11">
        <f t="shared" si="33"/>
        <v>3.6773424657533971E-2</v>
      </c>
    </row>
    <row r="561" spans="1:4" x14ac:dyDescent="0.2">
      <c r="A561" s="46">
        <v>558</v>
      </c>
      <c r="B561" s="120">
        <f t="shared" si="35"/>
        <v>18.600000000000001</v>
      </c>
      <c r="C561" s="121">
        <f t="shared" si="34"/>
        <v>1.55</v>
      </c>
      <c r="D561" s="11">
        <f t="shared" si="33"/>
        <v>3.6775890410958627E-2</v>
      </c>
    </row>
    <row r="562" spans="1:4" x14ac:dyDescent="0.2">
      <c r="A562" s="46">
        <v>559</v>
      </c>
      <c r="B562" s="120">
        <f t="shared" si="35"/>
        <v>18.633333333333333</v>
      </c>
      <c r="C562" s="121">
        <f t="shared" si="34"/>
        <v>1.5527777777777778</v>
      </c>
      <c r="D562" s="11">
        <f t="shared" ref="D562:D625" si="36">(($D$733-$D$368)/365+D561)</f>
        <v>3.6778356164383283E-2</v>
      </c>
    </row>
    <row r="563" spans="1:4" x14ac:dyDescent="0.2">
      <c r="A563" s="46">
        <v>560</v>
      </c>
      <c r="B563" s="120">
        <f t="shared" si="35"/>
        <v>18.666666666666668</v>
      </c>
      <c r="C563" s="121">
        <f t="shared" si="34"/>
        <v>1.5555555555555556</v>
      </c>
      <c r="D563" s="11">
        <f t="shared" si="36"/>
        <v>3.6780821917807939E-2</v>
      </c>
    </row>
    <row r="564" spans="1:4" x14ac:dyDescent="0.2">
      <c r="A564" s="46">
        <v>561</v>
      </c>
      <c r="B564" s="120">
        <f t="shared" si="35"/>
        <v>18.7</v>
      </c>
      <c r="C564" s="121">
        <f t="shared" si="34"/>
        <v>1.5583333333333333</v>
      </c>
      <c r="D564" s="11">
        <f t="shared" si="36"/>
        <v>3.6783287671232595E-2</v>
      </c>
    </row>
    <row r="565" spans="1:4" x14ac:dyDescent="0.2">
      <c r="A565" s="46">
        <v>562</v>
      </c>
      <c r="B565" s="120">
        <f t="shared" si="35"/>
        <v>18.733333333333334</v>
      </c>
      <c r="C565" s="121">
        <f t="shared" si="34"/>
        <v>1.5611111111111111</v>
      </c>
      <c r="D565" s="11">
        <f t="shared" si="36"/>
        <v>3.6785753424657251E-2</v>
      </c>
    </row>
    <row r="566" spans="1:4" x14ac:dyDescent="0.2">
      <c r="A566" s="46">
        <v>563</v>
      </c>
      <c r="B566" s="120">
        <f t="shared" si="35"/>
        <v>18.766666666666666</v>
      </c>
      <c r="C566" s="121">
        <f t="shared" si="34"/>
        <v>1.5638888888888889</v>
      </c>
      <c r="D566" s="11">
        <f t="shared" si="36"/>
        <v>3.6788219178081907E-2</v>
      </c>
    </row>
    <row r="567" spans="1:4" x14ac:dyDescent="0.2">
      <c r="A567" s="46">
        <v>564</v>
      </c>
      <c r="B567" s="120">
        <f t="shared" si="35"/>
        <v>18.8</v>
      </c>
      <c r="C567" s="121">
        <f t="shared" si="34"/>
        <v>1.5666666666666667</v>
      </c>
      <c r="D567" s="11">
        <f t="shared" si="36"/>
        <v>3.6790684931506563E-2</v>
      </c>
    </row>
    <row r="568" spans="1:4" x14ac:dyDescent="0.2">
      <c r="A568" s="46">
        <v>565</v>
      </c>
      <c r="B568" s="120">
        <f t="shared" si="35"/>
        <v>18.833333333333332</v>
      </c>
      <c r="C568" s="121">
        <f t="shared" si="34"/>
        <v>1.5694444444444444</v>
      </c>
      <c r="D568" s="11">
        <f t="shared" si="36"/>
        <v>3.679315068493122E-2</v>
      </c>
    </row>
    <row r="569" spans="1:4" x14ac:dyDescent="0.2">
      <c r="A569" s="46">
        <v>566</v>
      </c>
      <c r="B569" s="120">
        <f t="shared" si="35"/>
        <v>18.866666666666667</v>
      </c>
      <c r="C569" s="121">
        <f t="shared" si="34"/>
        <v>1.5722222222222222</v>
      </c>
      <c r="D569" s="11">
        <f t="shared" si="36"/>
        <v>3.6795616438355876E-2</v>
      </c>
    </row>
    <row r="570" spans="1:4" x14ac:dyDescent="0.2">
      <c r="A570" s="46">
        <v>567</v>
      </c>
      <c r="B570" s="120">
        <f t="shared" si="35"/>
        <v>18.899999999999999</v>
      </c>
      <c r="C570" s="121">
        <f t="shared" si="34"/>
        <v>1.575</v>
      </c>
      <c r="D570" s="11">
        <f t="shared" si="36"/>
        <v>3.6798082191780532E-2</v>
      </c>
    </row>
    <row r="571" spans="1:4" x14ac:dyDescent="0.2">
      <c r="A571" s="46">
        <v>568</v>
      </c>
      <c r="B571" s="120">
        <f t="shared" si="35"/>
        <v>18.933333333333334</v>
      </c>
      <c r="C571" s="121">
        <f t="shared" si="34"/>
        <v>1.5777777777777777</v>
      </c>
      <c r="D571" s="11">
        <f t="shared" si="36"/>
        <v>3.6800547945205188E-2</v>
      </c>
    </row>
    <row r="572" spans="1:4" x14ac:dyDescent="0.2">
      <c r="A572" s="46">
        <v>569</v>
      </c>
      <c r="B572" s="120">
        <f t="shared" si="35"/>
        <v>18.966666666666665</v>
      </c>
      <c r="C572" s="121">
        <f t="shared" si="34"/>
        <v>1.5805555555555555</v>
      </c>
      <c r="D572" s="11">
        <f t="shared" si="36"/>
        <v>3.6803013698629844E-2</v>
      </c>
    </row>
    <row r="573" spans="1:4" x14ac:dyDescent="0.2">
      <c r="A573" s="46">
        <v>570</v>
      </c>
      <c r="B573" s="120">
        <f t="shared" si="35"/>
        <v>19</v>
      </c>
      <c r="C573" s="121">
        <f t="shared" si="34"/>
        <v>1.5833333333333333</v>
      </c>
      <c r="D573" s="11">
        <f t="shared" si="36"/>
        <v>3.68054794520545E-2</v>
      </c>
    </row>
    <row r="574" spans="1:4" x14ac:dyDescent="0.2">
      <c r="A574" s="46">
        <v>571</v>
      </c>
      <c r="B574" s="120">
        <f t="shared" si="35"/>
        <v>19.033333333333335</v>
      </c>
      <c r="C574" s="121">
        <f t="shared" si="34"/>
        <v>1.5861111111111112</v>
      </c>
      <c r="D574" s="11">
        <f t="shared" si="36"/>
        <v>3.6807945205479156E-2</v>
      </c>
    </row>
    <row r="575" spans="1:4" x14ac:dyDescent="0.2">
      <c r="A575" s="46">
        <v>572</v>
      </c>
      <c r="B575" s="120">
        <f t="shared" si="35"/>
        <v>19.066666666666666</v>
      </c>
      <c r="C575" s="121">
        <f t="shared" si="34"/>
        <v>1.5888888888888888</v>
      </c>
      <c r="D575" s="11">
        <f t="shared" si="36"/>
        <v>3.6810410958903812E-2</v>
      </c>
    </row>
    <row r="576" spans="1:4" x14ac:dyDescent="0.2">
      <c r="A576" s="46">
        <v>573</v>
      </c>
      <c r="B576" s="120">
        <f t="shared" si="35"/>
        <v>19.100000000000001</v>
      </c>
      <c r="C576" s="121">
        <f t="shared" si="34"/>
        <v>1.5916666666666668</v>
      </c>
      <c r="D576" s="11">
        <f t="shared" si="36"/>
        <v>3.6812876712328468E-2</v>
      </c>
    </row>
    <row r="577" spans="1:4" x14ac:dyDescent="0.2">
      <c r="A577" s="46">
        <v>574</v>
      </c>
      <c r="B577" s="120">
        <f t="shared" si="35"/>
        <v>19.133333333333333</v>
      </c>
      <c r="C577" s="121">
        <f t="shared" si="34"/>
        <v>1.5944444444444443</v>
      </c>
      <c r="D577" s="11">
        <f t="shared" si="36"/>
        <v>3.6815342465753124E-2</v>
      </c>
    </row>
    <row r="578" spans="1:4" x14ac:dyDescent="0.2">
      <c r="A578" s="46">
        <v>575</v>
      </c>
      <c r="B578" s="120">
        <f t="shared" si="35"/>
        <v>19.166666666666668</v>
      </c>
      <c r="C578" s="121">
        <f t="shared" si="34"/>
        <v>1.5972222222222223</v>
      </c>
      <c r="D578" s="11">
        <f t="shared" si="36"/>
        <v>3.6817808219177781E-2</v>
      </c>
    </row>
    <row r="579" spans="1:4" x14ac:dyDescent="0.2">
      <c r="A579" s="46">
        <v>576</v>
      </c>
      <c r="B579" s="120">
        <f t="shared" si="35"/>
        <v>19.2</v>
      </c>
      <c r="C579" s="121">
        <f t="shared" si="34"/>
        <v>1.5999999999999999</v>
      </c>
      <c r="D579" s="11">
        <f t="shared" si="36"/>
        <v>3.6820273972602437E-2</v>
      </c>
    </row>
    <row r="580" spans="1:4" x14ac:dyDescent="0.2">
      <c r="A580" s="46">
        <v>577</v>
      </c>
      <c r="B580" s="120">
        <f t="shared" si="35"/>
        <v>19.233333333333334</v>
      </c>
      <c r="C580" s="121">
        <f t="shared" si="34"/>
        <v>1.6027777777777779</v>
      </c>
      <c r="D580" s="11">
        <f t="shared" si="36"/>
        <v>3.6822739726027093E-2</v>
      </c>
    </row>
    <row r="581" spans="1:4" x14ac:dyDescent="0.2">
      <c r="A581" s="46">
        <v>578</v>
      </c>
      <c r="B581" s="120">
        <f t="shared" si="35"/>
        <v>19.266666666666666</v>
      </c>
      <c r="C581" s="121">
        <f t="shared" si="34"/>
        <v>1.6055555555555554</v>
      </c>
      <c r="D581" s="11">
        <f t="shared" si="36"/>
        <v>3.6825205479451749E-2</v>
      </c>
    </row>
    <row r="582" spans="1:4" x14ac:dyDescent="0.2">
      <c r="A582" s="46">
        <v>579</v>
      </c>
      <c r="B582" s="120">
        <f t="shared" si="35"/>
        <v>19.3</v>
      </c>
      <c r="C582" s="121">
        <f t="shared" si="34"/>
        <v>1.6083333333333334</v>
      </c>
      <c r="D582" s="11">
        <f t="shared" si="36"/>
        <v>3.6827671232876405E-2</v>
      </c>
    </row>
    <row r="583" spans="1:4" x14ac:dyDescent="0.2">
      <c r="A583" s="46">
        <v>580</v>
      </c>
      <c r="B583" s="120">
        <f t="shared" si="35"/>
        <v>19.333333333333332</v>
      </c>
      <c r="C583" s="121">
        <f t="shared" si="34"/>
        <v>1.6111111111111109</v>
      </c>
      <c r="D583" s="11">
        <f t="shared" si="36"/>
        <v>3.6830136986301061E-2</v>
      </c>
    </row>
    <row r="584" spans="1:4" x14ac:dyDescent="0.2">
      <c r="A584" s="46">
        <v>581</v>
      </c>
      <c r="B584" s="120">
        <f t="shared" si="35"/>
        <v>19.366666666666667</v>
      </c>
      <c r="C584" s="121">
        <f t="shared" ref="C584:C647" si="37">B584/12</f>
        <v>1.6138888888888889</v>
      </c>
      <c r="D584" s="11">
        <f t="shared" si="36"/>
        <v>3.6832602739725717E-2</v>
      </c>
    </row>
    <row r="585" spans="1:4" x14ac:dyDescent="0.2">
      <c r="A585" s="46">
        <v>582</v>
      </c>
      <c r="B585" s="120">
        <f t="shared" si="35"/>
        <v>19.399999999999999</v>
      </c>
      <c r="C585" s="121">
        <f t="shared" si="37"/>
        <v>1.6166666666666665</v>
      </c>
      <c r="D585" s="11">
        <f t="shared" si="36"/>
        <v>3.6835068493150373E-2</v>
      </c>
    </row>
    <row r="586" spans="1:4" x14ac:dyDescent="0.2">
      <c r="A586" s="46">
        <v>583</v>
      </c>
      <c r="B586" s="120">
        <f t="shared" ref="B586:B649" si="38">A586/30</f>
        <v>19.433333333333334</v>
      </c>
      <c r="C586" s="121">
        <f t="shared" si="37"/>
        <v>1.6194444444444445</v>
      </c>
      <c r="D586" s="11">
        <f t="shared" si="36"/>
        <v>3.6837534246575029E-2</v>
      </c>
    </row>
    <row r="587" spans="1:4" x14ac:dyDescent="0.2">
      <c r="A587" s="46">
        <v>584</v>
      </c>
      <c r="B587" s="120">
        <f t="shared" si="38"/>
        <v>19.466666666666665</v>
      </c>
      <c r="C587" s="121">
        <f t="shared" si="37"/>
        <v>1.622222222222222</v>
      </c>
      <c r="D587" s="11">
        <f t="shared" si="36"/>
        <v>3.6839999999999685E-2</v>
      </c>
    </row>
    <row r="588" spans="1:4" x14ac:dyDescent="0.2">
      <c r="A588" s="46">
        <v>585</v>
      </c>
      <c r="B588" s="120">
        <f t="shared" si="38"/>
        <v>19.5</v>
      </c>
      <c r="C588" s="121">
        <f t="shared" si="37"/>
        <v>1.625</v>
      </c>
      <c r="D588" s="11">
        <f t="shared" si="36"/>
        <v>3.6842465753424342E-2</v>
      </c>
    </row>
    <row r="589" spans="1:4" x14ac:dyDescent="0.2">
      <c r="A589" s="46">
        <v>586</v>
      </c>
      <c r="B589" s="120">
        <f t="shared" si="38"/>
        <v>19.533333333333335</v>
      </c>
      <c r="C589" s="121">
        <f t="shared" si="37"/>
        <v>1.627777777777778</v>
      </c>
      <c r="D589" s="11">
        <f t="shared" si="36"/>
        <v>3.6844931506848998E-2</v>
      </c>
    </row>
    <row r="590" spans="1:4" x14ac:dyDescent="0.2">
      <c r="A590" s="46">
        <v>587</v>
      </c>
      <c r="B590" s="120">
        <f t="shared" si="38"/>
        <v>19.566666666666666</v>
      </c>
      <c r="C590" s="121">
        <f t="shared" si="37"/>
        <v>1.6305555555555555</v>
      </c>
      <c r="D590" s="11">
        <f t="shared" si="36"/>
        <v>3.6847397260273654E-2</v>
      </c>
    </row>
    <row r="591" spans="1:4" x14ac:dyDescent="0.2">
      <c r="A591" s="46">
        <v>588</v>
      </c>
      <c r="B591" s="120">
        <f t="shared" si="38"/>
        <v>19.600000000000001</v>
      </c>
      <c r="C591" s="121">
        <f t="shared" si="37"/>
        <v>1.6333333333333335</v>
      </c>
      <c r="D591" s="11">
        <f t="shared" si="36"/>
        <v>3.684986301369831E-2</v>
      </c>
    </row>
    <row r="592" spans="1:4" x14ac:dyDescent="0.2">
      <c r="A592" s="46">
        <v>589</v>
      </c>
      <c r="B592" s="120">
        <f t="shared" si="38"/>
        <v>19.633333333333333</v>
      </c>
      <c r="C592" s="121">
        <f t="shared" si="37"/>
        <v>1.6361111111111111</v>
      </c>
      <c r="D592" s="11">
        <f t="shared" si="36"/>
        <v>3.6852328767122966E-2</v>
      </c>
    </row>
    <row r="593" spans="1:4" x14ac:dyDescent="0.2">
      <c r="A593" s="46">
        <v>590</v>
      </c>
      <c r="B593" s="120">
        <f t="shared" si="38"/>
        <v>19.666666666666668</v>
      </c>
      <c r="C593" s="121">
        <f t="shared" si="37"/>
        <v>1.6388888888888891</v>
      </c>
      <c r="D593" s="11">
        <f t="shared" si="36"/>
        <v>3.6854794520547622E-2</v>
      </c>
    </row>
    <row r="594" spans="1:4" x14ac:dyDescent="0.2">
      <c r="A594" s="46">
        <v>591</v>
      </c>
      <c r="B594" s="120">
        <f t="shared" si="38"/>
        <v>19.7</v>
      </c>
      <c r="C594" s="121">
        <f t="shared" si="37"/>
        <v>1.6416666666666666</v>
      </c>
      <c r="D594" s="11">
        <f t="shared" si="36"/>
        <v>3.6857260273972278E-2</v>
      </c>
    </row>
    <row r="595" spans="1:4" x14ac:dyDescent="0.2">
      <c r="A595" s="46">
        <v>592</v>
      </c>
      <c r="B595" s="120">
        <f t="shared" si="38"/>
        <v>19.733333333333334</v>
      </c>
      <c r="C595" s="121">
        <f t="shared" si="37"/>
        <v>1.6444444444444446</v>
      </c>
      <c r="D595" s="11">
        <f t="shared" si="36"/>
        <v>3.6859726027396934E-2</v>
      </c>
    </row>
    <row r="596" spans="1:4" x14ac:dyDescent="0.2">
      <c r="A596" s="46">
        <v>593</v>
      </c>
      <c r="B596" s="120">
        <f t="shared" si="38"/>
        <v>19.766666666666666</v>
      </c>
      <c r="C596" s="121">
        <f t="shared" si="37"/>
        <v>1.6472222222222221</v>
      </c>
      <c r="D596" s="11">
        <f t="shared" si="36"/>
        <v>3.686219178082159E-2</v>
      </c>
    </row>
    <row r="597" spans="1:4" x14ac:dyDescent="0.2">
      <c r="A597" s="46">
        <v>594</v>
      </c>
      <c r="B597" s="120">
        <f t="shared" si="38"/>
        <v>19.8</v>
      </c>
      <c r="C597" s="121">
        <f t="shared" si="37"/>
        <v>1.6500000000000001</v>
      </c>
      <c r="D597" s="11">
        <f t="shared" si="36"/>
        <v>3.6864657534246247E-2</v>
      </c>
    </row>
    <row r="598" spans="1:4" x14ac:dyDescent="0.2">
      <c r="A598" s="46">
        <v>595</v>
      </c>
      <c r="B598" s="120">
        <f t="shared" si="38"/>
        <v>19.833333333333332</v>
      </c>
      <c r="C598" s="121">
        <f t="shared" si="37"/>
        <v>1.6527777777777777</v>
      </c>
      <c r="D598" s="11">
        <f t="shared" si="36"/>
        <v>3.6867123287670903E-2</v>
      </c>
    </row>
    <row r="599" spans="1:4" x14ac:dyDescent="0.2">
      <c r="A599" s="46">
        <v>596</v>
      </c>
      <c r="B599" s="120">
        <f t="shared" si="38"/>
        <v>19.866666666666667</v>
      </c>
      <c r="C599" s="121">
        <f t="shared" si="37"/>
        <v>1.6555555555555557</v>
      </c>
      <c r="D599" s="11">
        <f t="shared" si="36"/>
        <v>3.6869589041095559E-2</v>
      </c>
    </row>
    <row r="600" spans="1:4" x14ac:dyDescent="0.2">
      <c r="A600" s="46">
        <v>597</v>
      </c>
      <c r="B600" s="120">
        <f t="shared" si="38"/>
        <v>19.899999999999999</v>
      </c>
      <c r="C600" s="121">
        <f t="shared" si="37"/>
        <v>1.6583333333333332</v>
      </c>
      <c r="D600" s="11">
        <f t="shared" si="36"/>
        <v>3.6872054794520215E-2</v>
      </c>
    </row>
    <row r="601" spans="1:4" x14ac:dyDescent="0.2">
      <c r="A601" s="46">
        <v>598</v>
      </c>
      <c r="B601" s="120">
        <f t="shared" si="38"/>
        <v>19.933333333333334</v>
      </c>
      <c r="C601" s="121">
        <f t="shared" si="37"/>
        <v>1.6611111111111112</v>
      </c>
      <c r="D601" s="11">
        <f t="shared" si="36"/>
        <v>3.6874520547944871E-2</v>
      </c>
    </row>
    <row r="602" spans="1:4" x14ac:dyDescent="0.2">
      <c r="A602" s="46">
        <v>599</v>
      </c>
      <c r="B602" s="120">
        <f t="shared" si="38"/>
        <v>19.966666666666665</v>
      </c>
      <c r="C602" s="121">
        <f t="shared" si="37"/>
        <v>1.6638888888888888</v>
      </c>
      <c r="D602" s="11">
        <f t="shared" si="36"/>
        <v>3.6876986301369527E-2</v>
      </c>
    </row>
    <row r="603" spans="1:4" x14ac:dyDescent="0.2">
      <c r="A603" s="46">
        <v>600</v>
      </c>
      <c r="B603" s="120">
        <f t="shared" si="38"/>
        <v>20</v>
      </c>
      <c r="C603" s="121">
        <f t="shared" si="37"/>
        <v>1.6666666666666667</v>
      </c>
      <c r="D603" s="11">
        <f t="shared" si="36"/>
        <v>3.6879452054794183E-2</v>
      </c>
    </row>
    <row r="604" spans="1:4" x14ac:dyDescent="0.2">
      <c r="A604" s="46">
        <v>601</v>
      </c>
      <c r="B604" s="120">
        <f t="shared" si="38"/>
        <v>20.033333333333335</v>
      </c>
      <c r="C604" s="121">
        <f t="shared" si="37"/>
        <v>1.6694444444444445</v>
      </c>
      <c r="D604" s="11">
        <f t="shared" si="36"/>
        <v>3.6881917808218839E-2</v>
      </c>
    </row>
    <row r="605" spans="1:4" x14ac:dyDescent="0.2">
      <c r="A605" s="46">
        <v>602</v>
      </c>
      <c r="B605" s="120">
        <f t="shared" si="38"/>
        <v>20.066666666666666</v>
      </c>
      <c r="C605" s="121">
        <f t="shared" si="37"/>
        <v>1.6722222222222223</v>
      </c>
      <c r="D605" s="11">
        <f t="shared" si="36"/>
        <v>3.6884383561643495E-2</v>
      </c>
    </row>
    <row r="606" spans="1:4" x14ac:dyDescent="0.2">
      <c r="A606" s="46">
        <v>603</v>
      </c>
      <c r="B606" s="120">
        <f t="shared" si="38"/>
        <v>20.100000000000001</v>
      </c>
      <c r="C606" s="121">
        <f t="shared" si="37"/>
        <v>1.675</v>
      </c>
      <c r="D606" s="11">
        <f t="shared" si="36"/>
        <v>3.6886849315068151E-2</v>
      </c>
    </row>
    <row r="607" spans="1:4" x14ac:dyDescent="0.2">
      <c r="A607" s="46">
        <v>604</v>
      </c>
      <c r="B607" s="120">
        <f t="shared" si="38"/>
        <v>20.133333333333333</v>
      </c>
      <c r="C607" s="121">
        <f t="shared" si="37"/>
        <v>1.6777777777777778</v>
      </c>
      <c r="D607" s="11">
        <f t="shared" si="36"/>
        <v>3.6889315068492808E-2</v>
      </c>
    </row>
    <row r="608" spans="1:4" x14ac:dyDescent="0.2">
      <c r="A608" s="46">
        <v>605</v>
      </c>
      <c r="B608" s="120">
        <f t="shared" si="38"/>
        <v>20.166666666666668</v>
      </c>
      <c r="C608" s="121">
        <f t="shared" si="37"/>
        <v>1.6805555555555556</v>
      </c>
      <c r="D608" s="11">
        <f t="shared" si="36"/>
        <v>3.6891780821917464E-2</v>
      </c>
    </row>
    <row r="609" spans="1:4" x14ac:dyDescent="0.2">
      <c r="A609" s="46">
        <v>606</v>
      </c>
      <c r="B609" s="120">
        <f t="shared" si="38"/>
        <v>20.2</v>
      </c>
      <c r="C609" s="121">
        <f t="shared" si="37"/>
        <v>1.6833333333333333</v>
      </c>
      <c r="D609" s="11">
        <f t="shared" si="36"/>
        <v>3.689424657534212E-2</v>
      </c>
    </row>
    <row r="610" spans="1:4" x14ac:dyDescent="0.2">
      <c r="A610" s="46">
        <v>607</v>
      </c>
      <c r="B610" s="120">
        <f t="shared" si="38"/>
        <v>20.233333333333334</v>
      </c>
      <c r="C610" s="121">
        <f t="shared" si="37"/>
        <v>1.6861111111111111</v>
      </c>
      <c r="D610" s="11">
        <f t="shared" si="36"/>
        <v>3.6896712328766776E-2</v>
      </c>
    </row>
    <row r="611" spans="1:4" x14ac:dyDescent="0.2">
      <c r="A611" s="46">
        <v>608</v>
      </c>
      <c r="B611" s="120">
        <f t="shared" si="38"/>
        <v>20.266666666666666</v>
      </c>
      <c r="C611" s="121">
        <f t="shared" si="37"/>
        <v>1.6888888888888889</v>
      </c>
      <c r="D611" s="11">
        <f t="shared" si="36"/>
        <v>3.6899178082191432E-2</v>
      </c>
    </row>
    <row r="612" spans="1:4" x14ac:dyDescent="0.2">
      <c r="A612" s="46">
        <v>609</v>
      </c>
      <c r="B612" s="120">
        <f t="shared" si="38"/>
        <v>20.3</v>
      </c>
      <c r="C612" s="121">
        <f t="shared" si="37"/>
        <v>1.6916666666666667</v>
      </c>
      <c r="D612" s="11">
        <f t="shared" si="36"/>
        <v>3.6901643835616088E-2</v>
      </c>
    </row>
    <row r="613" spans="1:4" x14ac:dyDescent="0.2">
      <c r="A613" s="46">
        <v>610</v>
      </c>
      <c r="B613" s="120">
        <f t="shared" si="38"/>
        <v>20.333333333333332</v>
      </c>
      <c r="C613" s="121">
        <f t="shared" si="37"/>
        <v>1.6944444444444444</v>
      </c>
      <c r="D613" s="11">
        <f t="shared" si="36"/>
        <v>3.6904109589040744E-2</v>
      </c>
    </row>
    <row r="614" spans="1:4" x14ac:dyDescent="0.2">
      <c r="A614" s="46">
        <v>611</v>
      </c>
      <c r="B614" s="120">
        <f t="shared" si="38"/>
        <v>20.366666666666667</v>
      </c>
      <c r="C614" s="121">
        <f t="shared" si="37"/>
        <v>1.6972222222222222</v>
      </c>
      <c r="D614" s="11">
        <f t="shared" si="36"/>
        <v>3.69065753424654E-2</v>
      </c>
    </row>
    <row r="615" spans="1:4" x14ac:dyDescent="0.2">
      <c r="A615" s="46">
        <v>612</v>
      </c>
      <c r="B615" s="120">
        <f t="shared" si="38"/>
        <v>20.399999999999999</v>
      </c>
      <c r="C615" s="121">
        <f t="shared" si="37"/>
        <v>1.7</v>
      </c>
      <c r="D615" s="11">
        <f t="shared" si="36"/>
        <v>3.6909041095890056E-2</v>
      </c>
    </row>
    <row r="616" spans="1:4" x14ac:dyDescent="0.2">
      <c r="A616" s="46">
        <v>613</v>
      </c>
      <c r="B616" s="120">
        <f t="shared" si="38"/>
        <v>20.433333333333334</v>
      </c>
      <c r="C616" s="121">
        <f t="shared" si="37"/>
        <v>1.7027777777777777</v>
      </c>
      <c r="D616" s="11">
        <f t="shared" si="36"/>
        <v>3.6911506849314712E-2</v>
      </c>
    </row>
    <row r="617" spans="1:4" x14ac:dyDescent="0.2">
      <c r="A617" s="46">
        <v>614</v>
      </c>
      <c r="B617" s="120">
        <f t="shared" si="38"/>
        <v>20.466666666666665</v>
      </c>
      <c r="C617" s="121">
        <f t="shared" si="37"/>
        <v>1.7055555555555555</v>
      </c>
      <c r="D617" s="11">
        <f t="shared" si="36"/>
        <v>3.6913972602739369E-2</v>
      </c>
    </row>
    <row r="618" spans="1:4" x14ac:dyDescent="0.2">
      <c r="A618" s="46">
        <v>615</v>
      </c>
      <c r="B618" s="120">
        <f t="shared" si="38"/>
        <v>20.5</v>
      </c>
      <c r="C618" s="121">
        <f t="shared" si="37"/>
        <v>1.7083333333333333</v>
      </c>
      <c r="D618" s="11">
        <f t="shared" si="36"/>
        <v>3.6916438356164025E-2</v>
      </c>
    </row>
    <row r="619" spans="1:4" x14ac:dyDescent="0.2">
      <c r="A619" s="46">
        <v>616</v>
      </c>
      <c r="B619" s="120">
        <f t="shared" si="38"/>
        <v>20.533333333333335</v>
      </c>
      <c r="C619" s="121">
        <f t="shared" si="37"/>
        <v>1.7111111111111112</v>
      </c>
      <c r="D619" s="11">
        <f t="shared" si="36"/>
        <v>3.6918904109588681E-2</v>
      </c>
    </row>
    <row r="620" spans="1:4" x14ac:dyDescent="0.2">
      <c r="A620" s="46">
        <v>617</v>
      </c>
      <c r="B620" s="120">
        <f t="shared" si="38"/>
        <v>20.566666666666666</v>
      </c>
      <c r="C620" s="121">
        <f t="shared" si="37"/>
        <v>1.7138888888888888</v>
      </c>
      <c r="D620" s="11">
        <f t="shared" si="36"/>
        <v>3.6921369863013337E-2</v>
      </c>
    </row>
    <row r="621" spans="1:4" x14ac:dyDescent="0.2">
      <c r="A621" s="46">
        <v>618</v>
      </c>
      <c r="B621" s="120">
        <f t="shared" si="38"/>
        <v>20.6</v>
      </c>
      <c r="C621" s="121">
        <f t="shared" si="37"/>
        <v>1.7166666666666668</v>
      </c>
      <c r="D621" s="11">
        <f t="shared" si="36"/>
        <v>3.6923835616437993E-2</v>
      </c>
    </row>
    <row r="622" spans="1:4" x14ac:dyDescent="0.2">
      <c r="A622" s="46">
        <v>619</v>
      </c>
      <c r="B622" s="120">
        <f t="shared" si="38"/>
        <v>20.633333333333333</v>
      </c>
      <c r="C622" s="121">
        <f t="shared" si="37"/>
        <v>1.7194444444444443</v>
      </c>
      <c r="D622" s="11">
        <f t="shared" si="36"/>
        <v>3.6926301369862649E-2</v>
      </c>
    </row>
    <row r="623" spans="1:4" x14ac:dyDescent="0.2">
      <c r="A623" s="46">
        <v>620</v>
      </c>
      <c r="B623" s="120">
        <f t="shared" si="38"/>
        <v>20.666666666666668</v>
      </c>
      <c r="C623" s="121">
        <f t="shared" si="37"/>
        <v>1.7222222222222223</v>
      </c>
      <c r="D623" s="11">
        <f t="shared" si="36"/>
        <v>3.6928767123287305E-2</v>
      </c>
    </row>
    <row r="624" spans="1:4" x14ac:dyDescent="0.2">
      <c r="A624" s="46">
        <v>621</v>
      </c>
      <c r="B624" s="120">
        <f t="shared" si="38"/>
        <v>20.7</v>
      </c>
      <c r="C624" s="121">
        <f t="shared" si="37"/>
        <v>1.7249999999999999</v>
      </c>
      <c r="D624" s="11">
        <f t="shared" si="36"/>
        <v>3.6931232876711961E-2</v>
      </c>
    </row>
    <row r="625" spans="1:4" x14ac:dyDescent="0.2">
      <c r="A625" s="46">
        <v>622</v>
      </c>
      <c r="B625" s="120">
        <f t="shared" si="38"/>
        <v>20.733333333333334</v>
      </c>
      <c r="C625" s="121">
        <f t="shared" si="37"/>
        <v>1.7277777777777779</v>
      </c>
      <c r="D625" s="11">
        <f t="shared" si="36"/>
        <v>3.6933698630136617E-2</v>
      </c>
    </row>
    <row r="626" spans="1:4" x14ac:dyDescent="0.2">
      <c r="A626" s="46">
        <v>623</v>
      </c>
      <c r="B626" s="120">
        <f t="shared" si="38"/>
        <v>20.766666666666666</v>
      </c>
      <c r="C626" s="121">
        <f t="shared" si="37"/>
        <v>1.7305555555555554</v>
      </c>
      <c r="D626" s="11">
        <f t="shared" ref="D626:D689" si="39">(($D$733-$D$368)/365+D625)</f>
        <v>3.6936164383561274E-2</v>
      </c>
    </row>
    <row r="627" spans="1:4" x14ac:dyDescent="0.2">
      <c r="A627" s="46">
        <v>624</v>
      </c>
      <c r="B627" s="120">
        <f t="shared" si="38"/>
        <v>20.8</v>
      </c>
      <c r="C627" s="121">
        <f t="shared" si="37"/>
        <v>1.7333333333333334</v>
      </c>
      <c r="D627" s="11">
        <f t="shared" si="39"/>
        <v>3.693863013698593E-2</v>
      </c>
    </row>
    <row r="628" spans="1:4" x14ac:dyDescent="0.2">
      <c r="A628" s="46">
        <v>625</v>
      </c>
      <c r="B628" s="120">
        <f t="shared" si="38"/>
        <v>20.833333333333332</v>
      </c>
      <c r="C628" s="121">
        <f t="shared" si="37"/>
        <v>1.7361111111111109</v>
      </c>
      <c r="D628" s="11">
        <f t="shared" si="39"/>
        <v>3.6941095890410586E-2</v>
      </c>
    </row>
    <row r="629" spans="1:4" x14ac:dyDescent="0.2">
      <c r="A629" s="46">
        <v>626</v>
      </c>
      <c r="B629" s="120">
        <f t="shared" si="38"/>
        <v>20.866666666666667</v>
      </c>
      <c r="C629" s="121">
        <f t="shared" si="37"/>
        <v>1.7388888888888889</v>
      </c>
      <c r="D629" s="11">
        <f t="shared" si="39"/>
        <v>3.6943561643835242E-2</v>
      </c>
    </row>
    <row r="630" spans="1:4" x14ac:dyDescent="0.2">
      <c r="A630" s="46">
        <v>627</v>
      </c>
      <c r="B630" s="120">
        <f t="shared" si="38"/>
        <v>20.9</v>
      </c>
      <c r="C630" s="121">
        <f t="shared" si="37"/>
        <v>1.7416666666666665</v>
      </c>
      <c r="D630" s="11">
        <f t="shared" si="39"/>
        <v>3.6946027397259898E-2</v>
      </c>
    </row>
    <row r="631" spans="1:4" x14ac:dyDescent="0.2">
      <c r="A631" s="46">
        <v>628</v>
      </c>
      <c r="B631" s="120">
        <f t="shared" si="38"/>
        <v>20.933333333333334</v>
      </c>
      <c r="C631" s="121">
        <f t="shared" si="37"/>
        <v>1.7444444444444445</v>
      </c>
      <c r="D631" s="11">
        <f t="shared" si="39"/>
        <v>3.6948493150684554E-2</v>
      </c>
    </row>
    <row r="632" spans="1:4" x14ac:dyDescent="0.2">
      <c r="A632" s="46">
        <v>629</v>
      </c>
      <c r="B632" s="120">
        <f t="shared" si="38"/>
        <v>20.966666666666665</v>
      </c>
      <c r="C632" s="121">
        <f t="shared" si="37"/>
        <v>1.747222222222222</v>
      </c>
      <c r="D632" s="11">
        <f t="shared" si="39"/>
        <v>3.695095890410921E-2</v>
      </c>
    </row>
    <row r="633" spans="1:4" x14ac:dyDescent="0.2">
      <c r="A633" s="46">
        <v>630</v>
      </c>
      <c r="B633" s="120">
        <f t="shared" si="38"/>
        <v>21</v>
      </c>
      <c r="C633" s="121">
        <f t="shared" si="37"/>
        <v>1.75</v>
      </c>
      <c r="D633" s="11">
        <f t="shared" si="39"/>
        <v>3.6953424657533866E-2</v>
      </c>
    </row>
    <row r="634" spans="1:4" x14ac:dyDescent="0.2">
      <c r="A634" s="46">
        <v>631</v>
      </c>
      <c r="B634" s="120">
        <f t="shared" si="38"/>
        <v>21.033333333333335</v>
      </c>
      <c r="C634" s="121">
        <f t="shared" si="37"/>
        <v>1.752777777777778</v>
      </c>
      <c r="D634" s="11">
        <f t="shared" si="39"/>
        <v>3.6955890410958522E-2</v>
      </c>
    </row>
    <row r="635" spans="1:4" x14ac:dyDescent="0.2">
      <c r="A635" s="46">
        <v>632</v>
      </c>
      <c r="B635" s="120">
        <f t="shared" si="38"/>
        <v>21.066666666666666</v>
      </c>
      <c r="C635" s="121">
        <f t="shared" si="37"/>
        <v>1.7555555555555555</v>
      </c>
      <c r="D635" s="11">
        <f t="shared" si="39"/>
        <v>3.6958356164383178E-2</v>
      </c>
    </row>
    <row r="636" spans="1:4" x14ac:dyDescent="0.2">
      <c r="A636" s="46">
        <v>633</v>
      </c>
      <c r="B636" s="120">
        <f t="shared" si="38"/>
        <v>21.1</v>
      </c>
      <c r="C636" s="121">
        <f t="shared" si="37"/>
        <v>1.7583333333333335</v>
      </c>
      <c r="D636" s="11">
        <f t="shared" si="39"/>
        <v>3.6960821917807835E-2</v>
      </c>
    </row>
    <row r="637" spans="1:4" x14ac:dyDescent="0.2">
      <c r="A637" s="46">
        <v>634</v>
      </c>
      <c r="B637" s="120">
        <f t="shared" si="38"/>
        <v>21.133333333333333</v>
      </c>
      <c r="C637" s="121">
        <f t="shared" si="37"/>
        <v>1.7611111111111111</v>
      </c>
      <c r="D637" s="11">
        <f t="shared" si="39"/>
        <v>3.6963287671232491E-2</v>
      </c>
    </row>
    <row r="638" spans="1:4" x14ac:dyDescent="0.2">
      <c r="A638" s="46">
        <v>635</v>
      </c>
      <c r="B638" s="120">
        <f t="shared" si="38"/>
        <v>21.166666666666668</v>
      </c>
      <c r="C638" s="121">
        <f t="shared" si="37"/>
        <v>1.7638888888888891</v>
      </c>
      <c r="D638" s="11">
        <f t="shared" si="39"/>
        <v>3.6965753424657147E-2</v>
      </c>
    </row>
    <row r="639" spans="1:4" x14ac:dyDescent="0.2">
      <c r="A639" s="46">
        <v>636</v>
      </c>
      <c r="B639" s="120">
        <f t="shared" si="38"/>
        <v>21.2</v>
      </c>
      <c r="C639" s="121">
        <f t="shared" si="37"/>
        <v>1.7666666666666666</v>
      </c>
      <c r="D639" s="11">
        <f t="shared" si="39"/>
        <v>3.6968219178081803E-2</v>
      </c>
    </row>
    <row r="640" spans="1:4" x14ac:dyDescent="0.2">
      <c r="A640" s="46">
        <v>637</v>
      </c>
      <c r="B640" s="120">
        <f t="shared" si="38"/>
        <v>21.233333333333334</v>
      </c>
      <c r="C640" s="121">
        <f t="shared" si="37"/>
        <v>1.7694444444444446</v>
      </c>
      <c r="D640" s="11">
        <f t="shared" si="39"/>
        <v>3.6970684931506459E-2</v>
      </c>
    </row>
    <row r="641" spans="1:4" x14ac:dyDescent="0.2">
      <c r="A641" s="46">
        <v>638</v>
      </c>
      <c r="B641" s="120">
        <f t="shared" si="38"/>
        <v>21.266666666666666</v>
      </c>
      <c r="C641" s="121">
        <f t="shared" si="37"/>
        <v>1.7722222222222221</v>
      </c>
      <c r="D641" s="11">
        <f t="shared" si="39"/>
        <v>3.6973150684931115E-2</v>
      </c>
    </row>
    <row r="642" spans="1:4" x14ac:dyDescent="0.2">
      <c r="A642" s="46">
        <v>639</v>
      </c>
      <c r="B642" s="120">
        <f t="shared" si="38"/>
        <v>21.3</v>
      </c>
      <c r="C642" s="121">
        <f t="shared" si="37"/>
        <v>1.7750000000000001</v>
      </c>
      <c r="D642" s="11">
        <f t="shared" si="39"/>
        <v>3.6975616438355771E-2</v>
      </c>
    </row>
    <row r="643" spans="1:4" x14ac:dyDescent="0.2">
      <c r="A643" s="46">
        <v>640</v>
      </c>
      <c r="B643" s="120">
        <f t="shared" si="38"/>
        <v>21.333333333333332</v>
      </c>
      <c r="C643" s="121">
        <f t="shared" si="37"/>
        <v>1.7777777777777777</v>
      </c>
      <c r="D643" s="11">
        <f t="shared" si="39"/>
        <v>3.6978082191780427E-2</v>
      </c>
    </row>
    <row r="644" spans="1:4" x14ac:dyDescent="0.2">
      <c r="A644" s="46">
        <v>641</v>
      </c>
      <c r="B644" s="120">
        <f t="shared" si="38"/>
        <v>21.366666666666667</v>
      </c>
      <c r="C644" s="121">
        <f t="shared" si="37"/>
        <v>1.7805555555555557</v>
      </c>
      <c r="D644" s="11">
        <f t="shared" si="39"/>
        <v>3.6980547945205083E-2</v>
      </c>
    </row>
    <row r="645" spans="1:4" x14ac:dyDescent="0.2">
      <c r="A645" s="46">
        <v>642</v>
      </c>
      <c r="B645" s="120">
        <f t="shared" si="38"/>
        <v>21.4</v>
      </c>
      <c r="C645" s="121">
        <f t="shared" si="37"/>
        <v>1.7833333333333332</v>
      </c>
      <c r="D645" s="11">
        <f t="shared" si="39"/>
        <v>3.6983013698629739E-2</v>
      </c>
    </row>
    <row r="646" spans="1:4" x14ac:dyDescent="0.2">
      <c r="A646" s="46">
        <v>643</v>
      </c>
      <c r="B646" s="120">
        <f t="shared" si="38"/>
        <v>21.433333333333334</v>
      </c>
      <c r="C646" s="121">
        <f t="shared" si="37"/>
        <v>1.7861111111111112</v>
      </c>
      <c r="D646" s="11">
        <f t="shared" si="39"/>
        <v>3.6985479452054396E-2</v>
      </c>
    </row>
    <row r="647" spans="1:4" x14ac:dyDescent="0.2">
      <c r="A647" s="46">
        <v>644</v>
      </c>
      <c r="B647" s="120">
        <f t="shared" si="38"/>
        <v>21.466666666666665</v>
      </c>
      <c r="C647" s="121">
        <f t="shared" si="37"/>
        <v>1.7888888888888888</v>
      </c>
      <c r="D647" s="11">
        <f t="shared" si="39"/>
        <v>3.6987945205479052E-2</v>
      </c>
    </row>
    <row r="648" spans="1:4" x14ac:dyDescent="0.2">
      <c r="A648" s="46">
        <v>645</v>
      </c>
      <c r="B648" s="120">
        <f t="shared" si="38"/>
        <v>21.5</v>
      </c>
      <c r="C648" s="121">
        <f t="shared" ref="C648:C711" si="40">B648/12</f>
        <v>1.7916666666666667</v>
      </c>
      <c r="D648" s="11">
        <f t="shared" si="39"/>
        <v>3.6990410958903708E-2</v>
      </c>
    </row>
    <row r="649" spans="1:4" x14ac:dyDescent="0.2">
      <c r="A649" s="46">
        <v>646</v>
      </c>
      <c r="B649" s="120">
        <f t="shared" si="38"/>
        <v>21.533333333333335</v>
      </c>
      <c r="C649" s="121">
        <f t="shared" si="40"/>
        <v>1.7944444444444445</v>
      </c>
      <c r="D649" s="11">
        <f t="shared" si="39"/>
        <v>3.6992876712328364E-2</v>
      </c>
    </row>
    <row r="650" spans="1:4" x14ac:dyDescent="0.2">
      <c r="A650" s="46">
        <v>647</v>
      </c>
      <c r="B650" s="120">
        <f t="shared" ref="B650:B713" si="41">A650/30</f>
        <v>21.566666666666666</v>
      </c>
      <c r="C650" s="121">
        <f t="shared" si="40"/>
        <v>1.7972222222222223</v>
      </c>
      <c r="D650" s="11">
        <f t="shared" si="39"/>
        <v>3.699534246575302E-2</v>
      </c>
    </row>
    <row r="651" spans="1:4" x14ac:dyDescent="0.2">
      <c r="A651" s="46">
        <v>648</v>
      </c>
      <c r="B651" s="120">
        <f t="shared" si="41"/>
        <v>21.6</v>
      </c>
      <c r="C651" s="121">
        <f t="shared" si="40"/>
        <v>1.8</v>
      </c>
      <c r="D651" s="11">
        <f t="shared" si="39"/>
        <v>3.6997808219177676E-2</v>
      </c>
    </row>
    <row r="652" spans="1:4" x14ac:dyDescent="0.2">
      <c r="A652" s="46">
        <v>649</v>
      </c>
      <c r="B652" s="120">
        <f t="shared" si="41"/>
        <v>21.633333333333333</v>
      </c>
      <c r="C652" s="121">
        <f t="shared" si="40"/>
        <v>1.8027777777777778</v>
      </c>
      <c r="D652" s="11">
        <f t="shared" si="39"/>
        <v>3.7000273972602332E-2</v>
      </c>
    </row>
    <row r="653" spans="1:4" x14ac:dyDescent="0.2">
      <c r="A653" s="46">
        <v>650</v>
      </c>
      <c r="B653" s="120">
        <f t="shared" si="41"/>
        <v>21.666666666666668</v>
      </c>
      <c r="C653" s="121">
        <f t="shared" si="40"/>
        <v>1.8055555555555556</v>
      </c>
      <c r="D653" s="11">
        <f t="shared" si="39"/>
        <v>3.7002739726026988E-2</v>
      </c>
    </row>
    <row r="654" spans="1:4" x14ac:dyDescent="0.2">
      <c r="A654" s="46">
        <v>651</v>
      </c>
      <c r="B654" s="120">
        <f t="shared" si="41"/>
        <v>21.7</v>
      </c>
      <c r="C654" s="121">
        <f t="shared" si="40"/>
        <v>1.8083333333333333</v>
      </c>
      <c r="D654" s="11">
        <f t="shared" si="39"/>
        <v>3.7005205479451644E-2</v>
      </c>
    </row>
    <row r="655" spans="1:4" x14ac:dyDescent="0.2">
      <c r="A655" s="46">
        <v>652</v>
      </c>
      <c r="B655" s="120">
        <f t="shared" si="41"/>
        <v>21.733333333333334</v>
      </c>
      <c r="C655" s="121">
        <f t="shared" si="40"/>
        <v>1.8111111111111111</v>
      </c>
      <c r="D655" s="11">
        <f t="shared" si="39"/>
        <v>3.7007671232876301E-2</v>
      </c>
    </row>
    <row r="656" spans="1:4" x14ac:dyDescent="0.2">
      <c r="A656" s="46">
        <v>653</v>
      </c>
      <c r="B656" s="120">
        <f t="shared" si="41"/>
        <v>21.766666666666666</v>
      </c>
      <c r="C656" s="121">
        <f t="shared" si="40"/>
        <v>1.8138888888888889</v>
      </c>
      <c r="D656" s="11">
        <f t="shared" si="39"/>
        <v>3.7010136986300957E-2</v>
      </c>
    </row>
    <row r="657" spans="1:4" x14ac:dyDescent="0.2">
      <c r="A657" s="46">
        <v>654</v>
      </c>
      <c r="B657" s="120">
        <f t="shared" si="41"/>
        <v>21.8</v>
      </c>
      <c r="C657" s="121">
        <f t="shared" si="40"/>
        <v>1.8166666666666667</v>
      </c>
      <c r="D657" s="11">
        <f t="shared" si="39"/>
        <v>3.7012602739725613E-2</v>
      </c>
    </row>
    <row r="658" spans="1:4" x14ac:dyDescent="0.2">
      <c r="A658" s="46">
        <v>655</v>
      </c>
      <c r="B658" s="120">
        <f t="shared" si="41"/>
        <v>21.833333333333332</v>
      </c>
      <c r="C658" s="121">
        <f t="shared" si="40"/>
        <v>1.8194444444444444</v>
      </c>
      <c r="D658" s="11">
        <f t="shared" si="39"/>
        <v>3.7015068493150269E-2</v>
      </c>
    </row>
    <row r="659" spans="1:4" x14ac:dyDescent="0.2">
      <c r="A659" s="46">
        <v>656</v>
      </c>
      <c r="B659" s="120">
        <f t="shared" si="41"/>
        <v>21.866666666666667</v>
      </c>
      <c r="C659" s="121">
        <f t="shared" si="40"/>
        <v>1.8222222222222222</v>
      </c>
      <c r="D659" s="11">
        <f t="shared" si="39"/>
        <v>3.7017534246574925E-2</v>
      </c>
    </row>
    <row r="660" spans="1:4" x14ac:dyDescent="0.2">
      <c r="A660" s="46">
        <v>657</v>
      </c>
      <c r="B660" s="120">
        <f t="shared" si="41"/>
        <v>21.9</v>
      </c>
      <c r="C660" s="121">
        <f t="shared" si="40"/>
        <v>1.825</v>
      </c>
      <c r="D660" s="11">
        <f t="shared" si="39"/>
        <v>3.7019999999999581E-2</v>
      </c>
    </row>
    <row r="661" spans="1:4" x14ac:dyDescent="0.2">
      <c r="A661" s="46">
        <v>658</v>
      </c>
      <c r="B661" s="120">
        <f t="shared" si="41"/>
        <v>21.933333333333334</v>
      </c>
      <c r="C661" s="121">
        <f t="shared" si="40"/>
        <v>1.8277777777777777</v>
      </c>
      <c r="D661" s="11">
        <f t="shared" si="39"/>
        <v>3.7022465753424237E-2</v>
      </c>
    </row>
    <row r="662" spans="1:4" x14ac:dyDescent="0.2">
      <c r="A662" s="46">
        <v>659</v>
      </c>
      <c r="B662" s="120">
        <f t="shared" si="41"/>
        <v>21.966666666666665</v>
      </c>
      <c r="C662" s="121">
        <f t="shared" si="40"/>
        <v>1.8305555555555555</v>
      </c>
      <c r="D662" s="11">
        <f t="shared" si="39"/>
        <v>3.7024931506848893E-2</v>
      </c>
    </row>
    <row r="663" spans="1:4" x14ac:dyDescent="0.2">
      <c r="A663" s="46">
        <v>660</v>
      </c>
      <c r="B663" s="120">
        <f t="shared" si="41"/>
        <v>22</v>
      </c>
      <c r="C663" s="121">
        <f t="shared" si="40"/>
        <v>1.8333333333333333</v>
      </c>
      <c r="D663" s="11">
        <f t="shared" si="39"/>
        <v>3.7027397260273549E-2</v>
      </c>
    </row>
    <row r="664" spans="1:4" x14ac:dyDescent="0.2">
      <c r="A664" s="46">
        <v>661</v>
      </c>
      <c r="B664" s="120">
        <f t="shared" si="41"/>
        <v>22.033333333333335</v>
      </c>
      <c r="C664" s="121">
        <f t="shared" si="40"/>
        <v>1.8361111111111112</v>
      </c>
      <c r="D664" s="11">
        <f t="shared" si="39"/>
        <v>3.7029863013698205E-2</v>
      </c>
    </row>
    <row r="665" spans="1:4" x14ac:dyDescent="0.2">
      <c r="A665" s="46">
        <v>662</v>
      </c>
      <c r="B665" s="120">
        <f t="shared" si="41"/>
        <v>22.066666666666666</v>
      </c>
      <c r="C665" s="121">
        <f t="shared" si="40"/>
        <v>1.8388888888888888</v>
      </c>
      <c r="D665" s="11">
        <f t="shared" si="39"/>
        <v>3.7032328767122862E-2</v>
      </c>
    </row>
    <row r="666" spans="1:4" x14ac:dyDescent="0.2">
      <c r="A666" s="46">
        <v>663</v>
      </c>
      <c r="B666" s="120">
        <f t="shared" si="41"/>
        <v>22.1</v>
      </c>
      <c r="C666" s="121">
        <f t="shared" si="40"/>
        <v>1.8416666666666668</v>
      </c>
      <c r="D666" s="11">
        <f t="shared" si="39"/>
        <v>3.7034794520547518E-2</v>
      </c>
    </row>
    <row r="667" spans="1:4" x14ac:dyDescent="0.2">
      <c r="A667" s="46">
        <v>664</v>
      </c>
      <c r="B667" s="120">
        <f t="shared" si="41"/>
        <v>22.133333333333333</v>
      </c>
      <c r="C667" s="121">
        <f t="shared" si="40"/>
        <v>1.8444444444444443</v>
      </c>
      <c r="D667" s="11">
        <f t="shared" si="39"/>
        <v>3.7037260273972174E-2</v>
      </c>
    </row>
    <row r="668" spans="1:4" x14ac:dyDescent="0.2">
      <c r="A668" s="46">
        <v>665</v>
      </c>
      <c r="B668" s="120">
        <f t="shared" si="41"/>
        <v>22.166666666666668</v>
      </c>
      <c r="C668" s="121">
        <f t="shared" si="40"/>
        <v>1.8472222222222223</v>
      </c>
      <c r="D668" s="11">
        <f t="shared" si="39"/>
        <v>3.703972602739683E-2</v>
      </c>
    </row>
    <row r="669" spans="1:4" x14ac:dyDescent="0.2">
      <c r="A669" s="46">
        <v>666</v>
      </c>
      <c r="B669" s="120">
        <f t="shared" si="41"/>
        <v>22.2</v>
      </c>
      <c r="C669" s="121">
        <f t="shared" si="40"/>
        <v>1.8499999999999999</v>
      </c>
      <c r="D669" s="11">
        <f t="shared" si="39"/>
        <v>3.7042191780821486E-2</v>
      </c>
    </row>
    <row r="670" spans="1:4" x14ac:dyDescent="0.2">
      <c r="A670" s="46">
        <v>667</v>
      </c>
      <c r="B670" s="120">
        <f t="shared" si="41"/>
        <v>22.233333333333334</v>
      </c>
      <c r="C670" s="121">
        <f t="shared" si="40"/>
        <v>1.8527777777777779</v>
      </c>
      <c r="D670" s="11">
        <f t="shared" si="39"/>
        <v>3.7044657534246142E-2</v>
      </c>
    </row>
    <row r="671" spans="1:4" x14ac:dyDescent="0.2">
      <c r="A671" s="46">
        <v>668</v>
      </c>
      <c r="B671" s="120">
        <f t="shared" si="41"/>
        <v>22.266666666666666</v>
      </c>
      <c r="C671" s="121">
        <f t="shared" si="40"/>
        <v>1.8555555555555554</v>
      </c>
      <c r="D671" s="11">
        <f t="shared" si="39"/>
        <v>3.7047123287670798E-2</v>
      </c>
    </row>
    <row r="672" spans="1:4" x14ac:dyDescent="0.2">
      <c r="A672" s="46">
        <v>669</v>
      </c>
      <c r="B672" s="120">
        <f t="shared" si="41"/>
        <v>22.3</v>
      </c>
      <c r="C672" s="121">
        <f t="shared" si="40"/>
        <v>1.8583333333333334</v>
      </c>
      <c r="D672" s="11">
        <f t="shared" si="39"/>
        <v>3.7049589041095454E-2</v>
      </c>
    </row>
    <row r="673" spans="1:4" x14ac:dyDescent="0.2">
      <c r="A673" s="46">
        <v>670</v>
      </c>
      <c r="B673" s="120">
        <f t="shared" si="41"/>
        <v>22.333333333333332</v>
      </c>
      <c r="C673" s="121">
        <f t="shared" si="40"/>
        <v>1.8611111111111109</v>
      </c>
      <c r="D673" s="11">
        <f t="shared" si="39"/>
        <v>3.705205479452011E-2</v>
      </c>
    </row>
    <row r="674" spans="1:4" x14ac:dyDescent="0.2">
      <c r="A674" s="46">
        <v>671</v>
      </c>
      <c r="B674" s="120">
        <f t="shared" si="41"/>
        <v>22.366666666666667</v>
      </c>
      <c r="C674" s="121">
        <f t="shared" si="40"/>
        <v>1.8638888888888889</v>
      </c>
      <c r="D674" s="11">
        <f t="shared" si="39"/>
        <v>3.7054520547944766E-2</v>
      </c>
    </row>
    <row r="675" spans="1:4" x14ac:dyDescent="0.2">
      <c r="A675" s="46">
        <v>672</v>
      </c>
      <c r="B675" s="120">
        <f t="shared" si="41"/>
        <v>22.4</v>
      </c>
      <c r="C675" s="121">
        <f t="shared" si="40"/>
        <v>1.8666666666666665</v>
      </c>
      <c r="D675" s="11">
        <f t="shared" si="39"/>
        <v>3.7056986301369423E-2</v>
      </c>
    </row>
    <row r="676" spans="1:4" x14ac:dyDescent="0.2">
      <c r="A676" s="46">
        <v>673</v>
      </c>
      <c r="B676" s="120">
        <f t="shared" si="41"/>
        <v>22.433333333333334</v>
      </c>
      <c r="C676" s="121">
        <f t="shared" si="40"/>
        <v>1.8694444444444445</v>
      </c>
      <c r="D676" s="11">
        <f t="shared" si="39"/>
        <v>3.7059452054794079E-2</v>
      </c>
    </row>
    <row r="677" spans="1:4" x14ac:dyDescent="0.2">
      <c r="A677" s="46">
        <v>674</v>
      </c>
      <c r="B677" s="120">
        <f t="shared" si="41"/>
        <v>22.466666666666665</v>
      </c>
      <c r="C677" s="121">
        <f t="shared" si="40"/>
        <v>1.872222222222222</v>
      </c>
      <c r="D677" s="11">
        <f t="shared" si="39"/>
        <v>3.7061917808218735E-2</v>
      </c>
    </row>
    <row r="678" spans="1:4" x14ac:dyDescent="0.2">
      <c r="A678" s="46">
        <v>675</v>
      </c>
      <c r="B678" s="120">
        <f t="shared" si="41"/>
        <v>22.5</v>
      </c>
      <c r="C678" s="121">
        <f t="shared" si="40"/>
        <v>1.875</v>
      </c>
      <c r="D678" s="11">
        <f t="shared" si="39"/>
        <v>3.7064383561643391E-2</v>
      </c>
    </row>
    <row r="679" spans="1:4" x14ac:dyDescent="0.2">
      <c r="A679" s="46">
        <v>676</v>
      </c>
      <c r="B679" s="120">
        <f t="shared" si="41"/>
        <v>22.533333333333335</v>
      </c>
      <c r="C679" s="121">
        <f t="shared" si="40"/>
        <v>1.877777777777778</v>
      </c>
      <c r="D679" s="11">
        <f t="shared" si="39"/>
        <v>3.7066849315068047E-2</v>
      </c>
    </row>
    <row r="680" spans="1:4" x14ac:dyDescent="0.2">
      <c r="A680" s="46">
        <v>677</v>
      </c>
      <c r="B680" s="120">
        <f t="shared" si="41"/>
        <v>22.566666666666666</v>
      </c>
      <c r="C680" s="121">
        <f t="shared" si="40"/>
        <v>1.8805555555555555</v>
      </c>
      <c r="D680" s="11">
        <f t="shared" si="39"/>
        <v>3.7069315068492703E-2</v>
      </c>
    </row>
    <row r="681" spans="1:4" x14ac:dyDescent="0.2">
      <c r="A681" s="46">
        <v>678</v>
      </c>
      <c r="B681" s="120">
        <f t="shared" si="41"/>
        <v>22.6</v>
      </c>
      <c r="C681" s="121">
        <f t="shared" si="40"/>
        <v>1.8833333333333335</v>
      </c>
      <c r="D681" s="11">
        <f t="shared" si="39"/>
        <v>3.7071780821917359E-2</v>
      </c>
    </row>
    <row r="682" spans="1:4" x14ac:dyDescent="0.2">
      <c r="A682" s="46">
        <v>679</v>
      </c>
      <c r="B682" s="120">
        <f t="shared" si="41"/>
        <v>22.633333333333333</v>
      </c>
      <c r="C682" s="121">
        <f t="shared" si="40"/>
        <v>1.8861111111111111</v>
      </c>
      <c r="D682" s="11">
        <f t="shared" si="39"/>
        <v>3.7074246575342015E-2</v>
      </c>
    </row>
    <row r="683" spans="1:4" x14ac:dyDescent="0.2">
      <c r="A683" s="46">
        <v>680</v>
      </c>
      <c r="B683" s="120">
        <f t="shared" si="41"/>
        <v>22.666666666666668</v>
      </c>
      <c r="C683" s="121">
        <f t="shared" si="40"/>
        <v>1.8888888888888891</v>
      </c>
      <c r="D683" s="11">
        <f t="shared" si="39"/>
        <v>3.7076712328766671E-2</v>
      </c>
    </row>
    <row r="684" spans="1:4" x14ac:dyDescent="0.2">
      <c r="A684" s="46">
        <v>681</v>
      </c>
      <c r="B684" s="120">
        <f t="shared" si="41"/>
        <v>22.7</v>
      </c>
      <c r="C684" s="121">
        <f t="shared" si="40"/>
        <v>1.8916666666666666</v>
      </c>
      <c r="D684" s="11">
        <f t="shared" si="39"/>
        <v>3.7079178082191327E-2</v>
      </c>
    </row>
    <row r="685" spans="1:4" x14ac:dyDescent="0.2">
      <c r="A685" s="46">
        <v>682</v>
      </c>
      <c r="B685" s="120">
        <f t="shared" si="41"/>
        <v>22.733333333333334</v>
      </c>
      <c r="C685" s="121">
        <f t="shared" si="40"/>
        <v>1.8944444444444446</v>
      </c>
      <c r="D685" s="11">
        <f t="shared" si="39"/>
        <v>3.7081643835615984E-2</v>
      </c>
    </row>
    <row r="686" spans="1:4" x14ac:dyDescent="0.2">
      <c r="A686" s="46">
        <v>683</v>
      </c>
      <c r="B686" s="120">
        <f t="shared" si="41"/>
        <v>22.766666666666666</v>
      </c>
      <c r="C686" s="121">
        <f t="shared" si="40"/>
        <v>1.8972222222222221</v>
      </c>
      <c r="D686" s="11">
        <f t="shared" si="39"/>
        <v>3.708410958904064E-2</v>
      </c>
    </row>
    <row r="687" spans="1:4" x14ac:dyDescent="0.2">
      <c r="A687" s="46">
        <v>684</v>
      </c>
      <c r="B687" s="120">
        <f t="shared" si="41"/>
        <v>22.8</v>
      </c>
      <c r="C687" s="121">
        <f t="shared" si="40"/>
        <v>1.9000000000000001</v>
      </c>
      <c r="D687" s="11">
        <f t="shared" si="39"/>
        <v>3.7086575342465296E-2</v>
      </c>
    </row>
    <row r="688" spans="1:4" x14ac:dyDescent="0.2">
      <c r="A688" s="46">
        <v>685</v>
      </c>
      <c r="B688" s="120">
        <f t="shared" si="41"/>
        <v>22.833333333333332</v>
      </c>
      <c r="C688" s="121">
        <f t="shared" si="40"/>
        <v>1.9027777777777777</v>
      </c>
      <c r="D688" s="11">
        <f t="shared" si="39"/>
        <v>3.7089041095889952E-2</v>
      </c>
    </row>
    <row r="689" spans="1:4" x14ac:dyDescent="0.2">
      <c r="A689" s="46">
        <v>686</v>
      </c>
      <c r="B689" s="120">
        <f t="shared" si="41"/>
        <v>22.866666666666667</v>
      </c>
      <c r="C689" s="121">
        <f t="shared" si="40"/>
        <v>1.9055555555555557</v>
      </c>
      <c r="D689" s="11">
        <f t="shared" si="39"/>
        <v>3.7091506849314608E-2</v>
      </c>
    </row>
    <row r="690" spans="1:4" x14ac:dyDescent="0.2">
      <c r="A690" s="46">
        <v>687</v>
      </c>
      <c r="B690" s="120">
        <f t="shared" si="41"/>
        <v>22.9</v>
      </c>
      <c r="C690" s="121">
        <f t="shared" si="40"/>
        <v>1.9083333333333332</v>
      </c>
      <c r="D690" s="11">
        <f t="shared" ref="D690:D732" si="42">(($D$733-$D$368)/365+D689)</f>
        <v>3.7093972602739264E-2</v>
      </c>
    </row>
    <row r="691" spans="1:4" x14ac:dyDescent="0.2">
      <c r="A691" s="46">
        <v>688</v>
      </c>
      <c r="B691" s="120">
        <f t="shared" si="41"/>
        <v>22.933333333333334</v>
      </c>
      <c r="C691" s="121">
        <f t="shared" si="40"/>
        <v>1.9111111111111112</v>
      </c>
      <c r="D691" s="11">
        <f t="shared" si="42"/>
        <v>3.709643835616392E-2</v>
      </c>
    </row>
    <row r="692" spans="1:4" x14ac:dyDescent="0.2">
      <c r="A692" s="46">
        <v>689</v>
      </c>
      <c r="B692" s="120">
        <f t="shared" si="41"/>
        <v>22.966666666666665</v>
      </c>
      <c r="C692" s="121">
        <f t="shared" si="40"/>
        <v>1.9138888888888888</v>
      </c>
      <c r="D692" s="11">
        <f t="shared" si="42"/>
        <v>3.7098904109588576E-2</v>
      </c>
    </row>
    <row r="693" spans="1:4" x14ac:dyDescent="0.2">
      <c r="A693" s="46">
        <v>690</v>
      </c>
      <c r="B693" s="120">
        <f t="shared" si="41"/>
        <v>23</v>
      </c>
      <c r="C693" s="121">
        <f t="shared" si="40"/>
        <v>1.9166666666666667</v>
      </c>
      <c r="D693" s="11">
        <f t="shared" si="42"/>
        <v>3.7101369863013232E-2</v>
      </c>
    </row>
    <row r="694" spans="1:4" x14ac:dyDescent="0.2">
      <c r="A694" s="46">
        <v>691</v>
      </c>
      <c r="B694" s="120">
        <f t="shared" si="41"/>
        <v>23.033333333333335</v>
      </c>
      <c r="C694" s="121">
        <f t="shared" si="40"/>
        <v>1.9194444444444445</v>
      </c>
      <c r="D694" s="11">
        <f t="shared" si="42"/>
        <v>3.7103835616437889E-2</v>
      </c>
    </row>
    <row r="695" spans="1:4" x14ac:dyDescent="0.2">
      <c r="A695" s="46">
        <v>692</v>
      </c>
      <c r="B695" s="120">
        <f t="shared" si="41"/>
        <v>23.066666666666666</v>
      </c>
      <c r="C695" s="121">
        <f t="shared" si="40"/>
        <v>1.9222222222222223</v>
      </c>
      <c r="D695" s="11">
        <f t="shared" si="42"/>
        <v>3.7106301369862545E-2</v>
      </c>
    </row>
    <row r="696" spans="1:4" x14ac:dyDescent="0.2">
      <c r="A696" s="46">
        <v>693</v>
      </c>
      <c r="B696" s="120">
        <f t="shared" si="41"/>
        <v>23.1</v>
      </c>
      <c r="C696" s="121">
        <f t="shared" si="40"/>
        <v>1.925</v>
      </c>
      <c r="D696" s="11">
        <f t="shared" si="42"/>
        <v>3.7108767123287201E-2</v>
      </c>
    </row>
    <row r="697" spans="1:4" x14ac:dyDescent="0.2">
      <c r="A697" s="46">
        <v>694</v>
      </c>
      <c r="B697" s="120">
        <f t="shared" si="41"/>
        <v>23.133333333333333</v>
      </c>
      <c r="C697" s="121">
        <f t="shared" si="40"/>
        <v>1.9277777777777778</v>
      </c>
      <c r="D697" s="11">
        <f t="shared" si="42"/>
        <v>3.7111232876711857E-2</v>
      </c>
    </row>
    <row r="698" spans="1:4" x14ac:dyDescent="0.2">
      <c r="A698" s="46">
        <v>695</v>
      </c>
      <c r="B698" s="120">
        <f t="shared" si="41"/>
        <v>23.166666666666668</v>
      </c>
      <c r="C698" s="121">
        <f t="shared" si="40"/>
        <v>1.9305555555555556</v>
      </c>
      <c r="D698" s="11">
        <f t="shared" si="42"/>
        <v>3.7113698630136513E-2</v>
      </c>
    </row>
    <row r="699" spans="1:4" x14ac:dyDescent="0.2">
      <c r="A699" s="46">
        <v>696</v>
      </c>
      <c r="B699" s="120">
        <f t="shared" si="41"/>
        <v>23.2</v>
      </c>
      <c r="C699" s="121">
        <f t="shared" si="40"/>
        <v>1.9333333333333333</v>
      </c>
      <c r="D699" s="11">
        <f t="shared" si="42"/>
        <v>3.7116164383561169E-2</v>
      </c>
    </row>
    <row r="700" spans="1:4" x14ac:dyDescent="0.2">
      <c r="A700" s="46">
        <v>697</v>
      </c>
      <c r="B700" s="120">
        <f t="shared" si="41"/>
        <v>23.233333333333334</v>
      </c>
      <c r="C700" s="121">
        <f t="shared" si="40"/>
        <v>1.9361111111111111</v>
      </c>
      <c r="D700" s="11">
        <f t="shared" si="42"/>
        <v>3.7118630136985825E-2</v>
      </c>
    </row>
    <row r="701" spans="1:4" x14ac:dyDescent="0.2">
      <c r="A701" s="46">
        <v>698</v>
      </c>
      <c r="B701" s="120">
        <f t="shared" si="41"/>
        <v>23.266666666666666</v>
      </c>
      <c r="C701" s="121">
        <f t="shared" si="40"/>
        <v>1.9388888888888889</v>
      </c>
      <c r="D701" s="11">
        <f t="shared" si="42"/>
        <v>3.7121095890410481E-2</v>
      </c>
    </row>
    <row r="702" spans="1:4" x14ac:dyDescent="0.2">
      <c r="A702" s="46">
        <v>699</v>
      </c>
      <c r="B702" s="120">
        <f t="shared" si="41"/>
        <v>23.3</v>
      </c>
      <c r="C702" s="121">
        <f t="shared" si="40"/>
        <v>1.9416666666666667</v>
      </c>
      <c r="D702" s="11">
        <f t="shared" si="42"/>
        <v>3.7123561643835137E-2</v>
      </c>
    </row>
    <row r="703" spans="1:4" x14ac:dyDescent="0.2">
      <c r="A703" s="46">
        <v>700</v>
      </c>
      <c r="B703" s="120">
        <f t="shared" si="41"/>
        <v>23.333333333333332</v>
      </c>
      <c r="C703" s="121">
        <f t="shared" si="40"/>
        <v>1.9444444444444444</v>
      </c>
      <c r="D703" s="11">
        <f t="shared" si="42"/>
        <v>3.7126027397259793E-2</v>
      </c>
    </row>
    <row r="704" spans="1:4" x14ac:dyDescent="0.2">
      <c r="A704" s="46">
        <v>701</v>
      </c>
      <c r="B704" s="120">
        <f t="shared" si="41"/>
        <v>23.366666666666667</v>
      </c>
      <c r="C704" s="121">
        <f t="shared" si="40"/>
        <v>1.9472222222222222</v>
      </c>
      <c r="D704" s="11">
        <f t="shared" si="42"/>
        <v>3.712849315068445E-2</v>
      </c>
    </row>
    <row r="705" spans="1:4" x14ac:dyDescent="0.2">
      <c r="A705" s="46">
        <v>702</v>
      </c>
      <c r="B705" s="120">
        <f t="shared" si="41"/>
        <v>23.4</v>
      </c>
      <c r="C705" s="121">
        <f t="shared" si="40"/>
        <v>1.95</v>
      </c>
      <c r="D705" s="11">
        <f t="shared" si="42"/>
        <v>3.7130958904109106E-2</v>
      </c>
    </row>
    <row r="706" spans="1:4" x14ac:dyDescent="0.2">
      <c r="A706" s="46">
        <v>703</v>
      </c>
      <c r="B706" s="120">
        <f t="shared" si="41"/>
        <v>23.433333333333334</v>
      </c>
      <c r="C706" s="121">
        <f t="shared" si="40"/>
        <v>1.9527777777777777</v>
      </c>
      <c r="D706" s="11">
        <f t="shared" si="42"/>
        <v>3.7133424657533762E-2</v>
      </c>
    </row>
    <row r="707" spans="1:4" x14ac:dyDescent="0.2">
      <c r="A707" s="46">
        <v>704</v>
      </c>
      <c r="B707" s="120">
        <f t="shared" si="41"/>
        <v>23.466666666666665</v>
      </c>
      <c r="C707" s="121">
        <f t="shared" si="40"/>
        <v>1.9555555555555555</v>
      </c>
      <c r="D707" s="11">
        <f t="shared" si="42"/>
        <v>3.7135890410958418E-2</v>
      </c>
    </row>
    <row r="708" spans="1:4" x14ac:dyDescent="0.2">
      <c r="A708" s="46">
        <v>705</v>
      </c>
      <c r="B708" s="120">
        <f t="shared" si="41"/>
        <v>23.5</v>
      </c>
      <c r="C708" s="121">
        <f t="shared" si="40"/>
        <v>1.9583333333333333</v>
      </c>
      <c r="D708" s="11">
        <f t="shared" si="42"/>
        <v>3.7138356164383074E-2</v>
      </c>
    </row>
    <row r="709" spans="1:4" x14ac:dyDescent="0.2">
      <c r="A709" s="46">
        <v>706</v>
      </c>
      <c r="B709" s="120">
        <f t="shared" si="41"/>
        <v>23.533333333333335</v>
      </c>
      <c r="C709" s="121">
        <f t="shared" si="40"/>
        <v>1.9611111111111112</v>
      </c>
      <c r="D709" s="11">
        <f t="shared" si="42"/>
        <v>3.714082191780773E-2</v>
      </c>
    </row>
    <row r="710" spans="1:4" x14ac:dyDescent="0.2">
      <c r="A710" s="46">
        <v>707</v>
      </c>
      <c r="B710" s="120">
        <f t="shared" si="41"/>
        <v>23.566666666666666</v>
      </c>
      <c r="C710" s="121">
        <f t="shared" si="40"/>
        <v>1.9638888888888888</v>
      </c>
      <c r="D710" s="11">
        <f t="shared" si="42"/>
        <v>3.7143287671232386E-2</v>
      </c>
    </row>
    <row r="711" spans="1:4" x14ac:dyDescent="0.2">
      <c r="A711" s="46">
        <v>708</v>
      </c>
      <c r="B711" s="120">
        <f t="shared" si="41"/>
        <v>23.6</v>
      </c>
      <c r="C711" s="121">
        <f t="shared" si="40"/>
        <v>1.9666666666666668</v>
      </c>
      <c r="D711" s="11">
        <f t="shared" si="42"/>
        <v>3.7145753424657042E-2</v>
      </c>
    </row>
    <row r="712" spans="1:4" x14ac:dyDescent="0.2">
      <c r="A712" s="46">
        <v>709</v>
      </c>
      <c r="B712" s="120">
        <f t="shared" si="41"/>
        <v>23.633333333333333</v>
      </c>
      <c r="C712" s="121">
        <f t="shared" ref="C712:C780" si="43">B712/12</f>
        <v>1.9694444444444443</v>
      </c>
      <c r="D712" s="11">
        <f t="shared" si="42"/>
        <v>3.7148219178081698E-2</v>
      </c>
    </row>
    <row r="713" spans="1:4" x14ac:dyDescent="0.2">
      <c r="A713" s="46">
        <v>710</v>
      </c>
      <c r="B713" s="120">
        <f t="shared" si="41"/>
        <v>23.666666666666668</v>
      </c>
      <c r="C713" s="121">
        <f t="shared" si="43"/>
        <v>1.9722222222222223</v>
      </c>
      <c r="D713" s="11">
        <f t="shared" si="42"/>
        <v>3.7150684931506354E-2</v>
      </c>
    </row>
    <row r="714" spans="1:4" x14ac:dyDescent="0.2">
      <c r="A714" s="46">
        <v>711</v>
      </c>
      <c r="B714" s="120">
        <f t="shared" ref="B714:B782" si="44">A714/30</f>
        <v>23.7</v>
      </c>
      <c r="C714" s="121">
        <f t="shared" si="43"/>
        <v>1.9749999999999999</v>
      </c>
      <c r="D714" s="11">
        <f t="shared" si="42"/>
        <v>3.7153150684931011E-2</v>
      </c>
    </row>
    <row r="715" spans="1:4" x14ac:dyDescent="0.2">
      <c r="A715" s="46">
        <v>712</v>
      </c>
      <c r="B715" s="120">
        <f t="shared" si="44"/>
        <v>23.733333333333334</v>
      </c>
      <c r="C715" s="121">
        <f t="shared" si="43"/>
        <v>1.9777777777777779</v>
      </c>
      <c r="D715" s="11">
        <f t="shared" si="42"/>
        <v>3.7155616438355667E-2</v>
      </c>
    </row>
    <row r="716" spans="1:4" x14ac:dyDescent="0.2">
      <c r="A716" s="46">
        <v>713</v>
      </c>
      <c r="B716" s="120">
        <f t="shared" si="44"/>
        <v>23.766666666666666</v>
      </c>
      <c r="C716" s="121">
        <f t="shared" si="43"/>
        <v>1.9805555555555554</v>
      </c>
      <c r="D716" s="11">
        <f t="shared" si="42"/>
        <v>3.7158082191780323E-2</v>
      </c>
    </row>
    <row r="717" spans="1:4" x14ac:dyDescent="0.2">
      <c r="A717" s="46">
        <v>714</v>
      </c>
      <c r="B717" s="120">
        <f t="shared" si="44"/>
        <v>23.8</v>
      </c>
      <c r="C717" s="121">
        <f t="shared" si="43"/>
        <v>1.9833333333333334</v>
      </c>
      <c r="D717" s="11">
        <f t="shared" si="42"/>
        <v>3.7160547945204979E-2</v>
      </c>
    </row>
    <row r="718" spans="1:4" x14ac:dyDescent="0.2">
      <c r="A718" s="46">
        <v>715</v>
      </c>
      <c r="B718" s="120">
        <f t="shared" si="44"/>
        <v>23.833333333333332</v>
      </c>
      <c r="C718" s="121">
        <f t="shared" si="43"/>
        <v>1.9861111111111109</v>
      </c>
      <c r="D718" s="11">
        <f t="shared" si="42"/>
        <v>3.7163013698629635E-2</v>
      </c>
    </row>
    <row r="719" spans="1:4" x14ac:dyDescent="0.2">
      <c r="A719" s="46">
        <v>716</v>
      </c>
      <c r="B719" s="120">
        <f t="shared" si="44"/>
        <v>23.866666666666667</v>
      </c>
      <c r="C719" s="121">
        <f t="shared" si="43"/>
        <v>1.9888888888888889</v>
      </c>
      <c r="D719" s="11">
        <f t="shared" si="42"/>
        <v>3.7165479452054291E-2</v>
      </c>
    </row>
    <row r="720" spans="1:4" x14ac:dyDescent="0.2">
      <c r="A720" s="46">
        <v>717</v>
      </c>
      <c r="B720" s="120">
        <f t="shared" si="44"/>
        <v>23.9</v>
      </c>
      <c r="C720" s="121">
        <f t="shared" si="43"/>
        <v>1.9916666666666665</v>
      </c>
      <c r="D720" s="11">
        <f t="shared" si="42"/>
        <v>3.7167945205478947E-2</v>
      </c>
    </row>
    <row r="721" spans="1:6" x14ac:dyDescent="0.2">
      <c r="A721" s="46">
        <v>718</v>
      </c>
      <c r="B721" s="120">
        <f t="shared" si="44"/>
        <v>23.933333333333334</v>
      </c>
      <c r="C721" s="121">
        <f t="shared" si="43"/>
        <v>1.9944444444444445</v>
      </c>
      <c r="D721" s="11">
        <f t="shared" si="42"/>
        <v>3.7170410958903603E-2</v>
      </c>
    </row>
    <row r="722" spans="1:6" x14ac:dyDescent="0.2">
      <c r="A722" s="46">
        <v>719</v>
      </c>
      <c r="B722" s="120">
        <f t="shared" si="44"/>
        <v>23.966666666666665</v>
      </c>
      <c r="C722" s="121">
        <f t="shared" si="43"/>
        <v>1.997222222222222</v>
      </c>
      <c r="D722" s="11">
        <f t="shared" si="42"/>
        <v>3.7172876712328259E-2</v>
      </c>
    </row>
    <row r="723" spans="1:6" x14ac:dyDescent="0.2">
      <c r="A723" s="46">
        <v>720</v>
      </c>
      <c r="B723" s="120">
        <f t="shared" si="44"/>
        <v>24</v>
      </c>
      <c r="C723" s="121">
        <f t="shared" si="43"/>
        <v>2</v>
      </c>
      <c r="D723" s="11">
        <f t="shared" si="42"/>
        <v>3.7175342465752916E-2</v>
      </c>
    </row>
    <row r="724" spans="1:6" x14ac:dyDescent="0.2">
      <c r="A724" s="46">
        <v>721</v>
      </c>
      <c r="B724" s="120">
        <f t="shared" si="44"/>
        <v>24.033333333333335</v>
      </c>
      <c r="C724" s="121">
        <f t="shared" si="43"/>
        <v>2.0027777777777778</v>
      </c>
      <c r="D724" s="11">
        <f t="shared" si="42"/>
        <v>3.7177808219177572E-2</v>
      </c>
    </row>
    <row r="725" spans="1:6" x14ac:dyDescent="0.2">
      <c r="A725" s="46">
        <v>722</v>
      </c>
      <c r="B725" s="120">
        <f t="shared" si="44"/>
        <v>24.066666666666666</v>
      </c>
      <c r="C725" s="121">
        <f t="shared" si="43"/>
        <v>2.0055555555555555</v>
      </c>
      <c r="D725" s="11">
        <f t="shared" si="42"/>
        <v>3.7180273972602228E-2</v>
      </c>
    </row>
    <row r="726" spans="1:6" x14ac:dyDescent="0.2">
      <c r="A726" s="46">
        <v>723</v>
      </c>
      <c r="B726" s="120">
        <f t="shared" si="44"/>
        <v>24.1</v>
      </c>
      <c r="C726" s="121">
        <f t="shared" si="43"/>
        <v>2.0083333333333333</v>
      </c>
      <c r="D726" s="11">
        <f t="shared" si="42"/>
        <v>3.7182739726026884E-2</v>
      </c>
    </row>
    <row r="727" spans="1:6" x14ac:dyDescent="0.2">
      <c r="A727" s="46">
        <v>724</v>
      </c>
      <c r="B727" s="120">
        <f t="shared" si="44"/>
        <v>24.133333333333333</v>
      </c>
      <c r="C727" s="121">
        <f t="shared" si="43"/>
        <v>2.0111111111111111</v>
      </c>
      <c r="D727" s="11">
        <f t="shared" si="42"/>
        <v>3.718520547945154E-2</v>
      </c>
    </row>
    <row r="728" spans="1:6" x14ac:dyDescent="0.2">
      <c r="A728" s="46">
        <v>725</v>
      </c>
      <c r="B728" s="120">
        <f t="shared" ref="B728:B732" si="45">A728/30</f>
        <v>24.166666666666668</v>
      </c>
      <c r="C728" s="121">
        <f t="shared" ref="C728:C732" si="46">B728/12</f>
        <v>2.0138888888888888</v>
      </c>
      <c r="D728" s="11">
        <f t="shared" si="42"/>
        <v>3.7187671232876196E-2</v>
      </c>
    </row>
    <row r="729" spans="1:6" x14ac:dyDescent="0.2">
      <c r="A729" s="46">
        <v>726</v>
      </c>
      <c r="B729" s="120">
        <f t="shared" si="45"/>
        <v>24.2</v>
      </c>
      <c r="C729" s="121">
        <f t="shared" si="46"/>
        <v>2.0166666666666666</v>
      </c>
      <c r="D729" s="11">
        <f t="shared" si="42"/>
        <v>3.7190136986300852E-2</v>
      </c>
    </row>
    <row r="730" spans="1:6" x14ac:dyDescent="0.2">
      <c r="A730" s="46">
        <v>727</v>
      </c>
      <c r="B730" s="120">
        <f t="shared" si="45"/>
        <v>24.233333333333334</v>
      </c>
      <c r="C730" s="121">
        <f t="shared" si="46"/>
        <v>2.0194444444444444</v>
      </c>
      <c r="D730" s="11">
        <f t="shared" si="42"/>
        <v>3.7192602739725508E-2</v>
      </c>
    </row>
    <row r="731" spans="1:6" x14ac:dyDescent="0.2">
      <c r="A731" s="46">
        <v>728</v>
      </c>
      <c r="B731" s="120">
        <f t="shared" si="45"/>
        <v>24.266666666666666</v>
      </c>
      <c r="C731" s="121">
        <f t="shared" si="46"/>
        <v>2.0222222222222221</v>
      </c>
      <c r="D731" s="11">
        <f t="shared" si="42"/>
        <v>3.7195068493150164E-2</v>
      </c>
    </row>
    <row r="732" spans="1:6" x14ac:dyDescent="0.2">
      <c r="A732" s="46">
        <v>729</v>
      </c>
      <c r="B732" s="120">
        <f t="shared" si="45"/>
        <v>24.3</v>
      </c>
      <c r="C732" s="121">
        <f t="shared" si="46"/>
        <v>2.0249999999999999</v>
      </c>
      <c r="D732" s="11">
        <f t="shared" si="42"/>
        <v>3.719753424657482E-2</v>
      </c>
    </row>
    <row r="733" spans="1:6" x14ac:dyDescent="0.2">
      <c r="A733" s="116">
        <v>730</v>
      </c>
      <c r="B733" s="117">
        <f t="shared" si="44"/>
        <v>24.333333333333332</v>
      </c>
      <c r="C733" s="118">
        <f t="shared" si="43"/>
        <v>2.0277777777777777</v>
      </c>
      <c r="D733" s="119">
        <f>_Yr2</f>
        <v>3.7199999999999997E-2</v>
      </c>
      <c r="E733">
        <f>F733*365</f>
        <v>730</v>
      </c>
      <c r="F733">
        <v>2</v>
      </c>
    </row>
    <row r="734" spans="1:6" x14ac:dyDescent="0.2">
      <c r="A734" s="46">
        <v>731</v>
      </c>
      <c r="B734" s="120">
        <f t="shared" si="44"/>
        <v>24.366666666666667</v>
      </c>
      <c r="C734" s="121">
        <f t="shared" si="43"/>
        <v>2.0305555555555554</v>
      </c>
      <c r="D734" s="11">
        <f>(($D$1098-$D$733)/365+D733)</f>
        <v>3.7202465753424653E-2</v>
      </c>
    </row>
    <row r="735" spans="1:6" x14ac:dyDescent="0.2">
      <c r="A735" s="46">
        <v>732</v>
      </c>
      <c r="B735" s="120">
        <f t="shared" si="44"/>
        <v>24.4</v>
      </c>
      <c r="C735" s="121">
        <f t="shared" si="43"/>
        <v>2.0333333333333332</v>
      </c>
      <c r="D735" s="11">
        <f t="shared" ref="D735:D798" si="47">(($D$1098-$D$733)/365+D734)</f>
        <v>3.7204931506849309E-2</v>
      </c>
    </row>
    <row r="736" spans="1:6" x14ac:dyDescent="0.2">
      <c r="A736" s="46">
        <v>733</v>
      </c>
      <c r="B736" s="120">
        <f t="shared" si="44"/>
        <v>24.433333333333334</v>
      </c>
      <c r="C736" s="121">
        <f t="shared" si="43"/>
        <v>2.036111111111111</v>
      </c>
      <c r="D736" s="11">
        <f t="shared" si="47"/>
        <v>3.7207397260273965E-2</v>
      </c>
    </row>
    <row r="737" spans="1:4" x14ac:dyDescent="0.2">
      <c r="A737" s="46">
        <v>734</v>
      </c>
      <c r="B737" s="120">
        <f t="shared" si="44"/>
        <v>24.466666666666665</v>
      </c>
      <c r="C737" s="121">
        <f t="shared" si="43"/>
        <v>2.0388888888888888</v>
      </c>
      <c r="D737" s="11">
        <f t="shared" si="47"/>
        <v>3.7209863013698621E-2</v>
      </c>
    </row>
    <row r="738" spans="1:4" x14ac:dyDescent="0.2">
      <c r="A738" s="46">
        <v>735</v>
      </c>
      <c r="B738" s="120">
        <f t="shared" si="44"/>
        <v>24.5</v>
      </c>
      <c r="C738" s="121">
        <f t="shared" si="43"/>
        <v>2.0416666666666665</v>
      </c>
      <c r="D738" s="11">
        <f t="shared" si="47"/>
        <v>3.7212328767123277E-2</v>
      </c>
    </row>
    <row r="739" spans="1:4" x14ac:dyDescent="0.2">
      <c r="A739" s="46">
        <v>736</v>
      </c>
      <c r="B739" s="120">
        <f t="shared" si="44"/>
        <v>24.533333333333335</v>
      </c>
      <c r="C739" s="121">
        <f t="shared" si="43"/>
        <v>2.0444444444444447</v>
      </c>
      <c r="D739" s="11">
        <f t="shared" si="47"/>
        <v>3.7214794520547934E-2</v>
      </c>
    </row>
    <row r="740" spans="1:4" x14ac:dyDescent="0.2">
      <c r="A740" s="46">
        <v>737</v>
      </c>
      <c r="B740" s="120">
        <f t="shared" si="44"/>
        <v>24.566666666666666</v>
      </c>
      <c r="C740" s="121">
        <f t="shared" si="43"/>
        <v>2.0472222222222221</v>
      </c>
      <c r="D740" s="11">
        <f t="shared" si="47"/>
        <v>3.721726027397259E-2</v>
      </c>
    </row>
    <row r="741" spans="1:4" x14ac:dyDescent="0.2">
      <c r="A741" s="46">
        <v>738</v>
      </c>
      <c r="B741" s="120">
        <f t="shared" si="44"/>
        <v>24.6</v>
      </c>
      <c r="C741" s="121">
        <f t="shared" si="43"/>
        <v>2.0500000000000003</v>
      </c>
      <c r="D741" s="11">
        <f t="shared" si="47"/>
        <v>3.7219726027397246E-2</v>
      </c>
    </row>
    <row r="742" spans="1:4" x14ac:dyDescent="0.2">
      <c r="A742" s="46">
        <v>739</v>
      </c>
      <c r="B742" s="120">
        <f t="shared" si="44"/>
        <v>24.633333333333333</v>
      </c>
      <c r="C742" s="121">
        <f t="shared" si="43"/>
        <v>2.0527777777777776</v>
      </c>
      <c r="D742" s="11">
        <f t="shared" si="47"/>
        <v>3.7222191780821902E-2</v>
      </c>
    </row>
    <row r="743" spans="1:4" x14ac:dyDescent="0.2">
      <c r="A743" s="46">
        <v>740</v>
      </c>
      <c r="B743" s="120">
        <f t="shared" si="44"/>
        <v>24.666666666666668</v>
      </c>
      <c r="C743" s="121">
        <f t="shared" si="43"/>
        <v>2.0555555555555558</v>
      </c>
      <c r="D743" s="11">
        <f t="shared" si="47"/>
        <v>3.7224657534246558E-2</v>
      </c>
    </row>
    <row r="744" spans="1:4" x14ac:dyDescent="0.2">
      <c r="A744" s="46">
        <v>741</v>
      </c>
      <c r="B744" s="120">
        <f t="shared" si="44"/>
        <v>24.7</v>
      </c>
      <c r="C744" s="121">
        <f t="shared" si="43"/>
        <v>2.0583333333333331</v>
      </c>
      <c r="D744" s="11">
        <f t="shared" si="47"/>
        <v>3.7227123287671214E-2</v>
      </c>
    </row>
    <row r="745" spans="1:4" x14ac:dyDescent="0.2">
      <c r="A745" s="46">
        <v>742</v>
      </c>
      <c r="B745" s="120">
        <f t="shared" si="44"/>
        <v>24.733333333333334</v>
      </c>
      <c r="C745" s="121">
        <f t="shared" si="43"/>
        <v>2.0611111111111113</v>
      </c>
      <c r="D745" s="11">
        <f t="shared" si="47"/>
        <v>3.722958904109587E-2</v>
      </c>
    </row>
    <row r="746" spans="1:4" x14ac:dyDescent="0.2">
      <c r="A746" s="46">
        <v>743</v>
      </c>
      <c r="B746" s="120">
        <f t="shared" si="44"/>
        <v>24.766666666666666</v>
      </c>
      <c r="C746" s="121">
        <f t="shared" si="43"/>
        <v>2.0638888888888887</v>
      </c>
      <c r="D746" s="11">
        <f t="shared" si="47"/>
        <v>3.7232054794520526E-2</v>
      </c>
    </row>
    <row r="747" spans="1:4" x14ac:dyDescent="0.2">
      <c r="A747" s="46">
        <v>744</v>
      </c>
      <c r="B747" s="120">
        <f t="shared" si="44"/>
        <v>24.8</v>
      </c>
      <c r="C747" s="121">
        <f t="shared" si="43"/>
        <v>2.0666666666666669</v>
      </c>
      <c r="D747" s="11">
        <f t="shared" si="47"/>
        <v>3.7234520547945182E-2</v>
      </c>
    </row>
    <row r="748" spans="1:4" x14ac:dyDescent="0.2">
      <c r="A748" s="46">
        <v>745</v>
      </c>
      <c r="B748" s="120">
        <f t="shared" si="44"/>
        <v>24.833333333333332</v>
      </c>
      <c r="C748" s="121">
        <f t="shared" si="43"/>
        <v>2.0694444444444442</v>
      </c>
      <c r="D748" s="11">
        <f t="shared" si="47"/>
        <v>3.7236986301369839E-2</v>
      </c>
    </row>
    <row r="749" spans="1:4" x14ac:dyDescent="0.2">
      <c r="A749" s="46">
        <v>746</v>
      </c>
      <c r="B749" s="120">
        <f t="shared" si="44"/>
        <v>24.866666666666667</v>
      </c>
      <c r="C749" s="121">
        <f t="shared" si="43"/>
        <v>2.0722222222222224</v>
      </c>
      <c r="D749" s="11">
        <f t="shared" si="47"/>
        <v>3.7239452054794495E-2</v>
      </c>
    </row>
    <row r="750" spans="1:4" x14ac:dyDescent="0.2">
      <c r="A750" s="46">
        <v>747</v>
      </c>
      <c r="B750" s="120">
        <f t="shared" si="44"/>
        <v>24.9</v>
      </c>
      <c r="C750" s="121">
        <f t="shared" si="43"/>
        <v>2.0749999999999997</v>
      </c>
      <c r="D750" s="11">
        <f t="shared" si="47"/>
        <v>3.7241917808219151E-2</v>
      </c>
    </row>
    <row r="751" spans="1:4" x14ac:dyDescent="0.2">
      <c r="A751" s="46">
        <v>748</v>
      </c>
      <c r="B751" s="120">
        <f t="shared" si="44"/>
        <v>24.933333333333334</v>
      </c>
      <c r="C751" s="121">
        <f t="shared" si="43"/>
        <v>2.0777777777777779</v>
      </c>
      <c r="D751" s="11">
        <f t="shared" si="47"/>
        <v>3.7244383561643807E-2</v>
      </c>
    </row>
    <row r="752" spans="1:4" x14ac:dyDescent="0.2">
      <c r="A752" s="46">
        <v>749</v>
      </c>
      <c r="B752" s="120">
        <f t="shared" si="44"/>
        <v>24.966666666666665</v>
      </c>
      <c r="C752" s="121">
        <f t="shared" si="43"/>
        <v>2.0805555555555553</v>
      </c>
      <c r="D752" s="11">
        <f t="shared" si="47"/>
        <v>3.7246849315068463E-2</v>
      </c>
    </row>
    <row r="753" spans="1:4" x14ac:dyDescent="0.2">
      <c r="A753" s="46">
        <v>750</v>
      </c>
      <c r="B753" s="120">
        <f t="shared" si="44"/>
        <v>25</v>
      </c>
      <c r="C753" s="121">
        <f t="shared" si="43"/>
        <v>2.0833333333333335</v>
      </c>
      <c r="D753" s="11">
        <f t="shared" si="47"/>
        <v>3.7249315068493119E-2</v>
      </c>
    </row>
    <row r="754" spans="1:4" x14ac:dyDescent="0.2">
      <c r="A754" s="46">
        <v>751</v>
      </c>
      <c r="B754" s="120">
        <f t="shared" si="44"/>
        <v>25.033333333333335</v>
      </c>
      <c r="C754" s="121">
        <f t="shared" si="43"/>
        <v>2.0861111111111112</v>
      </c>
      <c r="D754" s="11">
        <f t="shared" si="47"/>
        <v>3.7251780821917775E-2</v>
      </c>
    </row>
    <row r="755" spans="1:4" x14ac:dyDescent="0.2">
      <c r="A755" s="46">
        <v>752</v>
      </c>
      <c r="B755" s="120">
        <f t="shared" si="44"/>
        <v>25.066666666666666</v>
      </c>
      <c r="C755" s="121">
        <f t="shared" si="43"/>
        <v>2.088888888888889</v>
      </c>
      <c r="D755" s="11">
        <f t="shared" si="47"/>
        <v>3.7254246575342431E-2</v>
      </c>
    </row>
    <row r="756" spans="1:4" x14ac:dyDescent="0.2">
      <c r="A756" s="46">
        <v>753</v>
      </c>
      <c r="B756" s="120">
        <f t="shared" si="44"/>
        <v>25.1</v>
      </c>
      <c r="C756" s="121">
        <f t="shared" si="43"/>
        <v>2.0916666666666668</v>
      </c>
      <c r="D756" s="11">
        <f t="shared" si="47"/>
        <v>3.7256712328767087E-2</v>
      </c>
    </row>
    <row r="757" spans="1:4" x14ac:dyDescent="0.2">
      <c r="A757" s="46">
        <v>754</v>
      </c>
      <c r="B757" s="120">
        <f t="shared" si="44"/>
        <v>25.133333333333333</v>
      </c>
      <c r="C757" s="121">
        <f t="shared" si="43"/>
        <v>2.0944444444444446</v>
      </c>
      <c r="D757" s="11">
        <f t="shared" si="47"/>
        <v>3.7259178082191743E-2</v>
      </c>
    </row>
    <row r="758" spans="1:4" x14ac:dyDescent="0.2">
      <c r="A758" s="46">
        <v>755</v>
      </c>
      <c r="B758" s="120">
        <f t="shared" si="44"/>
        <v>25.166666666666668</v>
      </c>
      <c r="C758" s="121">
        <f t="shared" si="43"/>
        <v>2.0972222222222223</v>
      </c>
      <c r="D758" s="11">
        <f t="shared" si="47"/>
        <v>3.72616438356164E-2</v>
      </c>
    </row>
    <row r="759" spans="1:4" x14ac:dyDescent="0.2">
      <c r="A759" s="46">
        <v>756</v>
      </c>
      <c r="B759" s="120">
        <f t="shared" si="44"/>
        <v>25.2</v>
      </c>
      <c r="C759" s="121">
        <f t="shared" si="43"/>
        <v>2.1</v>
      </c>
      <c r="D759" s="11">
        <f t="shared" si="47"/>
        <v>3.7264109589041056E-2</v>
      </c>
    </row>
    <row r="760" spans="1:4" x14ac:dyDescent="0.2">
      <c r="A760" s="46">
        <v>757</v>
      </c>
      <c r="B760" s="120">
        <f t="shared" si="44"/>
        <v>25.233333333333334</v>
      </c>
      <c r="C760" s="121">
        <f t="shared" si="43"/>
        <v>2.1027777777777779</v>
      </c>
      <c r="D760" s="11">
        <f t="shared" si="47"/>
        <v>3.7266575342465712E-2</v>
      </c>
    </row>
    <row r="761" spans="1:4" x14ac:dyDescent="0.2">
      <c r="A761" s="46">
        <v>758</v>
      </c>
      <c r="B761" s="120">
        <f t="shared" si="44"/>
        <v>25.266666666666666</v>
      </c>
      <c r="C761" s="121">
        <f t="shared" si="43"/>
        <v>2.1055555555555556</v>
      </c>
      <c r="D761" s="11">
        <f t="shared" si="47"/>
        <v>3.7269041095890368E-2</v>
      </c>
    </row>
    <row r="762" spans="1:4" x14ac:dyDescent="0.2">
      <c r="A762" s="46">
        <v>759</v>
      </c>
      <c r="B762" s="120">
        <f t="shared" si="44"/>
        <v>25.3</v>
      </c>
      <c r="C762" s="121">
        <f t="shared" si="43"/>
        <v>2.1083333333333334</v>
      </c>
      <c r="D762" s="11">
        <f t="shared" si="47"/>
        <v>3.7271506849315024E-2</v>
      </c>
    </row>
    <row r="763" spans="1:4" x14ac:dyDescent="0.2">
      <c r="A763" s="46">
        <v>760</v>
      </c>
      <c r="B763" s="120">
        <f t="shared" si="44"/>
        <v>25.333333333333332</v>
      </c>
      <c r="C763" s="121">
        <f t="shared" si="43"/>
        <v>2.1111111111111112</v>
      </c>
      <c r="D763" s="11">
        <f t="shared" si="47"/>
        <v>3.727397260273968E-2</v>
      </c>
    </row>
    <row r="764" spans="1:4" x14ac:dyDescent="0.2">
      <c r="A764" s="46">
        <v>761</v>
      </c>
      <c r="B764" s="120">
        <f t="shared" si="44"/>
        <v>25.366666666666667</v>
      </c>
      <c r="C764" s="121">
        <f t="shared" si="43"/>
        <v>2.1138888888888889</v>
      </c>
      <c r="D764" s="11">
        <f t="shared" si="47"/>
        <v>3.7276438356164336E-2</v>
      </c>
    </row>
    <row r="765" spans="1:4" x14ac:dyDescent="0.2">
      <c r="A765" s="46">
        <v>762</v>
      </c>
      <c r="B765" s="120">
        <f t="shared" si="44"/>
        <v>25.4</v>
      </c>
      <c r="C765" s="121">
        <f t="shared" si="43"/>
        <v>2.1166666666666667</v>
      </c>
      <c r="D765" s="11">
        <f t="shared" si="47"/>
        <v>3.7278904109588992E-2</v>
      </c>
    </row>
    <row r="766" spans="1:4" x14ac:dyDescent="0.2">
      <c r="A766" s="46">
        <v>763</v>
      </c>
      <c r="B766" s="120">
        <f t="shared" si="44"/>
        <v>25.433333333333334</v>
      </c>
      <c r="C766" s="121">
        <f t="shared" si="43"/>
        <v>2.1194444444444445</v>
      </c>
      <c r="D766" s="11">
        <f t="shared" si="47"/>
        <v>3.7281369863013648E-2</v>
      </c>
    </row>
    <row r="767" spans="1:4" x14ac:dyDescent="0.2">
      <c r="A767" s="46">
        <v>764</v>
      </c>
      <c r="B767" s="120">
        <f t="shared" si="44"/>
        <v>25.466666666666665</v>
      </c>
      <c r="C767" s="121">
        <f t="shared" si="43"/>
        <v>2.1222222222222222</v>
      </c>
      <c r="D767" s="11">
        <f t="shared" si="47"/>
        <v>3.7283835616438304E-2</v>
      </c>
    </row>
    <row r="768" spans="1:4" x14ac:dyDescent="0.2">
      <c r="A768" s="46">
        <v>765</v>
      </c>
      <c r="B768" s="120">
        <f t="shared" si="44"/>
        <v>25.5</v>
      </c>
      <c r="C768" s="121">
        <f t="shared" si="43"/>
        <v>2.125</v>
      </c>
      <c r="D768" s="11">
        <f t="shared" si="47"/>
        <v>3.7286301369862961E-2</v>
      </c>
    </row>
    <row r="769" spans="1:4" x14ac:dyDescent="0.2">
      <c r="A769" s="46">
        <v>766</v>
      </c>
      <c r="B769" s="120">
        <f t="shared" si="44"/>
        <v>25.533333333333335</v>
      </c>
      <c r="C769" s="121">
        <f t="shared" si="43"/>
        <v>2.1277777777777778</v>
      </c>
      <c r="D769" s="11">
        <f t="shared" si="47"/>
        <v>3.7288767123287617E-2</v>
      </c>
    </row>
    <row r="770" spans="1:4" x14ac:dyDescent="0.2">
      <c r="A770" s="46">
        <v>767</v>
      </c>
      <c r="B770" s="120">
        <f t="shared" si="44"/>
        <v>25.566666666666666</v>
      </c>
      <c r="C770" s="121">
        <f t="shared" si="43"/>
        <v>2.1305555555555555</v>
      </c>
      <c r="D770" s="11">
        <f t="shared" si="47"/>
        <v>3.7291232876712273E-2</v>
      </c>
    </row>
    <row r="771" spans="1:4" x14ac:dyDescent="0.2">
      <c r="A771" s="46">
        <v>768</v>
      </c>
      <c r="B771" s="120">
        <f t="shared" si="44"/>
        <v>25.6</v>
      </c>
      <c r="C771" s="121">
        <f t="shared" si="43"/>
        <v>2.1333333333333333</v>
      </c>
      <c r="D771" s="11">
        <f t="shared" si="47"/>
        <v>3.7293698630136929E-2</v>
      </c>
    </row>
    <row r="772" spans="1:4" x14ac:dyDescent="0.2">
      <c r="A772" s="46">
        <v>769</v>
      </c>
      <c r="B772" s="120">
        <f t="shared" si="44"/>
        <v>25.633333333333333</v>
      </c>
      <c r="C772" s="121">
        <f t="shared" si="43"/>
        <v>2.1361111111111111</v>
      </c>
      <c r="D772" s="11">
        <f t="shared" si="47"/>
        <v>3.7296164383561585E-2</v>
      </c>
    </row>
    <row r="773" spans="1:4" x14ac:dyDescent="0.2">
      <c r="A773" s="46">
        <v>770</v>
      </c>
      <c r="B773" s="120">
        <f t="shared" si="44"/>
        <v>25.666666666666668</v>
      </c>
      <c r="C773" s="121">
        <f t="shared" si="43"/>
        <v>2.1388888888888888</v>
      </c>
      <c r="D773" s="11">
        <f t="shared" si="47"/>
        <v>3.7298630136986241E-2</v>
      </c>
    </row>
    <row r="774" spans="1:4" x14ac:dyDescent="0.2">
      <c r="A774" s="46">
        <v>771</v>
      </c>
      <c r="B774" s="120">
        <f t="shared" si="44"/>
        <v>25.7</v>
      </c>
      <c r="C774" s="121">
        <f t="shared" si="43"/>
        <v>2.1416666666666666</v>
      </c>
      <c r="D774" s="11">
        <f t="shared" si="47"/>
        <v>3.7301095890410897E-2</v>
      </c>
    </row>
    <row r="775" spans="1:4" x14ac:dyDescent="0.2">
      <c r="A775" s="46">
        <v>772</v>
      </c>
      <c r="B775" s="120">
        <f t="shared" si="44"/>
        <v>25.733333333333334</v>
      </c>
      <c r="C775" s="121">
        <f t="shared" si="43"/>
        <v>2.1444444444444444</v>
      </c>
      <c r="D775" s="11">
        <f t="shared" si="47"/>
        <v>3.7303561643835553E-2</v>
      </c>
    </row>
    <row r="776" spans="1:4" x14ac:dyDescent="0.2">
      <c r="A776" s="46">
        <v>773</v>
      </c>
      <c r="B776" s="120">
        <f t="shared" si="44"/>
        <v>25.766666666666666</v>
      </c>
      <c r="C776" s="121">
        <f t="shared" si="43"/>
        <v>2.1472222222222221</v>
      </c>
      <c r="D776" s="11">
        <f t="shared" si="47"/>
        <v>3.7306027397260209E-2</v>
      </c>
    </row>
    <row r="777" spans="1:4" x14ac:dyDescent="0.2">
      <c r="A777" s="46">
        <v>774</v>
      </c>
      <c r="B777" s="120">
        <f t="shared" si="44"/>
        <v>25.8</v>
      </c>
      <c r="C777" s="121">
        <f t="shared" si="43"/>
        <v>2.15</v>
      </c>
      <c r="D777" s="11">
        <f t="shared" si="47"/>
        <v>3.7308493150684865E-2</v>
      </c>
    </row>
    <row r="778" spans="1:4" x14ac:dyDescent="0.2">
      <c r="A778" s="46">
        <v>775</v>
      </c>
      <c r="B778" s="120">
        <f t="shared" si="44"/>
        <v>25.833333333333332</v>
      </c>
      <c r="C778" s="121">
        <f t="shared" si="43"/>
        <v>2.1527777777777777</v>
      </c>
      <c r="D778" s="11">
        <f t="shared" si="47"/>
        <v>3.7310958904109522E-2</v>
      </c>
    </row>
    <row r="779" spans="1:4" x14ac:dyDescent="0.2">
      <c r="A779" s="46">
        <v>776</v>
      </c>
      <c r="B779" s="120">
        <f t="shared" si="44"/>
        <v>25.866666666666667</v>
      </c>
      <c r="C779" s="121">
        <f t="shared" si="43"/>
        <v>2.1555555555555554</v>
      </c>
      <c r="D779" s="11">
        <f t="shared" si="47"/>
        <v>3.7313424657534178E-2</v>
      </c>
    </row>
    <row r="780" spans="1:4" x14ac:dyDescent="0.2">
      <c r="A780" s="46">
        <v>777</v>
      </c>
      <c r="B780" s="120">
        <f t="shared" si="44"/>
        <v>25.9</v>
      </c>
      <c r="C780" s="121">
        <f t="shared" si="43"/>
        <v>2.1583333333333332</v>
      </c>
      <c r="D780" s="11">
        <f t="shared" si="47"/>
        <v>3.7315890410958834E-2</v>
      </c>
    </row>
    <row r="781" spans="1:4" x14ac:dyDescent="0.2">
      <c r="A781" s="46">
        <v>778</v>
      </c>
      <c r="B781" s="120">
        <f t="shared" si="44"/>
        <v>25.933333333333334</v>
      </c>
      <c r="C781" s="121">
        <f t="shared" ref="C781:C844" si="48">B781/12</f>
        <v>2.161111111111111</v>
      </c>
      <c r="D781" s="11">
        <f t="shared" si="47"/>
        <v>3.731835616438349E-2</v>
      </c>
    </row>
    <row r="782" spans="1:4" x14ac:dyDescent="0.2">
      <c r="A782" s="46">
        <v>779</v>
      </c>
      <c r="B782" s="120">
        <f t="shared" si="44"/>
        <v>25.966666666666665</v>
      </c>
      <c r="C782" s="121">
        <f t="shared" si="48"/>
        <v>2.1638888888888888</v>
      </c>
      <c r="D782" s="11">
        <f t="shared" si="47"/>
        <v>3.7320821917808146E-2</v>
      </c>
    </row>
    <row r="783" spans="1:4" x14ac:dyDescent="0.2">
      <c r="A783" s="46">
        <v>780</v>
      </c>
      <c r="B783" s="120">
        <f t="shared" ref="B783:B846" si="49">A783/30</f>
        <v>26</v>
      </c>
      <c r="C783" s="121">
        <f t="shared" si="48"/>
        <v>2.1666666666666665</v>
      </c>
      <c r="D783" s="11">
        <f t="shared" si="47"/>
        <v>3.7323287671232802E-2</v>
      </c>
    </row>
    <row r="784" spans="1:4" x14ac:dyDescent="0.2">
      <c r="A784" s="46">
        <v>781</v>
      </c>
      <c r="B784" s="120">
        <f t="shared" si="49"/>
        <v>26.033333333333335</v>
      </c>
      <c r="C784" s="121">
        <f t="shared" si="48"/>
        <v>2.1694444444444447</v>
      </c>
      <c r="D784" s="11">
        <f t="shared" si="47"/>
        <v>3.7325753424657458E-2</v>
      </c>
    </row>
    <row r="785" spans="1:4" x14ac:dyDescent="0.2">
      <c r="A785" s="46">
        <v>782</v>
      </c>
      <c r="B785" s="120">
        <f t="shared" si="49"/>
        <v>26.066666666666666</v>
      </c>
      <c r="C785" s="121">
        <f t="shared" si="48"/>
        <v>2.1722222222222221</v>
      </c>
      <c r="D785" s="11">
        <f t="shared" si="47"/>
        <v>3.7328219178082114E-2</v>
      </c>
    </row>
    <row r="786" spans="1:4" x14ac:dyDescent="0.2">
      <c r="A786" s="46">
        <v>783</v>
      </c>
      <c r="B786" s="120">
        <f t="shared" si="49"/>
        <v>26.1</v>
      </c>
      <c r="C786" s="121">
        <f t="shared" si="48"/>
        <v>2.1750000000000003</v>
      </c>
      <c r="D786" s="11">
        <f t="shared" si="47"/>
        <v>3.733068493150677E-2</v>
      </c>
    </row>
    <row r="787" spans="1:4" x14ac:dyDescent="0.2">
      <c r="A787" s="46">
        <v>784</v>
      </c>
      <c r="B787" s="120">
        <f t="shared" si="49"/>
        <v>26.133333333333333</v>
      </c>
      <c r="C787" s="121">
        <f t="shared" si="48"/>
        <v>2.1777777777777776</v>
      </c>
      <c r="D787" s="11">
        <f t="shared" si="47"/>
        <v>3.7333150684931427E-2</v>
      </c>
    </row>
    <row r="788" spans="1:4" x14ac:dyDescent="0.2">
      <c r="A788" s="46">
        <v>785</v>
      </c>
      <c r="B788" s="120">
        <f t="shared" si="49"/>
        <v>26.166666666666668</v>
      </c>
      <c r="C788" s="121">
        <f t="shared" si="48"/>
        <v>2.1805555555555558</v>
      </c>
      <c r="D788" s="11">
        <f t="shared" si="47"/>
        <v>3.7335616438356083E-2</v>
      </c>
    </row>
    <row r="789" spans="1:4" x14ac:dyDescent="0.2">
      <c r="A789" s="46">
        <v>786</v>
      </c>
      <c r="B789" s="120">
        <f t="shared" si="49"/>
        <v>26.2</v>
      </c>
      <c r="C789" s="121">
        <f t="shared" si="48"/>
        <v>2.1833333333333331</v>
      </c>
      <c r="D789" s="11">
        <f t="shared" si="47"/>
        <v>3.7338082191780739E-2</v>
      </c>
    </row>
    <row r="790" spans="1:4" x14ac:dyDescent="0.2">
      <c r="A790" s="46">
        <v>787</v>
      </c>
      <c r="B790" s="120">
        <f t="shared" si="49"/>
        <v>26.233333333333334</v>
      </c>
      <c r="C790" s="121">
        <f t="shared" si="48"/>
        <v>2.1861111111111113</v>
      </c>
      <c r="D790" s="11">
        <f t="shared" si="47"/>
        <v>3.7340547945205395E-2</v>
      </c>
    </row>
    <row r="791" spans="1:4" x14ac:dyDescent="0.2">
      <c r="A791" s="46">
        <v>788</v>
      </c>
      <c r="B791" s="120">
        <f t="shared" si="49"/>
        <v>26.266666666666666</v>
      </c>
      <c r="C791" s="121">
        <f t="shared" si="48"/>
        <v>2.1888888888888887</v>
      </c>
      <c r="D791" s="11">
        <f t="shared" si="47"/>
        <v>3.7343013698630051E-2</v>
      </c>
    </row>
    <row r="792" spans="1:4" x14ac:dyDescent="0.2">
      <c r="A792" s="46">
        <v>789</v>
      </c>
      <c r="B792" s="120">
        <f t="shared" si="49"/>
        <v>26.3</v>
      </c>
      <c r="C792" s="121">
        <f t="shared" si="48"/>
        <v>2.1916666666666669</v>
      </c>
      <c r="D792" s="11">
        <f t="shared" si="47"/>
        <v>3.7345479452054707E-2</v>
      </c>
    </row>
    <row r="793" spans="1:4" x14ac:dyDescent="0.2">
      <c r="A793" s="46">
        <v>790</v>
      </c>
      <c r="B793" s="120">
        <f t="shared" si="49"/>
        <v>26.333333333333332</v>
      </c>
      <c r="C793" s="121">
        <f t="shared" si="48"/>
        <v>2.1944444444444442</v>
      </c>
      <c r="D793" s="11">
        <f t="shared" si="47"/>
        <v>3.7347945205479363E-2</v>
      </c>
    </row>
    <row r="794" spans="1:4" x14ac:dyDescent="0.2">
      <c r="A794" s="46">
        <v>791</v>
      </c>
      <c r="B794" s="120">
        <f t="shared" si="49"/>
        <v>26.366666666666667</v>
      </c>
      <c r="C794" s="121">
        <f t="shared" si="48"/>
        <v>2.1972222222222224</v>
      </c>
      <c r="D794" s="11">
        <f t="shared" si="47"/>
        <v>3.7350410958904019E-2</v>
      </c>
    </row>
    <row r="795" spans="1:4" x14ac:dyDescent="0.2">
      <c r="A795" s="46">
        <v>792</v>
      </c>
      <c r="B795" s="120">
        <f t="shared" si="49"/>
        <v>26.4</v>
      </c>
      <c r="C795" s="121">
        <f t="shared" si="48"/>
        <v>2.1999999999999997</v>
      </c>
      <c r="D795" s="11">
        <f t="shared" si="47"/>
        <v>3.7352876712328675E-2</v>
      </c>
    </row>
    <row r="796" spans="1:4" x14ac:dyDescent="0.2">
      <c r="A796" s="46">
        <v>793</v>
      </c>
      <c r="B796" s="120">
        <f t="shared" si="49"/>
        <v>26.433333333333334</v>
      </c>
      <c r="C796" s="121">
        <f t="shared" si="48"/>
        <v>2.2027777777777779</v>
      </c>
      <c r="D796" s="11">
        <f t="shared" si="47"/>
        <v>3.7355342465753331E-2</v>
      </c>
    </row>
    <row r="797" spans="1:4" x14ac:dyDescent="0.2">
      <c r="A797" s="46">
        <v>794</v>
      </c>
      <c r="B797" s="120">
        <f t="shared" si="49"/>
        <v>26.466666666666665</v>
      </c>
      <c r="C797" s="121">
        <f t="shared" si="48"/>
        <v>2.2055555555555553</v>
      </c>
      <c r="D797" s="11">
        <f t="shared" si="47"/>
        <v>3.7357808219177988E-2</v>
      </c>
    </row>
    <row r="798" spans="1:4" x14ac:dyDescent="0.2">
      <c r="A798" s="46">
        <v>795</v>
      </c>
      <c r="B798" s="120">
        <f t="shared" si="49"/>
        <v>26.5</v>
      </c>
      <c r="C798" s="121">
        <f t="shared" si="48"/>
        <v>2.2083333333333335</v>
      </c>
      <c r="D798" s="11">
        <f t="shared" si="47"/>
        <v>3.7360273972602644E-2</v>
      </c>
    </row>
    <row r="799" spans="1:4" x14ac:dyDescent="0.2">
      <c r="A799" s="46">
        <v>796</v>
      </c>
      <c r="B799" s="120">
        <f t="shared" si="49"/>
        <v>26.533333333333335</v>
      </c>
      <c r="C799" s="121">
        <f t="shared" si="48"/>
        <v>2.2111111111111112</v>
      </c>
      <c r="D799" s="11">
        <f t="shared" ref="D799:D862" si="50">(($D$1098-$D$733)/365+D798)</f>
        <v>3.73627397260273E-2</v>
      </c>
    </row>
    <row r="800" spans="1:4" x14ac:dyDescent="0.2">
      <c r="A800" s="46">
        <v>797</v>
      </c>
      <c r="B800" s="120">
        <f t="shared" si="49"/>
        <v>26.566666666666666</v>
      </c>
      <c r="C800" s="121">
        <f t="shared" si="48"/>
        <v>2.213888888888889</v>
      </c>
      <c r="D800" s="11">
        <f t="shared" si="50"/>
        <v>3.7365205479451956E-2</v>
      </c>
    </row>
    <row r="801" spans="1:4" x14ac:dyDescent="0.2">
      <c r="A801" s="46">
        <v>798</v>
      </c>
      <c r="B801" s="120">
        <f t="shared" si="49"/>
        <v>26.6</v>
      </c>
      <c r="C801" s="121">
        <f t="shared" si="48"/>
        <v>2.2166666666666668</v>
      </c>
      <c r="D801" s="11">
        <f t="shared" si="50"/>
        <v>3.7367671232876612E-2</v>
      </c>
    </row>
    <row r="802" spans="1:4" x14ac:dyDescent="0.2">
      <c r="A802" s="46">
        <v>799</v>
      </c>
      <c r="B802" s="120">
        <f t="shared" si="49"/>
        <v>26.633333333333333</v>
      </c>
      <c r="C802" s="121">
        <f t="shared" si="48"/>
        <v>2.2194444444444446</v>
      </c>
      <c r="D802" s="11">
        <f t="shared" si="50"/>
        <v>3.7370136986301268E-2</v>
      </c>
    </row>
    <row r="803" spans="1:4" x14ac:dyDescent="0.2">
      <c r="A803" s="46">
        <v>800</v>
      </c>
      <c r="B803" s="120">
        <f t="shared" si="49"/>
        <v>26.666666666666668</v>
      </c>
      <c r="C803" s="121">
        <f t="shared" si="48"/>
        <v>2.2222222222222223</v>
      </c>
      <c r="D803" s="11">
        <f t="shared" si="50"/>
        <v>3.7372602739725924E-2</v>
      </c>
    </row>
    <row r="804" spans="1:4" x14ac:dyDescent="0.2">
      <c r="A804" s="46">
        <v>801</v>
      </c>
      <c r="B804" s="120">
        <f t="shared" si="49"/>
        <v>26.7</v>
      </c>
      <c r="C804" s="121">
        <f t="shared" si="48"/>
        <v>2.2250000000000001</v>
      </c>
      <c r="D804" s="11">
        <f t="shared" si="50"/>
        <v>3.737506849315058E-2</v>
      </c>
    </row>
    <row r="805" spans="1:4" x14ac:dyDescent="0.2">
      <c r="A805" s="46">
        <v>802</v>
      </c>
      <c r="B805" s="120">
        <f t="shared" si="49"/>
        <v>26.733333333333334</v>
      </c>
      <c r="C805" s="121">
        <f t="shared" si="48"/>
        <v>2.2277777777777779</v>
      </c>
      <c r="D805" s="11">
        <f t="shared" si="50"/>
        <v>3.7377534246575236E-2</v>
      </c>
    </row>
    <row r="806" spans="1:4" x14ac:dyDescent="0.2">
      <c r="A806" s="46">
        <v>803</v>
      </c>
      <c r="B806" s="120">
        <f t="shared" si="49"/>
        <v>26.766666666666666</v>
      </c>
      <c r="C806" s="121">
        <f t="shared" si="48"/>
        <v>2.2305555555555556</v>
      </c>
      <c r="D806" s="11">
        <f t="shared" si="50"/>
        <v>3.7379999999999892E-2</v>
      </c>
    </row>
    <row r="807" spans="1:4" x14ac:dyDescent="0.2">
      <c r="A807" s="46">
        <v>804</v>
      </c>
      <c r="B807" s="120">
        <f t="shared" si="49"/>
        <v>26.8</v>
      </c>
      <c r="C807" s="121">
        <f t="shared" si="48"/>
        <v>2.2333333333333334</v>
      </c>
      <c r="D807" s="11">
        <f t="shared" si="50"/>
        <v>3.7382465753424549E-2</v>
      </c>
    </row>
    <row r="808" spans="1:4" x14ac:dyDescent="0.2">
      <c r="A808" s="46">
        <v>805</v>
      </c>
      <c r="B808" s="120">
        <f t="shared" si="49"/>
        <v>26.833333333333332</v>
      </c>
      <c r="C808" s="121">
        <f t="shared" si="48"/>
        <v>2.2361111111111112</v>
      </c>
      <c r="D808" s="11">
        <f t="shared" si="50"/>
        <v>3.7384931506849205E-2</v>
      </c>
    </row>
    <row r="809" spans="1:4" x14ac:dyDescent="0.2">
      <c r="A809" s="46">
        <v>806</v>
      </c>
      <c r="B809" s="120">
        <f t="shared" si="49"/>
        <v>26.866666666666667</v>
      </c>
      <c r="C809" s="121">
        <f t="shared" si="48"/>
        <v>2.2388888888888889</v>
      </c>
      <c r="D809" s="11">
        <f t="shared" si="50"/>
        <v>3.7387397260273861E-2</v>
      </c>
    </row>
    <row r="810" spans="1:4" x14ac:dyDescent="0.2">
      <c r="A810" s="46">
        <v>807</v>
      </c>
      <c r="B810" s="120">
        <f t="shared" si="49"/>
        <v>26.9</v>
      </c>
      <c r="C810" s="121">
        <f t="shared" si="48"/>
        <v>2.2416666666666667</v>
      </c>
      <c r="D810" s="11">
        <f t="shared" si="50"/>
        <v>3.7389863013698517E-2</v>
      </c>
    </row>
    <row r="811" spans="1:4" x14ac:dyDescent="0.2">
      <c r="A811" s="46">
        <v>808</v>
      </c>
      <c r="B811" s="120">
        <f t="shared" si="49"/>
        <v>26.933333333333334</v>
      </c>
      <c r="C811" s="121">
        <f t="shared" si="48"/>
        <v>2.2444444444444445</v>
      </c>
      <c r="D811" s="11">
        <f t="shared" si="50"/>
        <v>3.7392328767123173E-2</v>
      </c>
    </row>
    <row r="812" spans="1:4" x14ac:dyDescent="0.2">
      <c r="A812" s="46">
        <v>809</v>
      </c>
      <c r="B812" s="120">
        <f t="shared" si="49"/>
        <v>26.966666666666665</v>
      </c>
      <c r="C812" s="121">
        <f t="shared" si="48"/>
        <v>2.2472222222222222</v>
      </c>
      <c r="D812" s="11">
        <f t="shared" si="50"/>
        <v>3.7394794520547829E-2</v>
      </c>
    </row>
    <row r="813" spans="1:4" x14ac:dyDescent="0.2">
      <c r="A813" s="46">
        <v>810</v>
      </c>
      <c r="B813" s="120">
        <f t="shared" si="49"/>
        <v>27</v>
      </c>
      <c r="C813" s="121">
        <f t="shared" si="48"/>
        <v>2.25</v>
      </c>
      <c r="D813" s="11">
        <f t="shared" si="50"/>
        <v>3.7397260273972485E-2</v>
      </c>
    </row>
    <row r="814" spans="1:4" x14ac:dyDescent="0.2">
      <c r="A814" s="46">
        <v>811</v>
      </c>
      <c r="B814" s="120">
        <f t="shared" si="49"/>
        <v>27.033333333333335</v>
      </c>
      <c r="C814" s="121">
        <f t="shared" si="48"/>
        <v>2.2527777777777778</v>
      </c>
      <c r="D814" s="11">
        <f t="shared" si="50"/>
        <v>3.7399726027397141E-2</v>
      </c>
    </row>
    <row r="815" spans="1:4" x14ac:dyDescent="0.2">
      <c r="A815" s="46">
        <v>812</v>
      </c>
      <c r="B815" s="120">
        <f t="shared" si="49"/>
        <v>27.066666666666666</v>
      </c>
      <c r="C815" s="121">
        <f t="shared" si="48"/>
        <v>2.2555555555555555</v>
      </c>
      <c r="D815" s="11">
        <f t="shared" si="50"/>
        <v>3.7402191780821797E-2</v>
      </c>
    </row>
    <row r="816" spans="1:4" x14ac:dyDescent="0.2">
      <c r="A816" s="46">
        <v>813</v>
      </c>
      <c r="B816" s="120">
        <f t="shared" si="49"/>
        <v>27.1</v>
      </c>
      <c r="C816" s="121">
        <f t="shared" si="48"/>
        <v>2.2583333333333333</v>
      </c>
      <c r="D816" s="11">
        <f t="shared" si="50"/>
        <v>3.7404657534246454E-2</v>
      </c>
    </row>
    <row r="817" spans="1:4" x14ac:dyDescent="0.2">
      <c r="A817" s="46">
        <v>814</v>
      </c>
      <c r="B817" s="120">
        <f t="shared" si="49"/>
        <v>27.133333333333333</v>
      </c>
      <c r="C817" s="121">
        <f t="shared" si="48"/>
        <v>2.2611111111111111</v>
      </c>
      <c r="D817" s="11">
        <f t="shared" si="50"/>
        <v>3.740712328767111E-2</v>
      </c>
    </row>
    <row r="818" spans="1:4" x14ac:dyDescent="0.2">
      <c r="A818" s="46">
        <v>815</v>
      </c>
      <c r="B818" s="120">
        <f t="shared" si="49"/>
        <v>27.166666666666668</v>
      </c>
      <c r="C818" s="121">
        <f t="shared" si="48"/>
        <v>2.2638888888888888</v>
      </c>
      <c r="D818" s="11">
        <f t="shared" si="50"/>
        <v>3.7409589041095766E-2</v>
      </c>
    </row>
    <row r="819" spans="1:4" x14ac:dyDescent="0.2">
      <c r="A819" s="46">
        <v>816</v>
      </c>
      <c r="B819" s="120">
        <f t="shared" si="49"/>
        <v>27.2</v>
      </c>
      <c r="C819" s="121">
        <f t="shared" si="48"/>
        <v>2.2666666666666666</v>
      </c>
      <c r="D819" s="11">
        <f t="shared" si="50"/>
        <v>3.7412054794520422E-2</v>
      </c>
    </row>
    <row r="820" spans="1:4" x14ac:dyDescent="0.2">
      <c r="A820" s="46">
        <v>817</v>
      </c>
      <c r="B820" s="120">
        <f t="shared" si="49"/>
        <v>27.233333333333334</v>
      </c>
      <c r="C820" s="121">
        <f t="shared" si="48"/>
        <v>2.2694444444444444</v>
      </c>
      <c r="D820" s="11">
        <f t="shared" si="50"/>
        <v>3.7414520547945078E-2</v>
      </c>
    </row>
    <row r="821" spans="1:4" x14ac:dyDescent="0.2">
      <c r="A821" s="46">
        <v>818</v>
      </c>
      <c r="B821" s="120">
        <f t="shared" si="49"/>
        <v>27.266666666666666</v>
      </c>
      <c r="C821" s="121">
        <f t="shared" si="48"/>
        <v>2.2722222222222221</v>
      </c>
      <c r="D821" s="11">
        <f t="shared" si="50"/>
        <v>3.7416986301369734E-2</v>
      </c>
    </row>
    <row r="822" spans="1:4" x14ac:dyDescent="0.2">
      <c r="A822" s="46">
        <v>819</v>
      </c>
      <c r="B822" s="120">
        <f t="shared" si="49"/>
        <v>27.3</v>
      </c>
      <c r="C822" s="121">
        <f t="shared" si="48"/>
        <v>2.2749999999999999</v>
      </c>
      <c r="D822" s="11">
        <f t="shared" si="50"/>
        <v>3.741945205479439E-2</v>
      </c>
    </row>
    <row r="823" spans="1:4" x14ac:dyDescent="0.2">
      <c r="A823" s="46">
        <v>820</v>
      </c>
      <c r="B823" s="120">
        <f t="shared" si="49"/>
        <v>27.333333333333332</v>
      </c>
      <c r="C823" s="121">
        <f t="shared" si="48"/>
        <v>2.2777777777777777</v>
      </c>
      <c r="D823" s="11">
        <f t="shared" si="50"/>
        <v>3.7421917808219046E-2</v>
      </c>
    </row>
    <row r="824" spans="1:4" x14ac:dyDescent="0.2">
      <c r="A824" s="46">
        <v>821</v>
      </c>
      <c r="B824" s="120">
        <f t="shared" si="49"/>
        <v>27.366666666666667</v>
      </c>
      <c r="C824" s="121">
        <f t="shared" si="48"/>
        <v>2.2805555555555554</v>
      </c>
      <c r="D824" s="11">
        <f t="shared" si="50"/>
        <v>3.7424383561643702E-2</v>
      </c>
    </row>
    <row r="825" spans="1:4" x14ac:dyDescent="0.2">
      <c r="A825" s="46">
        <v>822</v>
      </c>
      <c r="B825" s="120">
        <f t="shared" si="49"/>
        <v>27.4</v>
      </c>
      <c r="C825" s="121">
        <f t="shared" si="48"/>
        <v>2.2833333333333332</v>
      </c>
      <c r="D825" s="11">
        <f t="shared" si="50"/>
        <v>3.7426849315068358E-2</v>
      </c>
    </row>
    <row r="826" spans="1:4" x14ac:dyDescent="0.2">
      <c r="A826" s="46">
        <v>823</v>
      </c>
      <c r="B826" s="120">
        <f t="shared" si="49"/>
        <v>27.433333333333334</v>
      </c>
      <c r="C826" s="121">
        <f t="shared" si="48"/>
        <v>2.286111111111111</v>
      </c>
      <c r="D826" s="11">
        <f t="shared" si="50"/>
        <v>3.7429315068493015E-2</v>
      </c>
    </row>
    <row r="827" spans="1:4" x14ac:dyDescent="0.2">
      <c r="A827" s="46">
        <v>824</v>
      </c>
      <c r="B827" s="120">
        <f t="shared" si="49"/>
        <v>27.466666666666665</v>
      </c>
      <c r="C827" s="121">
        <f t="shared" si="48"/>
        <v>2.2888888888888888</v>
      </c>
      <c r="D827" s="11">
        <f t="shared" si="50"/>
        <v>3.7431780821917671E-2</v>
      </c>
    </row>
    <row r="828" spans="1:4" x14ac:dyDescent="0.2">
      <c r="A828" s="46">
        <v>825</v>
      </c>
      <c r="B828" s="120">
        <f t="shared" si="49"/>
        <v>27.5</v>
      </c>
      <c r="C828" s="121">
        <f t="shared" si="48"/>
        <v>2.2916666666666665</v>
      </c>
      <c r="D828" s="11">
        <f t="shared" si="50"/>
        <v>3.7434246575342327E-2</v>
      </c>
    </row>
    <row r="829" spans="1:4" x14ac:dyDescent="0.2">
      <c r="A829" s="46">
        <v>826</v>
      </c>
      <c r="B829" s="120">
        <f t="shared" si="49"/>
        <v>27.533333333333335</v>
      </c>
      <c r="C829" s="121">
        <f t="shared" si="48"/>
        <v>2.2944444444444447</v>
      </c>
      <c r="D829" s="11">
        <f t="shared" si="50"/>
        <v>3.7436712328766983E-2</v>
      </c>
    </row>
    <row r="830" spans="1:4" x14ac:dyDescent="0.2">
      <c r="A830" s="46">
        <v>827</v>
      </c>
      <c r="B830" s="120">
        <f t="shared" si="49"/>
        <v>27.566666666666666</v>
      </c>
      <c r="C830" s="121">
        <f t="shared" si="48"/>
        <v>2.2972222222222221</v>
      </c>
      <c r="D830" s="11">
        <f t="shared" si="50"/>
        <v>3.7439178082191639E-2</v>
      </c>
    </row>
    <row r="831" spans="1:4" x14ac:dyDescent="0.2">
      <c r="A831" s="46">
        <v>828</v>
      </c>
      <c r="B831" s="120">
        <f t="shared" si="49"/>
        <v>27.6</v>
      </c>
      <c r="C831" s="121">
        <f t="shared" si="48"/>
        <v>2.3000000000000003</v>
      </c>
      <c r="D831" s="11">
        <f t="shared" si="50"/>
        <v>3.7441643835616295E-2</v>
      </c>
    </row>
    <row r="832" spans="1:4" x14ac:dyDescent="0.2">
      <c r="A832" s="46">
        <v>829</v>
      </c>
      <c r="B832" s="120">
        <f t="shared" si="49"/>
        <v>27.633333333333333</v>
      </c>
      <c r="C832" s="121">
        <f t="shared" si="48"/>
        <v>2.3027777777777776</v>
      </c>
      <c r="D832" s="11">
        <f t="shared" si="50"/>
        <v>3.7444109589040951E-2</v>
      </c>
    </row>
    <row r="833" spans="1:4" x14ac:dyDescent="0.2">
      <c r="A833" s="46">
        <v>830</v>
      </c>
      <c r="B833" s="120">
        <f t="shared" si="49"/>
        <v>27.666666666666668</v>
      </c>
      <c r="C833" s="121">
        <f t="shared" si="48"/>
        <v>2.3055555555555558</v>
      </c>
      <c r="D833" s="11">
        <f t="shared" si="50"/>
        <v>3.7446575342465607E-2</v>
      </c>
    </row>
    <row r="834" spans="1:4" x14ac:dyDescent="0.2">
      <c r="A834" s="46">
        <v>831</v>
      </c>
      <c r="B834" s="120">
        <f t="shared" si="49"/>
        <v>27.7</v>
      </c>
      <c r="C834" s="121">
        <f t="shared" si="48"/>
        <v>2.3083333333333331</v>
      </c>
      <c r="D834" s="11">
        <f t="shared" si="50"/>
        <v>3.7449041095890263E-2</v>
      </c>
    </row>
    <row r="835" spans="1:4" x14ac:dyDescent="0.2">
      <c r="A835" s="46">
        <v>832</v>
      </c>
      <c r="B835" s="120">
        <f t="shared" si="49"/>
        <v>27.733333333333334</v>
      </c>
      <c r="C835" s="121">
        <f t="shared" si="48"/>
        <v>2.3111111111111113</v>
      </c>
      <c r="D835" s="11">
        <f t="shared" si="50"/>
        <v>3.7451506849314919E-2</v>
      </c>
    </row>
    <row r="836" spans="1:4" x14ac:dyDescent="0.2">
      <c r="A836" s="46">
        <v>833</v>
      </c>
      <c r="B836" s="120">
        <f t="shared" si="49"/>
        <v>27.766666666666666</v>
      </c>
      <c r="C836" s="121">
        <f t="shared" si="48"/>
        <v>2.3138888888888887</v>
      </c>
      <c r="D836" s="11">
        <f t="shared" si="50"/>
        <v>3.7453972602739576E-2</v>
      </c>
    </row>
    <row r="837" spans="1:4" x14ac:dyDescent="0.2">
      <c r="A837" s="46">
        <v>834</v>
      </c>
      <c r="B837" s="120">
        <f t="shared" si="49"/>
        <v>27.8</v>
      </c>
      <c r="C837" s="121">
        <f t="shared" si="48"/>
        <v>2.3166666666666669</v>
      </c>
      <c r="D837" s="11">
        <f t="shared" si="50"/>
        <v>3.7456438356164232E-2</v>
      </c>
    </row>
    <row r="838" spans="1:4" x14ac:dyDescent="0.2">
      <c r="A838" s="46">
        <v>835</v>
      </c>
      <c r="B838" s="120">
        <f t="shared" si="49"/>
        <v>27.833333333333332</v>
      </c>
      <c r="C838" s="121">
        <f t="shared" si="48"/>
        <v>2.3194444444444442</v>
      </c>
      <c r="D838" s="11">
        <f t="shared" si="50"/>
        <v>3.7458904109588888E-2</v>
      </c>
    </row>
    <row r="839" spans="1:4" x14ac:dyDescent="0.2">
      <c r="A839" s="46">
        <v>836</v>
      </c>
      <c r="B839" s="120">
        <f t="shared" si="49"/>
        <v>27.866666666666667</v>
      </c>
      <c r="C839" s="121">
        <f t="shared" si="48"/>
        <v>2.3222222222222224</v>
      </c>
      <c r="D839" s="11">
        <f t="shared" si="50"/>
        <v>3.7461369863013544E-2</v>
      </c>
    </row>
    <row r="840" spans="1:4" x14ac:dyDescent="0.2">
      <c r="A840" s="46">
        <v>837</v>
      </c>
      <c r="B840" s="120">
        <f t="shared" si="49"/>
        <v>27.9</v>
      </c>
      <c r="C840" s="121">
        <f t="shared" si="48"/>
        <v>2.3249999999999997</v>
      </c>
      <c r="D840" s="11">
        <f t="shared" si="50"/>
        <v>3.74638356164382E-2</v>
      </c>
    </row>
    <row r="841" spans="1:4" x14ac:dyDescent="0.2">
      <c r="A841" s="46">
        <v>838</v>
      </c>
      <c r="B841" s="120">
        <f t="shared" si="49"/>
        <v>27.933333333333334</v>
      </c>
      <c r="C841" s="121">
        <f t="shared" si="48"/>
        <v>2.3277777777777779</v>
      </c>
      <c r="D841" s="11">
        <f t="shared" si="50"/>
        <v>3.7466301369862856E-2</v>
      </c>
    </row>
    <row r="842" spans="1:4" x14ac:dyDescent="0.2">
      <c r="A842" s="46">
        <v>839</v>
      </c>
      <c r="B842" s="120">
        <f t="shared" si="49"/>
        <v>27.966666666666665</v>
      </c>
      <c r="C842" s="121">
        <f t="shared" si="48"/>
        <v>2.3305555555555553</v>
      </c>
      <c r="D842" s="11">
        <f t="shared" si="50"/>
        <v>3.7468767123287512E-2</v>
      </c>
    </row>
    <row r="843" spans="1:4" x14ac:dyDescent="0.2">
      <c r="A843" s="46">
        <v>840</v>
      </c>
      <c r="B843" s="120">
        <f t="shared" si="49"/>
        <v>28</v>
      </c>
      <c r="C843" s="121">
        <f t="shared" si="48"/>
        <v>2.3333333333333335</v>
      </c>
      <c r="D843" s="11">
        <f t="shared" si="50"/>
        <v>3.7471232876712168E-2</v>
      </c>
    </row>
    <row r="844" spans="1:4" x14ac:dyDescent="0.2">
      <c r="A844" s="46">
        <v>841</v>
      </c>
      <c r="B844" s="120">
        <f t="shared" si="49"/>
        <v>28.033333333333335</v>
      </c>
      <c r="C844" s="121">
        <f t="shared" si="48"/>
        <v>2.3361111111111112</v>
      </c>
      <c r="D844" s="11">
        <f t="shared" si="50"/>
        <v>3.7473698630136824E-2</v>
      </c>
    </row>
    <row r="845" spans="1:4" x14ac:dyDescent="0.2">
      <c r="A845" s="46">
        <v>842</v>
      </c>
      <c r="B845" s="120">
        <f t="shared" si="49"/>
        <v>28.066666666666666</v>
      </c>
      <c r="C845" s="121">
        <f t="shared" ref="C845:C908" si="51">B845/12</f>
        <v>2.338888888888889</v>
      </c>
      <c r="D845" s="11">
        <f t="shared" si="50"/>
        <v>3.747616438356148E-2</v>
      </c>
    </row>
    <row r="846" spans="1:4" x14ac:dyDescent="0.2">
      <c r="A846" s="46">
        <v>843</v>
      </c>
      <c r="B846" s="120">
        <f t="shared" si="49"/>
        <v>28.1</v>
      </c>
      <c r="C846" s="121">
        <f t="shared" si="51"/>
        <v>2.3416666666666668</v>
      </c>
      <c r="D846" s="11">
        <f t="shared" si="50"/>
        <v>3.7478630136986137E-2</v>
      </c>
    </row>
    <row r="847" spans="1:4" x14ac:dyDescent="0.2">
      <c r="A847" s="46">
        <v>844</v>
      </c>
      <c r="B847" s="120">
        <f t="shared" ref="B847:B910" si="52">A847/30</f>
        <v>28.133333333333333</v>
      </c>
      <c r="C847" s="121">
        <f t="shared" si="51"/>
        <v>2.3444444444444446</v>
      </c>
      <c r="D847" s="11">
        <f t="shared" si="50"/>
        <v>3.7481095890410793E-2</v>
      </c>
    </row>
    <row r="848" spans="1:4" x14ac:dyDescent="0.2">
      <c r="A848" s="46">
        <v>845</v>
      </c>
      <c r="B848" s="120">
        <f t="shared" si="52"/>
        <v>28.166666666666668</v>
      </c>
      <c r="C848" s="121">
        <f t="shared" si="51"/>
        <v>2.3472222222222223</v>
      </c>
      <c r="D848" s="11">
        <f t="shared" si="50"/>
        <v>3.7483561643835449E-2</v>
      </c>
    </row>
    <row r="849" spans="1:4" x14ac:dyDescent="0.2">
      <c r="A849" s="46">
        <v>846</v>
      </c>
      <c r="B849" s="120">
        <f t="shared" si="52"/>
        <v>28.2</v>
      </c>
      <c r="C849" s="121">
        <f t="shared" si="51"/>
        <v>2.35</v>
      </c>
      <c r="D849" s="11">
        <f t="shared" si="50"/>
        <v>3.7486027397260105E-2</v>
      </c>
    </row>
    <row r="850" spans="1:4" x14ac:dyDescent="0.2">
      <c r="A850" s="46">
        <v>847</v>
      </c>
      <c r="B850" s="120">
        <f t="shared" si="52"/>
        <v>28.233333333333334</v>
      </c>
      <c r="C850" s="121">
        <f t="shared" si="51"/>
        <v>2.3527777777777779</v>
      </c>
      <c r="D850" s="11">
        <f t="shared" si="50"/>
        <v>3.7488493150684761E-2</v>
      </c>
    </row>
    <row r="851" spans="1:4" x14ac:dyDescent="0.2">
      <c r="A851" s="46">
        <v>848</v>
      </c>
      <c r="B851" s="120">
        <f t="shared" si="52"/>
        <v>28.266666666666666</v>
      </c>
      <c r="C851" s="121">
        <f t="shared" si="51"/>
        <v>2.3555555555555556</v>
      </c>
      <c r="D851" s="11">
        <f t="shared" si="50"/>
        <v>3.7490958904109417E-2</v>
      </c>
    </row>
    <row r="852" spans="1:4" x14ac:dyDescent="0.2">
      <c r="A852" s="46">
        <v>849</v>
      </c>
      <c r="B852" s="120">
        <f t="shared" si="52"/>
        <v>28.3</v>
      </c>
      <c r="C852" s="121">
        <f t="shared" si="51"/>
        <v>2.3583333333333334</v>
      </c>
      <c r="D852" s="11">
        <f t="shared" si="50"/>
        <v>3.7493424657534073E-2</v>
      </c>
    </row>
    <row r="853" spans="1:4" x14ac:dyDescent="0.2">
      <c r="A853" s="46">
        <v>850</v>
      </c>
      <c r="B853" s="120">
        <f t="shared" si="52"/>
        <v>28.333333333333332</v>
      </c>
      <c r="C853" s="121">
        <f t="shared" si="51"/>
        <v>2.3611111111111112</v>
      </c>
      <c r="D853" s="11">
        <f t="shared" si="50"/>
        <v>3.7495890410958729E-2</v>
      </c>
    </row>
    <row r="854" spans="1:4" x14ac:dyDescent="0.2">
      <c r="A854" s="46">
        <v>851</v>
      </c>
      <c r="B854" s="120">
        <f t="shared" si="52"/>
        <v>28.366666666666667</v>
      </c>
      <c r="C854" s="121">
        <f t="shared" si="51"/>
        <v>2.3638888888888889</v>
      </c>
      <c r="D854" s="11">
        <f t="shared" si="50"/>
        <v>3.7498356164383385E-2</v>
      </c>
    </row>
    <row r="855" spans="1:4" x14ac:dyDescent="0.2">
      <c r="A855" s="46">
        <v>852</v>
      </c>
      <c r="B855" s="120">
        <f t="shared" si="52"/>
        <v>28.4</v>
      </c>
      <c r="C855" s="121">
        <f t="shared" si="51"/>
        <v>2.3666666666666667</v>
      </c>
      <c r="D855" s="11">
        <f t="shared" si="50"/>
        <v>3.7500821917808042E-2</v>
      </c>
    </row>
    <row r="856" spans="1:4" x14ac:dyDescent="0.2">
      <c r="A856" s="46">
        <v>853</v>
      </c>
      <c r="B856" s="120">
        <f t="shared" si="52"/>
        <v>28.433333333333334</v>
      </c>
      <c r="C856" s="121">
        <f t="shared" si="51"/>
        <v>2.3694444444444445</v>
      </c>
      <c r="D856" s="11">
        <f t="shared" si="50"/>
        <v>3.7503287671232698E-2</v>
      </c>
    </row>
    <row r="857" spans="1:4" x14ac:dyDescent="0.2">
      <c r="A857" s="46">
        <v>854</v>
      </c>
      <c r="B857" s="120">
        <f t="shared" si="52"/>
        <v>28.466666666666665</v>
      </c>
      <c r="C857" s="121">
        <f t="shared" si="51"/>
        <v>2.3722222222222222</v>
      </c>
      <c r="D857" s="11">
        <f t="shared" si="50"/>
        <v>3.7505753424657354E-2</v>
      </c>
    </row>
    <row r="858" spans="1:4" x14ac:dyDescent="0.2">
      <c r="A858" s="46">
        <v>855</v>
      </c>
      <c r="B858" s="120">
        <f t="shared" si="52"/>
        <v>28.5</v>
      </c>
      <c r="C858" s="121">
        <f t="shared" si="51"/>
        <v>2.375</v>
      </c>
      <c r="D858" s="11">
        <f t="shared" si="50"/>
        <v>3.750821917808201E-2</v>
      </c>
    </row>
    <row r="859" spans="1:4" x14ac:dyDescent="0.2">
      <c r="A859" s="46">
        <v>856</v>
      </c>
      <c r="B859" s="120">
        <f t="shared" si="52"/>
        <v>28.533333333333335</v>
      </c>
      <c r="C859" s="121">
        <f t="shared" si="51"/>
        <v>2.3777777777777778</v>
      </c>
      <c r="D859" s="11">
        <f t="shared" si="50"/>
        <v>3.7510684931506666E-2</v>
      </c>
    </row>
    <row r="860" spans="1:4" x14ac:dyDescent="0.2">
      <c r="A860" s="46">
        <v>857</v>
      </c>
      <c r="B860" s="120">
        <f t="shared" si="52"/>
        <v>28.566666666666666</v>
      </c>
      <c r="C860" s="121">
        <f t="shared" si="51"/>
        <v>2.3805555555555555</v>
      </c>
      <c r="D860" s="11">
        <f t="shared" si="50"/>
        <v>3.7513150684931322E-2</v>
      </c>
    </row>
    <row r="861" spans="1:4" x14ac:dyDescent="0.2">
      <c r="A861" s="46">
        <v>858</v>
      </c>
      <c r="B861" s="120">
        <f t="shared" si="52"/>
        <v>28.6</v>
      </c>
      <c r="C861" s="121">
        <f t="shared" si="51"/>
        <v>2.3833333333333333</v>
      </c>
      <c r="D861" s="11">
        <f t="shared" si="50"/>
        <v>3.7515616438355978E-2</v>
      </c>
    </row>
    <row r="862" spans="1:4" x14ac:dyDescent="0.2">
      <c r="A862" s="46">
        <v>859</v>
      </c>
      <c r="B862" s="120">
        <f t="shared" si="52"/>
        <v>28.633333333333333</v>
      </c>
      <c r="C862" s="121">
        <f t="shared" si="51"/>
        <v>2.3861111111111111</v>
      </c>
      <c r="D862" s="11">
        <f t="shared" si="50"/>
        <v>3.7518082191780634E-2</v>
      </c>
    </row>
    <row r="863" spans="1:4" x14ac:dyDescent="0.2">
      <c r="A863" s="46">
        <v>860</v>
      </c>
      <c r="B863" s="120">
        <f t="shared" si="52"/>
        <v>28.666666666666668</v>
      </c>
      <c r="C863" s="121">
        <f t="shared" si="51"/>
        <v>2.3888888888888888</v>
      </c>
      <c r="D863" s="11">
        <f t="shared" ref="D863:D926" si="53">(($D$1098-$D$733)/365+D862)</f>
        <v>3.752054794520529E-2</v>
      </c>
    </row>
    <row r="864" spans="1:4" x14ac:dyDescent="0.2">
      <c r="A864" s="46">
        <v>861</v>
      </c>
      <c r="B864" s="120">
        <f t="shared" si="52"/>
        <v>28.7</v>
      </c>
      <c r="C864" s="121">
        <f t="shared" si="51"/>
        <v>2.3916666666666666</v>
      </c>
      <c r="D864" s="11">
        <f t="shared" si="53"/>
        <v>3.7523013698629946E-2</v>
      </c>
    </row>
    <row r="865" spans="1:4" x14ac:dyDescent="0.2">
      <c r="A865" s="46">
        <v>862</v>
      </c>
      <c r="B865" s="120">
        <f t="shared" si="52"/>
        <v>28.733333333333334</v>
      </c>
      <c r="C865" s="121">
        <f t="shared" si="51"/>
        <v>2.3944444444444444</v>
      </c>
      <c r="D865" s="11">
        <f t="shared" si="53"/>
        <v>3.7525479452054603E-2</v>
      </c>
    </row>
    <row r="866" spans="1:4" x14ac:dyDescent="0.2">
      <c r="A866" s="46">
        <v>863</v>
      </c>
      <c r="B866" s="120">
        <f t="shared" si="52"/>
        <v>28.766666666666666</v>
      </c>
      <c r="C866" s="121">
        <f t="shared" si="51"/>
        <v>2.3972222222222221</v>
      </c>
      <c r="D866" s="11">
        <f t="shared" si="53"/>
        <v>3.7527945205479259E-2</v>
      </c>
    </row>
    <row r="867" spans="1:4" x14ac:dyDescent="0.2">
      <c r="A867" s="46">
        <v>864</v>
      </c>
      <c r="B867" s="120">
        <f t="shared" si="52"/>
        <v>28.8</v>
      </c>
      <c r="C867" s="121">
        <f t="shared" si="51"/>
        <v>2.4</v>
      </c>
      <c r="D867" s="11">
        <f t="shared" si="53"/>
        <v>3.7530410958903915E-2</v>
      </c>
    </row>
    <row r="868" spans="1:4" x14ac:dyDescent="0.2">
      <c r="A868" s="46">
        <v>865</v>
      </c>
      <c r="B868" s="120">
        <f t="shared" si="52"/>
        <v>28.833333333333332</v>
      </c>
      <c r="C868" s="121">
        <f t="shared" si="51"/>
        <v>2.4027777777777777</v>
      </c>
      <c r="D868" s="11">
        <f t="shared" si="53"/>
        <v>3.7532876712328571E-2</v>
      </c>
    </row>
    <row r="869" spans="1:4" x14ac:dyDescent="0.2">
      <c r="A869" s="46">
        <v>866</v>
      </c>
      <c r="B869" s="120">
        <f t="shared" si="52"/>
        <v>28.866666666666667</v>
      </c>
      <c r="C869" s="121">
        <f t="shared" si="51"/>
        <v>2.4055555555555554</v>
      </c>
      <c r="D869" s="11">
        <f t="shared" si="53"/>
        <v>3.7535342465753227E-2</v>
      </c>
    </row>
    <row r="870" spans="1:4" x14ac:dyDescent="0.2">
      <c r="A870" s="46">
        <v>867</v>
      </c>
      <c r="B870" s="120">
        <f t="shared" si="52"/>
        <v>28.9</v>
      </c>
      <c r="C870" s="121">
        <f t="shared" si="51"/>
        <v>2.4083333333333332</v>
      </c>
      <c r="D870" s="11">
        <f t="shared" si="53"/>
        <v>3.7537808219177883E-2</v>
      </c>
    </row>
    <row r="871" spans="1:4" x14ac:dyDescent="0.2">
      <c r="A871" s="46">
        <v>868</v>
      </c>
      <c r="B871" s="120">
        <f t="shared" si="52"/>
        <v>28.933333333333334</v>
      </c>
      <c r="C871" s="121">
        <f t="shared" si="51"/>
        <v>2.411111111111111</v>
      </c>
      <c r="D871" s="11">
        <f t="shared" si="53"/>
        <v>3.7540273972602539E-2</v>
      </c>
    </row>
    <row r="872" spans="1:4" x14ac:dyDescent="0.2">
      <c r="A872" s="46">
        <v>869</v>
      </c>
      <c r="B872" s="120">
        <f t="shared" si="52"/>
        <v>28.966666666666665</v>
      </c>
      <c r="C872" s="121">
        <f t="shared" si="51"/>
        <v>2.4138888888888888</v>
      </c>
      <c r="D872" s="11">
        <f t="shared" si="53"/>
        <v>3.7542739726027195E-2</v>
      </c>
    </row>
    <row r="873" spans="1:4" x14ac:dyDescent="0.2">
      <c r="A873" s="46">
        <v>870</v>
      </c>
      <c r="B873" s="120">
        <f t="shared" si="52"/>
        <v>29</v>
      </c>
      <c r="C873" s="121">
        <f t="shared" si="51"/>
        <v>2.4166666666666665</v>
      </c>
      <c r="D873" s="11">
        <f t="shared" si="53"/>
        <v>3.7545205479451851E-2</v>
      </c>
    </row>
    <row r="874" spans="1:4" x14ac:dyDescent="0.2">
      <c r="A874" s="46">
        <v>871</v>
      </c>
      <c r="B874" s="120">
        <f t="shared" si="52"/>
        <v>29.033333333333335</v>
      </c>
      <c r="C874" s="121">
        <f t="shared" si="51"/>
        <v>2.4194444444444447</v>
      </c>
      <c r="D874" s="11">
        <f t="shared" si="53"/>
        <v>3.7547671232876507E-2</v>
      </c>
    </row>
    <row r="875" spans="1:4" x14ac:dyDescent="0.2">
      <c r="A875" s="46">
        <v>872</v>
      </c>
      <c r="B875" s="120">
        <f t="shared" si="52"/>
        <v>29.066666666666666</v>
      </c>
      <c r="C875" s="121">
        <f t="shared" si="51"/>
        <v>2.4222222222222221</v>
      </c>
      <c r="D875" s="11">
        <f t="shared" si="53"/>
        <v>3.7550136986301164E-2</v>
      </c>
    </row>
    <row r="876" spans="1:4" x14ac:dyDescent="0.2">
      <c r="A876" s="46">
        <v>873</v>
      </c>
      <c r="B876" s="120">
        <f t="shared" si="52"/>
        <v>29.1</v>
      </c>
      <c r="C876" s="121">
        <f t="shared" si="51"/>
        <v>2.4250000000000003</v>
      </c>
      <c r="D876" s="11">
        <f t="shared" si="53"/>
        <v>3.755260273972582E-2</v>
      </c>
    </row>
    <row r="877" spans="1:4" x14ac:dyDescent="0.2">
      <c r="A877" s="46">
        <v>874</v>
      </c>
      <c r="B877" s="120">
        <f t="shared" si="52"/>
        <v>29.133333333333333</v>
      </c>
      <c r="C877" s="121">
        <f t="shared" si="51"/>
        <v>2.4277777777777776</v>
      </c>
      <c r="D877" s="11">
        <f t="shared" si="53"/>
        <v>3.7555068493150476E-2</v>
      </c>
    </row>
    <row r="878" spans="1:4" x14ac:dyDescent="0.2">
      <c r="A878" s="46">
        <v>875</v>
      </c>
      <c r="B878" s="120">
        <f t="shared" si="52"/>
        <v>29.166666666666668</v>
      </c>
      <c r="C878" s="121">
        <f t="shared" si="51"/>
        <v>2.4305555555555558</v>
      </c>
      <c r="D878" s="11">
        <f t="shared" si="53"/>
        <v>3.7557534246575132E-2</v>
      </c>
    </row>
    <row r="879" spans="1:4" x14ac:dyDescent="0.2">
      <c r="A879" s="46">
        <v>876</v>
      </c>
      <c r="B879" s="120">
        <f t="shared" si="52"/>
        <v>29.2</v>
      </c>
      <c r="C879" s="121">
        <f t="shared" si="51"/>
        <v>2.4333333333333331</v>
      </c>
      <c r="D879" s="11">
        <f t="shared" si="53"/>
        <v>3.7559999999999788E-2</v>
      </c>
    </row>
    <row r="880" spans="1:4" x14ac:dyDescent="0.2">
      <c r="A880" s="46">
        <v>877</v>
      </c>
      <c r="B880" s="120">
        <f t="shared" si="52"/>
        <v>29.233333333333334</v>
      </c>
      <c r="C880" s="121">
        <f t="shared" si="51"/>
        <v>2.4361111111111113</v>
      </c>
      <c r="D880" s="11">
        <f t="shared" si="53"/>
        <v>3.7562465753424444E-2</v>
      </c>
    </row>
    <row r="881" spans="1:4" x14ac:dyDescent="0.2">
      <c r="A881" s="46">
        <v>878</v>
      </c>
      <c r="B881" s="120">
        <f t="shared" si="52"/>
        <v>29.266666666666666</v>
      </c>
      <c r="C881" s="121">
        <f t="shared" si="51"/>
        <v>2.4388888888888887</v>
      </c>
      <c r="D881" s="11">
        <f t="shared" si="53"/>
        <v>3.75649315068491E-2</v>
      </c>
    </row>
    <row r="882" spans="1:4" x14ac:dyDescent="0.2">
      <c r="A882" s="46">
        <v>879</v>
      </c>
      <c r="B882" s="120">
        <f t="shared" si="52"/>
        <v>29.3</v>
      </c>
      <c r="C882" s="121">
        <f t="shared" si="51"/>
        <v>2.4416666666666669</v>
      </c>
      <c r="D882" s="11">
        <f t="shared" si="53"/>
        <v>3.7567397260273756E-2</v>
      </c>
    </row>
    <row r="883" spans="1:4" x14ac:dyDescent="0.2">
      <c r="A883" s="46">
        <v>880</v>
      </c>
      <c r="B883" s="120">
        <f t="shared" si="52"/>
        <v>29.333333333333332</v>
      </c>
      <c r="C883" s="121">
        <f t="shared" si="51"/>
        <v>2.4444444444444442</v>
      </c>
      <c r="D883" s="11">
        <f t="shared" si="53"/>
        <v>3.7569863013698412E-2</v>
      </c>
    </row>
    <row r="884" spans="1:4" x14ac:dyDescent="0.2">
      <c r="A884" s="46">
        <v>881</v>
      </c>
      <c r="B884" s="120">
        <f t="shared" si="52"/>
        <v>29.366666666666667</v>
      </c>
      <c r="C884" s="121">
        <f t="shared" si="51"/>
        <v>2.4472222222222224</v>
      </c>
      <c r="D884" s="11">
        <f t="shared" si="53"/>
        <v>3.7572328767123069E-2</v>
      </c>
    </row>
    <row r="885" spans="1:4" x14ac:dyDescent="0.2">
      <c r="A885" s="46">
        <v>882</v>
      </c>
      <c r="B885" s="120">
        <f t="shared" si="52"/>
        <v>29.4</v>
      </c>
      <c r="C885" s="121">
        <f t="shared" si="51"/>
        <v>2.4499999999999997</v>
      </c>
      <c r="D885" s="11">
        <f t="shared" si="53"/>
        <v>3.7574794520547725E-2</v>
      </c>
    </row>
    <row r="886" spans="1:4" x14ac:dyDescent="0.2">
      <c r="A886" s="46">
        <v>883</v>
      </c>
      <c r="B886" s="120">
        <f t="shared" si="52"/>
        <v>29.433333333333334</v>
      </c>
      <c r="C886" s="121">
        <f t="shared" si="51"/>
        <v>2.4527777777777779</v>
      </c>
      <c r="D886" s="11">
        <f t="shared" si="53"/>
        <v>3.7577260273972381E-2</v>
      </c>
    </row>
    <row r="887" spans="1:4" x14ac:dyDescent="0.2">
      <c r="A887" s="46">
        <v>884</v>
      </c>
      <c r="B887" s="120">
        <f t="shared" si="52"/>
        <v>29.466666666666665</v>
      </c>
      <c r="C887" s="121">
        <f t="shared" si="51"/>
        <v>2.4555555555555553</v>
      </c>
      <c r="D887" s="11">
        <f t="shared" si="53"/>
        <v>3.7579726027397037E-2</v>
      </c>
    </row>
    <row r="888" spans="1:4" x14ac:dyDescent="0.2">
      <c r="A888" s="46">
        <v>885</v>
      </c>
      <c r="B888" s="120">
        <f t="shared" si="52"/>
        <v>29.5</v>
      </c>
      <c r="C888" s="121">
        <f t="shared" si="51"/>
        <v>2.4583333333333335</v>
      </c>
      <c r="D888" s="11">
        <f t="shared" si="53"/>
        <v>3.7582191780821693E-2</v>
      </c>
    </row>
    <row r="889" spans="1:4" x14ac:dyDescent="0.2">
      <c r="A889" s="46">
        <v>886</v>
      </c>
      <c r="B889" s="120">
        <f t="shared" si="52"/>
        <v>29.533333333333335</v>
      </c>
      <c r="C889" s="121">
        <f t="shared" si="51"/>
        <v>2.4611111111111112</v>
      </c>
      <c r="D889" s="11">
        <f t="shared" si="53"/>
        <v>3.7584657534246349E-2</v>
      </c>
    </row>
    <row r="890" spans="1:4" x14ac:dyDescent="0.2">
      <c r="A890" s="46">
        <v>887</v>
      </c>
      <c r="B890" s="120">
        <f t="shared" si="52"/>
        <v>29.566666666666666</v>
      </c>
      <c r="C890" s="121">
        <f t="shared" si="51"/>
        <v>2.463888888888889</v>
      </c>
      <c r="D890" s="11">
        <f t="shared" si="53"/>
        <v>3.7587123287671005E-2</v>
      </c>
    </row>
    <row r="891" spans="1:4" x14ac:dyDescent="0.2">
      <c r="A891" s="46">
        <v>888</v>
      </c>
      <c r="B891" s="120">
        <f t="shared" si="52"/>
        <v>29.6</v>
      </c>
      <c r="C891" s="121">
        <f t="shared" si="51"/>
        <v>2.4666666666666668</v>
      </c>
      <c r="D891" s="11">
        <f t="shared" si="53"/>
        <v>3.7589589041095661E-2</v>
      </c>
    </row>
    <row r="892" spans="1:4" x14ac:dyDescent="0.2">
      <c r="A892" s="46">
        <v>889</v>
      </c>
      <c r="B892" s="120">
        <f t="shared" si="52"/>
        <v>29.633333333333333</v>
      </c>
      <c r="C892" s="121">
        <f t="shared" si="51"/>
        <v>2.4694444444444446</v>
      </c>
      <c r="D892" s="11">
        <f t="shared" si="53"/>
        <v>3.7592054794520317E-2</v>
      </c>
    </row>
    <row r="893" spans="1:4" x14ac:dyDescent="0.2">
      <c r="A893" s="46">
        <v>890</v>
      </c>
      <c r="B893" s="120">
        <f t="shared" si="52"/>
        <v>29.666666666666668</v>
      </c>
      <c r="C893" s="121">
        <f t="shared" si="51"/>
        <v>2.4722222222222223</v>
      </c>
      <c r="D893" s="11">
        <f t="shared" si="53"/>
        <v>3.7594520547944973E-2</v>
      </c>
    </row>
    <row r="894" spans="1:4" x14ac:dyDescent="0.2">
      <c r="A894" s="46">
        <v>891</v>
      </c>
      <c r="B894" s="120">
        <f t="shared" si="52"/>
        <v>29.7</v>
      </c>
      <c r="C894" s="121">
        <f t="shared" si="51"/>
        <v>2.4750000000000001</v>
      </c>
      <c r="D894" s="11">
        <f t="shared" si="53"/>
        <v>3.759698630136963E-2</v>
      </c>
    </row>
    <row r="895" spans="1:4" x14ac:dyDescent="0.2">
      <c r="A895" s="46">
        <v>892</v>
      </c>
      <c r="B895" s="120">
        <f t="shared" si="52"/>
        <v>29.733333333333334</v>
      </c>
      <c r="C895" s="121">
        <f t="shared" si="51"/>
        <v>2.4777777777777779</v>
      </c>
      <c r="D895" s="11">
        <f t="shared" si="53"/>
        <v>3.7599452054794286E-2</v>
      </c>
    </row>
    <row r="896" spans="1:4" x14ac:dyDescent="0.2">
      <c r="A896" s="46">
        <v>893</v>
      </c>
      <c r="B896" s="120">
        <f t="shared" si="52"/>
        <v>29.766666666666666</v>
      </c>
      <c r="C896" s="121">
        <f t="shared" si="51"/>
        <v>2.4805555555555556</v>
      </c>
      <c r="D896" s="11">
        <f t="shared" si="53"/>
        <v>3.7601917808218942E-2</v>
      </c>
    </row>
    <row r="897" spans="1:4" x14ac:dyDescent="0.2">
      <c r="A897" s="46">
        <v>894</v>
      </c>
      <c r="B897" s="120">
        <f t="shared" si="52"/>
        <v>29.8</v>
      </c>
      <c r="C897" s="121">
        <f t="shared" si="51"/>
        <v>2.4833333333333334</v>
      </c>
      <c r="D897" s="11">
        <f t="shared" si="53"/>
        <v>3.7604383561643598E-2</v>
      </c>
    </row>
    <row r="898" spans="1:4" x14ac:dyDescent="0.2">
      <c r="A898" s="46">
        <v>895</v>
      </c>
      <c r="B898" s="120">
        <f t="shared" si="52"/>
        <v>29.833333333333332</v>
      </c>
      <c r="C898" s="121">
        <f t="shared" si="51"/>
        <v>2.4861111111111112</v>
      </c>
      <c r="D898" s="11">
        <f t="shared" si="53"/>
        <v>3.7606849315068254E-2</v>
      </c>
    </row>
    <row r="899" spans="1:4" x14ac:dyDescent="0.2">
      <c r="A899" s="46">
        <v>896</v>
      </c>
      <c r="B899" s="120">
        <f t="shared" si="52"/>
        <v>29.866666666666667</v>
      </c>
      <c r="C899" s="121">
        <f t="shared" si="51"/>
        <v>2.4888888888888889</v>
      </c>
      <c r="D899" s="11">
        <f t="shared" si="53"/>
        <v>3.760931506849291E-2</v>
      </c>
    </row>
    <row r="900" spans="1:4" x14ac:dyDescent="0.2">
      <c r="A900" s="46">
        <v>897</v>
      </c>
      <c r="B900" s="120">
        <f t="shared" si="52"/>
        <v>29.9</v>
      </c>
      <c r="C900" s="121">
        <f t="shared" si="51"/>
        <v>2.4916666666666667</v>
      </c>
      <c r="D900" s="11">
        <f t="shared" si="53"/>
        <v>3.7611780821917566E-2</v>
      </c>
    </row>
    <row r="901" spans="1:4" x14ac:dyDescent="0.2">
      <c r="A901" s="46">
        <v>898</v>
      </c>
      <c r="B901" s="120">
        <f t="shared" si="52"/>
        <v>29.933333333333334</v>
      </c>
      <c r="C901" s="121">
        <f t="shared" si="51"/>
        <v>2.4944444444444445</v>
      </c>
      <c r="D901" s="11">
        <f t="shared" si="53"/>
        <v>3.7614246575342222E-2</v>
      </c>
    </row>
    <row r="902" spans="1:4" x14ac:dyDescent="0.2">
      <c r="A902" s="46">
        <v>899</v>
      </c>
      <c r="B902" s="120">
        <f t="shared" si="52"/>
        <v>29.966666666666665</v>
      </c>
      <c r="C902" s="121">
        <f t="shared" si="51"/>
        <v>2.4972222222222222</v>
      </c>
      <c r="D902" s="11">
        <f t="shared" si="53"/>
        <v>3.7616712328766878E-2</v>
      </c>
    </row>
    <row r="903" spans="1:4" x14ac:dyDescent="0.2">
      <c r="A903" s="46">
        <v>900</v>
      </c>
      <c r="B903" s="120">
        <f t="shared" si="52"/>
        <v>30</v>
      </c>
      <c r="C903" s="121">
        <f t="shared" si="51"/>
        <v>2.5</v>
      </c>
      <c r="D903" s="11">
        <f t="shared" si="53"/>
        <v>3.7619178082191534E-2</v>
      </c>
    </row>
    <row r="904" spans="1:4" x14ac:dyDescent="0.2">
      <c r="A904" s="46">
        <v>901</v>
      </c>
      <c r="B904" s="120">
        <f t="shared" si="52"/>
        <v>30.033333333333335</v>
      </c>
      <c r="C904" s="121">
        <f t="shared" si="51"/>
        <v>2.5027777777777778</v>
      </c>
      <c r="D904" s="11">
        <f t="shared" si="53"/>
        <v>3.7621643835616191E-2</v>
      </c>
    </row>
    <row r="905" spans="1:4" x14ac:dyDescent="0.2">
      <c r="A905" s="46">
        <v>902</v>
      </c>
      <c r="B905" s="120">
        <f t="shared" si="52"/>
        <v>30.066666666666666</v>
      </c>
      <c r="C905" s="121">
        <f t="shared" si="51"/>
        <v>2.5055555555555555</v>
      </c>
      <c r="D905" s="11">
        <f t="shared" si="53"/>
        <v>3.7624109589040847E-2</v>
      </c>
    </row>
    <row r="906" spans="1:4" x14ac:dyDescent="0.2">
      <c r="A906" s="46">
        <v>903</v>
      </c>
      <c r="B906" s="120">
        <f t="shared" si="52"/>
        <v>30.1</v>
      </c>
      <c r="C906" s="121">
        <f t="shared" si="51"/>
        <v>2.5083333333333333</v>
      </c>
      <c r="D906" s="11">
        <f t="shared" si="53"/>
        <v>3.7626575342465503E-2</v>
      </c>
    </row>
    <row r="907" spans="1:4" x14ac:dyDescent="0.2">
      <c r="A907" s="46">
        <v>904</v>
      </c>
      <c r="B907" s="120">
        <f t="shared" si="52"/>
        <v>30.133333333333333</v>
      </c>
      <c r="C907" s="121">
        <f t="shared" si="51"/>
        <v>2.5111111111111111</v>
      </c>
      <c r="D907" s="11">
        <f t="shared" si="53"/>
        <v>3.7629041095890159E-2</v>
      </c>
    </row>
    <row r="908" spans="1:4" x14ac:dyDescent="0.2">
      <c r="A908" s="46">
        <v>905</v>
      </c>
      <c r="B908" s="120">
        <f t="shared" si="52"/>
        <v>30.166666666666668</v>
      </c>
      <c r="C908" s="121">
        <f t="shared" si="51"/>
        <v>2.5138888888888888</v>
      </c>
      <c r="D908" s="11">
        <f t="shared" si="53"/>
        <v>3.7631506849314815E-2</v>
      </c>
    </row>
    <row r="909" spans="1:4" x14ac:dyDescent="0.2">
      <c r="A909" s="46">
        <v>906</v>
      </c>
      <c r="B909" s="120">
        <f t="shared" si="52"/>
        <v>30.2</v>
      </c>
      <c r="C909" s="121">
        <f t="shared" ref="C909:C972" si="54">B909/12</f>
        <v>2.5166666666666666</v>
      </c>
      <c r="D909" s="11">
        <f t="shared" si="53"/>
        <v>3.7633972602739471E-2</v>
      </c>
    </row>
    <row r="910" spans="1:4" x14ac:dyDescent="0.2">
      <c r="A910" s="46">
        <v>907</v>
      </c>
      <c r="B910" s="120">
        <f t="shared" si="52"/>
        <v>30.233333333333334</v>
      </c>
      <c r="C910" s="121">
        <f t="shared" si="54"/>
        <v>2.5194444444444444</v>
      </c>
      <c r="D910" s="11">
        <f t="shared" si="53"/>
        <v>3.7636438356164127E-2</v>
      </c>
    </row>
    <row r="911" spans="1:4" x14ac:dyDescent="0.2">
      <c r="A911" s="46">
        <v>908</v>
      </c>
      <c r="B911" s="120">
        <f t="shared" ref="B911:B974" si="55">A911/30</f>
        <v>30.266666666666666</v>
      </c>
      <c r="C911" s="121">
        <f t="shared" si="54"/>
        <v>2.5222222222222221</v>
      </c>
      <c r="D911" s="11">
        <f t="shared" si="53"/>
        <v>3.7638904109588783E-2</v>
      </c>
    </row>
    <row r="912" spans="1:4" x14ac:dyDescent="0.2">
      <c r="A912" s="46">
        <v>909</v>
      </c>
      <c r="B912" s="120">
        <f t="shared" si="55"/>
        <v>30.3</v>
      </c>
      <c r="C912" s="121">
        <f t="shared" si="54"/>
        <v>2.5249999999999999</v>
      </c>
      <c r="D912" s="11">
        <f t="shared" si="53"/>
        <v>3.7641369863013439E-2</v>
      </c>
    </row>
    <row r="913" spans="1:4" x14ac:dyDescent="0.2">
      <c r="A913" s="46">
        <v>910</v>
      </c>
      <c r="B913" s="120">
        <f t="shared" si="55"/>
        <v>30.333333333333332</v>
      </c>
      <c r="C913" s="121">
        <f t="shared" si="54"/>
        <v>2.5277777777777777</v>
      </c>
      <c r="D913" s="11">
        <f t="shared" si="53"/>
        <v>3.7643835616438096E-2</v>
      </c>
    </row>
    <row r="914" spans="1:4" x14ac:dyDescent="0.2">
      <c r="A914" s="46">
        <v>911</v>
      </c>
      <c r="B914" s="120">
        <f t="shared" si="55"/>
        <v>30.366666666666667</v>
      </c>
      <c r="C914" s="121">
        <f t="shared" si="54"/>
        <v>2.5305555555555554</v>
      </c>
      <c r="D914" s="11">
        <f t="shared" si="53"/>
        <v>3.7646301369862752E-2</v>
      </c>
    </row>
    <row r="915" spans="1:4" x14ac:dyDescent="0.2">
      <c r="A915" s="46">
        <v>912</v>
      </c>
      <c r="B915" s="120">
        <f t="shared" si="55"/>
        <v>30.4</v>
      </c>
      <c r="C915" s="121">
        <f t="shared" si="54"/>
        <v>2.5333333333333332</v>
      </c>
      <c r="D915" s="11">
        <f t="shared" si="53"/>
        <v>3.7648767123287408E-2</v>
      </c>
    </row>
    <row r="916" spans="1:4" x14ac:dyDescent="0.2">
      <c r="A916" s="46">
        <v>913</v>
      </c>
      <c r="B916" s="120">
        <f t="shared" si="55"/>
        <v>30.433333333333334</v>
      </c>
      <c r="C916" s="121">
        <f t="shared" si="54"/>
        <v>2.536111111111111</v>
      </c>
      <c r="D916" s="11">
        <f t="shared" si="53"/>
        <v>3.7651232876712064E-2</v>
      </c>
    </row>
    <row r="917" spans="1:4" x14ac:dyDescent="0.2">
      <c r="A917" s="46">
        <v>914</v>
      </c>
      <c r="B917" s="120">
        <f t="shared" si="55"/>
        <v>30.466666666666665</v>
      </c>
      <c r="C917" s="121">
        <f t="shared" si="54"/>
        <v>2.5388888888888888</v>
      </c>
      <c r="D917" s="11">
        <f t="shared" si="53"/>
        <v>3.765369863013672E-2</v>
      </c>
    </row>
    <row r="918" spans="1:4" x14ac:dyDescent="0.2">
      <c r="A918" s="46">
        <v>915</v>
      </c>
      <c r="B918" s="120">
        <f t="shared" si="55"/>
        <v>30.5</v>
      </c>
      <c r="C918" s="121">
        <f t="shared" si="54"/>
        <v>2.5416666666666665</v>
      </c>
      <c r="D918" s="11">
        <f t="shared" si="53"/>
        <v>3.7656164383561376E-2</v>
      </c>
    </row>
    <row r="919" spans="1:4" x14ac:dyDescent="0.2">
      <c r="A919" s="46">
        <v>916</v>
      </c>
      <c r="B919" s="120">
        <f t="shared" si="55"/>
        <v>30.533333333333335</v>
      </c>
      <c r="C919" s="121">
        <f t="shared" si="54"/>
        <v>2.5444444444444447</v>
      </c>
      <c r="D919" s="11">
        <f t="shared" si="53"/>
        <v>3.7658630136986032E-2</v>
      </c>
    </row>
    <row r="920" spans="1:4" x14ac:dyDescent="0.2">
      <c r="A920" s="46">
        <v>917</v>
      </c>
      <c r="B920" s="120">
        <f t="shared" si="55"/>
        <v>30.566666666666666</v>
      </c>
      <c r="C920" s="121">
        <f t="shared" si="54"/>
        <v>2.5472222222222221</v>
      </c>
      <c r="D920" s="11">
        <f t="shared" si="53"/>
        <v>3.7661095890410688E-2</v>
      </c>
    </row>
    <row r="921" spans="1:4" x14ac:dyDescent="0.2">
      <c r="A921" s="46">
        <v>918</v>
      </c>
      <c r="B921" s="120">
        <f t="shared" si="55"/>
        <v>30.6</v>
      </c>
      <c r="C921" s="121">
        <f t="shared" si="54"/>
        <v>2.5500000000000003</v>
      </c>
      <c r="D921" s="11">
        <f t="shared" si="53"/>
        <v>3.7663561643835344E-2</v>
      </c>
    </row>
    <row r="922" spans="1:4" x14ac:dyDescent="0.2">
      <c r="A922" s="46">
        <v>919</v>
      </c>
      <c r="B922" s="120">
        <f t="shared" si="55"/>
        <v>30.633333333333333</v>
      </c>
      <c r="C922" s="121">
        <f t="shared" si="54"/>
        <v>2.5527777777777776</v>
      </c>
      <c r="D922" s="11">
        <f t="shared" si="53"/>
        <v>3.766602739726E-2</v>
      </c>
    </row>
    <row r="923" spans="1:4" x14ac:dyDescent="0.2">
      <c r="A923" s="46">
        <v>920</v>
      </c>
      <c r="B923" s="120">
        <f t="shared" si="55"/>
        <v>30.666666666666668</v>
      </c>
      <c r="C923" s="121">
        <f t="shared" si="54"/>
        <v>2.5555555555555558</v>
      </c>
      <c r="D923" s="11">
        <f t="shared" si="53"/>
        <v>3.7668493150684657E-2</v>
      </c>
    </row>
    <row r="924" spans="1:4" x14ac:dyDescent="0.2">
      <c r="A924" s="46">
        <v>921</v>
      </c>
      <c r="B924" s="120">
        <f t="shared" si="55"/>
        <v>30.7</v>
      </c>
      <c r="C924" s="121">
        <f t="shared" si="54"/>
        <v>2.5583333333333331</v>
      </c>
      <c r="D924" s="11">
        <f t="shared" si="53"/>
        <v>3.7670958904109313E-2</v>
      </c>
    </row>
    <row r="925" spans="1:4" x14ac:dyDescent="0.2">
      <c r="A925" s="46">
        <v>922</v>
      </c>
      <c r="B925" s="120">
        <f t="shared" si="55"/>
        <v>30.733333333333334</v>
      </c>
      <c r="C925" s="121">
        <f t="shared" si="54"/>
        <v>2.5611111111111113</v>
      </c>
      <c r="D925" s="11">
        <f t="shared" si="53"/>
        <v>3.7673424657533969E-2</v>
      </c>
    </row>
    <row r="926" spans="1:4" x14ac:dyDescent="0.2">
      <c r="A926" s="46">
        <v>923</v>
      </c>
      <c r="B926" s="120">
        <f t="shared" si="55"/>
        <v>30.766666666666666</v>
      </c>
      <c r="C926" s="121">
        <f t="shared" si="54"/>
        <v>2.5638888888888887</v>
      </c>
      <c r="D926" s="11">
        <f t="shared" si="53"/>
        <v>3.7675890410958625E-2</v>
      </c>
    </row>
    <row r="927" spans="1:4" x14ac:dyDescent="0.2">
      <c r="A927" s="46">
        <v>924</v>
      </c>
      <c r="B927" s="120">
        <f t="shared" si="55"/>
        <v>30.8</v>
      </c>
      <c r="C927" s="121">
        <f t="shared" si="54"/>
        <v>2.5666666666666669</v>
      </c>
      <c r="D927" s="11">
        <f t="shared" ref="D927:D990" si="56">(($D$1098-$D$733)/365+D926)</f>
        <v>3.7678356164383281E-2</v>
      </c>
    </row>
    <row r="928" spans="1:4" x14ac:dyDescent="0.2">
      <c r="A928" s="46">
        <v>925</v>
      </c>
      <c r="B928" s="120">
        <f t="shared" si="55"/>
        <v>30.833333333333332</v>
      </c>
      <c r="C928" s="121">
        <f t="shared" si="54"/>
        <v>2.5694444444444442</v>
      </c>
      <c r="D928" s="11">
        <f t="shared" si="56"/>
        <v>3.7680821917807937E-2</v>
      </c>
    </row>
    <row r="929" spans="1:4" x14ac:dyDescent="0.2">
      <c r="A929" s="46">
        <v>926</v>
      </c>
      <c r="B929" s="120">
        <f t="shared" si="55"/>
        <v>30.866666666666667</v>
      </c>
      <c r="C929" s="121">
        <f t="shared" si="54"/>
        <v>2.5722222222222224</v>
      </c>
      <c r="D929" s="11">
        <f t="shared" si="56"/>
        <v>3.7683287671232593E-2</v>
      </c>
    </row>
    <row r="930" spans="1:4" x14ac:dyDescent="0.2">
      <c r="A930" s="46">
        <v>927</v>
      </c>
      <c r="B930" s="120">
        <f t="shared" si="55"/>
        <v>30.9</v>
      </c>
      <c r="C930" s="121">
        <f t="shared" si="54"/>
        <v>2.5749999999999997</v>
      </c>
      <c r="D930" s="11">
        <f t="shared" si="56"/>
        <v>3.7685753424657249E-2</v>
      </c>
    </row>
    <row r="931" spans="1:4" x14ac:dyDescent="0.2">
      <c r="A931" s="46">
        <v>928</v>
      </c>
      <c r="B931" s="120">
        <f t="shared" si="55"/>
        <v>30.933333333333334</v>
      </c>
      <c r="C931" s="121">
        <f t="shared" si="54"/>
        <v>2.5777777777777779</v>
      </c>
      <c r="D931" s="11">
        <f t="shared" si="56"/>
        <v>3.7688219178081905E-2</v>
      </c>
    </row>
    <row r="932" spans="1:4" x14ac:dyDescent="0.2">
      <c r="A932" s="46">
        <v>929</v>
      </c>
      <c r="B932" s="120">
        <f t="shared" si="55"/>
        <v>30.966666666666665</v>
      </c>
      <c r="C932" s="121">
        <f t="shared" si="54"/>
        <v>2.5805555555555553</v>
      </c>
      <c r="D932" s="11">
        <f t="shared" si="56"/>
        <v>3.7690684931506561E-2</v>
      </c>
    </row>
    <row r="933" spans="1:4" x14ac:dyDescent="0.2">
      <c r="A933" s="46">
        <v>930</v>
      </c>
      <c r="B933" s="120">
        <f t="shared" si="55"/>
        <v>31</v>
      </c>
      <c r="C933" s="121">
        <f t="shared" si="54"/>
        <v>2.5833333333333335</v>
      </c>
      <c r="D933" s="11">
        <f t="shared" si="56"/>
        <v>3.7693150684931218E-2</v>
      </c>
    </row>
    <row r="934" spans="1:4" x14ac:dyDescent="0.2">
      <c r="A934" s="46">
        <v>931</v>
      </c>
      <c r="B934" s="120">
        <f t="shared" si="55"/>
        <v>31.033333333333335</v>
      </c>
      <c r="C934" s="121">
        <f t="shared" si="54"/>
        <v>2.5861111111111112</v>
      </c>
      <c r="D934" s="11">
        <f t="shared" si="56"/>
        <v>3.7695616438355874E-2</v>
      </c>
    </row>
    <row r="935" spans="1:4" x14ac:dyDescent="0.2">
      <c r="A935" s="46">
        <v>932</v>
      </c>
      <c r="B935" s="120">
        <f t="shared" si="55"/>
        <v>31.066666666666666</v>
      </c>
      <c r="C935" s="121">
        <f t="shared" si="54"/>
        <v>2.588888888888889</v>
      </c>
      <c r="D935" s="11">
        <f t="shared" si="56"/>
        <v>3.769808219178053E-2</v>
      </c>
    </row>
    <row r="936" spans="1:4" x14ac:dyDescent="0.2">
      <c r="A936" s="46">
        <v>933</v>
      </c>
      <c r="B936" s="120">
        <f t="shared" si="55"/>
        <v>31.1</v>
      </c>
      <c r="C936" s="121">
        <f t="shared" si="54"/>
        <v>2.5916666666666668</v>
      </c>
      <c r="D936" s="11">
        <f t="shared" si="56"/>
        <v>3.7700547945205186E-2</v>
      </c>
    </row>
    <row r="937" spans="1:4" x14ac:dyDescent="0.2">
      <c r="A937" s="46">
        <v>934</v>
      </c>
      <c r="B937" s="120">
        <f t="shared" si="55"/>
        <v>31.133333333333333</v>
      </c>
      <c r="C937" s="121">
        <f t="shared" si="54"/>
        <v>2.5944444444444446</v>
      </c>
      <c r="D937" s="11">
        <f t="shared" si="56"/>
        <v>3.7703013698629842E-2</v>
      </c>
    </row>
    <row r="938" spans="1:4" x14ac:dyDescent="0.2">
      <c r="A938" s="46">
        <v>935</v>
      </c>
      <c r="B938" s="120">
        <f t="shared" si="55"/>
        <v>31.166666666666668</v>
      </c>
      <c r="C938" s="121">
        <f t="shared" si="54"/>
        <v>2.5972222222222223</v>
      </c>
      <c r="D938" s="11">
        <f t="shared" si="56"/>
        <v>3.7705479452054498E-2</v>
      </c>
    </row>
    <row r="939" spans="1:4" x14ac:dyDescent="0.2">
      <c r="A939" s="46">
        <v>936</v>
      </c>
      <c r="B939" s="120">
        <f t="shared" si="55"/>
        <v>31.2</v>
      </c>
      <c r="C939" s="121">
        <f t="shared" si="54"/>
        <v>2.6</v>
      </c>
      <c r="D939" s="11">
        <f t="shared" si="56"/>
        <v>3.7707945205479154E-2</v>
      </c>
    </row>
    <row r="940" spans="1:4" x14ac:dyDescent="0.2">
      <c r="A940" s="46">
        <v>937</v>
      </c>
      <c r="B940" s="120">
        <f t="shared" si="55"/>
        <v>31.233333333333334</v>
      </c>
      <c r="C940" s="121">
        <f t="shared" si="54"/>
        <v>2.6027777777777779</v>
      </c>
      <c r="D940" s="11">
        <f t="shared" si="56"/>
        <v>3.771041095890381E-2</v>
      </c>
    </row>
    <row r="941" spans="1:4" x14ac:dyDescent="0.2">
      <c r="A941" s="46">
        <v>938</v>
      </c>
      <c r="B941" s="120">
        <f t="shared" si="55"/>
        <v>31.266666666666666</v>
      </c>
      <c r="C941" s="121">
        <f t="shared" si="54"/>
        <v>2.6055555555555556</v>
      </c>
      <c r="D941" s="11">
        <f t="shared" si="56"/>
        <v>3.7712876712328466E-2</v>
      </c>
    </row>
    <row r="942" spans="1:4" x14ac:dyDescent="0.2">
      <c r="A942" s="46">
        <v>939</v>
      </c>
      <c r="B942" s="120">
        <f t="shared" si="55"/>
        <v>31.3</v>
      </c>
      <c r="C942" s="121">
        <f t="shared" si="54"/>
        <v>2.6083333333333334</v>
      </c>
      <c r="D942" s="11">
        <f t="shared" si="56"/>
        <v>3.7715342465753122E-2</v>
      </c>
    </row>
    <row r="943" spans="1:4" x14ac:dyDescent="0.2">
      <c r="A943" s="46">
        <v>940</v>
      </c>
      <c r="B943" s="120">
        <f t="shared" si="55"/>
        <v>31.333333333333332</v>
      </c>
      <c r="C943" s="121">
        <f t="shared" si="54"/>
        <v>2.6111111111111112</v>
      </c>
      <c r="D943" s="11">
        <f t="shared" si="56"/>
        <v>3.7717808219177779E-2</v>
      </c>
    </row>
    <row r="944" spans="1:4" x14ac:dyDescent="0.2">
      <c r="A944" s="46">
        <v>941</v>
      </c>
      <c r="B944" s="120">
        <f t="shared" si="55"/>
        <v>31.366666666666667</v>
      </c>
      <c r="C944" s="121">
        <f t="shared" si="54"/>
        <v>2.6138888888888889</v>
      </c>
      <c r="D944" s="11">
        <f t="shared" si="56"/>
        <v>3.7720273972602435E-2</v>
      </c>
    </row>
    <row r="945" spans="1:4" x14ac:dyDescent="0.2">
      <c r="A945" s="46">
        <v>942</v>
      </c>
      <c r="B945" s="120">
        <f t="shared" si="55"/>
        <v>31.4</v>
      </c>
      <c r="C945" s="121">
        <f t="shared" si="54"/>
        <v>2.6166666666666667</v>
      </c>
      <c r="D945" s="11">
        <f t="shared" si="56"/>
        <v>3.7722739726027091E-2</v>
      </c>
    </row>
    <row r="946" spans="1:4" x14ac:dyDescent="0.2">
      <c r="A946" s="46">
        <v>943</v>
      </c>
      <c r="B946" s="120">
        <f t="shared" si="55"/>
        <v>31.433333333333334</v>
      </c>
      <c r="C946" s="121">
        <f t="shared" si="54"/>
        <v>2.6194444444444445</v>
      </c>
      <c r="D946" s="11">
        <f t="shared" si="56"/>
        <v>3.7725205479451747E-2</v>
      </c>
    </row>
    <row r="947" spans="1:4" x14ac:dyDescent="0.2">
      <c r="A947" s="46">
        <v>944</v>
      </c>
      <c r="B947" s="120">
        <f t="shared" si="55"/>
        <v>31.466666666666665</v>
      </c>
      <c r="C947" s="121">
        <f t="shared" si="54"/>
        <v>2.6222222222222222</v>
      </c>
      <c r="D947" s="11">
        <f t="shared" si="56"/>
        <v>3.7727671232876403E-2</v>
      </c>
    </row>
    <row r="948" spans="1:4" x14ac:dyDescent="0.2">
      <c r="A948" s="46">
        <v>945</v>
      </c>
      <c r="B948" s="120">
        <f t="shared" si="55"/>
        <v>31.5</v>
      </c>
      <c r="C948" s="121">
        <f t="shared" si="54"/>
        <v>2.625</v>
      </c>
      <c r="D948" s="11">
        <f t="shared" si="56"/>
        <v>3.7730136986301059E-2</v>
      </c>
    </row>
    <row r="949" spans="1:4" x14ac:dyDescent="0.2">
      <c r="A949" s="46">
        <v>946</v>
      </c>
      <c r="B949" s="120">
        <f t="shared" si="55"/>
        <v>31.533333333333335</v>
      </c>
      <c r="C949" s="121">
        <f t="shared" si="54"/>
        <v>2.6277777777777778</v>
      </c>
      <c r="D949" s="11">
        <f t="shared" si="56"/>
        <v>3.7732602739725715E-2</v>
      </c>
    </row>
    <row r="950" spans="1:4" x14ac:dyDescent="0.2">
      <c r="A950" s="46">
        <v>947</v>
      </c>
      <c r="B950" s="120">
        <f t="shared" si="55"/>
        <v>31.566666666666666</v>
      </c>
      <c r="C950" s="121">
        <f t="shared" si="54"/>
        <v>2.6305555555555555</v>
      </c>
      <c r="D950" s="11">
        <f t="shared" si="56"/>
        <v>3.7735068493150371E-2</v>
      </c>
    </row>
    <row r="951" spans="1:4" x14ac:dyDescent="0.2">
      <c r="A951" s="46">
        <v>948</v>
      </c>
      <c r="B951" s="120">
        <f t="shared" si="55"/>
        <v>31.6</v>
      </c>
      <c r="C951" s="121">
        <f t="shared" si="54"/>
        <v>2.6333333333333333</v>
      </c>
      <c r="D951" s="11">
        <f t="shared" si="56"/>
        <v>3.7737534246575027E-2</v>
      </c>
    </row>
    <row r="952" spans="1:4" x14ac:dyDescent="0.2">
      <c r="A952" s="46">
        <v>949</v>
      </c>
      <c r="B952" s="120">
        <f t="shared" si="55"/>
        <v>31.633333333333333</v>
      </c>
      <c r="C952" s="121">
        <f t="shared" si="54"/>
        <v>2.6361111111111111</v>
      </c>
      <c r="D952" s="11">
        <f t="shared" si="56"/>
        <v>3.7739999999999684E-2</v>
      </c>
    </row>
    <row r="953" spans="1:4" x14ac:dyDescent="0.2">
      <c r="A953" s="46">
        <v>950</v>
      </c>
      <c r="B953" s="120">
        <f t="shared" si="55"/>
        <v>31.666666666666668</v>
      </c>
      <c r="C953" s="121">
        <f t="shared" si="54"/>
        <v>2.6388888888888888</v>
      </c>
      <c r="D953" s="11">
        <f t="shared" si="56"/>
        <v>3.774246575342434E-2</v>
      </c>
    </row>
    <row r="954" spans="1:4" x14ac:dyDescent="0.2">
      <c r="A954" s="46">
        <v>951</v>
      </c>
      <c r="B954" s="120">
        <f t="shared" si="55"/>
        <v>31.7</v>
      </c>
      <c r="C954" s="121">
        <f t="shared" si="54"/>
        <v>2.6416666666666666</v>
      </c>
      <c r="D954" s="11">
        <f t="shared" si="56"/>
        <v>3.7744931506848996E-2</v>
      </c>
    </row>
    <row r="955" spans="1:4" x14ac:dyDescent="0.2">
      <c r="A955" s="46">
        <v>952</v>
      </c>
      <c r="B955" s="120">
        <f t="shared" si="55"/>
        <v>31.733333333333334</v>
      </c>
      <c r="C955" s="121">
        <f t="shared" si="54"/>
        <v>2.6444444444444444</v>
      </c>
      <c r="D955" s="11">
        <f t="shared" si="56"/>
        <v>3.7747397260273652E-2</v>
      </c>
    </row>
    <row r="956" spans="1:4" x14ac:dyDescent="0.2">
      <c r="A956" s="46">
        <v>953</v>
      </c>
      <c r="B956" s="120">
        <f t="shared" si="55"/>
        <v>31.766666666666666</v>
      </c>
      <c r="C956" s="121">
        <f t="shared" si="54"/>
        <v>2.6472222222222221</v>
      </c>
      <c r="D956" s="11">
        <f t="shared" si="56"/>
        <v>3.7749863013698308E-2</v>
      </c>
    </row>
    <row r="957" spans="1:4" x14ac:dyDescent="0.2">
      <c r="A957" s="46">
        <v>954</v>
      </c>
      <c r="B957" s="120">
        <f t="shared" si="55"/>
        <v>31.8</v>
      </c>
      <c r="C957" s="121">
        <f t="shared" si="54"/>
        <v>2.65</v>
      </c>
      <c r="D957" s="11">
        <f t="shared" si="56"/>
        <v>3.7752328767122964E-2</v>
      </c>
    </row>
    <row r="958" spans="1:4" x14ac:dyDescent="0.2">
      <c r="A958" s="46">
        <v>955</v>
      </c>
      <c r="B958" s="120">
        <f t="shared" si="55"/>
        <v>31.833333333333332</v>
      </c>
      <c r="C958" s="121">
        <f t="shared" si="54"/>
        <v>2.6527777777777777</v>
      </c>
      <c r="D958" s="11">
        <f t="shared" si="56"/>
        <v>3.775479452054762E-2</v>
      </c>
    </row>
    <row r="959" spans="1:4" x14ac:dyDescent="0.2">
      <c r="A959" s="46">
        <v>956</v>
      </c>
      <c r="B959" s="120">
        <f t="shared" si="55"/>
        <v>31.866666666666667</v>
      </c>
      <c r="C959" s="121">
        <f t="shared" si="54"/>
        <v>2.6555555555555554</v>
      </c>
      <c r="D959" s="11">
        <f t="shared" si="56"/>
        <v>3.7757260273972276E-2</v>
      </c>
    </row>
    <row r="960" spans="1:4" x14ac:dyDescent="0.2">
      <c r="A960" s="46">
        <v>957</v>
      </c>
      <c r="B960" s="120">
        <f t="shared" si="55"/>
        <v>31.9</v>
      </c>
      <c r="C960" s="121">
        <f t="shared" si="54"/>
        <v>2.6583333333333332</v>
      </c>
      <c r="D960" s="11">
        <f t="shared" si="56"/>
        <v>3.7759726027396932E-2</v>
      </c>
    </row>
    <row r="961" spans="1:4" x14ac:dyDescent="0.2">
      <c r="A961" s="46">
        <v>958</v>
      </c>
      <c r="B961" s="120">
        <f t="shared" si="55"/>
        <v>31.933333333333334</v>
      </c>
      <c r="C961" s="121">
        <f t="shared" si="54"/>
        <v>2.661111111111111</v>
      </c>
      <c r="D961" s="11">
        <f t="shared" si="56"/>
        <v>3.7762191780821588E-2</v>
      </c>
    </row>
    <row r="962" spans="1:4" x14ac:dyDescent="0.2">
      <c r="A962" s="46">
        <v>959</v>
      </c>
      <c r="B962" s="120">
        <f t="shared" si="55"/>
        <v>31.966666666666665</v>
      </c>
      <c r="C962" s="121">
        <f t="shared" si="54"/>
        <v>2.6638888888888888</v>
      </c>
      <c r="D962" s="11">
        <f t="shared" si="56"/>
        <v>3.7764657534246245E-2</v>
      </c>
    </row>
    <row r="963" spans="1:4" x14ac:dyDescent="0.2">
      <c r="A963" s="46">
        <v>960</v>
      </c>
      <c r="B963" s="120">
        <f t="shared" si="55"/>
        <v>32</v>
      </c>
      <c r="C963" s="121">
        <f t="shared" si="54"/>
        <v>2.6666666666666665</v>
      </c>
      <c r="D963" s="11">
        <f t="shared" si="56"/>
        <v>3.7767123287670901E-2</v>
      </c>
    </row>
    <row r="964" spans="1:4" x14ac:dyDescent="0.2">
      <c r="A964" s="46">
        <v>961</v>
      </c>
      <c r="B964" s="120">
        <f t="shared" si="55"/>
        <v>32.033333333333331</v>
      </c>
      <c r="C964" s="121">
        <f t="shared" si="54"/>
        <v>2.6694444444444443</v>
      </c>
      <c r="D964" s="11">
        <f t="shared" si="56"/>
        <v>3.7769589041095557E-2</v>
      </c>
    </row>
    <row r="965" spans="1:4" x14ac:dyDescent="0.2">
      <c r="A965" s="46">
        <v>962</v>
      </c>
      <c r="B965" s="120">
        <f t="shared" si="55"/>
        <v>32.06666666666667</v>
      </c>
      <c r="C965" s="121">
        <f t="shared" si="54"/>
        <v>2.6722222222222225</v>
      </c>
      <c r="D965" s="11">
        <f t="shared" si="56"/>
        <v>3.7772054794520213E-2</v>
      </c>
    </row>
    <row r="966" spans="1:4" x14ac:dyDescent="0.2">
      <c r="A966" s="46">
        <v>963</v>
      </c>
      <c r="B966" s="120">
        <f t="shared" si="55"/>
        <v>32.1</v>
      </c>
      <c r="C966" s="121">
        <f t="shared" si="54"/>
        <v>2.6750000000000003</v>
      </c>
      <c r="D966" s="11">
        <f t="shared" si="56"/>
        <v>3.7774520547944869E-2</v>
      </c>
    </row>
    <row r="967" spans="1:4" x14ac:dyDescent="0.2">
      <c r="A967" s="46">
        <v>964</v>
      </c>
      <c r="B967" s="120">
        <f t="shared" si="55"/>
        <v>32.133333333333333</v>
      </c>
      <c r="C967" s="121">
        <f t="shared" si="54"/>
        <v>2.6777777777777776</v>
      </c>
      <c r="D967" s="11">
        <f t="shared" si="56"/>
        <v>3.7776986301369525E-2</v>
      </c>
    </row>
    <row r="968" spans="1:4" x14ac:dyDescent="0.2">
      <c r="A968" s="46">
        <v>965</v>
      </c>
      <c r="B968" s="120">
        <f t="shared" si="55"/>
        <v>32.166666666666664</v>
      </c>
      <c r="C968" s="121">
        <f t="shared" si="54"/>
        <v>2.6805555555555554</v>
      </c>
      <c r="D968" s="11">
        <f t="shared" si="56"/>
        <v>3.7779452054794181E-2</v>
      </c>
    </row>
    <row r="969" spans="1:4" x14ac:dyDescent="0.2">
      <c r="A969" s="46">
        <v>966</v>
      </c>
      <c r="B969" s="120">
        <f t="shared" si="55"/>
        <v>32.200000000000003</v>
      </c>
      <c r="C969" s="121">
        <f t="shared" si="54"/>
        <v>2.6833333333333336</v>
      </c>
      <c r="D969" s="11">
        <f t="shared" si="56"/>
        <v>3.7781917808218837E-2</v>
      </c>
    </row>
    <row r="970" spans="1:4" x14ac:dyDescent="0.2">
      <c r="A970" s="46">
        <v>967</v>
      </c>
      <c r="B970" s="120">
        <f t="shared" si="55"/>
        <v>32.233333333333334</v>
      </c>
      <c r="C970" s="121">
        <f t="shared" si="54"/>
        <v>2.6861111111111113</v>
      </c>
      <c r="D970" s="11">
        <f t="shared" si="56"/>
        <v>3.7784383561643493E-2</v>
      </c>
    </row>
    <row r="971" spans="1:4" x14ac:dyDescent="0.2">
      <c r="A971" s="46">
        <v>968</v>
      </c>
      <c r="B971" s="120">
        <f t="shared" si="55"/>
        <v>32.266666666666666</v>
      </c>
      <c r="C971" s="121">
        <f t="shared" si="54"/>
        <v>2.6888888888888887</v>
      </c>
      <c r="D971" s="11">
        <f t="shared" si="56"/>
        <v>3.7786849315068149E-2</v>
      </c>
    </row>
    <row r="972" spans="1:4" x14ac:dyDescent="0.2">
      <c r="A972" s="46">
        <v>969</v>
      </c>
      <c r="B972" s="120">
        <f t="shared" si="55"/>
        <v>32.299999999999997</v>
      </c>
      <c r="C972" s="121">
        <f t="shared" si="54"/>
        <v>2.6916666666666664</v>
      </c>
      <c r="D972" s="11">
        <f t="shared" si="56"/>
        <v>3.7789315068492806E-2</v>
      </c>
    </row>
    <row r="973" spans="1:4" x14ac:dyDescent="0.2">
      <c r="A973" s="46">
        <v>970</v>
      </c>
      <c r="B973" s="120">
        <f t="shared" si="55"/>
        <v>32.333333333333336</v>
      </c>
      <c r="C973" s="121">
        <f t="shared" ref="C973:C1036" si="57">B973/12</f>
        <v>2.6944444444444446</v>
      </c>
      <c r="D973" s="11">
        <f t="shared" si="56"/>
        <v>3.7791780821917462E-2</v>
      </c>
    </row>
    <row r="974" spans="1:4" x14ac:dyDescent="0.2">
      <c r="A974" s="46">
        <v>971</v>
      </c>
      <c r="B974" s="120">
        <f t="shared" si="55"/>
        <v>32.366666666666667</v>
      </c>
      <c r="C974" s="121">
        <f t="shared" si="57"/>
        <v>2.6972222222222224</v>
      </c>
      <c r="D974" s="11">
        <f t="shared" si="56"/>
        <v>3.7794246575342118E-2</v>
      </c>
    </row>
    <row r="975" spans="1:4" x14ac:dyDescent="0.2">
      <c r="A975" s="46">
        <v>972</v>
      </c>
      <c r="B975" s="120">
        <f t="shared" ref="B975:B1038" si="58">A975/30</f>
        <v>32.4</v>
      </c>
      <c r="C975" s="121">
        <f t="shared" si="57"/>
        <v>2.6999999999999997</v>
      </c>
      <c r="D975" s="11">
        <f t="shared" si="56"/>
        <v>3.7796712328766774E-2</v>
      </c>
    </row>
    <row r="976" spans="1:4" x14ac:dyDescent="0.2">
      <c r="A976" s="46">
        <v>973</v>
      </c>
      <c r="B976" s="120">
        <f t="shared" si="58"/>
        <v>32.43333333333333</v>
      </c>
      <c r="C976" s="121">
        <f t="shared" si="57"/>
        <v>2.7027777777777775</v>
      </c>
      <c r="D976" s="11">
        <f t="shared" si="56"/>
        <v>3.779917808219143E-2</v>
      </c>
    </row>
    <row r="977" spans="1:4" x14ac:dyDescent="0.2">
      <c r="A977" s="46">
        <v>974</v>
      </c>
      <c r="B977" s="120">
        <f t="shared" si="58"/>
        <v>32.466666666666669</v>
      </c>
      <c r="C977" s="121">
        <f t="shared" si="57"/>
        <v>2.7055555555555557</v>
      </c>
      <c r="D977" s="11">
        <f t="shared" si="56"/>
        <v>3.7801643835616086E-2</v>
      </c>
    </row>
    <row r="978" spans="1:4" x14ac:dyDescent="0.2">
      <c r="A978" s="46">
        <v>975</v>
      </c>
      <c r="B978" s="120">
        <f t="shared" si="58"/>
        <v>32.5</v>
      </c>
      <c r="C978" s="121">
        <f t="shared" si="57"/>
        <v>2.7083333333333335</v>
      </c>
      <c r="D978" s="11">
        <f t="shared" si="56"/>
        <v>3.7804109589040742E-2</v>
      </c>
    </row>
    <row r="979" spans="1:4" x14ac:dyDescent="0.2">
      <c r="A979" s="46">
        <v>976</v>
      </c>
      <c r="B979" s="120">
        <f t="shared" si="58"/>
        <v>32.533333333333331</v>
      </c>
      <c r="C979" s="121">
        <f t="shared" si="57"/>
        <v>2.7111111111111108</v>
      </c>
      <c r="D979" s="11">
        <f t="shared" si="56"/>
        <v>3.7806575342465398E-2</v>
      </c>
    </row>
    <row r="980" spans="1:4" x14ac:dyDescent="0.2">
      <c r="A980" s="46">
        <v>977</v>
      </c>
      <c r="B980" s="120">
        <f t="shared" si="58"/>
        <v>32.56666666666667</v>
      </c>
      <c r="C980" s="121">
        <f t="shared" si="57"/>
        <v>2.713888888888889</v>
      </c>
      <c r="D980" s="11">
        <f t="shared" si="56"/>
        <v>3.7809041095890054E-2</v>
      </c>
    </row>
    <row r="981" spans="1:4" x14ac:dyDescent="0.2">
      <c r="A981" s="46">
        <v>978</v>
      </c>
      <c r="B981" s="120">
        <f t="shared" si="58"/>
        <v>32.6</v>
      </c>
      <c r="C981" s="121">
        <f t="shared" si="57"/>
        <v>2.7166666666666668</v>
      </c>
      <c r="D981" s="11">
        <f t="shared" si="56"/>
        <v>3.7811506849314711E-2</v>
      </c>
    </row>
    <row r="982" spans="1:4" x14ac:dyDescent="0.2">
      <c r="A982" s="46">
        <v>979</v>
      </c>
      <c r="B982" s="120">
        <f t="shared" si="58"/>
        <v>32.633333333333333</v>
      </c>
      <c r="C982" s="121">
        <f t="shared" si="57"/>
        <v>2.7194444444444446</v>
      </c>
      <c r="D982" s="11">
        <f t="shared" si="56"/>
        <v>3.7813972602739367E-2</v>
      </c>
    </row>
    <row r="983" spans="1:4" x14ac:dyDescent="0.2">
      <c r="A983" s="46">
        <v>980</v>
      </c>
      <c r="B983" s="120">
        <f t="shared" si="58"/>
        <v>32.666666666666664</v>
      </c>
      <c r="C983" s="121">
        <f t="shared" si="57"/>
        <v>2.7222222222222219</v>
      </c>
      <c r="D983" s="11">
        <f t="shared" si="56"/>
        <v>3.7816438356164023E-2</v>
      </c>
    </row>
    <row r="984" spans="1:4" x14ac:dyDescent="0.2">
      <c r="A984" s="46">
        <v>981</v>
      </c>
      <c r="B984" s="120">
        <f t="shared" si="58"/>
        <v>32.700000000000003</v>
      </c>
      <c r="C984" s="121">
        <f t="shared" si="57"/>
        <v>2.7250000000000001</v>
      </c>
      <c r="D984" s="11">
        <f t="shared" si="56"/>
        <v>3.7818904109588679E-2</v>
      </c>
    </row>
    <row r="985" spans="1:4" x14ac:dyDescent="0.2">
      <c r="A985" s="46">
        <v>982</v>
      </c>
      <c r="B985" s="120">
        <f t="shared" si="58"/>
        <v>32.733333333333334</v>
      </c>
      <c r="C985" s="121">
        <f t="shared" si="57"/>
        <v>2.7277777777777779</v>
      </c>
      <c r="D985" s="11">
        <f t="shared" si="56"/>
        <v>3.7821369863013335E-2</v>
      </c>
    </row>
    <row r="986" spans="1:4" x14ac:dyDescent="0.2">
      <c r="A986" s="46">
        <v>983</v>
      </c>
      <c r="B986" s="120">
        <f t="shared" si="58"/>
        <v>32.766666666666666</v>
      </c>
      <c r="C986" s="121">
        <f t="shared" si="57"/>
        <v>2.7305555555555556</v>
      </c>
      <c r="D986" s="11">
        <f t="shared" si="56"/>
        <v>3.7823835616437991E-2</v>
      </c>
    </row>
    <row r="987" spans="1:4" x14ac:dyDescent="0.2">
      <c r="A987" s="46">
        <v>984</v>
      </c>
      <c r="B987" s="120">
        <f t="shared" si="58"/>
        <v>32.799999999999997</v>
      </c>
      <c r="C987" s="121">
        <f t="shared" si="57"/>
        <v>2.7333333333333329</v>
      </c>
      <c r="D987" s="11">
        <f t="shared" si="56"/>
        <v>3.7826301369862647E-2</v>
      </c>
    </row>
    <row r="988" spans="1:4" x14ac:dyDescent="0.2">
      <c r="A988" s="46">
        <v>985</v>
      </c>
      <c r="B988" s="120">
        <f t="shared" si="58"/>
        <v>32.833333333333336</v>
      </c>
      <c r="C988" s="121">
        <f t="shared" si="57"/>
        <v>2.7361111111111112</v>
      </c>
      <c r="D988" s="11">
        <f t="shared" si="56"/>
        <v>3.7828767123287303E-2</v>
      </c>
    </row>
    <row r="989" spans="1:4" x14ac:dyDescent="0.2">
      <c r="A989" s="46">
        <v>986</v>
      </c>
      <c r="B989" s="120">
        <f t="shared" si="58"/>
        <v>32.866666666666667</v>
      </c>
      <c r="C989" s="121">
        <f t="shared" si="57"/>
        <v>2.7388888888888889</v>
      </c>
      <c r="D989" s="11">
        <f t="shared" si="56"/>
        <v>3.7831232876711959E-2</v>
      </c>
    </row>
    <row r="990" spans="1:4" x14ac:dyDescent="0.2">
      <c r="A990" s="46">
        <v>987</v>
      </c>
      <c r="B990" s="120">
        <f t="shared" si="58"/>
        <v>32.9</v>
      </c>
      <c r="C990" s="121">
        <f t="shared" si="57"/>
        <v>2.7416666666666667</v>
      </c>
      <c r="D990" s="11">
        <f t="shared" si="56"/>
        <v>3.7833698630136615E-2</v>
      </c>
    </row>
    <row r="991" spans="1:4" x14ac:dyDescent="0.2">
      <c r="A991" s="46">
        <v>988</v>
      </c>
      <c r="B991" s="120">
        <f t="shared" si="58"/>
        <v>32.93333333333333</v>
      </c>
      <c r="C991" s="121">
        <f t="shared" si="57"/>
        <v>2.744444444444444</v>
      </c>
      <c r="D991" s="11">
        <f t="shared" ref="D991:D1054" si="59">(($D$1098-$D$733)/365+D990)</f>
        <v>3.7836164383561272E-2</v>
      </c>
    </row>
    <row r="992" spans="1:4" x14ac:dyDescent="0.2">
      <c r="A992" s="46">
        <v>989</v>
      </c>
      <c r="B992" s="120">
        <f t="shared" si="58"/>
        <v>32.966666666666669</v>
      </c>
      <c r="C992" s="121">
        <f t="shared" si="57"/>
        <v>2.7472222222222222</v>
      </c>
      <c r="D992" s="11">
        <f t="shared" si="59"/>
        <v>3.7838630136985928E-2</v>
      </c>
    </row>
    <row r="993" spans="1:4" x14ac:dyDescent="0.2">
      <c r="A993" s="46">
        <v>990</v>
      </c>
      <c r="B993" s="120">
        <f t="shared" si="58"/>
        <v>33</v>
      </c>
      <c r="C993" s="121">
        <f t="shared" si="57"/>
        <v>2.75</v>
      </c>
      <c r="D993" s="11">
        <f t="shared" si="59"/>
        <v>3.7841095890410584E-2</v>
      </c>
    </row>
    <row r="994" spans="1:4" x14ac:dyDescent="0.2">
      <c r="A994" s="46">
        <v>991</v>
      </c>
      <c r="B994" s="120">
        <f t="shared" si="58"/>
        <v>33.033333333333331</v>
      </c>
      <c r="C994" s="121">
        <f t="shared" si="57"/>
        <v>2.7527777777777778</v>
      </c>
      <c r="D994" s="11">
        <f t="shared" si="59"/>
        <v>3.784356164383524E-2</v>
      </c>
    </row>
    <row r="995" spans="1:4" x14ac:dyDescent="0.2">
      <c r="A995" s="46">
        <v>992</v>
      </c>
      <c r="B995" s="120">
        <f t="shared" si="58"/>
        <v>33.06666666666667</v>
      </c>
      <c r="C995" s="121">
        <f t="shared" si="57"/>
        <v>2.755555555555556</v>
      </c>
      <c r="D995" s="11">
        <f t="shared" si="59"/>
        <v>3.7846027397259896E-2</v>
      </c>
    </row>
    <row r="996" spans="1:4" x14ac:dyDescent="0.2">
      <c r="A996" s="46">
        <v>993</v>
      </c>
      <c r="B996" s="120">
        <f t="shared" si="58"/>
        <v>33.1</v>
      </c>
      <c r="C996" s="121">
        <f t="shared" si="57"/>
        <v>2.7583333333333333</v>
      </c>
      <c r="D996" s="11">
        <f t="shared" si="59"/>
        <v>3.7848493150684552E-2</v>
      </c>
    </row>
    <row r="997" spans="1:4" x14ac:dyDescent="0.2">
      <c r="A997" s="46">
        <v>994</v>
      </c>
      <c r="B997" s="120">
        <f t="shared" si="58"/>
        <v>33.133333333333333</v>
      </c>
      <c r="C997" s="121">
        <f t="shared" si="57"/>
        <v>2.7611111111111111</v>
      </c>
      <c r="D997" s="11">
        <f t="shared" si="59"/>
        <v>3.7850958904109208E-2</v>
      </c>
    </row>
    <row r="998" spans="1:4" x14ac:dyDescent="0.2">
      <c r="A998" s="46">
        <v>995</v>
      </c>
      <c r="B998" s="120">
        <f t="shared" si="58"/>
        <v>33.166666666666664</v>
      </c>
      <c r="C998" s="121">
        <f t="shared" si="57"/>
        <v>2.7638888888888888</v>
      </c>
      <c r="D998" s="11">
        <f t="shared" si="59"/>
        <v>3.7853424657533864E-2</v>
      </c>
    </row>
    <row r="999" spans="1:4" x14ac:dyDescent="0.2">
      <c r="A999" s="46">
        <v>996</v>
      </c>
      <c r="B999" s="120">
        <f t="shared" si="58"/>
        <v>33.200000000000003</v>
      </c>
      <c r="C999" s="121">
        <f t="shared" si="57"/>
        <v>2.7666666666666671</v>
      </c>
      <c r="D999" s="11">
        <f t="shared" si="59"/>
        <v>3.785589041095852E-2</v>
      </c>
    </row>
    <row r="1000" spans="1:4" x14ac:dyDescent="0.2">
      <c r="A1000" s="46">
        <v>997</v>
      </c>
      <c r="B1000" s="120">
        <f t="shared" si="58"/>
        <v>33.233333333333334</v>
      </c>
      <c r="C1000" s="121">
        <f t="shared" si="57"/>
        <v>2.7694444444444444</v>
      </c>
      <c r="D1000" s="11">
        <f t="shared" si="59"/>
        <v>3.7858356164383176E-2</v>
      </c>
    </row>
    <row r="1001" spans="1:4" x14ac:dyDescent="0.2">
      <c r="A1001" s="46">
        <v>998</v>
      </c>
      <c r="B1001" s="120">
        <f t="shared" si="58"/>
        <v>33.266666666666666</v>
      </c>
      <c r="C1001" s="121">
        <f t="shared" si="57"/>
        <v>2.7722222222222221</v>
      </c>
      <c r="D1001" s="11">
        <f t="shared" si="59"/>
        <v>3.7860821917807833E-2</v>
      </c>
    </row>
    <row r="1002" spans="1:4" x14ac:dyDescent="0.2">
      <c r="A1002" s="46">
        <v>999</v>
      </c>
      <c r="B1002" s="120">
        <f t="shared" si="58"/>
        <v>33.299999999999997</v>
      </c>
      <c r="C1002" s="121">
        <f t="shared" si="57"/>
        <v>2.7749999999999999</v>
      </c>
      <c r="D1002" s="11">
        <f t="shared" si="59"/>
        <v>3.7863287671232489E-2</v>
      </c>
    </row>
    <row r="1003" spans="1:4" x14ac:dyDescent="0.2">
      <c r="A1003" s="46">
        <v>1000</v>
      </c>
      <c r="B1003" s="120">
        <f t="shared" si="58"/>
        <v>33.333333333333336</v>
      </c>
      <c r="C1003" s="121">
        <f t="shared" si="57"/>
        <v>2.7777777777777781</v>
      </c>
      <c r="D1003" s="11">
        <f t="shared" si="59"/>
        <v>3.7865753424657145E-2</v>
      </c>
    </row>
    <row r="1004" spans="1:4" x14ac:dyDescent="0.2">
      <c r="A1004" s="46">
        <v>1001</v>
      </c>
      <c r="B1004" s="120">
        <f t="shared" si="58"/>
        <v>33.366666666666667</v>
      </c>
      <c r="C1004" s="121">
        <f t="shared" si="57"/>
        <v>2.7805555555555554</v>
      </c>
      <c r="D1004" s="11">
        <f t="shared" si="59"/>
        <v>3.7868219178081801E-2</v>
      </c>
    </row>
    <row r="1005" spans="1:4" x14ac:dyDescent="0.2">
      <c r="A1005" s="46">
        <v>1002</v>
      </c>
      <c r="B1005" s="120">
        <f t="shared" si="58"/>
        <v>33.4</v>
      </c>
      <c r="C1005" s="121">
        <f t="shared" si="57"/>
        <v>2.7833333333333332</v>
      </c>
      <c r="D1005" s="11">
        <f t="shared" si="59"/>
        <v>3.7870684931506457E-2</v>
      </c>
    </row>
    <row r="1006" spans="1:4" x14ac:dyDescent="0.2">
      <c r="A1006" s="46">
        <v>1003</v>
      </c>
      <c r="B1006" s="120">
        <f t="shared" si="58"/>
        <v>33.43333333333333</v>
      </c>
      <c r="C1006" s="121">
        <f t="shared" si="57"/>
        <v>2.786111111111111</v>
      </c>
      <c r="D1006" s="11">
        <f t="shared" si="59"/>
        <v>3.7873150684931113E-2</v>
      </c>
    </row>
    <row r="1007" spans="1:4" x14ac:dyDescent="0.2">
      <c r="A1007" s="46">
        <v>1004</v>
      </c>
      <c r="B1007" s="120">
        <f t="shared" si="58"/>
        <v>33.466666666666669</v>
      </c>
      <c r="C1007" s="121">
        <f t="shared" si="57"/>
        <v>2.7888888888888892</v>
      </c>
      <c r="D1007" s="11">
        <f t="shared" si="59"/>
        <v>3.7875616438355769E-2</v>
      </c>
    </row>
    <row r="1008" spans="1:4" x14ac:dyDescent="0.2">
      <c r="A1008" s="46">
        <v>1005</v>
      </c>
      <c r="B1008" s="120">
        <f t="shared" si="58"/>
        <v>33.5</v>
      </c>
      <c r="C1008" s="121">
        <f t="shared" si="57"/>
        <v>2.7916666666666665</v>
      </c>
      <c r="D1008" s="11">
        <f t="shared" si="59"/>
        <v>3.7878082191780425E-2</v>
      </c>
    </row>
    <row r="1009" spans="1:4" x14ac:dyDescent="0.2">
      <c r="A1009" s="46">
        <v>1006</v>
      </c>
      <c r="B1009" s="120">
        <f t="shared" si="58"/>
        <v>33.533333333333331</v>
      </c>
      <c r="C1009" s="121">
        <f t="shared" si="57"/>
        <v>2.7944444444444443</v>
      </c>
      <c r="D1009" s="11">
        <f t="shared" si="59"/>
        <v>3.7880547945205081E-2</v>
      </c>
    </row>
    <row r="1010" spans="1:4" x14ac:dyDescent="0.2">
      <c r="A1010" s="46">
        <v>1007</v>
      </c>
      <c r="B1010" s="120">
        <f t="shared" si="58"/>
        <v>33.56666666666667</v>
      </c>
      <c r="C1010" s="121">
        <f t="shared" si="57"/>
        <v>2.7972222222222225</v>
      </c>
      <c r="D1010" s="11">
        <f t="shared" si="59"/>
        <v>3.7883013698629737E-2</v>
      </c>
    </row>
    <row r="1011" spans="1:4" x14ac:dyDescent="0.2">
      <c r="A1011" s="46">
        <v>1008</v>
      </c>
      <c r="B1011" s="120">
        <f t="shared" si="58"/>
        <v>33.6</v>
      </c>
      <c r="C1011" s="121">
        <f t="shared" si="57"/>
        <v>2.8000000000000003</v>
      </c>
      <c r="D1011" s="11">
        <f t="shared" si="59"/>
        <v>3.7885479452054394E-2</v>
      </c>
    </row>
    <row r="1012" spans="1:4" x14ac:dyDescent="0.2">
      <c r="A1012" s="46">
        <v>1009</v>
      </c>
      <c r="B1012" s="120">
        <f t="shared" si="58"/>
        <v>33.633333333333333</v>
      </c>
      <c r="C1012" s="121">
        <f t="shared" si="57"/>
        <v>2.8027777777777776</v>
      </c>
      <c r="D1012" s="11">
        <f t="shared" si="59"/>
        <v>3.788794520547905E-2</v>
      </c>
    </row>
    <row r="1013" spans="1:4" x14ac:dyDescent="0.2">
      <c r="A1013" s="46">
        <v>1010</v>
      </c>
      <c r="B1013" s="120">
        <f t="shared" si="58"/>
        <v>33.666666666666664</v>
      </c>
      <c r="C1013" s="121">
        <f t="shared" si="57"/>
        <v>2.8055555555555554</v>
      </c>
      <c r="D1013" s="11">
        <f t="shared" si="59"/>
        <v>3.7890410958903706E-2</v>
      </c>
    </row>
    <row r="1014" spans="1:4" x14ac:dyDescent="0.2">
      <c r="A1014" s="46">
        <v>1011</v>
      </c>
      <c r="B1014" s="120">
        <f t="shared" si="58"/>
        <v>33.700000000000003</v>
      </c>
      <c r="C1014" s="121">
        <f t="shared" si="57"/>
        <v>2.8083333333333336</v>
      </c>
      <c r="D1014" s="11">
        <f t="shared" si="59"/>
        <v>3.7892876712328362E-2</v>
      </c>
    </row>
    <row r="1015" spans="1:4" x14ac:dyDescent="0.2">
      <c r="A1015" s="46">
        <v>1012</v>
      </c>
      <c r="B1015" s="120">
        <f t="shared" si="58"/>
        <v>33.733333333333334</v>
      </c>
      <c r="C1015" s="121">
        <f t="shared" si="57"/>
        <v>2.8111111111111113</v>
      </c>
      <c r="D1015" s="11">
        <f t="shared" si="59"/>
        <v>3.7895342465753018E-2</v>
      </c>
    </row>
    <row r="1016" spans="1:4" x14ac:dyDescent="0.2">
      <c r="A1016" s="46">
        <v>1013</v>
      </c>
      <c r="B1016" s="120">
        <f t="shared" si="58"/>
        <v>33.766666666666666</v>
      </c>
      <c r="C1016" s="121">
        <f t="shared" si="57"/>
        <v>2.8138888888888887</v>
      </c>
      <c r="D1016" s="11">
        <f t="shared" si="59"/>
        <v>3.7897808219177674E-2</v>
      </c>
    </row>
    <row r="1017" spans="1:4" x14ac:dyDescent="0.2">
      <c r="A1017" s="46">
        <v>1014</v>
      </c>
      <c r="B1017" s="120">
        <f t="shared" si="58"/>
        <v>33.799999999999997</v>
      </c>
      <c r="C1017" s="121">
        <f t="shared" si="57"/>
        <v>2.8166666666666664</v>
      </c>
      <c r="D1017" s="11">
        <f t="shared" si="59"/>
        <v>3.790027397260233E-2</v>
      </c>
    </row>
    <row r="1018" spans="1:4" x14ac:dyDescent="0.2">
      <c r="A1018" s="46">
        <v>1015</v>
      </c>
      <c r="B1018" s="120">
        <f t="shared" si="58"/>
        <v>33.833333333333336</v>
      </c>
      <c r="C1018" s="121">
        <f t="shared" si="57"/>
        <v>2.8194444444444446</v>
      </c>
      <c r="D1018" s="11">
        <f t="shared" si="59"/>
        <v>3.7902739726026986E-2</v>
      </c>
    </row>
    <row r="1019" spans="1:4" x14ac:dyDescent="0.2">
      <c r="A1019" s="46">
        <v>1016</v>
      </c>
      <c r="B1019" s="120">
        <f t="shared" si="58"/>
        <v>33.866666666666667</v>
      </c>
      <c r="C1019" s="121">
        <f t="shared" si="57"/>
        <v>2.8222222222222224</v>
      </c>
      <c r="D1019" s="11">
        <f t="shared" si="59"/>
        <v>3.7905205479451642E-2</v>
      </c>
    </row>
    <row r="1020" spans="1:4" x14ac:dyDescent="0.2">
      <c r="A1020" s="46">
        <v>1017</v>
      </c>
      <c r="B1020" s="120">
        <f t="shared" si="58"/>
        <v>33.9</v>
      </c>
      <c r="C1020" s="121">
        <f t="shared" si="57"/>
        <v>2.8249999999999997</v>
      </c>
      <c r="D1020" s="11">
        <f t="shared" si="59"/>
        <v>3.7907671232876299E-2</v>
      </c>
    </row>
    <row r="1021" spans="1:4" x14ac:dyDescent="0.2">
      <c r="A1021" s="46">
        <v>1018</v>
      </c>
      <c r="B1021" s="120">
        <f t="shared" si="58"/>
        <v>33.93333333333333</v>
      </c>
      <c r="C1021" s="121">
        <f t="shared" si="57"/>
        <v>2.8277777777777775</v>
      </c>
      <c r="D1021" s="11">
        <f t="shared" si="59"/>
        <v>3.7910136986300955E-2</v>
      </c>
    </row>
    <row r="1022" spans="1:4" x14ac:dyDescent="0.2">
      <c r="A1022" s="46">
        <v>1019</v>
      </c>
      <c r="B1022" s="120">
        <f t="shared" si="58"/>
        <v>33.966666666666669</v>
      </c>
      <c r="C1022" s="121">
        <f t="shared" si="57"/>
        <v>2.8305555555555557</v>
      </c>
      <c r="D1022" s="11">
        <f t="shared" si="59"/>
        <v>3.7912602739725611E-2</v>
      </c>
    </row>
    <row r="1023" spans="1:4" x14ac:dyDescent="0.2">
      <c r="A1023" s="46">
        <v>1020</v>
      </c>
      <c r="B1023" s="120">
        <f t="shared" si="58"/>
        <v>34</v>
      </c>
      <c r="C1023" s="121">
        <f t="shared" si="57"/>
        <v>2.8333333333333335</v>
      </c>
      <c r="D1023" s="11">
        <f t="shared" si="59"/>
        <v>3.7915068493150267E-2</v>
      </c>
    </row>
    <row r="1024" spans="1:4" x14ac:dyDescent="0.2">
      <c r="A1024" s="46">
        <v>1021</v>
      </c>
      <c r="B1024" s="120">
        <f t="shared" si="58"/>
        <v>34.033333333333331</v>
      </c>
      <c r="C1024" s="121">
        <f t="shared" si="57"/>
        <v>2.8361111111111108</v>
      </c>
      <c r="D1024" s="11">
        <f t="shared" si="59"/>
        <v>3.7917534246574923E-2</v>
      </c>
    </row>
    <row r="1025" spans="1:4" x14ac:dyDescent="0.2">
      <c r="A1025" s="46">
        <v>1022</v>
      </c>
      <c r="B1025" s="120">
        <f t="shared" si="58"/>
        <v>34.06666666666667</v>
      </c>
      <c r="C1025" s="121">
        <f t="shared" si="57"/>
        <v>2.838888888888889</v>
      </c>
      <c r="D1025" s="11">
        <f t="shared" si="59"/>
        <v>3.7919999999999579E-2</v>
      </c>
    </row>
    <row r="1026" spans="1:4" x14ac:dyDescent="0.2">
      <c r="A1026" s="46">
        <v>1023</v>
      </c>
      <c r="B1026" s="120">
        <f t="shared" si="58"/>
        <v>34.1</v>
      </c>
      <c r="C1026" s="121">
        <f t="shared" si="57"/>
        <v>2.8416666666666668</v>
      </c>
      <c r="D1026" s="11">
        <f t="shared" si="59"/>
        <v>3.7922465753424235E-2</v>
      </c>
    </row>
    <row r="1027" spans="1:4" x14ac:dyDescent="0.2">
      <c r="A1027" s="46">
        <v>1024</v>
      </c>
      <c r="B1027" s="120">
        <f t="shared" si="58"/>
        <v>34.133333333333333</v>
      </c>
      <c r="C1027" s="121">
        <f t="shared" si="57"/>
        <v>2.8444444444444446</v>
      </c>
      <c r="D1027" s="11">
        <f t="shared" si="59"/>
        <v>3.7924931506848891E-2</v>
      </c>
    </row>
    <row r="1028" spans="1:4" x14ac:dyDescent="0.2">
      <c r="A1028" s="46">
        <v>1025</v>
      </c>
      <c r="B1028" s="120">
        <f t="shared" si="58"/>
        <v>34.166666666666664</v>
      </c>
      <c r="C1028" s="121">
        <f t="shared" si="57"/>
        <v>2.8472222222222219</v>
      </c>
      <c r="D1028" s="11">
        <f t="shared" si="59"/>
        <v>3.7927397260273547E-2</v>
      </c>
    </row>
    <row r="1029" spans="1:4" x14ac:dyDescent="0.2">
      <c r="A1029" s="46">
        <v>1026</v>
      </c>
      <c r="B1029" s="120">
        <f t="shared" si="58"/>
        <v>34.200000000000003</v>
      </c>
      <c r="C1029" s="121">
        <f t="shared" si="57"/>
        <v>2.85</v>
      </c>
      <c r="D1029" s="11">
        <f t="shared" si="59"/>
        <v>3.7929863013698203E-2</v>
      </c>
    </row>
    <row r="1030" spans="1:4" x14ac:dyDescent="0.2">
      <c r="A1030" s="46">
        <v>1027</v>
      </c>
      <c r="B1030" s="120">
        <f t="shared" si="58"/>
        <v>34.233333333333334</v>
      </c>
      <c r="C1030" s="121">
        <f t="shared" si="57"/>
        <v>2.8527777777777779</v>
      </c>
      <c r="D1030" s="11">
        <f t="shared" si="59"/>
        <v>3.793232876712286E-2</v>
      </c>
    </row>
    <row r="1031" spans="1:4" x14ac:dyDescent="0.2">
      <c r="A1031" s="46">
        <v>1028</v>
      </c>
      <c r="B1031" s="120">
        <f t="shared" si="58"/>
        <v>34.266666666666666</v>
      </c>
      <c r="C1031" s="121">
        <f t="shared" si="57"/>
        <v>2.8555555555555556</v>
      </c>
      <c r="D1031" s="11">
        <f t="shared" si="59"/>
        <v>3.7934794520547516E-2</v>
      </c>
    </row>
    <row r="1032" spans="1:4" x14ac:dyDescent="0.2">
      <c r="A1032" s="46">
        <v>1029</v>
      </c>
      <c r="B1032" s="120">
        <f t="shared" si="58"/>
        <v>34.299999999999997</v>
      </c>
      <c r="C1032" s="121">
        <f t="shared" si="57"/>
        <v>2.8583333333333329</v>
      </c>
      <c r="D1032" s="11">
        <f t="shared" si="59"/>
        <v>3.7937260273972172E-2</v>
      </c>
    </row>
    <row r="1033" spans="1:4" x14ac:dyDescent="0.2">
      <c r="A1033" s="46">
        <v>1030</v>
      </c>
      <c r="B1033" s="120">
        <f t="shared" si="58"/>
        <v>34.333333333333336</v>
      </c>
      <c r="C1033" s="121">
        <f t="shared" si="57"/>
        <v>2.8611111111111112</v>
      </c>
      <c r="D1033" s="11">
        <f t="shared" si="59"/>
        <v>3.7939726027396828E-2</v>
      </c>
    </row>
    <row r="1034" spans="1:4" x14ac:dyDescent="0.2">
      <c r="A1034" s="46">
        <v>1031</v>
      </c>
      <c r="B1034" s="120">
        <f t="shared" si="58"/>
        <v>34.366666666666667</v>
      </c>
      <c r="C1034" s="121">
        <f t="shared" si="57"/>
        <v>2.8638888888888889</v>
      </c>
      <c r="D1034" s="11">
        <f t="shared" si="59"/>
        <v>3.7942191780821484E-2</v>
      </c>
    </row>
    <row r="1035" spans="1:4" x14ac:dyDescent="0.2">
      <c r="A1035" s="46">
        <v>1032</v>
      </c>
      <c r="B1035" s="120">
        <f t="shared" si="58"/>
        <v>34.4</v>
      </c>
      <c r="C1035" s="121">
        <f t="shared" si="57"/>
        <v>2.8666666666666667</v>
      </c>
      <c r="D1035" s="11">
        <f t="shared" si="59"/>
        <v>3.794465753424614E-2</v>
      </c>
    </row>
    <row r="1036" spans="1:4" x14ac:dyDescent="0.2">
      <c r="A1036" s="46">
        <v>1033</v>
      </c>
      <c r="B1036" s="120">
        <f t="shared" si="58"/>
        <v>34.43333333333333</v>
      </c>
      <c r="C1036" s="121">
        <f t="shared" si="57"/>
        <v>2.869444444444444</v>
      </c>
      <c r="D1036" s="11">
        <f t="shared" si="59"/>
        <v>3.7947123287670796E-2</v>
      </c>
    </row>
    <row r="1037" spans="1:4" x14ac:dyDescent="0.2">
      <c r="A1037" s="46">
        <v>1034</v>
      </c>
      <c r="B1037" s="120">
        <f t="shared" si="58"/>
        <v>34.466666666666669</v>
      </c>
      <c r="C1037" s="121">
        <f t="shared" ref="C1037:C1105" si="60">B1037/12</f>
        <v>2.8722222222222222</v>
      </c>
      <c r="D1037" s="11">
        <f t="shared" si="59"/>
        <v>3.7949589041095452E-2</v>
      </c>
    </row>
    <row r="1038" spans="1:4" x14ac:dyDescent="0.2">
      <c r="A1038" s="46">
        <v>1035</v>
      </c>
      <c r="B1038" s="120">
        <f t="shared" si="58"/>
        <v>34.5</v>
      </c>
      <c r="C1038" s="121">
        <f t="shared" si="60"/>
        <v>2.875</v>
      </c>
      <c r="D1038" s="11">
        <f t="shared" si="59"/>
        <v>3.7952054794520108E-2</v>
      </c>
    </row>
    <row r="1039" spans="1:4" x14ac:dyDescent="0.2">
      <c r="A1039" s="46">
        <v>1036</v>
      </c>
      <c r="B1039" s="120">
        <f t="shared" ref="B1039:B1107" si="61">A1039/30</f>
        <v>34.533333333333331</v>
      </c>
      <c r="C1039" s="121">
        <f t="shared" si="60"/>
        <v>2.8777777777777778</v>
      </c>
      <c r="D1039" s="11">
        <f t="shared" si="59"/>
        <v>3.7954520547944764E-2</v>
      </c>
    </row>
    <row r="1040" spans="1:4" x14ac:dyDescent="0.2">
      <c r="A1040" s="46">
        <v>1037</v>
      </c>
      <c r="B1040" s="120">
        <f t="shared" si="61"/>
        <v>34.56666666666667</v>
      </c>
      <c r="C1040" s="121">
        <f t="shared" si="60"/>
        <v>2.880555555555556</v>
      </c>
      <c r="D1040" s="11">
        <f t="shared" si="59"/>
        <v>3.7956986301369421E-2</v>
      </c>
    </row>
    <row r="1041" spans="1:4" x14ac:dyDescent="0.2">
      <c r="A1041" s="46">
        <v>1038</v>
      </c>
      <c r="B1041" s="120">
        <f t="shared" si="61"/>
        <v>34.6</v>
      </c>
      <c r="C1041" s="121">
        <f t="shared" si="60"/>
        <v>2.8833333333333333</v>
      </c>
      <c r="D1041" s="11">
        <f t="shared" si="59"/>
        <v>3.7959452054794077E-2</v>
      </c>
    </row>
    <row r="1042" spans="1:4" x14ac:dyDescent="0.2">
      <c r="A1042" s="46">
        <v>1039</v>
      </c>
      <c r="B1042" s="120">
        <f t="shared" si="61"/>
        <v>34.633333333333333</v>
      </c>
      <c r="C1042" s="121">
        <f t="shared" si="60"/>
        <v>2.8861111111111111</v>
      </c>
      <c r="D1042" s="11">
        <f t="shared" si="59"/>
        <v>3.7961917808218733E-2</v>
      </c>
    </row>
    <row r="1043" spans="1:4" x14ac:dyDescent="0.2">
      <c r="A1043" s="46">
        <v>1040</v>
      </c>
      <c r="B1043" s="120">
        <f t="shared" si="61"/>
        <v>34.666666666666664</v>
      </c>
      <c r="C1043" s="121">
        <f t="shared" si="60"/>
        <v>2.8888888888888888</v>
      </c>
      <c r="D1043" s="11">
        <f t="shared" si="59"/>
        <v>3.7964383561643389E-2</v>
      </c>
    </row>
    <row r="1044" spans="1:4" x14ac:dyDescent="0.2">
      <c r="A1044" s="46">
        <v>1041</v>
      </c>
      <c r="B1044" s="120">
        <f t="shared" si="61"/>
        <v>34.700000000000003</v>
      </c>
      <c r="C1044" s="121">
        <f t="shared" si="60"/>
        <v>2.8916666666666671</v>
      </c>
      <c r="D1044" s="11">
        <f t="shared" si="59"/>
        <v>3.7966849315068045E-2</v>
      </c>
    </row>
    <row r="1045" spans="1:4" x14ac:dyDescent="0.2">
      <c r="A1045" s="46">
        <v>1042</v>
      </c>
      <c r="B1045" s="120">
        <f t="shared" si="61"/>
        <v>34.733333333333334</v>
      </c>
      <c r="C1045" s="121">
        <f t="shared" si="60"/>
        <v>2.8944444444444444</v>
      </c>
      <c r="D1045" s="11">
        <f t="shared" si="59"/>
        <v>3.7969315068492701E-2</v>
      </c>
    </row>
    <row r="1046" spans="1:4" x14ac:dyDescent="0.2">
      <c r="A1046" s="46">
        <v>1043</v>
      </c>
      <c r="B1046" s="120">
        <f t="shared" si="61"/>
        <v>34.766666666666666</v>
      </c>
      <c r="C1046" s="121">
        <f t="shared" si="60"/>
        <v>2.8972222222222221</v>
      </c>
      <c r="D1046" s="11">
        <f t="shared" si="59"/>
        <v>3.7971780821917357E-2</v>
      </c>
    </row>
    <row r="1047" spans="1:4" x14ac:dyDescent="0.2">
      <c r="A1047" s="46">
        <v>1044</v>
      </c>
      <c r="B1047" s="120">
        <f t="shared" si="61"/>
        <v>34.799999999999997</v>
      </c>
      <c r="C1047" s="121">
        <f t="shared" si="60"/>
        <v>2.9</v>
      </c>
      <c r="D1047" s="11">
        <f t="shared" si="59"/>
        <v>3.7974246575342013E-2</v>
      </c>
    </row>
    <row r="1048" spans="1:4" x14ac:dyDescent="0.2">
      <c r="A1048" s="46">
        <v>1045</v>
      </c>
      <c r="B1048" s="120">
        <f t="shared" si="61"/>
        <v>34.833333333333336</v>
      </c>
      <c r="C1048" s="121">
        <f t="shared" si="60"/>
        <v>2.9027777777777781</v>
      </c>
      <c r="D1048" s="11">
        <f t="shared" si="59"/>
        <v>3.7976712328766669E-2</v>
      </c>
    </row>
    <row r="1049" spans="1:4" x14ac:dyDescent="0.2">
      <c r="A1049" s="46">
        <v>1046</v>
      </c>
      <c r="B1049" s="120">
        <f t="shared" si="61"/>
        <v>34.866666666666667</v>
      </c>
      <c r="C1049" s="121">
        <f t="shared" si="60"/>
        <v>2.9055555555555554</v>
      </c>
      <c r="D1049" s="11">
        <f t="shared" si="59"/>
        <v>3.7979178082191326E-2</v>
      </c>
    </row>
    <row r="1050" spans="1:4" x14ac:dyDescent="0.2">
      <c r="A1050" s="46">
        <v>1047</v>
      </c>
      <c r="B1050" s="120">
        <f t="shared" si="61"/>
        <v>34.9</v>
      </c>
      <c r="C1050" s="121">
        <f t="shared" si="60"/>
        <v>2.9083333333333332</v>
      </c>
      <c r="D1050" s="11">
        <f t="shared" si="59"/>
        <v>3.7981643835615982E-2</v>
      </c>
    </row>
    <row r="1051" spans="1:4" x14ac:dyDescent="0.2">
      <c r="A1051" s="46">
        <v>1048</v>
      </c>
      <c r="B1051" s="120">
        <f t="shared" si="61"/>
        <v>34.93333333333333</v>
      </c>
      <c r="C1051" s="121">
        <f t="shared" si="60"/>
        <v>2.911111111111111</v>
      </c>
      <c r="D1051" s="11">
        <f t="shared" si="59"/>
        <v>3.7984109589040638E-2</v>
      </c>
    </row>
    <row r="1052" spans="1:4" x14ac:dyDescent="0.2">
      <c r="A1052" s="46">
        <v>1049</v>
      </c>
      <c r="B1052" s="120">
        <f t="shared" si="61"/>
        <v>34.966666666666669</v>
      </c>
      <c r="C1052" s="121">
        <f t="shared" si="60"/>
        <v>2.9138888888888892</v>
      </c>
      <c r="D1052" s="11">
        <f t="shared" si="59"/>
        <v>3.7986575342465294E-2</v>
      </c>
    </row>
    <row r="1053" spans="1:4" x14ac:dyDescent="0.2">
      <c r="A1053" s="46">
        <v>1050</v>
      </c>
      <c r="B1053" s="120">
        <f t="shared" si="61"/>
        <v>35</v>
      </c>
      <c r="C1053" s="121">
        <f t="shared" si="60"/>
        <v>2.9166666666666665</v>
      </c>
      <c r="D1053" s="11">
        <f t="shared" si="59"/>
        <v>3.798904109588995E-2</v>
      </c>
    </row>
    <row r="1054" spans="1:4" x14ac:dyDescent="0.2">
      <c r="A1054" s="46">
        <v>1051</v>
      </c>
      <c r="B1054" s="120">
        <f t="shared" si="61"/>
        <v>35.033333333333331</v>
      </c>
      <c r="C1054" s="121">
        <f t="shared" si="60"/>
        <v>2.9194444444444443</v>
      </c>
      <c r="D1054" s="11">
        <f t="shared" si="59"/>
        <v>3.7991506849314606E-2</v>
      </c>
    </row>
    <row r="1055" spans="1:4" x14ac:dyDescent="0.2">
      <c r="A1055" s="46">
        <v>1052</v>
      </c>
      <c r="B1055" s="120">
        <f t="shared" si="61"/>
        <v>35.06666666666667</v>
      </c>
      <c r="C1055" s="121">
        <f t="shared" si="60"/>
        <v>2.9222222222222225</v>
      </c>
      <c r="D1055" s="11">
        <f t="shared" ref="D1055:D1097" si="62">(($D$1098-$D$733)/365+D1054)</f>
        <v>3.7993972602739262E-2</v>
      </c>
    </row>
    <row r="1056" spans="1:4" x14ac:dyDescent="0.2">
      <c r="A1056" s="46">
        <v>1053</v>
      </c>
      <c r="B1056" s="120">
        <f t="shared" si="61"/>
        <v>35.1</v>
      </c>
      <c r="C1056" s="121">
        <f t="shared" si="60"/>
        <v>2.9250000000000003</v>
      </c>
      <c r="D1056" s="11">
        <f t="shared" si="62"/>
        <v>3.7996438356163918E-2</v>
      </c>
    </row>
    <row r="1057" spans="1:4" x14ac:dyDescent="0.2">
      <c r="A1057" s="46">
        <v>1054</v>
      </c>
      <c r="B1057" s="120">
        <f t="shared" si="61"/>
        <v>35.133333333333333</v>
      </c>
      <c r="C1057" s="121">
        <f t="shared" si="60"/>
        <v>2.9277777777777776</v>
      </c>
      <c r="D1057" s="11">
        <f t="shared" si="62"/>
        <v>3.7998904109588574E-2</v>
      </c>
    </row>
    <row r="1058" spans="1:4" x14ac:dyDescent="0.2">
      <c r="A1058" s="46">
        <v>1055</v>
      </c>
      <c r="B1058" s="120">
        <f t="shared" si="61"/>
        <v>35.166666666666664</v>
      </c>
      <c r="C1058" s="121">
        <f t="shared" si="60"/>
        <v>2.9305555555555554</v>
      </c>
      <c r="D1058" s="11">
        <f t="shared" si="62"/>
        <v>3.800136986301323E-2</v>
      </c>
    </row>
    <row r="1059" spans="1:4" x14ac:dyDescent="0.2">
      <c r="A1059" s="46">
        <v>1056</v>
      </c>
      <c r="B1059" s="120">
        <f t="shared" si="61"/>
        <v>35.200000000000003</v>
      </c>
      <c r="C1059" s="121">
        <f t="shared" si="60"/>
        <v>2.9333333333333336</v>
      </c>
      <c r="D1059" s="11">
        <f t="shared" si="62"/>
        <v>3.8003835616437887E-2</v>
      </c>
    </row>
    <row r="1060" spans="1:4" x14ac:dyDescent="0.2">
      <c r="A1060" s="46">
        <v>1057</v>
      </c>
      <c r="B1060" s="120">
        <f t="shared" si="61"/>
        <v>35.233333333333334</v>
      </c>
      <c r="C1060" s="121">
        <f t="shared" si="60"/>
        <v>2.9361111111111113</v>
      </c>
      <c r="D1060" s="11">
        <f t="shared" si="62"/>
        <v>3.8006301369862543E-2</v>
      </c>
    </row>
    <row r="1061" spans="1:4" x14ac:dyDescent="0.2">
      <c r="A1061" s="46">
        <v>1058</v>
      </c>
      <c r="B1061" s="120">
        <f t="shared" si="61"/>
        <v>35.266666666666666</v>
      </c>
      <c r="C1061" s="121">
        <f t="shared" si="60"/>
        <v>2.9388888888888887</v>
      </c>
      <c r="D1061" s="11">
        <f t="shared" si="62"/>
        <v>3.8008767123287199E-2</v>
      </c>
    </row>
    <row r="1062" spans="1:4" x14ac:dyDescent="0.2">
      <c r="A1062" s="46">
        <v>1059</v>
      </c>
      <c r="B1062" s="120">
        <f t="shared" si="61"/>
        <v>35.299999999999997</v>
      </c>
      <c r="C1062" s="121">
        <f t="shared" si="60"/>
        <v>2.9416666666666664</v>
      </c>
      <c r="D1062" s="11">
        <f t="shared" si="62"/>
        <v>3.8011232876711855E-2</v>
      </c>
    </row>
    <row r="1063" spans="1:4" x14ac:dyDescent="0.2">
      <c r="A1063" s="46">
        <v>1060</v>
      </c>
      <c r="B1063" s="120">
        <f t="shared" si="61"/>
        <v>35.333333333333336</v>
      </c>
      <c r="C1063" s="121">
        <f t="shared" si="60"/>
        <v>2.9444444444444446</v>
      </c>
      <c r="D1063" s="11">
        <f t="shared" si="62"/>
        <v>3.8013698630136511E-2</v>
      </c>
    </row>
    <row r="1064" spans="1:4" x14ac:dyDescent="0.2">
      <c r="A1064" s="46">
        <v>1061</v>
      </c>
      <c r="B1064" s="120">
        <f t="shared" si="61"/>
        <v>35.366666666666667</v>
      </c>
      <c r="C1064" s="121">
        <f t="shared" si="60"/>
        <v>2.9472222222222224</v>
      </c>
      <c r="D1064" s="11">
        <f t="shared" si="62"/>
        <v>3.8016164383561167E-2</v>
      </c>
    </row>
    <row r="1065" spans="1:4" x14ac:dyDescent="0.2">
      <c r="A1065" s="46">
        <v>1062</v>
      </c>
      <c r="B1065" s="120">
        <f t="shared" si="61"/>
        <v>35.4</v>
      </c>
      <c r="C1065" s="121">
        <f t="shared" si="60"/>
        <v>2.9499999999999997</v>
      </c>
      <c r="D1065" s="11">
        <f t="shared" si="62"/>
        <v>3.8018630136985823E-2</v>
      </c>
    </row>
    <row r="1066" spans="1:4" x14ac:dyDescent="0.2">
      <c r="A1066" s="46">
        <v>1063</v>
      </c>
      <c r="B1066" s="120">
        <f t="shared" si="61"/>
        <v>35.43333333333333</v>
      </c>
      <c r="C1066" s="121">
        <f t="shared" si="60"/>
        <v>2.9527777777777775</v>
      </c>
      <c r="D1066" s="11">
        <f t="shared" si="62"/>
        <v>3.8021095890410479E-2</v>
      </c>
    </row>
    <row r="1067" spans="1:4" x14ac:dyDescent="0.2">
      <c r="A1067" s="46">
        <v>1064</v>
      </c>
      <c r="B1067" s="120">
        <f t="shared" si="61"/>
        <v>35.466666666666669</v>
      </c>
      <c r="C1067" s="121">
        <f t="shared" si="60"/>
        <v>2.9555555555555557</v>
      </c>
      <c r="D1067" s="11">
        <f t="shared" si="62"/>
        <v>3.8023561643835135E-2</v>
      </c>
    </row>
    <row r="1068" spans="1:4" x14ac:dyDescent="0.2">
      <c r="A1068" s="46">
        <v>1065</v>
      </c>
      <c r="B1068" s="120">
        <f t="shared" si="61"/>
        <v>35.5</v>
      </c>
      <c r="C1068" s="121">
        <f t="shared" si="60"/>
        <v>2.9583333333333335</v>
      </c>
      <c r="D1068" s="11">
        <f t="shared" si="62"/>
        <v>3.8026027397259791E-2</v>
      </c>
    </row>
    <row r="1069" spans="1:4" x14ac:dyDescent="0.2">
      <c r="A1069" s="46">
        <v>1066</v>
      </c>
      <c r="B1069" s="120">
        <f t="shared" si="61"/>
        <v>35.533333333333331</v>
      </c>
      <c r="C1069" s="121">
        <f t="shared" si="60"/>
        <v>2.9611111111111108</v>
      </c>
      <c r="D1069" s="11">
        <f t="shared" si="62"/>
        <v>3.8028493150684448E-2</v>
      </c>
    </row>
    <row r="1070" spans="1:4" x14ac:dyDescent="0.2">
      <c r="A1070" s="46">
        <v>1067</v>
      </c>
      <c r="B1070" s="120">
        <f t="shared" si="61"/>
        <v>35.56666666666667</v>
      </c>
      <c r="C1070" s="121">
        <f t="shared" si="60"/>
        <v>2.963888888888889</v>
      </c>
      <c r="D1070" s="11">
        <f t="shared" si="62"/>
        <v>3.8030958904109104E-2</v>
      </c>
    </row>
    <row r="1071" spans="1:4" x14ac:dyDescent="0.2">
      <c r="A1071" s="46">
        <v>1068</v>
      </c>
      <c r="B1071" s="120">
        <f t="shared" si="61"/>
        <v>35.6</v>
      </c>
      <c r="C1071" s="121">
        <f t="shared" si="60"/>
        <v>2.9666666666666668</v>
      </c>
      <c r="D1071" s="11">
        <f t="shared" si="62"/>
        <v>3.803342465753376E-2</v>
      </c>
    </row>
    <row r="1072" spans="1:4" x14ac:dyDescent="0.2">
      <c r="A1072" s="46">
        <v>1069</v>
      </c>
      <c r="B1072" s="120">
        <f t="shared" si="61"/>
        <v>35.633333333333333</v>
      </c>
      <c r="C1072" s="121">
        <f t="shared" si="60"/>
        <v>2.9694444444444446</v>
      </c>
      <c r="D1072" s="11">
        <f t="shared" si="62"/>
        <v>3.8035890410958416E-2</v>
      </c>
    </row>
    <row r="1073" spans="1:4" x14ac:dyDescent="0.2">
      <c r="A1073" s="46">
        <v>1070</v>
      </c>
      <c r="B1073" s="120">
        <f t="shared" si="61"/>
        <v>35.666666666666664</v>
      </c>
      <c r="C1073" s="121">
        <f t="shared" si="60"/>
        <v>2.9722222222222219</v>
      </c>
      <c r="D1073" s="11">
        <f t="shared" si="62"/>
        <v>3.8038356164383072E-2</v>
      </c>
    </row>
    <row r="1074" spans="1:4" x14ac:dyDescent="0.2">
      <c r="A1074" s="46">
        <v>1071</v>
      </c>
      <c r="B1074" s="120">
        <f t="shared" si="61"/>
        <v>35.700000000000003</v>
      </c>
      <c r="C1074" s="121">
        <f t="shared" si="60"/>
        <v>2.9750000000000001</v>
      </c>
      <c r="D1074" s="11">
        <f t="shared" si="62"/>
        <v>3.8040821917807728E-2</v>
      </c>
    </row>
    <row r="1075" spans="1:4" x14ac:dyDescent="0.2">
      <c r="A1075" s="46">
        <v>1072</v>
      </c>
      <c r="B1075" s="120">
        <f t="shared" si="61"/>
        <v>35.733333333333334</v>
      </c>
      <c r="C1075" s="121">
        <f t="shared" si="60"/>
        <v>2.9777777777777779</v>
      </c>
      <c r="D1075" s="11">
        <f t="shared" si="62"/>
        <v>3.8043287671232384E-2</v>
      </c>
    </row>
    <row r="1076" spans="1:4" x14ac:dyDescent="0.2">
      <c r="A1076" s="46">
        <v>1073</v>
      </c>
      <c r="B1076" s="120">
        <f t="shared" si="61"/>
        <v>35.766666666666666</v>
      </c>
      <c r="C1076" s="121">
        <f t="shared" si="60"/>
        <v>2.9805555555555556</v>
      </c>
      <c r="D1076" s="11">
        <f t="shared" si="62"/>
        <v>3.804575342465704E-2</v>
      </c>
    </row>
    <row r="1077" spans="1:4" x14ac:dyDescent="0.2">
      <c r="A1077" s="46">
        <v>1074</v>
      </c>
      <c r="B1077" s="120">
        <f t="shared" si="61"/>
        <v>35.799999999999997</v>
      </c>
      <c r="C1077" s="121">
        <f t="shared" si="60"/>
        <v>2.9833333333333329</v>
      </c>
      <c r="D1077" s="11">
        <f t="shared" si="62"/>
        <v>3.8048219178081696E-2</v>
      </c>
    </row>
    <row r="1078" spans="1:4" x14ac:dyDescent="0.2">
      <c r="A1078" s="46">
        <v>1075</v>
      </c>
      <c r="B1078" s="120">
        <f t="shared" si="61"/>
        <v>35.833333333333336</v>
      </c>
      <c r="C1078" s="121">
        <f t="shared" si="60"/>
        <v>2.9861111111111112</v>
      </c>
      <c r="D1078" s="11">
        <f t="shared" si="62"/>
        <v>3.8050684931506353E-2</v>
      </c>
    </row>
    <row r="1079" spans="1:4" x14ac:dyDescent="0.2">
      <c r="A1079" s="46">
        <v>1076</v>
      </c>
      <c r="B1079" s="120">
        <f t="shared" si="61"/>
        <v>35.866666666666667</v>
      </c>
      <c r="C1079" s="121">
        <f t="shared" si="60"/>
        <v>2.9888888888888889</v>
      </c>
      <c r="D1079" s="11">
        <f t="shared" si="62"/>
        <v>3.8053150684931009E-2</v>
      </c>
    </row>
    <row r="1080" spans="1:4" x14ac:dyDescent="0.2">
      <c r="A1080" s="46">
        <v>1077</v>
      </c>
      <c r="B1080" s="120">
        <f t="shared" si="61"/>
        <v>35.9</v>
      </c>
      <c r="C1080" s="121">
        <f t="shared" si="60"/>
        <v>2.9916666666666667</v>
      </c>
      <c r="D1080" s="11">
        <f t="shared" si="62"/>
        <v>3.8055616438355665E-2</v>
      </c>
    </row>
    <row r="1081" spans="1:4" x14ac:dyDescent="0.2">
      <c r="A1081" s="46">
        <v>1078</v>
      </c>
      <c r="B1081" s="120">
        <f t="shared" si="61"/>
        <v>35.93333333333333</v>
      </c>
      <c r="C1081" s="121">
        <f t="shared" si="60"/>
        <v>2.994444444444444</v>
      </c>
      <c r="D1081" s="11">
        <f t="shared" si="62"/>
        <v>3.8058082191780321E-2</v>
      </c>
    </row>
    <row r="1082" spans="1:4" x14ac:dyDescent="0.2">
      <c r="A1082" s="46">
        <v>1079</v>
      </c>
      <c r="B1082" s="120">
        <f t="shared" si="61"/>
        <v>35.966666666666669</v>
      </c>
      <c r="C1082" s="121">
        <f t="shared" si="60"/>
        <v>2.9972222222222222</v>
      </c>
      <c r="D1082" s="11">
        <f t="shared" si="62"/>
        <v>3.8060547945204977E-2</v>
      </c>
    </row>
    <row r="1083" spans="1:4" x14ac:dyDescent="0.2">
      <c r="A1083" s="46">
        <v>1080</v>
      </c>
      <c r="B1083" s="120">
        <f t="shared" si="61"/>
        <v>36</v>
      </c>
      <c r="C1083" s="121">
        <f t="shared" si="60"/>
        <v>3</v>
      </c>
      <c r="D1083" s="11">
        <f t="shared" si="62"/>
        <v>3.8063013698629633E-2</v>
      </c>
    </row>
    <row r="1084" spans="1:4" x14ac:dyDescent="0.2">
      <c r="A1084" s="46">
        <v>1081</v>
      </c>
      <c r="B1084" s="120">
        <f t="shared" si="61"/>
        <v>36.033333333333331</v>
      </c>
      <c r="C1084" s="121">
        <f t="shared" si="60"/>
        <v>3.0027777777777778</v>
      </c>
      <c r="D1084" s="11">
        <f t="shared" si="62"/>
        <v>3.8065479452054289E-2</v>
      </c>
    </row>
    <row r="1085" spans="1:4" x14ac:dyDescent="0.2">
      <c r="A1085" s="46">
        <v>1082</v>
      </c>
      <c r="B1085" s="120">
        <f t="shared" si="61"/>
        <v>36.06666666666667</v>
      </c>
      <c r="C1085" s="121">
        <f t="shared" si="60"/>
        <v>3.005555555555556</v>
      </c>
      <c r="D1085" s="11">
        <f t="shared" si="62"/>
        <v>3.8067945205478945E-2</v>
      </c>
    </row>
    <row r="1086" spans="1:4" x14ac:dyDescent="0.2">
      <c r="A1086" s="46">
        <v>1083</v>
      </c>
      <c r="B1086" s="120">
        <f t="shared" si="61"/>
        <v>36.1</v>
      </c>
      <c r="C1086" s="121">
        <f t="shared" si="60"/>
        <v>3.0083333333333333</v>
      </c>
      <c r="D1086" s="11">
        <f t="shared" si="62"/>
        <v>3.8070410958903601E-2</v>
      </c>
    </row>
    <row r="1087" spans="1:4" x14ac:dyDescent="0.2">
      <c r="A1087" s="46">
        <v>1084</v>
      </c>
      <c r="B1087" s="120">
        <f t="shared" si="61"/>
        <v>36.133333333333333</v>
      </c>
      <c r="C1087" s="121">
        <f t="shared" si="60"/>
        <v>3.0111111111111111</v>
      </c>
      <c r="D1087" s="11">
        <f t="shared" si="62"/>
        <v>3.8072876712328257E-2</v>
      </c>
    </row>
    <row r="1088" spans="1:4" x14ac:dyDescent="0.2">
      <c r="A1088" s="46">
        <v>1085</v>
      </c>
      <c r="B1088" s="120">
        <f t="shared" si="61"/>
        <v>36.166666666666664</v>
      </c>
      <c r="C1088" s="121">
        <f t="shared" si="60"/>
        <v>3.0138888888888888</v>
      </c>
      <c r="D1088" s="11">
        <f t="shared" si="62"/>
        <v>3.8075342465752914E-2</v>
      </c>
    </row>
    <row r="1089" spans="1:6" x14ac:dyDescent="0.2">
      <c r="A1089" s="46">
        <v>1086</v>
      </c>
      <c r="B1089" s="120">
        <f t="shared" si="61"/>
        <v>36.200000000000003</v>
      </c>
      <c r="C1089" s="121">
        <f t="shared" si="60"/>
        <v>3.0166666666666671</v>
      </c>
      <c r="D1089" s="11">
        <f t="shared" si="62"/>
        <v>3.807780821917757E-2</v>
      </c>
    </row>
    <row r="1090" spans="1:6" x14ac:dyDescent="0.2">
      <c r="A1090" s="46">
        <v>1087</v>
      </c>
      <c r="B1090" s="120">
        <f t="shared" si="61"/>
        <v>36.233333333333334</v>
      </c>
      <c r="C1090" s="121">
        <f t="shared" si="60"/>
        <v>3.0194444444444444</v>
      </c>
      <c r="D1090" s="11">
        <f t="shared" si="62"/>
        <v>3.8080273972602226E-2</v>
      </c>
    </row>
    <row r="1091" spans="1:6" x14ac:dyDescent="0.2">
      <c r="A1091" s="46">
        <v>1088</v>
      </c>
      <c r="B1091" s="120">
        <f t="shared" si="61"/>
        <v>36.266666666666666</v>
      </c>
      <c r="C1091" s="121">
        <f t="shared" si="60"/>
        <v>3.0222222222222221</v>
      </c>
      <c r="D1091" s="11">
        <f t="shared" si="62"/>
        <v>3.8082739726026882E-2</v>
      </c>
    </row>
    <row r="1092" spans="1:6" x14ac:dyDescent="0.2">
      <c r="A1092" s="46">
        <v>1089</v>
      </c>
      <c r="B1092" s="120">
        <f t="shared" ref="B1092:B1097" si="63">A1092/30</f>
        <v>36.299999999999997</v>
      </c>
      <c r="C1092" s="121">
        <f t="shared" ref="C1092:C1097" si="64">B1092/12</f>
        <v>3.0249999999999999</v>
      </c>
      <c r="D1092" s="11">
        <f t="shared" si="62"/>
        <v>3.8085205479451538E-2</v>
      </c>
    </row>
    <row r="1093" spans="1:6" x14ac:dyDescent="0.2">
      <c r="A1093" s="46">
        <v>1090</v>
      </c>
      <c r="B1093" s="120">
        <f t="shared" si="63"/>
        <v>36.333333333333336</v>
      </c>
      <c r="C1093" s="121">
        <f t="shared" si="64"/>
        <v>3.0277777777777781</v>
      </c>
      <c r="D1093" s="11">
        <f t="shared" si="62"/>
        <v>3.8087671232876194E-2</v>
      </c>
    </row>
    <row r="1094" spans="1:6" x14ac:dyDescent="0.2">
      <c r="A1094" s="46">
        <v>1091</v>
      </c>
      <c r="B1094" s="120">
        <f t="shared" si="63"/>
        <v>36.366666666666667</v>
      </c>
      <c r="C1094" s="121">
        <f t="shared" si="64"/>
        <v>3.0305555555555554</v>
      </c>
      <c r="D1094" s="11">
        <f t="shared" si="62"/>
        <v>3.809013698630085E-2</v>
      </c>
    </row>
    <row r="1095" spans="1:6" x14ac:dyDescent="0.2">
      <c r="A1095" s="46">
        <v>1092</v>
      </c>
      <c r="B1095" s="120">
        <f t="shared" si="63"/>
        <v>36.4</v>
      </c>
      <c r="C1095" s="121">
        <f t="shared" si="64"/>
        <v>3.0333333333333332</v>
      </c>
      <c r="D1095" s="11">
        <f t="shared" si="62"/>
        <v>3.8092602739725506E-2</v>
      </c>
    </row>
    <row r="1096" spans="1:6" x14ac:dyDescent="0.2">
      <c r="A1096" s="46">
        <v>1093</v>
      </c>
      <c r="B1096" s="120">
        <f t="shared" si="63"/>
        <v>36.43333333333333</v>
      </c>
      <c r="C1096" s="121">
        <f t="shared" si="64"/>
        <v>3.036111111111111</v>
      </c>
      <c r="D1096" s="11">
        <f t="shared" si="62"/>
        <v>3.8095068493150162E-2</v>
      </c>
    </row>
    <row r="1097" spans="1:6" x14ac:dyDescent="0.2">
      <c r="A1097" s="46">
        <v>1094</v>
      </c>
      <c r="B1097" s="120">
        <f t="shared" si="63"/>
        <v>36.466666666666669</v>
      </c>
      <c r="C1097" s="121">
        <f t="shared" si="64"/>
        <v>3.0388888888888892</v>
      </c>
      <c r="D1097" s="11">
        <f t="shared" si="62"/>
        <v>3.8097534246574818E-2</v>
      </c>
    </row>
    <row r="1098" spans="1:6" x14ac:dyDescent="0.2">
      <c r="A1098" s="116">
        <v>1095</v>
      </c>
      <c r="B1098" s="117">
        <f t="shared" si="61"/>
        <v>36.5</v>
      </c>
      <c r="C1098" s="118">
        <f t="shared" si="60"/>
        <v>3.0416666666666665</v>
      </c>
      <c r="D1098" s="119">
        <f>_Yr3</f>
        <v>3.8100000000000002E-2</v>
      </c>
      <c r="E1098">
        <f>F1098*365</f>
        <v>1095</v>
      </c>
      <c r="F1098">
        <v>3</v>
      </c>
    </row>
    <row r="1099" spans="1:6" x14ac:dyDescent="0.2">
      <c r="A1099" s="46">
        <v>1096</v>
      </c>
      <c r="B1099" s="120">
        <f t="shared" si="61"/>
        <v>36.533333333333331</v>
      </c>
      <c r="C1099" s="121">
        <f t="shared" si="60"/>
        <v>3.0444444444444443</v>
      </c>
      <c r="D1099" s="11">
        <f>(($D$1463-$D$1098)/365+D1098)</f>
        <v>3.8102739726027401E-2</v>
      </c>
    </row>
    <row r="1100" spans="1:6" x14ac:dyDescent="0.2">
      <c r="A1100" s="46">
        <v>1097</v>
      </c>
      <c r="B1100" s="120">
        <f t="shared" si="61"/>
        <v>36.56666666666667</v>
      </c>
      <c r="C1100" s="121">
        <f t="shared" si="60"/>
        <v>3.0472222222222225</v>
      </c>
      <c r="D1100" s="11">
        <f t="shared" ref="D1100:D1163" si="65">(($D$1463-$D$1098)/365+D1099)</f>
        <v>3.8105479452054801E-2</v>
      </c>
    </row>
    <row r="1101" spans="1:6" x14ac:dyDescent="0.2">
      <c r="A1101" s="46">
        <v>1098</v>
      </c>
      <c r="B1101" s="120">
        <f t="shared" si="61"/>
        <v>36.6</v>
      </c>
      <c r="C1101" s="121">
        <f t="shared" si="60"/>
        <v>3.0500000000000003</v>
      </c>
      <c r="D1101" s="11">
        <f t="shared" si="65"/>
        <v>3.81082191780822E-2</v>
      </c>
    </row>
    <row r="1102" spans="1:6" x14ac:dyDescent="0.2">
      <c r="A1102" s="46">
        <v>1099</v>
      </c>
      <c r="B1102" s="120">
        <f t="shared" si="61"/>
        <v>36.633333333333333</v>
      </c>
      <c r="C1102" s="121">
        <f t="shared" si="60"/>
        <v>3.0527777777777776</v>
      </c>
      <c r="D1102" s="11">
        <f t="shared" si="65"/>
        <v>3.81109589041096E-2</v>
      </c>
    </row>
    <row r="1103" spans="1:6" x14ac:dyDescent="0.2">
      <c r="A1103" s="46">
        <v>1100</v>
      </c>
      <c r="B1103" s="120">
        <f t="shared" si="61"/>
        <v>36.666666666666664</v>
      </c>
      <c r="C1103" s="121">
        <f t="shared" si="60"/>
        <v>3.0555555555555554</v>
      </c>
      <c r="D1103" s="11">
        <f t="shared" si="65"/>
        <v>3.8113698630137E-2</v>
      </c>
    </row>
    <row r="1104" spans="1:6" x14ac:dyDescent="0.2">
      <c r="A1104" s="46">
        <v>1101</v>
      </c>
      <c r="B1104" s="120">
        <f t="shared" si="61"/>
        <v>36.700000000000003</v>
      </c>
      <c r="C1104" s="121">
        <f t="shared" si="60"/>
        <v>3.0583333333333336</v>
      </c>
      <c r="D1104" s="11">
        <f t="shared" si="65"/>
        <v>3.8116438356164399E-2</v>
      </c>
    </row>
    <row r="1105" spans="1:4" x14ac:dyDescent="0.2">
      <c r="A1105" s="46">
        <v>1102</v>
      </c>
      <c r="B1105" s="120">
        <f t="shared" si="61"/>
        <v>36.733333333333334</v>
      </c>
      <c r="C1105" s="121">
        <f t="shared" si="60"/>
        <v>3.0611111111111113</v>
      </c>
      <c r="D1105" s="11">
        <f t="shared" si="65"/>
        <v>3.8119178082191799E-2</v>
      </c>
    </row>
    <row r="1106" spans="1:4" x14ac:dyDescent="0.2">
      <c r="A1106" s="46">
        <v>1103</v>
      </c>
      <c r="B1106" s="120">
        <f t="shared" si="61"/>
        <v>36.766666666666666</v>
      </c>
      <c r="C1106" s="121">
        <f t="shared" ref="C1106:C1169" si="66">B1106/12</f>
        <v>3.0638888888888887</v>
      </c>
      <c r="D1106" s="11">
        <f t="shared" si="65"/>
        <v>3.8121917808219198E-2</v>
      </c>
    </row>
    <row r="1107" spans="1:4" x14ac:dyDescent="0.2">
      <c r="A1107" s="46">
        <v>1104</v>
      </c>
      <c r="B1107" s="120">
        <f t="shared" si="61"/>
        <v>36.799999999999997</v>
      </c>
      <c r="C1107" s="121">
        <f t="shared" si="66"/>
        <v>3.0666666666666664</v>
      </c>
      <c r="D1107" s="11">
        <f t="shared" si="65"/>
        <v>3.8124657534246598E-2</v>
      </c>
    </row>
    <row r="1108" spans="1:4" x14ac:dyDescent="0.2">
      <c r="A1108" s="46">
        <v>1105</v>
      </c>
      <c r="B1108" s="120">
        <f t="shared" ref="B1108:B1171" si="67">A1108/30</f>
        <v>36.833333333333336</v>
      </c>
      <c r="C1108" s="121">
        <f t="shared" si="66"/>
        <v>3.0694444444444446</v>
      </c>
      <c r="D1108" s="11">
        <f t="shared" si="65"/>
        <v>3.8127397260273997E-2</v>
      </c>
    </row>
    <row r="1109" spans="1:4" x14ac:dyDescent="0.2">
      <c r="A1109" s="46">
        <v>1106</v>
      </c>
      <c r="B1109" s="120">
        <f t="shared" si="67"/>
        <v>36.866666666666667</v>
      </c>
      <c r="C1109" s="121">
        <f t="shared" si="66"/>
        <v>3.0722222222222224</v>
      </c>
      <c r="D1109" s="11">
        <f t="shared" si="65"/>
        <v>3.8130136986301397E-2</v>
      </c>
    </row>
    <row r="1110" spans="1:4" x14ac:dyDescent="0.2">
      <c r="A1110" s="46">
        <v>1107</v>
      </c>
      <c r="B1110" s="120">
        <f t="shared" si="67"/>
        <v>36.9</v>
      </c>
      <c r="C1110" s="121">
        <f t="shared" si="66"/>
        <v>3.0749999999999997</v>
      </c>
      <c r="D1110" s="11">
        <f t="shared" si="65"/>
        <v>3.8132876712328796E-2</v>
      </c>
    </row>
    <row r="1111" spans="1:4" x14ac:dyDescent="0.2">
      <c r="A1111" s="46">
        <v>1108</v>
      </c>
      <c r="B1111" s="120">
        <f t="shared" si="67"/>
        <v>36.93333333333333</v>
      </c>
      <c r="C1111" s="121">
        <f t="shared" si="66"/>
        <v>3.0777777777777775</v>
      </c>
      <c r="D1111" s="11">
        <f t="shared" si="65"/>
        <v>3.8135616438356196E-2</v>
      </c>
    </row>
    <row r="1112" spans="1:4" x14ac:dyDescent="0.2">
      <c r="A1112" s="46">
        <v>1109</v>
      </c>
      <c r="B1112" s="120">
        <f t="shared" si="67"/>
        <v>36.966666666666669</v>
      </c>
      <c r="C1112" s="121">
        <f t="shared" si="66"/>
        <v>3.0805555555555557</v>
      </c>
      <c r="D1112" s="11">
        <f t="shared" si="65"/>
        <v>3.8138356164383595E-2</v>
      </c>
    </row>
    <row r="1113" spans="1:4" x14ac:dyDescent="0.2">
      <c r="A1113" s="46">
        <v>1110</v>
      </c>
      <c r="B1113" s="120">
        <f t="shared" si="67"/>
        <v>37</v>
      </c>
      <c r="C1113" s="121">
        <f t="shared" si="66"/>
        <v>3.0833333333333335</v>
      </c>
      <c r="D1113" s="11">
        <f t="shared" si="65"/>
        <v>3.8141095890410995E-2</v>
      </c>
    </row>
    <row r="1114" spans="1:4" x14ac:dyDescent="0.2">
      <c r="A1114" s="46">
        <v>1111</v>
      </c>
      <c r="B1114" s="120">
        <f t="shared" si="67"/>
        <v>37.033333333333331</v>
      </c>
      <c r="C1114" s="121">
        <f t="shared" si="66"/>
        <v>3.0861111111111108</v>
      </c>
      <c r="D1114" s="11">
        <f t="shared" si="65"/>
        <v>3.8143835616438394E-2</v>
      </c>
    </row>
    <row r="1115" spans="1:4" x14ac:dyDescent="0.2">
      <c r="A1115" s="46">
        <v>1112</v>
      </c>
      <c r="B1115" s="120">
        <f t="shared" si="67"/>
        <v>37.06666666666667</v>
      </c>
      <c r="C1115" s="121">
        <f t="shared" si="66"/>
        <v>3.088888888888889</v>
      </c>
      <c r="D1115" s="11">
        <f t="shared" si="65"/>
        <v>3.8146575342465794E-2</v>
      </c>
    </row>
    <row r="1116" spans="1:4" x14ac:dyDescent="0.2">
      <c r="A1116" s="46">
        <v>1113</v>
      </c>
      <c r="B1116" s="120">
        <f t="shared" si="67"/>
        <v>37.1</v>
      </c>
      <c r="C1116" s="121">
        <f t="shared" si="66"/>
        <v>3.0916666666666668</v>
      </c>
      <c r="D1116" s="11">
        <f t="shared" si="65"/>
        <v>3.8149315068493193E-2</v>
      </c>
    </row>
    <row r="1117" spans="1:4" x14ac:dyDescent="0.2">
      <c r="A1117" s="46">
        <v>1114</v>
      </c>
      <c r="B1117" s="120">
        <f t="shared" si="67"/>
        <v>37.133333333333333</v>
      </c>
      <c r="C1117" s="121">
        <f t="shared" si="66"/>
        <v>3.0944444444444446</v>
      </c>
      <c r="D1117" s="11">
        <f t="shared" si="65"/>
        <v>3.8152054794520593E-2</v>
      </c>
    </row>
    <row r="1118" spans="1:4" x14ac:dyDescent="0.2">
      <c r="A1118" s="46">
        <v>1115</v>
      </c>
      <c r="B1118" s="120">
        <f t="shared" si="67"/>
        <v>37.166666666666664</v>
      </c>
      <c r="C1118" s="121">
        <f t="shared" si="66"/>
        <v>3.0972222222222219</v>
      </c>
      <c r="D1118" s="11">
        <f t="shared" si="65"/>
        <v>3.8154794520547992E-2</v>
      </c>
    </row>
    <row r="1119" spans="1:4" x14ac:dyDescent="0.2">
      <c r="A1119" s="46">
        <v>1116</v>
      </c>
      <c r="B1119" s="120">
        <f t="shared" si="67"/>
        <v>37.200000000000003</v>
      </c>
      <c r="C1119" s="121">
        <f t="shared" si="66"/>
        <v>3.1</v>
      </c>
      <c r="D1119" s="11">
        <f t="shared" si="65"/>
        <v>3.8157534246575392E-2</v>
      </c>
    </row>
    <row r="1120" spans="1:4" x14ac:dyDescent="0.2">
      <c r="A1120" s="46">
        <v>1117</v>
      </c>
      <c r="B1120" s="120">
        <f t="shared" si="67"/>
        <v>37.233333333333334</v>
      </c>
      <c r="C1120" s="121">
        <f t="shared" si="66"/>
        <v>3.1027777777777779</v>
      </c>
      <c r="D1120" s="11">
        <f t="shared" si="65"/>
        <v>3.8160273972602791E-2</v>
      </c>
    </row>
    <row r="1121" spans="1:4" x14ac:dyDescent="0.2">
      <c r="A1121" s="46">
        <v>1118</v>
      </c>
      <c r="B1121" s="120">
        <f t="shared" si="67"/>
        <v>37.266666666666666</v>
      </c>
      <c r="C1121" s="121">
        <f t="shared" si="66"/>
        <v>3.1055555555555556</v>
      </c>
      <c r="D1121" s="11">
        <f t="shared" si="65"/>
        <v>3.8163013698630191E-2</v>
      </c>
    </row>
    <row r="1122" spans="1:4" x14ac:dyDescent="0.2">
      <c r="A1122" s="46">
        <v>1119</v>
      </c>
      <c r="B1122" s="120">
        <f t="shared" si="67"/>
        <v>37.299999999999997</v>
      </c>
      <c r="C1122" s="121">
        <f t="shared" si="66"/>
        <v>3.1083333333333329</v>
      </c>
      <c r="D1122" s="11">
        <f t="shared" si="65"/>
        <v>3.8165753424657591E-2</v>
      </c>
    </row>
    <row r="1123" spans="1:4" x14ac:dyDescent="0.2">
      <c r="A1123" s="46">
        <v>1120</v>
      </c>
      <c r="B1123" s="120">
        <f t="shared" si="67"/>
        <v>37.333333333333336</v>
      </c>
      <c r="C1123" s="121">
        <f t="shared" si="66"/>
        <v>3.1111111111111112</v>
      </c>
      <c r="D1123" s="11">
        <f t="shared" si="65"/>
        <v>3.816849315068499E-2</v>
      </c>
    </row>
    <row r="1124" spans="1:4" x14ac:dyDescent="0.2">
      <c r="A1124" s="46">
        <v>1121</v>
      </c>
      <c r="B1124" s="120">
        <f t="shared" si="67"/>
        <v>37.366666666666667</v>
      </c>
      <c r="C1124" s="121">
        <f t="shared" si="66"/>
        <v>3.1138888888888889</v>
      </c>
      <c r="D1124" s="11">
        <f t="shared" si="65"/>
        <v>3.817123287671239E-2</v>
      </c>
    </row>
    <row r="1125" spans="1:4" x14ac:dyDescent="0.2">
      <c r="A1125" s="46">
        <v>1122</v>
      </c>
      <c r="B1125" s="120">
        <f t="shared" si="67"/>
        <v>37.4</v>
      </c>
      <c r="C1125" s="121">
        <f t="shared" si="66"/>
        <v>3.1166666666666667</v>
      </c>
      <c r="D1125" s="11">
        <f t="shared" si="65"/>
        <v>3.8173972602739789E-2</v>
      </c>
    </row>
    <row r="1126" spans="1:4" x14ac:dyDescent="0.2">
      <c r="A1126" s="46">
        <v>1123</v>
      </c>
      <c r="B1126" s="120">
        <f t="shared" si="67"/>
        <v>37.43333333333333</v>
      </c>
      <c r="C1126" s="121">
        <f t="shared" si="66"/>
        <v>3.119444444444444</v>
      </c>
      <c r="D1126" s="11">
        <f t="shared" si="65"/>
        <v>3.8176712328767189E-2</v>
      </c>
    </row>
    <row r="1127" spans="1:4" x14ac:dyDescent="0.2">
      <c r="A1127" s="46">
        <v>1124</v>
      </c>
      <c r="B1127" s="120">
        <f t="shared" si="67"/>
        <v>37.466666666666669</v>
      </c>
      <c r="C1127" s="121">
        <f t="shared" si="66"/>
        <v>3.1222222222222222</v>
      </c>
      <c r="D1127" s="11">
        <f t="shared" si="65"/>
        <v>3.8179452054794588E-2</v>
      </c>
    </row>
    <row r="1128" spans="1:4" x14ac:dyDescent="0.2">
      <c r="A1128" s="46">
        <v>1125</v>
      </c>
      <c r="B1128" s="120">
        <f t="shared" si="67"/>
        <v>37.5</v>
      </c>
      <c r="C1128" s="121">
        <f t="shared" si="66"/>
        <v>3.125</v>
      </c>
      <c r="D1128" s="11">
        <f t="shared" si="65"/>
        <v>3.8182191780821988E-2</v>
      </c>
    </row>
    <row r="1129" spans="1:4" x14ac:dyDescent="0.2">
      <c r="A1129" s="46">
        <v>1126</v>
      </c>
      <c r="B1129" s="120">
        <f t="shared" si="67"/>
        <v>37.533333333333331</v>
      </c>
      <c r="C1129" s="121">
        <f t="shared" si="66"/>
        <v>3.1277777777777778</v>
      </c>
      <c r="D1129" s="11">
        <f t="shared" si="65"/>
        <v>3.8184931506849387E-2</v>
      </c>
    </row>
    <row r="1130" spans="1:4" x14ac:dyDescent="0.2">
      <c r="A1130" s="46">
        <v>1127</v>
      </c>
      <c r="B1130" s="120">
        <f t="shared" si="67"/>
        <v>37.56666666666667</v>
      </c>
      <c r="C1130" s="121">
        <f t="shared" si="66"/>
        <v>3.130555555555556</v>
      </c>
      <c r="D1130" s="11">
        <f t="shared" si="65"/>
        <v>3.8187671232876787E-2</v>
      </c>
    </row>
    <row r="1131" spans="1:4" x14ac:dyDescent="0.2">
      <c r="A1131" s="46">
        <v>1128</v>
      </c>
      <c r="B1131" s="120">
        <f t="shared" si="67"/>
        <v>37.6</v>
      </c>
      <c r="C1131" s="121">
        <f t="shared" si="66"/>
        <v>3.1333333333333333</v>
      </c>
      <c r="D1131" s="11">
        <f t="shared" si="65"/>
        <v>3.8190410958904186E-2</v>
      </c>
    </row>
    <row r="1132" spans="1:4" x14ac:dyDescent="0.2">
      <c r="A1132" s="46">
        <v>1129</v>
      </c>
      <c r="B1132" s="120">
        <f t="shared" si="67"/>
        <v>37.633333333333333</v>
      </c>
      <c r="C1132" s="121">
        <f t="shared" si="66"/>
        <v>3.1361111111111111</v>
      </c>
      <c r="D1132" s="11">
        <f t="shared" si="65"/>
        <v>3.8193150684931586E-2</v>
      </c>
    </row>
    <row r="1133" spans="1:4" x14ac:dyDescent="0.2">
      <c r="A1133" s="46">
        <v>1130</v>
      </c>
      <c r="B1133" s="120">
        <f t="shared" si="67"/>
        <v>37.666666666666664</v>
      </c>
      <c r="C1133" s="121">
        <f t="shared" si="66"/>
        <v>3.1388888888888888</v>
      </c>
      <c r="D1133" s="11">
        <f t="shared" si="65"/>
        <v>3.8195890410958985E-2</v>
      </c>
    </row>
    <row r="1134" spans="1:4" x14ac:dyDescent="0.2">
      <c r="A1134" s="46">
        <v>1131</v>
      </c>
      <c r="B1134" s="120">
        <f t="shared" si="67"/>
        <v>37.700000000000003</v>
      </c>
      <c r="C1134" s="121">
        <f t="shared" si="66"/>
        <v>3.1416666666666671</v>
      </c>
      <c r="D1134" s="11">
        <f t="shared" si="65"/>
        <v>3.8198630136986385E-2</v>
      </c>
    </row>
    <row r="1135" spans="1:4" x14ac:dyDescent="0.2">
      <c r="A1135" s="46">
        <v>1132</v>
      </c>
      <c r="B1135" s="120">
        <f t="shared" si="67"/>
        <v>37.733333333333334</v>
      </c>
      <c r="C1135" s="121">
        <f t="shared" si="66"/>
        <v>3.1444444444444444</v>
      </c>
      <c r="D1135" s="11">
        <f t="shared" si="65"/>
        <v>3.8201369863013784E-2</v>
      </c>
    </row>
    <row r="1136" spans="1:4" x14ac:dyDescent="0.2">
      <c r="A1136" s="46">
        <v>1133</v>
      </c>
      <c r="B1136" s="120">
        <f t="shared" si="67"/>
        <v>37.766666666666666</v>
      </c>
      <c r="C1136" s="121">
        <f t="shared" si="66"/>
        <v>3.1472222222222221</v>
      </c>
      <c r="D1136" s="11">
        <f t="shared" si="65"/>
        <v>3.8204109589041184E-2</v>
      </c>
    </row>
    <row r="1137" spans="1:4" x14ac:dyDescent="0.2">
      <c r="A1137" s="46">
        <v>1134</v>
      </c>
      <c r="B1137" s="120">
        <f t="shared" si="67"/>
        <v>37.799999999999997</v>
      </c>
      <c r="C1137" s="121">
        <f t="shared" si="66"/>
        <v>3.15</v>
      </c>
      <c r="D1137" s="11">
        <f t="shared" si="65"/>
        <v>3.8206849315068583E-2</v>
      </c>
    </row>
    <row r="1138" spans="1:4" x14ac:dyDescent="0.2">
      <c r="A1138" s="46">
        <v>1135</v>
      </c>
      <c r="B1138" s="120">
        <f t="shared" si="67"/>
        <v>37.833333333333336</v>
      </c>
      <c r="C1138" s="121">
        <f t="shared" si="66"/>
        <v>3.1527777777777781</v>
      </c>
      <c r="D1138" s="11">
        <f t="shared" si="65"/>
        <v>3.8209589041095983E-2</v>
      </c>
    </row>
    <row r="1139" spans="1:4" x14ac:dyDescent="0.2">
      <c r="A1139" s="46">
        <v>1136</v>
      </c>
      <c r="B1139" s="120">
        <f t="shared" si="67"/>
        <v>37.866666666666667</v>
      </c>
      <c r="C1139" s="121">
        <f t="shared" si="66"/>
        <v>3.1555555555555554</v>
      </c>
      <c r="D1139" s="11">
        <f t="shared" si="65"/>
        <v>3.8212328767123382E-2</v>
      </c>
    </row>
    <row r="1140" spans="1:4" x14ac:dyDescent="0.2">
      <c r="A1140" s="46">
        <v>1137</v>
      </c>
      <c r="B1140" s="120">
        <f t="shared" si="67"/>
        <v>37.9</v>
      </c>
      <c r="C1140" s="121">
        <f t="shared" si="66"/>
        <v>3.1583333333333332</v>
      </c>
      <c r="D1140" s="11">
        <f t="shared" si="65"/>
        <v>3.8215068493150782E-2</v>
      </c>
    </row>
    <row r="1141" spans="1:4" x14ac:dyDescent="0.2">
      <c r="A1141" s="46">
        <v>1138</v>
      </c>
      <c r="B1141" s="120">
        <f t="shared" si="67"/>
        <v>37.93333333333333</v>
      </c>
      <c r="C1141" s="121">
        <f t="shared" si="66"/>
        <v>3.161111111111111</v>
      </c>
      <c r="D1141" s="11">
        <f t="shared" si="65"/>
        <v>3.8217808219178181E-2</v>
      </c>
    </row>
    <row r="1142" spans="1:4" x14ac:dyDescent="0.2">
      <c r="A1142" s="46">
        <v>1139</v>
      </c>
      <c r="B1142" s="120">
        <f t="shared" si="67"/>
        <v>37.966666666666669</v>
      </c>
      <c r="C1142" s="121">
        <f t="shared" si="66"/>
        <v>3.1638888888888892</v>
      </c>
      <c r="D1142" s="11">
        <f t="shared" si="65"/>
        <v>3.8220547945205581E-2</v>
      </c>
    </row>
    <row r="1143" spans="1:4" x14ac:dyDescent="0.2">
      <c r="A1143" s="46">
        <v>1140</v>
      </c>
      <c r="B1143" s="120">
        <f t="shared" si="67"/>
        <v>38</v>
      </c>
      <c r="C1143" s="121">
        <f t="shared" si="66"/>
        <v>3.1666666666666665</v>
      </c>
      <c r="D1143" s="11">
        <f t="shared" si="65"/>
        <v>3.8223287671232981E-2</v>
      </c>
    </row>
    <row r="1144" spans="1:4" x14ac:dyDescent="0.2">
      <c r="A1144" s="46">
        <v>1141</v>
      </c>
      <c r="B1144" s="120">
        <f t="shared" si="67"/>
        <v>38.033333333333331</v>
      </c>
      <c r="C1144" s="121">
        <f t="shared" si="66"/>
        <v>3.1694444444444443</v>
      </c>
      <c r="D1144" s="11">
        <f t="shared" si="65"/>
        <v>3.822602739726038E-2</v>
      </c>
    </row>
    <row r="1145" spans="1:4" x14ac:dyDescent="0.2">
      <c r="A1145" s="46">
        <v>1142</v>
      </c>
      <c r="B1145" s="120">
        <f t="shared" si="67"/>
        <v>38.06666666666667</v>
      </c>
      <c r="C1145" s="121">
        <f t="shared" si="66"/>
        <v>3.1722222222222225</v>
      </c>
      <c r="D1145" s="11">
        <f t="shared" si="65"/>
        <v>3.822876712328778E-2</v>
      </c>
    </row>
    <row r="1146" spans="1:4" x14ac:dyDescent="0.2">
      <c r="A1146" s="46">
        <v>1143</v>
      </c>
      <c r="B1146" s="120">
        <f t="shared" si="67"/>
        <v>38.1</v>
      </c>
      <c r="C1146" s="121">
        <f t="shared" si="66"/>
        <v>3.1750000000000003</v>
      </c>
      <c r="D1146" s="11">
        <f t="shared" si="65"/>
        <v>3.8231506849315179E-2</v>
      </c>
    </row>
    <row r="1147" spans="1:4" x14ac:dyDescent="0.2">
      <c r="A1147" s="46">
        <v>1144</v>
      </c>
      <c r="B1147" s="120">
        <f t="shared" si="67"/>
        <v>38.133333333333333</v>
      </c>
      <c r="C1147" s="121">
        <f t="shared" si="66"/>
        <v>3.1777777777777776</v>
      </c>
      <c r="D1147" s="11">
        <f t="shared" si="65"/>
        <v>3.8234246575342579E-2</v>
      </c>
    </row>
    <row r="1148" spans="1:4" x14ac:dyDescent="0.2">
      <c r="A1148" s="46">
        <v>1145</v>
      </c>
      <c r="B1148" s="120">
        <f t="shared" si="67"/>
        <v>38.166666666666664</v>
      </c>
      <c r="C1148" s="121">
        <f t="shared" si="66"/>
        <v>3.1805555555555554</v>
      </c>
      <c r="D1148" s="11">
        <f t="shared" si="65"/>
        <v>3.8236986301369978E-2</v>
      </c>
    </row>
    <row r="1149" spans="1:4" x14ac:dyDescent="0.2">
      <c r="A1149" s="46">
        <v>1146</v>
      </c>
      <c r="B1149" s="120">
        <f t="shared" si="67"/>
        <v>38.200000000000003</v>
      </c>
      <c r="C1149" s="121">
        <f t="shared" si="66"/>
        <v>3.1833333333333336</v>
      </c>
      <c r="D1149" s="11">
        <f t="shared" si="65"/>
        <v>3.8239726027397378E-2</v>
      </c>
    </row>
    <row r="1150" spans="1:4" x14ac:dyDescent="0.2">
      <c r="A1150" s="46">
        <v>1147</v>
      </c>
      <c r="B1150" s="120">
        <f t="shared" si="67"/>
        <v>38.233333333333334</v>
      </c>
      <c r="C1150" s="121">
        <f t="shared" si="66"/>
        <v>3.1861111111111113</v>
      </c>
      <c r="D1150" s="11">
        <f t="shared" si="65"/>
        <v>3.8242465753424777E-2</v>
      </c>
    </row>
    <row r="1151" spans="1:4" x14ac:dyDescent="0.2">
      <c r="A1151" s="46">
        <v>1148</v>
      </c>
      <c r="B1151" s="120">
        <f t="shared" si="67"/>
        <v>38.266666666666666</v>
      </c>
      <c r="C1151" s="121">
        <f t="shared" si="66"/>
        <v>3.1888888888888887</v>
      </c>
      <c r="D1151" s="11">
        <f t="shared" si="65"/>
        <v>3.8245205479452177E-2</v>
      </c>
    </row>
    <row r="1152" spans="1:4" x14ac:dyDescent="0.2">
      <c r="A1152" s="46">
        <v>1149</v>
      </c>
      <c r="B1152" s="120">
        <f t="shared" si="67"/>
        <v>38.299999999999997</v>
      </c>
      <c r="C1152" s="121">
        <f t="shared" si="66"/>
        <v>3.1916666666666664</v>
      </c>
      <c r="D1152" s="11">
        <f t="shared" si="65"/>
        <v>3.8247945205479576E-2</v>
      </c>
    </row>
    <row r="1153" spans="1:4" x14ac:dyDescent="0.2">
      <c r="A1153" s="46">
        <v>1150</v>
      </c>
      <c r="B1153" s="120">
        <f t="shared" si="67"/>
        <v>38.333333333333336</v>
      </c>
      <c r="C1153" s="121">
        <f t="shared" si="66"/>
        <v>3.1944444444444446</v>
      </c>
      <c r="D1153" s="11">
        <f t="shared" si="65"/>
        <v>3.8250684931506976E-2</v>
      </c>
    </row>
    <row r="1154" spans="1:4" x14ac:dyDescent="0.2">
      <c r="A1154" s="46">
        <v>1151</v>
      </c>
      <c r="B1154" s="120">
        <f t="shared" si="67"/>
        <v>38.366666666666667</v>
      </c>
      <c r="C1154" s="121">
        <f t="shared" si="66"/>
        <v>3.1972222222222224</v>
      </c>
      <c r="D1154" s="11">
        <f t="shared" si="65"/>
        <v>3.8253424657534375E-2</v>
      </c>
    </row>
    <row r="1155" spans="1:4" x14ac:dyDescent="0.2">
      <c r="A1155" s="46">
        <v>1152</v>
      </c>
      <c r="B1155" s="120">
        <f t="shared" si="67"/>
        <v>38.4</v>
      </c>
      <c r="C1155" s="121">
        <f t="shared" si="66"/>
        <v>3.1999999999999997</v>
      </c>
      <c r="D1155" s="11">
        <f t="shared" si="65"/>
        <v>3.8256164383561775E-2</v>
      </c>
    </row>
    <row r="1156" spans="1:4" x14ac:dyDescent="0.2">
      <c r="A1156" s="46">
        <v>1153</v>
      </c>
      <c r="B1156" s="120">
        <f t="shared" si="67"/>
        <v>38.43333333333333</v>
      </c>
      <c r="C1156" s="121">
        <f t="shared" si="66"/>
        <v>3.2027777777777775</v>
      </c>
      <c r="D1156" s="11">
        <f t="shared" si="65"/>
        <v>3.8258904109589174E-2</v>
      </c>
    </row>
    <row r="1157" spans="1:4" x14ac:dyDescent="0.2">
      <c r="A1157" s="46">
        <v>1154</v>
      </c>
      <c r="B1157" s="120">
        <f t="shared" si="67"/>
        <v>38.466666666666669</v>
      </c>
      <c r="C1157" s="121">
        <f t="shared" si="66"/>
        <v>3.2055555555555557</v>
      </c>
      <c r="D1157" s="11">
        <f t="shared" si="65"/>
        <v>3.8261643835616574E-2</v>
      </c>
    </row>
    <row r="1158" spans="1:4" x14ac:dyDescent="0.2">
      <c r="A1158" s="46">
        <v>1155</v>
      </c>
      <c r="B1158" s="120">
        <f t="shared" si="67"/>
        <v>38.5</v>
      </c>
      <c r="C1158" s="121">
        <f t="shared" si="66"/>
        <v>3.2083333333333335</v>
      </c>
      <c r="D1158" s="11">
        <f t="shared" si="65"/>
        <v>3.8264383561643973E-2</v>
      </c>
    </row>
    <row r="1159" spans="1:4" x14ac:dyDescent="0.2">
      <c r="A1159" s="46">
        <v>1156</v>
      </c>
      <c r="B1159" s="120">
        <f t="shared" si="67"/>
        <v>38.533333333333331</v>
      </c>
      <c r="C1159" s="121">
        <f t="shared" si="66"/>
        <v>3.2111111111111108</v>
      </c>
      <c r="D1159" s="11">
        <f t="shared" si="65"/>
        <v>3.8267123287671373E-2</v>
      </c>
    </row>
    <row r="1160" spans="1:4" x14ac:dyDescent="0.2">
      <c r="A1160" s="46">
        <v>1157</v>
      </c>
      <c r="B1160" s="120">
        <f t="shared" si="67"/>
        <v>38.56666666666667</v>
      </c>
      <c r="C1160" s="121">
        <f t="shared" si="66"/>
        <v>3.213888888888889</v>
      </c>
      <c r="D1160" s="11">
        <f t="shared" si="65"/>
        <v>3.8269863013698772E-2</v>
      </c>
    </row>
    <row r="1161" spans="1:4" x14ac:dyDescent="0.2">
      <c r="A1161" s="46">
        <v>1158</v>
      </c>
      <c r="B1161" s="120">
        <f t="shared" si="67"/>
        <v>38.6</v>
      </c>
      <c r="C1161" s="121">
        <f t="shared" si="66"/>
        <v>3.2166666666666668</v>
      </c>
      <c r="D1161" s="11">
        <f t="shared" si="65"/>
        <v>3.8272602739726172E-2</v>
      </c>
    </row>
    <row r="1162" spans="1:4" x14ac:dyDescent="0.2">
      <c r="A1162" s="46">
        <v>1159</v>
      </c>
      <c r="B1162" s="120">
        <f t="shared" si="67"/>
        <v>38.633333333333333</v>
      </c>
      <c r="C1162" s="121">
        <f t="shared" si="66"/>
        <v>3.2194444444444446</v>
      </c>
      <c r="D1162" s="11">
        <f t="shared" si="65"/>
        <v>3.8275342465753572E-2</v>
      </c>
    </row>
    <row r="1163" spans="1:4" x14ac:dyDescent="0.2">
      <c r="A1163" s="46">
        <v>1160</v>
      </c>
      <c r="B1163" s="120">
        <f t="shared" si="67"/>
        <v>38.666666666666664</v>
      </c>
      <c r="C1163" s="121">
        <f t="shared" si="66"/>
        <v>3.2222222222222219</v>
      </c>
      <c r="D1163" s="11">
        <f t="shared" si="65"/>
        <v>3.8278082191780971E-2</v>
      </c>
    </row>
    <row r="1164" spans="1:4" x14ac:dyDescent="0.2">
      <c r="A1164" s="46">
        <v>1161</v>
      </c>
      <c r="B1164" s="120">
        <f t="shared" si="67"/>
        <v>38.700000000000003</v>
      </c>
      <c r="C1164" s="121">
        <f t="shared" si="66"/>
        <v>3.2250000000000001</v>
      </c>
      <c r="D1164" s="11">
        <f t="shared" ref="D1164:D1227" si="68">(($D$1463-$D$1098)/365+D1163)</f>
        <v>3.8280821917808371E-2</v>
      </c>
    </row>
    <row r="1165" spans="1:4" x14ac:dyDescent="0.2">
      <c r="A1165" s="46">
        <v>1162</v>
      </c>
      <c r="B1165" s="120">
        <f t="shared" si="67"/>
        <v>38.733333333333334</v>
      </c>
      <c r="C1165" s="121">
        <f t="shared" si="66"/>
        <v>3.2277777777777779</v>
      </c>
      <c r="D1165" s="11">
        <f t="shared" si="68"/>
        <v>3.828356164383577E-2</v>
      </c>
    </row>
    <row r="1166" spans="1:4" x14ac:dyDescent="0.2">
      <c r="A1166" s="46">
        <v>1163</v>
      </c>
      <c r="B1166" s="120">
        <f t="shared" si="67"/>
        <v>38.766666666666666</v>
      </c>
      <c r="C1166" s="121">
        <f t="shared" si="66"/>
        <v>3.2305555555555556</v>
      </c>
      <c r="D1166" s="11">
        <f t="shared" si="68"/>
        <v>3.828630136986317E-2</v>
      </c>
    </row>
    <row r="1167" spans="1:4" x14ac:dyDescent="0.2">
      <c r="A1167" s="46">
        <v>1164</v>
      </c>
      <c r="B1167" s="120">
        <f t="shared" si="67"/>
        <v>38.799999999999997</v>
      </c>
      <c r="C1167" s="121">
        <f t="shared" si="66"/>
        <v>3.2333333333333329</v>
      </c>
      <c r="D1167" s="11">
        <f t="shared" si="68"/>
        <v>3.8289041095890569E-2</v>
      </c>
    </row>
    <row r="1168" spans="1:4" x14ac:dyDescent="0.2">
      <c r="A1168" s="46">
        <v>1165</v>
      </c>
      <c r="B1168" s="120">
        <f t="shared" si="67"/>
        <v>38.833333333333336</v>
      </c>
      <c r="C1168" s="121">
        <f t="shared" si="66"/>
        <v>3.2361111111111112</v>
      </c>
      <c r="D1168" s="11">
        <f t="shared" si="68"/>
        <v>3.8291780821917969E-2</v>
      </c>
    </row>
    <row r="1169" spans="1:4" x14ac:dyDescent="0.2">
      <c r="A1169" s="46">
        <v>1166</v>
      </c>
      <c r="B1169" s="120">
        <f t="shared" si="67"/>
        <v>38.866666666666667</v>
      </c>
      <c r="C1169" s="121">
        <f t="shared" si="66"/>
        <v>3.2388888888888889</v>
      </c>
      <c r="D1169" s="11">
        <f t="shared" si="68"/>
        <v>3.8294520547945368E-2</v>
      </c>
    </row>
    <row r="1170" spans="1:4" x14ac:dyDescent="0.2">
      <c r="A1170" s="46">
        <v>1167</v>
      </c>
      <c r="B1170" s="120">
        <f t="shared" si="67"/>
        <v>38.9</v>
      </c>
      <c r="C1170" s="121">
        <f t="shared" ref="C1170:C1233" si="69">B1170/12</f>
        <v>3.2416666666666667</v>
      </c>
      <c r="D1170" s="11">
        <f t="shared" si="68"/>
        <v>3.8297260273972768E-2</v>
      </c>
    </row>
    <row r="1171" spans="1:4" x14ac:dyDescent="0.2">
      <c r="A1171" s="46">
        <v>1168</v>
      </c>
      <c r="B1171" s="120">
        <f t="shared" si="67"/>
        <v>38.93333333333333</v>
      </c>
      <c r="C1171" s="121">
        <f t="shared" si="69"/>
        <v>3.244444444444444</v>
      </c>
      <c r="D1171" s="11">
        <f t="shared" si="68"/>
        <v>3.8300000000000167E-2</v>
      </c>
    </row>
    <row r="1172" spans="1:4" x14ac:dyDescent="0.2">
      <c r="A1172" s="46">
        <v>1169</v>
      </c>
      <c r="B1172" s="120">
        <f t="shared" ref="B1172:B1235" si="70">A1172/30</f>
        <v>38.966666666666669</v>
      </c>
      <c r="C1172" s="121">
        <f t="shared" si="69"/>
        <v>3.2472222222222222</v>
      </c>
      <c r="D1172" s="11">
        <f t="shared" si="68"/>
        <v>3.8302739726027567E-2</v>
      </c>
    </row>
    <row r="1173" spans="1:4" x14ac:dyDescent="0.2">
      <c r="A1173" s="46">
        <v>1170</v>
      </c>
      <c r="B1173" s="120">
        <f t="shared" si="70"/>
        <v>39</v>
      </c>
      <c r="C1173" s="121">
        <f t="shared" si="69"/>
        <v>3.25</v>
      </c>
      <c r="D1173" s="11">
        <f t="shared" si="68"/>
        <v>3.8305479452054966E-2</v>
      </c>
    </row>
    <row r="1174" spans="1:4" x14ac:dyDescent="0.2">
      <c r="A1174" s="46">
        <v>1171</v>
      </c>
      <c r="B1174" s="120">
        <f t="shared" si="70"/>
        <v>39.033333333333331</v>
      </c>
      <c r="C1174" s="121">
        <f t="shared" si="69"/>
        <v>3.2527777777777778</v>
      </c>
      <c r="D1174" s="11">
        <f t="shared" si="68"/>
        <v>3.8308219178082366E-2</v>
      </c>
    </row>
    <row r="1175" spans="1:4" x14ac:dyDescent="0.2">
      <c r="A1175" s="46">
        <v>1172</v>
      </c>
      <c r="B1175" s="120">
        <f t="shared" si="70"/>
        <v>39.06666666666667</v>
      </c>
      <c r="C1175" s="121">
        <f t="shared" si="69"/>
        <v>3.255555555555556</v>
      </c>
      <c r="D1175" s="11">
        <f t="shared" si="68"/>
        <v>3.8310958904109765E-2</v>
      </c>
    </row>
    <row r="1176" spans="1:4" x14ac:dyDescent="0.2">
      <c r="A1176" s="46">
        <v>1173</v>
      </c>
      <c r="B1176" s="120">
        <f t="shared" si="70"/>
        <v>39.1</v>
      </c>
      <c r="C1176" s="121">
        <f t="shared" si="69"/>
        <v>3.2583333333333333</v>
      </c>
      <c r="D1176" s="11">
        <f t="shared" si="68"/>
        <v>3.8313698630137165E-2</v>
      </c>
    </row>
    <row r="1177" spans="1:4" x14ac:dyDescent="0.2">
      <c r="A1177" s="46">
        <v>1174</v>
      </c>
      <c r="B1177" s="120">
        <f t="shared" si="70"/>
        <v>39.133333333333333</v>
      </c>
      <c r="C1177" s="121">
        <f t="shared" si="69"/>
        <v>3.2611111111111111</v>
      </c>
      <c r="D1177" s="11">
        <f t="shared" si="68"/>
        <v>3.8316438356164564E-2</v>
      </c>
    </row>
    <row r="1178" spans="1:4" x14ac:dyDescent="0.2">
      <c r="A1178" s="46">
        <v>1175</v>
      </c>
      <c r="B1178" s="120">
        <f t="shared" si="70"/>
        <v>39.166666666666664</v>
      </c>
      <c r="C1178" s="121">
        <f t="shared" si="69"/>
        <v>3.2638888888888888</v>
      </c>
      <c r="D1178" s="11">
        <f t="shared" si="68"/>
        <v>3.8319178082191964E-2</v>
      </c>
    </row>
    <row r="1179" spans="1:4" x14ac:dyDescent="0.2">
      <c r="A1179" s="46">
        <v>1176</v>
      </c>
      <c r="B1179" s="120">
        <f t="shared" si="70"/>
        <v>39.200000000000003</v>
      </c>
      <c r="C1179" s="121">
        <f t="shared" si="69"/>
        <v>3.2666666666666671</v>
      </c>
      <c r="D1179" s="11">
        <f t="shared" si="68"/>
        <v>3.8321917808219363E-2</v>
      </c>
    </row>
    <row r="1180" spans="1:4" x14ac:dyDescent="0.2">
      <c r="A1180" s="46">
        <v>1177</v>
      </c>
      <c r="B1180" s="120">
        <f t="shared" si="70"/>
        <v>39.233333333333334</v>
      </c>
      <c r="C1180" s="121">
        <f t="shared" si="69"/>
        <v>3.2694444444444444</v>
      </c>
      <c r="D1180" s="11">
        <f t="shared" si="68"/>
        <v>3.8324657534246763E-2</v>
      </c>
    </row>
    <row r="1181" spans="1:4" x14ac:dyDescent="0.2">
      <c r="A1181" s="46">
        <v>1178</v>
      </c>
      <c r="B1181" s="120">
        <f t="shared" si="70"/>
        <v>39.266666666666666</v>
      </c>
      <c r="C1181" s="121">
        <f t="shared" si="69"/>
        <v>3.2722222222222221</v>
      </c>
      <c r="D1181" s="11">
        <f t="shared" si="68"/>
        <v>3.8327397260274162E-2</v>
      </c>
    </row>
    <row r="1182" spans="1:4" x14ac:dyDescent="0.2">
      <c r="A1182" s="46">
        <v>1179</v>
      </c>
      <c r="B1182" s="120">
        <f t="shared" si="70"/>
        <v>39.299999999999997</v>
      </c>
      <c r="C1182" s="121">
        <f t="shared" si="69"/>
        <v>3.2749999999999999</v>
      </c>
      <c r="D1182" s="11">
        <f t="shared" si="68"/>
        <v>3.8330136986301562E-2</v>
      </c>
    </row>
    <row r="1183" spans="1:4" x14ac:dyDescent="0.2">
      <c r="A1183" s="46">
        <v>1180</v>
      </c>
      <c r="B1183" s="120">
        <f t="shared" si="70"/>
        <v>39.333333333333336</v>
      </c>
      <c r="C1183" s="121">
        <f t="shared" si="69"/>
        <v>3.2777777777777781</v>
      </c>
      <c r="D1183" s="11">
        <f t="shared" si="68"/>
        <v>3.8332876712328962E-2</v>
      </c>
    </row>
    <row r="1184" spans="1:4" x14ac:dyDescent="0.2">
      <c r="A1184" s="46">
        <v>1181</v>
      </c>
      <c r="B1184" s="120">
        <f t="shared" si="70"/>
        <v>39.366666666666667</v>
      </c>
      <c r="C1184" s="121">
        <f t="shared" si="69"/>
        <v>3.2805555555555554</v>
      </c>
      <c r="D1184" s="11">
        <f t="shared" si="68"/>
        <v>3.8335616438356361E-2</v>
      </c>
    </row>
    <row r="1185" spans="1:4" x14ac:dyDescent="0.2">
      <c r="A1185" s="46">
        <v>1182</v>
      </c>
      <c r="B1185" s="120">
        <f t="shared" si="70"/>
        <v>39.4</v>
      </c>
      <c r="C1185" s="121">
        <f t="shared" si="69"/>
        <v>3.2833333333333332</v>
      </c>
      <c r="D1185" s="11">
        <f t="shared" si="68"/>
        <v>3.8338356164383761E-2</v>
      </c>
    </row>
    <row r="1186" spans="1:4" x14ac:dyDescent="0.2">
      <c r="A1186" s="46">
        <v>1183</v>
      </c>
      <c r="B1186" s="120">
        <f t="shared" si="70"/>
        <v>39.43333333333333</v>
      </c>
      <c r="C1186" s="121">
        <f t="shared" si="69"/>
        <v>3.286111111111111</v>
      </c>
      <c r="D1186" s="11">
        <f t="shared" si="68"/>
        <v>3.834109589041116E-2</v>
      </c>
    </row>
    <row r="1187" spans="1:4" x14ac:dyDescent="0.2">
      <c r="A1187" s="46">
        <v>1184</v>
      </c>
      <c r="B1187" s="120">
        <f t="shared" si="70"/>
        <v>39.466666666666669</v>
      </c>
      <c r="C1187" s="121">
        <f t="shared" si="69"/>
        <v>3.2888888888888892</v>
      </c>
      <c r="D1187" s="11">
        <f t="shared" si="68"/>
        <v>3.834383561643856E-2</v>
      </c>
    </row>
    <row r="1188" spans="1:4" x14ac:dyDescent="0.2">
      <c r="A1188" s="46">
        <v>1185</v>
      </c>
      <c r="B1188" s="120">
        <f t="shared" si="70"/>
        <v>39.5</v>
      </c>
      <c r="C1188" s="121">
        <f t="shared" si="69"/>
        <v>3.2916666666666665</v>
      </c>
      <c r="D1188" s="11">
        <f t="shared" si="68"/>
        <v>3.8346575342465959E-2</v>
      </c>
    </row>
    <row r="1189" spans="1:4" x14ac:dyDescent="0.2">
      <c r="A1189" s="46">
        <v>1186</v>
      </c>
      <c r="B1189" s="120">
        <f t="shared" si="70"/>
        <v>39.533333333333331</v>
      </c>
      <c r="C1189" s="121">
        <f t="shared" si="69"/>
        <v>3.2944444444444443</v>
      </c>
      <c r="D1189" s="11">
        <f t="shared" si="68"/>
        <v>3.8349315068493359E-2</v>
      </c>
    </row>
    <row r="1190" spans="1:4" x14ac:dyDescent="0.2">
      <c r="A1190" s="46">
        <v>1187</v>
      </c>
      <c r="B1190" s="120">
        <f t="shared" si="70"/>
        <v>39.56666666666667</v>
      </c>
      <c r="C1190" s="121">
        <f t="shared" si="69"/>
        <v>3.2972222222222225</v>
      </c>
      <c r="D1190" s="11">
        <f t="shared" si="68"/>
        <v>3.8352054794520758E-2</v>
      </c>
    </row>
    <row r="1191" spans="1:4" x14ac:dyDescent="0.2">
      <c r="A1191" s="46">
        <v>1188</v>
      </c>
      <c r="B1191" s="120">
        <f t="shared" si="70"/>
        <v>39.6</v>
      </c>
      <c r="C1191" s="121">
        <f t="shared" si="69"/>
        <v>3.3000000000000003</v>
      </c>
      <c r="D1191" s="11">
        <f t="shared" si="68"/>
        <v>3.8354794520548158E-2</v>
      </c>
    </row>
    <row r="1192" spans="1:4" x14ac:dyDescent="0.2">
      <c r="A1192" s="46">
        <v>1189</v>
      </c>
      <c r="B1192" s="120">
        <f t="shared" si="70"/>
        <v>39.633333333333333</v>
      </c>
      <c r="C1192" s="121">
        <f t="shared" si="69"/>
        <v>3.3027777777777776</v>
      </c>
      <c r="D1192" s="11">
        <f t="shared" si="68"/>
        <v>3.8357534246575557E-2</v>
      </c>
    </row>
    <row r="1193" spans="1:4" x14ac:dyDescent="0.2">
      <c r="A1193" s="46">
        <v>1190</v>
      </c>
      <c r="B1193" s="120">
        <f t="shared" si="70"/>
        <v>39.666666666666664</v>
      </c>
      <c r="C1193" s="121">
        <f t="shared" si="69"/>
        <v>3.3055555555555554</v>
      </c>
      <c r="D1193" s="11">
        <f t="shared" si="68"/>
        <v>3.8360273972602957E-2</v>
      </c>
    </row>
    <row r="1194" spans="1:4" x14ac:dyDescent="0.2">
      <c r="A1194" s="46">
        <v>1191</v>
      </c>
      <c r="B1194" s="120">
        <f t="shared" si="70"/>
        <v>39.700000000000003</v>
      </c>
      <c r="C1194" s="121">
        <f t="shared" si="69"/>
        <v>3.3083333333333336</v>
      </c>
      <c r="D1194" s="11">
        <f t="shared" si="68"/>
        <v>3.8363013698630356E-2</v>
      </c>
    </row>
    <row r="1195" spans="1:4" x14ac:dyDescent="0.2">
      <c r="A1195" s="46">
        <v>1192</v>
      </c>
      <c r="B1195" s="120">
        <f t="shared" si="70"/>
        <v>39.733333333333334</v>
      </c>
      <c r="C1195" s="121">
        <f t="shared" si="69"/>
        <v>3.3111111111111113</v>
      </c>
      <c r="D1195" s="11">
        <f t="shared" si="68"/>
        <v>3.8365753424657756E-2</v>
      </c>
    </row>
    <row r="1196" spans="1:4" x14ac:dyDescent="0.2">
      <c r="A1196" s="46">
        <v>1193</v>
      </c>
      <c r="B1196" s="120">
        <f t="shared" si="70"/>
        <v>39.766666666666666</v>
      </c>
      <c r="C1196" s="121">
        <f t="shared" si="69"/>
        <v>3.3138888888888887</v>
      </c>
      <c r="D1196" s="11">
        <f t="shared" si="68"/>
        <v>3.8368493150685155E-2</v>
      </c>
    </row>
    <row r="1197" spans="1:4" x14ac:dyDescent="0.2">
      <c r="A1197" s="46">
        <v>1194</v>
      </c>
      <c r="B1197" s="120">
        <f t="shared" si="70"/>
        <v>39.799999999999997</v>
      </c>
      <c r="C1197" s="121">
        <f t="shared" si="69"/>
        <v>3.3166666666666664</v>
      </c>
      <c r="D1197" s="11">
        <f t="shared" si="68"/>
        <v>3.8371232876712555E-2</v>
      </c>
    </row>
    <row r="1198" spans="1:4" x14ac:dyDescent="0.2">
      <c r="A1198" s="46">
        <v>1195</v>
      </c>
      <c r="B1198" s="120">
        <f t="shared" si="70"/>
        <v>39.833333333333336</v>
      </c>
      <c r="C1198" s="121">
        <f t="shared" si="69"/>
        <v>3.3194444444444446</v>
      </c>
      <c r="D1198" s="11">
        <f t="shared" si="68"/>
        <v>3.8373972602739954E-2</v>
      </c>
    </row>
    <row r="1199" spans="1:4" x14ac:dyDescent="0.2">
      <c r="A1199" s="46">
        <v>1196</v>
      </c>
      <c r="B1199" s="120">
        <f t="shared" si="70"/>
        <v>39.866666666666667</v>
      </c>
      <c r="C1199" s="121">
        <f t="shared" si="69"/>
        <v>3.3222222222222224</v>
      </c>
      <c r="D1199" s="11">
        <f t="shared" si="68"/>
        <v>3.8376712328767354E-2</v>
      </c>
    </row>
    <row r="1200" spans="1:4" x14ac:dyDescent="0.2">
      <c r="A1200" s="46">
        <v>1197</v>
      </c>
      <c r="B1200" s="120">
        <f t="shared" si="70"/>
        <v>39.9</v>
      </c>
      <c r="C1200" s="121">
        <f t="shared" si="69"/>
        <v>3.3249999999999997</v>
      </c>
      <c r="D1200" s="11">
        <f t="shared" si="68"/>
        <v>3.8379452054794753E-2</v>
      </c>
    </row>
    <row r="1201" spans="1:4" x14ac:dyDescent="0.2">
      <c r="A1201" s="46">
        <v>1198</v>
      </c>
      <c r="B1201" s="120">
        <f t="shared" si="70"/>
        <v>39.93333333333333</v>
      </c>
      <c r="C1201" s="121">
        <f t="shared" si="69"/>
        <v>3.3277777777777775</v>
      </c>
      <c r="D1201" s="11">
        <f t="shared" si="68"/>
        <v>3.8382191780822153E-2</v>
      </c>
    </row>
    <row r="1202" spans="1:4" x14ac:dyDescent="0.2">
      <c r="A1202" s="46">
        <v>1199</v>
      </c>
      <c r="B1202" s="120">
        <f t="shared" si="70"/>
        <v>39.966666666666669</v>
      </c>
      <c r="C1202" s="121">
        <f t="shared" si="69"/>
        <v>3.3305555555555557</v>
      </c>
      <c r="D1202" s="11">
        <f t="shared" si="68"/>
        <v>3.8384931506849553E-2</v>
      </c>
    </row>
    <row r="1203" spans="1:4" x14ac:dyDescent="0.2">
      <c r="A1203" s="46">
        <v>1200</v>
      </c>
      <c r="B1203" s="120">
        <f t="shared" si="70"/>
        <v>40</v>
      </c>
      <c r="C1203" s="121">
        <f t="shared" si="69"/>
        <v>3.3333333333333335</v>
      </c>
      <c r="D1203" s="11">
        <f t="shared" si="68"/>
        <v>3.8387671232876952E-2</v>
      </c>
    </row>
    <row r="1204" spans="1:4" x14ac:dyDescent="0.2">
      <c r="A1204" s="46">
        <v>1201</v>
      </c>
      <c r="B1204" s="120">
        <f t="shared" si="70"/>
        <v>40.033333333333331</v>
      </c>
      <c r="C1204" s="121">
        <f t="shared" si="69"/>
        <v>3.3361111111111108</v>
      </c>
      <c r="D1204" s="11">
        <f t="shared" si="68"/>
        <v>3.8390410958904352E-2</v>
      </c>
    </row>
    <row r="1205" spans="1:4" x14ac:dyDescent="0.2">
      <c r="A1205" s="46">
        <v>1202</v>
      </c>
      <c r="B1205" s="120">
        <f t="shared" si="70"/>
        <v>40.06666666666667</v>
      </c>
      <c r="C1205" s="121">
        <f t="shared" si="69"/>
        <v>3.338888888888889</v>
      </c>
      <c r="D1205" s="11">
        <f t="shared" si="68"/>
        <v>3.8393150684931751E-2</v>
      </c>
    </row>
    <row r="1206" spans="1:4" x14ac:dyDescent="0.2">
      <c r="A1206" s="46">
        <v>1203</v>
      </c>
      <c r="B1206" s="120">
        <f t="shared" si="70"/>
        <v>40.1</v>
      </c>
      <c r="C1206" s="121">
        <f t="shared" si="69"/>
        <v>3.3416666666666668</v>
      </c>
      <c r="D1206" s="11">
        <f t="shared" si="68"/>
        <v>3.8395890410959151E-2</v>
      </c>
    </row>
    <row r="1207" spans="1:4" x14ac:dyDescent="0.2">
      <c r="A1207" s="46">
        <v>1204</v>
      </c>
      <c r="B1207" s="120">
        <f t="shared" si="70"/>
        <v>40.133333333333333</v>
      </c>
      <c r="C1207" s="121">
        <f t="shared" si="69"/>
        <v>3.3444444444444446</v>
      </c>
      <c r="D1207" s="11">
        <f t="shared" si="68"/>
        <v>3.839863013698655E-2</v>
      </c>
    </row>
    <row r="1208" spans="1:4" x14ac:dyDescent="0.2">
      <c r="A1208" s="46">
        <v>1205</v>
      </c>
      <c r="B1208" s="120">
        <f t="shared" si="70"/>
        <v>40.166666666666664</v>
      </c>
      <c r="C1208" s="121">
        <f t="shared" si="69"/>
        <v>3.3472222222222219</v>
      </c>
      <c r="D1208" s="11">
        <f t="shared" si="68"/>
        <v>3.840136986301395E-2</v>
      </c>
    </row>
    <row r="1209" spans="1:4" x14ac:dyDescent="0.2">
      <c r="A1209" s="46">
        <v>1206</v>
      </c>
      <c r="B1209" s="120">
        <f t="shared" si="70"/>
        <v>40.200000000000003</v>
      </c>
      <c r="C1209" s="121">
        <f t="shared" si="69"/>
        <v>3.35</v>
      </c>
      <c r="D1209" s="11">
        <f t="shared" si="68"/>
        <v>3.8404109589041349E-2</v>
      </c>
    </row>
    <row r="1210" spans="1:4" x14ac:dyDescent="0.2">
      <c r="A1210" s="46">
        <v>1207</v>
      </c>
      <c r="B1210" s="120">
        <f t="shared" si="70"/>
        <v>40.233333333333334</v>
      </c>
      <c r="C1210" s="121">
        <f t="shared" si="69"/>
        <v>3.3527777777777779</v>
      </c>
      <c r="D1210" s="11">
        <f t="shared" si="68"/>
        <v>3.8406849315068749E-2</v>
      </c>
    </row>
    <row r="1211" spans="1:4" x14ac:dyDescent="0.2">
      <c r="A1211" s="46">
        <v>1208</v>
      </c>
      <c r="B1211" s="120">
        <f t="shared" si="70"/>
        <v>40.266666666666666</v>
      </c>
      <c r="C1211" s="121">
        <f t="shared" si="69"/>
        <v>3.3555555555555556</v>
      </c>
      <c r="D1211" s="11">
        <f t="shared" si="68"/>
        <v>3.8409589041096148E-2</v>
      </c>
    </row>
    <row r="1212" spans="1:4" x14ac:dyDescent="0.2">
      <c r="A1212" s="46">
        <v>1209</v>
      </c>
      <c r="B1212" s="120">
        <f t="shared" si="70"/>
        <v>40.299999999999997</v>
      </c>
      <c r="C1212" s="121">
        <f t="shared" si="69"/>
        <v>3.3583333333333329</v>
      </c>
      <c r="D1212" s="11">
        <f t="shared" si="68"/>
        <v>3.8412328767123548E-2</v>
      </c>
    </row>
    <row r="1213" spans="1:4" x14ac:dyDescent="0.2">
      <c r="A1213" s="46">
        <v>1210</v>
      </c>
      <c r="B1213" s="120">
        <f t="shared" si="70"/>
        <v>40.333333333333336</v>
      </c>
      <c r="C1213" s="121">
        <f t="shared" si="69"/>
        <v>3.3611111111111112</v>
      </c>
      <c r="D1213" s="11">
        <f t="shared" si="68"/>
        <v>3.8415068493150947E-2</v>
      </c>
    </row>
    <row r="1214" spans="1:4" x14ac:dyDescent="0.2">
      <c r="A1214" s="46">
        <v>1211</v>
      </c>
      <c r="B1214" s="120">
        <f t="shared" si="70"/>
        <v>40.366666666666667</v>
      </c>
      <c r="C1214" s="121">
        <f t="shared" si="69"/>
        <v>3.3638888888888889</v>
      </c>
      <c r="D1214" s="11">
        <f t="shared" si="68"/>
        <v>3.8417808219178347E-2</v>
      </c>
    </row>
    <row r="1215" spans="1:4" x14ac:dyDescent="0.2">
      <c r="A1215" s="46">
        <v>1212</v>
      </c>
      <c r="B1215" s="120">
        <f t="shared" si="70"/>
        <v>40.4</v>
      </c>
      <c r="C1215" s="121">
        <f t="shared" si="69"/>
        <v>3.3666666666666667</v>
      </c>
      <c r="D1215" s="11">
        <f t="shared" si="68"/>
        <v>3.8420547945205746E-2</v>
      </c>
    </row>
    <row r="1216" spans="1:4" x14ac:dyDescent="0.2">
      <c r="A1216" s="46">
        <v>1213</v>
      </c>
      <c r="B1216" s="120">
        <f t="shared" si="70"/>
        <v>40.43333333333333</v>
      </c>
      <c r="C1216" s="121">
        <f t="shared" si="69"/>
        <v>3.369444444444444</v>
      </c>
      <c r="D1216" s="11">
        <f t="shared" si="68"/>
        <v>3.8423287671233146E-2</v>
      </c>
    </row>
    <row r="1217" spans="1:4" x14ac:dyDescent="0.2">
      <c r="A1217" s="46">
        <v>1214</v>
      </c>
      <c r="B1217" s="120">
        <f t="shared" si="70"/>
        <v>40.466666666666669</v>
      </c>
      <c r="C1217" s="121">
        <f t="shared" si="69"/>
        <v>3.3722222222222222</v>
      </c>
      <c r="D1217" s="11">
        <f t="shared" si="68"/>
        <v>3.8426027397260545E-2</v>
      </c>
    </row>
    <row r="1218" spans="1:4" x14ac:dyDescent="0.2">
      <c r="A1218" s="46">
        <v>1215</v>
      </c>
      <c r="B1218" s="120">
        <f t="shared" si="70"/>
        <v>40.5</v>
      </c>
      <c r="C1218" s="121">
        <f t="shared" si="69"/>
        <v>3.375</v>
      </c>
      <c r="D1218" s="11">
        <f t="shared" si="68"/>
        <v>3.8428767123287945E-2</v>
      </c>
    </row>
    <row r="1219" spans="1:4" x14ac:dyDescent="0.2">
      <c r="A1219" s="46">
        <v>1216</v>
      </c>
      <c r="B1219" s="120">
        <f t="shared" si="70"/>
        <v>40.533333333333331</v>
      </c>
      <c r="C1219" s="121">
        <f t="shared" si="69"/>
        <v>3.3777777777777778</v>
      </c>
      <c r="D1219" s="11">
        <f t="shared" si="68"/>
        <v>3.8431506849315344E-2</v>
      </c>
    </row>
    <row r="1220" spans="1:4" x14ac:dyDescent="0.2">
      <c r="A1220" s="46">
        <v>1217</v>
      </c>
      <c r="B1220" s="120">
        <f t="shared" si="70"/>
        <v>40.56666666666667</v>
      </c>
      <c r="C1220" s="121">
        <f t="shared" si="69"/>
        <v>3.380555555555556</v>
      </c>
      <c r="D1220" s="11">
        <f t="shared" si="68"/>
        <v>3.8434246575342744E-2</v>
      </c>
    </row>
    <row r="1221" spans="1:4" x14ac:dyDescent="0.2">
      <c r="A1221" s="46">
        <v>1218</v>
      </c>
      <c r="B1221" s="120">
        <f t="shared" si="70"/>
        <v>40.6</v>
      </c>
      <c r="C1221" s="121">
        <f t="shared" si="69"/>
        <v>3.3833333333333333</v>
      </c>
      <c r="D1221" s="11">
        <f t="shared" si="68"/>
        <v>3.8436986301370143E-2</v>
      </c>
    </row>
    <row r="1222" spans="1:4" x14ac:dyDescent="0.2">
      <c r="A1222" s="46">
        <v>1219</v>
      </c>
      <c r="B1222" s="120">
        <f t="shared" si="70"/>
        <v>40.633333333333333</v>
      </c>
      <c r="C1222" s="121">
        <f t="shared" si="69"/>
        <v>3.3861111111111111</v>
      </c>
      <c r="D1222" s="11">
        <f t="shared" si="68"/>
        <v>3.8439726027397543E-2</v>
      </c>
    </row>
    <row r="1223" spans="1:4" x14ac:dyDescent="0.2">
      <c r="A1223" s="46">
        <v>1220</v>
      </c>
      <c r="B1223" s="120">
        <f t="shared" si="70"/>
        <v>40.666666666666664</v>
      </c>
      <c r="C1223" s="121">
        <f t="shared" si="69"/>
        <v>3.3888888888888888</v>
      </c>
      <c r="D1223" s="11">
        <f t="shared" si="68"/>
        <v>3.8442465753424943E-2</v>
      </c>
    </row>
    <row r="1224" spans="1:4" x14ac:dyDescent="0.2">
      <c r="A1224" s="46">
        <v>1221</v>
      </c>
      <c r="B1224" s="120">
        <f t="shared" si="70"/>
        <v>40.700000000000003</v>
      </c>
      <c r="C1224" s="121">
        <f t="shared" si="69"/>
        <v>3.3916666666666671</v>
      </c>
      <c r="D1224" s="11">
        <f t="shared" si="68"/>
        <v>3.8445205479452342E-2</v>
      </c>
    </row>
    <row r="1225" spans="1:4" x14ac:dyDescent="0.2">
      <c r="A1225" s="46">
        <v>1222</v>
      </c>
      <c r="B1225" s="120">
        <f t="shared" si="70"/>
        <v>40.733333333333334</v>
      </c>
      <c r="C1225" s="121">
        <f t="shared" si="69"/>
        <v>3.3944444444444444</v>
      </c>
      <c r="D1225" s="11">
        <f t="shared" si="68"/>
        <v>3.8447945205479742E-2</v>
      </c>
    </row>
    <row r="1226" spans="1:4" x14ac:dyDescent="0.2">
      <c r="A1226" s="46">
        <v>1223</v>
      </c>
      <c r="B1226" s="120">
        <f t="shared" si="70"/>
        <v>40.766666666666666</v>
      </c>
      <c r="C1226" s="121">
        <f t="shared" si="69"/>
        <v>3.3972222222222221</v>
      </c>
      <c r="D1226" s="11">
        <f t="shared" si="68"/>
        <v>3.8450684931507141E-2</v>
      </c>
    </row>
    <row r="1227" spans="1:4" x14ac:dyDescent="0.2">
      <c r="A1227" s="46">
        <v>1224</v>
      </c>
      <c r="B1227" s="120">
        <f t="shared" si="70"/>
        <v>40.799999999999997</v>
      </c>
      <c r="C1227" s="121">
        <f t="shared" si="69"/>
        <v>3.4</v>
      </c>
      <c r="D1227" s="11">
        <f t="shared" si="68"/>
        <v>3.8453424657534541E-2</v>
      </c>
    </row>
    <row r="1228" spans="1:4" x14ac:dyDescent="0.2">
      <c r="A1228" s="46">
        <v>1225</v>
      </c>
      <c r="B1228" s="120">
        <f t="shared" si="70"/>
        <v>40.833333333333336</v>
      </c>
      <c r="C1228" s="121">
        <f t="shared" si="69"/>
        <v>3.4027777777777781</v>
      </c>
      <c r="D1228" s="11">
        <f t="shared" ref="D1228:D1291" si="71">(($D$1463-$D$1098)/365+D1227)</f>
        <v>3.845616438356194E-2</v>
      </c>
    </row>
    <row r="1229" spans="1:4" x14ac:dyDescent="0.2">
      <c r="A1229" s="46">
        <v>1226</v>
      </c>
      <c r="B1229" s="120">
        <f t="shared" si="70"/>
        <v>40.866666666666667</v>
      </c>
      <c r="C1229" s="121">
        <f t="shared" si="69"/>
        <v>3.4055555555555554</v>
      </c>
      <c r="D1229" s="11">
        <f t="shared" si="71"/>
        <v>3.845890410958934E-2</v>
      </c>
    </row>
    <row r="1230" spans="1:4" x14ac:dyDescent="0.2">
      <c r="A1230" s="46">
        <v>1227</v>
      </c>
      <c r="B1230" s="120">
        <f t="shared" si="70"/>
        <v>40.9</v>
      </c>
      <c r="C1230" s="121">
        <f t="shared" si="69"/>
        <v>3.4083333333333332</v>
      </c>
      <c r="D1230" s="11">
        <f t="shared" si="71"/>
        <v>3.8461643835616739E-2</v>
      </c>
    </row>
    <row r="1231" spans="1:4" x14ac:dyDescent="0.2">
      <c r="A1231" s="46">
        <v>1228</v>
      </c>
      <c r="B1231" s="120">
        <f t="shared" si="70"/>
        <v>40.93333333333333</v>
      </c>
      <c r="C1231" s="121">
        <f t="shared" si="69"/>
        <v>3.411111111111111</v>
      </c>
      <c r="D1231" s="11">
        <f t="shared" si="71"/>
        <v>3.8464383561644139E-2</v>
      </c>
    </row>
    <row r="1232" spans="1:4" x14ac:dyDescent="0.2">
      <c r="A1232" s="46">
        <v>1229</v>
      </c>
      <c r="B1232" s="120">
        <f t="shared" si="70"/>
        <v>40.966666666666669</v>
      </c>
      <c r="C1232" s="121">
        <f t="shared" si="69"/>
        <v>3.4138888888888892</v>
      </c>
      <c r="D1232" s="11">
        <f t="shared" si="71"/>
        <v>3.8467123287671538E-2</v>
      </c>
    </row>
    <row r="1233" spans="1:4" x14ac:dyDescent="0.2">
      <c r="A1233" s="46">
        <v>1230</v>
      </c>
      <c r="B1233" s="120">
        <f t="shared" si="70"/>
        <v>41</v>
      </c>
      <c r="C1233" s="121">
        <f t="shared" si="69"/>
        <v>3.4166666666666665</v>
      </c>
      <c r="D1233" s="11">
        <f t="shared" si="71"/>
        <v>3.8469863013698938E-2</v>
      </c>
    </row>
    <row r="1234" spans="1:4" x14ac:dyDescent="0.2">
      <c r="A1234" s="46">
        <v>1231</v>
      </c>
      <c r="B1234" s="120">
        <f t="shared" si="70"/>
        <v>41.033333333333331</v>
      </c>
      <c r="C1234" s="121">
        <f t="shared" ref="C1234:C1297" si="72">B1234/12</f>
        <v>3.4194444444444443</v>
      </c>
      <c r="D1234" s="11">
        <f t="shared" si="71"/>
        <v>3.8472602739726337E-2</v>
      </c>
    </row>
    <row r="1235" spans="1:4" x14ac:dyDescent="0.2">
      <c r="A1235" s="46">
        <v>1232</v>
      </c>
      <c r="B1235" s="120">
        <f t="shared" si="70"/>
        <v>41.06666666666667</v>
      </c>
      <c r="C1235" s="121">
        <f t="shared" si="72"/>
        <v>3.4222222222222225</v>
      </c>
      <c r="D1235" s="11">
        <f t="shared" si="71"/>
        <v>3.8475342465753737E-2</v>
      </c>
    </row>
    <row r="1236" spans="1:4" x14ac:dyDescent="0.2">
      <c r="A1236" s="46">
        <v>1233</v>
      </c>
      <c r="B1236" s="120">
        <f t="shared" ref="B1236:B1299" si="73">A1236/30</f>
        <v>41.1</v>
      </c>
      <c r="C1236" s="121">
        <f t="shared" si="72"/>
        <v>3.4250000000000003</v>
      </c>
      <c r="D1236" s="11">
        <f t="shared" si="71"/>
        <v>3.8478082191781136E-2</v>
      </c>
    </row>
    <row r="1237" spans="1:4" x14ac:dyDescent="0.2">
      <c r="A1237" s="46">
        <v>1234</v>
      </c>
      <c r="B1237" s="120">
        <f t="shared" si="73"/>
        <v>41.133333333333333</v>
      </c>
      <c r="C1237" s="121">
        <f t="shared" si="72"/>
        <v>3.4277777777777776</v>
      </c>
      <c r="D1237" s="11">
        <f t="shared" si="71"/>
        <v>3.8480821917808536E-2</v>
      </c>
    </row>
    <row r="1238" spans="1:4" x14ac:dyDescent="0.2">
      <c r="A1238" s="46">
        <v>1235</v>
      </c>
      <c r="B1238" s="120">
        <f t="shared" si="73"/>
        <v>41.166666666666664</v>
      </c>
      <c r="C1238" s="121">
        <f t="shared" si="72"/>
        <v>3.4305555555555554</v>
      </c>
      <c r="D1238" s="11">
        <f t="shared" si="71"/>
        <v>3.8483561643835935E-2</v>
      </c>
    </row>
    <row r="1239" spans="1:4" x14ac:dyDescent="0.2">
      <c r="A1239" s="46">
        <v>1236</v>
      </c>
      <c r="B1239" s="120">
        <f t="shared" si="73"/>
        <v>41.2</v>
      </c>
      <c r="C1239" s="121">
        <f t="shared" si="72"/>
        <v>3.4333333333333336</v>
      </c>
      <c r="D1239" s="11">
        <f t="shared" si="71"/>
        <v>3.8486301369863335E-2</v>
      </c>
    </row>
    <row r="1240" spans="1:4" x14ac:dyDescent="0.2">
      <c r="A1240" s="46">
        <v>1237</v>
      </c>
      <c r="B1240" s="120">
        <f t="shared" si="73"/>
        <v>41.233333333333334</v>
      </c>
      <c r="C1240" s="121">
        <f t="shared" si="72"/>
        <v>3.4361111111111113</v>
      </c>
      <c r="D1240" s="11">
        <f t="shared" si="71"/>
        <v>3.8489041095890734E-2</v>
      </c>
    </row>
    <row r="1241" spans="1:4" x14ac:dyDescent="0.2">
      <c r="A1241" s="46">
        <v>1238</v>
      </c>
      <c r="B1241" s="120">
        <f t="shared" si="73"/>
        <v>41.266666666666666</v>
      </c>
      <c r="C1241" s="121">
        <f t="shared" si="72"/>
        <v>3.4388888888888887</v>
      </c>
      <c r="D1241" s="11">
        <f t="shared" si="71"/>
        <v>3.8491780821918134E-2</v>
      </c>
    </row>
    <row r="1242" spans="1:4" x14ac:dyDescent="0.2">
      <c r="A1242" s="46">
        <v>1239</v>
      </c>
      <c r="B1242" s="120">
        <f t="shared" si="73"/>
        <v>41.3</v>
      </c>
      <c r="C1242" s="121">
        <f t="shared" si="72"/>
        <v>3.4416666666666664</v>
      </c>
      <c r="D1242" s="11">
        <f t="shared" si="71"/>
        <v>3.8494520547945534E-2</v>
      </c>
    </row>
    <row r="1243" spans="1:4" x14ac:dyDescent="0.2">
      <c r="A1243" s="46">
        <v>1240</v>
      </c>
      <c r="B1243" s="120">
        <f t="shared" si="73"/>
        <v>41.333333333333336</v>
      </c>
      <c r="C1243" s="121">
        <f t="shared" si="72"/>
        <v>3.4444444444444446</v>
      </c>
      <c r="D1243" s="11">
        <f t="shared" si="71"/>
        <v>3.8497260273972933E-2</v>
      </c>
    </row>
    <row r="1244" spans="1:4" x14ac:dyDescent="0.2">
      <c r="A1244" s="46">
        <v>1241</v>
      </c>
      <c r="B1244" s="120">
        <f t="shared" si="73"/>
        <v>41.366666666666667</v>
      </c>
      <c r="C1244" s="121">
        <f t="shared" si="72"/>
        <v>3.4472222222222224</v>
      </c>
      <c r="D1244" s="11">
        <f t="shared" si="71"/>
        <v>3.8500000000000333E-2</v>
      </c>
    </row>
    <row r="1245" spans="1:4" x14ac:dyDescent="0.2">
      <c r="A1245" s="46">
        <v>1242</v>
      </c>
      <c r="B1245" s="120">
        <f t="shared" si="73"/>
        <v>41.4</v>
      </c>
      <c r="C1245" s="121">
        <f t="shared" si="72"/>
        <v>3.4499999999999997</v>
      </c>
      <c r="D1245" s="11">
        <f t="shared" si="71"/>
        <v>3.8502739726027732E-2</v>
      </c>
    </row>
    <row r="1246" spans="1:4" x14ac:dyDescent="0.2">
      <c r="A1246" s="46">
        <v>1243</v>
      </c>
      <c r="B1246" s="120">
        <f t="shared" si="73"/>
        <v>41.43333333333333</v>
      </c>
      <c r="C1246" s="121">
        <f t="shared" si="72"/>
        <v>3.4527777777777775</v>
      </c>
      <c r="D1246" s="11">
        <f t="shared" si="71"/>
        <v>3.8505479452055132E-2</v>
      </c>
    </row>
    <row r="1247" spans="1:4" x14ac:dyDescent="0.2">
      <c r="A1247" s="46">
        <v>1244</v>
      </c>
      <c r="B1247" s="120">
        <f t="shared" si="73"/>
        <v>41.466666666666669</v>
      </c>
      <c r="C1247" s="121">
        <f t="shared" si="72"/>
        <v>3.4555555555555557</v>
      </c>
      <c r="D1247" s="11">
        <f t="shared" si="71"/>
        <v>3.8508219178082531E-2</v>
      </c>
    </row>
    <row r="1248" spans="1:4" x14ac:dyDescent="0.2">
      <c r="A1248" s="46">
        <v>1245</v>
      </c>
      <c r="B1248" s="120">
        <f t="shared" si="73"/>
        <v>41.5</v>
      </c>
      <c r="C1248" s="121">
        <f t="shared" si="72"/>
        <v>3.4583333333333335</v>
      </c>
      <c r="D1248" s="11">
        <f t="shared" si="71"/>
        <v>3.8510958904109931E-2</v>
      </c>
    </row>
    <row r="1249" spans="1:4" x14ac:dyDescent="0.2">
      <c r="A1249" s="46">
        <v>1246</v>
      </c>
      <c r="B1249" s="120">
        <f t="shared" si="73"/>
        <v>41.533333333333331</v>
      </c>
      <c r="C1249" s="121">
        <f t="shared" si="72"/>
        <v>3.4611111111111108</v>
      </c>
      <c r="D1249" s="11">
        <f t="shared" si="71"/>
        <v>3.851369863013733E-2</v>
      </c>
    </row>
    <row r="1250" spans="1:4" x14ac:dyDescent="0.2">
      <c r="A1250" s="46">
        <v>1247</v>
      </c>
      <c r="B1250" s="120">
        <f t="shared" si="73"/>
        <v>41.56666666666667</v>
      </c>
      <c r="C1250" s="121">
        <f t="shared" si="72"/>
        <v>3.463888888888889</v>
      </c>
      <c r="D1250" s="11">
        <f t="shared" si="71"/>
        <v>3.851643835616473E-2</v>
      </c>
    </row>
    <row r="1251" spans="1:4" x14ac:dyDescent="0.2">
      <c r="A1251" s="46">
        <v>1248</v>
      </c>
      <c r="B1251" s="120">
        <f t="shared" si="73"/>
        <v>41.6</v>
      </c>
      <c r="C1251" s="121">
        <f t="shared" si="72"/>
        <v>3.4666666666666668</v>
      </c>
      <c r="D1251" s="11">
        <f t="shared" si="71"/>
        <v>3.8519178082192129E-2</v>
      </c>
    </row>
    <row r="1252" spans="1:4" x14ac:dyDescent="0.2">
      <c r="A1252" s="46">
        <v>1249</v>
      </c>
      <c r="B1252" s="120">
        <f t="shared" si="73"/>
        <v>41.633333333333333</v>
      </c>
      <c r="C1252" s="121">
        <f t="shared" si="72"/>
        <v>3.4694444444444446</v>
      </c>
      <c r="D1252" s="11">
        <f t="shared" si="71"/>
        <v>3.8521917808219529E-2</v>
      </c>
    </row>
    <row r="1253" spans="1:4" x14ac:dyDescent="0.2">
      <c r="A1253" s="46">
        <v>1250</v>
      </c>
      <c r="B1253" s="120">
        <f t="shared" si="73"/>
        <v>41.666666666666664</v>
      </c>
      <c r="C1253" s="121">
        <f t="shared" si="72"/>
        <v>3.4722222222222219</v>
      </c>
      <c r="D1253" s="11">
        <f t="shared" si="71"/>
        <v>3.8524657534246928E-2</v>
      </c>
    </row>
    <row r="1254" spans="1:4" x14ac:dyDescent="0.2">
      <c r="A1254" s="46">
        <v>1251</v>
      </c>
      <c r="B1254" s="120">
        <f t="shared" si="73"/>
        <v>41.7</v>
      </c>
      <c r="C1254" s="121">
        <f t="shared" si="72"/>
        <v>3.4750000000000001</v>
      </c>
      <c r="D1254" s="11">
        <f t="shared" si="71"/>
        <v>3.8527397260274328E-2</v>
      </c>
    </row>
    <row r="1255" spans="1:4" x14ac:dyDescent="0.2">
      <c r="A1255" s="46">
        <v>1252</v>
      </c>
      <c r="B1255" s="120">
        <f t="shared" si="73"/>
        <v>41.733333333333334</v>
      </c>
      <c r="C1255" s="121">
        <f t="shared" si="72"/>
        <v>3.4777777777777779</v>
      </c>
      <c r="D1255" s="11">
        <f t="shared" si="71"/>
        <v>3.8530136986301727E-2</v>
      </c>
    </row>
    <row r="1256" spans="1:4" x14ac:dyDescent="0.2">
      <c r="A1256" s="46">
        <v>1253</v>
      </c>
      <c r="B1256" s="120">
        <f t="shared" si="73"/>
        <v>41.766666666666666</v>
      </c>
      <c r="C1256" s="121">
        <f t="shared" si="72"/>
        <v>3.4805555555555556</v>
      </c>
      <c r="D1256" s="11">
        <f t="shared" si="71"/>
        <v>3.8532876712329127E-2</v>
      </c>
    </row>
    <row r="1257" spans="1:4" x14ac:dyDescent="0.2">
      <c r="A1257" s="46">
        <v>1254</v>
      </c>
      <c r="B1257" s="120">
        <f t="shared" si="73"/>
        <v>41.8</v>
      </c>
      <c r="C1257" s="121">
        <f t="shared" si="72"/>
        <v>3.4833333333333329</v>
      </c>
      <c r="D1257" s="11">
        <f t="shared" si="71"/>
        <v>3.8535616438356526E-2</v>
      </c>
    </row>
    <row r="1258" spans="1:4" x14ac:dyDescent="0.2">
      <c r="A1258" s="46">
        <v>1255</v>
      </c>
      <c r="B1258" s="120">
        <f t="shared" si="73"/>
        <v>41.833333333333336</v>
      </c>
      <c r="C1258" s="121">
        <f t="shared" si="72"/>
        <v>3.4861111111111112</v>
      </c>
      <c r="D1258" s="11">
        <f t="shared" si="71"/>
        <v>3.8538356164383926E-2</v>
      </c>
    </row>
    <row r="1259" spans="1:4" x14ac:dyDescent="0.2">
      <c r="A1259" s="46">
        <v>1256</v>
      </c>
      <c r="B1259" s="120">
        <f t="shared" si="73"/>
        <v>41.866666666666667</v>
      </c>
      <c r="C1259" s="121">
        <f t="shared" si="72"/>
        <v>3.4888888888888889</v>
      </c>
      <c r="D1259" s="11">
        <f t="shared" si="71"/>
        <v>3.8541095890411325E-2</v>
      </c>
    </row>
    <row r="1260" spans="1:4" x14ac:dyDescent="0.2">
      <c r="A1260" s="46">
        <v>1257</v>
      </c>
      <c r="B1260" s="120">
        <f t="shared" si="73"/>
        <v>41.9</v>
      </c>
      <c r="C1260" s="121">
        <f t="shared" si="72"/>
        <v>3.4916666666666667</v>
      </c>
      <c r="D1260" s="11">
        <f t="shared" si="71"/>
        <v>3.8543835616438725E-2</v>
      </c>
    </row>
    <row r="1261" spans="1:4" x14ac:dyDescent="0.2">
      <c r="A1261" s="46">
        <v>1258</v>
      </c>
      <c r="B1261" s="120">
        <f t="shared" si="73"/>
        <v>41.93333333333333</v>
      </c>
      <c r="C1261" s="121">
        <f t="shared" si="72"/>
        <v>3.494444444444444</v>
      </c>
      <c r="D1261" s="11">
        <f t="shared" si="71"/>
        <v>3.8546575342466124E-2</v>
      </c>
    </row>
    <row r="1262" spans="1:4" x14ac:dyDescent="0.2">
      <c r="A1262" s="46">
        <v>1259</v>
      </c>
      <c r="B1262" s="120">
        <f t="shared" si="73"/>
        <v>41.966666666666669</v>
      </c>
      <c r="C1262" s="121">
        <f t="shared" si="72"/>
        <v>3.4972222222222222</v>
      </c>
      <c r="D1262" s="11">
        <f t="shared" si="71"/>
        <v>3.8549315068493524E-2</v>
      </c>
    </row>
    <row r="1263" spans="1:4" x14ac:dyDescent="0.2">
      <c r="A1263" s="46">
        <v>1260</v>
      </c>
      <c r="B1263" s="120">
        <f t="shared" si="73"/>
        <v>42</v>
      </c>
      <c r="C1263" s="121">
        <f t="shared" si="72"/>
        <v>3.5</v>
      </c>
      <c r="D1263" s="11">
        <f t="shared" si="71"/>
        <v>3.8552054794520924E-2</v>
      </c>
    </row>
    <row r="1264" spans="1:4" x14ac:dyDescent="0.2">
      <c r="A1264" s="46">
        <v>1261</v>
      </c>
      <c r="B1264" s="120">
        <f t="shared" si="73"/>
        <v>42.033333333333331</v>
      </c>
      <c r="C1264" s="121">
        <f t="shared" si="72"/>
        <v>3.5027777777777778</v>
      </c>
      <c r="D1264" s="11">
        <f t="shared" si="71"/>
        <v>3.8554794520548323E-2</v>
      </c>
    </row>
    <row r="1265" spans="1:4" x14ac:dyDescent="0.2">
      <c r="A1265" s="46">
        <v>1262</v>
      </c>
      <c r="B1265" s="120">
        <f t="shared" si="73"/>
        <v>42.06666666666667</v>
      </c>
      <c r="C1265" s="121">
        <f t="shared" si="72"/>
        <v>3.505555555555556</v>
      </c>
      <c r="D1265" s="11">
        <f t="shared" si="71"/>
        <v>3.8557534246575723E-2</v>
      </c>
    </row>
    <row r="1266" spans="1:4" x14ac:dyDescent="0.2">
      <c r="A1266" s="46">
        <v>1263</v>
      </c>
      <c r="B1266" s="120">
        <f t="shared" si="73"/>
        <v>42.1</v>
      </c>
      <c r="C1266" s="121">
        <f t="shared" si="72"/>
        <v>3.5083333333333333</v>
      </c>
      <c r="D1266" s="11">
        <f t="shared" si="71"/>
        <v>3.8560273972603122E-2</v>
      </c>
    </row>
    <row r="1267" spans="1:4" x14ac:dyDescent="0.2">
      <c r="A1267" s="46">
        <v>1264</v>
      </c>
      <c r="B1267" s="120">
        <f t="shared" si="73"/>
        <v>42.133333333333333</v>
      </c>
      <c r="C1267" s="121">
        <f t="shared" si="72"/>
        <v>3.5111111111111111</v>
      </c>
      <c r="D1267" s="11">
        <f t="shared" si="71"/>
        <v>3.8563013698630522E-2</v>
      </c>
    </row>
    <row r="1268" spans="1:4" x14ac:dyDescent="0.2">
      <c r="A1268" s="46">
        <v>1265</v>
      </c>
      <c r="B1268" s="120">
        <f t="shared" si="73"/>
        <v>42.166666666666664</v>
      </c>
      <c r="C1268" s="121">
        <f t="shared" si="72"/>
        <v>3.5138888888888888</v>
      </c>
      <c r="D1268" s="11">
        <f t="shared" si="71"/>
        <v>3.8565753424657921E-2</v>
      </c>
    </row>
    <row r="1269" spans="1:4" x14ac:dyDescent="0.2">
      <c r="A1269" s="46">
        <v>1266</v>
      </c>
      <c r="B1269" s="120">
        <f t="shared" si="73"/>
        <v>42.2</v>
      </c>
      <c r="C1269" s="121">
        <f t="shared" si="72"/>
        <v>3.5166666666666671</v>
      </c>
      <c r="D1269" s="11">
        <f t="shared" si="71"/>
        <v>3.8568493150685321E-2</v>
      </c>
    </row>
    <row r="1270" spans="1:4" x14ac:dyDescent="0.2">
      <c r="A1270" s="46">
        <v>1267</v>
      </c>
      <c r="B1270" s="120">
        <f t="shared" si="73"/>
        <v>42.233333333333334</v>
      </c>
      <c r="C1270" s="121">
        <f t="shared" si="72"/>
        <v>3.5194444444444444</v>
      </c>
      <c r="D1270" s="11">
        <f t="shared" si="71"/>
        <v>3.857123287671272E-2</v>
      </c>
    </row>
    <row r="1271" spans="1:4" x14ac:dyDescent="0.2">
      <c r="A1271" s="46">
        <v>1268</v>
      </c>
      <c r="B1271" s="120">
        <f t="shared" si="73"/>
        <v>42.266666666666666</v>
      </c>
      <c r="C1271" s="121">
        <f t="shared" si="72"/>
        <v>3.5222222222222221</v>
      </c>
      <c r="D1271" s="11">
        <f t="shared" si="71"/>
        <v>3.857397260274012E-2</v>
      </c>
    </row>
    <row r="1272" spans="1:4" x14ac:dyDescent="0.2">
      <c r="A1272" s="46">
        <v>1269</v>
      </c>
      <c r="B1272" s="120">
        <f t="shared" si="73"/>
        <v>42.3</v>
      </c>
      <c r="C1272" s="121">
        <f t="shared" si="72"/>
        <v>3.5249999999999999</v>
      </c>
      <c r="D1272" s="11">
        <f t="shared" si="71"/>
        <v>3.8576712328767519E-2</v>
      </c>
    </row>
    <row r="1273" spans="1:4" x14ac:dyDescent="0.2">
      <c r="A1273" s="46">
        <v>1270</v>
      </c>
      <c r="B1273" s="120">
        <f t="shared" si="73"/>
        <v>42.333333333333336</v>
      </c>
      <c r="C1273" s="121">
        <f t="shared" si="72"/>
        <v>3.5277777777777781</v>
      </c>
      <c r="D1273" s="11">
        <f t="shared" si="71"/>
        <v>3.8579452054794919E-2</v>
      </c>
    </row>
    <row r="1274" spans="1:4" x14ac:dyDescent="0.2">
      <c r="A1274" s="46">
        <v>1271</v>
      </c>
      <c r="B1274" s="120">
        <f t="shared" si="73"/>
        <v>42.366666666666667</v>
      </c>
      <c r="C1274" s="121">
        <f t="shared" si="72"/>
        <v>3.5305555555555554</v>
      </c>
      <c r="D1274" s="11">
        <f t="shared" si="71"/>
        <v>3.8582191780822318E-2</v>
      </c>
    </row>
    <row r="1275" spans="1:4" x14ac:dyDescent="0.2">
      <c r="A1275" s="46">
        <v>1272</v>
      </c>
      <c r="B1275" s="120">
        <f t="shared" si="73"/>
        <v>42.4</v>
      </c>
      <c r="C1275" s="121">
        <f t="shared" si="72"/>
        <v>3.5333333333333332</v>
      </c>
      <c r="D1275" s="11">
        <f t="shared" si="71"/>
        <v>3.8584931506849718E-2</v>
      </c>
    </row>
    <row r="1276" spans="1:4" x14ac:dyDescent="0.2">
      <c r="A1276" s="46">
        <v>1273</v>
      </c>
      <c r="B1276" s="120">
        <f t="shared" si="73"/>
        <v>42.43333333333333</v>
      </c>
      <c r="C1276" s="121">
        <f t="shared" si="72"/>
        <v>3.536111111111111</v>
      </c>
      <c r="D1276" s="11">
        <f t="shared" si="71"/>
        <v>3.8587671232877117E-2</v>
      </c>
    </row>
    <row r="1277" spans="1:4" x14ac:dyDescent="0.2">
      <c r="A1277" s="46">
        <v>1274</v>
      </c>
      <c r="B1277" s="120">
        <f t="shared" si="73"/>
        <v>42.466666666666669</v>
      </c>
      <c r="C1277" s="121">
        <f t="shared" si="72"/>
        <v>3.5388888888888892</v>
      </c>
      <c r="D1277" s="11">
        <f t="shared" si="71"/>
        <v>3.8590410958904517E-2</v>
      </c>
    </row>
    <row r="1278" spans="1:4" x14ac:dyDescent="0.2">
      <c r="A1278" s="46">
        <v>1275</v>
      </c>
      <c r="B1278" s="120">
        <f t="shared" si="73"/>
        <v>42.5</v>
      </c>
      <c r="C1278" s="121">
        <f t="shared" si="72"/>
        <v>3.5416666666666665</v>
      </c>
      <c r="D1278" s="11">
        <f t="shared" si="71"/>
        <v>3.8593150684931916E-2</v>
      </c>
    </row>
    <row r="1279" spans="1:4" x14ac:dyDescent="0.2">
      <c r="A1279" s="46">
        <v>1276</v>
      </c>
      <c r="B1279" s="120">
        <f t="shared" si="73"/>
        <v>42.533333333333331</v>
      </c>
      <c r="C1279" s="121">
        <f t="shared" si="72"/>
        <v>3.5444444444444443</v>
      </c>
      <c r="D1279" s="11">
        <f t="shared" si="71"/>
        <v>3.8595890410959316E-2</v>
      </c>
    </row>
    <row r="1280" spans="1:4" x14ac:dyDescent="0.2">
      <c r="A1280" s="46">
        <v>1277</v>
      </c>
      <c r="B1280" s="120">
        <f t="shared" si="73"/>
        <v>42.56666666666667</v>
      </c>
      <c r="C1280" s="121">
        <f t="shared" si="72"/>
        <v>3.5472222222222225</v>
      </c>
      <c r="D1280" s="11">
        <f t="shared" si="71"/>
        <v>3.8598630136986715E-2</v>
      </c>
    </row>
    <row r="1281" spans="1:4" x14ac:dyDescent="0.2">
      <c r="A1281" s="46">
        <v>1278</v>
      </c>
      <c r="B1281" s="120">
        <f t="shared" si="73"/>
        <v>42.6</v>
      </c>
      <c r="C1281" s="121">
        <f t="shared" si="72"/>
        <v>3.5500000000000003</v>
      </c>
      <c r="D1281" s="11">
        <f t="shared" si="71"/>
        <v>3.8601369863014115E-2</v>
      </c>
    </row>
    <row r="1282" spans="1:4" x14ac:dyDescent="0.2">
      <c r="A1282" s="46">
        <v>1279</v>
      </c>
      <c r="B1282" s="120">
        <f t="shared" si="73"/>
        <v>42.633333333333333</v>
      </c>
      <c r="C1282" s="121">
        <f t="shared" si="72"/>
        <v>3.5527777777777776</v>
      </c>
      <c r="D1282" s="11">
        <f t="shared" si="71"/>
        <v>3.8604109589041515E-2</v>
      </c>
    </row>
    <row r="1283" spans="1:4" x14ac:dyDescent="0.2">
      <c r="A1283" s="46">
        <v>1280</v>
      </c>
      <c r="B1283" s="120">
        <f t="shared" si="73"/>
        <v>42.666666666666664</v>
      </c>
      <c r="C1283" s="121">
        <f t="shared" si="72"/>
        <v>3.5555555555555554</v>
      </c>
      <c r="D1283" s="11">
        <f t="shared" si="71"/>
        <v>3.8606849315068914E-2</v>
      </c>
    </row>
    <row r="1284" spans="1:4" x14ac:dyDescent="0.2">
      <c r="A1284" s="46">
        <v>1281</v>
      </c>
      <c r="B1284" s="120">
        <f t="shared" si="73"/>
        <v>42.7</v>
      </c>
      <c r="C1284" s="121">
        <f t="shared" si="72"/>
        <v>3.5583333333333336</v>
      </c>
      <c r="D1284" s="11">
        <f t="shared" si="71"/>
        <v>3.8609589041096314E-2</v>
      </c>
    </row>
    <row r="1285" spans="1:4" x14ac:dyDescent="0.2">
      <c r="A1285" s="46">
        <v>1282</v>
      </c>
      <c r="B1285" s="120">
        <f t="shared" si="73"/>
        <v>42.733333333333334</v>
      </c>
      <c r="C1285" s="121">
        <f t="shared" si="72"/>
        <v>3.5611111111111113</v>
      </c>
      <c r="D1285" s="11">
        <f t="shared" si="71"/>
        <v>3.8612328767123713E-2</v>
      </c>
    </row>
    <row r="1286" spans="1:4" x14ac:dyDescent="0.2">
      <c r="A1286" s="46">
        <v>1283</v>
      </c>
      <c r="B1286" s="120">
        <f t="shared" si="73"/>
        <v>42.766666666666666</v>
      </c>
      <c r="C1286" s="121">
        <f t="shared" si="72"/>
        <v>3.5638888888888887</v>
      </c>
      <c r="D1286" s="11">
        <f t="shared" si="71"/>
        <v>3.8615068493151113E-2</v>
      </c>
    </row>
    <row r="1287" spans="1:4" x14ac:dyDescent="0.2">
      <c r="A1287" s="46">
        <v>1284</v>
      </c>
      <c r="B1287" s="120">
        <f t="shared" si="73"/>
        <v>42.8</v>
      </c>
      <c r="C1287" s="121">
        <f t="shared" si="72"/>
        <v>3.5666666666666664</v>
      </c>
      <c r="D1287" s="11">
        <f t="shared" si="71"/>
        <v>3.8617808219178512E-2</v>
      </c>
    </row>
    <row r="1288" spans="1:4" x14ac:dyDescent="0.2">
      <c r="A1288" s="46">
        <v>1285</v>
      </c>
      <c r="B1288" s="120">
        <f t="shared" si="73"/>
        <v>42.833333333333336</v>
      </c>
      <c r="C1288" s="121">
        <f t="shared" si="72"/>
        <v>3.5694444444444446</v>
      </c>
      <c r="D1288" s="11">
        <f t="shared" si="71"/>
        <v>3.8620547945205912E-2</v>
      </c>
    </row>
    <row r="1289" spans="1:4" x14ac:dyDescent="0.2">
      <c r="A1289" s="46">
        <v>1286</v>
      </c>
      <c r="B1289" s="120">
        <f t="shared" si="73"/>
        <v>42.866666666666667</v>
      </c>
      <c r="C1289" s="121">
        <f t="shared" si="72"/>
        <v>3.5722222222222224</v>
      </c>
      <c r="D1289" s="11">
        <f t="shared" si="71"/>
        <v>3.8623287671233311E-2</v>
      </c>
    </row>
    <row r="1290" spans="1:4" x14ac:dyDescent="0.2">
      <c r="A1290" s="46">
        <v>1287</v>
      </c>
      <c r="B1290" s="120">
        <f t="shared" si="73"/>
        <v>42.9</v>
      </c>
      <c r="C1290" s="121">
        <f t="shared" si="72"/>
        <v>3.5749999999999997</v>
      </c>
      <c r="D1290" s="11">
        <f t="shared" si="71"/>
        <v>3.8626027397260711E-2</v>
      </c>
    </row>
    <row r="1291" spans="1:4" x14ac:dyDescent="0.2">
      <c r="A1291" s="46">
        <v>1288</v>
      </c>
      <c r="B1291" s="120">
        <f t="shared" si="73"/>
        <v>42.93333333333333</v>
      </c>
      <c r="C1291" s="121">
        <f t="shared" si="72"/>
        <v>3.5777777777777775</v>
      </c>
      <c r="D1291" s="11">
        <f t="shared" si="71"/>
        <v>3.862876712328811E-2</v>
      </c>
    </row>
    <row r="1292" spans="1:4" x14ac:dyDescent="0.2">
      <c r="A1292" s="46">
        <v>1289</v>
      </c>
      <c r="B1292" s="120">
        <f t="shared" si="73"/>
        <v>42.966666666666669</v>
      </c>
      <c r="C1292" s="121">
        <f t="shared" si="72"/>
        <v>3.5805555555555557</v>
      </c>
      <c r="D1292" s="11">
        <f t="shared" ref="D1292:D1355" si="74">(($D$1463-$D$1098)/365+D1291)</f>
        <v>3.863150684931551E-2</v>
      </c>
    </row>
    <row r="1293" spans="1:4" x14ac:dyDescent="0.2">
      <c r="A1293" s="46">
        <v>1290</v>
      </c>
      <c r="B1293" s="120">
        <f t="shared" si="73"/>
        <v>43</v>
      </c>
      <c r="C1293" s="121">
        <f t="shared" si="72"/>
        <v>3.5833333333333335</v>
      </c>
      <c r="D1293" s="11">
        <f t="shared" si="74"/>
        <v>3.8634246575342909E-2</v>
      </c>
    </row>
    <row r="1294" spans="1:4" x14ac:dyDescent="0.2">
      <c r="A1294" s="46">
        <v>1291</v>
      </c>
      <c r="B1294" s="120">
        <f t="shared" si="73"/>
        <v>43.033333333333331</v>
      </c>
      <c r="C1294" s="121">
        <f t="shared" si="72"/>
        <v>3.5861111111111108</v>
      </c>
      <c r="D1294" s="11">
        <f t="shared" si="74"/>
        <v>3.8636986301370309E-2</v>
      </c>
    </row>
    <row r="1295" spans="1:4" x14ac:dyDescent="0.2">
      <c r="A1295" s="46">
        <v>1292</v>
      </c>
      <c r="B1295" s="120">
        <f t="shared" si="73"/>
        <v>43.06666666666667</v>
      </c>
      <c r="C1295" s="121">
        <f t="shared" si="72"/>
        <v>3.588888888888889</v>
      </c>
      <c r="D1295" s="11">
        <f t="shared" si="74"/>
        <v>3.8639726027397708E-2</v>
      </c>
    </row>
    <row r="1296" spans="1:4" x14ac:dyDescent="0.2">
      <c r="A1296" s="46">
        <v>1293</v>
      </c>
      <c r="B1296" s="120">
        <f t="shared" si="73"/>
        <v>43.1</v>
      </c>
      <c r="C1296" s="121">
        <f t="shared" si="72"/>
        <v>3.5916666666666668</v>
      </c>
      <c r="D1296" s="11">
        <f t="shared" si="74"/>
        <v>3.8642465753425108E-2</v>
      </c>
    </row>
    <row r="1297" spans="1:4" x14ac:dyDescent="0.2">
      <c r="A1297" s="46">
        <v>1294</v>
      </c>
      <c r="B1297" s="120">
        <f t="shared" si="73"/>
        <v>43.133333333333333</v>
      </c>
      <c r="C1297" s="121">
        <f t="shared" si="72"/>
        <v>3.5944444444444446</v>
      </c>
      <c r="D1297" s="11">
        <f t="shared" si="74"/>
        <v>3.8645205479452507E-2</v>
      </c>
    </row>
    <row r="1298" spans="1:4" x14ac:dyDescent="0.2">
      <c r="A1298" s="46">
        <v>1295</v>
      </c>
      <c r="B1298" s="120">
        <f t="shared" si="73"/>
        <v>43.166666666666664</v>
      </c>
      <c r="C1298" s="121">
        <f t="shared" ref="C1298:C1361" si="75">B1298/12</f>
        <v>3.5972222222222219</v>
      </c>
      <c r="D1298" s="11">
        <f t="shared" si="74"/>
        <v>3.8647945205479907E-2</v>
      </c>
    </row>
    <row r="1299" spans="1:4" x14ac:dyDescent="0.2">
      <c r="A1299" s="46">
        <v>1296</v>
      </c>
      <c r="B1299" s="120">
        <f t="shared" si="73"/>
        <v>43.2</v>
      </c>
      <c r="C1299" s="121">
        <f t="shared" si="75"/>
        <v>3.6</v>
      </c>
      <c r="D1299" s="11">
        <f t="shared" si="74"/>
        <v>3.8650684931507306E-2</v>
      </c>
    </row>
    <row r="1300" spans="1:4" x14ac:dyDescent="0.2">
      <c r="A1300" s="46">
        <v>1297</v>
      </c>
      <c r="B1300" s="120">
        <f t="shared" ref="B1300:B1363" si="76">A1300/30</f>
        <v>43.233333333333334</v>
      </c>
      <c r="C1300" s="121">
        <f t="shared" si="75"/>
        <v>3.6027777777777779</v>
      </c>
      <c r="D1300" s="11">
        <f t="shared" si="74"/>
        <v>3.8653424657534706E-2</v>
      </c>
    </row>
    <row r="1301" spans="1:4" x14ac:dyDescent="0.2">
      <c r="A1301" s="46">
        <v>1298</v>
      </c>
      <c r="B1301" s="120">
        <f t="shared" si="76"/>
        <v>43.266666666666666</v>
      </c>
      <c r="C1301" s="121">
        <f t="shared" si="75"/>
        <v>3.6055555555555556</v>
      </c>
      <c r="D1301" s="11">
        <f t="shared" si="74"/>
        <v>3.8656164383562105E-2</v>
      </c>
    </row>
    <row r="1302" spans="1:4" x14ac:dyDescent="0.2">
      <c r="A1302" s="46">
        <v>1299</v>
      </c>
      <c r="B1302" s="120">
        <f t="shared" si="76"/>
        <v>43.3</v>
      </c>
      <c r="C1302" s="121">
        <f t="shared" si="75"/>
        <v>3.6083333333333329</v>
      </c>
      <c r="D1302" s="11">
        <f t="shared" si="74"/>
        <v>3.8658904109589505E-2</v>
      </c>
    </row>
    <row r="1303" spans="1:4" x14ac:dyDescent="0.2">
      <c r="A1303" s="46">
        <v>1300</v>
      </c>
      <c r="B1303" s="120">
        <f t="shared" si="76"/>
        <v>43.333333333333336</v>
      </c>
      <c r="C1303" s="121">
        <f t="shared" si="75"/>
        <v>3.6111111111111112</v>
      </c>
      <c r="D1303" s="11">
        <f t="shared" si="74"/>
        <v>3.8661643835616905E-2</v>
      </c>
    </row>
    <row r="1304" spans="1:4" x14ac:dyDescent="0.2">
      <c r="A1304" s="46">
        <v>1301</v>
      </c>
      <c r="B1304" s="120">
        <f t="shared" si="76"/>
        <v>43.366666666666667</v>
      </c>
      <c r="C1304" s="121">
        <f t="shared" si="75"/>
        <v>3.6138888888888889</v>
      </c>
      <c r="D1304" s="11">
        <f t="shared" si="74"/>
        <v>3.8664383561644304E-2</v>
      </c>
    </row>
    <row r="1305" spans="1:4" x14ac:dyDescent="0.2">
      <c r="A1305" s="46">
        <v>1302</v>
      </c>
      <c r="B1305" s="120">
        <f t="shared" si="76"/>
        <v>43.4</v>
      </c>
      <c r="C1305" s="121">
        <f t="shared" si="75"/>
        <v>3.6166666666666667</v>
      </c>
      <c r="D1305" s="11">
        <f t="shared" si="74"/>
        <v>3.8667123287671704E-2</v>
      </c>
    </row>
    <row r="1306" spans="1:4" x14ac:dyDescent="0.2">
      <c r="A1306" s="46">
        <v>1303</v>
      </c>
      <c r="B1306" s="120">
        <f t="shared" si="76"/>
        <v>43.43333333333333</v>
      </c>
      <c r="C1306" s="121">
        <f t="shared" si="75"/>
        <v>3.619444444444444</v>
      </c>
      <c r="D1306" s="11">
        <f t="shared" si="74"/>
        <v>3.8669863013699103E-2</v>
      </c>
    </row>
    <row r="1307" spans="1:4" x14ac:dyDescent="0.2">
      <c r="A1307" s="46">
        <v>1304</v>
      </c>
      <c r="B1307" s="120">
        <f t="shared" si="76"/>
        <v>43.466666666666669</v>
      </c>
      <c r="C1307" s="121">
        <f t="shared" si="75"/>
        <v>3.6222222222222222</v>
      </c>
      <c r="D1307" s="11">
        <f t="shared" si="74"/>
        <v>3.8672602739726503E-2</v>
      </c>
    </row>
    <row r="1308" spans="1:4" x14ac:dyDescent="0.2">
      <c r="A1308" s="46">
        <v>1305</v>
      </c>
      <c r="B1308" s="120">
        <f t="shared" si="76"/>
        <v>43.5</v>
      </c>
      <c r="C1308" s="121">
        <f t="shared" si="75"/>
        <v>3.625</v>
      </c>
      <c r="D1308" s="11">
        <f t="shared" si="74"/>
        <v>3.8675342465753902E-2</v>
      </c>
    </row>
    <row r="1309" spans="1:4" x14ac:dyDescent="0.2">
      <c r="A1309" s="46">
        <v>1306</v>
      </c>
      <c r="B1309" s="120">
        <f t="shared" si="76"/>
        <v>43.533333333333331</v>
      </c>
      <c r="C1309" s="121">
        <f t="shared" si="75"/>
        <v>3.6277777777777778</v>
      </c>
      <c r="D1309" s="11">
        <f t="shared" si="74"/>
        <v>3.8678082191781302E-2</v>
      </c>
    </row>
    <row r="1310" spans="1:4" x14ac:dyDescent="0.2">
      <c r="A1310" s="46">
        <v>1307</v>
      </c>
      <c r="B1310" s="120">
        <f t="shared" si="76"/>
        <v>43.56666666666667</v>
      </c>
      <c r="C1310" s="121">
        <f t="shared" si="75"/>
        <v>3.630555555555556</v>
      </c>
      <c r="D1310" s="11">
        <f t="shared" si="74"/>
        <v>3.8680821917808701E-2</v>
      </c>
    </row>
    <row r="1311" spans="1:4" x14ac:dyDescent="0.2">
      <c r="A1311" s="46">
        <v>1308</v>
      </c>
      <c r="B1311" s="120">
        <f t="shared" si="76"/>
        <v>43.6</v>
      </c>
      <c r="C1311" s="121">
        <f t="shared" si="75"/>
        <v>3.6333333333333333</v>
      </c>
      <c r="D1311" s="11">
        <f t="shared" si="74"/>
        <v>3.8683561643836101E-2</v>
      </c>
    </row>
    <row r="1312" spans="1:4" x14ac:dyDescent="0.2">
      <c r="A1312" s="46">
        <v>1309</v>
      </c>
      <c r="B1312" s="120">
        <f t="shared" si="76"/>
        <v>43.633333333333333</v>
      </c>
      <c r="C1312" s="121">
        <f t="shared" si="75"/>
        <v>3.6361111111111111</v>
      </c>
      <c r="D1312" s="11">
        <f t="shared" si="74"/>
        <v>3.86863013698635E-2</v>
      </c>
    </row>
    <row r="1313" spans="1:4" x14ac:dyDescent="0.2">
      <c r="A1313" s="46">
        <v>1310</v>
      </c>
      <c r="B1313" s="120">
        <f t="shared" si="76"/>
        <v>43.666666666666664</v>
      </c>
      <c r="C1313" s="121">
        <f t="shared" si="75"/>
        <v>3.6388888888888888</v>
      </c>
      <c r="D1313" s="11">
        <f t="shared" si="74"/>
        <v>3.86890410958909E-2</v>
      </c>
    </row>
    <row r="1314" spans="1:4" x14ac:dyDescent="0.2">
      <c r="A1314" s="46">
        <v>1311</v>
      </c>
      <c r="B1314" s="120">
        <f t="shared" si="76"/>
        <v>43.7</v>
      </c>
      <c r="C1314" s="121">
        <f t="shared" si="75"/>
        <v>3.6416666666666671</v>
      </c>
      <c r="D1314" s="11">
        <f t="shared" si="74"/>
        <v>3.8691780821918299E-2</v>
      </c>
    </row>
    <row r="1315" spans="1:4" x14ac:dyDescent="0.2">
      <c r="A1315" s="46">
        <v>1312</v>
      </c>
      <c r="B1315" s="120">
        <f t="shared" si="76"/>
        <v>43.733333333333334</v>
      </c>
      <c r="C1315" s="121">
        <f t="shared" si="75"/>
        <v>3.6444444444444444</v>
      </c>
      <c r="D1315" s="11">
        <f t="shared" si="74"/>
        <v>3.8694520547945699E-2</v>
      </c>
    </row>
    <row r="1316" spans="1:4" x14ac:dyDescent="0.2">
      <c r="A1316" s="46">
        <v>1313</v>
      </c>
      <c r="B1316" s="120">
        <f t="shared" si="76"/>
        <v>43.766666666666666</v>
      </c>
      <c r="C1316" s="121">
        <f t="shared" si="75"/>
        <v>3.6472222222222221</v>
      </c>
      <c r="D1316" s="11">
        <f t="shared" si="74"/>
        <v>3.8697260273973098E-2</v>
      </c>
    </row>
    <row r="1317" spans="1:4" x14ac:dyDescent="0.2">
      <c r="A1317" s="46">
        <v>1314</v>
      </c>
      <c r="B1317" s="120">
        <f t="shared" si="76"/>
        <v>43.8</v>
      </c>
      <c r="C1317" s="121">
        <f t="shared" si="75"/>
        <v>3.65</v>
      </c>
      <c r="D1317" s="11">
        <f t="shared" si="74"/>
        <v>3.8700000000000498E-2</v>
      </c>
    </row>
    <row r="1318" spans="1:4" x14ac:dyDescent="0.2">
      <c r="A1318" s="46">
        <v>1315</v>
      </c>
      <c r="B1318" s="120">
        <f t="shared" si="76"/>
        <v>43.833333333333336</v>
      </c>
      <c r="C1318" s="121">
        <f t="shared" si="75"/>
        <v>3.6527777777777781</v>
      </c>
      <c r="D1318" s="11">
        <f t="shared" si="74"/>
        <v>3.8702739726027897E-2</v>
      </c>
    </row>
    <row r="1319" spans="1:4" x14ac:dyDescent="0.2">
      <c r="A1319" s="46">
        <v>1316</v>
      </c>
      <c r="B1319" s="120">
        <f t="shared" si="76"/>
        <v>43.866666666666667</v>
      </c>
      <c r="C1319" s="121">
        <f t="shared" si="75"/>
        <v>3.6555555555555554</v>
      </c>
      <c r="D1319" s="11">
        <f t="shared" si="74"/>
        <v>3.8705479452055297E-2</v>
      </c>
    </row>
    <row r="1320" spans="1:4" x14ac:dyDescent="0.2">
      <c r="A1320" s="46">
        <v>1317</v>
      </c>
      <c r="B1320" s="120">
        <f t="shared" si="76"/>
        <v>43.9</v>
      </c>
      <c r="C1320" s="121">
        <f t="shared" si="75"/>
        <v>3.6583333333333332</v>
      </c>
      <c r="D1320" s="11">
        <f t="shared" si="74"/>
        <v>3.8708219178082696E-2</v>
      </c>
    </row>
    <row r="1321" spans="1:4" x14ac:dyDescent="0.2">
      <c r="A1321" s="46">
        <v>1318</v>
      </c>
      <c r="B1321" s="120">
        <f t="shared" si="76"/>
        <v>43.93333333333333</v>
      </c>
      <c r="C1321" s="121">
        <f t="shared" si="75"/>
        <v>3.661111111111111</v>
      </c>
      <c r="D1321" s="11">
        <f t="shared" si="74"/>
        <v>3.8710958904110096E-2</v>
      </c>
    </row>
    <row r="1322" spans="1:4" x14ac:dyDescent="0.2">
      <c r="A1322" s="46">
        <v>1319</v>
      </c>
      <c r="B1322" s="120">
        <f t="shared" si="76"/>
        <v>43.966666666666669</v>
      </c>
      <c r="C1322" s="121">
        <f t="shared" si="75"/>
        <v>3.6638888888888892</v>
      </c>
      <c r="D1322" s="11">
        <f t="shared" si="74"/>
        <v>3.8713698630137496E-2</v>
      </c>
    </row>
    <row r="1323" spans="1:4" x14ac:dyDescent="0.2">
      <c r="A1323" s="46">
        <v>1320</v>
      </c>
      <c r="B1323" s="120">
        <f t="shared" si="76"/>
        <v>44</v>
      </c>
      <c r="C1323" s="121">
        <f t="shared" si="75"/>
        <v>3.6666666666666665</v>
      </c>
      <c r="D1323" s="11">
        <f t="shared" si="74"/>
        <v>3.8716438356164895E-2</v>
      </c>
    </row>
    <row r="1324" spans="1:4" x14ac:dyDescent="0.2">
      <c r="A1324" s="46">
        <v>1321</v>
      </c>
      <c r="B1324" s="120">
        <f t="shared" si="76"/>
        <v>44.033333333333331</v>
      </c>
      <c r="C1324" s="121">
        <f t="shared" si="75"/>
        <v>3.6694444444444443</v>
      </c>
      <c r="D1324" s="11">
        <f t="shared" si="74"/>
        <v>3.8719178082192295E-2</v>
      </c>
    </row>
    <row r="1325" spans="1:4" x14ac:dyDescent="0.2">
      <c r="A1325" s="46">
        <v>1322</v>
      </c>
      <c r="B1325" s="120">
        <f t="shared" si="76"/>
        <v>44.06666666666667</v>
      </c>
      <c r="C1325" s="121">
        <f t="shared" si="75"/>
        <v>3.6722222222222225</v>
      </c>
      <c r="D1325" s="11">
        <f t="shared" si="74"/>
        <v>3.8721917808219694E-2</v>
      </c>
    </row>
    <row r="1326" spans="1:4" x14ac:dyDescent="0.2">
      <c r="A1326" s="46">
        <v>1323</v>
      </c>
      <c r="B1326" s="120">
        <f t="shared" si="76"/>
        <v>44.1</v>
      </c>
      <c r="C1326" s="121">
        <f t="shared" si="75"/>
        <v>3.6750000000000003</v>
      </c>
      <c r="D1326" s="11">
        <f t="shared" si="74"/>
        <v>3.8724657534247094E-2</v>
      </c>
    </row>
    <row r="1327" spans="1:4" x14ac:dyDescent="0.2">
      <c r="A1327" s="46">
        <v>1324</v>
      </c>
      <c r="B1327" s="120">
        <f t="shared" si="76"/>
        <v>44.133333333333333</v>
      </c>
      <c r="C1327" s="121">
        <f t="shared" si="75"/>
        <v>3.6777777777777776</v>
      </c>
      <c r="D1327" s="11">
        <f t="shared" si="74"/>
        <v>3.8727397260274493E-2</v>
      </c>
    </row>
    <row r="1328" spans="1:4" x14ac:dyDescent="0.2">
      <c r="A1328" s="46">
        <v>1325</v>
      </c>
      <c r="B1328" s="120">
        <f t="shared" si="76"/>
        <v>44.166666666666664</v>
      </c>
      <c r="C1328" s="121">
        <f t="shared" si="75"/>
        <v>3.6805555555555554</v>
      </c>
      <c r="D1328" s="11">
        <f t="shared" si="74"/>
        <v>3.8730136986301893E-2</v>
      </c>
    </row>
    <row r="1329" spans="1:4" x14ac:dyDescent="0.2">
      <c r="A1329" s="46">
        <v>1326</v>
      </c>
      <c r="B1329" s="120">
        <f t="shared" si="76"/>
        <v>44.2</v>
      </c>
      <c r="C1329" s="121">
        <f t="shared" si="75"/>
        <v>3.6833333333333336</v>
      </c>
      <c r="D1329" s="11">
        <f t="shared" si="74"/>
        <v>3.8732876712329292E-2</v>
      </c>
    </row>
    <row r="1330" spans="1:4" x14ac:dyDescent="0.2">
      <c r="A1330" s="46">
        <v>1327</v>
      </c>
      <c r="B1330" s="120">
        <f t="shared" si="76"/>
        <v>44.233333333333334</v>
      </c>
      <c r="C1330" s="121">
        <f t="shared" si="75"/>
        <v>3.6861111111111113</v>
      </c>
      <c r="D1330" s="11">
        <f t="shared" si="74"/>
        <v>3.8735616438356692E-2</v>
      </c>
    </row>
    <row r="1331" spans="1:4" x14ac:dyDescent="0.2">
      <c r="A1331" s="46">
        <v>1328</v>
      </c>
      <c r="B1331" s="120">
        <f t="shared" si="76"/>
        <v>44.266666666666666</v>
      </c>
      <c r="C1331" s="121">
        <f t="shared" si="75"/>
        <v>3.6888888888888887</v>
      </c>
      <c r="D1331" s="11">
        <f t="shared" si="74"/>
        <v>3.8738356164384091E-2</v>
      </c>
    </row>
    <row r="1332" spans="1:4" x14ac:dyDescent="0.2">
      <c r="A1332" s="46">
        <v>1329</v>
      </c>
      <c r="B1332" s="120">
        <f t="shared" si="76"/>
        <v>44.3</v>
      </c>
      <c r="C1332" s="121">
        <f t="shared" si="75"/>
        <v>3.6916666666666664</v>
      </c>
      <c r="D1332" s="11">
        <f t="shared" si="74"/>
        <v>3.8741095890411491E-2</v>
      </c>
    </row>
    <row r="1333" spans="1:4" x14ac:dyDescent="0.2">
      <c r="A1333" s="46">
        <v>1330</v>
      </c>
      <c r="B1333" s="120">
        <f t="shared" si="76"/>
        <v>44.333333333333336</v>
      </c>
      <c r="C1333" s="121">
        <f t="shared" si="75"/>
        <v>3.6944444444444446</v>
      </c>
      <c r="D1333" s="11">
        <f t="shared" si="74"/>
        <v>3.874383561643889E-2</v>
      </c>
    </row>
    <row r="1334" spans="1:4" x14ac:dyDescent="0.2">
      <c r="A1334" s="46">
        <v>1331</v>
      </c>
      <c r="B1334" s="120">
        <f t="shared" si="76"/>
        <v>44.366666666666667</v>
      </c>
      <c r="C1334" s="121">
        <f t="shared" si="75"/>
        <v>3.6972222222222224</v>
      </c>
      <c r="D1334" s="11">
        <f t="shared" si="74"/>
        <v>3.874657534246629E-2</v>
      </c>
    </row>
    <row r="1335" spans="1:4" x14ac:dyDescent="0.2">
      <c r="A1335" s="46">
        <v>1332</v>
      </c>
      <c r="B1335" s="120">
        <f t="shared" si="76"/>
        <v>44.4</v>
      </c>
      <c r="C1335" s="121">
        <f t="shared" si="75"/>
        <v>3.6999999999999997</v>
      </c>
      <c r="D1335" s="11">
        <f t="shared" si="74"/>
        <v>3.8749315068493689E-2</v>
      </c>
    </row>
    <row r="1336" spans="1:4" x14ac:dyDescent="0.2">
      <c r="A1336" s="46">
        <v>1333</v>
      </c>
      <c r="B1336" s="120">
        <f t="shared" si="76"/>
        <v>44.43333333333333</v>
      </c>
      <c r="C1336" s="121">
        <f t="shared" si="75"/>
        <v>3.7027777777777775</v>
      </c>
      <c r="D1336" s="11">
        <f t="shared" si="74"/>
        <v>3.8752054794521089E-2</v>
      </c>
    </row>
    <row r="1337" spans="1:4" x14ac:dyDescent="0.2">
      <c r="A1337" s="46">
        <v>1334</v>
      </c>
      <c r="B1337" s="120">
        <f t="shared" si="76"/>
        <v>44.466666666666669</v>
      </c>
      <c r="C1337" s="121">
        <f t="shared" si="75"/>
        <v>3.7055555555555557</v>
      </c>
      <c r="D1337" s="11">
        <f t="shared" si="74"/>
        <v>3.8754794520548488E-2</v>
      </c>
    </row>
    <row r="1338" spans="1:4" x14ac:dyDescent="0.2">
      <c r="A1338" s="46">
        <v>1335</v>
      </c>
      <c r="B1338" s="120">
        <f t="shared" si="76"/>
        <v>44.5</v>
      </c>
      <c r="C1338" s="121">
        <f t="shared" si="75"/>
        <v>3.7083333333333335</v>
      </c>
      <c r="D1338" s="11">
        <f t="shared" si="74"/>
        <v>3.8757534246575888E-2</v>
      </c>
    </row>
    <row r="1339" spans="1:4" x14ac:dyDescent="0.2">
      <c r="A1339" s="46">
        <v>1336</v>
      </c>
      <c r="B1339" s="120">
        <f t="shared" si="76"/>
        <v>44.533333333333331</v>
      </c>
      <c r="C1339" s="121">
        <f t="shared" si="75"/>
        <v>3.7111111111111108</v>
      </c>
      <c r="D1339" s="11">
        <f t="shared" si="74"/>
        <v>3.8760273972603287E-2</v>
      </c>
    </row>
    <row r="1340" spans="1:4" x14ac:dyDescent="0.2">
      <c r="A1340" s="46">
        <v>1337</v>
      </c>
      <c r="B1340" s="120">
        <f t="shared" si="76"/>
        <v>44.56666666666667</v>
      </c>
      <c r="C1340" s="121">
        <f t="shared" si="75"/>
        <v>3.713888888888889</v>
      </c>
      <c r="D1340" s="11">
        <f t="shared" si="74"/>
        <v>3.8763013698630687E-2</v>
      </c>
    </row>
    <row r="1341" spans="1:4" x14ac:dyDescent="0.2">
      <c r="A1341" s="46">
        <v>1338</v>
      </c>
      <c r="B1341" s="120">
        <f t="shared" si="76"/>
        <v>44.6</v>
      </c>
      <c r="C1341" s="121">
        <f t="shared" si="75"/>
        <v>3.7166666666666668</v>
      </c>
      <c r="D1341" s="11">
        <f t="shared" si="74"/>
        <v>3.8765753424658086E-2</v>
      </c>
    </row>
    <row r="1342" spans="1:4" x14ac:dyDescent="0.2">
      <c r="A1342" s="46">
        <v>1339</v>
      </c>
      <c r="B1342" s="120">
        <f t="shared" si="76"/>
        <v>44.633333333333333</v>
      </c>
      <c r="C1342" s="121">
        <f t="shared" si="75"/>
        <v>3.7194444444444446</v>
      </c>
      <c r="D1342" s="11">
        <f t="shared" si="74"/>
        <v>3.8768493150685486E-2</v>
      </c>
    </row>
    <row r="1343" spans="1:4" x14ac:dyDescent="0.2">
      <c r="A1343" s="46">
        <v>1340</v>
      </c>
      <c r="B1343" s="120">
        <f t="shared" si="76"/>
        <v>44.666666666666664</v>
      </c>
      <c r="C1343" s="121">
        <f t="shared" si="75"/>
        <v>3.7222222222222219</v>
      </c>
      <c r="D1343" s="11">
        <f t="shared" si="74"/>
        <v>3.8771232876712886E-2</v>
      </c>
    </row>
    <row r="1344" spans="1:4" x14ac:dyDescent="0.2">
      <c r="A1344" s="46">
        <v>1341</v>
      </c>
      <c r="B1344" s="120">
        <f t="shared" si="76"/>
        <v>44.7</v>
      </c>
      <c r="C1344" s="121">
        <f t="shared" si="75"/>
        <v>3.7250000000000001</v>
      </c>
      <c r="D1344" s="11">
        <f t="shared" si="74"/>
        <v>3.8773972602740285E-2</v>
      </c>
    </row>
    <row r="1345" spans="1:4" x14ac:dyDescent="0.2">
      <c r="A1345" s="46">
        <v>1342</v>
      </c>
      <c r="B1345" s="120">
        <f t="shared" si="76"/>
        <v>44.733333333333334</v>
      </c>
      <c r="C1345" s="121">
        <f t="shared" si="75"/>
        <v>3.7277777777777779</v>
      </c>
      <c r="D1345" s="11">
        <f t="shared" si="74"/>
        <v>3.8776712328767685E-2</v>
      </c>
    </row>
    <row r="1346" spans="1:4" x14ac:dyDescent="0.2">
      <c r="A1346" s="46">
        <v>1343</v>
      </c>
      <c r="B1346" s="120">
        <f t="shared" si="76"/>
        <v>44.766666666666666</v>
      </c>
      <c r="C1346" s="121">
        <f t="shared" si="75"/>
        <v>3.7305555555555556</v>
      </c>
      <c r="D1346" s="11">
        <f t="shared" si="74"/>
        <v>3.8779452054795084E-2</v>
      </c>
    </row>
    <row r="1347" spans="1:4" x14ac:dyDescent="0.2">
      <c r="A1347" s="46">
        <v>1344</v>
      </c>
      <c r="B1347" s="120">
        <f t="shared" si="76"/>
        <v>44.8</v>
      </c>
      <c r="C1347" s="121">
        <f t="shared" si="75"/>
        <v>3.7333333333333329</v>
      </c>
      <c r="D1347" s="11">
        <f t="shared" si="74"/>
        <v>3.8782191780822484E-2</v>
      </c>
    </row>
    <row r="1348" spans="1:4" x14ac:dyDescent="0.2">
      <c r="A1348" s="46">
        <v>1345</v>
      </c>
      <c r="B1348" s="120">
        <f t="shared" si="76"/>
        <v>44.833333333333336</v>
      </c>
      <c r="C1348" s="121">
        <f t="shared" si="75"/>
        <v>3.7361111111111112</v>
      </c>
      <c r="D1348" s="11">
        <f t="shared" si="74"/>
        <v>3.8784931506849883E-2</v>
      </c>
    </row>
    <row r="1349" spans="1:4" x14ac:dyDescent="0.2">
      <c r="A1349" s="46">
        <v>1346</v>
      </c>
      <c r="B1349" s="120">
        <f t="shared" si="76"/>
        <v>44.866666666666667</v>
      </c>
      <c r="C1349" s="121">
        <f t="shared" si="75"/>
        <v>3.7388888888888889</v>
      </c>
      <c r="D1349" s="11">
        <f t="shared" si="74"/>
        <v>3.8787671232877283E-2</v>
      </c>
    </row>
    <row r="1350" spans="1:4" x14ac:dyDescent="0.2">
      <c r="A1350" s="46">
        <v>1347</v>
      </c>
      <c r="B1350" s="120">
        <f t="shared" si="76"/>
        <v>44.9</v>
      </c>
      <c r="C1350" s="121">
        <f t="shared" si="75"/>
        <v>3.7416666666666667</v>
      </c>
      <c r="D1350" s="11">
        <f t="shared" si="74"/>
        <v>3.8790410958904682E-2</v>
      </c>
    </row>
    <row r="1351" spans="1:4" x14ac:dyDescent="0.2">
      <c r="A1351" s="46">
        <v>1348</v>
      </c>
      <c r="B1351" s="120">
        <f t="shared" si="76"/>
        <v>44.93333333333333</v>
      </c>
      <c r="C1351" s="121">
        <f t="shared" si="75"/>
        <v>3.744444444444444</v>
      </c>
      <c r="D1351" s="11">
        <f t="shared" si="74"/>
        <v>3.8793150684932082E-2</v>
      </c>
    </row>
    <row r="1352" spans="1:4" x14ac:dyDescent="0.2">
      <c r="A1352" s="46">
        <v>1349</v>
      </c>
      <c r="B1352" s="120">
        <f t="shared" si="76"/>
        <v>44.966666666666669</v>
      </c>
      <c r="C1352" s="121">
        <f t="shared" si="75"/>
        <v>3.7472222222222222</v>
      </c>
      <c r="D1352" s="11">
        <f t="shared" si="74"/>
        <v>3.8795890410959481E-2</v>
      </c>
    </row>
    <row r="1353" spans="1:4" x14ac:dyDescent="0.2">
      <c r="A1353" s="46">
        <v>1350</v>
      </c>
      <c r="B1353" s="120">
        <f t="shared" si="76"/>
        <v>45</v>
      </c>
      <c r="C1353" s="121">
        <f t="shared" si="75"/>
        <v>3.75</v>
      </c>
      <c r="D1353" s="11">
        <f t="shared" si="74"/>
        <v>3.8798630136986881E-2</v>
      </c>
    </row>
    <row r="1354" spans="1:4" x14ac:dyDescent="0.2">
      <c r="A1354" s="46">
        <v>1351</v>
      </c>
      <c r="B1354" s="120">
        <f t="shared" si="76"/>
        <v>45.033333333333331</v>
      </c>
      <c r="C1354" s="121">
        <f t="shared" si="75"/>
        <v>3.7527777777777778</v>
      </c>
      <c r="D1354" s="11">
        <f t="shared" si="74"/>
        <v>3.880136986301428E-2</v>
      </c>
    </row>
    <row r="1355" spans="1:4" x14ac:dyDescent="0.2">
      <c r="A1355" s="46">
        <v>1352</v>
      </c>
      <c r="B1355" s="120">
        <f t="shared" si="76"/>
        <v>45.06666666666667</v>
      </c>
      <c r="C1355" s="121">
        <f t="shared" si="75"/>
        <v>3.755555555555556</v>
      </c>
      <c r="D1355" s="11">
        <f t="shared" si="74"/>
        <v>3.880410958904168E-2</v>
      </c>
    </row>
    <row r="1356" spans="1:4" x14ac:dyDescent="0.2">
      <c r="A1356" s="46">
        <v>1353</v>
      </c>
      <c r="B1356" s="120">
        <f t="shared" si="76"/>
        <v>45.1</v>
      </c>
      <c r="C1356" s="121">
        <f t="shared" si="75"/>
        <v>3.7583333333333333</v>
      </c>
      <c r="D1356" s="11">
        <f t="shared" ref="D1356:D1419" si="77">(($D$1463-$D$1098)/365+D1355)</f>
        <v>3.8806849315069079E-2</v>
      </c>
    </row>
    <row r="1357" spans="1:4" x14ac:dyDescent="0.2">
      <c r="A1357" s="46">
        <v>1354</v>
      </c>
      <c r="B1357" s="120">
        <f t="shared" si="76"/>
        <v>45.133333333333333</v>
      </c>
      <c r="C1357" s="121">
        <f t="shared" si="75"/>
        <v>3.7611111111111111</v>
      </c>
      <c r="D1357" s="11">
        <f t="shared" si="77"/>
        <v>3.8809589041096479E-2</v>
      </c>
    </row>
    <row r="1358" spans="1:4" x14ac:dyDescent="0.2">
      <c r="A1358" s="46">
        <v>1355</v>
      </c>
      <c r="B1358" s="120">
        <f t="shared" si="76"/>
        <v>45.166666666666664</v>
      </c>
      <c r="C1358" s="121">
        <f t="shared" si="75"/>
        <v>3.7638888888888888</v>
      </c>
      <c r="D1358" s="11">
        <f t="shared" si="77"/>
        <v>3.8812328767123878E-2</v>
      </c>
    </row>
    <row r="1359" spans="1:4" x14ac:dyDescent="0.2">
      <c r="A1359" s="46">
        <v>1356</v>
      </c>
      <c r="B1359" s="120">
        <f t="shared" si="76"/>
        <v>45.2</v>
      </c>
      <c r="C1359" s="121">
        <f t="shared" si="75"/>
        <v>3.7666666666666671</v>
      </c>
      <c r="D1359" s="11">
        <f t="shared" si="77"/>
        <v>3.8815068493151278E-2</v>
      </c>
    </row>
    <row r="1360" spans="1:4" x14ac:dyDescent="0.2">
      <c r="A1360" s="46">
        <v>1357</v>
      </c>
      <c r="B1360" s="120">
        <f t="shared" si="76"/>
        <v>45.233333333333334</v>
      </c>
      <c r="C1360" s="121">
        <f t="shared" si="75"/>
        <v>3.7694444444444444</v>
      </c>
      <c r="D1360" s="11">
        <f t="shared" si="77"/>
        <v>3.8817808219178677E-2</v>
      </c>
    </row>
    <row r="1361" spans="1:4" x14ac:dyDescent="0.2">
      <c r="A1361" s="46">
        <v>1358</v>
      </c>
      <c r="B1361" s="120">
        <f t="shared" si="76"/>
        <v>45.266666666666666</v>
      </c>
      <c r="C1361" s="121">
        <f t="shared" si="75"/>
        <v>3.7722222222222221</v>
      </c>
      <c r="D1361" s="11">
        <f t="shared" si="77"/>
        <v>3.8820547945206077E-2</v>
      </c>
    </row>
    <row r="1362" spans="1:4" x14ac:dyDescent="0.2">
      <c r="A1362" s="46">
        <v>1359</v>
      </c>
      <c r="B1362" s="120">
        <f t="shared" si="76"/>
        <v>45.3</v>
      </c>
      <c r="C1362" s="121">
        <f t="shared" ref="C1362:C1425" si="78">B1362/12</f>
        <v>3.7749999999999999</v>
      </c>
      <c r="D1362" s="11">
        <f t="shared" si="77"/>
        <v>3.8823287671233477E-2</v>
      </c>
    </row>
    <row r="1363" spans="1:4" x14ac:dyDescent="0.2">
      <c r="A1363" s="46">
        <v>1360</v>
      </c>
      <c r="B1363" s="120">
        <f t="shared" si="76"/>
        <v>45.333333333333336</v>
      </c>
      <c r="C1363" s="121">
        <f t="shared" si="78"/>
        <v>3.7777777777777781</v>
      </c>
      <c r="D1363" s="11">
        <f t="shared" si="77"/>
        <v>3.8826027397260876E-2</v>
      </c>
    </row>
    <row r="1364" spans="1:4" x14ac:dyDescent="0.2">
      <c r="A1364" s="46">
        <v>1361</v>
      </c>
      <c r="B1364" s="120">
        <f t="shared" ref="B1364:B1427" si="79">A1364/30</f>
        <v>45.366666666666667</v>
      </c>
      <c r="C1364" s="121">
        <f t="shared" si="78"/>
        <v>3.7805555555555554</v>
      </c>
      <c r="D1364" s="11">
        <f t="shared" si="77"/>
        <v>3.8828767123288276E-2</v>
      </c>
    </row>
    <row r="1365" spans="1:4" x14ac:dyDescent="0.2">
      <c r="A1365" s="46">
        <v>1362</v>
      </c>
      <c r="B1365" s="120">
        <f t="shared" si="79"/>
        <v>45.4</v>
      </c>
      <c r="C1365" s="121">
        <f t="shared" si="78"/>
        <v>3.7833333333333332</v>
      </c>
      <c r="D1365" s="11">
        <f t="shared" si="77"/>
        <v>3.8831506849315675E-2</v>
      </c>
    </row>
    <row r="1366" spans="1:4" x14ac:dyDescent="0.2">
      <c r="A1366" s="46">
        <v>1363</v>
      </c>
      <c r="B1366" s="120">
        <f t="shared" si="79"/>
        <v>45.43333333333333</v>
      </c>
      <c r="C1366" s="121">
        <f t="shared" si="78"/>
        <v>3.786111111111111</v>
      </c>
      <c r="D1366" s="11">
        <f t="shared" si="77"/>
        <v>3.8834246575343075E-2</v>
      </c>
    </row>
    <row r="1367" spans="1:4" x14ac:dyDescent="0.2">
      <c r="A1367" s="46">
        <v>1364</v>
      </c>
      <c r="B1367" s="120">
        <f t="shared" si="79"/>
        <v>45.466666666666669</v>
      </c>
      <c r="C1367" s="121">
        <f t="shared" si="78"/>
        <v>3.7888888888888892</v>
      </c>
      <c r="D1367" s="11">
        <f t="shared" si="77"/>
        <v>3.8836986301370474E-2</v>
      </c>
    </row>
    <row r="1368" spans="1:4" x14ac:dyDescent="0.2">
      <c r="A1368" s="46">
        <v>1365</v>
      </c>
      <c r="B1368" s="120">
        <f t="shared" si="79"/>
        <v>45.5</v>
      </c>
      <c r="C1368" s="121">
        <f t="shared" si="78"/>
        <v>3.7916666666666665</v>
      </c>
      <c r="D1368" s="11">
        <f t="shared" si="77"/>
        <v>3.8839726027397874E-2</v>
      </c>
    </row>
    <row r="1369" spans="1:4" x14ac:dyDescent="0.2">
      <c r="A1369" s="46">
        <v>1366</v>
      </c>
      <c r="B1369" s="120">
        <f t="shared" si="79"/>
        <v>45.533333333333331</v>
      </c>
      <c r="C1369" s="121">
        <f t="shared" si="78"/>
        <v>3.7944444444444443</v>
      </c>
      <c r="D1369" s="11">
        <f t="shared" si="77"/>
        <v>3.8842465753425273E-2</v>
      </c>
    </row>
    <row r="1370" spans="1:4" x14ac:dyDescent="0.2">
      <c r="A1370" s="46">
        <v>1367</v>
      </c>
      <c r="B1370" s="120">
        <f t="shared" si="79"/>
        <v>45.56666666666667</v>
      </c>
      <c r="C1370" s="121">
        <f t="shared" si="78"/>
        <v>3.7972222222222225</v>
      </c>
      <c r="D1370" s="11">
        <f t="shared" si="77"/>
        <v>3.8845205479452673E-2</v>
      </c>
    </row>
    <row r="1371" spans="1:4" x14ac:dyDescent="0.2">
      <c r="A1371" s="46">
        <v>1368</v>
      </c>
      <c r="B1371" s="120">
        <f t="shared" si="79"/>
        <v>45.6</v>
      </c>
      <c r="C1371" s="121">
        <f t="shared" si="78"/>
        <v>3.8000000000000003</v>
      </c>
      <c r="D1371" s="11">
        <f t="shared" si="77"/>
        <v>3.8847945205480072E-2</v>
      </c>
    </row>
    <row r="1372" spans="1:4" x14ac:dyDescent="0.2">
      <c r="A1372" s="46">
        <v>1369</v>
      </c>
      <c r="B1372" s="120">
        <f t="shared" si="79"/>
        <v>45.633333333333333</v>
      </c>
      <c r="C1372" s="121">
        <f t="shared" si="78"/>
        <v>3.8027777777777776</v>
      </c>
      <c r="D1372" s="11">
        <f t="shared" si="77"/>
        <v>3.8850684931507472E-2</v>
      </c>
    </row>
    <row r="1373" spans="1:4" x14ac:dyDescent="0.2">
      <c r="A1373" s="46">
        <v>1370</v>
      </c>
      <c r="B1373" s="120">
        <f t="shared" si="79"/>
        <v>45.666666666666664</v>
      </c>
      <c r="C1373" s="121">
        <f t="shared" si="78"/>
        <v>3.8055555555555554</v>
      </c>
      <c r="D1373" s="11">
        <f t="shared" si="77"/>
        <v>3.8853424657534871E-2</v>
      </c>
    </row>
    <row r="1374" spans="1:4" x14ac:dyDescent="0.2">
      <c r="A1374" s="46">
        <v>1371</v>
      </c>
      <c r="B1374" s="120">
        <f t="shared" si="79"/>
        <v>45.7</v>
      </c>
      <c r="C1374" s="121">
        <f t="shared" si="78"/>
        <v>3.8083333333333336</v>
      </c>
      <c r="D1374" s="11">
        <f t="shared" si="77"/>
        <v>3.8856164383562271E-2</v>
      </c>
    </row>
    <row r="1375" spans="1:4" x14ac:dyDescent="0.2">
      <c r="A1375" s="46">
        <v>1372</v>
      </c>
      <c r="B1375" s="120">
        <f t="shared" si="79"/>
        <v>45.733333333333334</v>
      </c>
      <c r="C1375" s="121">
        <f t="shared" si="78"/>
        <v>3.8111111111111113</v>
      </c>
      <c r="D1375" s="11">
        <f t="shared" si="77"/>
        <v>3.885890410958967E-2</v>
      </c>
    </row>
    <row r="1376" spans="1:4" x14ac:dyDescent="0.2">
      <c r="A1376" s="46">
        <v>1373</v>
      </c>
      <c r="B1376" s="120">
        <f t="shared" si="79"/>
        <v>45.766666666666666</v>
      </c>
      <c r="C1376" s="121">
        <f t="shared" si="78"/>
        <v>3.8138888888888887</v>
      </c>
      <c r="D1376" s="11">
        <f t="shared" si="77"/>
        <v>3.886164383561707E-2</v>
      </c>
    </row>
    <row r="1377" spans="1:4" x14ac:dyDescent="0.2">
      <c r="A1377" s="46">
        <v>1374</v>
      </c>
      <c r="B1377" s="120">
        <f t="shared" si="79"/>
        <v>45.8</v>
      </c>
      <c r="C1377" s="121">
        <f t="shared" si="78"/>
        <v>3.8166666666666664</v>
      </c>
      <c r="D1377" s="11">
        <f t="shared" si="77"/>
        <v>3.8864383561644469E-2</v>
      </c>
    </row>
    <row r="1378" spans="1:4" x14ac:dyDescent="0.2">
      <c r="A1378" s="46">
        <v>1375</v>
      </c>
      <c r="B1378" s="120">
        <f t="shared" si="79"/>
        <v>45.833333333333336</v>
      </c>
      <c r="C1378" s="121">
        <f t="shared" si="78"/>
        <v>3.8194444444444446</v>
      </c>
      <c r="D1378" s="11">
        <f t="shared" si="77"/>
        <v>3.8867123287671869E-2</v>
      </c>
    </row>
    <row r="1379" spans="1:4" x14ac:dyDescent="0.2">
      <c r="A1379" s="46">
        <v>1376</v>
      </c>
      <c r="B1379" s="120">
        <f t="shared" si="79"/>
        <v>45.866666666666667</v>
      </c>
      <c r="C1379" s="121">
        <f t="shared" si="78"/>
        <v>3.8222222222222224</v>
      </c>
      <c r="D1379" s="11">
        <f t="shared" si="77"/>
        <v>3.8869863013699268E-2</v>
      </c>
    </row>
    <row r="1380" spans="1:4" x14ac:dyDescent="0.2">
      <c r="A1380" s="46">
        <v>1377</v>
      </c>
      <c r="B1380" s="120">
        <f t="shared" si="79"/>
        <v>45.9</v>
      </c>
      <c r="C1380" s="121">
        <f t="shared" si="78"/>
        <v>3.8249999999999997</v>
      </c>
      <c r="D1380" s="11">
        <f t="shared" si="77"/>
        <v>3.8872602739726668E-2</v>
      </c>
    </row>
    <row r="1381" spans="1:4" x14ac:dyDescent="0.2">
      <c r="A1381" s="46">
        <v>1378</v>
      </c>
      <c r="B1381" s="120">
        <f t="shared" si="79"/>
        <v>45.93333333333333</v>
      </c>
      <c r="C1381" s="121">
        <f t="shared" si="78"/>
        <v>3.8277777777777775</v>
      </c>
      <c r="D1381" s="11">
        <f t="shared" si="77"/>
        <v>3.8875342465754067E-2</v>
      </c>
    </row>
    <row r="1382" spans="1:4" x14ac:dyDescent="0.2">
      <c r="A1382" s="46">
        <v>1379</v>
      </c>
      <c r="B1382" s="120">
        <f t="shared" si="79"/>
        <v>45.966666666666669</v>
      </c>
      <c r="C1382" s="121">
        <f t="shared" si="78"/>
        <v>3.8305555555555557</v>
      </c>
      <c r="D1382" s="11">
        <f t="shared" si="77"/>
        <v>3.8878082191781467E-2</v>
      </c>
    </row>
    <row r="1383" spans="1:4" x14ac:dyDescent="0.2">
      <c r="A1383" s="46">
        <v>1380</v>
      </c>
      <c r="B1383" s="120">
        <f t="shared" si="79"/>
        <v>46</v>
      </c>
      <c r="C1383" s="121">
        <f t="shared" si="78"/>
        <v>3.8333333333333335</v>
      </c>
      <c r="D1383" s="11">
        <f t="shared" si="77"/>
        <v>3.8880821917808867E-2</v>
      </c>
    </row>
    <row r="1384" spans="1:4" x14ac:dyDescent="0.2">
      <c r="A1384" s="46">
        <v>1381</v>
      </c>
      <c r="B1384" s="120">
        <f t="shared" si="79"/>
        <v>46.033333333333331</v>
      </c>
      <c r="C1384" s="121">
        <f t="shared" si="78"/>
        <v>3.8361111111111108</v>
      </c>
      <c r="D1384" s="11">
        <f t="shared" si="77"/>
        <v>3.8883561643836266E-2</v>
      </c>
    </row>
    <row r="1385" spans="1:4" x14ac:dyDescent="0.2">
      <c r="A1385" s="46">
        <v>1382</v>
      </c>
      <c r="B1385" s="120">
        <f t="shared" si="79"/>
        <v>46.06666666666667</v>
      </c>
      <c r="C1385" s="121">
        <f t="shared" si="78"/>
        <v>3.838888888888889</v>
      </c>
      <c r="D1385" s="11">
        <f t="shared" si="77"/>
        <v>3.8886301369863666E-2</v>
      </c>
    </row>
    <row r="1386" spans="1:4" x14ac:dyDescent="0.2">
      <c r="A1386" s="46">
        <v>1383</v>
      </c>
      <c r="B1386" s="120">
        <f t="shared" si="79"/>
        <v>46.1</v>
      </c>
      <c r="C1386" s="121">
        <f t="shared" si="78"/>
        <v>3.8416666666666668</v>
      </c>
      <c r="D1386" s="11">
        <f t="shared" si="77"/>
        <v>3.8889041095891065E-2</v>
      </c>
    </row>
    <row r="1387" spans="1:4" x14ac:dyDescent="0.2">
      <c r="A1387" s="46">
        <v>1384</v>
      </c>
      <c r="B1387" s="120">
        <f t="shared" si="79"/>
        <v>46.133333333333333</v>
      </c>
      <c r="C1387" s="121">
        <f t="shared" si="78"/>
        <v>3.8444444444444446</v>
      </c>
      <c r="D1387" s="11">
        <f t="shared" si="77"/>
        <v>3.8891780821918465E-2</v>
      </c>
    </row>
    <row r="1388" spans="1:4" x14ac:dyDescent="0.2">
      <c r="A1388" s="46">
        <v>1385</v>
      </c>
      <c r="B1388" s="120">
        <f t="shared" si="79"/>
        <v>46.166666666666664</v>
      </c>
      <c r="C1388" s="121">
        <f t="shared" si="78"/>
        <v>3.8472222222222219</v>
      </c>
      <c r="D1388" s="11">
        <f t="shared" si="77"/>
        <v>3.8894520547945864E-2</v>
      </c>
    </row>
    <row r="1389" spans="1:4" x14ac:dyDescent="0.2">
      <c r="A1389" s="46">
        <v>1386</v>
      </c>
      <c r="B1389" s="120">
        <f t="shared" si="79"/>
        <v>46.2</v>
      </c>
      <c r="C1389" s="121">
        <f t="shared" si="78"/>
        <v>3.85</v>
      </c>
      <c r="D1389" s="11">
        <f t="shared" si="77"/>
        <v>3.8897260273973264E-2</v>
      </c>
    </row>
    <row r="1390" spans="1:4" x14ac:dyDescent="0.2">
      <c r="A1390" s="46">
        <v>1387</v>
      </c>
      <c r="B1390" s="120">
        <f t="shared" si="79"/>
        <v>46.233333333333334</v>
      </c>
      <c r="C1390" s="121">
        <f t="shared" si="78"/>
        <v>3.8527777777777779</v>
      </c>
      <c r="D1390" s="11">
        <f t="shared" si="77"/>
        <v>3.8900000000000663E-2</v>
      </c>
    </row>
    <row r="1391" spans="1:4" x14ac:dyDescent="0.2">
      <c r="A1391" s="46">
        <v>1388</v>
      </c>
      <c r="B1391" s="120">
        <f t="shared" si="79"/>
        <v>46.266666666666666</v>
      </c>
      <c r="C1391" s="121">
        <f t="shared" si="78"/>
        <v>3.8555555555555556</v>
      </c>
      <c r="D1391" s="11">
        <f t="shared" si="77"/>
        <v>3.8902739726028063E-2</v>
      </c>
    </row>
    <row r="1392" spans="1:4" x14ac:dyDescent="0.2">
      <c r="A1392" s="46">
        <v>1389</v>
      </c>
      <c r="B1392" s="120">
        <f t="shared" si="79"/>
        <v>46.3</v>
      </c>
      <c r="C1392" s="121">
        <f t="shared" si="78"/>
        <v>3.8583333333333329</v>
      </c>
      <c r="D1392" s="11">
        <f t="shared" si="77"/>
        <v>3.8905479452055462E-2</v>
      </c>
    </row>
    <row r="1393" spans="1:4" x14ac:dyDescent="0.2">
      <c r="A1393" s="46">
        <v>1390</v>
      </c>
      <c r="B1393" s="120">
        <f t="shared" si="79"/>
        <v>46.333333333333336</v>
      </c>
      <c r="C1393" s="121">
        <f t="shared" si="78"/>
        <v>3.8611111111111112</v>
      </c>
      <c r="D1393" s="11">
        <f t="shared" si="77"/>
        <v>3.8908219178082862E-2</v>
      </c>
    </row>
    <row r="1394" spans="1:4" x14ac:dyDescent="0.2">
      <c r="A1394" s="46">
        <v>1391</v>
      </c>
      <c r="B1394" s="120">
        <f t="shared" si="79"/>
        <v>46.366666666666667</v>
      </c>
      <c r="C1394" s="121">
        <f t="shared" si="78"/>
        <v>3.8638888888888889</v>
      </c>
      <c r="D1394" s="11">
        <f t="shared" si="77"/>
        <v>3.8910958904110261E-2</v>
      </c>
    </row>
    <row r="1395" spans="1:4" x14ac:dyDescent="0.2">
      <c r="A1395" s="46">
        <v>1392</v>
      </c>
      <c r="B1395" s="120">
        <f t="shared" si="79"/>
        <v>46.4</v>
      </c>
      <c r="C1395" s="121">
        <f t="shared" si="78"/>
        <v>3.8666666666666667</v>
      </c>
      <c r="D1395" s="11">
        <f t="shared" si="77"/>
        <v>3.8913698630137661E-2</v>
      </c>
    </row>
    <row r="1396" spans="1:4" x14ac:dyDescent="0.2">
      <c r="A1396" s="46">
        <v>1393</v>
      </c>
      <c r="B1396" s="120">
        <f t="shared" si="79"/>
        <v>46.43333333333333</v>
      </c>
      <c r="C1396" s="121">
        <f t="shared" si="78"/>
        <v>3.869444444444444</v>
      </c>
      <c r="D1396" s="11">
        <f t="shared" si="77"/>
        <v>3.891643835616506E-2</v>
      </c>
    </row>
    <row r="1397" spans="1:4" x14ac:dyDescent="0.2">
      <c r="A1397" s="46">
        <v>1394</v>
      </c>
      <c r="B1397" s="120">
        <f t="shared" si="79"/>
        <v>46.466666666666669</v>
      </c>
      <c r="C1397" s="121">
        <f t="shared" si="78"/>
        <v>3.8722222222222222</v>
      </c>
      <c r="D1397" s="11">
        <f t="shared" si="77"/>
        <v>3.891917808219246E-2</v>
      </c>
    </row>
    <row r="1398" spans="1:4" x14ac:dyDescent="0.2">
      <c r="A1398" s="46">
        <v>1395</v>
      </c>
      <c r="B1398" s="120">
        <f t="shared" si="79"/>
        <v>46.5</v>
      </c>
      <c r="C1398" s="121">
        <f t="shared" si="78"/>
        <v>3.875</v>
      </c>
      <c r="D1398" s="11">
        <f t="shared" si="77"/>
        <v>3.8921917808219859E-2</v>
      </c>
    </row>
    <row r="1399" spans="1:4" x14ac:dyDescent="0.2">
      <c r="A1399" s="46">
        <v>1396</v>
      </c>
      <c r="B1399" s="120">
        <f t="shared" si="79"/>
        <v>46.533333333333331</v>
      </c>
      <c r="C1399" s="121">
        <f t="shared" si="78"/>
        <v>3.8777777777777778</v>
      </c>
      <c r="D1399" s="11">
        <f t="shared" si="77"/>
        <v>3.8924657534247259E-2</v>
      </c>
    </row>
    <row r="1400" spans="1:4" x14ac:dyDescent="0.2">
      <c r="A1400" s="46">
        <v>1397</v>
      </c>
      <c r="B1400" s="120">
        <f t="shared" si="79"/>
        <v>46.56666666666667</v>
      </c>
      <c r="C1400" s="121">
        <f t="shared" si="78"/>
        <v>3.880555555555556</v>
      </c>
      <c r="D1400" s="11">
        <f t="shared" si="77"/>
        <v>3.8927397260274658E-2</v>
      </c>
    </row>
    <row r="1401" spans="1:4" x14ac:dyDescent="0.2">
      <c r="A1401" s="46">
        <v>1398</v>
      </c>
      <c r="B1401" s="120">
        <f t="shared" si="79"/>
        <v>46.6</v>
      </c>
      <c r="C1401" s="121">
        <f t="shared" si="78"/>
        <v>3.8833333333333333</v>
      </c>
      <c r="D1401" s="11">
        <f t="shared" si="77"/>
        <v>3.8930136986302058E-2</v>
      </c>
    </row>
    <row r="1402" spans="1:4" x14ac:dyDescent="0.2">
      <c r="A1402" s="46">
        <v>1399</v>
      </c>
      <c r="B1402" s="120">
        <f t="shared" si="79"/>
        <v>46.633333333333333</v>
      </c>
      <c r="C1402" s="121">
        <f t="shared" si="78"/>
        <v>3.8861111111111111</v>
      </c>
      <c r="D1402" s="11">
        <f t="shared" si="77"/>
        <v>3.8932876712329458E-2</v>
      </c>
    </row>
    <row r="1403" spans="1:4" x14ac:dyDescent="0.2">
      <c r="A1403" s="46">
        <v>1400</v>
      </c>
      <c r="B1403" s="120">
        <f t="shared" si="79"/>
        <v>46.666666666666664</v>
      </c>
      <c r="C1403" s="121">
        <f t="shared" si="78"/>
        <v>3.8888888888888888</v>
      </c>
      <c r="D1403" s="11">
        <f t="shared" si="77"/>
        <v>3.8935616438356857E-2</v>
      </c>
    </row>
    <row r="1404" spans="1:4" x14ac:dyDescent="0.2">
      <c r="A1404" s="46">
        <v>1401</v>
      </c>
      <c r="B1404" s="120">
        <f t="shared" si="79"/>
        <v>46.7</v>
      </c>
      <c r="C1404" s="121">
        <f t="shared" si="78"/>
        <v>3.8916666666666671</v>
      </c>
      <c r="D1404" s="11">
        <f t="shared" si="77"/>
        <v>3.8938356164384257E-2</v>
      </c>
    </row>
    <row r="1405" spans="1:4" x14ac:dyDescent="0.2">
      <c r="A1405" s="46">
        <v>1402</v>
      </c>
      <c r="B1405" s="120">
        <f t="shared" si="79"/>
        <v>46.733333333333334</v>
      </c>
      <c r="C1405" s="121">
        <f t="shared" si="78"/>
        <v>3.8944444444444444</v>
      </c>
      <c r="D1405" s="11">
        <f t="shared" si="77"/>
        <v>3.8941095890411656E-2</v>
      </c>
    </row>
    <row r="1406" spans="1:4" x14ac:dyDescent="0.2">
      <c r="A1406" s="46">
        <v>1403</v>
      </c>
      <c r="B1406" s="120">
        <f t="shared" si="79"/>
        <v>46.766666666666666</v>
      </c>
      <c r="C1406" s="121">
        <f t="shared" si="78"/>
        <v>3.8972222222222221</v>
      </c>
      <c r="D1406" s="11">
        <f t="shared" si="77"/>
        <v>3.8943835616439056E-2</v>
      </c>
    </row>
    <row r="1407" spans="1:4" x14ac:dyDescent="0.2">
      <c r="A1407" s="46">
        <v>1404</v>
      </c>
      <c r="B1407" s="120">
        <f t="shared" si="79"/>
        <v>46.8</v>
      </c>
      <c r="C1407" s="121">
        <f t="shared" si="78"/>
        <v>3.9</v>
      </c>
      <c r="D1407" s="11">
        <f t="shared" si="77"/>
        <v>3.8946575342466455E-2</v>
      </c>
    </row>
    <row r="1408" spans="1:4" x14ac:dyDescent="0.2">
      <c r="A1408" s="46">
        <v>1405</v>
      </c>
      <c r="B1408" s="120">
        <f t="shared" si="79"/>
        <v>46.833333333333336</v>
      </c>
      <c r="C1408" s="121">
        <f t="shared" si="78"/>
        <v>3.9027777777777781</v>
      </c>
      <c r="D1408" s="11">
        <f t="shared" si="77"/>
        <v>3.8949315068493855E-2</v>
      </c>
    </row>
    <row r="1409" spans="1:4" x14ac:dyDescent="0.2">
      <c r="A1409" s="46">
        <v>1406</v>
      </c>
      <c r="B1409" s="120">
        <f t="shared" si="79"/>
        <v>46.866666666666667</v>
      </c>
      <c r="C1409" s="121">
        <f t="shared" si="78"/>
        <v>3.9055555555555554</v>
      </c>
      <c r="D1409" s="11">
        <f t="shared" si="77"/>
        <v>3.8952054794521254E-2</v>
      </c>
    </row>
    <row r="1410" spans="1:4" x14ac:dyDescent="0.2">
      <c r="A1410" s="46">
        <v>1407</v>
      </c>
      <c r="B1410" s="120">
        <f t="shared" si="79"/>
        <v>46.9</v>
      </c>
      <c r="C1410" s="121">
        <f t="shared" si="78"/>
        <v>3.9083333333333332</v>
      </c>
      <c r="D1410" s="11">
        <f t="shared" si="77"/>
        <v>3.8954794520548654E-2</v>
      </c>
    </row>
    <row r="1411" spans="1:4" x14ac:dyDescent="0.2">
      <c r="A1411" s="46">
        <v>1408</v>
      </c>
      <c r="B1411" s="120">
        <f t="shared" si="79"/>
        <v>46.93333333333333</v>
      </c>
      <c r="C1411" s="121">
        <f t="shared" si="78"/>
        <v>3.911111111111111</v>
      </c>
      <c r="D1411" s="11">
        <f t="shared" si="77"/>
        <v>3.8957534246576053E-2</v>
      </c>
    </row>
    <row r="1412" spans="1:4" x14ac:dyDescent="0.2">
      <c r="A1412" s="46">
        <v>1409</v>
      </c>
      <c r="B1412" s="120">
        <f t="shared" si="79"/>
        <v>46.966666666666669</v>
      </c>
      <c r="C1412" s="121">
        <f t="shared" si="78"/>
        <v>3.9138888888888892</v>
      </c>
      <c r="D1412" s="11">
        <f t="shared" si="77"/>
        <v>3.8960273972603453E-2</v>
      </c>
    </row>
    <row r="1413" spans="1:4" x14ac:dyDescent="0.2">
      <c r="A1413" s="46">
        <v>1410</v>
      </c>
      <c r="B1413" s="120">
        <f t="shared" si="79"/>
        <v>47</v>
      </c>
      <c r="C1413" s="121">
        <f t="shared" si="78"/>
        <v>3.9166666666666665</v>
      </c>
      <c r="D1413" s="11">
        <f t="shared" si="77"/>
        <v>3.8963013698630852E-2</v>
      </c>
    </row>
    <row r="1414" spans="1:4" x14ac:dyDescent="0.2">
      <c r="A1414" s="46">
        <v>1411</v>
      </c>
      <c r="B1414" s="120">
        <f t="shared" si="79"/>
        <v>47.033333333333331</v>
      </c>
      <c r="C1414" s="121">
        <f t="shared" si="78"/>
        <v>3.9194444444444443</v>
      </c>
      <c r="D1414" s="11">
        <f t="shared" si="77"/>
        <v>3.8965753424658252E-2</v>
      </c>
    </row>
    <row r="1415" spans="1:4" x14ac:dyDescent="0.2">
      <c r="A1415" s="46">
        <v>1412</v>
      </c>
      <c r="B1415" s="120">
        <f t="shared" si="79"/>
        <v>47.06666666666667</v>
      </c>
      <c r="C1415" s="121">
        <f t="shared" si="78"/>
        <v>3.9222222222222225</v>
      </c>
      <c r="D1415" s="11">
        <f t="shared" si="77"/>
        <v>3.8968493150685651E-2</v>
      </c>
    </row>
    <row r="1416" spans="1:4" x14ac:dyDescent="0.2">
      <c r="A1416" s="46">
        <v>1413</v>
      </c>
      <c r="B1416" s="120">
        <f t="shared" si="79"/>
        <v>47.1</v>
      </c>
      <c r="C1416" s="121">
        <f t="shared" si="78"/>
        <v>3.9250000000000003</v>
      </c>
      <c r="D1416" s="11">
        <f t="shared" si="77"/>
        <v>3.8971232876713051E-2</v>
      </c>
    </row>
    <row r="1417" spans="1:4" x14ac:dyDescent="0.2">
      <c r="A1417" s="46">
        <v>1414</v>
      </c>
      <c r="B1417" s="120">
        <f t="shared" si="79"/>
        <v>47.133333333333333</v>
      </c>
      <c r="C1417" s="121">
        <f t="shared" si="78"/>
        <v>3.9277777777777776</v>
      </c>
      <c r="D1417" s="11">
        <f t="shared" si="77"/>
        <v>3.897397260274045E-2</v>
      </c>
    </row>
    <row r="1418" spans="1:4" x14ac:dyDescent="0.2">
      <c r="A1418" s="46">
        <v>1415</v>
      </c>
      <c r="B1418" s="120">
        <f t="shared" si="79"/>
        <v>47.166666666666664</v>
      </c>
      <c r="C1418" s="121">
        <f t="shared" si="78"/>
        <v>3.9305555555555554</v>
      </c>
      <c r="D1418" s="11">
        <f t="shared" si="77"/>
        <v>3.897671232876785E-2</v>
      </c>
    </row>
    <row r="1419" spans="1:4" x14ac:dyDescent="0.2">
      <c r="A1419" s="46">
        <v>1416</v>
      </c>
      <c r="B1419" s="120">
        <f t="shared" si="79"/>
        <v>47.2</v>
      </c>
      <c r="C1419" s="121">
        <f t="shared" si="78"/>
        <v>3.9333333333333336</v>
      </c>
      <c r="D1419" s="11">
        <f t="shared" si="77"/>
        <v>3.8979452054795249E-2</v>
      </c>
    </row>
    <row r="1420" spans="1:4" x14ac:dyDescent="0.2">
      <c r="A1420" s="46">
        <v>1417</v>
      </c>
      <c r="B1420" s="120">
        <f t="shared" si="79"/>
        <v>47.233333333333334</v>
      </c>
      <c r="C1420" s="121">
        <f t="shared" si="78"/>
        <v>3.9361111111111113</v>
      </c>
      <c r="D1420" s="11">
        <f t="shared" ref="D1420:D1457" si="80">(($D$1463-$D$1098)/365+D1419)</f>
        <v>3.8982191780822649E-2</v>
      </c>
    </row>
    <row r="1421" spans="1:4" x14ac:dyDescent="0.2">
      <c r="A1421" s="46">
        <v>1418</v>
      </c>
      <c r="B1421" s="120">
        <f t="shared" si="79"/>
        <v>47.266666666666666</v>
      </c>
      <c r="C1421" s="121">
        <f t="shared" si="78"/>
        <v>3.9388888888888887</v>
      </c>
      <c r="D1421" s="11">
        <f t="shared" si="80"/>
        <v>3.8984931506850048E-2</v>
      </c>
    </row>
    <row r="1422" spans="1:4" x14ac:dyDescent="0.2">
      <c r="A1422" s="46">
        <v>1419</v>
      </c>
      <c r="B1422" s="120">
        <f t="shared" si="79"/>
        <v>47.3</v>
      </c>
      <c r="C1422" s="121">
        <f t="shared" si="78"/>
        <v>3.9416666666666664</v>
      </c>
      <c r="D1422" s="11">
        <f t="shared" si="80"/>
        <v>3.8987671232877448E-2</v>
      </c>
    </row>
    <row r="1423" spans="1:4" x14ac:dyDescent="0.2">
      <c r="A1423" s="46">
        <v>1420</v>
      </c>
      <c r="B1423" s="120">
        <f t="shared" si="79"/>
        <v>47.333333333333336</v>
      </c>
      <c r="C1423" s="121">
        <f t="shared" si="78"/>
        <v>3.9444444444444446</v>
      </c>
      <c r="D1423" s="11">
        <f t="shared" si="80"/>
        <v>3.8990410958904848E-2</v>
      </c>
    </row>
    <row r="1424" spans="1:4" x14ac:dyDescent="0.2">
      <c r="A1424" s="46">
        <v>1421</v>
      </c>
      <c r="B1424" s="120">
        <f t="shared" si="79"/>
        <v>47.366666666666667</v>
      </c>
      <c r="C1424" s="121">
        <f t="shared" si="78"/>
        <v>3.9472222222222224</v>
      </c>
      <c r="D1424" s="11">
        <f t="shared" si="80"/>
        <v>3.8993150684932247E-2</v>
      </c>
    </row>
    <row r="1425" spans="1:4" x14ac:dyDescent="0.2">
      <c r="A1425" s="46">
        <v>1422</v>
      </c>
      <c r="B1425" s="120">
        <f t="shared" si="79"/>
        <v>47.4</v>
      </c>
      <c r="C1425" s="121">
        <f t="shared" si="78"/>
        <v>3.9499999999999997</v>
      </c>
      <c r="D1425" s="11">
        <f t="shared" si="80"/>
        <v>3.8995890410959647E-2</v>
      </c>
    </row>
    <row r="1426" spans="1:4" x14ac:dyDescent="0.2">
      <c r="A1426" s="46">
        <v>1423</v>
      </c>
      <c r="B1426" s="120">
        <f t="shared" si="79"/>
        <v>47.43333333333333</v>
      </c>
      <c r="C1426" s="121">
        <f t="shared" ref="C1426:C1494" si="81">B1426/12</f>
        <v>3.9527777777777775</v>
      </c>
      <c r="D1426" s="11">
        <f t="shared" si="80"/>
        <v>3.8998630136987046E-2</v>
      </c>
    </row>
    <row r="1427" spans="1:4" x14ac:dyDescent="0.2">
      <c r="A1427" s="46">
        <v>1424</v>
      </c>
      <c r="B1427" s="120">
        <f t="shared" si="79"/>
        <v>47.466666666666669</v>
      </c>
      <c r="C1427" s="121">
        <f t="shared" si="81"/>
        <v>3.9555555555555557</v>
      </c>
      <c r="D1427" s="11">
        <f t="shared" si="80"/>
        <v>3.9001369863014446E-2</v>
      </c>
    </row>
    <row r="1428" spans="1:4" x14ac:dyDescent="0.2">
      <c r="A1428" s="46">
        <v>1425</v>
      </c>
      <c r="B1428" s="120">
        <f t="shared" ref="B1428:B1496" si="82">A1428/30</f>
        <v>47.5</v>
      </c>
      <c r="C1428" s="121">
        <f t="shared" si="81"/>
        <v>3.9583333333333335</v>
      </c>
      <c r="D1428" s="11">
        <f t="shared" si="80"/>
        <v>3.9004109589041845E-2</v>
      </c>
    </row>
    <row r="1429" spans="1:4" x14ac:dyDescent="0.2">
      <c r="A1429" s="46">
        <v>1426</v>
      </c>
      <c r="B1429" s="120">
        <f t="shared" si="82"/>
        <v>47.533333333333331</v>
      </c>
      <c r="C1429" s="121">
        <f t="shared" si="81"/>
        <v>3.9611111111111108</v>
      </c>
      <c r="D1429" s="11">
        <f t="shared" si="80"/>
        <v>3.9006849315069245E-2</v>
      </c>
    </row>
    <row r="1430" spans="1:4" x14ac:dyDescent="0.2">
      <c r="A1430" s="46">
        <v>1427</v>
      </c>
      <c r="B1430" s="120">
        <f t="shared" si="82"/>
        <v>47.56666666666667</v>
      </c>
      <c r="C1430" s="121">
        <f t="shared" si="81"/>
        <v>3.963888888888889</v>
      </c>
      <c r="D1430" s="11">
        <f t="shared" si="80"/>
        <v>3.9009589041096644E-2</v>
      </c>
    </row>
    <row r="1431" spans="1:4" x14ac:dyDescent="0.2">
      <c r="A1431" s="46">
        <v>1428</v>
      </c>
      <c r="B1431" s="120">
        <f t="shared" si="82"/>
        <v>47.6</v>
      </c>
      <c r="C1431" s="121">
        <f t="shared" si="81"/>
        <v>3.9666666666666668</v>
      </c>
      <c r="D1431" s="11">
        <f t="shared" si="80"/>
        <v>3.9012328767124044E-2</v>
      </c>
    </row>
    <row r="1432" spans="1:4" x14ac:dyDescent="0.2">
      <c r="A1432" s="46">
        <v>1429</v>
      </c>
      <c r="B1432" s="120">
        <f t="shared" si="82"/>
        <v>47.633333333333333</v>
      </c>
      <c r="C1432" s="121">
        <f t="shared" si="81"/>
        <v>3.9694444444444446</v>
      </c>
      <c r="D1432" s="11">
        <f t="shared" si="80"/>
        <v>3.9015068493151443E-2</v>
      </c>
    </row>
    <row r="1433" spans="1:4" x14ac:dyDescent="0.2">
      <c r="A1433" s="46">
        <v>1430</v>
      </c>
      <c r="B1433" s="120">
        <f t="shared" si="82"/>
        <v>47.666666666666664</v>
      </c>
      <c r="C1433" s="121">
        <f t="shared" si="81"/>
        <v>3.9722222222222219</v>
      </c>
      <c r="D1433" s="11">
        <f t="shared" si="80"/>
        <v>3.9017808219178843E-2</v>
      </c>
    </row>
    <row r="1434" spans="1:4" x14ac:dyDescent="0.2">
      <c r="A1434" s="46">
        <v>1431</v>
      </c>
      <c r="B1434" s="120">
        <f t="shared" si="82"/>
        <v>47.7</v>
      </c>
      <c r="C1434" s="121">
        <f t="shared" si="81"/>
        <v>3.9750000000000001</v>
      </c>
      <c r="D1434" s="11">
        <f t="shared" si="80"/>
        <v>3.9020547945206242E-2</v>
      </c>
    </row>
    <row r="1435" spans="1:4" x14ac:dyDescent="0.2">
      <c r="A1435" s="46">
        <v>1432</v>
      </c>
      <c r="B1435" s="120">
        <f t="shared" si="82"/>
        <v>47.733333333333334</v>
      </c>
      <c r="C1435" s="121">
        <f t="shared" si="81"/>
        <v>3.9777777777777779</v>
      </c>
      <c r="D1435" s="11">
        <f t="shared" si="80"/>
        <v>3.9023287671233642E-2</v>
      </c>
    </row>
    <row r="1436" spans="1:4" x14ac:dyDescent="0.2">
      <c r="A1436" s="46">
        <v>1433</v>
      </c>
      <c r="B1436" s="120">
        <f t="shared" si="82"/>
        <v>47.766666666666666</v>
      </c>
      <c r="C1436" s="121">
        <f t="shared" si="81"/>
        <v>3.9805555555555556</v>
      </c>
      <c r="D1436" s="11">
        <f t="shared" si="80"/>
        <v>3.9026027397261041E-2</v>
      </c>
    </row>
    <row r="1437" spans="1:4" x14ac:dyDescent="0.2">
      <c r="A1437" s="46">
        <v>1434</v>
      </c>
      <c r="B1437" s="120">
        <f t="shared" si="82"/>
        <v>47.8</v>
      </c>
      <c r="C1437" s="121">
        <f t="shared" si="81"/>
        <v>3.9833333333333329</v>
      </c>
      <c r="D1437" s="11">
        <f t="shared" si="80"/>
        <v>3.9028767123288441E-2</v>
      </c>
    </row>
    <row r="1438" spans="1:4" x14ac:dyDescent="0.2">
      <c r="A1438" s="46">
        <v>1435</v>
      </c>
      <c r="B1438" s="120">
        <f t="shared" si="82"/>
        <v>47.833333333333336</v>
      </c>
      <c r="C1438" s="121">
        <f t="shared" si="81"/>
        <v>3.9861111111111112</v>
      </c>
      <c r="D1438" s="11">
        <f t="shared" si="80"/>
        <v>3.903150684931584E-2</v>
      </c>
    </row>
    <row r="1439" spans="1:4" x14ac:dyDescent="0.2">
      <c r="A1439" s="46">
        <v>1436</v>
      </c>
      <c r="B1439" s="120">
        <f t="shared" si="82"/>
        <v>47.866666666666667</v>
      </c>
      <c r="C1439" s="121">
        <f t="shared" si="81"/>
        <v>3.9888888888888889</v>
      </c>
      <c r="D1439" s="11">
        <f t="shared" si="80"/>
        <v>3.903424657534324E-2</v>
      </c>
    </row>
    <row r="1440" spans="1:4" x14ac:dyDescent="0.2">
      <c r="A1440" s="46">
        <v>1437</v>
      </c>
      <c r="B1440" s="120">
        <f t="shared" si="82"/>
        <v>47.9</v>
      </c>
      <c r="C1440" s="121">
        <f t="shared" si="81"/>
        <v>3.9916666666666667</v>
      </c>
      <c r="D1440" s="11">
        <f t="shared" si="80"/>
        <v>3.9036986301370639E-2</v>
      </c>
    </row>
    <row r="1441" spans="1:4" x14ac:dyDescent="0.2">
      <c r="A1441" s="46">
        <v>1438</v>
      </c>
      <c r="B1441" s="120">
        <f t="shared" si="82"/>
        <v>47.93333333333333</v>
      </c>
      <c r="C1441" s="121">
        <f t="shared" si="81"/>
        <v>3.994444444444444</v>
      </c>
      <c r="D1441" s="11">
        <f t="shared" si="80"/>
        <v>3.9039726027398039E-2</v>
      </c>
    </row>
    <row r="1442" spans="1:4" x14ac:dyDescent="0.2">
      <c r="A1442" s="46">
        <v>1439</v>
      </c>
      <c r="B1442" s="120">
        <f t="shared" si="82"/>
        <v>47.966666666666669</v>
      </c>
      <c r="C1442" s="121">
        <f t="shared" si="81"/>
        <v>3.9972222222222222</v>
      </c>
      <c r="D1442" s="11">
        <f t="shared" si="80"/>
        <v>3.9042465753425439E-2</v>
      </c>
    </row>
    <row r="1443" spans="1:4" x14ac:dyDescent="0.2">
      <c r="A1443" s="46">
        <v>1440</v>
      </c>
      <c r="B1443" s="120">
        <f t="shared" si="82"/>
        <v>48</v>
      </c>
      <c r="C1443" s="121">
        <f t="shared" si="81"/>
        <v>4</v>
      </c>
      <c r="D1443" s="11">
        <f t="shared" si="80"/>
        <v>3.9045205479452838E-2</v>
      </c>
    </row>
    <row r="1444" spans="1:4" x14ac:dyDescent="0.2">
      <c r="A1444" s="46">
        <v>1441</v>
      </c>
      <c r="B1444" s="120">
        <f t="shared" si="82"/>
        <v>48.033333333333331</v>
      </c>
      <c r="C1444" s="121">
        <f t="shared" si="81"/>
        <v>4.0027777777777773</v>
      </c>
      <c r="D1444" s="11">
        <f t="shared" si="80"/>
        <v>3.9047945205480238E-2</v>
      </c>
    </row>
    <row r="1445" spans="1:4" x14ac:dyDescent="0.2">
      <c r="A1445" s="46">
        <v>1442</v>
      </c>
      <c r="B1445" s="120">
        <f t="shared" si="82"/>
        <v>48.06666666666667</v>
      </c>
      <c r="C1445" s="121">
        <f t="shared" si="81"/>
        <v>4.0055555555555555</v>
      </c>
      <c r="D1445" s="11">
        <f t="shared" si="80"/>
        <v>3.9050684931507637E-2</v>
      </c>
    </row>
    <row r="1446" spans="1:4" x14ac:dyDescent="0.2">
      <c r="A1446" s="46">
        <v>1443</v>
      </c>
      <c r="B1446" s="120">
        <f t="shared" si="82"/>
        <v>48.1</v>
      </c>
      <c r="C1446" s="121">
        <f t="shared" si="81"/>
        <v>4.0083333333333337</v>
      </c>
      <c r="D1446" s="11">
        <f t="shared" si="80"/>
        <v>3.9053424657535037E-2</v>
      </c>
    </row>
    <row r="1447" spans="1:4" x14ac:dyDescent="0.2">
      <c r="A1447" s="46">
        <v>1444</v>
      </c>
      <c r="B1447" s="120">
        <f t="shared" si="82"/>
        <v>48.133333333333333</v>
      </c>
      <c r="C1447" s="121">
        <f t="shared" si="81"/>
        <v>4.0111111111111111</v>
      </c>
      <c r="D1447" s="11">
        <f t="shared" si="80"/>
        <v>3.9056164383562436E-2</v>
      </c>
    </row>
    <row r="1448" spans="1:4" x14ac:dyDescent="0.2">
      <c r="A1448" s="46">
        <v>1445</v>
      </c>
      <c r="B1448" s="120">
        <f t="shared" si="82"/>
        <v>48.166666666666664</v>
      </c>
      <c r="C1448" s="121">
        <f t="shared" si="81"/>
        <v>4.0138888888888884</v>
      </c>
      <c r="D1448" s="11">
        <f t="shared" si="80"/>
        <v>3.9058904109589836E-2</v>
      </c>
    </row>
    <row r="1449" spans="1:4" x14ac:dyDescent="0.2">
      <c r="A1449" s="46">
        <v>1446</v>
      </c>
      <c r="B1449" s="120">
        <f t="shared" si="82"/>
        <v>48.2</v>
      </c>
      <c r="C1449" s="121">
        <f t="shared" si="81"/>
        <v>4.0166666666666666</v>
      </c>
      <c r="D1449" s="11">
        <f t="shared" si="80"/>
        <v>3.9061643835617235E-2</v>
      </c>
    </row>
    <row r="1450" spans="1:4" x14ac:dyDescent="0.2">
      <c r="A1450" s="46">
        <v>1447</v>
      </c>
      <c r="B1450" s="120">
        <f t="shared" si="82"/>
        <v>48.233333333333334</v>
      </c>
      <c r="C1450" s="121">
        <f t="shared" si="81"/>
        <v>4.0194444444444448</v>
      </c>
      <c r="D1450" s="11">
        <f t="shared" si="80"/>
        <v>3.9064383561644635E-2</v>
      </c>
    </row>
    <row r="1451" spans="1:4" x14ac:dyDescent="0.2">
      <c r="A1451" s="46">
        <v>1448</v>
      </c>
      <c r="B1451" s="120">
        <f t="shared" si="82"/>
        <v>48.266666666666666</v>
      </c>
      <c r="C1451" s="121">
        <f t="shared" si="81"/>
        <v>4.0222222222222221</v>
      </c>
      <c r="D1451" s="11">
        <f t="shared" si="80"/>
        <v>3.9067123287672034E-2</v>
      </c>
    </row>
    <row r="1452" spans="1:4" x14ac:dyDescent="0.2">
      <c r="A1452" s="46">
        <v>1449</v>
      </c>
      <c r="B1452" s="120">
        <f t="shared" si="82"/>
        <v>48.3</v>
      </c>
      <c r="C1452" s="121">
        <f t="shared" si="81"/>
        <v>4.0249999999999995</v>
      </c>
      <c r="D1452" s="11">
        <f t="shared" si="80"/>
        <v>3.9069863013699434E-2</v>
      </c>
    </row>
    <row r="1453" spans="1:4" x14ac:dyDescent="0.2">
      <c r="A1453" s="46">
        <v>1450</v>
      </c>
      <c r="B1453" s="120">
        <f t="shared" si="82"/>
        <v>48.333333333333336</v>
      </c>
      <c r="C1453" s="121">
        <f t="shared" si="81"/>
        <v>4.0277777777777777</v>
      </c>
      <c r="D1453" s="11">
        <f t="shared" si="80"/>
        <v>3.9072602739726833E-2</v>
      </c>
    </row>
    <row r="1454" spans="1:4" x14ac:dyDescent="0.2">
      <c r="A1454" s="46">
        <v>1451</v>
      </c>
      <c r="B1454" s="120">
        <f t="shared" si="82"/>
        <v>48.366666666666667</v>
      </c>
      <c r="C1454" s="121">
        <f t="shared" si="81"/>
        <v>4.0305555555555559</v>
      </c>
      <c r="D1454" s="11">
        <f t="shared" si="80"/>
        <v>3.9075342465754233E-2</v>
      </c>
    </row>
    <row r="1455" spans="1:4" x14ac:dyDescent="0.2">
      <c r="A1455" s="46">
        <v>1452</v>
      </c>
      <c r="B1455" s="120">
        <f t="shared" si="82"/>
        <v>48.4</v>
      </c>
      <c r="C1455" s="121">
        <f t="shared" si="81"/>
        <v>4.0333333333333332</v>
      </c>
      <c r="D1455" s="11">
        <f t="shared" si="80"/>
        <v>3.9078082191781632E-2</v>
      </c>
    </row>
    <row r="1456" spans="1:4" x14ac:dyDescent="0.2">
      <c r="A1456" s="46">
        <v>1453</v>
      </c>
      <c r="B1456" s="120">
        <f t="shared" si="82"/>
        <v>48.43333333333333</v>
      </c>
      <c r="C1456" s="121">
        <f t="shared" si="81"/>
        <v>4.0361111111111105</v>
      </c>
      <c r="D1456" s="11">
        <f t="shared" si="80"/>
        <v>3.9080821917809032E-2</v>
      </c>
    </row>
    <row r="1457" spans="1:6" x14ac:dyDescent="0.2">
      <c r="A1457" s="46">
        <v>1454</v>
      </c>
      <c r="B1457" s="120">
        <f t="shared" si="82"/>
        <v>48.466666666666669</v>
      </c>
      <c r="C1457" s="121">
        <f t="shared" si="81"/>
        <v>4.0388888888888888</v>
      </c>
      <c r="D1457" s="11">
        <f t="shared" si="80"/>
        <v>3.9083561643836431E-2</v>
      </c>
    </row>
    <row r="1458" spans="1:6" x14ac:dyDescent="0.2">
      <c r="A1458" s="46">
        <v>1455</v>
      </c>
      <c r="B1458" s="120">
        <f t="shared" ref="B1458:B1462" si="83">A1458/30</f>
        <v>48.5</v>
      </c>
      <c r="C1458" s="121">
        <f t="shared" ref="C1458:C1462" si="84">B1458/12</f>
        <v>4.041666666666667</v>
      </c>
      <c r="D1458" s="11">
        <f t="shared" ref="D1458:D1462" si="85">(($D$1463-$D$1098)/365+D1457)</f>
        <v>3.9086301369863831E-2</v>
      </c>
    </row>
    <row r="1459" spans="1:6" x14ac:dyDescent="0.2">
      <c r="A1459" s="46">
        <v>1456</v>
      </c>
      <c r="B1459" s="120">
        <f t="shared" si="83"/>
        <v>48.533333333333331</v>
      </c>
      <c r="C1459" s="121">
        <f t="shared" si="84"/>
        <v>4.0444444444444443</v>
      </c>
      <c r="D1459" s="11">
        <f t="shared" si="85"/>
        <v>3.908904109589123E-2</v>
      </c>
    </row>
    <row r="1460" spans="1:6" x14ac:dyDescent="0.2">
      <c r="A1460" s="46">
        <v>1457</v>
      </c>
      <c r="B1460" s="120">
        <f t="shared" si="83"/>
        <v>48.56666666666667</v>
      </c>
      <c r="C1460" s="121">
        <f t="shared" si="84"/>
        <v>4.0472222222222225</v>
      </c>
      <c r="D1460" s="11">
        <f t="shared" si="85"/>
        <v>3.909178082191863E-2</v>
      </c>
    </row>
    <row r="1461" spans="1:6" x14ac:dyDescent="0.2">
      <c r="A1461" s="46">
        <v>1458</v>
      </c>
      <c r="B1461" s="120">
        <f t="shared" si="83"/>
        <v>48.6</v>
      </c>
      <c r="C1461" s="121">
        <f t="shared" si="84"/>
        <v>4.05</v>
      </c>
      <c r="D1461" s="11">
        <f t="shared" si="85"/>
        <v>3.9094520547946029E-2</v>
      </c>
    </row>
    <row r="1462" spans="1:6" x14ac:dyDescent="0.2">
      <c r="A1462" s="46">
        <v>1459</v>
      </c>
      <c r="B1462" s="120">
        <f t="shared" si="83"/>
        <v>48.633333333333333</v>
      </c>
      <c r="C1462" s="121">
        <f t="shared" si="84"/>
        <v>4.052777777777778</v>
      </c>
      <c r="D1462" s="11">
        <f t="shared" si="85"/>
        <v>3.9097260273973429E-2</v>
      </c>
    </row>
    <row r="1463" spans="1:6" x14ac:dyDescent="0.2">
      <c r="A1463" s="116">
        <v>1460</v>
      </c>
      <c r="B1463" s="117">
        <f t="shared" si="82"/>
        <v>48.666666666666664</v>
      </c>
      <c r="C1463" s="118">
        <f t="shared" si="81"/>
        <v>4.0555555555555554</v>
      </c>
      <c r="D1463" s="119">
        <f>_Yr4</f>
        <v>3.9100000000000003E-2</v>
      </c>
      <c r="E1463">
        <f>F1463*365</f>
        <v>1460</v>
      </c>
      <c r="F1463">
        <v>4</v>
      </c>
    </row>
    <row r="1464" spans="1:6" x14ac:dyDescent="0.2">
      <c r="A1464" s="46">
        <v>1461</v>
      </c>
      <c r="B1464" s="120">
        <f t="shared" si="82"/>
        <v>48.7</v>
      </c>
      <c r="C1464" s="121">
        <f t="shared" si="81"/>
        <v>4.0583333333333336</v>
      </c>
      <c r="D1464" s="11">
        <f>(($D$1828-$D$1463)/365+D1463)</f>
        <v>3.9102465753424659E-2</v>
      </c>
    </row>
    <row r="1465" spans="1:6" x14ac:dyDescent="0.2">
      <c r="A1465" s="46">
        <v>1462</v>
      </c>
      <c r="B1465" s="120">
        <f t="shared" si="82"/>
        <v>48.733333333333334</v>
      </c>
      <c r="C1465" s="121">
        <f t="shared" si="81"/>
        <v>4.0611111111111109</v>
      </c>
      <c r="D1465" s="11">
        <f t="shared" ref="D1465:D1528" si="86">(($D$1828-$D$1463)/365+D1464)</f>
        <v>3.9104931506849315E-2</v>
      </c>
    </row>
    <row r="1466" spans="1:6" x14ac:dyDescent="0.2">
      <c r="A1466" s="46">
        <v>1463</v>
      </c>
      <c r="B1466" s="120">
        <f t="shared" si="82"/>
        <v>48.766666666666666</v>
      </c>
      <c r="C1466" s="121">
        <f t="shared" si="81"/>
        <v>4.0638888888888891</v>
      </c>
      <c r="D1466" s="11">
        <f t="shared" si="86"/>
        <v>3.9107397260273971E-2</v>
      </c>
    </row>
    <row r="1467" spans="1:6" x14ac:dyDescent="0.2">
      <c r="A1467" s="46">
        <v>1464</v>
      </c>
      <c r="B1467" s="120">
        <f t="shared" si="82"/>
        <v>48.8</v>
      </c>
      <c r="C1467" s="121">
        <f t="shared" si="81"/>
        <v>4.0666666666666664</v>
      </c>
      <c r="D1467" s="11">
        <f t="shared" si="86"/>
        <v>3.9109863013698627E-2</v>
      </c>
    </row>
    <row r="1468" spans="1:6" x14ac:dyDescent="0.2">
      <c r="A1468" s="46">
        <v>1465</v>
      </c>
      <c r="B1468" s="120">
        <f t="shared" si="82"/>
        <v>48.833333333333336</v>
      </c>
      <c r="C1468" s="121">
        <f t="shared" si="81"/>
        <v>4.0694444444444446</v>
      </c>
      <c r="D1468" s="11">
        <f t="shared" si="86"/>
        <v>3.9112328767123283E-2</v>
      </c>
    </row>
    <row r="1469" spans="1:6" x14ac:dyDescent="0.2">
      <c r="A1469" s="46">
        <v>1466</v>
      </c>
      <c r="B1469" s="120">
        <f t="shared" si="82"/>
        <v>48.866666666666667</v>
      </c>
      <c r="C1469" s="121">
        <f t="shared" si="81"/>
        <v>4.072222222222222</v>
      </c>
      <c r="D1469" s="11">
        <f t="shared" si="86"/>
        <v>3.9114794520547939E-2</v>
      </c>
    </row>
    <row r="1470" spans="1:6" x14ac:dyDescent="0.2">
      <c r="A1470" s="46">
        <v>1467</v>
      </c>
      <c r="B1470" s="120">
        <f t="shared" si="82"/>
        <v>48.9</v>
      </c>
      <c r="C1470" s="121">
        <f t="shared" si="81"/>
        <v>4.0750000000000002</v>
      </c>
      <c r="D1470" s="11">
        <f t="shared" si="86"/>
        <v>3.9117260273972596E-2</v>
      </c>
    </row>
    <row r="1471" spans="1:6" x14ac:dyDescent="0.2">
      <c r="A1471" s="46">
        <v>1468</v>
      </c>
      <c r="B1471" s="120">
        <f t="shared" si="82"/>
        <v>48.93333333333333</v>
      </c>
      <c r="C1471" s="121">
        <f t="shared" si="81"/>
        <v>4.0777777777777775</v>
      </c>
      <c r="D1471" s="11">
        <f t="shared" si="86"/>
        <v>3.9119726027397252E-2</v>
      </c>
    </row>
    <row r="1472" spans="1:6" x14ac:dyDescent="0.2">
      <c r="A1472" s="46">
        <v>1469</v>
      </c>
      <c r="B1472" s="120">
        <f t="shared" si="82"/>
        <v>48.966666666666669</v>
      </c>
      <c r="C1472" s="121">
        <f t="shared" si="81"/>
        <v>4.0805555555555557</v>
      </c>
      <c r="D1472" s="11">
        <f t="shared" si="86"/>
        <v>3.9122191780821908E-2</v>
      </c>
    </row>
    <row r="1473" spans="1:4" x14ac:dyDescent="0.2">
      <c r="A1473" s="46">
        <v>1470</v>
      </c>
      <c r="B1473" s="120">
        <f t="shared" si="82"/>
        <v>49</v>
      </c>
      <c r="C1473" s="121">
        <f t="shared" si="81"/>
        <v>4.083333333333333</v>
      </c>
      <c r="D1473" s="11">
        <f t="shared" si="86"/>
        <v>3.9124657534246564E-2</v>
      </c>
    </row>
    <row r="1474" spans="1:4" x14ac:dyDescent="0.2">
      <c r="A1474" s="46">
        <v>1471</v>
      </c>
      <c r="B1474" s="120">
        <f t="shared" si="82"/>
        <v>49.033333333333331</v>
      </c>
      <c r="C1474" s="121">
        <f t="shared" si="81"/>
        <v>4.0861111111111112</v>
      </c>
      <c r="D1474" s="11">
        <f t="shared" si="86"/>
        <v>3.912712328767122E-2</v>
      </c>
    </row>
    <row r="1475" spans="1:4" x14ac:dyDescent="0.2">
      <c r="A1475" s="46">
        <v>1472</v>
      </c>
      <c r="B1475" s="120">
        <f t="shared" si="82"/>
        <v>49.06666666666667</v>
      </c>
      <c r="C1475" s="121">
        <f t="shared" si="81"/>
        <v>4.0888888888888895</v>
      </c>
      <c r="D1475" s="11">
        <f t="shared" si="86"/>
        <v>3.9129589041095876E-2</v>
      </c>
    </row>
    <row r="1476" spans="1:4" x14ac:dyDescent="0.2">
      <c r="A1476" s="46">
        <v>1473</v>
      </c>
      <c r="B1476" s="120">
        <f t="shared" si="82"/>
        <v>49.1</v>
      </c>
      <c r="C1476" s="121">
        <f t="shared" si="81"/>
        <v>4.0916666666666668</v>
      </c>
      <c r="D1476" s="11">
        <f t="shared" si="86"/>
        <v>3.9132054794520532E-2</v>
      </c>
    </row>
    <row r="1477" spans="1:4" x14ac:dyDescent="0.2">
      <c r="A1477" s="46">
        <v>1474</v>
      </c>
      <c r="B1477" s="120">
        <f t="shared" si="82"/>
        <v>49.133333333333333</v>
      </c>
      <c r="C1477" s="121">
        <f t="shared" si="81"/>
        <v>4.0944444444444441</v>
      </c>
      <c r="D1477" s="11">
        <f t="shared" si="86"/>
        <v>3.9134520547945188E-2</v>
      </c>
    </row>
    <row r="1478" spans="1:4" x14ac:dyDescent="0.2">
      <c r="A1478" s="46">
        <v>1475</v>
      </c>
      <c r="B1478" s="120">
        <f t="shared" si="82"/>
        <v>49.166666666666664</v>
      </c>
      <c r="C1478" s="121">
        <f t="shared" si="81"/>
        <v>4.0972222222222223</v>
      </c>
      <c r="D1478" s="11">
        <f t="shared" si="86"/>
        <v>3.9136986301369844E-2</v>
      </c>
    </row>
    <row r="1479" spans="1:4" x14ac:dyDescent="0.2">
      <c r="A1479" s="46">
        <v>1476</v>
      </c>
      <c r="B1479" s="120">
        <f t="shared" si="82"/>
        <v>49.2</v>
      </c>
      <c r="C1479" s="121">
        <f t="shared" si="81"/>
        <v>4.1000000000000005</v>
      </c>
      <c r="D1479" s="11">
        <f t="shared" si="86"/>
        <v>3.91394520547945E-2</v>
      </c>
    </row>
    <row r="1480" spans="1:4" x14ac:dyDescent="0.2">
      <c r="A1480" s="46">
        <v>1477</v>
      </c>
      <c r="B1480" s="120">
        <f t="shared" si="82"/>
        <v>49.233333333333334</v>
      </c>
      <c r="C1480" s="121">
        <f t="shared" si="81"/>
        <v>4.1027777777777779</v>
      </c>
      <c r="D1480" s="11">
        <f t="shared" si="86"/>
        <v>3.9141917808219157E-2</v>
      </c>
    </row>
    <row r="1481" spans="1:4" x14ac:dyDescent="0.2">
      <c r="A1481" s="46">
        <v>1478</v>
      </c>
      <c r="B1481" s="120">
        <f t="shared" si="82"/>
        <v>49.266666666666666</v>
      </c>
      <c r="C1481" s="121">
        <f t="shared" si="81"/>
        <v>4.1055555555555552</v>
      </c>
      <c r="D1481" s="11">
        <f t="shared" si="86"/>
        <v>3.9144383561643813E-2</v>
      </c>
    </row>
    <row r="1482" spans="1:4" x14ac:dyDescent="0.2">
      <c r="A1482" s="46">
        <v>1479</v>
      </c>
      <c r="B1482" s="120">
        <f t="shared" si="82"/>
        <v>49.3</v>
      </c>
      <c r="C1482" s="121">
        <f t="shared" si="81"/>
        <v>4.1083333333333334</v>
      </c>
      <c r="D1482" s="11">
        <f t="shared" si="86"/>
        <v>3.9146849315068469E-2</v>
      </c>
    </row>
    <row r="1483" spans="1:4" x14ac:dyDescent="0.2">
      <c r="A1483" s="46">
        <v>1480</v>
      </c>
      <c r="B1483" s="120">
        <f t="shared" si="82"/>
        <v>49.333333333333336</v>
      </c>
      <c r="C1483" s="121">
        <f t="shared" si="81"/>
        <v>4.1111111111111116</v>
      </c>
      <c r="D1483" s="11">
        <f t="shared" si="86"/>
        <v>3.9149315068493125E-2</v>
      </c>
    </row>
    <row r="1484" spans="1:4" x14ac:dyDescent="0.2">
      <c r="A1484" s="46">
        <v>1481</v>
      </c>
      <c r="B1484" s="120">
        <f t="shared" si="82"/>
        <v>49.366666666666667</v>
      </c>
      <c r="C1484" s="121">
        <f t="shared" si="81"/>
        <v>4.1138888888888889</v>
      </c>
      <c r="D1484" s="11">
        <f t="shared" si="86"/>
        <v>3.9151780821917781E-2</v>
      </c>
    </row>
    <row r="1485" spans="1:4" x14ac:dyDescent="0.2">
      <c r="A1485" s="46">
        <v>1482</v>
      </c>
      <c r="B1485" s="120">
        <f t="shared" si="82"/>
        <v>49.4</v>
      </c>
      <c r="C1485" s="121">
        <f t="shared" si="81"/>
        <v>4.1166666666666663</v>
      </c>
      <c r="D1485" s="11">
        <f t="shared" si="86"/>
        <v>3.9154246575342437E-2</v>
      </c>
    </row>
    <row r="1486" spans="1:4" x14ac:dyDescent="0.2">
      <c r="A1486" s="46">
        <v>1483</v>
      </c>
      <c r="B1486" s="120">
        <f t="shared" si="82"/>
        <v>49.43333333333333</v>
      </c>
      <c r="C1486" s="121">
        <f t="shared" si="81"/>
        <v>4.1194444444444445</v>
      </c>
      <c r="D1486" s="11">
        <f t="shared" si="86"/>
        <v>3.9156712328767093E-2</v>
      </c>
    </row>
    <row r="1487" spans="1:4" x14ac:dyDescent="0.2">
      <c r="A1487" s="46">
        <v>1484</v>
      </c>
      <c r="B1487" s="120">
        <f t="shared" si="82"/>
        <v>49.466666666666669</v>
      </c>
      <c r="C1487" s="121">
        <f t="shared" si="81"/>
        <v>4.1222222222222227</v>
      </c>
      <c r="D1487" s="11">
        <f t="shared" si="86"/>
        <v>3.9159178082191749E-2</v>
      </c>
    </row>
    <row r="1488" spans="1:4" x14ac:dyDescent="0.2">
      <c r="A1488" s="46">
        <v>1485</v>
      </c>
      <c r="B1488" s="120">
        <f t="shared" si="82"/>
        <v>49.5</v>
      </c>
      <c r="C1488" s="121">
        <f t="shared" si="81"/>
        <v>4.125</v>
      </c>
      <c r="D1488" s="11">
        <f t="shared" si="86"/>
        <v>3.9161643835616405E-2</v>
      </c>
    </row>
    <row r="1489" spans="1:4" x14ac:dyDescent="0.2">
      <c r="A1489" s="46">
        <v>1486</v>
      </c>
      <c r="B1489" s="120">
        <f t="shared" si="82"/>
        <v>49.533333333333331</v>
      </c>
      <c r="C1489" s="121">
        <f t="shared" si="81"/>
        <v>4.1277777777777773</v>
      </c>
      <c r="D1489" s="11">
        <f t="shared" si="86"/>
        <v>3.9164109589041061E-2</v>
      </c>
    </row>
    <row r="1490" spans="1:4" x14ac:dyDescent="0.2">
      <c r="A1490" s="46">
        <v>1487</v>
      </c>
      <c r="B1490" s="120">
        <f t="shared" si="82"/>
        <v>49.56666666666667</v>
      </c>
      <c r="C1490" s="121">
        <f t="shared" si="81"/>
        <v>4.1305555555555555</v>
      </c>
      <c r="D1490" s="11">
        <f t="shared" si="86"/>
        <v>3.9166575342465718E-2</v>
      </c>
    </row>
    <row r="1491" spans="1:4" x14ac:dyDescent="0.2">
      <c r="A1491" s="46">
        <v>1488</v>
      </c>
      <c r="B1491" s="120">
        <f t="shared" si="82"/>
        <v>49.6</v>
      </c>
      <c r="C1491" s="121">
        <f t="shared" si="81"/>
        <v>4.1333333333333337</v>
      </c>
      <c r="D1491" s="11">
        <f t="shared" si="86"/>
        <v>3.9169041095890374E-2</v>
      </c>
    </row>
    <row r="1492" spans="1:4" x14ac:dyDescent="0.2">
      <c r="A1492" s="46">
        <v>1489</v>
      </c>
      <c r="B1492" s="120">
        <f t="shared" si="82"/>
        <v>49.633333333333333</v>
      </c>
      <c r="C1492" s="121">
        <f t="shared" si="81"/>
        <v>4.1361111111111111</v>
      </c>
      <c r="D1492" s="11">
        <f t="shared" si="86"/>
        <v>3.917150684931503E-2</v>
      </c>
    </row>
    <row r="1493" spans="1:4" x14ac:dyDescent="0.2">
      <c r="A1493" s="46">
        <v>1490</v>
      </c>
      <c r="B1493" s="120">
        <f t="shared" si="82"/>
        <v>49.666666666666664</v>
      </c>
      <c r="C1493" s="121">
        <f t="shared" si="81"/>
        <v>4.1388888888888884</v>
      </c>
      <c r="D1493" s="11">
        <f t="shared" si="86"/>
        <v>3.9173972602739686E-2</v>
      </c>
    </row>
    <row r="1494" spans="1:4" x14ac:dyDescent="0.2">
      <c r="A1494" s="46">
        <v>1491</v>
      </c>
      <c r="B1494" s="120">
        <f t="shared" si="82"/>
        <v>49.7</v>
      </c>
      <c r="C1494" s="121">
        <f t="shared" si="81"/>
        <v>4.1416666666666666</v>
      </c>
      <c r="D1494" s="11">
        <f t="shared" si="86"/>
        <v>3.9176438356164342E-2</v>
      </c>
    </row>
    <row r="1495" spans="1:4" x14ac:dyDescent="0.2">
      <c r="A1495" s="46">
        <v>1492</v>
      </c>
      <c r="B1495" s="120">
        <f t="shared" si="82"/>
        <v>49.733333333333334</v>
      </c>
      <c r="C1495" s="121">
        <f t="shared" ref="C1495:C1558" si="87">B1495/12</f>
        <v>4.1444444444444448</v>
      </c>
      <c r="D1495" s="11">
        <f t="shared" si="86"/>
        <v>3.9178904109588998E-2</v>
      </c>
    </row>
    <row r="1496" spans="1:4" x14ac:dyDescent="0.2">
      <c r="A1496" s="46">
        <v>1493</v>
      </c>
      <c r="B1496" s="120">
        <f t="shared" si="82"/>
        <v>49.766666666666666</v>
      </c>
      <c r="C1496" s="121">
        <f t="shared" si="87"/>
        <v>4.1472222222222221</v>
      </c>
      <c r="D1496" s="11">
        <f t="shared" si="86"/>
        <v>3.9181369863013654E-2</v>
      </c>
    </row>
    <row r="1497" spans="1:4" x14ac:dyDescent="0.2">
      <c r="A1497" s="46">
        <v>1494</v>
      </c>
      <c r="B1497" s="120">
        <f t="shared" ref="B1497:B1560" si="88">A1497/30</f>
        <v>49.8</v>
      </c>
      <c r="C1497" s="121">
        <f t="shared" si="87"/>
        <v>4.1499999999999995</v>
      </c>
      <c r="D1497" s="11">
        <f t="shared" si="86"/>
        <v>3.918383561643831E-2</v>
      </c>
    </row>
    <row r="1498" spans="1:4" x14ac:dyDescent="0.2">
      <c r="A1498" s="46">
        <v>1495</v>
      </c>
      <c r="B1498" s="120">
        <f t="shared" si="88"/>
        <v>49.833333333333336</v>
      </c>
      <c r="C1498" s="121">
        <f t="shared" si="87"/>
        <v>4.1527777777777777</v>
      </c>
      <c r="D1498" s="11">
        <f t="shared" si="86"/>
        <v>3.9186301369862966E-2</v>
      </c>
    </row>
    <row r="1499" spans="1:4" x14ac:dyDescent="0.2">
      <c r="A1499" s="46">
        <v>1496</v>
      </c>
      <c r="B1499" s="120">
        <f t="shared" si="88"/>
        <v>49.866666666666667</v>
      </c>
      <c r="C1499" s="121">
        <f t="shared" si="87"/>
        <v>4.1555555555555559</v>
      </c>
      <c r="D1499" s="11">
        <f t="shared" si="86"/>
        <v>3.9188767123287623E-2</v>
      </c>
    </row>
    <row r="1500" spans="1:4" x14ac:dyDescent="0.2">
      <c r="A1500" s="46">
        <v>1497</v>
      </c>
      <c r="B1500" s="120">
        <f t="shared" si="88"/>
        <v>49.9</v>
      </c>
      <c r="C1500" s="121">
        <f t="shared" si="87"/>
        <v>4.1583333333333332</v>
      </c>
      <c r="D1500" s="11">
        <f t="shared" si="86"/>
        <v>3.9191232876712279E-2</v>
      </c>
    </row>
    <row r="1501" spans="1:4" x14ac:dyDescent="0.2">
      <c r="A1501" s="46">
        <v>1498</v>
      </c>
      <c r="B1501" s="120">
        <f t="shared" si="88"/>
        <v>49.93333333333333</v>
      </c>
      <c r="C1501" s="121">
        <f t="shared" si="87"/>
        <v>4.1611111111111105</v>
      </c>
      <c r="D1501" s="11">
        <f t="shared" si="86"/>
        <v>3.9193698630136935E-2</v>
      </c>
    </row>
    <row r="1502" spans="1:4" x14ac:dyDescent="0.2">
      <c r="A1502" s="46">
        <v>1499</v>
      </c>
      <c r="B1502" s="120">
        <f t="shared" si="88"/>
        <v>49.966666666666669</v>
      </c>
      <c r="C1502" s="121">
        <f t="shared" si="87"/>
        <v>4.1638888888888888</v>
      </c>
      <c r="D1502" s="11">
        <f t="shared" si="86"/>
        <v>3.9196164383561591E-2</v>
      </c>
    </row>
    <row r="1503" spans="1:4" x14ac:dyDescent="0.2">
      <c r="A1503" s="46">
        <v>1500</v>
      </c>
      <c r="B1503" s="120">
        <f t="shared" si="88"/>
        <v>50</v>
      </c>
      <c r="C1503" s="121">
        <f t="shared" si="87"/>
        <v>4.166666666666667</v>
      </c>
      <c r="D1503" s="11">
        <f t="shared" si="86"/>
        <v>3.9198630136986247E-2</v>
      </c>
    </row>
    <row r="1504" spans="1:4" x14ac:dyDescent="0.2">
      <c r="A1504" s="46">
        <v>1501</v>
      </c>
      <c r="B1504" s="120">
        <f t="shared" si="88"/>
        <v>50.033333333333331</v>
      </c>
      <c r="C1504" s="121">
        <f t="shared" si="87"/>
        <v>4.1694444444444443</v>
      </c>
      <c r="D1504" s="11">
        <f t="shared" si="86"/>
        <v>3.9201095890410903E-2</v>
      </c>
    </row>
    <row r="1505" spans="1:4" x14ac:dyDescent="0.2">
      <c r="A1505" s="46">
        <v>1502</v>
      </c>
      <c r="B1505" s="120">
        <f t="shared" si="88"/>
        <v>50.06666666666667</v>
      </c>
      <c r="C1505" s="121">
        <f t="shared" si="87"/>
        <v>4.1722222222222225</v>
      </c>
      <c r="D1505" s="11">
        <f t="shared" si="86"/>
        <v>3.9203561643835559E-2</v>
      </c>
    </row>
    <row r="1506" spans="1:4" x14ac:dyDescent="0.2">
      <c r="A1506" s="46">
        <v>1503</v>
      </c>
      <c r="B1506" s="120">
        <f t="shared" si="88"/>
        <v>50.1</v>
      </c>
      <c r="C1506" s="121">
        <f t="shared" si="87"/>
        <v>4.1749999999999998</v>
      </c>
      <c r="D1506" s="11">
        <f t="shared" si="86"/>
        <v>3.9206027397260215E-2</v>
      </c>
    </row>
    <row r="1507" spans="1:4" x14ac:dyDescent="0.2">
      <c r="A1507" s="46">
        <v>1504</v>
      </c>
      <c r="B1507" s="120">
        <f t="shared" si="88"/>
        <v>50.133333333333333</v>
      </c>
      <c r="C1507" s="121">
        <f t="shared" si="87"/>
        <v>4.177777777777778</v>
      </c>
      <c r="D1507" s="11">
        <f t="shared" si="86"/>
        <v>3.9208493150684871E-2</v>
      </c>
    </row>
    <row r="1508" spans="1:4" x14ac:dyDescent="0.2">
      <c r="A1508" s="46">
        <v>1505</v>
      </c>
      <c r="B1508" s="120">
        <f t="shared" si="88"/>
        <v>50.166666666666664</v>
      </c>
      <c r="C1508" s="121">
        <f t="shared" si="87"/>
        <v>4.1805555555555554</v>
      </c>
      <c r="D1508" s="11">
        <f t="shared" si="86"/>
        <v>3.9210958904109527E-2</v>
      </c>
    </row>
    <row r="1509" spans="1:4" x14ac:dyDescent="0.2">
      <c r="A1509" s="46">
        <v>1506</v>
      </c>
      <c r="B1509" s="120">
        <f t="shared" si="88"/>
        <v>50.2</v>
      </c>
      <c r="C1509" s="121">
        <f t="shared" si="87"/>
        <v>4.1833333333333336</v>
      </c>
      <c r="D1509" s="11">
        <f t="shared" si="86"/>
        <v>3.9213424657534184E-2</v>
      </c>
    </row>
    <row r="1510" spans="1:4" x14ac:dyDescent="0.2">
      <c r="A1510" s="46">
        <v>1507</v>
      </c>
      <c r="B1510" s="120">
        <f t="shared" si="88"/>
        <v>50.233333333333334</v>
      </c>
      <c r="C1510" s="121">
        <f t="shared" si="87"/>
        <v>4.1861111111111109</v>
      </c>
      <c r="D1510" s="11">
        <f t="shared" si="86"/>
        <v>3.921589041095884E-2</v>
      </c>
    </row>
    <row r="1511" spans="1:4" x14ac:dyDescent="0.2">
      <c r="A1511" s="46">
        <v>1508</v>
      </c>
      <c r="B1511" s="120">
        <f t="shared" si="88"/>
        <v>50.266666666666666</v>
      </c>
      <c r="C1511" s="121">
        <f t="shared" si="87"/>
        <v>4.1888888888888891</v>
      </c>
      <c r="D1511" s="11">
        <f t="shared" si="86"/>
        <v>3.9218356164383496E-2</v>
      </c>
    </row>
    <row r="1512" spans="1:4" x14ac:dyDescent="0.2">
      <c r="A1512" s="46">
        <v>1509</v>
      </c>
      <c r="B1512" s="120">
        <f t="shared" si="88"/>
        <v>50.3</v>
      </c>
      <c r="C1512" s="121">
        <f t="shared" si="87"/>
        <v>4.1916666666666664</v>
      </c>
      <c r="D1512" s="11">
        <f t="shared" si="86"/>
        <v>3.9220821917808152E-2</v>
      </c>
    </row>
    <row r="1513" spans="1:4" x14ac:dyDescent="0.2">
      <c r="A1513" s="46">
        <v>1510</v>
      </c>
      <c r="B1513" s="120">
        <f t="shared" si="88"/>
        <v>50.333333333333336</v>
      </c>
      <c r="C1513" s="121">
        <f t="shared" si="87"/>
        <v>4.1944444444444446</v>
      </c>
      <c r="D1513" s="11">
        <f t="shared" si="86"/>
        <v>3.9223287671232808E-2</v>
      </c>
    </row>
    <row r="1514" spans="1:4" x14ac:dyDescent="0.2">
      <c r="A1514" s="46">
        <v>1511</v>
      </c>
      <c r="B1514" s="120">
        <f t="shared" si="88"/>
        <v>50.366666666666667</v>
      </c>
      <c r="C1514" s="121">
        <f t="shared" si="87"/>
        <v>4.197222222222222</v>
      </c>
      <c r="D1514" s="11">
        <f t="shared" si="86"/>
        <v>3.9225753424657464E-2</v>
      </c>
    </row>
    <row r="1515" spans="1:4" x14ac:dyDescent="0.2">
      <c r="A1515" s="46">
        <v>1512</v>
      </c>
      <c r="B1515" s="120">
        <f t="shared" si="88"/>
        <v>50.4</v>
      </c>
      <c r="C1515" s="121">
        <f t="shared" si="87"/>
        <v>4.2</v>
      </c>
      <c r="D1515" s="11">
        <f t="shared" si="86"/>
        <v>3.922821917808212E-2</v>
      </c>
    </row>
    <row r="1516" spans="1:4" x14ac:dyDescent="0.2">
      <c r="A1516" s="46">
        <v>1513</v>
      </c>
      <c r="B1516" s="120">
        <f t="shared" si="88"/>
        <v>50.43333333333333</v>
      </c>
      <c r="C1516" s="121">
        <f t="shared" si="87"/>
        <v>4.2027777777777775</v>
      </c>
      <c r="D1516" s="11">
        <f t="shared" si="86"/>
        <v>3.9230684931506776E-2</v>
      </c>
    </row>
    <row r="1517" spans="1:4" x14ac:dyDescent="0.2">
      <c r="A1517" s="46">
        <v>1514</v>
      </c>
      <c r="B1517" s="120">
        <f t="shared" si="88"/>
        <v>50.466666666666669</v>
      </c>
      <c r="C1517" s="121">
        <f t="shared" si="87"/>
        <v>4.2055555555555557</v>
      </c>
      <c r="D1517" s="11">
        <f t="shared" si="86"/>
        <v>3.9233150684931432E-2</v>
      </c>
    </row>
    <row r="1518" spans="1:4" x14ac:dyDescent="0.2">
      <c r="A1518" s="46">
        <v>1515</v>
      </c>
      <c r="B1518" s="120">
        <f t="shared" si="88"/>
        <v>50.5</v>
      </c>
      <c r="C1518" s="121">
        <f t="shared" si="87"/>
        <v>4.208333333333333</v>
      </c>
      <c r="D1518" s="11">
        <f t="shared" si="86"/>
        <v>3.9235616438356088E-2</v>
      </c>
    </row>
    <row r="1519" spans="1:4" x14ac:dyDescent="0.2">
      <c r="A1519" s="46">
        <v>1516</v>
      </c>
      <c r="B1519" s="120">
        <f t="shared" si="88"/>
        <v>50.533333333333331</v>
      </c>
      <c r="C1519" s="121">
        <f t="shared" si="87"/>
        <v>4.2111111111111112</v>
      </c>
      <c r="D1519" s="11">
        <f t="shared" si="86"/>
        <v>3.9238082191780745E-2</v>
      </c>
    </row>
    <row r="1520" spans="1:4" x14ac:dyDescent="0.2">
      <c r="A1520" s="46">
        <v>1517</v>
      </c>
      <c r="B1520" s="120">
        <f t="shared" si="88"/>
        <v>50.56666666666667</v>
      </c>
      <c r="C1520" s="121">
        <f t="shared" si="87"/>
        <v>4.2138888888888895</v>
      </c>
      <c r="D1520" s="11">
        <f t="shared" si="86"/>
        <v>3.9240547945205401E-2</v>
      </c>
    </row>
    <row r="1521" spans="1:4" x14ac:dyDescent="0.2">
      <c r="A1521" s="46">
        <v>1518</v>
      </c>
      <c r="B1521" s="120">
        <f t="shared" si="88"/>
        <v>50.6</v>
      </c>
      <c r="C1521" s="121">
        <f t="shared" si="87"/>
        <v>4.2166666666666668</v>
      </c>
      <c r="D1521" s="11">
        <f t="shared" si="86"/>
        <v>3.9243013698630057E-2</v>
      </c>
    </row>
    <row r="1522" spans="1:4" x14ac:dyDescent="0.2">
      <c r="A1522" s="46">
        <v>1519</v>
      </c>
      <c r="B1522" s="120">
        <f t="shared" si="88"/>
        <v>50.633333333333333</v>
      </c>
      <c r="C1522" s="121">
        <f t="shared" si="87"/>
        <v>4.2194444444444441</v>
      </c>
      <c r="D1522" s="11">
        <f t="shared" si="86"/>
        <v>3.9245479452054713E-2</v>
      </c>
    </row>
    <row r="1523" spans="1:4" x14ac:dyDescent="0.2">
      <c r="A1523" s="46">
        <v>1520</v>
      </c>
      <c r="B1523" s="120">
        <f t="shared" si="88"/>
        <v>50.666666666666664</v>
      </c>
      <c r="C1523" s="121">
        <f t="shared" si="87"/>
        <v>4.2222222222222223</v>
      </c>
      <c r="D1523" s="11">
        <f t="shared" si="86"/>
        <v>3.9247945205479369E-2</v>
      </c>
    </row>
    <row r="1524" spans="1:4" x14ac:dyDescent="0.2">
      <c r="A1524" s="46">
        <v>1521</v>
      </c>
      <c r="B1524" s="120">
        <f t="shared" si="88"/>
        <v>50.7</v>
      </c>
      <c r="C1524" s="121">
        <f t="shared" si="87"/>
        <v>4.2250000000000005</v>
      </c>
      <c r="D1524" s="11">
        <f t="shared" si="86"/>
        <v>3.9250410958904025E-2</v>
      </c>
    </row>
    <row r="1525" spans="1:4" x14ac:dyDescent="0.2">
      <c r="A1525" s="46">
        <v>1522</v>
      </c>
      <c r="B1525" s="120">
        <f t="shared" si="88"/>
        <v>50.733333333333334</v>
      </c>
      <c r="C1525" s="121">
        <f t="shared" si="87"/>
        <v>4.2277777777777779</v>
      </c>
      <c r="D1525" s="11">
        <f t="shared" si="86"/>
        <v>3.9252876712328681E-2</v>
      </c>
    </row>
    <row r="1526" spans="1:4" x14ac:dyDescent="0.2">
      <c r="A1526" s="46">
        <v>1523</v>
      </c>
      <c r="B1526" s="120">
        <f t="shared" si="88"/>
        <v>50.766666666666666</v>
      </c>
      <c r="C1526" s="121">
        <f t="shared" si="87"/>
        <v>4.2305555555555552</v>
      </c>
      <c r="D1526" s="11">
        <f t="shared" si="86"/>
        <v>3.9255342465753337E-2</v>
      </c>
    </row>
    <row r="1527" spans="1:4" x14ac:dyDescent="0.2">
      <c r="A1527" s="46">
        <v>1524</v>
      </c>
      <c r="B1527" s="120">
        <f t="shared" si="88"/>
        <v>50.8</v>
      </c>
      <c r="C1527" s="121">
        <f t="shared" si="87"/>
        <v>4.2333333333333334</v>
      </c>
      <c r="D1527" s="11">
        <f t="shared" si="86"/>
        <v>3.9257808219177993E-2</v>
      </c>
    </row>
    <row r="1528" spans="1:4" x14ac:dyDescent="0.2">
      <c r="A1528" s="46">
        <v>1525</v>
      </c>
      <c r="B1528" s="120">
        <f t="shared" si="88"/>
        <v>50.833333333333336</v>
      </c>
      <c r="C1528" s="121">
        <f t="shared" si="87"/>
        <v>4.2361111111111116</v>
      </c>
      <c r="D1528" s="11">
        <f t="shared" si="86"/>
        <v>3.926027397260265E-2</v>
      </c>
    </row>
    <row r="1529" spans="1:4" x14ac:dyDescent="0.2">
      <c r="A1529" s="46">
        <v>1526</v>
      </c>
      <c r="B1529" s="120">
        <f t="shared" si="88"/>
        <v>50.866666666666667</v>
      </c>
      <c r="C1529" s="121">
        <f t="shared" si="87"/>
        <v>4.2388888888888889</v>
      </c>
      <c r="D1529" s="11">
        <f t="shared" ref="D1529:D1592" si="89">(($D$1828-$D$1463)/365+D1528)</f>
        <v>3.9262739726027306E-2</v>
      </c>
    </row>
    <row r="1530" spans="1:4" x14ac:dyDescent="0.2">
      <c r="A1530" s="46">
        <v>1527</v>
      </c>
      <c r="B1530" s="120">
        <f t="shared" si="88"/>
        <v>50.9</v>
      </c>
      <c r="C1530" s="121">
        <f t="shared" si="87"/>
        <v>4.2416666666666663</v>
      </c>
      <c r="D1530" s="11">
        <f t="shared" si="89"/>
        <v>3.9265205479451962E-2</v>
      </c>
    </row>
    <row r="1531" spans="1:4" x14ac:dyDescent="0.2">
      <c r="A1531" s="46">
        <v>1528</v>
      </c>
      <c r="B1531" s="120">
        <f t="shared" si="88"/>
        <v>50.93333333333333</v>
      </c>
      <c r="C1531" s="121">
        <f t="shared" si="87"/>
        <v>4.2444444444444445</v>
      </c>
      <c r="D1531" s="11">
        <f t="shared" si="89"/>
        <v>3.9267671232876618E-2</v>
      </c>
    </row>
    <row r="1532" spans="1:4" x14ac:dyDescent="0.2">
      <c r="A1532" s="46">
        <v>1529</v>
      </c>
      <c r="B1532" s="120">
        <f t="shared" si="88"/>
        <v>50.966666666666669</v>
      </c>
      <c r="C1532" s="121">
        <f t="shared" si="87"/>
        <v>4.2472222222222227</v>
      </c>
      <c r="D1532" s="11">
        <f t="shared" si="89"/>
        <v>3.9270136986301274E-2</v>
      </c>
    </row>
    <row r="1533" spans="1:4" x14ac:dyDescent="0.2">
      <c r="A1533" s="46">
        <v>1530</v>
      </c>
      <c r="B1533" s="120">
        <f t="shared" si="88"/>
        <v>51</v>
      </c>
      <c r="C1533" s="121">
        <f t="shared" si="87"/>
        <v>4.25</v>
      </c>
      <c r="D1533" s="11">
        <f t="shared" si="89"/>
        <v>3.927260273972593E-2</v>
      </c>
    </row>
    <row r="1534" spans="1:4" x14ac:dyDescent="0.2">
      <c r="A1534" s="46">
        <v>1531</v>
      </c>
      <c r="B1534" s="120">
        <f t="shared" si="88"/>
        <v>51.033333333333331</v>
      </c>
      <c r="C1534" s="121">
        <f t="shared" si="87"/>
        <v>4.2527777777777773</v>
      </c>
      <c r="D1534" s="11">
        <f t="shared" si="89"/>
        <v>3.9275068493150586E-2</v>
      </c>
    </row>
    <row r="1535" spans="1:4" x14ac:dyDescent="0.2">
      <c r="A1535" s="46">
        <v>1532</v>
      </c>
      <c r="B1535" s="120">
        <f t="shared" si="88"/>
        <v>51.06666666666667</v>
      </c>
      <c r="C1535" s="121">
        <f t="shared" si="87"/>
        <v>4.2555555555555555</v>
      </c>
      <c r="D1535" s="11">
        <f t="shared" si="89"/>
        <v>3.9277534246575242E-2</v>
      </c>
    </row>
    <row r="1536" spans="1:4" x14ac:dyDescent="0.2">
      <c r="A1536" s="46">
        <v>1533</v>
      </c>
      <c r="B1536" s="120">
        <f t="shared" si="88"/>
        <v>51.1</v>
      </c>
      <c r="C1536" s="121">
        <f t="shared" si="87"/>
        <v>4.2583333333333337</v>
      </c>
      <c r="D1536" s="11">
        <f t="shared" si="89"/>
        <v>3.9279999999999898E-2</v>
      </c>
    </row>
    <row r="1537" spans="1:4" x14ac:dyDescent="0.2">
      <c r="A1537" s="46">
        <v>1534</v>
      </c>
      <c r="B1537" s="120">
        <f t="shared" si="88"/>
        <v>51.133333333333333</v>
      </c>
      <c r="C1537" s="121">
        <f t="shared" si="87"/>
        <v>4.2611111111111111</v>
      </c>
      <c r="D1537" s="11">
        <f t="shared" si="89"/>
        <v>3.9282465753424554E-2</v>
      </c>
    </row>
    <row r="1538" spans="1:4" x14ac:dyDescent="0.2">
      <c r="A1538" s="46">
        <v>1535</v>
      </c>
      <c r="B1538" s="120">
        <f t="shared" si="88"/>
        <v>51.166666666666664</v>
      </c>
      <c r="C1538" s="121">
        <f t="shared" si="87"/>
        <v>4.2638888888888884</v>
      </c>
      <c r="D1538" s="11">
        <f t="shared" si="89"/>
        <v>3.9284931506849211E-2</v>
      </c>
    </row>
    <row r="1539" spans="1:4" x14ac:dyDescent="0.2">
      <c r="A1539" s="46">
        <v>1536</v>
      </c>
      <c r="B1539" s="120">
        <f t="shared" si="88"/>
        <v>51.2</v>
      </c>
      <c r="C1539" s="121">
        <f t="shared" si="87"/>
        <v>4.2666666666666666</v>
      </c>
      <c r="D1539" s="11">
        <f t="shared" si="89"/>
        <v>3.9287397260273867E-2</v>
      </c>
    </row>
    <row r="1540" spans="1:4" x14ac:dyDescent="0.2">
      <c r="A1540" s="46">
        <v>1537</v>
      </c>
      <c r="B1540" s="120">
        <f t="shared" si="88"/>
        <v>51.233333333333334</v>
      </c>
      <c r="C1540" s="121">
        <f t="shared" si="87"/>
        <v>4.2694444444444448</v>
      </c>
      <c r="D1540" s="11">
        <f t="shared" si="89"/>
        <v>3.9289863013698523E-2</v>
      </c>
    </row>
    <row r="1541" spans="1:4" x14ac:dyDescent="0.2">
      <c r="A1541" s="46">
        <v>1538</v>
      </c>
      <c r="B1541" s="120">
        <f t="shared" si="88"/>
        <v>51.266666666666666</v>
      </c>
      <c r="C1541" s="121">
        <f t="shared" si="87"/>
        <v>4.2722222222222221</v>
      </c>
      <c r="D1541" s="11">
        <f t="shared" si="89"/>
        <v>3.9292328767123179E-2</v>
      </c>
    </row>
    <row r="1542" spans="1:4" x14ac:dyDescent="0.2">
      <c r="A1542" s="46">
        <v>1539</v>
      </c>
      <c r="B1542" s="120">
        <f t="shared" si="88"/>
        <v>51.3</v>
      </c>
      <c r="C1542" s="121">
        <f t="shared" si="87"/>
        <v>4.2749999999999995</v>
      </c>
      <c r="D1542" s="11">
        <f t="shared" si="89"/>
        <v>3.9294794520547835E-2</v>
      </c>
    </row>
    <row r="1543" spans="1:4" x14ac:dyDescent="0.2">
      <c r="A1543" s="46">
        <v>1540</v>
      </c>
      <c r="B1543" s="120">
        <f t="shared" si="88"/>
        <v>51.333333333333336</v>
      </c>
      <c r="C1543" s="121">
        <f t="shared" si="87"/>
        <v>4.2777777777777777</v>
      </c>
      <c r="D1543" s="11">
        <f t="shared" si="89"/>
        <v>3.9297260273972491E-2</v>
      </c>
    </row>
    <row r="1544" spans="1:4" x14ac:dyDescent="0.2">
      <c r="A1544" s="46">
        <v>1541</v>
      </c>
      <c r="B1544" s="120">
        <f t="shared" si="88"/>
        <v>51.366666666666667</v>
      </c>
      <c r="C1544" s="121">
        <f t="shared" si="87"/>
        <v>4.2805555555555559</v>
      </c>
      <c r="D1544" s="11">
        <f t="shared" si="89"/>
        <v>3.9299726027397147E-2</v>
      </c>
    </row>
    <row r="1545" spans="1:4" x14ac:dyDescent="0.2">
      <c r="A1545" s="46">
        <v>1542</v>
      </c>
      <c r="B1545" s="120">
        <f t="shared" si="88"/>
        <v>51.4</v>
      </c>
      <c r="C1545" s="121">
        <f t="shared" si="87"/>
        <v>4.2833333333333332</v>
      </c>
      <c r="D1545" s="11">
        <f t="shared" si="89"/>
        <v>3.9302191780821803E-2</v>
      </c>
    </row>
    <row r="1546" spans="1:4" x14ac:dyDescent="0.2">
      <c r="A1546" s="46">
        <v>1543</v>
      </c>
      <c r="B1546" s="120">
        <f t="shared" si="88"/>
        <v>51.43333333333333</v>
      </c>
      <c r="C1546" s="121">
        <f t="shared" si="87"/>
        <v>4.2861111111111105</v>
      </c>
      <c r="D1546" s="11">
        <f t="shared" si="89"/>
        <v>3.9304657534246459E-2</v>
      </c>
    </row>
    <row r="1547" spans="1:4" x14ac:dyDescent="0.2">
      <c r="A1547" s="46">
        <v>1544</v>
      </c>
      <c r="B1547" s="120">
        <f t="shared" si="88"/>
        <v>51.466666666666669</v>
      </c>
      <c r="C1547" s="121">
        <f t="shared" si="87"/>
        <v>4.2888888888888888</v>
      </c>
      <c r="D1547" s="11">
        <f t="shared" si="89"/>
        <v>3.9307123287671115E-2</v>
      </c>
    </row>
    <row r="1548" spans="1:4" x14ac:dyDescent="0.2">
      <c r="A1548" s="46">
        <v>1545</v>
      </c>
      <c r="B1548" s="120">
        <f t="shared" si="88"/>
        <v>51.5</v>
      </c>
      <c r="C1548" s="121">
        <f t="shared" si="87"/>
        <v>4.291666666666667</v>
      </c>
      <c r="D1548" s="11">
        <f t="shared" si="89"/>
        <v>3.9309589041095772E-2</v>
      </c>
    </row>
    <row r="1549" spans="1:4" x14ac:dyDescent="0.2">
      <c r="A1549" s="46">
        <v>1546</v>
      </c>
      <c r="B1549" s="120">
        <f t="shared" si="88"/>
        <v>51.533333333333331</v>
      </c>
      <c r="C1549" s="121">
        <f t="shared" si="87"/>
        <v>4.2944444444444443</v>
      </c>
      <c r="D1549" s="11">
        <f t="shared" si="89"/>
        <v>3.9312054794520428E-2</v>
      </c>
    </row>
    <row r="1550" spans="1:4" x14ac:dyDescent="0.2">
      <c r="A1550" s="46">
        <v>1547</v>
      </c>
      <c r="B1550" s="120">
        <f t="shared" si="88"/>
        <v>51.56666666666667</v>
      </c>
      <c r="C1550" s="121">
        <f t="shared" si="87"/>
        <v>4.2972222222222225</v>
      </c>
      <c r="D1550" s="11">
        <f t="shared" si="89"/>
        <v>3.9314520547945084E-2</v>
      </c>
    </row>
    <row r="1551" spans="1:4" x14ac:dyDescent="0.2">
      <c r="A1551" s="46">
        <v>1548</v>
      </c>
      <c r="B1551" s="120">
        <f t="shared" si="88"/>
        <v>51.6</v>
      </c>
      <c r="C1551" s="121">
        <f t="shared" si="87"/>
        <v>4.3</v>
      </c>
      <c r="D1551" s="11">
        <f t="shared" si="89"/>
        <v>3.931698630136974E-2</v>
      </c>
    </row>
    <row r="1552" spans="1:4" x14ac:dyDescent="0.2">
      <c r="A1552" s="46">
        <v>1549</v>
      </c>
      <c r="B1552" s="120">
        <f t="shared" si="88"/>
        <v>51.633333333333333</v>
      </c>
      <c r="C1552" s="121">
        <f t="shared" si="87"/>
        <v>4.302777777777778</v>
      </c>
      <c r="D1552" s="11">
        <f t="shared" si="89"/>
        <v>3.9319452054794396E-2</v>
      </c>
    </row>
    <row r="1553" spans="1:4" x14ac:dyDescent="0.2">
      <c r="A1553" s="46">
        <v>1550</v>
      </c>
      <c r="B1553" s="120">
        <f t="shared" si="88"/>
        <v>51.666666666666664</v>
      </c>
      <c r="C1553" s="121">
        <f t="shared" si="87"/>
        <v>4.3055555555555554</v>
      </c>
      <c r="D1553" s="11">
        <f t="shared" si="89"/>
        <v>3.9321917808219052E-2</v>
      </c>
    </row>
    <row r="1554" spans="1:4" x14ac:dyDescent="0.2">
      <c r="A1554" s="46">
        <v>1551</v>
      </c>
      <c r="B1554" s="120">
        <f t="shared" si="88"/>
        <v>51.7</v>
      </c>
      <c r="C1554" s="121">
        <f t="shared" si="87"/>
        <v>4.3083333333333336</v>
      </c>
      <c r="D1554" s="11">
        <f t="shared" si="89"/>
        <v>3.9324383561643708E-2</v>
      </c>
    </row>
    <row r="1555" spans="1:4" x14ac:dyDescent="0.2">
      <c r="A1555" s="46">
        <v>1552</v>
      </c>
      <c r="B1555" s="120">
        <f t="shared" si="88"/>
        <v>51.733333333333334</v>
      </c>
      <c r="C1555" s="121">
        <f t="shared" si="87"/>
        <v>4.3111111111111109</v>
      </c>
      <c r="D1555" s="11">
        <f t="shared" si="89"/>
        <v>3.9326849315068364E-2</v>
      </c>
    </row>
    <row r="1556" spans="1:4" x14ac:dyDescent="0.2">
      <c r="A1556" s="46">
        <v>1553</v>
      </c>
      <c r="B1556" s="120">
        <f t="shared" si="88"/>
        <v>51.766666666666666</v>
      </c>
      <c r="C1556" s="121">
        <f t="shared" si="87"/>
        <v>4.3138888888888891</v>
      </c>
      <c r="D1556" s="11">
        <f t="shared" si="89"/>
        <v>3.932931506849302E-2</v>
      </c>
    </row>
    <row r="1557" spans="1:4" x14ac:dyDescent="0.2">
      <c r="A1557" s="46">
        <v>1554</v>
      </c>
      <c r="B1557" s="120">
        <f t="shared" si="88"/>
        <v>51.8</v>
      </c>
      <c r="C1557" s="121">
        <f t="shared" si="87"/>
        <v>4.3166666666666664</v>
      </c>
      <c r="D1557" s="11">
        <f t="shared" si="89"/>
        <v>3.9331780821917676E-2</v>
      </c>
    </row>
    <row r="1558" spans="1:4" x14ac:dyDescent="0.2">
      <c r="A1558" s="46">
        <v>1555</v>
      </c>
      <c r="B1558" s="120">
        <f t="shared" si="88"/>
        <v>51.833333333333336</v>
      </c>
      <c r="C1558" s="121">
        <f t="shared" si="87"/>
        <v>4.3194444444444446</v>
      </c>
      <c r="D1558" s="11">
        <f t="shared" si="89"/>
        <v>3.9334246575342333E-2</v>
      </c>
    </row>
    <row r="1559" spans="1:4" x14ac:dyDescent="0.2">
      <c r="A1559" s="46">
        <v>1556</v>
      </c>
      <c r="B1559" s="120">
        <f t="shared" si="88"/>
        <v>51.866666666666667</v>
      </c>
      <c r="C1559" s="121">
        <f t="shared" ref="C1559:C1622" si="90">B1559/12</f>
        <v>4.322222222222222</v>
      </c>
      <c r="D1559" s="11">
        <f t="shared" si="89"/>
        <v>3.9336712328766989E-2</v>
      </c>
    </row>
    <row r="1560" spans="1:4" x14ac:dyDescent="0.2">
      <c r="A1560" s="46">
        <v>1557</v>
      </c>
      <c r="B1560" s="120">
        <f t="shared" si="88"/>
        <v>51.9</v>
      </c>
      <c r="C1560" s="121">
        <f t="shared" si="90"/>
        <v>4.3250000000000002</v>
      </c>
      <c r="D1560" s="11">
        <f t="shared" si="89"/>
        <v>3.9339178082191645E-2</v>
      </c>
    </row>
    <row r="1561" spans="1:4" x14ac:dyDescent="0.2">
      <c r="A1561" s="46">
        <v>1558</v>
      </c>
      <c r="B1561" s="120">
        <f t="shared" ref="B1561:B1624" si="91">A1561/30</f>
        <v>51.93333333333333</v>
      </c>
      <c r="C1561" s="121">
        <f t="shared" si="90"/>
        <v>4.3277777777777775</v>
      </c>
      <c r="D1561" s="11">
        <f t="shared" si="89"/>
        <v>3.9341643835616301E-2</v>
      </c>
    </row>
    <row r="1562" spans="1:4" x14ac:dyDescent="0.2">
      <c r="A1562" s="46">
        <v>1559</v>
      </c>
      <c r="B1562" s="120">
        <f t="shared" si="91"/>
        <v>51.966666666666669</v>
      </c>
      <c r="C1562" s="121">
        <f t="shared" si="90"/>
        <v>4.3305555555555557</v>
      </c>
      <c r="D1562" s="11">
        <f t="shared" si="89"/>
        <v>3.9344109589040957E-2</v>
      </c>
    </row>
    <row r="1563" spans="1:4" x14ac:dyDescent="0.2">
      <c r="A1563" s="46">
        <v>1560</v>
      </c>
      <c r="B1563" s="120">
        <f t="shared" si="91"/>
        <v>52</v>
      </c>
      <c r="C1563" s="121">
        <f t="shared" si="90"/>
        <v>4.333333333333333</v>
      </c>
      <c r="D1563" s="11">
        <f t="shared" si="89"/>
        <v>3.9346575342465613E-2</v>
      </c>
    </row>
    <row r="1564" spans="1:4" x14ac:dyDescent="0.2">
      <c r="A1564" s="46">
        <v>1561</v>
      </c>
      <c r="B1564" s="120">
        <f t="shared" si="91"/>
        <v>52.033333333333331</v>
      </c>
      <c r="C1564" s="121">
        <f t="shared" si="90"/>
        <v>4.3361111111111112</v>
      </c>
      <c r="D1564" s="11">
        <f t="shared" si="89"/>
        <v>3.9349041095890269E-2</v>
      </c>
    </row>
    <row r="1565" spans="1:4" x14ac:dyDescent="0.2">
      <c r="A1565" s="46">
        <v>1562</v>
      </c>
      <c r="B1565" s="120">
        <f t="shared" si="91"/>
        <v>52.06666666666667</v>
      </c>
      <c r="C1565" s="121">
        <f t="shared" si="90"/>
        <v>4.3388888888888895</v>
      </c>
      <c r="D1565" s="11">
        <f t="shared" si="89"/>
        <v>3.9351506849314925E-2</v>
      </c>
    </row>
    <row r="1566" spans="1:4" x14ac:dyDescent="0.2">
      <c r="A1566" s="46">
        <v>1563</v>
      </c>
      <c r="B1566" s="120">
        <f t="shared" si="91"/>
        <v>52.1</v>
      </c>
      <c r="C1566" s="121">
        <f t="shared" si="90"/>
        <v>4.3416666666666668</v>
      </c>
      <c r="D1566" s="11">
        <f t="shared" si="89"/>
        <v>3.9353972602739581E-2</v>
      </c>
    </row>
    <row r="1567" spans="1:4" x14ac:dyDescent="0.2">
      <c r="A1567" s="46">
        <v>1564</v>
      </c>
      <c r="B1567" s="120">
        <f t="shared" si="91"/>
        <v>52.133333333333333</v>
      </c>
      <c r="C1567" s="121">
        <f t="shared" si="90"/>
        <v>4.3444444444444441</v>
      </c>
      <c r="D1567" s="11">
        <f t="shared" si="89"/>
        <v>3.9356438356164238E-2</v>
      </c>
    </row>
    <row r="1568" spans="1:4" x14ac:dyDescent="0.2">
      <c r="A1568" s="46">
        <v>1565</v>
      </c>
      <c r="B1568" s="120">
        <f t="shared" si="91"/>
        <v>52.166666666666664</v>
      </c>
      <c r="C1568" s="121">
        <f t="shared" si="90"/>
        <v>4.3472222222222223</v>
      </c>
      <c r="D1568" s="11">
        <f t="shared" si="89"/>
        <v>3.9358904109588894E-2</v>
      </c>
    </row>
    <row r="1569" spans="1:4" x14ac:dyDescent="0.2">
      <c r="A1569" s="46">
        <v>1566</v>
      </c>
      <c r="B1569" s="120">
        <f t="shared" si="91"/>
        <v>52.2</v>
      </c>
      <c r="C1569" s="121">
        <f t="shared" si="90"/>
        <v>4.3500000000000005</v>
      </c>
      <c r="D1569" s="11">
        <f t="shared" si="89"/>
        <v>3.936136986301355E-2</v>
      </c>
    </row>
    <row r="1570" spans="1:4" x14ac:dyDescent="0.2">
      <c r="A1570" s="46">
        <v>1567</v>
      </c>
      <c r="B1570" s="120">
        <f t="shared" si="91"/>
        <v>52.233333333333334</v>
      </c>
      <c r="C1570" s="121">
        <f t="shared" si="90"/>
        <v>4.3527777777777779</v>
      </c>
      <c r="D1570" s="11">
        <f t="shared" si="89"/>
        <v>3.9363835616438206E-2</v>
      </c>
    </row>
    <row r="1571" spans="1:4" x14ac:dyDescent="0.2">
      <c r="A1571" s="46">
        <v>1568</v>
      </c>
      <c r="B1571" s="120">
        <f t="shared" si="91"/>
        <v>52.266666666666666</v>
      </c>
      <c r="C1571" s="121">
        <f t="shared" si="90"/>
        <v>4.3555555555555552</v>
      </c>
      <c r="D1571" s="11">
        <f t="shared" si="89"/>
        <v>3.9366301369862862E-2</v>
      </c>
    </row>
    <row r="1572" spans="1:4" x14ac:dyDescent="0.2">
      <c r="A1572" s="46">
        <v>1569</v>
      </c>
      <c r="B1572" s="120">
        <f t="shared" si="91"/>
        <v>52.3</v>
      </c>
      <c r="C1572" s="121">
        <f t="shared" si="90"/>
        <v>4.3583333333333334</v>
      </c>
      <c r="D1572" s="11">
        <f t="shared" si="89"/>
        <v>3.9368767123287518E-2</v>
      </c>
    </row>
    <row r="1573" spans="1:4" x14ac:dyDescent="0.2">
      <c r="A1573" s="46">
        <v>1570</v>
      </c>
      <c r="B1573" s="120">
        <f t="shared" si="91"/>
        <v>52.333333333333336</v>
      </c>
      <c r="C1573" s="121">
        <f t="shared" si="90"/>
        <v>4.3611111111111116</v>
      </c>
      <c r="D1573" s="11">
        <f t="shared" si="89"/>
        <v>3.9371232876712174E-2</v>
      </c>
    </row>
    <row r="1574" spans="1:4" x14ac:dyDescent="0.2">
      <c r="A1574" s="46">
        <v>1571</v>
      </c>
      <c r="B1574" s="120">
        <f t="shared" si="91"/>
        <v>52.366666666666667</v>
      </c>
      <c r="C1574" s="121">
        <f t="shared" si="90"/>
        <v>4.3638888888888889</v>
      </c>
      <c r="D1574" s="11">
        <f t="shared" si="89"/>
        <v>3.937369863013683E-2</v>
      </c>
    </row>
    <row r="1575" spans="1:4" x14ac:dyDescent="0.2">
      <c r="A1575" s="46">
        <v>1572</v>
      </c>
      <c r="B1575" s="120">
        <f t="shared" si="91"/>
        <v>52.4</v>
      </c>
      <c r="C1575" s="121">
        <f t="shared" si="90"/>
        <v>4.3666666666666663</v>
      </c>
      <c r="D1575" s="11">
        <f t="shared" si="89"/>
        <v>3.9376164383561486E-2</v>
      </c>
    </row>
    <row r="1576" spans="1:4" x14ac:dyDescent="0.2">
      <c r="A1576" s="46">
        <v>1573</v>
      </c>
      <c r="B1576" s="120">
        <f t="shared" si="91"/>
        <v>52.43333333333333</v>
      </c>
      <c r="C1576" s="121">
        <f t="shared" si="90"/>
        <v>4.3694444444444445</v>
      </c>
      <c r="D1576" s="11">
        <f t="shared" si="89"/>
        <v>3.9378630136986142E-2</v>
      </c>
    </row>
    <row r="1577" spans="1:4" x14ac:dyDescent="0.2">
      <c r="A1577" s="46">
        <v>1574</v>
      </c>
      <c r="B1577" s="120">
        <f t="shared" si="91"/>
        <v>52.466666666666669</v>
      </c>
      <c r="C1577" s="121">
        <f t="shared" si="90"/>
        <v>4.3722222222222227</v>
      </c>
      <c r="D1577" s="11">
        <f t="shared" si="89"/>
        <v>3.9381095890410799E-2</v>
      </c>
    </row>
    <row r="1578" spans="1:4" x14ac:dyDescent="0.2">
      <c r="A1578" s="46">
        <v>1575</v>
      </c>
      <c r="B1578" s="120">
        <f t="shared" si="91"/>
        <v>52.5</v>
      </c>
      <c r="C1578" s="121">
        <f t="shared" si="90"/>
        <v>4.375</v>
      </c>
      <c r="D1578" s="11">
        <f t="shared" si="89"/>
        <v>3.9383561643835455E-2</v>
      </c>
    </row>
    <row r="1579" spans="1:4" x14ac:dyDescent="0.2">
      <c r="A1579" s="46">
        <v>1576</v>
      </c>
      <c r="B1579" s="120">
        <f t="shared" si="91"/>
        <v>52.533333333333331</v>
      </c>
      <c r="C1579" s="121">
        <f t="shared" si="90"/>
        <v>4.3777777777777773</v>
      </c>
      <c r="D1579" s="11">
        <f t="shared" si="89"/>
        <v>3.9386027397260111E-2</v>
      </c>
    </row>
    <row r="1580" spans="1:4" x14ac:dyDescent="0.2">
      <c r="A1580" s="46">
        <v>1577</v>
      </c>
      <c r="B1580" s="120">
        <f t="shared" si="91"/>
        <v>52.56666666666667</v>
      </c>
      <c r="C1580" s="121">
        <f t="shared" si="90"/>
        <v>4.3805555555555555</v>
      </c>
      <c r="D1580" s="11">
        <f t="shared" si="89"/>
        <v>3.9388493150684767E-2</v>
      </c>
    </row>
    <row r="1581" spans="1:4" x14ac:dyDescent="0.2">
      <c r="A1581" s="46">
        <v>1578</v>
      </c>
      <c r="B1581" s="120">
        <f t="shared" si="91"/>
        <v>52.6</v>
      </c>
      <c r="C1581" s="121">
        <f t="shared" si="90"/>
        <v>4.3833333333333337</v>
      </c>
      <c r="D1581" s="11">
        <f t="shared" si="89"/>
        <v>3.9390958904109423E-2</v>
      </c>
    </row>
    <row r="1582" spans="1:4" x14ac:dyDescent="0.2">
      <c r="A1582" s="46">
        <v>1579</v>
      </c>
      <c r="B1582" s="120">
        <f t="shared" si="91"/>
        <v>52.633333333333333</v>
      </c>
      <c r="C1582" s="121">
        <f t="shared" si="90"/>
        <v>4.3861111111111111</v>
      </c>
      <c r="D1582" s="11">
        <f t="shared" si="89"/>
        <v>3.9393424657534079E-2</v>
      </c>
    </row>
    <row r="1583" spans="1:4" x14ac:dyDescent="0.2">
      <c r="A1583" s="46">
        <v>1580</v>
      </c>
      <c r="B1583" s="120">
        <f t="shared" si="91"/>
        <v>52.666666666666664</v>
      </c>
      <c r="C1583" s="121">
        <f t="shared" si="90"/>
        <v>4.3888888888888884</v>
      </c>
      <c r="D1583" s="11">
        <f t="shared" si="89"/>
        <v>3.9395890410958735E-2</v>
      </c>
    </row>
    <row r="1584" spans="1:4" x14ac:dyDescent="0.2">
      <c r="A1584" s="46">
        <v>1581</v>
      </c>
      <c r="B1584" s="120">
        <f t="shared" si="91"/>
        <v>52.7</v>
      </c>
      <c r="C1584" s="121">
        <f t="shared" si="90"/>
        <v>4.3916666666666666</v>
      </c>
      <c r="D1584" s="11">
        <f t="shared" si="89"/>
        <v>3.9398356164383391E-2</v>
      </c>
    </row>
    <row r="1585" spans="1:4" x14ac:dyDescent="0.2">
      <c r="A1585" s="46">
        <v>1582</v>
      </c>
      <c r="B1585" s="120">
        <f t="shared" si="91"/>
        <v>52.733333333333334</v>
      </c>
      <c r="C1585" s="121">
        <f t="shared" si="90"/>
        <v>4.3944444444444448</v>
      </c>
      <c r="D1585" s="11">
        <f t="shared" si="89"/>
        <v>3.9400821917808047E-2</v>
      </c>
    </row>
    <row r="1586" spans="1:4" x14ac:dyDescent="0.2">
      <c r="A1586" s="46">
        <v>1583</v>
      </c>
      <c r="B1586" s="120">
        <f t="shared" si="91"/>
        <v>52.766666666666666</v>
      </c>
      <c r="C1586" s="121">
        <f t="shared" si="90"/>
        <v>4.3972222222222221</v>
      </c>
      <c r="D1586" s="11">
        <f t="shared" si="89"/>
        <v>3.9403287671232703E-2</v>
      </c>
    </row>
    <row r="1587" spans="1:4" x14ac:dyDescent="0.2">
      <c r="A1587" s="46">
        <v>1584</v>
      </c>
      <c r="B1587" s="120">
        <f t="shared" si="91"/>
        <v>52.8</v>
      </c>
      <c r="C1587" s="121">
        <f t="shared" si="90"/>
        <v>4.3999999999999995</v>
      </c>
      <c r="D1587" s="11">
        <f t="shared" si="89"/>
        <v>3.940575342465736E-2</v>
      </c>
    </row>
    <row r="1588" spans="1:4" x14ac:dyDescent="0.2">
      <c r="A1588" s="46">
        <v>1585</v>
      </c>
      <c r="B1588" s="120">
        <f t="shared" si="91"/>
        <v>52.833333333333336</v>
      </c>
      <c r="C1588" s="121">
        <f t="shared" si="90"/>
        <v>4.4027777777777777</v>
      </c>
      <c r="D1588" s="11">
        <f t="shared" si="89"/>
        <v>3.9408219178082016E-2</v>
      </c>
    </row>
    <row r="1589" spans="1:4" x14ac:dyDescent="0.2">
      <c r="A1589" s="46">
        <v>1586</v>
      </c>
      <c r="B1589" s="120">
        <f t="shared" si="91"/>
        <v>52.866666666666667</v>
      </c>
      <c r="C1589" s="121">
        <f t="shared" si="90"/>
        <v>4.4055555555555559</v>
      </c>
      <c r="D1589" s="11">
        <f t="shared" si="89"/>
        <v>3.9410684931506672E-2</v>
      </c>
    </row>
    <row r="1590" spans="1:4" x14ac:dyDescent="0.2">
      <c r="A1590" s="46">
        <v>1587</v>
      </c>
      <c r="B1590" s="120">
        <f t="shared" si="91"/>
        <v>52.9</v>
      </c>
      <c r="C1590" s="121">
        <f t="shared" si="90"/>
        <v>4.4083333333333332</v>
      </c>
      <c r="D1590" s="11">
        <f t="shared" si="89"/>
        <v>3.9413150684931328E-2</v>
      </c>
    </row>
    <row r="1591" spans="1:4" x14ac:dyDescent="0.2">
      <c r="A1591" s="46">
        <v>1588</v>
      </c>
      <c r="B1591" s="120">
        <f t="shared" si="91"/>
        <v>52.93333333333333</v>
      </c>
      <c r="C1591" s="121">
        <f t="shared" si="90"/>
        <v>4.4111111111111105</v>
      </c>
      <c r="D1591" s="11">
        <f t="shared" si="89"/>
        <v>3.9415616438355984E-2</v>
      </c>
    </row>
    <row r="1592" spans="1:4" x14ac:dyDescent="0.2">
      <c r="A1592" s="46">
        <v>1589</v>
      </c>
      <c r="B1592" s="120">
        <f t="shared" si="91"/>
        <v>52.966666666666669</v>
      </c>
      <c r="C1592" s="121">
        <f t="shared" si="90"/>
        <v>4.4138888888888888</v>
      </c>
      <c r="D1592" s="11">
        <f t="shared" si="89"/>
        <v>3.941808219178064E-2</v>
      </c>
    </row>
    <row r="1593" spans="1:4" x14ac:dyDescent="0.2">
      <c r="A1593" s="46">
        <v>1590</v>
      </c>
      <c r="B1593" s="120">
        <f t="shared" si="91"/>
        <v>53</v>
      </c>
      <c r="C1593" s="121">
        <f t="shared" si="90"/>
        <v>4.416666666666667</v>
      </c>
      <c r="D1593" s="11">
        <f t="shared" ref="D1593:D1656" si="92">(($D$1828-$D$1463)/365+D1592)</f>
        <v>3.9420547945205296E-2</v>
      </c>
    </row>
    <row r="1594" spans="1:4" x14ac:dyDescent="0.2">
      <c r="A1594" s="46">
        <v>1591</v>
      </c>
      <c r="B1594" s="120">
        <f t="shared" si="91"/>
        <v>53.033333333333331</v>
      </c>
      <c r="C1594" s="121">
        <f t="shared" si="90"/>
        <v>4.4194444444444443</v>
      </c>
      <c r="D1594" s="11">
        <f t="shared" si="92"/>
        <v>3.9423013698629952E-2</v>
      </c>
    </row>
    <row r="1595" spans="1:4" x14ac:dyDescent="0.2">
      <c r="A1595" s="46">
        <v>1592</v>
      </c>
      <c r="B1595" s="120">
        <f t="shared" si="91"/>
        <v>53.06666666666667</v>
      </c>
      <c r="C1595" s="121">
        <f t="shared" si="90"/>
        <v>4.4222222222222225</v>
      </c>
      <c r="D1595" s="11">
        <f t="shared" si="92"/>
        <v>3.9425479452054608E-2</v>
      </c>
    </row>
    <row r="1596" spans="1:4" x14ac:dyDescent="0.2">
      <c r="A1596" s="46">
        <v>1593</v>
      </c>
      <c r="B1596" s="120">
        <f t="shared" si="91"/>
        <v>53.1</v>
      </c>
      <c r="C1596" s="121">
        <f t="shared" si="90"/>
        <v>4.4249999999999998</v>
      </c>
      <c r="D1596" s="11">
        <f t="shared" si="92"/>
        <v>3.9427945205479265E-2</v>
      </c>
    </row>
    <row r="1597" spans="1:4" x14ac:dyDescent="0.2">
      <c r="A1597" s="46">
        <v>1594</v>
      </c>
      <c r="B1597" s="120">
        <f t="shared" si="91"/>
        <v>53.133333333333333</v>
      </c>
      <c r="C1597" s="121">
        <f t="shared" si="90"/>
        <v>4.427777777777778</v>
      </c>
      <c r="D1597" s="11">
        <f t="shared" si="92"/>
        <v>3.9430410958903921E-2</v>
      </c>
    </row>
    <row r="1598" spans="1:4" x14ac:dyDescent="0.2">
      <c r="A1598" s="46">
        <v>1595</v>
      </c>
      <c r="B1598" s="120">
        <f t="shared" si="91"/>
        <v>53.166666666666664</v>
      </c>
      <c r="C1598" s="121">
        <f t="shared" si="90"/>
        <v>4.4305555555555554</v>
      </c>
      <c r="D1598" s="11">
        <f t="shared" si="92"/>
        <v>3.9432876712328577E-2</v>
      </c>
    </row>
    <row r="1599" spans="1:4" x14ac:dyDescent="0.2">
      <c r="A1599" s="46">
        <v>1596</v>
      </c>
      <c r="B1599" s="120">
        <f t="shared" si="91"/>
        <v>53.2</v>
      </c>
      <c r="C1599" s="121">
        <f t="shared" si="90"/>
        <v>4.4333333333333336</v>
      </c>
      <c r="D1599" s="11">
        <f t="shared" si="92"/>
        <v>3.9435342465753233E-2</v>
      </c>
    </row>
    <row r="1600" spans="1:4" x14ac:dyDescent="0.2">
      <c r="A1600" s="46">
        <v>1597</v>
      </c>
      <c r="B1600" s="120">
        <f t="shared" si="91"/>
        <v>53.233333333333334</v>
      </c>
      <c r="C1600" s="121">
        <f t="shared" si="90"/>
        <v>4.4361111111111109</v>
      </c>
      <c r="D1600" s="11">
        <f t="shared" si="92"/>
        <v>3.9437808219177889E-2</v>
      </c>
    </row>
    <row r="1601" spans="1:4" x14ac:dyDescent="0.2">
      <c r="A1601" s="46">
        <v>1598</v>
      </c>
      <c r="B1601" s="120">
        <f t="shared" si="91"/>
        <v>53.266666666666666</v>
      </c>
      <c r="C1601" s="121">
        <f t="shared" si="90"/>
        <v>4.4388888888888891</v>
      </c>
      <c r="D1601" s="11">
        <f t="shared" si="92"/>
        <v>3.9440273972602545E-2</v>
      </c>
    </row>
    <row r="1602" spans="1:4" x14ac:dyDescent="0.2">
      <c r="A1602" s="46">
        <v>1599</v>
      </c>
      <c r="B1602" s="120">
        <f t="shared" si="91"/>
        <v>53.3</v>
      </c>
      <c r="C1602" s="121">
        <f t="shared" si="90"/>
        <v>4.4416666666666664</v>
      </c>
      <c r="D1602" s="11">
        <f t="shared" si="92"/>
        <v>3.9442739726027201E-2</v>
      </c>
    </row>
    <row r="1603" spans="1:4" x14ac:dyDescent="0.2">
      <c r="A1603" s="46">
        <v>1600</v>
      </c>
      <c r="B1603" s="120">
        <f t="shared" si="91"/>
        <v>53.333333333333336</v>
      </c>
      <c r="C1603" s="121">
        <f t="shared" si="90"/>
        <v>4.4444444444444446</v>
      </c>
      <c r="D1603" s="11">
        <f t="shared" si="92"/>
        <v>3.9445205479451857E-2</v>
      </c>
    </row>
    <row r="1604" spans="1:4" x14ac:dyDescent="0.2">
      <c r="A1604" s="46">
        <v>1601</v>
      </c>
      <c r="B1604" s="120">
        <f t="shared" si="91"/>
        <v>53.366666666666667</v>
      </c>
      <c r="C1604" s="121">
        <f t="shared" si="90"/>
        <v>4.447222222222222</v>
      </c>
      <c r="D1604" s="11">
        <f t="shared" si="92"/>
        <v>3.9447671232876513E-2</v>
      </c>
    </row>
    <row r="1605" spans="1:4" x14ac:dyDescent="0.2">
      <c r="A1605" s="46">
        <v>1602</v>
      </c>
      <c r="B1605" s="120">
        <f t="shared" si="91"/>
        <v>53.4</v>
      </c>
      <c r="C1605" s="121">
        <f t="shared" si="90"/>
        <v>4.45</v>
      </c>
      <c r="D1605" s="11">
        <f t="shared" si="92"/>
        <v>3.9450136986301169E-2</v>
      </c>
    </row>
    <row r="1606" spans="1:4" x14ac:dyDescent="0.2">
      <c r="A1606" s="46">
        <v>1603</v>
      </c>
      <c r="B1606" s="120">
        <f t="shared" si="91"/>
        <v>53.43333333333333</v>
      </c>
      <c r="C1606" s="121">
        <f t="shared" si="90"/>
        <v>4.4527777777777775</v>
      </c>
      <c r="D1606" s="11">
        <f t="shared" si="92"/>
        <v>3.9452602739725826E-2</v>
      </c>
    </row>
    <row r="1607" spans="1:4" x14ac:dyDescent="0.2">
      <c r="A1607" s="46">
        <v>1604</v>
      </c>
      <c r="B1607" s="120">
        <f t="shared" si="91"/>
        <v>53.466666666666669</v>
      </c>
      <c r="C1607" s="121">
        <f t="shared" si="90"/>
        <v>4.4555555555555557</v>
      </c>
      <c r="D1607" s="11">
        <f t="shared" si="92"/>
        <v>3.9455068493150482E-2</v>
      </c>
    </row>
    <row r="1608" spans="1:4" x14ac:dyDescent="0.2">
      <c r="A1608" s="46">
        <v>1605</v>
      </c>
      <c r="B1608" s="120">
        <f t="shared" si="91"/>
        <v>53.5</v>
      </c>
      <c r="C1608" s="121">
        <f t="shared" si="90"/>
        <v>4.458333333333333</v>
      </c>
      <c r="D1608" s="11">
        <f t="shared" si="92"/>
        <v>3.9457534246575138E-2</v>
      </c>
    </row>
    <row r="1609" spans="1:4" x14ac:dyDescent="0.2">
      <c r="A1609" s="46">
        <v>1606</v>
      </c>
      <c r="B1609" s="120">
        <f t="shared" si="91"/>
        <v>53.533333333333331</v>
      </c>
      <c r="C1609" s="121">
        <f t="shared" si="90"/>
        <v>4.4611111111111112</v>
      </c>
      <c r="D1609" s="11">
        <f t="shared" si="92"/>
        <v>3.9459999999999794E-2</v>
      </c>
    </row>
    <row r="1610" spans="1:4" x14ac:dyDescent="0.2">
      <c r="A1610" s="46">
        <v>1607</v>
      </c>
      <c r="B1610" s="120">
        <f t="shared" si="91"/>
        <v>53.56666666666667</v>
      </c>
      <c r="C1610" s="121">
        <f t="shared" si="90"/>
        <v>4.4638888888888895</v>
      </c>
      <c r="D1610" s="11">
        <f t="shared" si="92"/>
        <v>3.946246575342445E-2</v>
      </c>
    </row>
    <row r="1611" spans="1:4" x14ac:dyDescent="0.2">
      <c r="A1611" s="46">
        <v>1608</v>
      </c>
      <c r="B1611" s="120">
        <f t="shared" si="91"/>
        <v>53.6</v>
      </c>
      <c r="C1611" s="121">
        <f t="shared" si="90"/>
        <v>4.4666666666666668</v>
      </c>
      <c r="D1611" s="11">
        <f t="shared" si="92"/>
        <v>3.9464931506849106E-2</v>
      </c>
    </row>
    <row r="1612" spans="1:4" x14ac:dyDescent="0.2">
      <c r="A1612" s="46">
        <v>1609</v>
      </c>
      <c r="B1612" s="120">
        <f t="shared" si="91"/>
        <v>53.633333333333333</v>
      </c>
      <c r="C1612" s="121">
        <f t="shared" si="90"/>
        <v>4.4694444444444441</v>
      </c>
      <c r="D1612" s="11">
        <f t="shared" si="92"/>
        <v>3.9467397260273762E-2</v>
      </c>
    </row>
    <row r="1613" spans="1:4" x14ac:dyDescent="0.2">
      <c r="A1613" s="46">
        <v>1610</v>
      </c>
      <c r="B1613" s="120">
        <f t="shared" si="91"/>
        <v>53.666666666666664</v>
      </c>
      <c r="C1613" s="121">
        <f t="shared" si="90"/>
        <v>4.4722222222222223</v>
      </c>
      <c r="D1613" s="11">
        <f t="shared" si="92"/>
        <v>3.9469863013698418E-2</v>
      </c>
    </row>
    <row r="1614" spans="1:4" x14ac:dyDescent="0.2">
      <c r="A1614" s="46">
        <v>1611</v>
      </c>
      <c r="B1614" s="120">
        <f t="shared" si="91"/>
        <v>53.7</v>
      </c>
      <c r="C1614" s="121">
        <f t="shared" si="90"/>
        <v>4.4750000000000005</v>
      </c>
      <c r="D1614" s="11">
        <f t="shared" si="92"/>
        <v>3.9472328767123074E-2</v>
      </c>
    </row>
    <row r="1615" spans="1:4" x14ac:dyDescent="0.2">
      <c r="A1615" s="46">
        <v>1612</v>
      </c>
      <c r="B1615" s="120">
        <f t="shared" si="91"/>
        <v>53.733333333333334</v>
      </c>
      <c r="C1615" s="121">
        <f t="shared" si="90"/>
        <v>4.4777777777777779</v>
      </c>
      <c r="D1615" s="11">
        <f t="shared" si="92"/>
        <v>3.947479452054773E-2</v>
      </c>
    </row>
    <row r="1616" spans="1:4" x14ac:dyDescent="0.2">
      <c r="A1616" s="46">
        <v>1613</v>
      </c>
      <c r="B1616" s="120">
        <f t="shared" si="91"/>
        <v>53.766666666666666</v>
      </c>
      <c r="C1616" s="121">
        <f t="shared" si="90"/>
        <v>4.4805555555555552</v>
      </c>
      <c r="D1616" s="11">
        <f t="shared" si="92"/>
        <v>3.9477260273972387E-2</v>
      </c>
    </row>
    <row r="1617" spans="1:4" x14ac:dyDescent="0.2">
      <c r="A1617" s="46">
        <v>1614</v>
      </c>
      <c r="B1617" s="120">
        <f t="shared" si="91"/>
        <v>53.8</v>
      </c>
      <c r="C1617" s="121">
        <f t="shared" si="90"/>
        <v>4.4833333333333334</v>
      </c>
      <c r="D1617" s="11">
        <f t="shared" si="92"/>
        <v>3.9479726027397043E-2</v>
      </c>
    </row>
    <row r="1618" spans="1:4" x14ac:dyDescent="0.2">
      <c r="A1618" s="46">
        <v>1615</v>
      </c>
      <c r="B1618" s="120">
        <f t="shared" si="91"/>
        <v>53.833333333333336</v>
      </c>
      <c r="C1618" s="121">
        <f t="shared" si="90"/>
        <v>4.4861111111111116</v>
      </c>
      <c r="D1618" s="11">
        <f t="shared" si="92"/>
        <v>3.9482191780821699E-2</v>
      </c>
    </row>
    <row r="1619" spans="1:4" x14ac:dyDescent="0.2">
      <c r="A1619" s="46">
        <v>1616</v>
      </c>
      <c r="B1619" s="120">
        <f t="shared" si="91"/>
        <v>53.866666666666667</v>
      </c>
      <c r="C1619" s="121">
        <f t="shared" si="90"/>
        <v>4.4888888888888889</v>
      </c>
      <c r="D1619" s="11">
        <f t="shared" si="92"/>
        <v>3.9484657534246355E-2</v>
      </c>
    </row>
    <row r="1620" spans="1:4" x14ac:dyDescent="0.2">
      <c r="A1620" s="46">
        <v>1617</v>
      </c>
      <c r="B1620" s="120">
        <f t="shared" si="91"/>
        <v>53.9</v>
      </c>
      <c r="C1620" s="121">
        <f t="shared" si="90"/>
        <v>4.4916666666666663</v>
      </c>
      <c r="D1620" s="11">
        <f t="shared" si="92"/>
        <v>3.9487123287671011E-2</v>
      </c>
    </row>
    <row r="1621" spans="1:4" x14ac:dyDescent="0.2">
      <c r="A1621" s="46">
        <v>1618</v>
      </c>
      <c r="B1621" s="120">
        <f t="shared" si="91"/>
        <v>53.93333333333333</v>
      </c>
      <c r="C1621" s="121">
        <f t="shared" si="90"/>
        <v>4.4944444444444445</v>
      </c>
      <c r="D1621" s="11">
        <f t="shared" si="92"/>
        <v>3.9489589041095667E-2</v>
      </c>
    </row>
    <row r="1622" spans="1:4" x14ac:dyDescent="0.2">
      <c r="A1622" s="46">
        <v>1619</v>
      </c>
      <c r="B1622" s="120">
        <f t="shared" si="91"/>
        <v>53.966666666666669</v>
      </c>
      <c r="C1622" s="121">
        <f t="shared" si="90"/>
        <v>4.4972222222222227</v>
      </c>
      <c r="D1622" s="11">
        <f t="shared" si="92"/>
        <v>3.9492054794520323E-2</v>
      </c>
    </row>
    <row r="1623" spans="1:4" x14ac:dyDescent="0.2">
      <c r="A1623" s="46">
        <v>1620</v>
      </c>
      <c r="B1623" s="120">
        <f t="shared" si="91"/>
        <v>54</v>
      </c>
      <c r="C1623" s="121">
        <f t="shared" ref="C1623:C1686" si="93">B1623/12</f>
        <v>4.5</v>
      </c>
      <c r="D1623" s="11">
        <f t="shared" si="92"/>
        <v>3.9494520547944979E-2</v>
      </c>
    </row>
    <row r="1624" spans="1:4" x14ac:dyDescent="0.2">
      <c r="A1624" s="46">
        <v>1621</v>
      </c>
      <c r="B1624" s="120">
        <f t="shared" si="91"/>
        <v>54.033333333333331</v>
      </c>
      <c r="C1624" s="121">
        <f t="shared" si="93"/>
        <v>4.5027777777777773</v>
      </c>
      <c r="D1624" s="11">
        <f t="shared" si="92"/>
        <v>3.9496986301369635E-2</v>
      </c>
    </row>
    <row r="1625" spans="1:4" x14ac:dyDescent="0.2">
      <c r="A1625" s="46">
        <v>1622</v>
      </c>
      <c r="B1625" s="120">
        <f t="shared" ref="B1625:B1688" si="94">A1625/30</f>
        <v>54.06666666666667</v>
      </c>
      <c r="C1625" s="121">
        <f t="shared" si="93"/>
        <v>4.5055555555555555</v>
      </c>
      <c r="D1625" s="11">
        <f t="shared" si="92"/>
        <v>3.9499452054794292E-2</v>
      </c>
    </row>
    <row r="1626" spans="1:4" x14ac:dyDescent="0.2">
      <c r="A1626" s="46">
        <v>1623</v>
      </c>
      <c r="B1626" s="120">
        <f t="shared" si="94"/>
        <v>54.1</v>
      </c>
      <c r="C1626" s="121">
        <f t="shared" si="93"/>
        <v>4.5083333333333337</v>
      </c>
      <c r="D1626" s="11">
        <f t="shared" si="92"/>
        <v>3.9501917808218948E-2</v>
      </c>
    </row>
    <row r="1627" spans="1:4" x14ac:dyDescent="0.2">
      <c r="A1627" s="46">
        <v>1624</v>
      </c>
      <c r="B1627" s="120">
        <f t="shared" si="94"/>
        <v>54.133333333333333</v>
      </c>
      <c r="C1627" s="121">
        <f t="shared" si="93"/>
        <v>4.5111111111111111</v>
      </c>
      <c r="D1627" s="11">
        <f t="shared" si="92"/>
        <v>3.9504383561643604E-2</v>
      </c>
    </row>
    <row r="1628" spans="1:4" x14ac:dyDescent="0.2">
      <c r="A1628" s="46">
        <v>1625</v>
      </c>
      <c r="B1628" s="120">
        <f t="shared" si="94"/>
        <v>54.166666666666664</v>
      </c>
      <c r="C1628" s="121">
        <f t="shared" si="93"/>
        <v>4.5138888888888884</v>
      </c>
      <c r="D1628" s="11">
        <f t="shared" si="92"/>
        <v>3.950684931506826E-2</v>
      </c>
    </row>
    <row r="1629" spans="1:4" x14ac:dyDescent="0.2">
      <c r="A1629" s="46">
        <v>1626</v>
      </c>
      <c r="B1629" s="120">
        <f t="shared" si="94"/>
        <v>54.2</v>
      </c>
      <c r="C1629" s="121">
        <f t="shared" si="93"/>
        <v>4.5166666666666666</v>
      </c>
      <c r="D1629" s="11">
        <f t="shared" si="92"/>
        <v>3.9509315068492916E-2</v>
      </c>
    </row>
    <row r="1630" spans="1:4" x14ac:dyDescent="0.2">
      <c r="A1630" s="46">
        <v>1627</v>
      </c>
      <c r="B1630" s="120">
        <f t="shared" si="94"/>
        <v>54.233333333333334</v>
      </c>
      <c r="C1630" s="121">
        <f t="shared" si="93"/>
        <v>4.5194444444444448</v>
      </c>
      <c r="D1630" s="11">
        <f t="shared" si="92"/>
        <v>3.9511780821917572E-2</v>
      </c>
    </row>
    <row r="1631" spans="1:4" x14ac:dyDescent="0.2">
      <c r="A1631" s="46">
        <v>1628</v>
      </c>
      <c r="B1631" s="120">
        <f t="shared" si="94"/>
        <v>54.266666666666666</v>
      </c>
      <c r="C1631" s="121">
        <f t="shared" si="93"/>
        <v>4.5222222222222221</v>
      </c>
      <c r="D1631" s="11">
        <f t="shared" si="92"/>
        <v>3.9514246575342228E-2</v>
      </c>
    </row>
    <row r="1632" spans="1:4" x14ac:dyDescent="0.2">
      <c r="A1632" s="46">
        <v>1629</v>
      </c>
      <c r="B1632" s="120">
        <f t="shared" si="94"/>
        <v>54.3</v>
      </c>
      <c r="C1632" s="121">
        <f t="shared" si="93"/>
        <v>4.5249999999999995</v>
      </c>
      <c r="D1632" s="11">
        <f t="shared" si="92"/>
        <v>3.9516712328766884E-2</v>
      </c>
    </row>
    <row r="1633" spans="1:4" x14ac:dyDescent="0.2">
      <c r="A1633" s="46">
        <v>1630</v>
      </c>
      <c r="B1633" s="120">
        <f t="shared" si="94"/>
        <v>54.333333333333336</v>
      </c>
      <c r="C1633" s="121">
        <f t="shared" si="93"/>
        <v>4.5277777777777777</v>
      </c>
      <c r="D1633" s="11">
        <f t="shared" si="92"/>
        <v>3.951917808219154E-2</v>
      </c>
    </row>
    <row r="1634" spans="1:4" x14ac:dyDescent="0.2">
      <c r="A1634" s="46">
        <v>1631</v>
      </c>
      <c r="B1634" s="120">
        <f t="shared" si="94"/>
        <v>54.366666666666667</v>
      </c>
      <c r="C1634" s="121">
        <f t="shared" si="93"/>
        <v>4.5305555555555559</v>
      </c>
      <c r="D1634" s="11">
        <f t="shared" si="92"/>
        <v>3.9521643835616196E-2</v>
      </c>
    </row>
    <row r="1635" spans="1:4" x14ac:dyDescent="0.2">
      <c r="A1635" s="46">
        <v>1632</v>
      </c>
      <c r="B1635" s="120">
        <f t="shared" si="94"/>
        <v>54.4</v>
      </c>
      <c r="C1635" s="121">
        <f t="shared" si="93"/>
        <v>4.5333333333333332</v>
      </c>
      <c r="D1635" s="11">
        <f t="shared" si="92"/>
        <v>3.9524109589040853E-2</v>
      </c>
    </row>
    <row r="1636" spans="1:4" x14ac:dyDescent="0.2">
      <c r="A1636" s="46">
        <v>1633</v>
      </c>
      <c r="B1636" s="120">
        <f t="shared" si="94"/>
        <v>54.43333333333333</v>
      </c>
      <c r="C1636" s="121">
        <f t="shared" si="93"/>
        <v>4.5361111111111105</v>
      </c>
      <c r="D1636" s="11">
        <f t="shared" si="92"/>
        <v>3.9526575342465509E-2</v>
      </c>
    </row>
    <row r="1637" spans="1:4" x14ac:dyDescent="0.2">
      <c r="A1637" s="46">
        <v>1634</v>
      </c>
      <c r="B1637" s="120">
        <f t="shared" si="94"/>
        <v>54.466666666666669</v>
      </c>
      <c r="C1637" s="121">
        <f t="shared" si="93"/>
        <v>4.5388888888888888</v>
      </c>
      <c r="D1637" s="11">
        <f t="shared" si="92"/>
        <v>3.9529041095890165E-2</v>
      </c>
    </row>
    <row r="1638" spans="1:4" x14ac:dyDescent="0.2">
      <c r="A1638" s="46">
        <v>1635</v>
      </c>
      <c r="B1638" s="120">
        <f t="shared" si="94"/>
        <v>54.5</v>
      </c>
      <c r="C1638" s="121">
        <f t="shared" si="93"/>
        <v>4.541666666666667</v>
      </c>
      <c r="D1638" s="11">
        <f t="shared" si="92"/>
        <v>3.9531506849314821E-2</v>
      </c>
    </row>
    <row r="1639" spans="1:4" x14ac:dyDescent="0.2">
      <c r="A1639" s="46">
        <v>1636</v>
      </c>
      <c r="B1639" s="120">
        <f t="shared" si="94"/>
        <v>54.533333333333331</v>
      </c>
      <c r="C1639" s="121">
        <f t="shared" si="93"/>
        <v>4.5444444444444443</v>
      </c>
      <c r="D1639" s="11">
        <f t="shared" si="92"/>
        <v>3.9533972602739477E-2</v>
      </c>
    </row>
    <row r="1640" spans="1:4" x14ac:dyDescent="0.2">
      <c r="A1640" s="46">
        <v>1637</v>
      </c>
      <c r="B1640" s="120">
        <f t="shared" si="94"/>
        <v>54.56666666666667</v>
      </c>
      <c r="C1640" s="121">
        <f t="shared" si="93"/>
        <v>4.5472222222222225</v>
      </c>
      <c r="D1640" s="11">
        <f t="shared" si="92"/>
        <v>3.9536438356164133E-2</v>
      </c>
    </row>
    <row r="1641" spans="1:4" x14ac:dyDescent="0.2">
      <c r="A1641" s="46">
        <v>1638</v>
      </c>
      <c r="B1641" s="120">
        <f t="shared" si="94"/>
        <v>54.6</v>
      </c>
      <c r="C1641" s="121">
        <f t="shared" si="93"/>
        <v>4.55</v>
      </c>
      <c r="D1641" s="11">
        <f t="shared" si="92"/>
        <v>3.9538904109588789E-2</v>
      </c>
    </row>
    <row r="1642" spans="1:4" x14ac:dyDescent="0.2">
      <c r="A1642" s="46">
        <v>1639</v>
      </c>
      <c r="B1642" s="120">
        <f t="shared" si="94"/>
        <v>54.633333333333333</v>
      </c>
      <c r="C1642" s="121">
        <f t="shared" si="93"/>
        <v>4.552777777777778</v>
      </c>
      <c r="D1642" s="11">
        <f t="shared" si="92"/>
        <v>3.9541369863013445E-2</v>
      </c>
    </row>
    <row r="1643" spans="1:4" x14ac:dyDescent="0.2">
      <c r="A1643" s="46">
        <v>1640</v>
      </c>
      <c r="B1643" s="120">
        <f t="shared" si="94"/>
        <v>54.666666666666664</v>
      </c>
      <c r="C1643" s="121">
        <f t="shared" si="93"/>
        <v>4.5555555555555554</v>
      </c>
      <c r="D1643" s="11">
        <f t="shared" si="92"/>
        <v>3.9543835616438101E-2</v>
      </c>
    </row>
    <row r="1644" spans="1:4" x14ac:dyDescent="0.2">
      <c r="A1644" s="46">
        <v>1641</v>
      </c>
      <c r="B1644" s="120">
        <f t="shared" si="94"/>
        <v>54.7</v>
      </c>
      <c r="C1644" s="121">
        <f t="shared" si="93"/>
        <v>4.5583333333333336</v>
      </c>
      <c r="D1644" s="11">
        <f t="shared" si="92"/>
        <v>3.9546301369862757E-2</v>
      </c>
    </row>
    <row r="1645" spans="1:4" x14ac:dyDescent="0.2">
      <c r="A1645" s="46">
        <v>1642</v>
      </c>
      <c r="B1645" s="120">
        <f t="shared" si="94"/>
        <v>54.733333333333334</v>
      </c>
      <c r="C1645" s="121">
        <f t="shared" si="93"/>
        <v>4.5611111111111109</v>
      </c>
      <c r="D1645" s="11">
        <f t="shared" si="92"/>
        <v>3.9548767123287414E-2</v>
      </c>
    </row>
    <row r="1646" spans="1:4" x14ac:dyDescent="0.2">
      <c r="A1646" s="46">
        <v>1643</v>
      </c>
      <c r="B1646" s="120">
        <f t="shared" si="94"/>
        <v>54.766666666666666</v>
      </c>
      <c r="C1646" s="121">
        <f t="shared" si="93"/>
        <v>4.5638888888888891</v>
      </c>
      <c r="D1646" s="11">
        <f t="shared" si="92"/>
        <v>3.955123287671207E-2</v>
      </c>
    </row>
    <row r="1647" spans="1:4" x14ac:dyDescent="0.2">
      <c r="A1647" s="46">
        <v>1644</v>
      </c>
      <c r="B1647" s="120">
        <f t="shared" si="94"/>
        <v>54.8</v>
      </c>
      <c r="C1647" s="121">
        <f t="shared" si="93"/>
        <v>4.5666666666666664</v>
      </c>
      <c r="D1647" s="11">
        <f t="shared" si="92"/>
        <v>3.9553698630136726E-2</v>
      </c>
    </row>
    <row r="1648" spans="1:4" x14ac:dyDescent="0.2">
      <c r="A1648" s="46">
        <v>1645</v>
      </c>
      <c r="B1648" s="120">
        <f t="shared" si="94"/>
        <v>54.833333333333336</v>
      </c>
      <c r="C1648" s="121">
        <f t="shared" si="93"/>
        <v>4.5694444444444446</v>
      </c>
      <c r="D1648" s="11">
        <f t="shared" si="92"/>
        <v>3.9556164383561382E-2</v>
      </c>
    </row>
    <row r="1649" spans="1:4" x14ac:dyDescent="0.2">
      <c r="A1649" s="46">
        <v>1646</v>
      </c>
      <c r="B1649" s="120">
        <f t="shared" si="94"/>
        <v>54.866666666666667</v>
      </c>
      <c r="C1649" s="121">
        <f t="shared" si="93"/>
        <v>4.572222222222222</v>
      </c>
      <c r="D1649" s="11">
        <f t="shared" si="92"/>
        <v>3.9558630136986038E-2</v>
      </c>
    </row>
    <row r="1650" spans="1:4" x14ac:dyDescent="0.2">
      <c r="A1650" s="46">
        <v>1647</v>
      </c>
      <c r="B1650" s="120">
        <f t="shared" si="94"/>
        <v>54.9</v>
      </c>
      <c r="C1650" s="121">
        <f t="shared" si="93"/>
        <v>4.5750000000000002</v>
      </c>
      <c r="D1650" s="11">
        <f t="shared" si="92"/>
        <v>3.9561095890410694E-2</v>
      </c>
    </row>
    <row r="1651" spans="1:4" x14ac:dyDescent="0.2">
      <c r="A1651" s="46">
        <v>1648</v>
      </c>
      <c r="B1651" s="120">
        <f t="shared" si="94"/>
        <v>54.93333333333333</v>
      </c>
      <c r="C1651" s="121">
        <f t="shared" si="93"/>
        <v>4.5777777777777775</v>
      </c>
      <c r="D1651" s="11">
        <f t="shared" si="92"/>
        <v>3.956356164383535E-2</v>
      </c>
    </row>
    <row r="1652" spans="1:4" x14ac:dyDescent="0.2">
      <c r="A1652" s="46">
        <v>1649</v>
      </c>
      <c r="B1652" s="120">
        <f t="shared" si="94"/>
        <v>54.966666666666669</v>
      </c>
      <c r="C1652" s="121">
        <f t="shared" si="93"/>
        <v>4.5805555555555557</v>
      </c>
      <c r="D1652" s="11">
        <f t="shared" si="92"/>
        <v>3.9566027397260006E-2</v>
      </c>
    </row>
    <row r="1653" spans="1:4" x14ac:dyDescent="0.2">
      <c r="A1653" s="46">
        <v>1650</v>
      </c>
      <c r="B1653" s="120">
        <f t="shared" si="94"/>
        <v>55</v>
      </c>
      <c r="C1653" s="121">
        <f t="shared" si="93"/>
        <v>4.583333333333333</v>
      </c>
      <c r="D1653" s="11">
        <f t="shared" si="92"/>
        <v>3.9568493150684662E-2</v>
      </c>
    </row>
    <row r="1654" spans="1:4" x14ac:dyDescent="0.2">
      <c r="A1654" s="46">
        <v>1651</v>
      </c>
      <c r="B1654" s="120">
        <f t="shared" si="94"/>
        <v>55.033333333333331</v>
      </c>
      <c r="C1654" s="121">
        <f t="shared" si="93"/>
        <v>4.5861111111111112</v>
      </c>
      <c r="D1654" s="11">
        <f t="shared" si="92"/>
        <v>3.9570958904109318E-2</v>
      </c>
    </row>
    <row r="1655" spans="1:4" x14ac:dyDescent="0.2">
      <c r="A1655" s="46">
        <v>1652</v>
      </c>
      <c r="B1655" s="120">
        <f t="shared" si="94"/>
        <v>55.06666666666667</v>
      </c>
      <c r="C1655" s="121">
        <f t="shared" si="93"/>
        <v>4.5888888888888895</v>
      </c>
      <c r="D1655" s="11">
        <f t="shared" si="92"/>
        <v>3.9573424657533975E-2</v>
      </c>
    </row>
    <row r="1656" spans="1:4" x14ac:dyDescent="0.2">
      <c r="A1656" s="46">
        <v>1653</v>
      </c>
      <c r="B1656" s="120">
        <f t="shared" si="94"/>
        <v>55.1</v>
      </c>
      <c r="C1656" s="121">
        <f t="shared" si="93"/>
        <v>4.5916666666666668</v>
      </c>
      <c r="D1656" s="11">
        <f t="shared" si="92"/>
        <v>3.9575890410958631E-2</v>
      </c>
    </row>
    <row r="1657" spans="1:4" x14ac:dyDescent="0.2">
      <c r="A1657" s="46">
        <v>1654</v>
      </c>
      <c r="B1657" s="120">
        <f t="shared" si="94"/>
        <v>55.133333333333333</v>
      </c>
      <c r="C1657" s="121">
        <f t="shared" si="93"/>
        <v>4.5944444444444441</v>
      </c>
      <c r="D1657" s="11">
        <f t="shared" ref="D1657:D1720" si="95">(($D$1828-$D$1463)/365+D1656)</f>
        <v>3.9578356164383287E-2</v>
      </c>
    </row>
    <row r="1658" spans="1:4" x14ac:dyDescent="0.2">
      <c r="A1658" s="46">
        <v>1655</v>
      </c>
      <c r="B1658" s="120">
        <f t="shared" si="94"/>
        <v>55.166666666666664</v>
      </c>
      <c r="C1658" s="121">
        <f t="shared" si="93"/>
        <v>4.5972222222222223</v>
      </c>
      <c r="D1658" s="11">
        <f t="shared" si="95"/>
        <v>3.9580821917807943E-2</v>
      </c>
    </row>
    <row r="1659" spans="1:4" x14ac:dyDescent="0.2">
      <c r="A1659" s="46">
        <v>1656</v>
      </c>
      <c r="B1659" s="120">
        <f t="shared" si="94"/>
        <v>55.2</v>
      </c>
      <c r="C1659" s="121">
        <f t="shared" si="93"/>
        <v>4.6000000000000005</v>
      </c>
      <c r="D1659" s="11">
        <f t="shared" si="95"/>
        <v>3.9583287671232599E-2</v>
      </c>
    </row>
    <row r="1660" spans="1:4" x14ac:dyDescent="0.2">
      <c r="A1660" s="46">
        <v>1657</v>
      </c>
      <c r="B1660" s="120">
        <f t="shared" si="94"/>
        <v>55.233333333333334</v>
      </c>
      <c r="C1660" s="121">
        <f t="shared" si="93"/>
        <v>4.6027777777777779</v>
      </c>
      <c r="D1660" s="11">
        <f t="shared" si="95"/>
        <v>3.9585753424657255E-2</v>
      </c>
    </row>
    <row r="1661" spans="1:4" x14ac:dyDescent="0.2">
      <c r="A1661" s="46">
        <v>1658</v>
      </c>
      <c r="B1661" s="120">
        <f t="shared" si="94"/>
        <v>55.266666666666666</v>
      </c>
      <c r="C1661" s="121">
        <f t="shared" si="93"/>
        <v>4.6055555555555552</v>
      </c>
      <c r="D1661" s="11">
        <f t="shared" si="95"/>
        <v>3.9588219178081911E-2</v>
      </c>
    </row>
    <row r="1662" spans="1:4" x14ac:dyDescent="0.2">
      <c r="A1662" s="46">
        <v>1659</v>
      </c>
      <c r="B1662" s="120">
        <f t="shared" si="94"/>
        <v>55.3</v>
      </c>
      <c r="C1662" s="121">
        <f t="shared" si="93"/>
        <v>4.6083333333333334</v>
      </c>
      <c r="D1662" s="11">
        <f t="shared" si="95"/>
        <v>3.9590684931506567E-2</v>
      </c>
    </row>
    <row r="1663" spans="1:4" x14ac:dyDescent="0.2">
      <c r="A1663" s="46">
        <v>1660</v>
      </c>
      <c r="B1663" s="120">
        <f t="shared" si="94"/>
        <v>55.333333333333336</v>
      </c>
      <c r="C1663" s="121">
        <f t="shared" si="93"/>
        <v>4.6111111111111116</v>
      </c>
      <c r="D1663" s="11">
        <f t="shared" si="95"/>
        <v>3.9593150684931223E-2</v>
      </c>
    </row>
    <row r="1664" spans="1:4" x14ac:dyDescent="0.2">
      <c r="A1664" s="46">
        <v>1661</v>
      </c>
      <c r="B1664" s="120">
        <f t="shared" si="94"/>
        <v>55.366666666666667</v>
      </c>
      <c r="C1664" s="121">
        <f t="shared" si="93"/>
        <v>4.6138888888888889</v>
      </c>
      <c r="D1664" s="11">
        <f t="shared" si="95"/>
        <v>3.959561643835588E-2</v>
      </c>
    </row>
    <row r="1665" spans="1:4" x14ac:dyDescent="0.2">
      <c r="A1665" s="46">
        <v>1662</v>
      </c>
      <c r="B1665" s="120">
        <f t="shared" si="94"/>
        <v>55.4</v>
      </c>
      <c r="C1665" s="121">
        <f t="shared" si="93"/>
        <v>4.6166666666666663</v>
      </c>
      <c r="D1665" s="11">
        <f t="shared" si="95"/>
        <v>3.9598082191780536E-2</v>
      </c>
    </row>
    <row r="1666" spans="1:4" x14ac:dyDescent="0.2">
      <c r="A1666" s="46">
        <v>1663</v>
      </c>
      <c r="B1666" s="120">
        <f t="shared" si="94"/>
        <v>55.43333333333333</v>
      </c>
      <c r="C1666" s="121">
        <f t="shared" si="93"/>
        <v>4.6194444444444445</v>
      </c>
      <c r="D1666" s="11">
        <f t="shared" si="95"/>
        <v>3.9600547945205192E-2</v>
      </c>
    </row>
    <row r="1667" spans="1:4" x14ac:dyDescent="0.2">
      <c r="A1667" s="46">
        <v>1664</v>
      </c>
      <c r="B1667" s="120">
        <f t="shared" si="94"/>
        <v>55.466666666666669</v>
      </c>
      <c r="C1667" s="121">
        <f t="shared" si="93"/>
        <v>4.6222222222222227</v>
      </c>
      <c r="D1667" s="11">
        <f t="shared" si="95"/>
        <v>3.9603013698629848E-2</v>
      </c>
    </row>
    <row r="1668" spans="1:4" x14ac:dyDescent="0.2">
      <c r="A1668" s="46">
        <v>1665</v>
      </c>
      <c r="B1668" s="120">
        <f t="shared" si="94"/>
        <v>55.5</v>
      </c>
      <c r="C1668" s="121">
        <f t="shared" si="93"/>
        <v>4.625</v>
      </c>
      <c r="D1668" s="11">
        <f t="shared" si="95"/>
        <v>3.9605479452054504E-2</v>
      </c>
    </row>
    <row r="1669" spans="1:4" x14ac:dyDescent="0.2">
      <c r="A1669" s="46">
        <v>1666</v>
      </c>
      <c r="B1669" s="120">
        <f t="shared" si="94"/>
        <v>55.533333333333331</v>
      </c>
      <c r="C1669" s="121">
        <f t="shared" si="93"/>
        <v>4.6277777777777773</v>
      </c>
      <c r="D1669" s="11">
        <f t="shared" si="95"/>
        <v>3.960794520547916E-2</v>
      </c>
    </row>
    <row r="1670" spans="1:4" x14ac:dyDescent="0.2">
      <c r="A1670" s="46">
        <v>1667</v>
      </c>
      <c r="B1670" s="120">
        <f t="shared" si="94"/>
        <v>55.56666666666667</v>
      </c>
      <c r="C1670" s="121">
        <f t="shared" si="93"/>
        <v>4.6305555555555555</v>
      </c>
      <c r="D1670" s="11">
        <f t="shared" si="95"/>
        <v>3.9610410958903816E-2</v>
      </c>
    </row>
    <row r="1671" spans="1:4" x14ac:dyDescent="0.2">
      <c r="A1671" s="46">
        <v>1668</v>
      </c>
      <c r="B1671" s="120">
        <f t="shared" si="94"/>
        <v>55.6</v>
      </c>
      <c r="C1671" s="121">
        <f t="shared" si="93"/>
        <v>4.6333333333333337</v>
      </c>
      <c r="D1671" s="11">
        <f t="shared" si="95"/>
        <v>3.9612876712328472E-2</v>
      </c>
    </row>
    <row r="1672" spans="1:4" x14ac:dyDescent="0.2">
      <c r="A1672" s="46">
        <v>1669</v>
      </c>
      <c r="B1672" s="120">
        <f t="shared" si="94"/>
        <v>55.633333333333333</v>
      </c>
      <c r="C1672" s="121">
        <f t="shared" si="93"/>
        <v>4.6361111111111111</v>
      </c>
      <c r="D1672" s="11">
        <f t="shared" si="95"/>
        <v>3.9615342465753128E-2</v>
      </c>
    </row>
    <row r="1673" spans="1:4" x14ac:dyDescent="0.2">
      <c r="A1673" s="46">
        <v>1670</v>
      </c>
      <c r="B1673" s="120">
        <f t="shared" si="94"/>
        <v>55.666666666666664</v>
      </c>
      <c r="C1673" s="121">
        <f t="shared" si="93"/>
        <v>4.6388888888888884</v>
      </c>
      <c r="D1673" s="11">
        <f t="shared" si="95"/>
        <v>3.9617808219177784E-2</v>
      </c>
    </row>
    <row r="1674" spans="1:4" x14ac:dyDescent="0.2">
      <c r="A1674" s="46">
        <v>1671</v>
      </c>
      <c r="B1674" s="120">
        <f t="shared" si="94"/>
        <v>55.7</v>
      </c>
      <c r="C1674" s="121">
        <f t="shared" si="93"/>
        <v>4.6416666666666666</v>
      </c>
      <c r="D1674" s="11">
        <f t="shared" si="95"/>
        <v>3.9620273972602441E-2</v>
      </c>
    </row>
    <row r="1675" spans="1:4" x14ac:dyDescent="0.2">
      <c r="A1675" s="46">
        <v>1672</v>
      </c>
      <c r="B1675" s="120">
        <f t="shared" si="94"/>
        <v>55.733333333333334</v>
      </c>
      <c r="C1675" s="121">
        <f t="shared" si="93"/>
        <v>4.6444444444444448</v>
      </c>
      <c r="D1675" s="11">
        <f t="shared" si="95"/>
        <v>3.9622739726027097E-2</v>
      </c>
    </row>
    <row r="1676" spans="1:4" x14ac:dyDescent="0.2">
      <c r="A1676" s="46">
        <v>1673</v>
      </c>
      <c r="B1676" s="120">
        <f t="shared" si="94"/>
        <v>55.766666666666666</v>
      </c>
      <c r="C1676" s="121">
        <f t="shared" si="93"/>
        <v>4.6472222222222221</v>
      </c>
      <c r="D1676" s="11">
        <f t="shared" si="95"/>
        <v>3.9625205479451753E-2</v>
      </c>
    </row>
    <row r="1677" spans="1:4" x14ac:dyDescent="0.2">
      <c r="A1677" s="46">
        <v>1674</v>
      </c>
      <c r="B1677" s="120">
        <f t="shared" si="94"/>
        <v>55.8</v>
      </c>
      <c r="C1677" s="121">
        <f t="shared" si="93"/>
        <v>4.6499999999999995</v>
      </c>
      <c r="D1677" s="11">
        <f t="shared" si="95"/>
        <v>3.9627671232876409E-2</v>
      </c>
    </row>
    <row r="1678" spans="1:4" x14ac:dyDescent="0.2">
      <c r="A1678" s="46">
        <v>1675</v>
      </c>
      <c r="B1678" s="120">
        <f t="shared" si="94"/>
        <v>55.833333333333336</v>
      </c>
      <c r="C1678" s="121">
        <f t="shared" si="93"/>
        <v>4.6527777777777777</v>
      </c>
      <c r="D1678" s="11">
        <f t="shared" si="95"/>
        <v>3.9630136986301065E-2</v>
      </c>
    </row>
    <row r="1679" spans="1:4" x14ac:dyDescent="0.2">
      <c r="A1679" s="46">
        <v>1676</v>
      </c>
      <c r="B1679" s="120">
        <f t="shared" si="94"/>
        <v>55.866666666666667</v>
      </c>
      <c r="C1679" s="121">
        <f t="shared" si="93"/>
        <v>4.6555555555555559</v>
      </c>
      <c r="D1679" s="11">
        <f t="shared" si="95"/>
        <v>3.9632602739725721E-2</v>
      </c>
    </row>
    <row r="1680" spans="1:4" x14ac:dyDescent="0.2">
      <c r="A1680" s="46">
        <v>1677</v>
      </c>
      <c r="B1680" s="120">
        <f t="shared" si="94"/>
        <v>55.9</v>
      </c>
      <c r="C1680" s="121">
        <f t="shared" si="93"/>
        <v>4.6583333333333332</v>
      </c>
      <c r="D1680" s="11">
        <f t="shared" si="95"/>
        <v>3.9635068493150377E-2</v>
      </c>
    </row>
    <row r="1681" spans="1:4" x14ac:dyDescent="0.2">
      <c r="A1681" s="46">
        <v>1678</v>
      </c>
      <c r="B1681" s="120">
        <f t="shared" si="94"/>
        <v>55.93333333333333</v>
      </c>
      <c r="C1681" s="121">
        <f t="shared" si="93"/>
        <v>4.6611111111111105</v>
      </c>
      <c r="D1681" s="11">
        <f t="shared" si="95"/>
        <v>3.9637534246575033E-2</v>
      </c>
    </row>
    <row r="1682" spans="1:4" x14ac:dyDescent="0.2">
      <c r="A1682" s="46">
        <v>1679</v>
      </c>
      <c r="B1682" s="120">
        <f t="shared" si="94"/>
        <v>55.966666666666669</v>
      </c>
      <c r="C1682" s="121">
        <f t="shared" si="93"/>
        <v>4.6638888888888888</v>
      </c>
      <c r="D1682" s="11">
        <f t="shared" si="95"/>
        <v>3.9639999999999689E-2</v>
      </c>
    </row>
    <row r="1683" spans="1:4" x14ac:dyDescent="0.2">
      <c r="A1683" s="46">
        <v>1680</v>
      </c>
      <c r="B1683" s="120">
        <f t="shared" si="94"/>
        <v>56</v>
      </c>
      <c r="C1683" s="121">
        <f t="shared" si="93"/>
        <v>4.666666666666667</v>
      </c>
      <c r="D1683" s="11">
        <f t="shared" si="95"/>
        <v>3.9642465753424345E-2</v>
      </c>
    </row>
    <row r="1684" spans="1:4" x14ac:dyDescent="0.2">
      <c r="A1684" s="46">
        <v>1681</v>
      </c>
      <c r="B1684" s="120">
        <f t="shared" si="94"/>
        <v>56.033333333333331</v>
      </c>
      <c r="C1684" s="121">
        <f t="shared" si="93"/>
        <v>4.6694444444444443</v>
      </c>
      <c r="D1684" s="11">
        <f t="shared" si="95"/>
        <v>3.9644931506849002E-2</v>
      </c>
    </row>
    <row r="1685" spans="1:4" x14ac:dyDescent="0.2">
      <c r="A1685" s="46">
        <v>1682</v>
      </c>
      <c r="B1685" s="120">
        <f t="shared" si="94"/>
        <v>56.06666666666667</v>
      </c>
      <c r="C1685" s="121">
        <f t="shared" si="93"/>
        <v>4.6722222222222225</v>
      </c>
      <c r="D1685" s="11">
        <f t="shared" si="95"/>
        <v>3.9647397260273658E-2</v>
      </c>
    </row>
    <row r="1686" spans="1:4" x14ac:dyDescent="0.2">
      <c r="A1686" s="46">
        <v>1683</v>
      </c>
      <c r="B1686" s="120">
        <f t="shared" si="94"/>
        <v>56.1</v>
      </c>
      <c r="C1686" s="121">
        <f t="shared" si="93"/>
        <v>4.6749999999999998</v>
      </c>
      <c r="D1686" s="11">
        <f t="shared" si="95"/>
        <v>3.9649863013698314E-2</v>
      </c>
    </row>
    <row r="1687" spans="1:4" x14ac:dyDescent="0.2">
      <c r="A1687" s="46">
        <v>1684</v>
      </c>
      <c r="B1687" s="120">
        <f t="shared" si="94"/>
        <v>56.133333333333333</v>
      </c>
      <c r="C1687" s="121">
        <f t="shared" ref="C1687:C1750" si="96">B1687/12</f>
        <v>4.677777777777778</v>
      </c>
      <c r="D1687" s="11">
        <f t="shared" si="95"/>
        <v>3.965232876712297E-2</v>
      </c>
    </row>
    <row r="1688" spans="1:4" x14ac:dyDescent="0.2">
      <c r="A1688" s="46">
        <v>1685</v>
      </c>
      <c r="B1688" s="120">
        <f t="shared" si="94"/>
        <v>56.166666666666664</v>
      </c>
      <c r="C1688" s="121">
        <f t="shared" si="96"/>
        <v>4.6805555555555554</v>
      </c>
      <c r="D1688" s="11">
        <f t="shared" si="95"/>
        <v>3.9654794520547626E-2</v>
      </c>
    </row>
    <row r="1689" spans="1:4" x14ac:dyDescent="0.2">
      <c r="A1689" s="46">
        <v>1686</v>
      </c>
      <c r="B1689" s="120">
        <f t="shared" ref="B1689:B1752" si="97">A1689/30</f>
        <v>56.2</v>
      </c>
      <c r="C1689" s="121">
        <f t="shared" si="96"/>
        <v>4.6833333333333336</v>
      </c>
      <c r="D1689" s="11">
        <f t="shared" si="95"/>
        <v>3.9657260273972282E-2</v>
      </c>
    </row>
    <row r="1690" spans="1:4" x14ac:dyDescent="0.2">
      <c r="A1690" s="46">
        <v>1687</v>
      </c>
      <c r="B1690" s="120">
        <f t="shared" si="97"/>
        <v>56.233333333333334</v>
      </c>
      <c r="C1690" s="121">
        <f t="shared" si="96"/>
        <v>4.6861111111111109</v>
      </c>
      <c r="D1690" s="11">
        <f t="shared" si="95"/>
        <v>3.9659726027396938E-2</v>
      </c>
    </row>
    <row r="1691" spans="1:4" x14ac:dyDescent="0.2">
      <c r="A1691" s="46">
        <v>1688</v>
      </c>
      <c r="B1691" s="120">
        <f t="shared" si="97"/>
        <v>56.266666666666666</v>
      </c>
      <c r="C1691" s="121">
        <f t="shared" si="96"/>
        <v>4.6888888888888891</v>
      </c>
      <c r="D1691" s="11">
        <f t="shared" si="95"/>
        <v>3.9662191780821594E-2</v>
      </c>
    </row>
    <row r="1692" spans="1:4" x14ac:dyDescent="0.2">
      <c r="A1692" s="46">
        <v>1689</v>
      </c>
      <c r="B1692" s="120">
        <f t="shared" si="97"/>
        <v>56.3</v>
      </c>
      <c r="C1692" s="121">
        <f t="shared" si="96"/>
        <v>4.6916666666666664</v>
      </c>
      <c r="D1692" s="11">
        <f t="shared" si="95"/>
        <v>3.966465753424625E-2</v>
      </c>
    </row>
    <row r="1693" spans="1:4" x14ac:dyDescent="0.2">
      <c r="A1693" s="46">
        <v>1690</v>
      </c>
      <c r="B1693" s="120">
        <f t="shared" si="97"/>
        <v>56.333333333333336</v>
      </c>
      <c r="C1693" s="121">
        <f t="shared" si="96"/>
        <v>4.6944444444444446</v>
      </c>
      <c r="D1693" s="11">
        <f t="shared" si="95"/>
        <v>3.9667123287670907E-2</v>
      </c>
    </row>
    <row r="1694" spans="1:4" x14ac:dyDescent="0.2">
      <c r="A1694" s="46">
        <v>1691</v>
      </c>
      <c r="B1694" s="120">
        <f t="shared" si="97"/>
        <v>56.366666666666667</v>
      </c>
      <c r="C1694" s="121">
        <f t="shared" si="96"/>
        <v>4.697222222222222</v>
      </c>
      <c r="D1694" s="11">
        <f t="shared" si="95"/>
        <v>3.9669589041095563E-2</v>
      </c>
    </row>
    <row r="1695" spans="1:4" x14ac:dyDescent="0.2">
      <c r="A1695" s="46">
        <v>1692</v>
      </c>
      <c r="B1695" s="120">
        <f t="shared" si="97"/>
        <v>56.4</v>
      </c>
      <c r="C1695" s="121">
        <f t="shared" si="96"/>
        <v>4.7</v>
      </c>
      <c r="D1695" s="11">
        <f t="shared" si="95"/>
        <v>3.9672054794520219E-2</v>
      </c>
    </row>
    <row r="1696" spans="1:4" x14ac:dyDescent="0.2">
      <c r="A1696" s="46">
        <v>1693</v>
      </c>
      <c r="B1696" s="120">
        <f t="shared" si="97"/>
        <v>56.43333333333333</v>
      </c>
      <c r="C1696" s="121">
        <f t="shared" si="96"/>
        <v>4.7027777777777775</v>
      </c>
      <c r="D1696" s="11">
        <f t="shared" si="95"/>
        <v>3.9674520547944875E-2</v>
      </c>
    </row>
    <row r="1697" spans="1:4" x14ac:dyDescent="0.2">
      <c r="A1697" s="46">
        <v>1694</v>
      </c>
      <c r="B1697" s="120">
        <f t="shared" si="97"/>
        <v>56.466666666666669</v>
      </c>
      <c r="C1697" s="121">
        <f t="shared" si="96"/>
        <v>4.7055555555555557</v>
      </c>
      <c r="D1697" s="11">
        <f t="shared" si="95"/>
        <v>3.9676986301369531E-2</v>
      </c>
    </row>
    <row r="1698" spans="1:4" x14ac:dyDescent="0.2">
      <c r="A1698" s="46">
        <v>1695</v>
      </c>
      <c r="B1698" s="120">
        <f t="shared" si="97"/>
        <v>56.5</v>
      </c>
      <c r="C1698" s="121">
        <f t="shared" si="96"/>
        <v>4.708333333333333</v>
      </c>
      <c r="D1698" s="11">
        <f t="shared" si="95"/>
        <v>3.9679452054794187E-2</v>
      </c>
    </row>
    <row r="1699" spans="1:4" x14ac:dyDescent="0.2">
      <c r="A1699" s="46">
        <v>1696</v>
      </c>
      <c r="B1699" s="120">
        <f t="shared" si="97"/>
        <v>56.533333333333331</v>
      </c>
      <c r="C1699" s="121">
        <f t="shared" si="96"/>
        <v>4.7111111111111112</v>
      </c>
      <c r="D1699" s="11">
        <f t="shared" si="95"/>
        <v>3.9681917808218843E-2</v>
      </c>
    </row>
    <row r="1700" spans="1:4" x14ac:dyDescent="0.2">
      <c r="A1700" s="46">
        <v>1697</v>
      </c>
      <c r="B1700" s="120">
        <f t="shared" si="97"/>
        <v>56.56666666666667</v>
      </c>
      <c r="C1700" s="121">
        <f t="shared" si="96"/>
        <v>4.7138888888888895</v>
      </c>
      <c r="D1700" s="11">
        <f t="shared" si="95"/>
        <v>3.9684383561643499E-2</v>
      </c>
    </row>
    <row r="1701" spans="1:4" x14ac:dyDescent="0.2">
      <c r="A1701" s="46">
        <v>1698</v>
      </c>
      <c r="B1701" s="120">
        <f t="shared" si="97"/>
        <v>56.6</v>
      </c>
      <c r="C1701" s="121">
        <f t="shared" si="96"/>
        <v>4.7166666666666668</v>
      </c>
      <c r="D1701" s="11">
        <f t="shared" si="95"/>
        <v>3.9686849315068155E-2</v>
      </c>
    </row>
    <row r="1702" spans="1:4" x14ac:dyDescent="0.2">
      <c r="A1702" s="46">
        <v>1699</v>
      </c>
      <c r="B1702" s="120">
        <f t="shared" si="97"/>
        <v>56.633333333333333</v>
      </c>
      <c r="C1702" s="121">
        <f t="shared" si="96"/>
        <v>4.7194444444444441</v>
      </c>
      <c r="D1702" s="11">
        <f t="shared" si="95"/>
        <v>3.9689315068492811E-2</v>
      </c>
    </row>
    <row r="1703" spans="1:4" x14ac:dyDescent="0.2">
      <c r="A1703" s="46">
        <v>1700</v>
      </c>
      <c r="B1703" s="120">
        <f t="shared" si="97"/>
        <v>56.666666666666664</v>
      </c>
      <c r="C1703" s="121">
        <f t="shared" si="96"/>
        <v>4.7222222222222223</v>
      </c>
      <c r="D1703" s="11">
        <f t="shared" si="95"/>
        <v>3.9691780821917468E-2</v>
      </c>
    </row>
    <row r="1704" spans="1:4" x14ac:dyDescent="0.2">
      <c r="A1704" s="46">
        <v>1701</v>
      </c>
      <c r="B1704" s="120">
        <f t="shared" si="97"/>
        <v>56.7</v>
      </c>
      <c r="C1704" s="121">
        <f t="shared" si="96"/>
        <v>4.7250000000000005</v>
      </c>
      <c r="D1704" s="11">
        <f t="shared" si="95"/>
        <v>3.9694246575342124E-2</v>
      </c>
    </row>
    <row r="1705" spans="1:4" x14ac:dyDescent="0.2">
      <c r="A1705" s="46">
        <v>1702</v>
      </c>
      <c r="B1705" s="120">
        <f t="shared" si="97"/>
        <v>56.733333333333334</v>
      </c>
      <c r="C1705" s="121">
        <f t="shared" si="96"/>
        <v>4.7277777777777779</v>
      </c>
      <c r="D1705" s="11">
        <f t="shared" si="95"/>
        <v>3.969671232876678E-2</v>
      </c>
    </row>
    <row r="1706" spans="1:4" x14ac:dyDescent="0.2">
      <c r="A1706" s="46">
        <v>1703</v>
      </c>
      <c r="B1706" s="120">
        <f t="shared" si="97"/>
        <v>56.766666666666666</v>
      </c>
      <c r="C1706" s="121">
        <f t="shared" si="96"/>
        <v>4.7305555555555552</v>
      </c>
      <c r="D1706" s="11">
        <f t="shared" si="95"/>
        <v>3.9699178082191436E-2</v>
      </c>
    </row>
    <row r="1707" spans="1:4" x14ac:dyDescent="0.2">
      <c r="A1707" s="46">
        <v>1704</v>
      </c>
      <c r="B1707" s="120">
        <f t="shared" si="97"/>
        <v>56.8</v>
      </c>
      <c r="C1707" s="121">
        <f t="shared" si="96"/>
        <v>4.7333333333333334</v>
      </c>
      <c r="D1707" s="11">
        <f t="shared" si="95"/>
        <v>3.9701643835616092E-2</v>
      </c>
    </row>
    <row r="1708" spans="1:4" x14ac:dyDescent="0.2">
      <c r="A1708" s="46">
        <v>1705</v>
      </c>
      <c r="B1708" s="120">
        <f t="shared" si="97"/>
        <v>56.833333333333336</v>
      </c>
      <c r="C1708" s="121">
        <f t="shared" si="96"/>
        <v>4.7361111111111116</v>
      </c>
      <c r="D1708" s="11">
        <f t="shared" si="95"/>
        <v>3.9704109589040748E-2</v>
      </c>
    </row>
    <row r="1709" spans="1:4" x14ac:dyDescent="0.2">
      <c r="A1709" s="46">
        <v>1706</v>
      </c>
      <c r="B1709" s="120">
        <f t="shared" si="97"/>
        <v>56.866666666666667</v>
      </c>
      <c r="C1709" s="121">
        <f t="shared" si="96"/>
        <v>4.7388888888888889</v>
      </c>
      <c r="D1709" s="11">
        <f t="shared" si="95"/>
        <v>3.9706575342465404E-2</v>
      </c>
    </row>
    <row r="1710" spans="1:4" x14ac:dyDescent="0.2">
      <c r="A1710" s="46">
        <v>1707</v>
      </c>
      <c r="B1710" s="120">
        <f t="shared" si="97"/>
        <v>56.9</v>
      </c>
      <c r="C1710" s="121">
        <f t="shared" si="96"/>
        <v>4.7416666666666663</v>
      </c>
      <c r="D1710" s="11">
        <f t="shared" si="95"/>
        <v>3.970904109589006E-2</v>
      </c>
    </row>
    <row r="1711" spans="1:4" x14ac:dyDescent="0.2">
      <c r="A1711" s="46">
        <v>1708</v>
      </c>
      <c r="B1711" s="120">
        <f t="shared" si="97"/>
        <v>56.93333333333333</v>
      </c>
      <c r="C1711" s="121">
        <f t="shared" si="96"/>
        <v>4.7444444444444445</v>
      </c>
      <c r="D1711" s="11">
        <f t="shared" si="95"/>
        <v>3.9711506849314716E-2</v>
      </c>
    </row>
    <row r="1712" spans="1:4" x14ac:dyDescent="0.2">
      <c r="A1712" s="46">
        <v>1709</v>
      </c>
      <c r="B1712" s="120">
        <f t="shared" si="97"/>
        <v>56.966666666666669</v>
      </c>
      <c r="C1712" s="121">
        <f t="shared" si="96"/>
        <v>4.7472222222222227</v>
      </c>
      <c r="D1712" s="11">
        <f t="shared" si="95"/>
        <v>3.9713972602739372E-2</v>
      </c>
    </row>
    <row r="1713" spans="1:4" x14ac:dyDescent="0.2">
      <c r="A1713" s="46">
        <v>1710</v>
      </c>
      <c r="B1713" s="120">
        <f t="shared" si="97"/>
        <v>57</v>
      </c>
      <c r="C1713" s="121">
        <f t="shared" si="96"/>
        <v>4.75</v>
      </c>
      <c r="D1713" s="11">
        <f t="shared" si="95"/>
        <v>3.9716438356164029E-2</v>
      </c>
    </row>
    <row r="1714" spans="1:4" x14ac:dyDescent="0.2">
      <c r="A1714" s="46">
        <v>1711</v>
      </c>
      <c r="B1714" s="120">
        <f t="shared" si="97"/>
        <v>57.033333333333331</v>
      </c>
      <c r="C1714" s="121">
        <f t="shared" si="96"/>
        <v>4.7527777777777773</v>
      </c>
      <c r="D1714" s="11">
        <f t="shared" si="95"/>
        <v>3.9718904109588685E-2</v>
      </c>
    </row>
    <row r="1715" spans="1:4" x14ac:dyDescent="0.2">
      <c r="A1715" s="46">
        <v>1712</v>
      </c>
      <c r="B1715" s="120">
        <f t="shared" si="97"/>
        <v>57.06666666666667</v>
      </c>
      <c r="C1715" s="121">
        <f t="shared" si="96"/>
        <v>4.7555555555555555</v>
      </c>
      <c r="D1715" s="11">
        <f t="shared" si="95"/>
        <v>3.9721369863013341E-2</v>
      </c>
    </row>
    <row r="1716" spans="1:4" x14ac:dyDescent="0.2">
      <c r="A1716" s="46">
        <v>1713</v>
      </c>
      <c r="B1716" s="120">
        <f t="shared" si="97"/>
        <v>57.1</v>
      </c>
      <c r="C1716" s="121">
        <f t="shared" si="96"/>
        <v>4.7583333333333337</v>
      </c>
      <c r="D1716" s="11">
        <f t="shared" si="95"/>
        <v>3.9723835616437997E-2</v>
      </c>
    </row>
    <row r="1717" spans="1:4" x14ac:dyDescent="0.2">
      <c r="A1717" s="46">
        <v>1714</v>
      </c>
      <c r="B1717" s="120">
        <f t="shared" si="97"/>
        <v>57.133333333333333</v>
      </c>
      <c r="C1717" s="121">
        <f t="shared" si="96"/>
        <v>4.7611111111111111</v>
      </c>
      <c r="D1717" s="11">
        <f t="shared" si="95"/>
        <v>3.9726301369862653E-2</v>
      </c>
    </row>
    <row r="1718" spans="1:4" x14ac:dyDescent="0.2">
      <c r="A1718" s="46">
        <v>1715</v>
      </c>
      <c r="B1718" s="120">
        <f t="shared" si="97"/>
        <v>57.166666666666664</v>
      </c>
      <c r="C1718" s="121">
        <f t="shared" si="96"/>
        <v>4.7638888888888884</v>
      </c>
      <c r="D1718" s="11">
        <f t="shared" si="95"/>
        <v>3.9728767123287309E-2</v>
      </c>
    </row>
    <row r="1719" spans="1:4" x14ac:dyDescent="0.2">
      <c r="A1719" s="46">
        <v>1716</v>
      </c>
      <c r="B1719" s="120">
        <f t="shared" si="97"/>
        <v>57.2</v>
      </c>
      <c r="C1719" s="121">
        <f t="shared" si="96"/>
        <v>4.7666666666666666</v>
      </c>
      <c r="D1719" s="11">
        <f t="shared" si="95"/>
        <v>3.9731232876711965E-2</v>
      </c>
    </row>
    <row r="1720" spans="1:4" x14ac:dyDescent="0.2">
      <c r="A1720" s="46">
        <v>1717</v>
      </c>
      <c r="B1720" s="120">
        <f t="shared" si="97"/>
        <v>57.233333333333334</v>
      </c>
      <c r="C1720" s="121">
        <f t="shared" si="96"/>
        <v>4.7694444444444448</v>
      </c>
      <c r="D1720" s="11">
        <f t="shared" si="95"/>
        <v>3.9733698630136621E-2</v>
      </c>
    </row>
    <row r="1721" spans="1:4" x14ac:dyDescent="0.2">
      <c r="A1721" s="46">
        <v>1718</v>
      </c>
      <c r="B1721" s="120">
        <f t="shared" si="97"/>
        <v>57.266666666666666</v>
      </c>
      <c r="C1721" s="121">
        <f t="shared" si="96"/>
        <v>4.7722222222222221</v>
      </c>
      <c r="D1721" s="11">
        <f t="shared" ref="D1721:D1784" si="98">(($D$1828-$D$1463)/365+D1720)</f>
        <v>3.9736164383561277E-2</v>
      </c>
    </row>
    <row r="1722" spans="1:4" x14ac:dyDescent="0.2">
      <c r="A1722" s="46">
        <v>1719</v>
      </c>
      <c r="B1722" s="120">
        <f t="shared" si="97"/>
        <v>57.3</v>
      </c>
      <c r="C1722" s="121">
        <f t="shared" si="96"/>
        <v>4.7749999999999995</v>
      </c>
      <c r="D1722" s="11">
        <f t="shared" si="98"/>
        <v>3.9738630136985933E-2</v>
      </c>
    </row>
    <row r="1723" spans="1:4" x14ac:dyDescent="0.2">
      <c r="A1723" s="46">
        <v>1720</v>
      </c>
      <c r="B1723" s="120">
        <f t="shared" si="97"/>
        <v>57.333333333333336</v>
      </c>
      <c r="C1723" s="121">
        <f t="shared" si="96"/>
        <v>4.7777777777777777</v>
      </c>
      <c r="D1723" s="11">
        <f t="shared" si="98"/>
        <v>3.974109589041059E-2</v>
      </c>
    </row>
    <row r="1724" spans="1:4" x14ac:dyDescent="0.2">
      <c r="A1724" s="46">
        <v>1721</v>
      </c>
      <c r="B1724" s="120">
        <f t="shared" si="97"/>
        <v>57.366666666666667</v>
      </c>
      <c r="C1724" s="121">
        <f t="shared" si="96"/>
        <v>4.7805555555555559</v>
      </c>
      <c r="D1724" s="11">
        <f t="shared" si="98"/>
        <v>3.9743561643835246E-2</v>
      </c>
    </row>
    <row r="1725" spans="1:4" x14ac:dyDescent="0.2">
      <c r="A1725" s="46">
        <v>1722</v>
      </c>
      <c r="B1725" s="120">
        <f t="shared" si="97"/>
        <v>57.4</v>
      </c>
      <c r="C1725" s="121">
        <f t="shared" si="96"/>
        <v>4.7833333333333332</v>
      </c>
      <c r="D1725" s="11">
        <f t="shared" si="98"/>
        <v>3.9746027397259902E-2</v>
      </c>
    </row>
    <row r="1726" spans="1:4" x14ac:dyDescent="0.2">
      <c r="A1726" s="46">
        <v>1723</v>
      </c>
      <c r="B1726" s="120">
        <f t="shared" si="97"/>
        <v>57.43333333333333</v>
      </c>
      <c r="C1726" s="121">
        <f t="shared" si="96"/>
        <v>4.7861111111111105</v>
      </c>
      <c r="D1726" s="11">
        <f t="shared" si="98"/>
        <v>3.9748493150684558E-2</v>
      </c>
    </row>
    <row r="1727" spans="1:4" x14ac:dyDescent="0.2">
      <c r="A1727" s="46">
        <v>1724</v>
      </c>
      <c r="B1727" s="120">
        <f t="shared" si="97"/>
        <v>57.466666666666669</v>
      </c>
      <c r="C1727" s="121">
        <f t="shared" si="96"/>
        <v>4.7888888888888888</v>
      </c>
      <c r="D1727" s="11">
        <f t="shared" si="98"/>
        <v>3.9750958904109214E-2</v>
      </c>
    </row>
    <row r="1728" spans="1:4" x14ac:dyDescent="0.2">
      <c r="A1728" s="46">
        <v>1725</v>
      </c>
      <c r="B1728" s="120">
        <f t="shared" si="97"/>
        <v>57.5</v>
      </c>
      <c r="C1728" s="121">
        <f t="shared" si="96"/>
        <v>4.791666666666667</v>
      </c>
      <c r="D1728" s="11">
        <f t="shared" si="98"/>
        <v>3.975342465753387E-2</v>
      </c>
    </row>
    <row r="1729" spans="1:4" x14ac:dyDescent="0.2">
      <c r="A1729" s="46">
        <v>1726</v>
      </c>
      <c r="B1729" s="120">
        <f t="shared" si="97"/>
        <v>57.533333333333331</v>
      </c>
      <c r="C1729" s="121">
        <f t="shared" si="96"/>
        <v>4.7944444444444443</v>
      </c>
      <c r="D1729" s="11">
        <f t="shared" si="98"/>
        <v>3.9755890410958526E-2</v>
      </c>
    </row>
    <row r="1730" spans="1:4" x14ac:dyDescent="0.2">
      <c r="A1730" s="46">
        <v>1727</v>
      </c>
      <c r="B1730" s="120">
        <f t="shared" si="97"/>
        <v>57.56666666666667</v>
      </c>
      <c r="C1730" s="121">
        <f t="shared" si="96"/>
        <v>4.7972222222222225</v>
      </c>
      <c r="D1730" s="11">
        <f t="shared" si="98"/>
        <v>3.9758356164383182E-2</v>
      </c>
    </row>
    <row r="1731" spans="1:4" x14ac:dyDescent="0.2">
      <c r="A1731" s="46">
        <v>1728</v>
      </c>
      <c r="B1731" s="120">
        <f t="shared" si="97"/>
        <v>57.6</v>
      </c>
      <c r="C1731" s="121">
        <f t="shared" si="96"/>
        <v>4.8</v>
      </c>
      <c r="D1731" s="11">
        <f t="shared" si="98"/>
        <v>3.9760821917807838E-2</v>
      </c>
    </row>
    <row r="1732" spans="1:4" x14ac:dyDescent="0.2">
      <c r="A1732" s="46">
        <v>1729</v>
      </c>
      <c r="B1732" s="120">
        <f t="shared" si="97"/>
        <v>57.633333333333333</v>
      </c>
      <c r="C1732" s="121">
        <f t="shared" si="96"/>
        <v>4.802777777777778</v>
      </c>
      <c r="D1732" s="11">
        <f t="shared" si="98"/>
        <v>3.9763287671232495E-2</v>
      </c>
    </row>
    <row r="1733" spans="1:4" x14ac:dyDescent="0.2">
      <c r="A1733" s="46">
        <v>1730</v>
      </c>
      <c r="B1733" s="120">
        <f t="shared" si="97"/>
        <v>57.666666666666664</v>
      </c>
      <c r="C1733" s="121">
        <f t="shared" si="96"/>
        <v>4.8055555555555554</v>
      </c>
      <c r="D1733" s="11">
        <f t="shared" si="98"/>
        <v>3.9765753424657151E-2</v>
      </c>
    </row>
    <row r="1734" spans="1:4" x14ac:dyDescent="0.2">
      <c r="A1734" s="46">
        <v>1731</v>
      </c>
      <c r="B1734" s="120">
        <f t="shared" si="97"/>
        <v>57.7</v>
      </c>
      <c r="C1734" s="121">
        <f t="shared" si="96"/>
        <v>4.8083333333333336</v>
      </c>
      <c r="D1734" s="11">
        <f t="shared" si="98"/>
        <v>3.9768219178081807E-2</v>
      </c>
    </row>
    <row r="1735" spans="1:4" x14ac:dyDescent="0.2">
      <c r="A1735" s="46">
        <v>1732</v>
      </c>
      <c r="B1735" s="120">
        <f t="shared" si="97"/>
        <v>57.733333333333334</v>
      </c>
      <c r="C1735" s="121">
        <f t="shared" si="96"/>
        <v>4.8111111111111109</v>
      </c>
      <c r="D1735" s="11">
        <f t="shared" si="98"/>
        <v>3.9770684931506463E-2</v>
      </c>
    </row>
    <row r="1736" spans="1:4" x14ac:dyDescent="0.2">
      <c r="A1736" s="46">
        <v>1733</v>
      </c>
      <c r="B1736" s="120">
        <f t="shared" si="97"/>
        <v>57.766666666666666</v>
      </c>
      <c r="C1736" s="121">
        <f t="shared" si="96"/>
        <v>4.8138888888888891</v>
      </c>
      <c r="D1736" s="11">
        <f t="shared" si="98"/>
        <v>3.9773150684931119E-2</v>
      </c>
    </row>
    <row r="1737" spans="1:4" x14ac:dyDescent="0.2">
      <c r="A1737" s="46">
        <v>1734</v>
      </c>
      <c r="B1737" s="120">
        <f t="shared" si="97"/>
        <v>57.8</v>
      </c>
      <c r="C1737" s="121">
        <f t="shared" si="96"/>
        <v>4.8166666666666664</v>
      </c>
      <c r="D1737" s="11">
        <f t="shared" si="98"/>
        <v>3.9775616438355775E-2</v>
      </c>
    </row>
    <row r="1738" spans="1:4" x14ac:dyDescent="0.2">
      <c r="A1738" s="46">
        <v>1735</v>
      </c>
      <c r="B1738" s="120">
        <f t="shared" si="97"/>
        <v>57.833333333333336</v>
      </c>
      <c r="C1738" s="121">
        <f t="shared" si="96"/>
        <v>4.8194444444444446</v>
      </c>
      <c r="D1738" s="11">
        <f t="shared" si="98"/>
        <v>3.9778082191780431E-2</v>
      </c>
    </row>
    <row r="1739" spans="1:4" x14ac:dyDescent="0.2">
      <c r="A1739" s="46">
        <v>1736</v>
      </c>
      <c r="B1739" s="120">
        <f t="shared" si="97"/>
        <v>57.866666666666667</v>
      </c>
      <c r="C1739" s="121">
        <f t="shared" si="96"/>
        <v>4.822222222222222</v>
      </c>
      <c r="D1739" s="11">
        <f t="shared" si="98"/>
        <v>3.9780547945205087E-2</v>
      </c>
    </row>
    <row r="1740" spans="1:4" x14ac:dyDescent="0.2">
      <c r="A1740" s="46">
        <v>1737</v>
      </c>
      <c r="B1740" s="120">
        <f t="shared" si="97"/>
        <v>57.9</v>
      </c>
      <c r="C1740" s="121">
        <f t="shared" si="96"/>
        <v>4.8250000000000002</v>
      </c>
      <c r="D1740" s="11">
        <f t="shared" si="98"/>
        <v>3.9783013698629743E-2</v>
      </c>
    </row>
    <row r="1741" spans="1:4" x14ac:dyDescent="0.2">
      <c r="A1741" s="46">
        <v>1738</v>
      </c>
      <c r="B1741" s="120">
        <f t="shared" si="97"/>
        <v>57.93333333333333</v>
      </c>
      <c r="C1741" s="121">
        <f t="shared" si="96"/>
        <v>4.8277777777777775</v>
      </c>
      <c r="D1741" s="11">
        <f t="shared" si="98"/>
        <v>3.9785479452054399E-2</v>
      </c>
    </row>
    <row r="1742" spans="1:4" x14ac:dyDescent="0.2">
      <c r="A1742" s="46">
        <v>1739</v>
      </c>
      <c r="B1742" s="120">
        <f t="shared" si="97"/>
        <v>57.966666666666669</v>
      </c>
      <c r="C1742" s="121">
        <f t="shared" si="96"/>
        <v>4.8305555555555557</v>
      </c>
      <c r="D1742" s="11">
        <f t="shared" si="98"/>
        <v>3.9787945205479056E-2</v>
      </c>
    </row>
    <row r="1743" spans="1:4" x14ac:dyDescent="0.2">
      <c r="A1743" s="46">
        <v>1740</v>
      </c>
      <c r="B1743" s="120">
        <f t="shared" si="97"/>
        <v>58</v>
      </c>
      <c r="C1743" s="121">
        <f t="shared" si="96"/>
        <v>4.833333333333333</v>
      </c>
      <c r="D1743" s="11">
        <f t="shared" si="98"/>
        <v>3.9790410958903712E-2</v>
      </c>
    </row>
    <row r="1744" spans="1:4" x14ac:dyDescent="0.2">
      <c r="A1744" s="46">
        <v>1741</v>
      </c>
      <c r="B1744" s="120">
        <f t="shared" si="97"/>
        <v>58.033333333333331</v>
      </c>
      <c r="C1744" s="121">
        <f t="shared" si="96"/>
        <v>4.8361111111111112</v>
      </c>
      <c r="D1744" s="11">
        <f t="shared" si="98"/>
        <v>3.9792876712328368E-2</v>
      </c>
    </row>
    <row r="1745" spans="1:4" x14ac:dyDescent="0.2">
      <c r="A1745" s="46">
        <v>1742</v>
      </c>
      <c r="B1745" s="120">
        <f t="shared" si="97"/>
        <v>58.06666666666667</v>
      </c>
      <c r="C1745" s="121">
        <f t="shared" si="96"/>
        <v>4.8388888888888895</v>
      </c>
      <c r="D1745" s="11">
        <f t="shared" si="98"/>
        <v>3.9795342465753024E-2</v>
      </c>
    </row>
    <row r="1746" spans="1:4" x14ac:dyDescent="0.2">
      <c r="A1746" s="46">
        <v>1743</v>
      </c>
      <c r="B1746" s="120">
        <f t="shared" si="97"/>
        <v>58.1</v>
      </c>
      <c r="C1746" s="121">
        <f t="shared" si="96"/>
        <v>4.8416666666666668</v>
      </c>
      <c r="D1746" s="11">
        <f t="shared" si="98"/>
        <v>3.979780821917768E-2</v>
      </c>
    </row>
    <row r="1747" spans="1:4" x14ac:dyDescent="0.2">
      <c r="A1747" s="46">
        <v>1744</v>
      </c>
      <c r="B1747" s="120">
        <f t="shared" si="97"/>
        <v>58.133333333333333</v>
      </c>
      <c r="C1747" s="121">
        <f t="shared" si="96"/>
        <v>4.8444444444444441</v>
      </c>
      <c r="D1747" s="11">
        <f t="shared" si="98"/>
        <v>3.9800273972602336E-2</v>
      </c>
    </row>
    <row r="1748" spans="1:4" x14ac:dyDescent="0.2">
      <c r="A1748" s="46">
        <v>1745</v>
      </c>
      <c r="B1748" s="120">
        <f t="shared" si="97"/>
        <v>58.166666666666664</v>
      </c>
      <c r="C1748" s="121">
        <f t="shared" si="96"/>
        <v>4.8472222222222223</v>
      </c>
      <c r="D1748" s="11">
        <f t="shared" si="98"/>
        <v>3.9802739726026992E-2</v>
      </c>
    </row>
    <row r="1749" spans="1:4" x14ac:dyDescent="0.2">
      <c r="A1749" s="46">
        <v>1746</v>
      </c>
      <c r="B1749" s="120">
        <f t="shared" si="97"/>
        <v>58.2</v>
      </c>
      <c r="C1749" s="121">
        <f t="shared" si="96"/>
        <v>4.8500000000000005</v>
      </c>
      <c r="D1749" s="11">
        <f t="shared" si="98"/>
        <v>3.9805205479451648E-2</v>
      </c>
    </row>
    <row r="1750" spans="1:4" x14ac:dyDescent="0.2">
      <c r="A1750" s="46">
        <v>1747</v>
      </c>
      <c r="B1750" s="120">
        <f t="shared" si="97"/>
        <v>58.233333333333334</v>
      </c>
      <c r="C1750" s="121">
        <f t="shared" si="96"/>
        <v>4.8527777777777779</v>
      </c>
      <c r="D1750" s="11">
        <f t="shared" si="98"/>
        <v>3.9807671232876304E-2</v>
      </c>
    </row>
    <row r="1751" spans="1:4" x14ac:dyDescent="0.2">
      <c r="A1751" s="46">
        <v>1748</v>
      </c>
      <c r="B1751" s="120">
        <f t="shared" si="97"/>
        <v>58.266666666666666</v>
      </c>
      <c r="C1751" s="121">
        <f t="shared" ref="C1751:C1814" si="99">B1751/12</f>
        <v>4.8555555555555552</v>
      </c>
      <c r="D1751" s="11">
        <f t="shared" si="98"/>
        <v>3.981013698630096E-2</v>
      </c>
    </row>
    <row r="1752" spans="1:4" x14ac:dyDescent="0.2">
      <c r="A1752" s="46">
        <v>1749</v>
      </c>
      <c r="B1752" s="120">
        <f t="shared" si="97"/>
        <v>58.3</v>
      </c>
      <c r="C1752" s="121">
        <f t="shared" si="99"/>
        <v>4.8583333333333334</v>
      </c>
      <c r="D1752" s="11">
        <f t="shared" si="98"/>
        <v>3.9812602739725617E-2</v>
      </c>
    </row>
    <row r="1753" spans="1:4" x14ac:dyDescent="0.2">
      <c r="A1753" s="46">
        <v>1750</v>
      </c>
      <c r="B1753" s="120">
        <f t="shared" ref="B1753:B1816" si="100">A1753/30</f>
        <v>58.333333333333336</v>
      </c>
      <c r="C1753" s="121">
        <f t="shared" si="99"/>
        <v>4.8611111111111116</v>
      </c>
      <c r="D1753" s="11">
        <f t="shared" si="98"/>
        <v>3.9815068493150273E-2</v>
      </c>
    </row>
    <row r="1754" spans="1:4" x14ac:dyDescent="0.2">
      <c r="A1754" s="46">
        <v>1751</v>
      </c>
      <c r="B1754" s="120">
        <f t="shared" si="100"/>
        <v>58.366666666666667</v>
      </c>
      <c r="C1754" s="121">
        <f t="shared" si="99"/>
        <v>4.8638888888888889</v>
      </c>
      <c r="D1754" s="11">
        <f t="shared" si="98"/>
        <v>3.9817534246574929E-2</v>
      </c>
    </row>
    <row r="1755" spans="1:4" x14ac:dyDescent="0.2">
      <c r="A1755" s="46">
        <v>1752</v>
      </c>
      <c r="B1755" s="120">
        <f t="shared" si="100"/>
        <v>58.4</v>
      </c>
      <c r="C1755" s="121">
        <f t="shared" si="99"/>
        <v>4.8666666666666663</v>
      </c>
      <c r="D1755" s="11">
        <f t="shared" si="98"/>
        <v>3.9819999999999585E-2</v>
      </c>
    </row>
    <row r="1756" spans="1:4" x14ac:dyDescent="0.2">
      <c r="A1756" s="46">
        <v>1753</v>
      </c>
      <c r="B1756" s="120">
        <f t="shared" si="100"/>
        <v>58.43333333333333</v>
      </c>
      <c r="C1756" s="121">
        <f t="shared" si="99"/>
        <v>4.8694444444444445</v>
      </c>
      <c r="D1756" s="11">
        <f t="shared" si="98"/>
        <v>3.9822465753424241E-2</v>
      </c>
    </row>
    <row r="1757" spans="1:4" x14ac:dyDescent="0.2">
      <c r="A1757" s="46">
        <v>1754</v>
      </c>
      <c r="B1757" s="120">
        <f t="shared" si="100"/>
        <v>58.466666666666669</v>
      </c>
      <c r="C1757" s="121">
        <f t="shared" si="99"/>
        <v>4.8722222222222227</v>
      </c>
      <c r="D1757" s="11">
        <f t="shared" si="98"/>
        <v>3.9824931506848897E-2</v>
      </c>
    </row>
    <row r="1758" spans="1:4" x14ac:dyDescent="0.2">
      <c r="A1758" s="46">
        <v>1755</v>
      </c>
      <c r="B1758" s="120">
        <f t="shared" si="100"/>
        <v>58.5</v>
      </c>
      <c r="C1758" s="121">
        <f t="shared" si="99"/>
        <v>4.875</v>
      </c>
      <c r="D1758" s="11">
        <f t="shared" si="98"/>
        <v>3.9827397260273553E-2</v>
      </c>
    </row>
    <row r="1759" spans="1:4" x14ac:dyDescent="0.2">
      <c r="A1759" s="46">
        <v>1756</v>
      </c>
      <c r="B1759" s="120">
        <f t="shared" si="100"/>
        <v>58.533333333333331</v>
      </c>
      <c r="C1759" s="121">
        <f t="shared" si="99"/>
        <v>4.8777777777777773</v>
      </c>
      <c r="D1759" s="11">
        <f t="shared" si="98"/>
        <v>3.9829863013698209E-2</v>
      </c>
    </row>
    <row r="1760" spans="1:4" x14ac:dyDescent="0.2">
      <c r="A1760" s="46">
        <v>1757</v>
      </c>
      <c r="B1760" s="120">
        <f t="shared" si="100"/>
        <v>58.56666666666667</v>
      </c>
      <c r="C1760" s="121">
        <f t="shared" si="99"/>
        <v>4.8805555555555555</v>
      </c>
      <c r="D1760" s="11">
        <f t="shared" si="98"/>
        <v>3.9832328767122865E-2</v>
      </c>
    </row>
    <row r="1761" spans="1:4" x14ac:dyDescent="0.2">
      <c r="A1761" s="46">
        <v>1758</v>
      </c>
      <c r="B1761" s="120">
        <f t="shared" si="100"/>
        <v>58.6</v>
      </c>
      <c r="C1761" s="121">
        <f t="shared" si="99"/>
        <v>4.8833333333333337</v>
      </c>
      <c r="D1761" s="11">
        <f t="shared" si="98"/>
        <v>3.9834794520547522E-2</v>
      </c>
    </row>
    <row r="1762" spans="1:4" x14ac:dyDescent="0.2">
      <c r="A1762" s="46">
        <v>1759</v>
      </c>
      <c r="B1762" s="120">
        <f t="shared" si="100"/>
        <v>58.633333333333333</v>
      </c>
      <c r="C1762" s="121">
        <f t="shared" si="99"/>
        <v>4.8861111111111111</v>
      </c>
      <c r="D1762" s="11">
        <f t="shared" si="98"/>
        <v>3.9837260273972178E-2</v>
      </c>
    </row>
    <row r="1763" spans="1:4" x14ac:dyDescent="0.2">
      <c r="A1763" s="46">
        <v>1760</v>
      </c>
      <c r="B1763" s="120">
        <f t="shared" si="100"/>
        <v>58.666666666666664</v>
      </c>
      <c r="C1763" s="121">
        <f t="shared" si="99"/>
        <v>4.8888888888888884</v>
      </c>
      <c r="D1763" s="11">
        <f t="shared" si="98"/>
        <v>3.9839726027396834E-2</v>
      </c>
    </row>
    <row r="1764" spans="1:4" x14ac:dyDescent="0.2">
      <c r="A1764" s="46">
        <v>1761</v>
      </c>
      <c r="B1764" s="120">
        <f t="shared" si="100"/>
        <v>58.7</v>
      </c>
      <c r="C1764" s="121">
        <f t="shared" si="99"/>
        <v>4.8916666666666666</v>
      </c>
      <c r="D1764" s="11">
        <f t="shared" si="98"/>
        <v>3.984219178082149E-2</v>
      </c>
    </row>
    <row r="1765" spans="1:4" x14ac:dyDescent="0.2">
      <c r="A1765" s="46">
        <v>1762</v>
      </c>
      <c r="B1765" s="120">
        <f t="shared" si="100"/>
        <v>58.733333333333334</v>
      </c>
      <c r="C1765" s="121">
        <f t="shared" si="99"/>
        <v>4.8944444444444448</v>
      </c>
      <c r="D1765" s="11">
        <f t="shared" si="98"/>
        <v>3.9844657534246146E-2</v>
      </c>
    </row>
    <row r="1766" spans="1:4" x14ac:dyDescent="0.2">
      <c r="A1766" s="46">
        <v>1763</v>
      </c>
      <c r="B1766" s="120">
        <f t="shared" si="100"/>
        <v>58.766666666666666</v>
      </c>
      <c r="C1766" s="121">
        <f t="shared" si="99"/>
        <v>4.8972222222222221</v>
      </c>
      <c r="D1766" s="11">
        <f t="shared" si="98"/>
        <v>3.9847123287670802E-2</v>
      </c>
    </row>
    <row r="1767" spans="1:4" x14ac:dyDescent="0.2">
      <c r="A1767" s="46">
        <v>1764</v>
      </c>
      <c r="B1767" s="120">
        <f t="shared" si="100"/>
        <v>58.8</v>
      </c>
      <c r="C1767" s="121">
        <f t="shared" si="99"/>
        <v>4.8999999999999995</v>
      </c>
      <c r="D1767" s="11">
        <f t="shared" si="98"/>
        <v>3.9849589041095458E-2</v>
      </c>
    </row>
    <row r="1768" spans="1:4" x14ac:dyDescent="0.2">
      <c r="A1768" s="46">
        <v>1765</v>
      </c>
      <c r="B1768" s="120">
        <f t="shared" si="100"/>
        <v>58.833333333333336</v>
      </c>
      <c r="C1768" s="121">
        <f t="shared" si="99"/>
        <v>4.9027777777777777</v>
      </c>
      <c r="D1768" s="11">
        <f t="shared" si="98"/>
        <v>3.9852054794520114E-2</v>
      </c>
    </row>
    <row r="1769" spans="1:4" x14ac:dyDescent="0.2">
      <c r="A1769" s="46">
        <v>1766</v>
      </c>
      <c r="B1769" s="120">
        <f t="shared" si="100"/>
        <v>58.866666666666667</v>
      </c>
      <c r="C1769" s="121">
        <f t="shared" si="99"/>
        <v>4.9055555555555559</v>
      </c>
      <c r="D1769" s="11">
        <f t="shared" si="98"/>
        <v>3.985452054794477E-2</v>
      </c>
    </row>
    <row r="1770" spans="1:4" x14ac:dyDescent="0.2">
      <c r="A1770" s="46">
        <v>1767</v>
      </c>
      <c r="B1770" s="120">
        <f t="shared" si="100"/>
        <v>58.9</v>
      </c>
      <c r="C1770" s="121">
        <f t="shared" si="99"/>
        <v>4.9083333333333332</v>
      </c>
      <c r="D1770" s="11">
        <f t="shared" si="98"/>
        <v>3.9856986301369426E-2</v>
      </c>
    </row>
    <row r="1771" spans="1:4" x14ac:dyDescent="0.2">
      <c r="A1771" s="46">
        <v>1768</v>
      </c>
      <c r="B1771" s="120">
        <f t="shared" si="100"/>
        <v>58.93333333333333</v>
      </c>
      <c r="C1771" s="121">
        <f t="shared" si="99"/>
        <v>4.9111111111111105</v>
      </c>
      <c r="D1771" s="11">
        <f t="shared" si="98"/>
        <v>3.9859452054794083E-2</v>
      </c>
    </row>
    <row r="1772" spans="1:4" x14ac:dyDescent="0.2">
      <c r="A1772" s="46">
        <v>1769</v>
      </c>
      <c r="B1772" s="120">
        <f t="shared" si="100"/>
        <v>58.966666666666669</v>
      </c>
      <c r="C1772" s="121">
        <f t="shared" si="99"/>
        <v>4.9138888888888888</v>
      </c>
      <c r="D1772" s="11">
        <f t="shared" si="98"/>
        <v>3.9861917808218739E-2</v>
      </c>
    </row>
    <row r="1773" spans="1:4" x14ac:dyDescent="0.2">
      <c r="A1773" s="46">
        <v>1770</v>
      </c>
      <c r="B1773" s="120">
        <f t="shared" si="100"/>
        <v>59</v>
      </c>
      <c r="C1773" s="121">
        <f t="shared" si="99"/>
        <v>4.916666666666667</v>
      </c>
      <c r="D1773" s="11">
        <f t="shared" si="98"/>
        <v>3.9864383561643395E-2</v>
      </c>
    </row>
    <row r="1774" spans="1:4" x14ac:dyDescent="0.2">
      <c r="A1774" s="46">
        <v>1771</v>
      </c>
      <c r="B1774" s="120">
        <f t="shared" si="100"/>
        <v>59.033333333333331</v>
      </c>
      <c r="C1774" s="121">
        <f t="shared" si="99"/>
        <v>4.9194444444444443</v>
      </c>
      <c r="D1774" s="11">
        <f t="shared" si="98"/>
        <v>3.9866849315068051E-2</v>
      </c>
    </row>
    <row r="1775" spans="1:4" x14ac:dyDescent="0.2">
      <c r="A1775" s="46">
        <v>1772</v>
      </c>
      <c r="B1775" s="120">
        <f t="shared" si="100"/>
        <v>59.06666666666667</v>
      </c>
      <c r="C1775" s="121">
        <f t="shared" si="99"/>
        <v>4.9222222222222225</v>
      </c>
      <c r="D1775" s="11">
        <f t="shared" si="98"/>
        <v>3.9869315068492707E-2</v>
      </c>
    </row>
    <row r="1776" spans="1:4" x14ac:dyDescent="0.2">
      <c r="A1776" s="46">
        <v>1773</v>
      </c>
      <c r="B1776" s="120">
        <f t="shared" si="100"/>
        <v>59.1</v>
      </c>
      <c r="C1776" s="121">
        <f t="shared" si="99"/>
        <v>4.9249999999999998</v>
      </c>
      <c r="D1776" s="11">
        <f t="shared" si="98"/>
        <v>3.9871780821917363E-2</v>
      </c>
    </row>
    <row r="1777" spans="1:4" x14ac:dyDescent="0.2">
      <c r="A1777" s="46">
        <v>1774</v>
      </c>
      <c r="B1777" s="120">
        <f t="shared" si="100"/>
        <v>59.133333333333333</v>
      </c>
      <c r="C1777" s="121">
        <f t="shared" si="99"/>
        <v>4.927777777777778</v>
      </c>
      <c r="D1777" s="11">
        <f t="shared" si="98"/>
        <v>3.9874246575342019E-2</v>
      </c>
    </row>
    <row r="1778" spans="1:4" x14ac:dyDescent="0.2">
      <c r="A1778" s="46">
        <v>1775</v>
      </c>
      <c r="B1778" s="120">
        <f t="shared" si="100"/>
        <v>59.166666666666664</v>
      </c>
      <c r="C1778" s="121">
        <f t="shared" si="99"/>
        <v>4.9305555555555554</v>
      </c>
      <c r="D1778" s="11">
        <f t="shared" si="98"/>
        <v>3.9876712328766675E-2</v>
      </c>
    </row>
    <row r="1779" spans="1:4" x14ac:dyDescent="0.2">
      <c r="A1779" s="46">
        <v>1776</v>
      </c>
      <c r="B1779" s="120">
        <f t="shared" si="100"/>
        <v>59.2</v>
      </c>
      <c r="C1779" s="121">
        <f t="shared" si="99"/>
        <v>4.9333333333333336</v>
      </c>
      <c r="D1779" s="11">
        <f t="shared" si="98"/>
        <v>3.9879178082191331E-2</v>
      </c>
    </row>
    <row r="1780" spans="1:4" x14ac:dyDescent="0.2">
      <c r="A1780" s="46">
        <v>1777</v>
      </c>
      <c r="B1780" s="120">
        <f t="shared" si="100"/>
        <v>59.233333333333334</v>
      </c>
      <c r="C1780" s="121">
        <f t="shared" si="99"/>
        <v>4.9361111111111109</v>
      </c>
      <c r="D1780" s="11">
        <f t="shared" si="98"/>
        <v>3.9881643835615987E-2</v>
      </c>
    </row>
    <row r="1781" spans="1:4" x14ac:dyDescent="0.2">
      <c r="A1781" s="46">
        <v>1778</v>
      </c>
      <c r="B1781" s="120">
        <f t="shared" si="100"/>
        <v>59.266666666666666</v>
      </c>
      <c r="C1781" s="121">
        <f t="shared" si="99"/>
        <v>4.9388888888888891</v>
      </c>
      <c r="D1781" s="11">
        <f t="shared" si="98"/>
        <v>3.9884109589040644E-2</v>
      </c>
    </row>
    <row r="1782" spans="1:4" x14ac:dyDescent="0.2">
      <c r="A1782" s="46">
        <v>1779</v>
      </c>
      <c r="B1782" s="120">
        <f t="shared" si="100"/>
        <v>59.3</v>
      </c>
      <c r="C1782" s="121">
        <f t="shared" si="99"/>
        <v>4.9416666666666664</v>
      </c>
      <c r="D1782" s="11">
        <f t="shared" si="98"/>
        <v>3.98865753424653E-2</v>
      </c>
    </row>
    <row r="1783" spans="1:4" x14ac:dyDescent="0.2">
      <c r="A1783" s="46">
        <v>1780</v>
      </c>
      <c r="B1783" s="120">
        <f t="shared" si="100"/>
        <v>59.333333333333336</v>
      </c>
      <c r="C1783" s="121">
        <f t="shared" si="99"/>
        <v>4.9444444444444446</v>
      </c>
      <c r="D1783" s="11">
        <f t="shared" si="98"/>
        <v>3.9889041095889956E-2</v>
      </c>
    </row>
    <row r="1784" spans="1:4" x14ac:dyDescent="0.2">
      <c r="A1784" s="46">
        <v>1781</v>
      </c>
      <c r="B1784" s="120">
        <f t="shared" si="100"/>
        <v>59.366666666666667</v>
      </c>
      <c r="C1784" s="121">
        <f t="shared" si="99"/>
        <v>4.947222222222222</v>
      </c>
      <c r="D1784" s="11">
        <f t="shared" si="98"/>
        <v>3.9891506849314612E-2</v>
      </c>
    </row>
    <row r="1785" spans="1:4" x14ac:dyDescent="0.2">
      <c r="A1785" s="46">
        <v>1782</v>
      </c>
      <c r="B1785" s="120">
        <f t="shared" si="100"/>
        <v>59.4</v>
      </c>
      <c r="C1785" s="121">
        <f t="shared" si="99"/>
        <v>4.95</v>
      </c>
      <c r="D1785" s="11">
        <f t="shared" ref="D1785:D1822" si="101">(($D$1828-$D$1463)/365+D1784)</f>
        <v>3.9893972602739268E-2</v>
      </c>
    </row>
    <row r="1786" spans="1:4" x14ac:dyDescent="0.2">
      <c r="A1786" s="46">
        <v>1783</v>
      </c>
      <c r="B1786" s="120">
        <f t="shared" si="100"/>
        <v>59.43333333333333</v>
      </c>
      <c r="C1786" s="121">
        <f t="shared" si="99"/>
        <v>4.9527777777777775</v>
      </c>
      <c r="D1786" s="11">
        <f t="shared" si="101"/>
        <v>3.9896438356163924E-2</v>
      </c>
    </row>
    <row r="1787" spans="1:4" x14ac:dyDescent="0.2">
      <c r="A1787" s="46">
        <v>1784</v>
      </c>
      <c r="B1787" s="120">
        <f t="shared" si="100"/>
        <v>59.466666666666669</v>
      </c>
      <c r="C1787" s="121">
        <f t="shared" si="99"/>
        <v>4.9555555555555557</v>
      </c>
      <c r="D1787" s="11">
        <f t="shared" si="101"/>
        <v>3.989890410958858E-2</v>
      </c>
    </row>
    <row r="1788" spans="1:4" x14ac:dyDescent="0.2">
      <c r="A1788" s="46">
        <v>1785</v>
      </c>
      <c r="B1788" s="120">
        <f t="shared" si="100"/>
        <v>59.5</v>
      </c>
      <c r="C1788" s="121">
        <f t="shared" si="99"/>
        <v>4.958333333333333</v>
      </c>
      <c r="D1788" s="11">
        <f t="shared" si="101"/>
        <v>3.9901369863013236E-2</v>
      </c>
    </row>
    <row r="1789" spans="1:4" x14ac:dyDescent="0.2">
      <c r="A1789" s="46">
        <v>1786</v>
      </c>
      <c r="B1789" s="120">
        <f t="shared" si="100"/>
        <v>59.533333333333331</v>
      </c>
      <c r="C1789" s="121">
        <f t="shared" si="99"/>
        <v>4.9611111111111112</v>
      </c>
      <c r="D1789" s="11">
        <f t="shared" si="101"/>
        <v>3.9903835616437892E-2</v>
      </c>
    </row>
    <row r="1790" spans="1:4" x14ac:dyDescent="0.2">
      <c r="A1790" s="46">
        <v>1787</v>
      </c>
      <c r="B1790" s="120">
        <f t="shared" si="100"/>
        <v>59.56666666666667</v>
      </c>
      <c r="C1790" s="121">
        <f t="shared" si="99"/>
        <v>4.9638888888888895</v>
      </c>
      <c r="D1790" s="11">
        <f t="shared" si="101"/>
        <v>3.9906301369862549E-2</v>
      </c>
    </row>
    <row r="1791" spans="1:4" x14ac:dyDescent="0.2">
      <c r="A1791" s="46">
        <v>1788</v>
      </c>
      <c r="B1791" s="120">
        <f t="shared" si="100"/>
        <v>59.6</v>
      </c>
      <c r="C1791" s="121">
        <f t="shared" si="99"/>
        <v>4.9666666666666668</v>
      </c>
      <c r="D1791" s="11">
        <f t="shared" si="101"/>
        <v>3.9908767123287205E-2</v>
      </c>
    </row>
    <row r="1792" spans="1:4" x14ac:dyDescent="0.2">
      <c r="A1792" s="46">
        <v>1789</v>
      </c>
      <c r="B1792" s="120">
        <f t="shared" si="100"/>
        <v>59.633333333333333</v>
      </c>
      <c r="C1792" s="121">
        <f t="shared" si="99"/>
        <v>4.9694444444444441</v>
      </c>
      <c r="D1792" s="11">
        <f t="shared" si="101"/>
        <v>3.9911232876711861E-2</v>
      </c>
    </row>
    <row r="1793" spans="1:4" x14ac:dyDescent="0.2">
      <c r="A1793" s="46">
        <v>1790</v>
      </c>
      <c r="B1793" s="120">
        <f t="shared" si="100"/>
        <v>59.666666666666664</v>
      </c>
      <c r="C1793" s="121">
        <f t="shared" si="99"/>
        <v>4.9722222222222223</v>
      </c>
      <c r="D1793" s="11">
        <f t="shared" si="101"/>
        <v>3.9913698630136517E-2</v>
      </c>
    </row>
    <row r="1794" spans="1:4" x14ac:dyDescent="0.2">
      <c r="A1794" s="46">
        <v>1791</v>
      </c>
      <c r="B1794" s="120">
        <f t="shared" si="100"/>
        <v>59.7</v>
      </c>
      <c r="C1794" s="121">
        <f t="shared" si="99"/>
        <v>4.9750000000000005</v>
      </c>
      <c r="D1794" s="11">
        <f t="shared" si="101"/>
        <v>3.9916164383561173E-2</v>
      </c>
    </row>
    <row r="1795" spans="1:4" x14ac:dyDescent="0.2">
      <c r="A1795" s="46">
        <v>1792</v>
      </c>
      <c r="B1795" s="120">
        <f t="shared" si="100"/>
        <v>59.733333333333334</v>
      </c>
      <c r="C1795" s="121">
        <f t="shared" si="99"/>
        <v>4.9777777777777779</v>
      </c>
      <c r="D1795" s="11">
        <f t="shared" si="101"/>
        <v>3.9918630136985829E-2</v>
      </c>
    </row>
    <row r="1796" spans="1:4" x14ac:dyDescent="0.2">
      <c r="A1796" s="46">
        <v>1793</v>
      </c>
      <c r="B1796" s="120">
        <f t="shared" si="100"/>
        <v>59.766666666666666</v>
      </c>
      <c r="C1796" s="121">
        <f t="shared" si="99"/>
        <v>4.9805555555555552</v>
      </c>
      <c r="D1796" s="11">
        <f t="shared" si="101"/>
        <v>3.9921095890410485E-2</v>
      </c>
    </row>
    <row r="1797" spans="1:4" x14ac:dyDescent="0.2">
      <c r="A1797" s="46">
        <v>1794</v>
      </c>
      <c r="B1797" s="120">
        <f t="shared" si="100"/>
        <v>59.8</v>
      </c>
      <c r="C1797" s="121">
        <f t="shared" si="99"/>
        <v>4.9833333333333334</v>
      </c>
      <c r="D1797" s="11">
        <f t="shared" si="101"/>
        <v>3.9923561643835141E-2</v>
      </c>
    </row>
    <row r="1798" spans="1:4" x14ac:dyDescent="0.2">
      <c r="A1798" s="46">
        <v>1795</v>
      </c>
      <c r="B1798" s="120">
        <f t="shared" si="100"/>
        <v>59.833333333333336</v>
      </c>
      <c r="C1798" s="121">
        <f t="shared" si="99"/>
        <v>4.9861111111111116</v>
      </c>
      <c r="D1798" s="11">
        <f t="shared" si="101"/>
        <v>3.9926027397259797E-2</v>
      </c>
    </row>
    <row r="1799" spans="1:4" x14ac:dyDescent="0.2">
      <c r="A1799" s="46">
        <v>1796</v>
      </c>
      <c r="B1799" s="120">
        <f t="shared" si="100"/>
        <v>59.866666666666667</v>
      </c>
      <c r="C1799" s="121">
        <f t="shared" si="99"/>
        <v>4.9888888888888889</v>
      </c>
      <c r="D1799" s="11">
        <f t="shared" si="101"/>
        <v>3.9928493150684453E-2</v>
      </c>
    </row>
    <row r="1800" spans="1:4" x14ac:dyDescent="0.2">
      <c r="A1800" s="46">
        <v>1797</v>
      </c>
      <c r="B1800" s="120">
        <f t="shared" si="100"/>
        <v>59.9</v>
      </c>
      <c r="C1800" s="121">
        <f t="shared" si="99"/>
        <v>4.9916666666666663</v>
      </c>
      <c r="D1800" s="11">
        <f t="shared" si="101"/>
        <v>3.993095890410911E-2</v>
      </c>
    </row>
    <row r="1801" spans="1:4" x14ac:dyDescent="0.2">
      <c r="A1801" s="46">
        <v>1798</v>
      </c>
      <c r="B1801" s="120">
        <f t="shared" si="100"/>
        <v>59.93333333333333</v>
      </c>
      <c r="C1801" s="121">
        <f t="shared" si="99"/>
        <v>4.9944444444444445</v>
      </c>
      <c r="D1801" s="11">
        <f t="shared" si="101"/>
        <v>3.9933424657533766E-2</v>
      </c>
    </row>
    <row r="1802" spans="1:4" x14ac:dyDescent="0.2">
      <c r="A1802" s="46">
        <v>1799</v>
      </c>
      <c r="B1802" s="120">
        <f t="shared" si="100"/>
        <v>59.966666666666669</v>
      </c>
      <c r="C1802" s="121">
        <f t="shared" si="99"/>
        <v>4.9972222222222227</v>
      </c>
      <c r="D1802" s="11">
        <f t="shared" si="101"/>
        <v>3.9935890410958422E-2</v>
      </c>
    </row>
    <row r="1803" spans="1:4" x14ac:dyDescent="0.2">
      <c r="A1803" s="46">
        <v>1800</v>
      </c>
      <c r="B1803" s="120">
        <f t="shared" si="100"/>
        <v>60</v>
      </c>
      <c r="C1803" s="121">
        <f t="shared" si="99"/>
        <v>5</v>
      </c>
      <c r="D1803" s="11">
        <f t="shared" si="101"/>
        <v>3.9938356164383078E-2</v>
      </c>
    </row>
    <row r="1804" spans="1:4" x14ac:dyDescent="0.2">
      <c r="A1804" s="46">
        <v>1801</v>
      </c>
      <c r="B1804" s="120">
        <f t="shared" si="100"/>
        <v>60.033333333333331</v>
      </c>
      <c r="C1804" s="121">
        <f t="shared" si="99"/>
        <v>5.0027777777777773</v>
      </c>
      <c r="D1804" s="11">
        <f t="shared" si="101"/>
        <v>3.9940821917807734E-2</v>
      </c>
    </row>
    <row r="1805" spans="1:4" x14ac:dyDescent="0.2">
      <c r="A1805" s="46">
        <v>1802</v>
      </c>
      <c r="B1805" s="120">
        <f t="shared" si="100"/>
        <v>60.06666666666667</v>
      </c>
      <c r="C1805" s="121">
        <f t="shared" si="99"/>
        <v>5.0055555555555555</v>
      </c>
      <c r="D1805" s="11">
        <f t="shared" si="101"/>
        <v>3.994328767123239E-2</v>
      </c>
    </row>
    <row r="1806" spans="1:4" x14ac:dyDescent="0.2">
      <c r="A1806" s="46">
        <v>1803</v>
      </c>
      <c r="B1806" s="120">
        <f t="shared" si="100"/>
        <v>60.1</v>
      </c>
      <c r="C1806" s="121">
        <f t="shared" si="99"/>
        <v>5.0083333333333337</v>
      </c>
      <c r="D1806" s="11">
        <f t="shared" si="101"/>
        <v>3.9945753424657046E-2</v>
      </c>
    </row>
    <row r="1807" spans="1:4" x14ac:dyDescent="0.2">
      <c r="A1807" s="46">
        <v>1804</v>
      </c>
      <c r="B1807" s="120">
        <f t="shared" si="100"/>
        <v>60.133333333333333</v>
      </c>
      <c r="C1807" s="121">
        <f t="shared" si="99"/>
        <v>5.0111111111111111</v>
      </c>
      <c r="D1807" s="11">
        <f t="shared" si="101"/>
        <v>3.9948219178081702E-2</v>
      </c>
    </row>
    <row r="1808" spans="1:4" x14ac:dyDescent="0.2">
      <c r="A1808" s="46">
        <v>1805</v>
      </c>
      <c r="B1808" s="120">
        <f t="shared" si="100"/>
        <v>60.166666666666664</v>
      </c>
      <c r="C1808" s="121">
        <f t="shared" si="99"/>
        <v>5.0138888888888884</v>
      </c>
      <c r="D1808" s="11">
        <f t="shared" si="101"/>
        <v>3.9950684931506358E-2</v>
      </c>
    </row>
    <row r="1809" spans="1:4" x14ac:dyDescent="0.2">
      <c r="A1809" s="46">
        <v>1806</v>
      </c>
      <c r="B1809" s="120">
        <f t="shared" si="100"/>
        <v>60.2</v>
      </c>
      <c r="C1809" s="121">
        <f t="shared" si="99"/>
        <v>5.0166666666666666</v>
      </c>
      <c r="D1809" s="11">
        <f t="shared" si="101"/>
        <v>3.9953150684931014E-2</v>
      </c>
    </row>
    <row r="1810" spans="1:4" x14ac:dyDescent="0.2">
      <c r="A1810" s="46">
        <v>1807</v>
      </c>
      <c r="B1810" s="120">
        <f t="shared" si="100"/>
        <v>60.233333333333334</v>
      </c>
      <c r="C1810" s="121">
        <f t="shared" si="99"/>
        <v>5.0194444444444448</v>
      </c>
      <c r="D1810" s="11">
        <f t="shared" si="101"/>
        <v>3.9955616438355671E-2</v>
      </c>
    </row>
    <row r="1811" spans="1:4" x14ac:dyDescent="0.2">
      <c r="A1811" s="46">
        <v>1808</v>
      </c>
      <c r="B1811" s="120">
        <f t="shared" si="100"/>
        <v>60.266666666666666</v>
      </c>
      <c r="C1811" s="121">
        <f t="shared" si="99"/>
        <v>5.0222222222222221</v>
      </c>
      <c r="D1811" s="11">
        <f t="shared" si="101"/>
        <v>3.9958082191780327E-2</v>
      </c>
    </row>
    <row r="1812" spans="1:4" x14ac:dyDescent="0.2">
      <c r="A1812" s="46">
        <v>1809</v>
      </c>
      <c r="B1812" s="120">
        <f t="shared" si="100"/>
        <v>60.3</v>
      </c>
      <c r="C1812" s="121">
        <f t="shared" si="99"/>
        <v>5.0249999999999995</v>
      </c>
      <c r="D1812" s="11">
        <f t="shared" si="101"/>
        <v>3.9960547945204983E-2</v>
      </c>
    </row>
    <row r="1813" spans="1:4" x14ac:dyDescent="0.2">
      <c r="A1813" s="46">
        <v>1810</v>
      </c>
      <c r="B1813" s="120">
        <f t="shared" si="100"/>
        <v>60.333333333333336</v>
      </c>
      <c r="C1813" s="121">
        <f t="shared" si="99"/>
        <v>5.0277777777777777</v>
      </c>
      <c r="D1813" s="11">
        <f t="shared" si="101"/>
        <v>3.9963013698629639E-2</v>
      </c>
    </row>
    <row r="1814" spans="1:4" x14ac:dyDescent="0.2">
      <c r="A1814" s="46">
        <v>1811</v>
      </c>
      <c r="B1814" s="120">
        <f t="shared" si="100"/>
        <v>60.366666666666667</v>
      </c>
      <c r="C1814" s="121">
        <f t="shared" si="99"/>
        <v>5.0305555555555559</v>
      </c>
      <c r="D1814" s="11">
        <f t="shared" si="101"/>
        <v>3.9965479452054295E-2</v>
      </c>
    </row>
    <row r="1815" spans="1:4" x14ac:dyDescent="0.2">
      <c r="A1815" s="46">
        <v>1812</v>
      </c>
      <c r="B1815" s="120">
        <f t="shared" si="100"/>
        <v>60.4</v>
      </c>
      <c r="C1815" s="121">
        <f t="shared" ref="C1815:C1883" si="102">B1815/12</f>
        <v>5.0333333333333332</v>
      </c>
      <c r="D1815" s="11">
        <f t="shared" si="101"/>
        <v>3.9967945205478951E-2</v>
      </c>
    </row>
    <row r="1816" spans="1:4" x14ac:dyDescent="0.2">
      <c r="A1816" s="46">
        <v>1813</v>
      </c>
      <c r="B1816" s="120">
        <f t="shared" si="100"/>
        <v>60.43333333333333</v>
      </c>
      <c r="C1816" s="121">
        <f t="shared" si="102"/>
        <v>5.0361111111111105</v>
      </c>
      <c r="D1816" s="11">
        <f t="shared" si="101"/>
        <v>3.9970410958903607E-2</v>
      </c>
    </row>
    <row r="1817" spans="1:4" x14ac:dyDescent="0.2">
      <c r="A1817" s="46">
        <v>1814</v>
      </c>
      <c r="B1817" s="120">
        <f t="shared" ref="B1817:B1885" si="103">A1817/30</f>
        <v>60.466666666666669</v>
      </c>
      <c r="C1817" s="121">
        <f t="shared" si="102"/>
        <v>5.0388888888888888</v>
      </c>
      <c r="D1817" s="11">
        <f t="shared" si="101"/>
        <v>3.9972876712328263E-2</v>
      </c>
    </row>
    <row r="1818" spans="1:4" x14ac:dyDescent="0.2">
      <c r="A1818" s="46">
        <v>1815</v>
      </c>
      <c r="B1818" s="120">
        <f t="shared" si="103"/>
        <v>60.5</v>
      </c>
      <c r="C1818" s="121">
        <f t="shared" si="102"/>
        <v>5.041666666666667</v>
      </c>
      <c r="D1818" s="11">
        <f t="shared" si="101"/>
        <v>3.9975342465752919E-2</v>
      </c>
    </row>
    <row r="1819" spans="1:4" x14ac:dyDescent="0.2">
      <c r="A1819" s="46">
        <v>1816</v>
      </c>
      <c r="B1819" s="120">
        <f t="shared" si="103"/>
        <v>60.533333333333331</v>
      </c>
      <c r="C1819" s="121">
        <f t="shared" si="102"/>
        <v>5.0444444444444443</v>
      </c>
      <c r="D1819" s="11">
        <f t="shared" si="101"/>
        <v>3.9977808219177575E-2</v>
      </c>
    </row>
    <row r="1820" spans="1:4" x14ac:dyDescent="0.2">
      <c r="A1820" s="46">
        <v>1817</v>
      </c>
      <c r="B1820" s="120">
        <f t="shared" si="103"/>
        <v>60.56666666666667</v>
      </c>
      <c r="C1820" s="121">
        <f t="shared" si="102"/>
        <v>5.0472222222222225</v>
      </c>
      <c r="D1820" s="11">
        <f t="shared" si="101"/>
        <v>3.9980273972602232E-2</v>
      </c>
    </row>
    <row r="1821" spans="1:4" x14ac:dyDescent="0.2">
      <c r="A1821" s="46">
        <v>1818</v>
      </c>
      <c r="B1821" s="120">
        <f t="shared" si="103"/>
        <v>60.6</v>
      </c>
      <c r="C1821" s="121">
        <f t="shared" si="102"/>
        <v>5.05</v>
      </c>
      <c r="D1821" s="11">
        <f t="shared" si="101"/>
        <v>3.9982739726026888E-2</v>
      </c>
    </row>
    <row r="1822" spans="1:4" x14ac:dyDescent="0.2">
      <c r="A1822" s="46">
        <v>1819</v>
      </c>
      <c r="B1822" s="120">
        <f t="shared" si="103"/>
        <v>60.633333333333333</v>
      </c>
      <c r="C1822" s="121">
        <f t="shared" si="102"/>
        <v>5.052777777777778</v>
      </c>
      <c r="D1822" s="11">
        <f t="shared" si="101"/>
        <v>3.9985205479451544E-2</v>
      </c>
    </row>
    <row r="1823" spans="1:4" x14ac:dyDescent="0.2">
      <c r="A1823" s="46">
        <v>1820</v>
      </c>
      <c r="B1823" s="120">
        <f t="shared" ref="B1823:B1827" si="104">A1823/30</f>
        <v>60.666666666666664</v>
      </c>
      <c r="C1823" s="121">
        <f t="shared" ref="C1823:C1827" si="105">B1823/12</f>
        <v>5.0555555555555554</v>
      </c>
      <c r="D1823" s="11">
        <f t="shared" ref="D1823:D1827" si="106">(($D$1828-$D$1463)/365+D1822)</f>
        <v>3.99876712328762E-2</v>
      </c>
    </row>
    <row r="1824" spans="1:4" x14ac:dyDescent="0.2">
      <c r="A1824" s="46">
        <v>1821</v>
      </c>
      <c r="B1824" s="120">
        <f t="shared" si="104"/>
        <v>60.7</v>
      </c>
      <c r="C1824" s="121">
        <f t="shared" si="105"/>
        <v>5.0583333333333336</v>
      </c>
      <c r="D1824" s="11">
        <f t="shared" si="106"/>
        <v>3.9990136986300856E-2</v>
      </c>
    </row>
    <row r="1825" spans="1:8" x14ac:dyDescent="0.2">
      <c r="A1825" s="46">
        <v>1822</v>
      </c>
      <c r="B1825" s="120">
        <f t="shared" si="104"/>
        <v>60.733333333333334</v>
      </c>
      <c r="C1825" s="121">
        <f t="shared" si="105"/>
        <v>5.0611111111111109</v>
      </c>
      <c r="D1825" s="11">
        <f t="shared" si="106"/>
        <v>3.9992602739725512E-2</v>
      </c>
    </row>
    <row r="1826" spans="1:8" x14ac:dyDescent="0.2">
      <c r="A1826" s="46">
        <v>1823</v>
      </c>
      <c r="B1826" s="120">
        <f t="shared" si="104"/>
        <v>60.766666666666666</v>
      </c>
      <c r="C1826" s="121">
        <f t="shared" si="105"/>
        <v>5.0638888888888891</v>
      </c>
      <c r="D1826" s="11">
        <f t="shared" si="106"/>
        <v>3.9995068493150168E-2</v>
      </c>
    </row>
    <row r="1827" spans="1:8" x14ac:dyDescent="0.2">
      <c r="A1827" s="46">
        <v>1824</v>
      </c>
      <c r="B1827" s="120">
        <f t="shared" si="104"/>
        <v>60.8</v>
      </c>
      <c r="C1827" s="121">
        <f t="shared" si="105"/>
        <v>5.0666666666666664</v>
      </c>
      <c r="D1827" s="11">
        <f t="shared" si="106"/>
        <v>3.9997534246574824E-2</v>
      </c>
    </row>
    <row r="1828" spans="1:8" x14ac:dyDescent="0.2">
      <c r="A1828" s="116">
        <v>1825</v>
      </c>
      <c r="B1828" s="117">
        <f t="shared" si="103"/>
        <v>60.833333333333336</v>
      </c>
      <c r="C1828" s="118">
        <f t="shared" si="102"/>
        <v>5.0694444444444446</v>
      </c>
      <c r="D1828" s="119">
        <f>_Yr5</f>
        <v>0.04</v>
      </c>
      <c r="E1828">
        <f>F1828*365</f>
        <v>1825</v>
      </c>
      <c r="F1828">
        <v>5</v>
      </c>
    </row>
    <row r="1829" spans="1:8" x14ac:dyDescent="0.2">
      <c r="A1829" s="46">
        <v>1826</v>
      </c>
      <c r="B1829" s="120">
        <f t="shared" si="103"/>
        <v>60.866666666666667</v>
      </c>
      <c r="C1829" s="121">
        <f t="shared" si="102"/>
        <v>5.072222222222222</v>
      </c>
      <c r="D1829" s="11">
        <f>(($D$2193-$D$1828)/365+D1828)</f>
        <v>4.0010958904109592E-2</v>
      </c>
    </row>
    <row r="1830" spans="1:8" x14ac:dyDescent="0.2">
      <c r="A1830" s="46">
        <v>1827</v>
      </c>
      <c r="B1830" s="120">
        <f t="shared" si="103"/>
        <v>60.9</v>
      </c>
      <c r="C1830" s="121">
        <f t="shared" si="102"/>
        <v>5.0750000000000002</v>
      </c>
      <c r="D1830" s="11">
        <f t="shared" ref="D1830:D1893" si="107">(($D$2193-$D$1828)/365+D1829)</f>
        <v>4.0021917808219183E-2</v>
      </c>
    </row>
    <row r="1831" spans="1:8" x14ac:dyDescent="0.2">
      <c r="A1831" s="46">
        <v>1828</v>
      </c>
      <c r="B1831" s="120">
        <f t="shared" si="103"/>
        <v>60.93333333333333</v>
      </c>
      <c r="C1831" s="121">
        <f t="shared" si="102"/>
        <v>5.0777777777777775</v>
      </c>
      <c r="D1831" s="11">
        <f t="shared" si="107"/>
        <v>4.0032876712328774E-2</v>
      </c>
      <c r="H1831" s="72"/>
    </row>
    <row r="1832" spans="1:8" x14ac:dyDescent="0.2">
      <c r="A1832" s="46">
        <v>1829</v>
      </c>
      <c r="B1832" s="120">
        <f t="shared" si="103"/>
        <v>60.966666666666669</v>
      </c>
      <c r="C1832" s="121">
        <f t="shared" si="102"/>
        <v>5.0805555555555557</v>
      </c>
      <c r="D1832" s="11">
        <f t="shared" si="107"/>
        <v>4.0043835616438365E-2</v>
      </c>
    </row>
    <row r="1833" spans="1:8" x14ac:dyDescent="0.2">
      <c r="A1833" s="46">
        <v>1830</v>
      </c>
      <c r="B1833" s="120">
        <f t="shared" si="103"/>
        <v>61</v>
      </c>
      <c r="C1833" s="121">
        <f t="shared" si="102"/>
        <v>5.083333333333333</v>
      </c>
      <c r="D1833" s="11">
        <f t="shared" si="107"/>
        <v>4.0054794520547957E-2</v>
      </c>
    </row>
    <row r="1834" spans="1:8" x14ac:dyDescent="0.2">
      <c r="A1834" s="46">
        <v>1831</v>
      </c>
      <c r="B1834" s="120">
        <f t="shared" si="103"/>
        <v>61.033333333333331</v>
      </c>
      <c r="C1834" s="121">
        <f t="shared" si="102"/>
        <v>5.0861111111111112</v>
      </c>
      <c r="D1834" s="11">
        <f t="shared" si="107"/>
        <v>4.0065753424657548E-2</v>
      </c>
    </row>
    <row r="1835" spans="1:8" x14ac:dyDescent="0.2">
      <c r="A1835" s="46">
        <v>1832</v>
      </c>
      <c r="B1835" s="120">
        <f t="shared" si="103"/>
        <v>61.06666666666667</v>
      </c>
      <c r="C1835" s="121">
        <f t="shared" si="102"/>
        <v>5.0888888888888895</v>
      </c>
      <c r="D1835" s="11">
        <f t="shared" si="107"/>
        <v>4.0076712328767139E-2</v>
      </c>
    </row>
    <row r="1836" spans="1:8" x14ac:dyDescent="0.2">
      <c r="A1836" s="46">
        <v>1833</v>
      </c>
      <c r="B1836" s="120">
        <f t="shared" si="103"/>
        <v>61.1</v>
      </c>
      <c r="C1836" s="121">
        <f t="shared" si="102"/>
        <v>5.0916666666666668</v>
      </c>
      <c r="D1836" s="11">
        <f t="shared" si="107"/>
        <v>4.008767123287673E-2</v>
      </c>
    </row>
    <row r="1837" spans="1:8" x14ac:dyDescent="0.2">
      <c r="A1837" s="46">
        <v>1834</v>
      </c>
      <c r="B1837" s="120">
        <f t="shared" si="103"/>
        <v>61.133333333333333</v>
      </c>
      <c r="C1837" s="121">
        <f t="shared" si="102"/>
        <v>5.0944444444444441</v>
      </c>
      <c r="D1837" s="11">
        <f t="shared" si="107"/>
        <v>4.0098630136986321E-2</v>
      </c>
    </row>
    <row r="1838" spans="1:8" x14ac:dyDescent="0.2">
      <c r="A1838" s="46">
        <v>1835</v>
      </c>
      <c r="B1838" s="120">
        <f t="shared" si="103"/>
        <v>61.166666666666664</v>
      </c>
      <c r="C1838" s="121">
        <f t="shared" si="102"/>
        <v>5.0972222222222223</v>
      </c>
      <c r="D1838" s="11">
        <f t="shared" si="107"/>
        <v>4.0109589041095912E-2</v>
      </c>
    </row>
    <row r="1839" spans="1:8" x14ac:dyDescent="0.2">
      <c r="A1839" s="46">
        <v>1836</v>
      </c>
      <c r="B1839" s="120">
        <f t="shared" si="103"/>
        <v>61.2</v>
      </c>
      <c r="C1839" s="121">
        <f t="shared" si="102"/>
        <v>5.1000000000000005</v>
      </c>
      <c r="D1839" s="11">
        <f t="shared" si="107"/>
        <v>4.0120547945205504E-2</v>
      </c>
    </row>
    <row r="1840" spans="1:8" x14ac:dyDescent="0.2">
      <c r="A1840" s="46">
        <v>1837</v>
      </c>
      <c r="B1840" s="120">
        <f t="shared" si="103"/>
        <v>61.233333333333334</v>
      </c>
      <c r="C1840" s="121">
        <f t="shared" si="102"/>
        <v>5.1027777777777779</v>
      </c>
      <c r="D1840" s="11">
        <f t="shared" si="107"/>
        <v>4.0131506849315095E-2</v>
      </c>
    </row>
    <row r="1841" spans="1:4" x14ac:dyDescent="0.2">
      <c r="A1841" s="46">
        <v>1838</v>
      </c>
      <c r="B1841" s="120">
        <f t="shared" si="103"/>
        <v>61.266666666666666</v>
      </c>
      <c r="C1841" s="121">
        <f t="shared" si="102"/>
        <v>5.1055555555555552</v>
      </c>
      <c r="D1841" s="11">
        <f t="shared" si="107"/>
        <v>4.0142465753424686E-2</v>
      </c>
    </row>
    <row r="1842" spans="1:4" x14ac:dyDescent="0.2">
      <c r="A1842" s="46">
        <v>1839</v>
      </c>
      <c r="B1842" s="120">
        <f t="shared" si="103"/>
        <v>61.3</v>
      </c>
      <c r="C1842" s="121">
        <f t="shared" si="102"/>
        <v>5.1083333333333334</v>
      </c>
      <c r="D1842" s="11">
        <f t="shared" si="107"/>
        <v>4.0153424657534277E-2</v>
      </c>
    </row>
    <row r="1843" spans="1:4" x14ac:dyDescent="0.2">
      <c r="A1843" s="46">
        <v>1840</v>
      </c>
      <c r="B1843" s="120">
        <f t="shared" si="103"/>
        <v>61.333333333333336</v>
      </c>
      <c r="C1843" s="121">
        <f t="shared" si="102"/>
        <v>5.1111111111111116</v>
      </c>
      <c r="D1843" s="11">
        <f t="shared" si="107"/>
        <v>4.0164383561643868E-2</v>
      </c>
    </row>
    <row r="1844" spans="1:4" x14ac:dyDescent="0.2">
      <c r="A1844" s="46">
        <v>1841</v>
      </c>
      <c r="B1844" s="120">
        <f t="shared" si="103"/>
        <v>61.366666666666667</v>
      </c>
      <c r="C1844" s="121">
        <f t="shared" si="102"/>
        <v>5.1138888888888889</v>
      </c>
      <c r="D1844" s="11">
        <f t="shared" si="107"/>
        <v>4.0175342465753459E-2</v>
      </c>
    </row>
    <row r="1845" spans="1:4" x14ac:dyDescent="0.2">
      <c r="A1845" s="46">
        <v>1842</v>
      </c>
      <c r="B1845" s="120">
        <f t="shared" si="103"/>
        <v>61.4</v>
      </c>
      <c r="C1845" s="121">
        <f t="shared" si="102"/>
        <v>5.1166666666666663</v>
      </c>
      <c r="D1845" s="11">
        <f t="shared" si="107"/>
        <v>4.0186301369863051E-2</v>
      </c>
    </row>
    <row r="1846" spans="1:4" x14ac:dyDescent="0.2">
      <c r="A1846" s="46">
        <v>1843</v>
      </c>
      <c r="B1846" s="120">
        <f t="shared" si="103"/>
        <v>61.43333333333333</v>
      </c>
      <c r="C1846" s="121">
        <f t="shared" si="102"/>
        <v>5.1194444444444445</v>
      </c>
      <c r="D1846" s="11">
        <f t="shared" si="107"/>
        <v>4.0197260273972642E-2</v>
      </c>
    </row>
    <row r="1847" spans="1:4" x14ac:dyDescent="0.2">
      <c r="A1847" s="46">
        <v>1844</v>
      </c>
      <c r="B1847" s="120">
        <f t="shared" si="103"/>
        <v>61.466666666666669</v>
      </c>
      <c r="C1847" s="121">
        <f t="shared" si="102"/>
        <v>5.1222222222222227</v>
      </c>
      <c r="D1847" s="11">
        <f t="shared" si="107"/>
        <v>4.0208219178082233E-2</v>
      </c>
    </row>
    <row r="1848" spans="1:4" x14ac:dyDescent="0.2">
      <c r="A1848" s="46">
        <v>1845</v>
      </c>
      <c r="B1848" s="120">
        <f t="shared" si="103"/>
        <v>61.5</v>
      </c>
      <c r="C1848" s="121">
        <f t="shared" si="102"/>
        <v>5.125</v>
      </c>
      <c r="D1848" s="11">
        <f t="shared" si="107"/>
        <v>4.0219178082191824E-2</v>
      </c>
    </row>
    <row r="1849" spans="1:4" x14ac:dyDescent="0.2">
      <c r="A1849" s="46">
        <v>1846</v>
      </c>
      <c r="B1849" s="120">
        <f t="shared" si="103"/>
        <v>61.533333333333331</v>
      </c>
      <c r="C1849" s="121">
        <f t="shared" si="102"/>
        <v>5.1277777777777773</v>
      </c>
      <c r="D1849" s="11">
        <f t="shared" si="107"/>
        <v>4.0230136986301415E-2</v>
      </c>
    </row>
    <row r="1850" spans="1:4" x14ac:dyDescent="0.2">
      <c r="A1850" s="46">
        <v>1847</v>
      </c>
      <c r="B1850" s="120">
        <f t="shared" si="103"/>
        <v>61.56666666666667</v>
      </c>
      <c r="C1850" s="121">
        <f t="shared" si="102"/>
        <v>5.1305555555555555</v>
      </c>
      <c r="D1850" s="11">
        <f t="shared" si="107"/>
        <v>4.0241095890411006E-2</v>
      </c>
    </row>
    <row r="1851" spans="1:4" x14ac:dyDescent="0.2">
      <c r="A1851" s="46">
        <v>1848</v>
      </c>
      <c r="B1851" s="120">
        <f t="shared" si="103"/>
        <v>61.6</v>
      </c>
      <c r="C1851" s="121">
        <f t="shared" si="102"/>
        <v>5.1333333333333337</v>
      </c>
      <c r="D1851" s="11">
        <f t="shared" si="107"/>
        <v>4.0252054794520598E-2</v>
      </c>
    </row>
    <row r="1852" spans="1:4" x14ac:dyDescent="0.2">
      <c r="A1852" s="46">
        <v>1849</v>
      </c>
      <c r="B1852" s="120">
        <f t="shared" si="103"/>
        <v>61.633333333333333</v>
      </c>
      <c r="C1852" s="121">
        <f t="shared" si="102"/>
        <v>5.1361111111111111</v>
      </c>
      <c r="D1852" s="11">
        <f t="shared" si="107"/>
        <v>4.0263013698630189E-2</v>
      </c>
    </row>
    <row r="1853" spans="1:4" x14ac:dyDescent="0.2">
      <c r="A1853" s="46">
        <v>1850</v>
      </c>
      <c r="B1853" s="120">
        <f t="shared" si="103"/>
        <v>61.666666666666664</v>
      </c>
      <c r="C1853" s="121">
        <f t="shared" si="102"/>
        <v>5.1388888888888884</v>
      </c>
      <c r="D1853" s="11">
        <f t="shared" si="107"/>
        <v>4.027397260273978E-2</v>
      </c>
    </row>
    <row r="1854" spans="1:4" x14ac:dyDescent="0.2">
      <c r="A1854" s="46">
        <v>1851</v>
      </c>
      <c r="B1854" s="120">
        <f t="shared" si="103"/>
        <v>61.7</v>
      </c>
      <c r="C1854" s="121">
        <f t="shared" si="102"/>
        <v>5.1416666666666666</v>
      </c>
      <c r="D1854" s="11">
        <f t="shared" si="107"/>
        <v>4.0284931506849371E-2</v>
      </c>
    </row>
    <row r="1855" spans="1:4" x14ac:dyDescent="0.2">
      <c r="A1855" s="46">
        <v>1852</v>
      </c>
      <c r="B1855" s="120">
        <f t="shared" si="103"/>
        <v>61.733333333333334</v>
      </c>
      <c r="C1855" s="121">
        <f t="shared" si="102"/>
        <v>5.1444444444444448</v>
      </c>
      <c r="D1855" s="11">
        <f t="shared" si="107"/>
        <v>4.0295890410958962E-2</v>
      </c>
    </row>
    <row r="1856" spans="1:4" x14ac:dyDescent="0.2">
      <c r="A1856" s="46">
        <v>1853</v>
      </c>
      <c r="B1856" s="120">
        <f t="shared" si="103"/>
        <v>61.766666666666666</v>
      </c>
      <c r="C1856" s="121">
        <f t="shared" si="102"/>
        <v>5.1472222222222221</v>
      </c>
      <c r="D1856" s="11">
        <f t="shared" si="107"/>
        <v>4.0306849315068553E-2</v>
      </c>
    </row>
    <row r="1857" spans="1:4" x14ac:dyDescent="0.2">
      <c r="A1857" s="46">
        <v>1854</v>
      </c>
      <c r="B1857" s="120">
        <f t="shared" si="103"/>
        <v>61.8</v>
      </c>
      <c r="C1857" s="121">
        <f t="shared" si="102"/>
        <v>5.1499999999999995</v>
      </c>
      <c r="D1857" s="11">
        <f t="shared" si="107"/>
        <v>4.0317808219178145E-2</v>
      </c>
    </row>
    <row r="1858" spans="1:4" x14ac:dyDescent="0.2">
      <c r="A1858" s="46">
        <v>1855</v>
      </c>
      <c r="B1858" s="120">
        <f t="shared" si="103"/>
        <v>61.833333333333336</v>
      </c>
      <c r="C1858" s="121">
        <f t="shared" si="102"/>
        <v>5.1527777777777777</v>
      </c>
      <c r="D1858" s="11">
        <f t="shared" si="107"/>
        <v>4.0328767123287736E-2</v>
      </c>
    </row>
    <row r="1859" spans="1:4" x14ac:dyDescent="0.2">
      <c r="A1859" s="46">
        <v>1856</v>
      </c>
      <c r="B1859" s="120">
        <f t="shared" si="103"/>
        <v>61.866666666666667</v>
      </c>
      <c r="C1859" s="121">
        <f t="shared" si="102"/>
        <v>5.1555555555555559</v>
      </c>
      <c r="D1859" s="11">
        <f t="shared" si="107"/>
        <v>4.0339726027397327E-2</v>
      </c>
    </row>
    <row r="1860" spans="1:4" x14ac:dyDescent="0.2">
      <c r="A1860" s="46">
        <v>1857</v>
      </c>
      <c r="B1860" s="120">
        <f t="shared" si="103"/>
        <v>61.9</v>
      </c>
      <c r="C1860" s="121">
        <f t="shared" si="102"/>
        <v>5.1583333333333332</v>
      </c>
      <c r="D1860" s="11">
        <f t="shared" si="107"/>
        <v>4.0350684931506918E-2</v>
      </c>
    </row>
    <row r="1861" spans="1:4" x14ac:dyDescent="0.2">
      <c r="A1861" s="46">
        <v>1858</v>
      </c>
      <c r="B1861" s="120">
        <f t="shared" si="103"/>
        <v>61.93333333333333</v>
      </c>
      <c r="C1861" s="121">
        <f t="shared" si="102"/>
        <v>5.1611111111111105</v>
      </c>
      <c r="D1861" s="11">
        <f t="shared" si="107"/>
        <v>4.0361643835616509E-2</v>
      </c>
    </row>
    <row r="1862" spans="1:4" x14ac:dyDescent="0.2">
      <c r="A1862" s="46">
        <v>1859</v>
      </c>
      <c r="B1862" s="120">
        <f t="shared" si="103"/>
        <v>61.966666666666669</v>
      </c>
      <c r="C1862" s="121">
        <f t="shared" si="102"/>
        <v>5.1638888888888888</v>
      </c>
      <c r="D1862" s="11">
        <f t="shared" si="107"/>
        <v>4.03726027397261E-2</v>
      </c>
    </row>
    <row r="1863" spans="1:4" x14ac:dyDescent="0.2">
      <c r="A1863" s="46">
        <v>1860</v>
      </c>
      <c r="B1863" s="120">
        <f t="shared" si="103"/>
        <v>62</v>
      </c>
      <c r="C1863" s="121">
        <f t="shared" si="102"/>
        <v>5.166666666666667</v>
      </c>
      <c r="D1863" s="11">
        <f t="shared" si="107"/>
        <v>4.0383561643835691E-2</v>
      </c>
    </row>
    <row r="1864" spans="1:4" x14ac:dyDescent="0.2">
      <c r="A1864" s="46">
        <v>1861</v>
      </c>
      <c r="B1864" s="120">
        <f t="shared" si="103"/>
        <v>62.033333333333331</v>
      </c>
      <c r="C1864" s="121">
        <f t="shared" si="102"/>
        <v>5.1694444444444443</v>
      </c>
      <c r="D1864" s="11">
        <f t="shared" si="107"/>
        <v>4.0394520547945283E-2</v>
      </c>
    </row>
    <row r="1865" spans="1:4" x14ac:dyDescent="0.2">
      <c r="A1865" s="46">
        <v>1862</v>
      </c>
      <c r="B1865" s="120">
        <f t="shared" si="103"/>
        <v>62.06666666666667</v>
      </c>
      <c r="C1865" s="121">
        <f t="shared" si="102"/>
        <v>5.1722222222222225</v>
      </c>
      <c r="D1865" s="11">
        <f t="shared" si="107"/>
        <v>4.0405479452054874E-2</v>
      </c>
    </row>
    <row r="1866" spans="1:4" x14ac:dyDescent="0.2">
      <c r="A1866" s="46">
        <v>1863</v>
      </c>
      <c r="B1866" s="120">
        <f t="shared" si="103"/>
        <v>62.1</v>
      </c>
      <c r="C1866" s="121">
        <f t="shared" si="102"/>
        <v>5.1749999999999998</v>
      </c>
      <c r="D1866" s="11">
        <f t="shared" si="107"/>
        <v>4.0416438356164465E-2</v>
      </c>
    </row>
    <row r="1867" spans="1:4" x14ac:dyDescent="0.2">
      <c r="A1867" s="46">
        <v>1864</v>
      </c>
      <c r="B1867" s="120">
        <f t="shared" si="103"/>
        <v>62.133333333333333</v>
      </c>
      <c r="C1867" s="121">
        <f t="shared" si="102"/>
        <v>5.177777777777778</v>
      </c>
      <c r="D1867" s="11">
        <f t="shared" si="107"/>
        <v>4.0427397260274056E-2</v>
      </c>
    </row>
    <row r="1868" spans="1:4" x14ac:dyDescent="0.2">
      <c r="A1868" s="46">
        <v>1865</v>
      </c>
      <c r="B1868" s="120">
        <f t="shared" si="103"/>
        <v>62.166666666666664</v>
      </c>
      <c r="C1868" s="121">
        <f t="shared" si="102"/>
        <v>5.1805555555555554</v>
      </c>
      <c r="D1868" s="11">
        <f t="shared" si="107"/>
        <v>4.0438356164383647E-2</v>
      </c>
    </row>
    <row r="1869" spans="1:4" x14ac:dyDescent="0.2">
      <c r="A1869" s="46">
        <v>1866</v>
      </c>
      <c r="B1869" s="120">
        <f t="shared" si="103"/>
        <v>62.2</v>
      </c>
      <c r="C1869" s="121">
        <f t="shared" si="102"/>
        <v>5.1833333333333336</v>
      </c>
      <c r="D1869" s="11">
        <f t="shared" si="107"/>
        <v>4.0449315068493238E-2</v>
      </c>
    </row>
    <row r="1870" spans="1:4" x14ac:dyDescent="0.2">
      <c r="A1870" s="46">
        <v>1867</v>
      </c>
      <c r="B1870" s="120">
        <f t="shared" si="103"/>
        <v>62.233333333333334</v>
      </c>
      <c r="C1870" s="121">
        <f t="shared" si="102"/>
        <v>5.1861111111111109</v>
      </c>
      <c r="D1870" s="11">
        <f t="shared" si="107"/>
        <v>4.046027397260283E-2</v>
      </c>
    </row>
    <row r="1871" spans="1:4" x14ac:dyDescent="0.2">
      <c r="A1871" s="46">
        <v>1868</v>
      </c>
      <c r="B1871" s="120">
        <f t="shared" si="103"/>
        <v>62.266666666666666</v>
      </c>
      <c r="C1871" s="121">
        <f t="shared" si="102"/>
        <v>5.1888888888888891</v>
      </c>
      <c r="D1871" s="11">
        <f t="shared" si="107"/>
        <v>4.0471232876712421E-2</v>
      </c>
    </row>
    <row r="1872" spans="1:4" x14ac:dyDescent="0.2">
      <c r="A1872" s="46">
        <v>1869</v>
      </c>
      <c r="B1872" s="120">
        <f t="shared" si="103"/>
        <v>62.3</v>
      </c>
      <c r="C1872" s="121">
        <f t="shared" si="102"/>
        <v>5.1916666666666664</v>
      </c>
      <c r="D1872" s="11">
        <f t="shared" si="107"/>
        <v>4.0482191780822012E-2</v>
      </c>
    </row>
    <row r="1873" spans="1:4" x14ac:dyDescent="0.2">
      <c r="A1873" s="46">
        <v>1870</v>
      </c>
      <c r="B1873" s="120">
        <f t="shared" si="103"/>
        <v>62.333333333333336</v>
      </c>
      <c r="C1873" s="121">
        <f t="shared" si="102"/>
        <v>5.1944444444444446</v>
      </c>
      <c r="D1873" s="11">
        <f t="shared" si="107"/>
        <v>4.0493150684931603E-2</v>
      </c>
    </row>
    <row r="1874" spans="1:4" x14ac:dyDescent="0.2">
      <c r="A1874" s="46">
        <v>1871</v>
      </c>
      <c r="B1874" s="120">
        <f t="shared" si="103"/>
        <v>62.366666666666667</v>
      </c>
      <c r="C1874" s="121">
        <f t="shared" si="102"/>
        <v>5.197222222222222</v>
      </c>
      <c r="D1874" s="11">
        <f t="shared" si="107"/>
        <v>4.0504109589041194E-2</v>
      </c>
    </row>
    <row r="1875" spans="1:4" x14ac:dyDescent="0.2">
      <c r="A1875" s="46">
        <v>1872</v>
      </c>
      <c r="B1875" s="120">
        <f t="shared" si="103"/>
        <v>62.4</v>
      </c>
      <c r="C1875" s="121">
        <f t="shared" si="102"/>
        <v>5.2</v>
      </c>
      <c r="D1875" s="11">
        <f t="shared" si="107"/>
        <v>4.0515068493150785E-2</v>
      </c>
    </row>
    <row r="1876" spans="1:4" x14ac:dyDescent="0.2">
      <c r="A1876" s="46">
        <v>1873</v>
      </c>
      <c r="B1876" s="120">
        <f t="shared" si="103"/>
        <v>62.43333333333333</v>
      </c>
      <c r="C1876" s="121">
        <f t="shared" si="102"/>
        <v>5.2027777777777775</v>
      </c>
      <c r="D1876" s="11">
        <f t="shared" si="107"/>
        <v>4.0526027397260377E-2</v>
      </c>
    </row>
    <row r="1877" spans="1:4" x14ac:dyDescent="0.2">
      <c r="A1877" s="46">
        <v>1874</v>
      </c>
      <c r="B1877" s="120">
        <f t="shared" si="103"/>
        <v>62.466666666666669</v>
      </c>
      <c r="C1877" s="121">
        <f t="shared" si="102"/>
        <v>5.2055555555555557</v>
      </c>
      <c r="D1877" s="11">
        <f t="shared" si="107"/>
        <v>4.0536986301369968E-2</v>
      </c>
    </row>
    <row r="1878" spans="1:4" x14ac:dyDescent="0.2">
      <c r="A1878" s="46">
        <v>1875</v>
      </c>
      <c r="B1878" s="120">
        <f t="shared" si="103"/>
        <v>62.5</v>
      </c>
      <c r="C1878" s="121">
        <f t="shared" si="102"/>
        <v>5.208333333333333</v>
      </c>
      <c r="D1878" s="11">
        <f t="shared" si="107"/>
        <v>4.0547945205479559E-2</v>
      </c>
    </row>
    <row r="1879" spans="1:4" x14ac:dyDescent="0.2">
      <c r="A1879" s="46">
        <v>1876</v>
      </c>
      <c r="B1879" s="120">
        <f t="shared" si="103"/>
        <v>62.533333333333331</v>
      </c>
      <c r="C1879" s="121">
        <f t="shared" si="102"/>
        <v>5.2111111111111112</v>
      </c>
      <c r="D1879" s="11">
        <f t="shared" si="107"/>
        <v>4.055890410958915E-2</v>
      </c>
    </row>
    <row r="1880" spans="1:4" x14ac:dyDescent="0.2">
      <c r="A1880" s="46">
        <v>1877</v>
      </c>
      <c r="B1880" s="120">
        <f t="shared" si="103"/>
        <v>62.56666666666667</v>
      </c>
      <c r="C1880" s="121">
        <f t="shared" si="102"/>
        <v>5.2138888888888895</v>
      </c>
      <c r="D1880" s="11">
        <f t="shared" si="107"/>
        <v>4.0569863013698741E-2</v>
      </c>
    </row>
    <row r="1881" spans="1:4" x14ac:dyDescent="0.2">
      <c r="A1881" s="46">
        <v>1878</v>
      </c>
      <c r="B1881" s="120">
        <f t="shared" si="103"/>
        <v>62.6</v>
      </c>
      <c r="C1881" s="121">
        <f t="shared" si="102"/>
        <v>5.2166666666666668</v>
      </c>
      <c r="D1881" s="11">
        <f t="shared" si="107"/>
        <v>4.0580821917808332E-2</v>
      </c>
    </row>
    <row r="1882" spans="1:4" x14ac:dyDescent="0.2">
      <c r="A1882" s="46">
        <v>1879</v>
      </c>
      <c r="B1882" s="120">
        <f t="shared" si="103"/>
        <v>62.633333333333333</v>
      </c>
      <c r="C1882" s="121">
        <f t="shared" si="102"/>
        <v>5.2194444444444441</v>
      </c>
      <c r="D1882" s="11">
        <f t="shared" si="107"/>
        <v>4.0591780821917924E-2</v>
      </c>
    </row>
    <row r="1883" spans="1:4" x14ac:dyDescent="0.2">
      <c r="A1883" s="46">
        <v>1880</v>
      </c>
      <c r="B1883" s="120">
        <f t="shared" si="103"/>
        <v>62.666666666666664</v>
      </c>
      <c r="C1883" s="121">
        <f t="shared" si="102"/>
        <v>5.2222222222222223</v>
      </c>
      <c r="D1883" s="11">
        <f t="shared" si="107"/>
        <v>4.0602739726027515E-2</v>
      </c>
    </row>
    <row r="1884" spans="1:4" x14ac:dyDescent="0.2">
      <c r="A1884" s="46">
        <v>1881</v>
      </c>
      <c r="B1884" s="120">
        <f t="shared" si="103"/>
        <v>62.7</v>
      </c>
      <c r="C1884" s="121">
        <f t="shared" ref="C1884:C1947" si="108">B1884/12</f>
        <v>5.2250000000000005</v>
      </c>
      <c r="D1884" s="11">
        <f t="shared" si="107"/>
        <v>4.0613698630137106E-2</v>
      </c>
    </row>
    <row r="1885" spans="1:4" x14ac:dyDescent="0.2">
      <c r="A1885" s="46">
        <v>1882</v>
      </c>
      <c r="B1885" s="120">
        <f t="shared" si="103"/>
        <v>62.733333333333334</v>
      </c>
      <c r="C1885" s="121">
        <f t="shared" si="108"/>
        <v>5.2277777777777779</v>
      </c>
      <c r="D1885" s="11">
        <f t="shared" si="107"/>
        <v>4.0624657534246697E-2</v>
      </c>
    </row>
    <row r="1886" spans="1:4" x14ac:dyDescent="0.2">
      <c r="A1886" s="46">
        <v>1883</v>
      </c>
      <c r="B1886" s="120">
        <f t="shared" ref="B1886:B1949" si="109">A1886/30</f>
        <v>62.766666666666666</v>
      </c>
      <c r="C1886" s="121">
        <f t="shared" si="108"/>
        <v>5.2305555555555552</v>
      </c>
      <c r="D1886" s="11">
        <f t="shared" si="107"/>
        <v>4.0635616438356288E-2</v>
      </c>
    </row>
    <row r="1887" spans="1:4" x14ac:dyDescent="0.2">
      <c r="A1887" s="46">
        <v>1884</v>
      </c>
      <c r="B1887" s="120">
        <f t="shared" si="109"/>
        <v>62.8</v>
      </c>
      <c r="C1887" s="121">
        <f t="shared" si="108"/>
        <v>5.2333333333333334</v>
      </c>
      <c r="D1887" s="11">
        <f t="shared" si="107"/>
        <v>4.0646575342465879E-2</v>
      </c>
    </row>
    <row r="1888" spans="1:4" x14ac:dyDescent="0.2">
      <c r="A1888" s="46">
        <v>1885</v>
      </c>
      <c r="B1888" s="120">
        <f t="shared" si="109"/>
        <v>62.833333333333336</v>
      </c>
      <c r="C1888" s="121">
        <f t="shared" si="108"/>
        <v>5.2361111111111116</v>
      </c>
      <c r="D1888" s="11">
        <f t="shared" si="107"/>
        <v>4.065753424657547E-2</v>
      </c>
    </row>
    <row r="1889" spans="1:4" x14ac:dyDescent="0.2">
      <c r="A1889" s="46">
        <v>1886</v>
      </c>
      <c r="B1889" s="120">
        <f t="shared" si="109"/>
        <v>62.866666666666667</v>
      </c>
      <c r="C1889" s="121">
        <f t="shared" si="108"/>
        <v>5.2388888888888889</v>
      </c>
      <c r="D1889" s="11">
        <f t="shared" si="107"/>
        <v>4.0668493150685062E-2</v>
      </c>
    </row>
    <row r="1890" spans="1:4" x14ac:dyDescent="0.2">
      <c r="A1890" s="46">
        <v>1887</v>
      </c>
      <c r="B1890" s="120">
        <f t="shared" si="109"/>
        <v>62.9</v>
      </c>
      <c r="C1890" s="121">
        <f t="shared" si="108"/>
        <v>5.2416666666666663</v>
      </c>
      <c r="D1890" s="11">
        <f t="shared" si="107"/>
        <v>4.0679452054794653E-2</v>
      </c>
    </row>
    <row r="1891" spans="1:4" x14ac:dyDescent="0.2">
      <c r="A1891" s="46">
        <v>1888</v>
      </c>
      <c r="B1891" s="120">
        <f t="shared" si="109"/>
        <v>62.93333333333333</v>
      </c>
      <c r="C1891" s="121">
        <f t="shared" si="108"/>
        <v>5.2444444444444445</v>
      </c>
      <c r="D1891" s="11">
        <f t="shared" si="107"/>
        <v>4.0690410958904244E-2</v>
      </c>
    </row>
    <row r="1892" spans="1:4" x14ac:dyDescent="0.2">
      <c r="A1892" s="46">
        <v>1889</v>
      </c>
      <c r="B1892" s="120">
        <f t="shared" si="109"/>
        <v>62.966666666666669</v>
      </c>
      <c r="C1892" s="121">
        <f t="shared" si="108"/>
        <v>5.2472222222222227</v>
      </c>
      <c r="D1892" s="11">
        <f t="shared" si="107"/>
        <v>4.0701369863013835E-2</v>
      </c>
    </row>
    <row r="1893" spans="1:4" x14ac:dyDescent="0.2">
      <c r="A1893" s="46">
        <v>1890</v>
      </c>
      <c r="B1893" s="120">
        <f t="shared" si="109"/>
        <v>63</v>
      </c>
      <c r="C1893" s="121">
        <f t="shared" si="108"/>
        <v>5.25</v>
      </c>
      <c r="D1893" s="11">
        <f t="shared" si="107"/>
        <v>4.0712328767123426E-2</v>
      </c>
    </row>
    <row r="1894" spans="1:4" x14ac:dyDescent="0.2">
      <c r="A1894" s="46">
        <v>1891</v>
      </c>
      <c r="B1894" s="120">
        <f t="shared" si="109"/>
        <v>63.033333333333331</v>
      </c>
      <c r="C1894" s="121">
        <f t="shared" si="108"/>
        <v>5.2527777777777773</v>
      </c>
      <c r="D1894" s="11">
        <f t="shared" ref="D1894:D1957" si="110">(($D$2193-$D$1828)/365+D1893)</f>
        <v>4.0723287671233017E-2</v>
      </c>
    </row>
    <row r="1895" spans="1:4" x14ac:dyDescent="0.2">
      <c r="A1895" s="46">
        <v>1892</v>
      </c>
      <c r="B1895" s="120">
        <f t="shared" si="109"/>
        <v>63.06666666666667</v>
      </c>
      <c r="C1895" s="121">
        <f t="shared" si="108"/>
        <v>5.2555555555555555</v>
      </c>
      <c r="D1895" s="11">
        <f t="shared" si="110"/>
        <v>4.0734246575342609E-2</v>
      </c>
    </row>
    <row r="1896" spans="1:4" x14ac:dyDescent="0.2">
      <c r="A1896" s="46">
        <v>1893</v>
      </c>
      <c r="B1896" s="120">
        <f t="shared" si="109"/>
        <v>63.1</v>
      </c>
      <c r="C1896" s="121">
        <f t="shared" si="108"/>
        <v>5.2583333333333337</v>
      </c>
      <c r="D1896" s="11">
        <f t="shared" si="110"/>
        <v>4.07452054794522E-2</v>
      </c>
    </row>
    <row r="1897" spans="1:4" x14ac:dyDescent="0.2">
      <c r="A1897" s="46">
        <v>1894</v>
      </c>
      <c r="B1897" s="120">
        <f t="shared" si="109"/>
        <v>63.133333333333333</v>
      </c>
      <c r="C1897" s="121">
        <f t="shared" si="108"/>
        <v>5.2611111111111111</v>
      </c>
      <c r="D1897" s="11">
        <f t="shared" si="110"/>
        <v>4.0756164383561791E-2</v>
      </c>
    </row>
    <row r="1898" spans="1:4" x14ac:dyDescent="0.2">
      <c r="A1898" s="46">
        <v>1895</v>
      </c>
      <c r="B1898" s="120">
        <f t="shared" si="109"/>
        <v>63.166666666666664</v>
      </c>
      <c r="C1898" s="121">
        <f t="shared" si="108"/>
        <v>5.2638888888888884</v>
      </c>
      <c r="D1898" s="11">
        <f t="shared" si="110"/>
        <v>4.0767123287671382E-2</v>
      </c>
    </row>
    <row r="1899" spans="1:4" x14ac:dyDescent="0.2">
      <c r="A1899" s="46">
        <v>1896</v>
      </c>
      <c r="B1899" s="120">
        <f t="shared" si="109"/>
        <v>63.2</v>
      </c>
      <c r="C1899" s="121">
        <f t="shared" si="108"/>
        <v>5.2666666666666666</v>
      </c>
      <c r="D1899" s="11">
        <f t="shared" si="110"/>
        <v>4.0778082191780973E-2</v>
      </c>
    </row>
    <row r="1900" spans="1:4" x14ac:dyDescent="0.2">
      <c r="A1900" s="46">
        <v>1897</v>
      </c>
      <c r="B1900" s="120">
        <f t="shared" si="109"/>
        <v>63.233333333333334</v>
      </c>
      <c r="C1900" s="121">
        <f t="shared" si="108"/>
        <v>5.2694444444444448</v>
      </c>
      <c r="D1900" s="11">
        <f t="shared" si="110"/>
        <v>4.0789041095890564E-2</v>
      </c>
    </row>
    <row r="1901" spans="1:4" x14ac:dyDescent="0.2">
      <c r="A1901" s="46">
        <v>1898</v>
      </c>
      <c r="B1901" s="120">
        <f t="shared" si="109"/>
        <v>63.266666666666666</v>
      </c>
      <c r="C1901" s="121">
        <f t="shared" si="108"/>
        <v>5.2722222222222221</v>
      </c>
      <c r="D1901" s="11">
        <f t="shared" si="110"/>
        <v>4.0800000000000156E-2</v>
      </c>
    </row>
    <row r="1902" spans="1:4" x14ac:dyDescent="0.2">
      <c r="A1902" s="46">
        <v>1899</v>
      </c>
      <c r="B1902" s="120">
        <f t="shared" si="109"/>
        <v>63.3</v>
      </c>
      <c r="C1902" s="121">
        <f t="shared" si="108"/>
        <v>5.2749999999999995</v>
      </c>
      <c r="D1902" s="11">
        <f t="shared" si="110"/>
        <v>4.0810958904109747E-2</v>
      </c>
    </row>
    <row r="1903" spans="1:4" x14ac:dyDescent="0.2">
      <c r="A1903" s="46">
        <v>1900</v>
      </c>
      <c r="B1903" s="120">
        <f t="shared" si="109"/>
        <v>63.333333333333336</v>
      </c>
      <c r="C1903" s="121">
        <f t="shared" si="108"/>
        <v>5.2777777777777777</v>
      </c>
      <c r="D1903" s="11">
        <f t="shared" si="110"/>
        <v>4.0821917808219338E-2</v>
      </c>
    </row>
    <row r="1904" spans="1:4" x14ac:dyDescent="0.2">
      <c r="A1904" s="46">
        <v>1901</v>
      </c>
      <c r="B1904" s="120">
        <f t="shared" si="109"/>
        <v>63.366666666666667</v>
      </c>
      <c r="C1904" s="121">
        <f t="shared" si="108"/>
        <v>5.2805555555555559</v>
      </c>
      <c r="D1904" s="11">
        <f t="shared" si="110"/>
        <v>4.0832876712328929E-2</v>
      </c>
    </row>
    <row r="1905" spans="1:4" x14ac:dyDescent="0.2">
      <c r="A1905" s="46">
        <v>1902</v>
      </c>
      <c r="B1905" s="120">
        <f t="shared" si="109"/>
        <v>63.4</v>
      </c>
      <c r="C1905" s="121">
        <f t="shared" si="108"/>
        <v>5.2833333333333332</v>
      </c>
      <c r="D1905" s="11">
        <f t="shared" si="110"/>
        <v>4.084383561643852E-2</v>
      </c>
    </row>
    <row r="1906" spans="1:4" x14ac:dyDescent="0.2">
      <c r="A1906" s="46">
        <v>1903</v>
      </c>
      <c r="B1906" s="120">
        <f t="shared" si="109"/>
        <v>63.43333333333333</v>
      </c>
      <c r="C1906" s="121">
        <f t="shared" si="108"/>
        <v>5.2861111111111105</v>
      </c>
      <c r="D1906" s="11">
        <f t="shared" si="110"/>
        <v>4.0854794520548111E-2</v>
      </c>
    </row>
    <row r="1907" spans="1:4" x14ac:dyDescent="0.2">
      <c r="A1907" s="46">
        <v>1904</v>
      </c>
      <c r="B1907" s="120">
        <f t="shared" si="109"/>
        <v>63.466666666666669</v>
      </c>
      <c r="C1907" s="121">
        <f t="shared" si="108"/>
        <v>5.2888888888888888</v>
      </c>
      <c r="D1907" s="11">
        <f t="shared" si="110"/>
        <v>4.0865753424657703E-2</v>
      </c>
    </row>
    <row r="1908" spans="1:4" x14ac:dyDescent="0.2">
      <c r="A1908" s="46">
        <v>1905</v>
      </c>
      <c r="B1908" s="120">
        <f t="shared" si="109"/>
        <v>63.5</v>
      </c>
      <c r="C1908" s="121">
        <f t="shared" si="108"/>
        <v>5.291666666666667</v>
      </c>
      <c r="D1908" s="11">
        <f t="shared" si="110"/>
        <v>4.0876712328767294E-2</v>
      </c>
    </row>
    <row r="1909" spans="1:4" x14ac:dyDescent="0.2">
      <c r="A1909" s="46">
        <v>1906</v>
      </c>
      <c r="B1909" s="120">
        <f t="shared" si="109"/>
        <v>63.533333333333331</v>
      </c>
      <c r="C1909" s="121">
        <f t="shared" si="108"/>
        <v>5.2944444444444443</v>
      </c>
      <c r="D1909" s="11">
        <f t="shared" si="110"/>
        <v>4.0887671232876885E-2</v>
      </c>
    </row>
    <row r="1910" spans="1:4" x14ac:dyDescent="0.2">
      <c r="A1910" s="46">
        <v>1907</v>
      </c>
      <c r="B1910" s="120">
        <f t="shared" si="109"/>
        <v>63.56666666666667</v>
      </c>
      <c r="C1910" s="121">
        <f t="shared" si="108"/>
        <v>5.2972222222222225</v>
      </c>
      <c r="D1910" s="11">
        <f t="shared" si="110"/>
        <v>4.0898630136986476E-2</v>
      </c>
    </row>
    <row r="1911" spans="1:4" x14ac:dyDescent="0.2">
      <c r="A1911" s="46">
        <v>1908</v>
      </c>
      <c r="B1911" s="120">
        <f t="shared" si="109"/>
        <v>63.6</v>
      </c>
      <c r="C1911" s="121">
        <f t="shared" si="108"/>
        <v>5.3</v>
      </c>
      <c r="D1911" s="11">
        <f t="shared" si="110"/>
        <v>4.0909589041096067E-2</v>
      </c>
    </row>
    <row r="1912" spans="1:4" x14ac:dyDescent="0.2">
      <c r="A1912" s="46">
        <v>1909</v>
      </c>
      <c r="B1912" s="120">
        <f t="shared" si="109"/>
        <v>63.633333333333333</v>
      </c>
      <c r="C1912" s="121">
        <f t="shared" si="108"/>
        <v>5.302777777777778</v>
      </c>
      <c r="D1912" s="11">
        <f t="shared" si="110"/>
        <v>4.0920547945205658E-2</v>
      </c>
    </row>
    <row r="1913" spans="1:4" x14ac:dyDescent="0.2">
      <c r="A1913" s="46">
        <v>1910</v>
      </c>
      <c r="B1913" s="120">
        <f t="shared" si="109"/>
        <v>63.666666666666664</v>
      </c>
      <c r="C1913" s="121">
        <f t="shared" si="108"/>
        <v>5.3055555555555554</v>
      </c>
      <c r="D1913" s="11">
        <f t="shared" si="110"/>
        <v>4.093150684931525E-2</v>
      </c>
    </row>
    <row r="1914" spans="1:4" x14ac:dyDescent="0.2">
      <c r="A1914" s="46">
        <v>1911</v>
      </c>
      <c r="B1914" s="120">
        <f t="shared" si="109"/>
        <v>63.7</v>
      </c>
      <c r="C1914" s="121">
        <f t="shared" si="108"/>
        <v>5.3083333333333336</v>
      </c>
      <c r="D1914" s="11">
        <f t="shared" si="110"/>
        <v>4.0942465753424841E-2</v>
      </c>
    </row>
    <row r="1915" spans="1:4" x14ac:dyDescent="0.2">
      <c r="A1915" s="46">
        <v>1912</v>
      </c>
      <c r="B1915" s="120">
        <f t="shared" si="109"/>
        <v>63.733333333333334</v>
      </c>
      <c r="C1915" s="121">
        <f t="shared" si="108"/>
        <v>5.3111111111111109</v>
      </c>
      <c r="D1915" s="11">
        <f t="shared" si="110"/>
        <v>4.0953424657534432E-2</v>
      </c>
    </row>
    <row r="1916" spans="1:4" x14ac:dyDescent="0.2">
      <c r="A1916" s="46">
        <v>1913</v>
      </c>
      <c r="B1916" s="120">
        <f t="shared" si="109"/>
        <v>63.766666666666666</v>
      </c>
      <c r="C1916" s="121">
        <f t="shared" si="108"/>
        <v>5.3138888888888891</v>
      </c>
      <c r="D1916" s="11">
        <f t="shared" si="110"/>
        <v>4.0964383561644023E-2</v>
      </c>
    </row>
    <row r="1917" spans="1:4" x14ac:dyDescent="0.2">
      <c r="A1917" s="46">
        <v>1914</v>
      </c>
      <c r="B1917" s="120">
        <f t="shared" si="109"/>
        <v>63.8</v>
      </c>
      <c r="C1917" s="121">
        <f t="shared" si="108"/>
        <v>5.3166666666666664</v>
      </c>
      <c r="D1917" s="11">
        <f t="shared" si="110"/>
        <v>4.0975342465753614E-2</v>
      </c>
    </row>
    <row r="1918" spans="1:4" x14ac:dyDescent="0.2">
      <c r="A1918" s="46">
        <v>1915</v>
      </c>
      <c r="B1918" s="120">
        <f t="shared" si="109"/>
        <v>63.833333333333336</v>
      </c>
      <c r="C1918" s="121">
        <f t="shared" si="108"/>
        <v>5.3194444444444446</v>
      </c>
      <c r="D1918" s="11">
        <f t="shared" si="110"/>
        <v>4.0986301369863205E-2</v>
      </c>
    </row>
    <row r="1919" spans="1:4" x14ac:dyDescent="0.2">
      <c r="A1919" s="46">
        <v>1916</v>
      </c>
      <c r="B1919" s="120">
        <f t="shared" si="109"/>
        <v>63.866666666666667</v>
      </c>
      <c r="C1919" s="121">
        <f t="shared" si="108"/>
        <v>5.322222222222222</v>
      </c>
      <c r="D1919" s="11">
        <f t="shared" si="110"/>
        <v>4.0997260273972796E-2</v>
      </c>
    </row>
    <row r="1920" spans="1:4" x14ac:dyDescent="0.2">
      <c r="A1920" s="46">
        <v>1917</v>
      </c>
      <c r="B1920" s="120">
        <f t="shared" si="109"/>
        <v>63.9</v>
      </c>
      <c r="C1920" s="121">
        <f t="shared" si="108"/>
        <v>5.3250000000000002</v>
      </c>
      <c r="D1920" s="11">
        <f t="shared" si="110"/>
        <v>4.1008219178082388E-2</v>
      </c>
    </row>
    <row r="1921" spans="1:4" x14ac:dyDescent="0.2">
      <c r="A1921" s="46">
        <v>1918</v>
      </c>
      <c r="B1921" s="120">
        <f t="shared" si="109"/>
        <v>63.93333333333333</v>
      </c>
      <c r="C1921" s="121">
        <f t="shared" si="108"/>
        <v>5.3277777777777775</v>
      </c>
      <c r="D1921" s="11">
        <f t="shared" si="110"/>
        <v>4.1019178082191979E-2</v>
      </c>
    </row>
    <row r="1922" spans="1:4" x14ac:dyDescent="0.2">
      <c r="A1922" s="46">
        <v>1919</v>
      </c>
      <c r="B1922" s="120">
        <f t="shared" si="109"/>
        <v>63.966666666666669</v>
      </c>
      <c r="C1922" s="121">
        <f t="shared" si="108"/>
        <v>5.3305555555555557</v>
      </c>
      <c r="D1922" s="11">
        <f t="shared" si="110"/>
        <v>4.103013698630157E-2</v>
      </c>
    </row>
    <row r="1923" spans="1:4" x14ac:dyDescent="0.2">
      <c r="A1923" s="46">
        <v>1920</v>
      </c>
      <c r="B1923" s="120">
        <f t="shared" si="109"/>
        <v>64</v>
      </c>
      <c r="C1923" s="121">
        <f t="shared" si="108"/>
        <v>5.333333333333333</v>
      </c>
      <c r="D1923" s="11">
        <f t="shared" si="110"/>
        <v>4.1041095890411161E-2</v>
      </c>
    </row>
    <row r="1924" spans="1:4" x14ac:dyDescent="0.2">
      <c r="A1924" s="46">
        <v>1921</v>
      </c>
      <c r="B1924" s="120">
        <f t="shared" si="109"/>
        <v>64.033333333333331</v>
      </c>
      <c r="C1924" s="121">
        <f t="shared" si="108"/>
        <v>5.3361111111111112</v>
      </c>
      <c r="D1924" s="11">
        <f t="shared" si="110"/>
        <v>4.1052054794520752E-2</v>
      </c>
    </row>
    <row r="1925" spans="1:4" x14ac:dyDescent="0.2">
      <c r="A1925" s="46">
        <v>1922</v>
      </c>
      <c r="B1925" s="120">
        <f t="shared" si="109"/>
        <v>64.066666666666663</v>
      </c>
      <c r="C1925" s="121">
        <f t="shared" si="108"/>
        <v>5.3388888888888886</v>
      </c>
      <c r="D1925" s="11">
        <f t="shared" si="110"/>
        <v>4.1063013698630343E-2</v>
      </c>
    </row>
    <row r="1926" spans="1:4" x14ac:dyDescent="0.2">
      <c r="A1926" s="46">
        <v>1923</v>
      </c>
      <c r="B1926" s="120">
        <f t="shared" si="109"/>
        <v>64.099999999999994</v>
      </c>
      <c r="C1926" s="121">
        <f t="shared" si="108"/>
        <v>5.3416666666666659</v>
      </c>
      <c r="D1926" s="11">
        <f t="shared" si="110"/>
        <v>4.1073972602739935E-2</v>
      </c>
    </row>
    <row r="1927" spans="1:4" x14ac:dyDescent="0.2">
      <c r="A1927" s="46">
        <v>1924</v>
      </c>
      <c r="B1927" s="120">
        <f t="shared" si="109"/>
        <v>64.13333333333334</v>
      </c>
      <c r="C1927" s="121">
        <f t="shared" si="108"/>
        <v>5.344444444444445</v>
      </c>
      <c r="D1927" s="11">
        <f t="shared" si="110"/>
        <v>4.1084931506849526E-2</v>
      </c>
    </row>
    <row r="1928" spans="1:4" x14ac:dyDescent="0.2">
      <c r="A1928" s="46">
        <v>1925</v>
      </c>
      <c r="B1928" s="120">
        <f t="shared" si="109"/>
        <v>64.166666666666671</v>
      </c>
      <c r="C1928" s="121">
        <f t="shared" si="108"/>
        <v>5.3472222222222223</v>
      </c>
      <c r="D1928" s="11">
        <f t="shared" si="110"/>
        <v>4.1095890410959117E-2</v>
      </c>
    </row>
    <row r="1929" spans="1:4" x14ac:dyDescent="0.2">
      <c r="A1929" s="46">
        <v>1926</v>
      </c>
      <c r="B1929" s="120">
        <f t="shared" si="109"/>
        <v>64.2</v>
      </c>
      <c r="C1929" s="121">
        <f t="shared" si="108"/>
        <v>5.3500000000000005</v>
      </c>
      <c r="D1929" s="11">
        <f t="shared" si="110"/>
        <v>4.1106849315068708E-2</v>
      </c>
    </row>
    <row r="1930" spans="1:4" x14ac:dyDescent="0.2">
      <c r="A1930" s="46">
        <v>1927</v>
      </c>
      <c r="B1930" s="120">
        <f t="shared" si="109"/>
        <v>64.233333333333334</v>
      </c>
      <c r="C1930" s="121">
        <f t="shared" si="108"/>
        <v>5.3527777777777779</v>
      </c>
      <c r="D1930" s="11">
        <f t="shared" si="110"/>
        <v>4.1117808219178299E-2</v>
      </c>
    </row>
    <row r="1931" spans="1:4" x14ac:dyDescent="0.2">
      <c r="A1931" s="46">
        <v>1928</v>
      </c>
      <c r="B1931" s="120">
        <f t="shared" si="109"/>
        <v>64.266666666666666</v>
      </c>
      <c r="C1931" s="121">
        <f t="shared" si="108"/>
        <v>5.3555555555555552</v>
      </c>
      <c r="D1931" s="11">
        <f t="shared" si="110"/>
        <v>4.112876712328789E-2</v>
      </c>
    </row>
    <row r="1932" spans="1:4" x14ac:dyDescent="0.2">
      <c r="A1932" s="46">
        <v>1929</v>
      </c>
      <c r="B1932" s="120">
        <f t="shared" si="109"/>
        <v>64.3</v>
      </c>
      <c r="C1932" s="121">
        <f t="shared" si="108"/>
        <v>5.3583333333333334</v>
      </c>
      <c r="D1932" s="11">
        <f t="shared" si="110"/>
        <v>4.1139726027397482E-2</v>
      </c>
    </row>
    <row r="1933" spans="1:4" x14ac:dyDescent="0.2">
      <c r="A1933" s="46">
        <v>1930</v>
      </c>
      <c r="B1933" s="120">
        <f t="shared" si="109"/>
        <v>64.333333333333329</v>
      </c>
      <c r="C1933" s="121">
        <f t="shared" si="108"/>
        <v>5.3611111111111107</v>
      </c>
      <c r="D1933" s="11">
        <f t="shared" si="110"/>
        <v>4.1150684931507073E-2</v>
      </c>
    </row>
    <row r="1934" spans="1:4" x14ac:dyDescent="0.2">
      <c r="A1934" s="46">
        <v>1931</v>
      </c>
      <c r="B1934" s="120">
        <f t="shared" si="109"/>
        <v>64.36666666666666</v>
      </c>
      <c r="C1934" s="121">
        <f t="shared" si="108"/>
        <v>5.363888888888888</v>
      </c>
      <c r="D1934" s="11">
        <f t="shared" si="110"/>
        <v>4.1161643835616664E-2</v>
      </c>
    </row>
    <row r="1935" spans="1:4" x14ac:dyDescent="0.2">
      <c r="A1935" s="46">
        <v>1932</v>
      </c>
      <c r="B1935" s="120">
        <f t="shared" si="109"/>
        <v>64.400000000000006</v>
      </c>
      <c r="C1935" s="121">
        <f t="shared" si="108"/>
        <v>5.3666666666666671</v>
      </c>
      <c r="D1935" s="11">
        <f t="shared" si="110"/>
        <v>4.1172602739726255E-2</v>
      </c>
    </row>
    <row r="1936" spans="1:4" x14ac:dyDescent="0.2">
      <c r="A1936" s="46">
        <v>1933</v>
      </c>
      <c r="B1936" s="120">
        <f t="shared" si="109"/>
        <v>64.433333333333337</v>
      </c>
      <c r="C1936" s="121">
        <f t="shared" si="108"/>
        <v>5.3694444444444445</v>
      </c>
      <c r="D1936" s="11">
        <f t="shared" si="110"/>
        <v>4.1183561643835846E-2</v>
      </c>
    </row>
    <row r="1937" spans="1:4" x14ac:dyDescent="0.2">
      <c r="A1937" s="46">
        <v>1934</v>
      </c>
      <c r="B1937" s="120">
        <f t="shared" si="109"/>
        <v>64.466666666666669</v>
      </c>
      <c r="C1937" s="121">
        <f t="shared" si="108"/>
        <v>5.3722222222222227</v>
      </c>
      <c r="D1937" s="11">
        <f t="shared" si="110"/>
        <v>4.1194520547945437E-2</v>
      </c>
    </row>
    <row r="1938" spans="1:4" x14ac:dyDescent="0.2">
      <c r="A1938" s="46">
        <v>1935</v>
      </c>
      <c r="B1938" s="120">
        <f t="shared" si="109"/>
        <v>64.5</v>
      </c>
      <c r="C1938" s="121">
        <f t="shared" si="108"/>
        <v>5.375</v>
      </c>
      <c r="D1938" s="11">
        <f t="shared" si="110"/>
        <v>4.1205479452055029E-2</v>
      </c>
    </row>
    <row r="1939" spans="1:4" x14ac:dyDescent="0.2">
      <c r="A1939" s="46">
        <v>1936</v>
      </c>
      <c r="B1939" s="120">
        <f t="shared" si="109"/>
        <v>64.533333333333331</v>
      </c>
      <c r="C1939" s="121">
        <f t="shared" si="108"/>
        <v>5.3777777777777773</v>
      </c>
      <c r="D1939" s="11">
        <f t="shared" si="110"/>
        <v>4.121643835616462E-2</v>
      </c>
    </row>
    <row r="1940" spans="1:4" x14ac:dyDescent="0.2">
      <c r="A1940" s="46">
        <v>1937</v>
      </c>
      <c r="B1940" s="120">
        <f t="shared" si="109"/>
        <v>64.566666666666663</v>
      </c>
      <c r="C1940" s="121">
        <f t="shared" si="108"/>
        <v>5.3805555555555555</v>
      </c>
      <c r="D1940" s="11">
        <f t="shared" si="110"/>
        <v>4.1227397260274211E-2</v>
      </c>
    </row>
    <row r="1941" spans="1:4" x14ac:dyDescent="0.2">
      <c r="A1941" s="46">
        <v>1938</v>
      </c>
      <c r="B1941" s="120">
        <f t="shared" si="109"/>
        <v>64.599999999999994</v>
      </c>
      <c r="C1941" s="121">
        <f t="shared" si="108"/>
        <v>5.3833333333333329</v>
      </c>
      <c r="D1941" s="11">
        <f t="shared" si="110"/>
        <v>4.1238356164383802E-2</v>
      </c>
    </row>
    <row r="1942" spans="1:4" x14ac:dyDescent="0.2">
      <c r="A1942" s="46">
        <v>1939</v>
      </c>
      <c r="B1942" s="120">
        <f t="shared" si="109"/>
        <v>64.63333333333334</v>
      </c>
      <c r="C1942" s="121">
        <f t="shared" si="108"/>
        <v>5.386111111111112</v>
      </c>
      <c r="D1942" s="11">
        <f t="shared" si="110"/>
        <v>4.1249315068493393E-2</v>
      </c>
    </row>
    <row r="1943" spans="1:4" x14ac:dyDescent="0.2">
      <c r="A1943" s="46">
        <v>1940</v>
      </c>
      <c r="B1943" s="120">
        <f t="shared" si="109"/>
        <v>64.666666666666671</v>
      </c>
      <c r="C1943" s="121">
        <f t="shared" si="108"/>
        <v>5.3888888888888893</v>
      </c>
      <c r="D1943" s="11">
        <f t="shared" si="110"/>
        <v>4.1260273972602984E-2</v>
      </c>
    </row>
    <row r="1944" spans="1:4" x14ac:dyDescent="0.2">
      <c r="A1944" s="46">
        <v>1941</v>
      </c>
      <c r="B1944" s="120">
        <f t="shared" si="109"/>
        <v>64.7</v>
      </c>
      <c r="C1944" s="121">
        <f t="shared" si="108"/>
        <v>5.3916666666666666</v>
      </c>
      <c r="D1944" s="11">
        <f t="shared" si="110"/>
        <v>4.1271232876712576E-2</v>
      </c>
    </row>
    <row r="1945" spans="1:4" x14ac:dyDescent="0.2">
      <c r="A1945" s="46">
        <v>1942</v>
      </c>
      <c r="B1945" s="120">
        <f t="shared" si="109"/>
        <v>64.733333333333334</v>
      </c>
      <c r="C1945" s="121">
        <f t="shared" si="108"/>
        <v>5.3944444444444448</v>
      </c>
      <c r="D1945" s="11">
        <f t="shared" si="110"/>
        <v>4.1282191780822167E-2</v>
      </c>
    </row>
    <row r="1946" spans="1:4" x14ac:dyDescent="0.2">
      <c r="A1946" s="46">
        <v>1943</v>
      </c>
      <c r="B1946" s="120">
        <f t="shared" si="109"/>
        <v>64.766666666666666</v>
      </c>
      <c r="C1946" s="121">
        <f t="shared" si="108"/>
        <v>5.3972222222222221</v>
      </c>
      <c r="D1946" s="11">
        <f t="shared" si="110"/>
        <v>4.1293150684931758E-2</v>
      </c>
    </row>
    <row r="1947" spans="1:4" x14ac:dyDescent="0.2">
      <c r="A1947" s="46">
        <v>1944</v>
      </c>
      <c r="B1947" s="120">
        <f t="shared" si="109"/>
        <v>64.8</v>
      </c>
      <c r="C1947" s="121">
        <f t="shared" si="108"/>
        <v>5.3999999999999995</v>
      </c>
      <c r="D1947" s="11">
        <f t="shared" si="110"/>
        <v>4.1304109589041349E-2</v>
      </c>
    </row>
    <row r="1948" spans="1:4" x14ac:dyDescent="0.2">
      <c r="A1948" s="46">
        <v>1945</v>
      </c>
      <c r="B1948" s="120">
        <f t="shared" si="109"/>
        <v>64.833333333333329</v>
      </c>
      <c r="C1948" s="121">
        <f t="shared" ref="C1948:C2011" si="111">B1948/12</f>
        <v>5.4027777777777777</v>
      </c>
      <c r="D1948" s="11">
        <f t="shared" si="110"/>
        <v>4.131506849315094E-2</v>
      </c>
    </row>
    <row r="1949" spans="1:4" x14ac:dyDescent="0.2">
      <c r="A1949" s="46">
        <v>1946</v>
      </c>
      <c r="B1949" s="120">
        <f t="shared" si="109"/>
        <v>64.86666666666666</v>
      </c>
      <c r="C1949" s="121">
        <f t="shared" si="111"/>
        <v>5.405555555555555</v>
      </c>
      <c r="D1949" s="11">
        <f t="shared" si="110"/>
        <v>4.1326027397260531E-2</v>
      </c>
    </row>
    <row r="1950" spans="1:4" x14ac:dyDescent="0.2">
      <c r="A1950" s="46">
        <v>1947</v>
      </c>
      <c r="B1950" s="120">
        <f t="shared" ref="B1950:B2013" si="112">A1950/30</f>
        <v>64.900000000000006</v>
      </c>
      <c r="C1950" s="121">
        <f t="shared" si="111"/>
        <v>5.4083333333333341</v>
      </c>
      <c r="D1950" s="11">
        <f t="shared" si="110"/>
        <v>4.1336986301370122E-2</v>
      </c>
    </row>
    <row r="1951" spans="1:4" x14ac:dyDescent="0.2">
      <c r="A1951" s="46">
        <v>1948</v>
      </c>
      <c r="B1951" s="120">
        <f t="shared" si="112"/>
        <v>64.933333333333337</v>
      </c>
      <c r="C1951" s="121">
        <f t="shared" si="111"/>
        <v>5.4111111111111114</v>
      </c>
      <c r="D1951" s="11">
        <f t="shared" si="110"/>
        <v>4.1347945205479714E-2</v>
      </c>
    </row>
    <row r="1952" spans="1:4" x14ac:dyDescent="0.2">
      <c r="A1952" s="46">
        <v>1949</v>
      </c>
      <c r="B1952" s="120">
        <f t="shared" si="112"/>
        <v>64.966666666666669</v>
      </c>
      <c r="C1952" s="121">
        <f t="shared" si="111"/>
        <v>5.4138888888888888</v>
      </c>
      <c r="D1952" s="11">
        <f t="shared" si="110"/>
        <v>4.1358904109589305E-2</v>
      </c>
    </row>
    <row r="1953" spans="1:4" x14ac:dyDescent="0.2">
      <c r="A1953" s="46">
        <v>1950</v>
      </c>
      <c r="B1953" s="120">
        <f t="shared" si="112"/>
        <v>65</v>
      </c>
      <c r="C1953" s="121">
        <f t="shared" si="111"/>
        <v>5.416666666666667</v>
      </c>
      <c r="D1953" s="11">
        <f t="shared" si="110"/>
        <v>4.1369863013698896E-2</v>
      </c>
    </row>
    <row r="1954" spans="1:4" x14ac:dyDescent="0.2">
      <c r="A1954" s="46">
        <v>1951</v>
      </c>
      <c r="B1954" s="120">
        <f t="shared" si="112"/>
        <v>65.033333333333331</v>
      </c>
      <c r="C1954" s="121">
        <f t="shared" si="111"/>
        <v>5.4194444444444443</v>
      </c>
      <c r="D1954" s="11">
        <f t="shared" si="110"/>
        <v>4.1380821917808487E-2</v>
      </c>
    </row>
    <row r="1955" spans="1:4" x14ac:dyDescent="0.2">
      <c r="A1955" s="46">
        <v>1952</v>
      </c>
      <c r="B1955" s="120">
        <f t="shared" si="112"/>
        <v>65.066666666666663</v>
      </c>
      <c r="C1955" s="121">
        <f t="shared" si="111"/>
        <v>5.4222222222222216</v>
      </c>
      <c r="D1955" s="11">
        <f t="shared" si="110"/>
        <v>4.1391780821918078E-2</v>
      </c>
    </row>
    <row r="1956" spans="1:4" x14ac:dyDescent="0.2">
      <c r="A1956" s="46">
        <v>1953</v>
      </c>
      <c r="B1956" s="120">
        <f t="shared" si="112"/>
        <v>65.099999999999994</v>
      </c>
      <c r="C1956" s="121">
        <f t="shared" si="111"/>
        <v>5.4249999999999998</v>
      </c>
      <c r="D1956" s="11">
        <f t="shared" si="110"/>
        <v>4.1402739726027669E-2</v>
      </c>
    </row>
    <row r="1957" spans="1:4" x14ac:dyDescent="0.2">
      <c r="A1957" s="46">
        <v>1954</v>
      </c>
      <c r="B1957" s="120">
        <f t="shared" si="112"/>
        <v>65.13333333333334</v>
      </c>
      <c r="C1957" s="121">
        <f t="shared" si="111"/>
        <v>5.427777777777778</v>
      </c>
      <c r="D1957" s="11">
        <f t="shared" si="110"/>
        <v>4.1413698630137261E-2</v>
      </c>
    </row>
    <row r="1958" spans="1:4" x14ac:dyDescent="0.2">
      <c r="A1958" s="46">
        <v>1955</v>
      </c>
      <c r="B1958" s="120">
        <f t="shared" si="112"/>
        <v>65.166666666666671</v>
      </c>
      <c r="C1958" s="121">
        <f t="shared" si="111"/>
        <v>5.4305555555555562</v>
      </c>
      <c r="D1958" s="11">
        <f t="shared" ref="D1958:D2021" si="113">(($D$2193-$D$1828)/365+D1957)</f>
        <v>4.1424657534246852E-2</v>
      </c>
    </row>
    <row r="1959" spans="1:4" x14ac:dyDescent="0.2">
      <c r="A1959" s="46">
        <v>1956</v>
      </c>
      <c r="B1959" s="120">
        <f t="shared" si="112"/>
        <v>65.2</v>
      </c>
      <c r="C1959" s="121">
        <f t="shared" si="111"/>
        <v>5.4333333333333336</v>
      </c>
      <c r="D1959" s="11">
        <f t="shared" si="113"/>
        <v>4.1435616438356443E-2</v>
      </c>
    </row>
    <row r="1960" spans="1:4" x14ac:dyDescent="0.2">
      <c r="A1960" s="46">
        <v>1957</v>
      </c>
      <c r="B1960" s="120">
        <f t="shared" si="112"/>
        <v>65.233333333333334</v>
      </c>
      <c r="C1960" s="121">
        <f t="shared" si="111"/>
        <v>5.4361111111111109</v>
      </c>
      <c r="D1960" s="11">
        <f t="shared" si="113"/>
        <v>4.1446575342466034E-2</v>
      </c>
    </row>
    <row r="1961" spans="1:4" x14ac:dyDescent="0.2">
      <c r="A1961" s="46">
        <v>1958</v>
      </c>
      <c r="B1961" s="120">
        <f t="shared" si="112"/>
        <v>65.266666666666666</v>
      </c>
      <c r="C1961" s="121">
        <f t="shared" si="111"/>
        <v>5.4388888888888891</v>
      </c>
      <c r="D1961" s="11">
        <f t="shared" si="113"/>
        <v>4.1457534246575625E-2</v>
      </c>
    </row>
    <row r="1962" spans="1:4" x14ac:dyDescent="0.2">
      <c r="A1962" s="46">
        <v>1959</v>
      </c>
      <c r="B1962" s="120">
        <f t="shared" si="112"/>
        <v>65.3</v>
      </c>
      <c r="C1962" s="121">
        <f t="shared" si="111"/>
        <v>5.4416666666666664</v>
      </c>
      <c r="D1962" s="11">
        <f t="shared" si="113"/>
        <v>4.1468493150685216E-2</v>
      </c>
    </row>
    <row r="1963" spans="1:4" x14ac:dyDescent="0.2">
      <c r="A1963" s="46">
        <v>1960</v>
      </c>
      <c r="B1963" s="120">
        <f t="shared" si="112"/>
        <v>65.333333333333329</v>
      </c>
      <c r="C1963" s="121">
        <f t="shared" si="111"/>
        <v>5.4444444444444438</v>
      </c>
      <c r="D1963" s="11">
        <f t="shared" si="113"/>
        <v>4.1479452054794808E-2</v>
      </c>
    </row>
    <row r="1964" spans="1:4" x14ac:dyDescent="0.2">
      <c r="A1964" s="46">
        <v>1961</v>
      </c>
      <c r="B1964" s="120">
        <f t="shared" si="112"/>
        <v>65.36666666666666</v>
      </c>
      <c r="C1964" s="121">
        <f t="shared" si="111"/>
        <v>5.447222222222222</v>
      </c>
      <c r="D1964" s="11">
        <f t="shared" si="113"/>
        <v>4.1490410958904399E-2</v>
      </c>
    </row>
    <row r="1965" spans="1:4" x14ac:dyDescent="0.2">
      <c r="A1965" s="46">
        <v>1962</v>
      </c>
      <c r="B1965" s="120">
        <f t="shared" si="112"/>
        <v>65.400000000000006</v>
      </c>
      <c r="C1965" s="121">
        <f t="shared" si="111"/>
        <v>5.45</v>
      </c>
      <c r="D1965" s="11">
        <f t="shared" si="113"/>
        <v>4.150136986301399E-2</v>
      </c>
    </row>
    <row r="1966" spans="1:4" x14ac:dyDescent="0.2">
      <c r="A1966" s="46">
        <v>1963</v>
      </c>
      <c r="B1966" s="120">
        <f t="shared" si="112"/>
        <v>65.433333333333337</v>
      </c>
      <c r="C1966" s="121">
        <f t="shared" si="111"/>
        <v>5.4527777777777784</v>
      </c>
      <c r="D1966" s="11">
        <f t="shared" si="113"/>
        <v>4.1512328767123581E-2</v>
      </c>
    </row>
    <row r="1967" spans="1:4" x14ac:dyDescent="0.2">
      <c r="A1967" s="46">
        <v>1964</v>
      </c>
      <c r="B1967" s="120">
        <f t="shared" si="112"/>
        <v>65.466666666666669</v>
      </c>
      <c r="C1967" s="121">
        <f t="shared" si="111"/>
        <v>5.4555555555555557</v>
      </c>
      <c r="D1967" s="11">
        <f t="shared" si="113"/>
        <v>4.1523287671233172E-2</v>
      </c>
    </row>
    <row r="1968" spans="1:4" x14ac:dyDescent="0.2">
      <c r="A1968" s="46">
        <v>1965</v>
      </c>
      <c r="B1968" s="120">
        <f t="shared" si="112"/>
        <v>65.5</v>
      </c>
      <c r="C1968" s="121">
        <f t="shared" si="111"/>
        <v>5.458333333333333</v>
      </c>
      <c r="D1968" s="11">
        <f t="shared" si="113"/>
        <v>4.1534246575342763E-2</v>
      </c>
    </row>
    <row r="1969" spans="1:4" x14ac:dyDescent="0.2">
      <c r="A1969" s="46">
        <v>1966</v>
      </c>
      <c r="B1969" s="120">
        <f t="shared" si="112"/>
        <v>65.533333333333331</v>
      </c>
      <c r="C1969" s="121">
        <f t="shared" si="111"/>
        <v>5.4611111111111112</v>
      </c>
      <c r="D1969" s="11">
        <f t="shared" si="113"/>
        <v>4.1545205479452355E-2</v>
      </c>
    </row>
    <row r="1970" spans="1:4" x14ac:dyDescent="0.2">
      <c r="A1970" s="46">
        <v>1967</v>
      </c>
      <c r="B1970" s="120">
        <f t="shared" si="112"/>
        <v>65.566666666666663</v>
      </c>
      <c r="C1970" s="121">
        <f t="shared" si="111"/>
        <v>5.4638888888888886</v>
      </c>
      <c r="D1970" s="11">
        <f t="shared" si="113"/>
        <v>4.1556164383561946E-2</v>
      </c>
    </row>
    <row r="1971" spans="1:4" x14ac:dyDescent="0.2">
      <c r="A1971" s="46">
        <v>1968</v>
      </c>
      <c r="B1971" s="120">
        <f t="shared" si="112"/>
        <v>65.599999999999994</v>
      </c>
      <c r="C1971" s="121">
        <f t="shared" si="111"/>
        <v>5.4666666666666659</v>
      </c>
      <c r="D1971" s="11">
        <f t="shared" si="113"/>
        <v>4.1567123287671537E-2</v>
      </c>
    </row>
    <row r="1972" spans="1:4" x14ac:dyDescent="0.2">
      <c r="A1972" s="46">
        <v>1969</v>
      </c>
      <c r="B1972" s="120">
        <f t="shared" si="112"/>
        <v>65.63333333333334</v>
      </c>
      <c r="C1972" s="121">
        <f t="shared" si="111"/>
        <v>5.469444444444445</v>
      </c>
      <c r="D1972" s="11">
        <f t="shared" si="113"/>
        <v>4.1578082191781128E-2</v>
      </c>
    </row>
    <row r="1973" spans="1:4" x14ac:dyDescent="0.2">
      <c r="A1973" s="46">
        <v>1970</v>
      </c>
      <c r="B1973" s="120">
        <f t="shared" si="112"/>
        <v>65.666666666666671</v>
      </c>
      <c r="C1973" s="121">
        <f t="shared" si="111"/>
        <v>5.4722222222222223</v>
      </c>
      <c r="D1973" s="11">
        <f t="shared" si="113"/>
        <v>4.1589041095890719E-2</v>
      </c>
    </row>
    <row r="1974" spans="1:4" x14ac:dyDescent="0.2">
      <c r="A1974" s="46">
        <v>1971</v>
      </c>
      <c r="B1974" s="120">
        <f t="shared" si="112"/>
        <v>65.7</v>
      </c>
      <c r="C1974" s="121">
        <f t="shared" si="111"/>
        <v>5.4750000000000005</v>
      </c>
      <c r="D1974" s="11">
        <f t="shared" si="113"/>
        <v>4.160000000000031E-2</v>
      </c>
    </row>
    <row r="1975" spans="1:4" x14ac:dyDescent="0.2">
      <c r="A1975" s="46">
        <v>1972</v>
      </c>
      <c r="B1975" s="120">
        <f t="shared" si="112"/>
        <v>65.733333333333334</v>
      </c>
      <c r="C1975" s="121">
        <f t="shared" si="111"/>
        <v>5.4777777777777779</v>
      </c>
      <c r="D1975" s="11">
        <f t="shared" si="113"/>
        <v>4.1610958904109902E-2</v>
      </c>
    </row>
    <row r="1976" spans="1:4" x14ac:dyDescent="0.2">
      <c r="A1976" s="46">
        <v>1973</v>
      </c>
      <c r="B1976" s="120">
        <f t="shared" si="112"/>
        <v>65.766666666666666</v>
      </c>
      <c r="C1976" s="121">
        <f t="shared" si="111"/>
        <v>5.4805555555555552</v>
      </c>
      <c r="D1976" s="11">
        <f t="shared" si="113"/>
        <v>4.1621917808219493E-2</v>
      </c>
    </row>
    <row r="1977" spans="1:4" x14ac:dyDescent="0.2">
      <c r="A1977" s="46">
        <v>1974</v>
      </c>
      <c r="B1977" s="120">
        <f t="shared" si="112"/>
        <v>65.8</v>
      </c>
      <c r="C1977" s="121">
        <f t="shared" si="111"/>
        <v>5.4833333333333334</v>
      </c>
      <c r="D1977" s="11">
        <f t="shared" si="113"/>
        <v>4.1632876712329084E-2</v>
      </c>
    </row>
    <row r="1978" spans="1:4" x14ac:dyDescent="0.2">
      <c r="A1978" s="46">
        <v>1975</v>
      </c>
      <c r="B1978" s="120">
        <f t="shared" si="112"/>
        <v>65.833333333333329</v>
      </c>
      <c r="C1978" s="121">
        <f t="shared" si="111"/>
        <v>5.4861111111111107</v>
      </c>
      <c r="D1978" s="11">
        <f t="shared" si="113"/>
        <v>4.1643835616438675E-2</v>
      </c>
    </row>
    <row r="1979" spans="1:4" x14ac:dyDescent="0.2">
      <c r="A1979" s="46">
        <v>1976</v>
      </c>
      <c r="B1979" s="120">
        <f t="shared" si="112"/>
        <v>65.86666666666666</v>
      </c>
      <c r="C1979" s="121">
        <f t="shared" si="111"/>
        <v>5.488888888888888</v>
      </c>
      <c r="D1979" s="11">
        <f t="shared" si="113"/>
        <v>4.1654794520548266E-2</v>
      </c>
    </row>
    <row r="1980" spans="1:4" x14ac:dyDescent="0.2">
      <c r="A1980" s="46">
        <v>1977</v>
      </c>
      <c r="B1980" s="120">
        <f t="shared" si="112"/>
        <v>65.900000000000006</v>
      </c>
      <c r="C1980" s="121">
        <f t="shared" si="111"/>
        <v>5.4916666666666671</v>
      </c>
      <c r="D1980" s="11">
        <f t="shared" si="113"/>
        <v>4.1665753424657857E-2</v>
      </c>
    </row>
    <row r="1981" spans="1:4" x14ac:dyDescent="0.2">
      <c r="A1981" s="46">
        <v>1978</v>
      </c>
      <c r="B1981" s="120">
        <f t="shared" si="112"/>
        <v>65.933333333333337</v>
      </c>
      <c r="C1981" s="121">
        <f t="shared" si="111"/>
        <v>5.4944444444444445</v>
      </c>
      <c r="D1981" s="11">
        <f t="shared" si="113"/>
        <v>4.1676712328767448E-2</v>
      </c>
    </row>
    <row r="1982" spans="1:4" x14ac:dyDescent="0.2">
      <c r="A1982" s="46">
        <v>1979</v>
      </c>
      <c r="B1982" s="120">
        <f t="shared" si="112"/>
        <v>65.966666666666669</v>
      </c>
      <c r="C1982" s="121">
        <f t="shared" si="111"/>
        <v>5.4972222222222227</v>
      </c>
      <c r="D1982" s="11">
        <f t="shared" si="113"/>
        <v>4.168767123287704E-2</v>
      </c>
    </row>
    <row r="1983" spans="1:4" x14ac:dyDescent="0.2">
      <c r="A1983" s="46">
        <v>1980</v>
      </c>
      <c r="B1983" s="120">
        <f t="shared" si="112"/>
        <v>66</v>
      </c>
      <c r="C1983" s="121">
        <f t="shared" si="111"/>
        <v>5.5</v>
      </c>
      <c r="D1983" s="11">
        <f t="shared" si="113"/>
        <v>4.1698630136986631E-2</v>
      </c>
    </row>
    <row r="1984" spans="1:4" x14ac:dyDescent="0.2">
      <c r="A1984" s="46">
        <v>1981</v>
      </c>
      <c r="B1984" s="120">
        <f t="shared" si="112"/>
        <v>66.033333333333331</v>
      </c>
      <c r="C1984" s="121">
        <f t="shared" si="111"/>
        <v>5.5027777777777773</v>
      </c>
      <c r="D1984" s="11">
        <f t="shared" si="113"/>
        <v>4.1709589041096222E-2</v>
      </c>
    </row>
    <row r="1985" spans="1:4" x14ac:dyDescent="0.2">
      <c r="A1985" s="46">
        <v>1982</v>
      </c>
      <c r="B1985" s="120">
        <f t="shared" si="112"/>
        <v>66.066666666666663</v>
      </c>
      <c r="C1985" s="121">
        <f t="shared" si="111"/>
        <v>5.5055555555555555</v>
      </c>
      <c r="D1985" s="11">
        <f t="shared" si="113"/>
        <v>4.1720547945205813E-2</v>
      </c>
    </row>
    <row r="1986" spans="1:4" x14ac:dyDescent="0.2">
      <c r="A1986" s="46">
        <v>1983</v>
      </c>
      <c r="B1986" s="120">
        <f t="shared" si="112"/>
        <v>66.099999999999994</v>
      </c>
      <c r="C1986" s="121">
        <f t="shared" si="111"/>
        <v>5.5083333333333329</v>
      </c>
      <c r="D1986" s="11">
        <f t="shared" si="113"/>
        <v>4.1731506849315404E-2</v>
      </c>
    </row>
    <row r="1987" spans="1:4" x14ac:dyDescent="0.2">
      <c r="A1987" s="46">
        <v>1984</v>
      </c>
      <c r="B1987" s="120">
        <f t="shared" si="112"/>
        <v>66.13333333333334</v>
      </c>
      <c r="C1987" s="121">
        <f t="shared" si="111"/>
        <v>5.511111111111112</v>
      </c>
      <c r="D1987" s="11">
        <f t="shared" si="113"/>
        <v>4.1742465753424995E-2</v>
      </c>
    </row>
    <row r="1988" spans="1:4" x14ac:dyDescent="0.2">
      <c r="A1988" s="46">
        <v>1985</v>
      </c>
      <c r="B1988" s="120">
        <f t="shared" si="112"/>
        <v>66.166666666666671</v>
      </c>
      <c r="C1988" s="121">
        <f t="shared" si="111"/>
        <v>5.5138888888888893</v>
      </c>
      <c r="D1988" s="11">
        <f t="shared" si="113"/>
        <v>4.1753424657534587E-2</v>
      </c>
    </row>
    <row r="1989" spans="1:4" x14ac:dyDescent="0.2">
      <c r="A1989" s="46">
        <v>1986</v>
      </c>
      <c r="B1989" s="120">
        <f t="shared" si="112"/>
        <v>66.2</v>
      </c>
      <c r="C1989" s="121">
        <f t="shared" si="111"/>
        <v>5.5166666666666666</v>
      </c>
      <c r="D1989" s="11">
        <f t="shared" si="113"/>
        <v>4.1764383561644178E-2</v>
      </c>
    </row>
    <row r="1990" spans="1:4" x14ac:dyDescent="0.2">
      <c r="A1990" s="46">
        <v>1987</v>
      </c>
      <c r="B1990" s="120">
        <f t="shared" si="112"/>
        <v>66.233333333333334</v>
      </c>
      <c r="C1990" s="121">
        <f t="shared" si="111"/>
        <v>5.5194444444444448</v>
      </c>
      <c r="D1990" s="11">
        <f t="shared" si="113"/>
        <v>4.1775342465753769E-2</v>
      </c>
    </row>
    <row r="1991" spans="1:4" x14ac:dyDescent="0.2">
      <c r="A1991" s="46">
        <v>1988</v>
      </c>
      <c r="B1991" s="120">
        <f t="shared" si="112"/>
        <v>66.266666666666666</v>
      </c>
      <c r="C1991" s="121">
        <f t="shared" si="111"/>
        <v>5.5222222222222221</v>
      </c>
      <c r="D1991" s="11">
        <f t="shared" si="113"/>
        <v>4.178630136986336E-2</v>
      </c>
    </row>
    <row r="1992" spans="1:4" x14ac:dyDescent="0.2">
      <c r="A1992" s="46">
        <v>1989</v>
      </c>
      <c r="B1992" s="120">
        <f t="shared" si="112"/>
        <v>66.3</v>
      </c>
      <c r="C1992" s="121">
        <f t="shared" si="111"/>
        <v>5.5249999999999995</v>
      </c>
      <c r="D1992" s="11">
        <f t="shared" si="113"/>
        <v>4.1797260273972951E-2</v>
      </c>
    </row>
    <row r="1993" spans="1:4" x14ac:dyDescent="0.2">
      <c r="A1993" s="46">
        <v>1990</v>
      </c>
      <c r="B1993" s="120">
        <f t="shared" si="112"/>
        <v>66.333333333333329</v>
      </c>
      <c r="C1993" s="121">
        <f t="shared" si="111"/>
        <v>5.5277777777777777</v>
      </c>
      <c r="D1993" s="11">
        <f t="shared" si="113"/>
        <v>4.1808219178082542E-2</v>
      </c>
    </row>
    <row r="1994" spans="1:4" x14ac:dyDescent="0.2">
      <c r="A1994" s="46">
        <v>1991</v>
      </c>
      <c r="B1994" s="120">
        <f t="shared" si="112"/>
        <v>66.36666666666666</v>
      </c>
      <c r="C1994" s="121">
        <f t="shared" si="111"/>
        <v>5.530555555555555</v>
      </c>
      <c r="D1994" s="11">
        <f t="shared" si="113"/>
        <v>4.1819178082192134E-2</v>
      </c>
    </row>
    <row r="1995" spans="1:4" x14ac:dyDescent="0.2">
      <c r="A1995" s="46">
        <v>1992</v>
      </c>
      <c r="B1995" s="120">
        <f t="shared" si="112"/>
        <v>66.400000000000006</v>
      </c>
      <c r="C1995" s="121">
        <f t="shared" si="111"/>
        <v>5.5333333333333341</v>
      </c>
      <c r="D1995" s="11">
        <f t="shared" si="113"/>
        <v>4.1830136986301725E-2</v>
      </c>
    </row>
    <row r="1996" spans="1:4" x14ac:dyDescent="0.2">
      <c r="A1996" s="46">
        <v>1993</v>
      </c>
      <c r="B1996" s="120">
        <f t="shared" si="112"/>
        <v>66.433333333333337</v>
      </c>
      <c r="C1996" s="121">
        <f t="shared" si="111"/>
        <v>5.5361111111111114</v>
      </c>
      <c r="D1996" s="11">
        <f t="shared" si="113"/>
        <v>4.1841095890411316E-2</v>
      </c>
    </row>
    <row r="1997" spans="1:4" x14ac:dyDescent="0.2">
      <c r="A1997" s="46">
        <v>1994</v>
      </c>
      <c r="B1997" s="120">
        <f t="shared" si="112"/>
        <v>66.466666666666669</v>
      </c>
      <c r="C1997" s="121">
        <f t="shared" si="111"/>
        <v>5.5388888888888888</v>
      </c>
      <c r="D1997" s="11">
        <f t="shared" si="113"/>
        <v>4.1852054794520907E-2</v>
      </c>
    </row>
    <row r="1998" spans="1:4" x14ac:dyDescent="0.2">
      <c r="A1998" s="46">
        <v>1995</v>
      </c>
      <c r="B1998" s="120">
        <f t="shared" si="112"/>
        <v>66.5</v>
      </c>
      <c r="C1998" s="121">
        <f t="shared" si="111"/>
        <v>5.541666666666667</v>
      </c>
      <c r="D1998" s="11">
        <f t="shared" si="113"/>
        <v>4.1863013698630498E-2</v>
      </c>
    </row>
    <row r="1999" spans="1:4" x14ac:dyDescent="0.2">
      <c r="A1999" s="46">
        <v>1996</v>
      </c>
      <c r="B1999" s="120">
        <f t="shared" si="112"/>
        <v>66.533333333333331</v>
      </c>
      <c r="C1999" s="121">
        <f t="shared" si="111"/>
        <v>5.5444444444444443</v>
      </c>
      <c r="D1999" s="11">
        <f t="shared" si="113"/>
        <v>4.1873972602740089E-2</v>
      </c>
    </row>
    <row r="2000" spans="1:4" x14ac:dyDescent="0.2">
      <c r="A2000" s="46">
        <v>1997</v>
      </c>
      <c r="B2000" s="120">
        <f t="shared" si="112"/>
        <v>66.566666666666663</v>
      </c>
      <c r="C2000" s="121">
        <f t="shared" si="111"/>
        <v>5.5472222222222216</v>
      </c>
      <c r="D2000" s="11">
        <f t="shared" si="113"/>
        <v>4.1884931506849681E-2</v>
      </c>
    </row>
    <row r="2001" spans="1:4" x14ac:dyDescent="0.2">
      <c r="A2001" s="46">
        <v>1998</v>
      </c>
      <c r="B2001" s="120">
        <f t="shared" si="112"/>
        <v>66.599999999999994</v>
      </c>
      <c r="C2001" s="121">
        <f t="shared" si="111"/>
        <v>5.55</v>
      </c>
      <c r="D2001" s="11">
        <f t="shared" si="113"/>
        <v>4.1895890410959272E-2</v>
      </c>
    </row>
    <row r="2002" spans="1:4" x14ac:dyDescent="0.2">
      <c r="A2002" s="46">
        <v>1999</v>
      </c>
      <c r="B2002" s="120">
        <f t="shared" si="112"/>
        <v>66.63333333333334</v>
      </c>
      <c r="C2002" s="121">
        <f t="shared" si="111"/>
        <v>5.552777777777778</v>
      </c>
      <c r="D2002" s="11">
        <f t="shared" si="113"/>
        <v>4.1906849315068863E-2</v>
      </c>
    </row>
    <row r="2003" spans="1:4" x14ac:dyDescent="0.2">
      <c r="A2003" s="46">
        <v>2000</v>
      </c>
      <c r="B2003" s="120">
        <f t="shared" si="112"/>
        <v>66.666666666666671</v>
      </c>
      <c r="C2003" s="121">
        <f t="shared" si="111"/>
        <v>5.5555555555555562</v>
      </c>
      <c r="D2003" s="11">
        <f t="shared" si="113"/>
        <v>4.1917808219178454E-2</v>
      </c>
    </row>
    <row r="2004" spans="1:4" x14ac:dyDescent="0.2">
      <c r="A2004" s="46">
        <v>2001</v>
      </c>
      <c r="B2004" s="120">
        <f t="shared" si="112"/>
        <v>66.7</v>
      </c>
      <c r="C2004" s="121">
        <f t="shared" si="111"/>
        <v>5.5583333333333336</v>
      </c>
      <c r="D2004" s="11">
        <f t="shared" si="113"/>
        <v>4.1928767123288045E-2</v>
      </c>
    </row>
    <row r="2005" spans="1:4" x14ac:dyDescent="0.2">
      <c r="A2005" s="46">
        <v>2002</v>
      </c>
      <c r="B2005" s="120">
        <f t="shared" si="112"/>
        <v>66.733333333333334</v>
      </c>
      <c r="C2005" s="121">
        <f t="shared" si="111"/>
        <v>5.5611111111111109</v>
      </c>
      <c r="D2005" s="11">
        <f t="shared" si="113"/>
        <v>4.1939726027397636E-2</v>
      </c>
    </row>
    <row r="2006" spans="1:4" x14ac:dyDescent="0.2">
      <c r="A2006" s="46">
        <v>2003</v>
      </c>
      <c r="B2006" s="120">
        <f t="shared" si="112"/>
        <v>66.766666666666666</v>
      </c>
      <c r="C2006" s="121">
        <f t="shared" si="111"/>
        <v>5.5638888888888891</v>
      </c>
      <c r="D2006" s="11">
        <f t="shared" si="113"/>
        <v>4.1950684931507227E-2</v>
      </c>
    </row>
    <row r="2007" spans="1:4" x14ac:dyDescent="0.2">
      <c r="A2007" s="46">
        <v>2004</v>
      </c>
      <c r="B2007" s="120">
        <f t="shared" si="112"/>
        <v>66.8</v>
      </c>
      <c r="C2007" s="121">
        <f t="shared" si="111"/>
        <v>5.5666666666666664</v>
      </c>
      <c r="D2007" s="11">
        <f t="shared" si="113"/>
        <v>4.1961643835616819E-2</v>
      </c>
    </row>
    <row r="2008" spans="1:4" x14ac:dyDescent="0.2">
      <c r="A2008" s="46">
        <v>2005</v>
      </c>
      <c r="B2008" s="120">
        <f t="shared" si="112"/>
        <v>66.833333333333329</v>
      </c>
      <c r="C2008" s="121">
        <f t="shared" si="111"/>
        <v>5.5694444444444438</v>
      </c>
      <c r="D2008" s="11">
        <f t="shared" si="113"/>
        <v>4.197260273972641E-2</v>
      </c>
    </row>
    <row r="2009" spans="1:4" x14ac:dyDescent="0.2">
      <c r="A2009" s="46">
        <v>2006</v>
      </c>
      <c r="B2009" s="120">
        <f t="shared" si="112"/>
        <v>66.86666666666666</v>
      </c>
      <c r="C2009" s="121">
        <f t="shared" si="111"/>
        <v>5.572222222222222</v>
      </c>
      <c r="D2009" s="11">
        <f t="shared" si="113"/>
        <v>4.1983561643836001E-2</v>
      </c>
    </row>
    <row r="2010" spans="1:4" x14ac:dyDescent="0.2">
      <c r="A2010" s="46">
        <v>2007</v>
      </c>
      <c r="B2010" s="120">
        <f t="shared" si="112"/>
        <v>66.900000000000006</v>
      </c>
      <c r="C2010" s="121">
        <f t="shared" si="111"/>
        <v>5.5750000000000002</v>
      </c>
      <c r="D2010" s="11">
        <f t="shared" si="113"/>
        <v>4.1994520547945592E-2</v>
      </c>
    </row>
    <row r="2011" spans="1:4" x14ac:dyDescent="0.2">
      <c r="A2011" s="46">
        <v>2008</v>
      </c>
      <c r="B2011" s="120">
        <f t="shared" si="112"/>
        <v>66.933333333333337</v>
      </c>
      <c r="C2011" s="121">
        <f t="shared" si="111"/>
        <v>5.5777777777777784</v>
      </c>
      <c r="D2011" s="11">
        <f t="shared" si="113"/>
        <v>4.2005479452055183E-2</v>
      </c>
    </row>
    <row r="2012" spans="1:4" x14ac:dyDescent="0.2">
      <c r="A2012" s="46">
        <v>2009</v>
      </c>
      <c r="B2012" s="120">
        <f t="shared" si="112"/>
        <v>66.966666666666669</v>
      </c>
      <c r="C2012" s="121">
        <f t="shared" ref="C2012:C2075" si="114">B2012/12</f>
        <v>5.5805555555555557</v>
      </c>
      <c r="D2012" s="11">
        <f t="shared" si="113"/>
        <v>4.2016438356164774E-2</v>
      </c>
    </row>
    <row r="2013" spans="1:4" x14ac:dyDescent="0.2">
      <c r="A2013" s="46">
        <v>2010</v>
      </c>
      <c r="B2013" s="120">
        <f t="shared" si="112"/>
        <v>67</v>
      </c>
      <c r="C2013" s="121">
        <f t="shared" si="114"/>
        <v>5.583333333333333</v>
      </c>
      <c r="D2013" s="11">
        <f t="shared" si="113"/>
        <v>4.2027397260274366E-2</v>
      </c>
    </row>
    <row r="2014" spans="1:4" x14ac:dyDescent="0.2">
      <c r="A2014" s="46">
        <v>2011</v>
      </c>
      <c r="B2014" s="120">
        <f t="shared" ref="B2014:B2077" si="115">A2014/30</f>
        <v>67.033333333333331</v>
      </c>
      <c r="C2014" s="121">
        <f t="shared" si="114"/>
        <v>5.5861111111111112</v>
      </c>
      <c r="D2014" s="11">
        <f t="shared" si="113"/>
        <v>4.2038356164383957E-2</v>
      </c>
    </row>
    <row r="2015" spans="1:4" x14ac:dyDescent="0.2">
      <c r="A2015" s="46">
        <v>2012</v>
      </c>
      <c r="B2015" s="120">
        <f t="shared" si="115"/>
        <v>67.066666666666663</v>
      </c>
      <c r="C2015" s="121">
        <f t="shared" si="114"/>
        <v>5.5888888888888886</v>
      </c>
      <c r="D2015" s="11">
        <f t="shared" si="113"/>
        <v>4.2049315068493548E-2</v>
      </c>
    </row>
    <row r="2016" spans="1:4" x14ac:dyDescent="0.2">
      <c r="A2016" s="46">
        <v>2013</v>
      </c>
      <c r="B2016" s="120">
        <f t="shared" si="115"/>
        <v>67.099999999999994</v>
      </c>
      <c r="C2016" s="121">
        <f t="shared" si="114"/>
        <v>5.5916666666666659</v>
      </c>
      <c r="D2016" s="11">
        <f t="shared" si="113"/>
        <v>4.2060273972603139E-2</v>
      </c>
    </row>
    <row r="2017" spans="1:4" x14ac:dyDescent="0.2">
      <c r="A2017" s="46">
        <v>2014</v>
      </c>
      <c r="B2017" s="120">
        <f t="shared" si="115"/>
        <v>67.13333333333334</v>
      </c>
      <c r="C2017" s="121">
        <f t="shared" si="114"/>
        <v>5.594444444444445</v>
      </c>
      <c r="D2017" s="11">
        <f t="shared" si="113"/>
        <v>4.207123287671273E-2</v>
      </c>
    </row>
    <row r="2018" spans="1:4" x14ac:dyDescent="0.2">
      <c r="A2018" s="46">
        <v>2015</v>
      </c>
      <c r="B2018" s="120">
        <f t="shared" si="115"/>
        <v>67.166666666666671</v>
      </c>
      <c r="C2018" s="121">
        <f t="shared" si="114"/>
        <v>5.5972222222222223</v>
      </c>
      <c r="D2018" s="11">
        <f t="shared" si="113"/>
        <v>4.2082191780822321E-2</v>
      </c>
    </row>
    <row r="2019" spans="1:4" x14ac:dyDescent="0.2">
      <c r="A2019" s="46">
        <v>2016</v>
      </c>
      <c r="B2019" s="120">
        <f t="shared" si="115"/>
        <v>67.2</v>
      </c>
      <c r="C2019" s="121">
        <f t="shared" si="114"/>
        <v>5.6000000000000005</v>
      </c>
      <c r="D2019" s="11">
        <f t="shared" si="113"/>
        <v>4.2093150684931913E-2</v>
      </c>
    </row>
    <row r="2020" spans="1:4" x14ac:dyDescent="0.2">
      <c r="A2020" s="46">
        <v>2017</v>
      </c>
      <c r="B2020" s="120">
        <f t="shared" si="115"/>
        <v>67.233333333333334</v>
      </c>
      <c r="C2020" s="121">
        <f t="shared" si="114"/>
        <v>5.6027777777777779</v>
      </c>
      <c r="D2020" s="11">
        <f t="shared" si="113"/>
        <v>4.2104109589041504E-2</v>
      </c>
    </row>
    <row r="2021" spans="1:4" x14ac:dyDescent="0.2">
      <c r="A2021" s="46">
        <v>2018</v>
      </c>
      <c r="B2021" s="120">
        <f t="shared" si="115"/>
        <v>67.266666666666666</v>
      </c>
      <c r="C2021" s="121">
        <f t="shared" si="114"/>
        <v>5.6055555555555552</v>
      </c>
      <c r="D2021" s="11">
        <f t="shared" si="113"/>
        <v>4.2115068493151095E-2</v>
      </c>
    </row>
    <row r="2022" spans="1:4" x14ac:dyDescent="0.2">
      <c r="A2022" s="46">
        <v>2019</v>
      </c>
      <c r="B2022" s="120">
        <f t="shared" si="115"/>
        <v>67.3</v>
      </c>
      <c r="C2022" s="121">
        <f t="shared" si="114"/>
        <v>5.6083333333333334</v>
      </c>
      <c r="D2022" s="11">
        <f t="shared" ref="D2022:D2085" si="116">(($D$2193-$D$1828)/365+D2021)</f>
        <v>4.2126027397260686E-2</v>
      </c>
    </row>
    <row r="2023" spans="1:4" x14ac:dyDescent="0.2">
      <c r="A2023" s="46">
        <v>2020</v>
      </c>
      <c r="B2023" s="120">
        <f t="shared" si="115"/>
        <v>67.333333333333329</v>
      </c>
      <c r="C2023" s="121">
        <f t="shared" si="114"/>
        <v>5.6111111111111107</v>
      </c>
      <c r="D2023" s="11">
        <f t="shared" si="116"/>
        <v>4.2136986301370277E-2</v>
      </c>
    </row>
    <row r="2024" spans="1:4" x14ac:dyDescent="0.2">
      <c r="A2024" s="46">
        <v>2021</v>
      </c>
      <c r="B2024" s="120">
        <f t="shared" si="115"/>
        <v>67.36666666666666</v>
      </c>
      <c r="C2024" s="121">
        <f t="shared" si="114"/>
        <v>5.613888888888888</v>
      </c>
      <c r="D2024" s="11">
        <f t="shared" si="116"/>
        <v>4.2147945205479868E-2</v>
      </c>
    </row>
    <row r="2025" spans="1:4" x14ac:dyDescent="0.2">
      <c r="A2025" s="46">
        <v>2022</v>
      </c>
      <c r="B2025" s="120">
        <f t="shared" si="115"/>
        <v>67.400000000000006</v>
      </c>
      <c r="C2025" s="121">
        <f t="shared" si="114"/>
        <v>5.6166666666666671</v>
      </c>
      <c r="D2025" s="11">
        <f t="shared" si="116"/>
        <v>4.215890410958946E-2</v>
      </c>
    </row>
    <row r="2026" spans="1:4" x14ac:dyDescent="0.2">
      <c r="A2026" s="46">
        <v>2023</v>
      </c>
      <c r="B2026" s="120">
        <f t="shared" si="115"/>
        <v>67.433333333333337</v>
      </c>
      <c r="C2026" s="121">
        <f t="shared" si="114"/>
        <v>5.6194444444444445</v>
      </c>
      <c r="D2026" s="11">
        <f t="shared" si="116"/>
        <v>4.2169863013699051E-2</v>
      </c>
    </row>
    <row r="2027" spans="1:4" x14ac:dyDescent="0.2">
      <c r="A2027" s="46">
        <v>2024</v>
      </c>
      <c r="B2027" s="120">
        <f t="shared" si="115"/>
        <v>67.466666666666669</v>
      </c>
      <c r="C2027" s="121">
        <f t="shared" si="114"/>
        <v>5.6222222222222227</v>
      </c>
      <c r="D2027" s="11">
        <f t="shared" si="116"/>
        <v>4.2180821917808642E-2</v>
      </c>
    </row>
    <row r="2028" spans="1:4" x14ac:dyDescent="0.2">
      <c r="A2028" s="46">
        <v>2025</v>
      </c>
      <c r="B2028" s="120">
        <f t="shared" si="115"/>
        <v>67.5</v>
      </c>
      <c r="C2028" s="121">
        <f t="shared" si="114"/>
        <v>5.625</v>
      </c>
      <c r="D2028" s="11">
        <f t="shared" si="116"/>
        <v>4.2191780821918233E-2</v>
      </c>
    </row>
    <row r="2029" spans="1:4" x14ac:dyDescent="0.2">
      <c r="A2029" s="46">
        <v>2026</v>
      </c>
      <c r="B2029" s="120">
        <f t="shared" si="115"/>
        <v>67.533333333333331</v>
      </c>
      <c r="C2029" s="121">
        <f t="shared" si="114"/>
        <v>5.6277777777777773</v>
      </c>
      <c r="D2029" s="11">
        <f t="shared" si="116"/>
        <v>4.2202739726027824E-2</v>
      </c>
    </row>
    <row r="2030" spans="1:4" x14ac:dyDescent="0.2">
      <c r="A2030" s="46">
        <v>2027</v>
      </c>
      <c r="B2030" s="120">
        <f t="shared" si="115"/>
        <v>67.566666666666663</v>
      </c>
      <c r="C2030" s="121">
        <f t="shared" si="114"/>
        <v>5.6305555555555555</v>
      </c>
      <c r="D2030" s="11">
        <f t="shared" si="116"/>
        <v>4.2213698630137415E-2</v>
      </c>
    </row>
    <row r="2031" spans="1:4" x14ac:dyDescent="0.2">
      <c r="A2031" s="46">
        <v>2028</v>
      </c>
      <c r="B2031" s="120">
        <f t="shared" si="115"/>
        <v>67.599999999999994</v>
      </c>
      <c r="C2031" s="121">
        <f t="shared" si="114"/>
        <v>5.6333333333333329</v>
      </c>
      <c r="D2031" s="11">
        <f t="shared" si="116"/>
        <v>4.2224657534247007E-2</v>
      </c>
    </row>
    <row r="2032" spans="1:4" x14ac:dyDescent="0.2">
      <c r="A2032" s="46">
        <v>2029</v>
      </c>
      <c r="B2032" s="120">
        <f t="shared" si="115"/>
        <v>67.63333333333334</v>
      </c>
      <c r="C2032" s="121">
        <f t="shared" si="114"/>
        <v>5.636111111111112</v>
      </c>
      <c r="D2032" s="11">
        <f t="shared" si="116"/>
        <v>4.2235616438356598E-2</v>
      </c>
    </row>
    <row r="2033" spans="1:4" x14ac:dyDescent="0.2">
      <c r="A2033" s="46">
        <v>2030</v>
      </c>
      <c r="B2033" s="120">
        <f t="shared" si="115"/>
        <v>67.666666666666671</v>
      </c>
      <c r="C2033" s="121">
        <f t="shared" si="114"/>
        <v>5.6388888888888893</v>
      </c>
      <c r="D2033" s="11">
        <f t="shared" si="116"/>
        <v>4.2246575342466189E-2</v>
      </c>
    </row>
    <row r="2034" spans="1:4" x14ac:dyDescent="0.2">
      <c r="A2034" s="46">
        <v>2031</v>
      </c>
      <c r="B2034" s="120">
        <f t="shared" si="115"/>
        <v>67.7</v>
      </c>
      <c r="C2034" s="121">
        <f t="shared" si="114"/>
        <v>5.6416666666666666</v>
      </c>
      <c r="D2034" s="11">
        <f t="shared" si="116"/>
        <v>4.225753424657578E-2</v>
      </c>
    </row>
    <row r="2035" spans="1:4" x14ac:dyDescent="0.2">
      <c r="A2035" s="46">
        <v>2032</v>
      </c>
      <c r="B2035" s="120">
        <f t="shared" si="115"/>
        <v>67.733333333333334</v>
      </c>
      <c r="C2035" s="121">
        <f t="shared" si="114"/>
        <v>5.6444444444444448</v>
      </c>
      <c r="D2035" s="11">
        <f t="shared" si="116"/>
        <v>4.2268493150685371E-2</v>
      </c>
    </row>
    <row r="2036" spans="1:4" x14ac:dyDescent="0.2">
      <c r="A2036" s="46">
        <v>2033</v>
      </c>
      <c r="B2036" s="120">
        <f t="shared" si="115"/>
        <v>67.766666666666666</v>
      </c>
      <c r="C2036" s="121">
        <f t="shared" si="114"/>
        <v>5.6472222222222221</v>
      </c>
      <c r="D2036" s="11">
        <f t="shared" si="116"/>
        <v>4.2279452054794962E-2</v>
      </c>
    </row>
    <row r="2037" spans="1:4" x14ac:dyDescent="0.2">
      <c r="A2037" s="46">
        <v>2034</v>
      </c>
      <c r="B2037" s="120">
        <f t="shared" si="115"/>
        <v>67.8</v>
      </c>
      <c r="C2037" s="121">
        <f t="shared" si="114"/>
        <v>5.6499999999999995</v>
      </c>
      <c r="D2037" s="11">
        <f t="shared" si="116"/>
        <v>4.2290410958904553E-2</v>
      </c>
    </row>
    <row r="2038" spans="1:4" x14ac:dyDescent="0.2">
      <c r="A2038" s="46">
        <v>2035</v>
      </c>
      <c r="B2038" s="120">
        <f t="shared" si="115"/>
        <v>67.833333333333329</v>
      </c>
      <c r="C2038" s="121">
        <f t="shared" si="114"/>
        <v>5.6527777777777777</v>
      </c>
      <c r="D2038" s="11">
        <f t="shared" si="116"/>
        <v>4.2301369863014145E-2</v>
      </c>
    </row>
    <row r="2039" spans="1:4" x14ac:dyDescent="0.2">
      <c r="A2039" s="46">
        <v>2036</v>
      </c>
      <c r="B2039" s="120">
        <f t="shared" si="115"/>
        <v>67.86666666666666</v>
      </c>
      <c r="C2039" s="121">
        <f t="shared" si="114"/>
        <v>5.655555555555555</v>
      </c>
      <c r="D2039" s="11">
        <f t="shared" si="116"/>
        <v>4.2312328767123736E-2</v>
      </c>
    </row>
    <row r="2040" spans="1:4" x14ac:dyDescent="0.2">
      <c r="A2040" s="46">
        <v>2037</v>
      </c>
      <c r="B2040" s="120">
        <f t="shared" si="115"/>
        <v>67.900000000000006</v>
      </c>
      <c r="C2040" s="121">
        <f t="shared" si="114"/>
        <v>5.6583333333333341</v>
      </c>
      <c r="D2040" s="11">
        <f t="shared" si="116"/>
        <v>4.2323287671233327E-2</v>
      </c>
    </row>
    <row r="2041" spans="1:4" x14ac:dyDescent="0.2">
      <c r="A2041" s="46">
        <v>2038</v>
      </c>
      <c r="B2041" s="120">
        <f t="shared" si="115"/>
        <v>67.933333333333337</v>
      </c>
      <c r="C2041" s="121">
        <f t="shared" si="114"/>
        <v>5.6611111111111114</v>
      </c>
      <c r="D2041" s="11">
        <f t="shared" si="116"/>
        <v>4.2334246575342918E-2</v>
      </c>
    </row>
    <row r="2042" spans="1:4" x14ac:dyDescent="0.2">
      <c r="A2042" s="46">
        <v>2039</v>
      </c>
      <c r="B2042" s="120">
        <f t="shared" si="115"/>
        <v>67.966666666666669</v>
      </c>
      <c r="C2042" s="121">
        <f t="shared" si="114"/>
        <v>5.6638888888888888</v>
      </c>
      <c r="D2042" s="11">
        <f t="shared" si="116"/>
        <v>4.2345205479452509E-2</v>
      </c>
    </row>
    <row r="2043" spans="1:4" x14ac:dyDescent="0.2">
      <c r="A2043" s="46">
        <v>2040</v>
      </c>
      <c r="B2043" s="120">
        <f t="shared" si="115"/>
        <v>68</v>
      </c>
      <c r="C2043" s="121">
        <f t="shared" si="114"/>
        <v>5.666666666666667</v>
      </c>
      <c r="D2043" s="11">
        <f t="shared" si="116"/>
        <v>4.23561643835621E-2</v>
      </c>
    </row>
    <row r="2044" spans="1:4" x14ac:dyDescent="0.2">
      <c r="A2044" s="46">
        <v>2041</v>
      </c>
      <c r="B2044" s="120">
        <f t="shared" si="115"/>
        <v>68.033333333333331</v>
      </c>
      <c r="C2044" s="121">
        <f t="shared" si="114"/>
        <v>5.6694444444444443</v>
      </c>
      <c r="D2044" s="11">
        <f t="shared" si="116"/>
        <v>4.2367123287671692E-2</v>
      </c>
    </row>
    <row r="2045" spans="1:4" x14ac:dyDescent="0.2">
      <c r="A2045" s="46">
        <v>2042</v>
      </c>
      <c r="B2045" s="120">
        <f t="shared" si="115"/>
        <v>68.066666666666663</v>
      </c>
      <c r="C2045" s="121">
        <f t="shared" si="114"/>
        <v>5.6722222222222216</v>
      </c>
      <c r="D2045" s="11">
        <f t="shared" si="116"/>
        <v>4.2378082191781283E-2</v>
      </c>
    </row>
    <row r="2046" spans="1:4" x14ac:dyDescent="0.2">
      <c r="A2046" s="46">
        <v>2043</v>
      </c>
      <c r="B2046" s="120">
        <f t="shared" si="115"/>
        <v>68.099999999999994</v>
      </c>
      <c r="C2046" s="121">
        <f t="shared" si="114"/>
        <v>5.6749999999999998</v>
      </c>
      <c r="D2046" s="11">
        <f t="shared" si="116"/>
        <v>4.2389041095890874E-2</v>
      </c>
    </row>
    <row r="2047" spans="1:4" x14ac:dyDescent="0.2">
      <c r="A2047" s="46">
        <v>2044</v>
      </c>
      <c r="B2047" s="120">
        <f t="shared" si="115"/>
        <v>68.13333333333334</v>
      </c>
      <c r="C2047" s="121">
        <f t="shared" si="114"/>
        <v>5.677777777777778</v>
      </c>
      <c r="D2047" s="11">
        <f t="shared" si="116"/>
        <v>4.2400000000000465E-2</v>
      </c>
    </row>
    <row r="2048" spans="1:4" x14ac:dyDescent="0.2">
      <c r="A2048" s="46">
        <v>2045</v>
      </c>
      <c r="B2048" s="120">
        <f t="shared" si="115"/>
        <v>68.166666666666671</v>
      </c>
      <c r="C2048" s="121">
        <f t="shared" si="114"/>
        <v>5.6805555555555562</v>
      </c>
      <c r="D2048" s="11">
        <f t="shared" si="116"/>
        <v>4.2410958904110056E-2</v>
      </c>
    </row>
    <row r="2049" spans="1:4" x14ac:dyDescent="0.2">
      <c r="A2049" s="46">
        <v>2046</v>
      </c>
      <c r="B2049" s="120">
        <f t="shared" si="115"/>
        <v>68.2</v>
      </c>
      <c r="C2049" s="121">
        <f t="shared" si="114"/>
        <v>5.6833333333333336</v>
      </c>
      <c r="D2049" s="11">
        <f t="shared" si="116"/>
        <v>4.2421917808219647E-2</v>
      </c>
    </row>
    <row r="2050" spans="1:4" x14ac:dyDescent="0.2">
      <c r="A2050" s="46">
        <v>2047</v>
      </c>
      <c r="B2050" s="120">
        <f t="shared" si="115"/>
        <v>68.233333333333334</v>
      </c>
      <c r="C2050" s="121">
        <f t="shared" si="114"/>
        <v>5.6861111111111109</v>
      </c>
      <c r="D2050" s="11">
        <f t="shared" si="116"/>
        <v>4.2432876712329239E-2</v>
      </c>
    </row>
    <row r="2051" spans="1:4" x14ac:dyDescent="0.2">
      <c r="A2051" s="46">
        <v>2048</v>
      </c>
      <c r="B2051" s="120">
        <f t="shared" si="115"/>
        <v>68.266666666666666</v>
      </c>
      <c r="C2051" s="121">
        <f t="shared" si="114"/>
        <v>5.6888888888888891</v>
      </c>
      <c r="D2051" s="11">
        <f t="shared" si="116"/>
        <v>4.244383561643883E-2</v>
      </c>
    </row>
    <row r="2052" spans="1:4" x14ac:dyDescent="0.2">
      <c r="A2052" s="46">
        <v>2049</v>
      </c>
      <c r="B2052" s="120">
        <f t="shared" si="115"/>
        <v>68.3</v>
      </c>
      <c r="C2052" s="121">
        <f t="shared" si="114"/>
        <v>5.6916666666666664</v>
      </c>
      <c r="D2052" s="11">
        <f t="shared" si="116"/>
        <v>4.2454794520548421E-2</v>
      </c>
    </row>
    <row r="2053" spans="1:4" x14ac:dyDescent="0.2">
      <c r="A2053" s="46">
        <v>2050</v>
      </c>
      <c r="B2053" s="120">
        <f t="shared" si="115"/>
        <v>68.333333333333329</v>
      </c>
      <c r="C2053" s="121">
        <f t="shared" si="114"/>
        <v>5.6944444444444438</v>
      </c>
      <c r="D2053" s="11">
        <f t="shared" si="116"/>
        <v>4.2465753424658012E-2</v>
      </c>
    </row>
    <row r="2054" spans="1:4" x14ac:dyDescent="0.2">
      <c r="A2054" s="46">
        <v>2051</v>
      </c>
      <c r="B2054" s="120">
        <f t="shared" si="115"/>
        <v>68.36666666666666</v>
      </c>
      <c r="C2054" s="121">
        <f t="shared" si="114"/>
        <v>5.697222222222222</v>
      </c>
      <c r="D2054" s="11">
        <f t="shared" si="116"/>
        <v>4.2476712328767603E-2</v>
      </c>
    </row>
    <row r="2055" spans="1:4" x14ac:dyDescent="0.2">
      <c r="A2055" s="46">
        <v>2052</v>
      </c>
      <c r="B2055" s="120">
        <f t="shared" si="115"/>
        <v>68.400000000000006</v>
      </c>
      <c r="C2055" s="121">
        <f t="shared" si="114"/>
        <v>5.7</v>
      </c>
      <c r="D2055" s="11">
        <f t="shared" si="116"/>
        <v>4.2487671232877194E-2</v>
      </c>
    </row>
    <row r="2056" spans="1:4" x14ac:dyDescent="0.2">
      <c r="A2056" s="46">
        <v>2053</v>
      </c>
      <c r="B2056" s="120">
        <f t="shared" si="115"/>
        <v>68.433333333333337</v>
      </c>
      <c r="C2056" s="121">
        <f t="shared" si="114"/>
        <v>5.7027777777777784</v>
      </c>
      <c r="D2056" s="11">
        <f t="shared" si="116"/>
        <v>4.2498630136986786E-2</v>
      </c>
    </row>
    <row r="2057" spans="1:4" x14ac:dyDescent="0.2">
      <c r="A2057" s="46">
        <v>2054</v>
      </c>
      <c r="B2057" s="120">
        <f t="shared" si="115"/>
        <v>68.466666666666669</v>
      </c>
      <c r="C2057" s="121">
        <f t="shared" si="114"/>
        <v>5.7055555555555557</v>
      </c>
      <c r="D2057" s="11">
        <f t="shared" si="116"/>
        <v>4.2509589041096377E-2</v>
      </c>
    </row>
    <row r="2058" spans="1:4" x14ac:dyDescent="0.2">
      <c r="A2058" s="46">
        <v>2055</v>
      </c>
      <c r="B2058" s="120">
        <f t="shared" si="115"/>
        <v>68.5</v>
      </c>
      <c r="C2058" s="121">
        <f t="shared" si="114"/>
        <v>5.708333333333333</v>
      </c>
      <c r="D2058" s="11">
        <f t="shared" si="116"/>
        <v>4.2520547945205968E-2</v>
      </c>
    </row>
    <row r="2059" spans="1:4" x14ac:dyDescent="0.2">
      <c r="A2059" s="46">
        <v>2056</v>
      </c>
      <c r="B2059" s="120">
        <f t="shared" si="115"/>
        <v>68.533333333333331</v>
      </c>
      <c r="C2059" s="121">
        <f t="shared" si="114"/>
        <v>5.7111111111111112</v>
      </c>
      <c r="D2059" s="11">
        <f t="shared" si="116"/>
        <v>4.2531506849315559E-2</v>
      </c>
    </row>
    <row r="2060" spans="1:4" x14ac:dyDescent="0.2">
      <c r="A2060" s="46">
        <v>2057</v>
      </c>
      <c r="B2060" s="120">
        <f t="shared" si="115"/>
        <v>68.566666666666663</v>
      </c>
      <c r="C2060" s="121">
        <f t="shared" si="114"/>
        <v>5.7138888888888886</v>
      </c>
      <c r="D2060" s="11">
        <f t="shared" si="116"/>
        <v>4.254246575342515E-2</v>
      </c>
    </row>
    <row r="2061" spans="1:4" x14ac:dyDescent="0.2">
      <c r="A2061" s="46">
        <v>2058</v>
      </c>
      <c r="B2061" s="120">
        <f t="shared" si="115"/>
        <v>68.599999999999994</v>
      </c>
      <c r="C2061" s="121">
        <f t="shared" si="114"/>
        <v>5.7166666666666659</v>
      </c>
      <c r="D2061" s="11">
        <f t="shared" si="116"/>
        <v>4.2553424657534741E-2</v>
      </c>
    </row>
    <row r="2062" spans="1:4" x14ac:dyDescent="0.2">
      <c r="A2062" s="46">
        <v>2059</v>
      </c>
      <c r="B2062" s="120">
        <f t="shared" si="115"/>
        <v>68.63333333333334</v>
      </c>
      <c r="C2062" s="121">
        <f t="shared" si="114"/>
        <v>5.719444444444445</v>
      </c>
      <c r="D2062" s="11">
        <f t="shared" si="116"/>
        <v>4.2564383561644333E-2</v>
      </c>
    </row>
    <row r="2063" spans="1:4" x14ac:dyDescent="0.2">
      <c r="A2063" s="46">
        <v>2060</v>
      </c>
      <c r="B2063" s="120">
        <f t="shared" si="115"/>
        <v>68.666666666666671</v>
      </c>
      <c r="C2063" s="121">
        <f t="shared" si="114"/>
        <v>5.7222222222222223</v>
      </c>
      <c r="D2063" s="11">
        <f t="shared" si="116"/>
        <v>4.2575342465753924E-2</v>
      </c>
    </row>
    <row r="2064" spans="1:4" x14ac:dyDescent="0.2">
      <c r="A2064" s="46">
        <v>2061</v>
      </c>
      <c r="B2064" s="120">
        <f t="shared" si="115"/>
        <v>68.7</v>
      </c>
      <c r="C2064" s="121">
        <f t="shared" si="114"/>
        <v>5.7250000000000005</v>
      </c>
      <c r="D2064" s="11">
        <f t="shared" si="116"/>
        <v>4.2586301369863515E-2</v>
      </c>
    </row>
    <row r="2065" spans="1:4" x14ac:dyDescent="0.2">
      <c r="A2065" s="46">
        <v>2062</v>
      </c>
      <c r="B2065" s="120">
        <f t="shared" si="115"/>
        <v>68.733333333333334</v>
      </c>
      <c r="C2065" s="121">
        <f t="shared" si="114"/>
        <v>5.7277777777777779</v>
      </c>
      <c r="D2065" s="11">
        <f t="shared" si="116"/>
        <v>4.2597260273973106E-2</v>
      </c>
    </row>
    <row r="2066" spans="1:4" x14ac:dyDescent="0.2">
      <c r="A2066" s="46">
        <v>2063</v>
      </c>
      <c r="B2066" s="120">
        <f t="shared" si="115"/>
        <v>68.766666666666666</v>
      </c>
      <c r="C2066" s="121">
        <f t="shared" si="114"/>
        <v>5.7305555555555552</v>
      </c>
      <c r="D2066" s="11">
        <f t="shared" si="116"/>
        <v>4.2608219178082697E-2</v>
      </c>
    </row>
    <row r="2067" spans="1:4" x14ac:dyDescent="0.2">
      <c r="A2067" s="46">
        <v>2064</v>
      </c>
      <c r="B2067" s="120">
        <f t="shared" si="115"/>
        <v>68.8</v>
      </c>
      <c r="C2067" s="121">
        <f t="shared" si="114"/>
        <v>5.7333333333333334</v>
      </c>
      <c r="D2067" s="11">
        <f t="shared" si="116"/>
        <v>4.2619178082192288E-2</v>
      </c>
    </row>
    <row r="2068" spans="1:4" x14ac:dyDescent="0.2">
      <c r="A2068" s="46">
        <v>2065</v>
      </c>
      <c r="B2068" s="120">
        <f t="shared" si="115"/>
        <v>68.833333333333329</v>
      </c>
      <c r="C2068" s="121">
        <f t="shared" si="114"/>
        <v>5.7361111111111107</v>
      </c>
      <c r="D2068" s="11">
        <f t="shared" si="116"/>
        <v>4.2630136986301879E-2</v>
      </c>
    </row>
    <row r="2069" spans="1:4" x14ac:dyDescent="0.2">
      <c r="A2069" s="46">
        <v>2066</v>
      </c>
      <c r="B2069" s="120">
        <f t="shared" si="115"/>
        <v>68.86666666666666</v>
      </c>
      <c r="C2069" s="121">
        <f t="shared" si="114"/>
        <v>5.738888888888888</v>
      </c>
      <c r="D2069" s="11">
        <f t="shared" si="116"/>
        <v>4.2641095890411471E-2</v>
      </c>
    </row>
    <row r="2070" spans="1:4" x14ac:dyDescent="0.2">
      <c r="A2070" s="46">
        <v>2067</v>
      </c>
      <c r="B2070" s="120">
        <f t="shared" si="115"/>
        <v>68.900000000000006</v>
      </c>
      <c r="C2070" s="121">
        <f t="shared" si="114"/>
        <v>5.7416666666666671</v>
      </c>
      <c r="D2070" s="11">
        <f t="shared" si="116"/>
        <v>4.2652054794521062E-2</v>
      </c>
    </row>
    <row r="2071" spans="1:4" x14ac:dyDescent="0.2">
      <c r="A2071" s="46">
        <v>2068</v>
      </c>
      <c r="B2071" s="120">
        <f t="shared" si="115"/>
        <v>68.933333333333337</v>
      </c>
      <c r="C2071" s="121">
        <f t="shared" si="114"/>
        <v>5.7444444444444445</v>
      </c>
      <c r="D2071" s="11">
        <f t="shared" si="116"/>
        <v>4.2663013698630653E-2</v>
      </c>
    </row>
    <row r="2072" spans="1:4" x14ac:dyDescent="0.2">
      <c r="A2072" s="46">
        <v>2069</v>
      </c>
      <c r="B2072" s="120">
        <f t="shared" si="115"/>
        <v>68.966666666666669</v>
      </c>
      <c r="C2072" s="121">
        <f t="shared" si="114"/>
        <v>5.7472222222222227</v>
      </c>
      <c r="D2072" s="11">
        <f t="shared" si="116"/>
        <v>4.2673972602740244E-2</v>
      </c>
    </row>
    <row r="2073" spans="1:4" x14ac:dyDescent="0.2">
      <c r="A2073" s="46">
        <v>2070</v>
      </c>
      <c r="B2073" s="120">
        <f t="shared" si="115"/>
        <v>69</v>
      </c>
      <c r="C2073" s="121">
        <f t="shared" si="114"/>
        <v>5.75</v>
      </c>
      <c r="D2073" s="11">
        <f t="shared" si="116"/>
        <v>4.2684931506849835E-2</v>
      </c>
    </row>
    <row r="2074" spans="1:4" x14ac:dyDescent="0.2">
      <c r="A2074" s="46">
        <v>2071</v>
      </c>
      <c r="B2074" s="120">
        <f t="shared" si="115"/>
        <v>69.033333333333331</v>
      </c>
      <c r="C2074" s="121">
        <f t="shared" si="114"/>
        <v>5.7527777777777773</v>
      </c>
      <c r="D2074" s="11">
        <f t="shared" si="116"/>
        <v>4.2695890410959426E-2</v>
      </c>
    </row>
    <row r="2075" spans="1:4" x14ac:dyDescent="0.2">
      <c r="A2075" s="46">
        <v>2072</v>
      </c>
      <c r="B2075" s="120">
        <f t="shared" si="115"/>
        <v>69.066666666666663</v>
      </c>
      <c r="C2075" s="121">
        <f t="shared" si="114"/>
        <v>5.7555555555555555</v>
      </c>
      <c r="D2075" s="11">
        <f t="shared" si="116"/>
        <v>4.2706849315069018E-2</v>
      </c>
    </row>
    <row r="2076" spans="1:4" x14ac:dyDescent="0.2">
      <c r="A2076" s="46">
        <v>2073</v>
      </c>
      <c r="B2076" s="120">
        <f t="shared" si="115"/>
        <v>69.099999999999994</v>
      </c>
      <c r="C2076" s="121">
        <f t="shared" ref="C2076:C2139" si="117">B2076/12</f>
        <v>5.7583333333333329</v>
      </c>
      <c r="D2076" s="11">
        <f t="shared" si="116"/>
        <v>4.2717808219178609E-2</v>
      </c>
    </row>
    <row r="2077" spans="1:4" x14ac:dyDescent="0.2">
      <c r="A2077" s="46">
        <v>2074</v>
      </c>
      <c r="B2077" s="120">
        <f t="shared" si="115"/>
        <v>69.13333333333334</v>
      </c>
      <c r="C2077" s="121">
        <f t="shared" si="117"/>
        <v>5.761111111111112</v>
      </c>
      <c r="D2077" s="11">
        <f t="shared" si="116"/>
        <v>4.27287671232882E-2</v>
      </c>
    </row>
    <row r="2078" spans="1:4" x14ac:dyDescent="0.2">
      <c r="A2078" s="46">
        <v>2075</v>
      </c>
      <c r="B2078" s="120">
        <f t="shared" ref="B2078:B2141" si="118">A2078/30</f>
        <v>69.166666666666671</v>
      </c>
      <c r="C2078" s="121">
        <f t="shared" si="117"/>
        <v>5.7638888888888893</v>
      </c>
      <c r="D2078" s="11">
        <f t="shared" si="116"/>
        <v>4.2739726027397791E-2</v>
      </c>
    </row>
    <row r="2079" spans="1:4" x14ac:dyDescent="0.2">
      <c r="A2079" s="46">
        <v>2076</v>
      </c>
      <c r="B2079" s="120">
        <f t="shared" si="118"/>
        <v>69.2</v>
      </c>
      <c r="C2079" s="121">
        <f t="shared" si="117"/>
        <v>5.7666666666666666</v>
      </c>
      <c r="D2079" s="11">
        <f t="shared" si="116"/>
        <v>4.2750684931507382E-2</v>
      </c>
    </row>
    <row r="2080" spans="1:4" x14ac:dyDescent="0.2">
      <c r="A2080" s="46">
        <v>2077</v>
      </c>
      <c r="B2080" s="120">
        <f t="shared" si="118"/>
        <v>69.233333333333334</v>
      </c>
      <c r="C2080" s="121">
        <f t="shared" si="117"/>
        <v>5.7694444444444448</v>
      </c>
      <c r="D2080" s="11">
        <f t="shared" si="116"/>
        <v>4.2761643835616973E-2</v>
      </c>
    </row>
    <row r="2081" spans="1:4" x14ac:dyDescent="0.2">
      <c r="A2081" s="46">
        <v>2078</v>
      </c>
      <c r="B2081" s="120">
        <f t="shared" si="118"/>
        <v>69.266666666666666</v>
      </c>
      <c r="C2081" s="121">
        <f t="shared" si="117"/>
        <v>5.7722222222222221</v>
      </c>
      <c r="D2081" s="11">
        <f t="shared" si="116"/>
        <v>4.2772602739726565E-2</v>
      </c>
    </row>
    <row r="2082" spans="1:4" x14ac:dyDescent="0.2">
      <c r="A2082" s="46">
        <v>2079</v>
      </c>
      <c r="B2082" s="120">
        <f t="shared" si="118"/>
        <v>69.3</v>
      </c>
      <c r="C2082" s="121">
        <f t="shared" si="117"/>
        <v>5.7749999999999995</v>
      </c>
      <c r="D2082" s="11">
        <f t="shared" si="116"/>
        <v>4.2783561643836156E-2</v>
      </c>
    </row>
    <row r="2083" spans="1:4" x14ac:dyDescent="0.2">
      <c r="A2083" s="46">
        <v>2080</v>
      </c>
      <c r="B2083" s="120">
        <f t="shared" si="118"/>
        <v>69.333333333333329</v>
      </c>
      <c r="C2083" s="121">
        <f t="shared" si="117"/>
        <v>5.7777777777777777</v>
      </c>
      <c r="D2083" s="11">
        <f t="shared" si="116"/>
        <v>4.2794520547945747E-2</v>
      </c>
    </row>
    <row r="2084" spans="1:4" x14ac:dyDescent="0.2">
      <c r="A2084" s="46">
        <v>2081</v>
      </c>
      <c r="B2084" s="120">
        <f t="shared" si="118"/>
        <v>69.36666666666666</v>
      </c>
      <c r="C2084" s="121">
        <f t="shared" si="117"/>
        <v>5.780555555555555</v>
      </c>
      <c r="D2084" s="11">
        <f t="shared" si="116"/>
        <v>4.2805479452055338E-2</v>
      </c>
    </row>
    <row r="2085" spans="1:4" x14ac:dyDescent="0.2">
      <c r="A2085" s="46">
        <v>2082</v>
      </c>
      <c r="B2085" s="120">
        <f t="shared" si="118"/>
        <v>69.400000000000006</v>
      </c>
      <c r="C2085" s="121">
        <f t="shared" si="117"/>
        <v>5.7833333333333341</v>
      </c>
      <c r="D2085" s="11">
        <f t="shared" si="116"/>
        <v>4.2816438356164929E-2</v>
      </c>
    </row>
    <row r="2086" spans="1:4" x14ac:dyDescent="0.2">
      <c r="A2086" s="46">
        <v>2083</v>
      </c>
      <c r="B2086" s="120">
        <f t="shared" si="118"/>
        <v>69.433333333333337</v>
      </c>
      <c r="C2086" s="121">
        <f t="shared" si="117"/>
        <v>5.7861111111111114</v>
      </c>
      <c r="D2086" s="11">
        <f t="shared" ref="D2086:D2149" si="119">(($D$2193-$D$1828)/365+D2085)</f>
        <v>4.282739726027452E-2</v>
      </c>
    </row>
    <row r="2087" spans="1:4" x14ac:dyDescent="0.2">
      <c r="A2087" s="46">
        <v>2084</v>
      </c>
      <c r="B2087" s="120">
        <f t="shared" si="118"/>
        <v>69.466666666666669</v>
      </c>
      <c r="C2087" s="121">
        <f t="shared" si="117"/>
        <v>5.7888888888888888</v>
      </c>
      <c r="D2087" s="11">
        <f t="shared" si="119"/>
        <v>4.2838356164384112E-2</v>
      </c>
    </row>
    <row r="2088" spans="1:4" x14ac:dyDescent="0.2">
      <c r="A2088" s="46">
        <v>2085</v>
      </c>
      <c r="B2088" s="120">
        <f t="shared" si="118"/>
        <v>69.5</v>
      </c>
      <c r="C2088" s="121">
        <f t="shared" si="117"/>
        <v>5.791666666666667</v>
      </c>
      <c r="D2088" s="11">
        <f t="shared" si="119"/>
        <v>4.2849315068493703E-2</v>
      </c>
    </row>
    <row r="2089" spans="1:4" x14ac:dyDescent="0.2">
      <c r="A2089" s="46">
        <v>2086</v>
      </c>
      <c r="B2089" s="120">
        <f t="shared" si="118"/>
        <v>69.533333333333331</v>
      </c>
      <c r="C2089" s="121">
        <f t="shared" si="117"/>
        <v>5.7944444444444443</v>
      </c>
      <c r="D2089" s="11">
        <f t="shared" si="119"/>
        <v>4.2860273972603294E-2</v>
      </c>
    </row>
    <row r="2090" spans="1:4" x14ac:dyDescent="0.2">
      <c r="A2090" s="46">
        <v>2087</v>
      </c>
      <c r="B2090" s="120">
        <f t="shared" si="118"/>
        <v>69.566666666666663</v>
      </c>
      <c r="C2090" s="121">
        <f t="shared" si="117"/>
        <v>5.7972222222222216</v>
      </c>
      <c r="D2090" s="11">
        <f t="shared" si="119"/>
        <v>4.2871232876712885E-2</v>
      </c>
    </row>
    <row r="2091" spans="1:4" x14ac:dyDescent="0.2">
      <c r="A2091" s="46">
        <v>2088</v>
      </c>
      <c r="B2091" s="120">
        <f t="shared" si="118"/>
        <v>69.599999999999994</v>
      </c>
      <c r="C2091" s="121">
        <f t="shared" si="117"/>
        <v>5.8</v>
      </c>
      <c r="D2091" s="11">
        <f t="shared" si="119"/>
        <v>4.2882191780822476E-2</v>
      </c>
    </row>
    <row r="2092" spans="1:4" x14ac:dyDescent="0.2">
      <c r="A2092" s="46">
        <v>2089</v>
      </c>
      <c r="B2092" s="120">
        <f t="shared" si="118"/>
        <v>69.63333333333334</v>
      </c>
      <c r="C2092" s="121">
        <f t="shared" si="117"/>
        <v>5.802777777777778</v>
      </c>
      <c r="D2092" s="11">
        <f t="shared" si="119"/>
        <v>4.2893150684932067E-2</v>
      </c>
    </row>
    <row r="2093" spans="1:4" x14ac:dyDescent="0.2">
      <c r="A2093" s="46">
        <v>2090</v>
      </c>
      <c r="B2093" s="120">
        <f t="shared" si="118"/>
        <v>69.666666666666671</v>
      </c>
      <c r="C2093" s="121">
        <f t="shared" si="117"/>
        <v>5.8055555555555562</v>
      </c>
      <c r="D2093" s="11">
        <f t="shared" si="119"/>
        <v>4.2904109589041659E-2</v>
      </c>
    </row>
    <row r="2094" spans="1:4" x14ac:dyDescent="0.2">
      <c r="A2094" s="46">
        <v>2091</v>
      </c>
      <c r="B2094" s="120">
        <f t="shared" si="118"/>
        <v>69.7</v>
      </c>
      <c r="C2094" s="121">
        <f t="shared" si="117"/>
        <v>5.8083333333333336</v>
      </c>
      <c r="D2094" s="11">
        <f t="shared" si="119"/>
        <v>4.291506849315125E-2</v>
      </c>
    </row>
    <row r="2095" spans="1:4" x14ac:dyDescent="0.2">
      <c r="A2095" s="46">
        <v>2092</v>
      </c>
      <c r="B2095" s="120">
        <f t="shared" si="118"/>
        <v>69.733333333333334</v>
      </c>
      <c r="C2095" s="121">
        <f t="shared" si="117"/>
        <v>5.8111111111111109</v>
      </c>
      <c r="D2095" s="11">
        <f t="shared" si="119"/>
        <v>4.2926027397260841E-2</v>
      </c>
    </row>
    <row r="2096" spans="1:4" x14ac:dyDescent="0.2">
      <c r="A2096" s="46">
        <v>2093</v>
      </c>
      <c r="B2096" s="120">
        <f t="shared" si="118"/>
        <v>69.766666666666666</v>
      </c>
      <c r="C2096" s="121">
        <f t="shared" si="117"/>
        <v>5.8138888888888891</v>
      </c>
      <c r="D2096" s="11">
        <f t="shared" si="119"/>
        <v>4.2936986301370432E-2</v>
      </c>
    </row>
    <row r="2097" spans="1:4" x14ac:dyDescent="0.2">
      <c r="A2097" s="46">
        <v>2094</v>
      </c>
      <c r="B2097" s="120">
        <f t="shared" si="118"/>
        <v>69.8</v>
      </c>
      <c r="C2097" s="121">
        <f t="shared" si="117"/>
        <v>5.8166666666666664</v>
      </c>
      <c r="D2097" s="11">
        <f t="shared" si="119"/>
        <v>4.2947945205480023E-2</v>
      </c>
    </row>
    <row r="2098" spans="1:4" x14ac:dyDescent="0.2">
      <c r="A2098" s="46">
        <v>2095</v>
      </c>
      <c r="B2098" s="120">
        <f t="shared" si="118"/>
        <v>69.833333333333329</v>
      </c>
      <c r="C2098" s="121">
        <f t="shared" si="117"/>
        <v>5.8194444444444438</v>
      </c>
      <c r="D2098" s="11">
        <f t="shared" si="119"/>
        <v>4.2958904109589614E-2</v>
      </c>
    </row>
    <row r="2099" spans="1:4" x14ac:dyDescent="0.2">
      <c r="A2099" s="46">
        <v>2096</v>
      </c>
      <c r="B2099" s="120">
        <f t="shared" si="118"/>
        <v>69.86666666666666</v>
      </c>
      <c r="C2099" s="121">
        <f t="shared" si="117"/>
        <v>5.822222222222222</v>
      </c>
      <c r="D2099" s="11">
        <f t="shared" si="119"/>
        <v>4.2969863013699205E-2</v>
      </c>
    </row>
    <row r="2100" spans="1:4" x14ac:dyDescent="0.2">
      <c r="A2100" s="46">
        <v>2097</v>
      </c>
      <c r="B2100" s="120">
        <f t="shared" si="118"/>
        <v>69.900000000000006</v>
      </c>
      <c r="C2100" s="121">
        <f t="shared" si="117"/>
        <v>5.8250000000000002</v>
      </c>
      <c r="D2100" s="11">
        <f t="shared" si="119"/>
        <v>4.2980821917808797E-2</v>
      </c>
    </row>
    <row r="2101" spans="1:4" x14ac:dyDescent="0.2">
      <c r="A2101" s="46">
        <v>2098</v>
      </c>
      <c r="B2101" s="120">
        <f t="shared" si="118"/>
        <v>69.933333333333337</v>
      </c>
      <c r="C2101" s="121">
        <f t="shared" si="117"/>
        <v>5.8277777777777784</v>
      </c>
      <c r="D2101" s="11">
        <f t="shared" si="119"/>
        <v>4.2991780821918388E-2</v>
      </c>
    </row>
    <row r="2102" spans="1:4" x14ac:dyDescent="0.2">
      <c r="A2102" s="46">
        <v>2099</v>
      </c>
      <c r="B2102" s="120">
        <f t="shared" si="118"/>
        <v>69.966666666666669</v>
      </c>
      <c r="C2102" s="121">
        <f t="shared" si="117"/>
        <v>5.8305555555555557</v>
      </c>
      <c r="D2102" s="11">
        <f t="shared" si="119"/>
        <v>4.3002739726027979E-2</v>
      </c>
    </row>
    <row r="2103" spans="1:4" x14ac:dyDescent="0.2">
      <c r="A2103" s="46">
        <v>2100</v>
      </c>
      <c r="B2103" s="120">
        <f t="shared" si="118"/>
        <v>70</v>
      </c>
      <c r="C2103" s="121">
        <f t="shared" si="117"/>
        <v>5.833333333333333</v>
      </c>
      <c r="D2103" s="11">
        <f t="shared" si="119"/>
        <v>4.301369863013757E-2</v>
      </c>
    </row>
    <row r="2104" spans="1:4" x14ac:dyDescent="0.2">
      <c r="A2104" s="46">
        <v>2101</v>
      </c>
      <c r="B2104" s="120">
        <f t="shared" si="118"/>
        <v>70.033333333333331</v>
      </c>
      <c r="C2104" s="121">
        <f t="shared" si="117"/>
        <v>5.8361111111111112</v>
      </c>
      <c r="D2104" s="11">
        <f t="shared" si="119"/>
        <v>4.3024657534247161E-2</v>
      </c>
    </row>
    <row r="2105" spans="1:4" x14ac:dyDescent="0.2">
      <c r="A2105" s="46">
        <v>2102</v>
      </c>
      <c r="B2105" s="120">
        <f t="shared" si="118"/>
        <v>70.066666666666663</v>
      </c>
      <c r="C2105" s="121">
        <f t="shared" si="117"/>
        <v>5.8388888888888886</v>
      </c>
      <c r="D2105" s="11">
        <f t="shared" si="119"/>
        <v>4.3035616438356752E-2</v>
      </c>
    </row>
    <row r="2106" spans="1:4" x14ac:dyDescent="0.2">
      <c r="A2106" s="46">
        <v>2103</v>
      </c>
      <c r="B2106" s="120">
        <f t="shared" si="118"/>
        <v>70.099999999999994</v>
      </c>
      <c r="C2106" s="121">
        <f t="shared" si="117"/>
        <v>5.8416666666666659</v>
      </c>
      <c r="D2106" s="11">
        <f t="shared" si="119"/>
        <v>4.3046575342466344E-2</v>
      </c>
    </row>
    <row r="2107" spans="1:4" x14ac:dyDescent="0.2">
      <c r="A2107" s="46">
        <v>2104</v>
      </c>
      <c r="B2107" s="120">
        <f t="shared" si="118"/>
        <v>70.13333333333334</v>
      </c>
      <c r="C2107" s="121">
        <f t="shared" si="117"/>
        <v>5.844444444444445</v>
      </c>
      <c r="D2107" s="11">
        <f t="shared" si="119"/>
        <v>4.3057534246575935E-2</v>
      </c>
    </row>
    <row r="2108" spans="1:4" x14ac:dyDescent="0.2">
      <c r="A2108" s="46">
        <v>2105</v>
      </c>
      <c r="B2108" s="120">
        <f t="shared" si="118"/>
        <v>70.166666666666671</v>
      </c>
      <c r="C2108" s="121">
        <f t="shared" si="117"/>
        <v>5.8472222222222223</v>
      </c>
      <c r="D2108" s="11">
        <f t="shared" si="119"/>
        <v>4.3068493150685526E-2</v>
      </c>
    </row>
    <row r="2109" spans="1:4" x14ac:dyDescent="0.2">
      <c r="A2109" s="46">
        <v>2106</v>
      </c>
      <c r="B2109" s="120">
        <f t="shared" si="118"/>
        <v>70.2</v>
      </c>
      <c r="C2109" s="121">
        <f t="shared" si="117"/>
        <v>5.8500000000000005</v>
      </c>
      <c r="D2109" s="11">
        <f t="shared" si="119"/>
        <v>4.3079452054795117E-2</v>
      </c>
    </row>
    <row r="2110" spans="1:4" x14ac:dyDescent="0.2">
      <c r="A2110" s="46">
        <v>2107</v>
      </c>
      <c r="B2110" s="120">
        <f t="shared" si="118"/>
        <v>70.233333333333334</v>
      </c>
      <c r="C2110" s="121">
        <f t="shared" si="117"/>
        <v>5.8527777777777779</v>
      </c>
      <c r="D2110" s="11">
        <f t="shared" si="119"/>
        <v>4.3090410958904708E-2</v>
      </c>
    </row>
    <row r="2111" spans="1:4" x14ac:dyDescent="0.2">
      <c r="A2111" s="46">
        <v>2108</v>
      </c>
      <c r="B2111" s="120">
        <f t="shared" si="118"/>
        <v>70.266666666666666</v>
      </c>
      <c r="C2111" s="121">
        <f t="shared" si="117"/>
        <v>5.8555555555555552</v>
      </c>
      <c r="D2111" s="11">
        <f t="shared" si="119"/>
        <v>4.3101369863014299E-2</v>
      </c>
    </row>
    <row r="2112" spans="1:4" x14ac:dyDescent="0.2">
      <c r="A2112" s="46">
        <v>2109</v>
      </c>
      <c r="B2112" s="120">
        <f t="shared" si="118"/>
        <v>70.3</v>
      </c>
      <c r="C2112" s="121">
        <f t="shared" si="117"/>
        <v>5.8583333333333334</v>
      </c>
      <c r="D2112" s="11">
        <f t="shared" si="119"/>
        <v>4.3112328767123891E-2</v>
      </c>
    </row>
    <row r="2113" spans="1:4" x14ac:dyDescent="0.2">
      <c r="A2113" s="46">
        <v>2110</v>
      </c>
      <c r="B2113" s="120">
        <f t="shared" si="118"/>
        <v>70.333333333333329</v>
      </c>
      <c r="C2113" s="121">
        <f t="shared" si="117"/>
        <v>5.8611111111111107</v>
      </c>
      <c r="D2113" s="11">
        <f t="shared" si="119"/>
        <v>4.3123287671233482E-2</v>
      </c>
    </row>
    <row r="2114" spans="1:4" x14ac:dyDescent="0.2">
      <c r="A2114" s="46">
        <v>2111</v>
      </c>
      <c r="B2114" s="120">
        <f t="shared" si="118"/>
        <v>70.36666666666666</v>
      </c>
      <c r="C2114" s="121">
        <f t="shared" si="117"/>
        <v>5.863888888888888</v>
      </c>
      <c r="D2114" s="11">
        <f t="shared" si="119"/>
        <v>4.3134246575343073E-2</v>
      </c>
    </row>
    <row r="2115" spans="1:4" x14ac:dyDescent="0.2">
      <c r="A2115" s="46">
        <v>2112</v>
      </c>
      <c r="B2115" s="120">
        <f t="shared" si="118"/>
        <v>70.400000000000006</v>
      </c>
      <c r="C2115" s="121">
        <f t="shared" si="117"/>
        <v>5.8666666666666671</v>
      </c>
      <c r="D2115" s="11">
        <f t="shared" si="119"/>
        <v>4.3145205479452664E-2</v>
      </c>
    </row>
    <row r="2116" spans="1:4" x14ac:dyDescent="0.2">
      <c r="A2116" s="46">
        <v>2113</v>
      </c>
      <c r="B2116" s="120">
        <f t="shared" si="118"/>
        <v>70.433333333333337</v>
      </c>
      <c r="C2116" s="121">
        <f t="shared" si="117"/>
        <v>5.8694444444444445</v>
      </c>
      <c r="D2116" s="11">
        <f t="shared" si="119"/>
        <v>4.3156164383562255E-2</v>
      </c>
    </row>
    <row r="2117" spans="1:4" x14ac:dyDescent="0.2">
      <c r="A2117" s="46">
        <v>2114</v>
      </c>
      <c r="B2117" s="120">
        <f t="shared" si="118"/>
        <v>70.466666666666669</v>
      </c>
      <c r="C2117" s="121">
        <f t="shared" si="117"/>
        <v>5.8722222222222227</v>
      </c>
      <c r="D2117" s="11">
        <f t="shared" si="119"/>
        <v>4.3167123287671846E-2</v>
      </c>
    </row>
    <row r="2118" spans="1:4" x14ac:dyDescent="0.2">
      <c r="A2118" s="46">
        <v>2115</v>
      </c>
      <c r="B2118" s="120">
        <f t="shared" si="118"/>
        <v>70.5</v>
      </c>
      <c r="C2118" s="121">
        <f t="shared" si="117"/>
        <v>5.875</v>
      </c>
      <c r="D2118" s="11">
        <f t="shared" si="119"/>
        <v>4.3178082191781438E-2</v>
      </c>
    </row>
    <row r="2119" spans="1:4" x14ac:dyDescent="0.2">
      <c r="A2119" s="46">
        <v>2116</v>
      </c>
      <c r="B2119" s="120">
        <f t="shared" si="118"/>
        <v>70.533333333333331</v>
      </c>
      <c r="C2119" s="121">
        <f t="shared" si="117"/>
        <v>5.8777777777777773</v>
      </c>
      <c r="D2119" s="11">
        <f t="shared" si="119"/>
        <v>4.3189041095891029E-2</v>
      </c>
    </row>
    <row r="2120" spans="1:4" x14ac:dyDescent="0.2">
      <c r="A2120" s="46">
        <v>2117</v>
      </c>
      <c r="B2120" s="120">
        <f t="shared" si="118"/>
        <v>70.566666666666663</v>
      </c>
      <c r="C2120" s="121">
        <f t="shared" si="117"/>
        <v>5.8805555555555555</v>
      </c>
      <c r="D2120" s="11">
        <f t="shared" si="119"/>
        <v>4.320000000000062E-2</v>
      </c>
    </row>
    <row r="2121" spans="1:4" x14ac:dyDescent="0.2">
      <c r="A2121" s="46">
        <v>2118</v>
      </c>
      <c r="B2121" s="120">
        <f t="shared" si="118"/>
        <v>70.599999999999994</v>
      </c>
      <c r="C2121" s="121">
        <f t="shared" si="117"/>
        <v>5.8833333333333329</v>
      </c>
      <c r="D2121" s="11">
        <f t="shared" si="119"/>
        <v>4.3210958904110211E-2</v>
      </c>
    </row>
    <row r="2122" spans="1:4" x14ac:dyDescent="0.2">
      <c r="A2122" s="46">
        <v>2119</v>
      </c>
      <c r="B2122" s="120">
        <f t="shared" si="118"/>
        <v>70.63333333333334</v>
      </c>
      <c r="C2122" s="121">
        <f t="shared" si="117"/>
        <v>5.886111111111112</v>
      </c>
      <c r="D2122" s="11">
        <f t="shared" si="119"/>
        <v>4.3221917808219802E-2</v>
      </c>
    </row>
    <row r="2123" spans="1:4" x14ac:dyDescent="0.2">
      <c r="A2123" s="46">
        <v>2120</v>
      </c>
      <c r="B2123" s="120">
        <f t="shared" si="118"/>
        <v>70.666666666666671</v>
      </c>
      <c r="C2123" s="121">
        <f t="shared" si="117"/>
        <v>5.8888888888888893</v>
      </c>
      <c r="D2123" s="11">
        <f t="shared" si="119"/>
        <v>4.3232876712329393E-2</v>
      </c>
    </row>
    <row r="2124" spans="1:4" x14ac:dyDescent="0.2">
      <c r="A2124" s="46">
        <v>2121</v>
      </c>
      <c r="B2124" s="120">
        <f t="shared" si="118"/>
        <v>70.7</v>
      </c>
      <c r="C2124" s="121">
        <f t="shared" si="117"/>
        <v>5.8916666666666666</v>
      </c>
      <c r="D2124" s="11">
        <f t="shared" si="119"/>
        <v>4.3243835616438984E-2</v>
      </c>
    </row>
    <row r="2125" spans="1:4" x14ac:dyDescent="0.2">
      <c r="A2125" s="46">
        <v>2122</v>
      </c>
      <c r="B2125" s="120">
        <f t="shared" si="118"/>
        <v>70.733333333333334</v>
      </c>
      <c r="C2125" s="121">
        <f t="shared" si="117"/>
        <v>5.8944444444444448</v>
      </c>
      <c r="D2125" s="11">
        <f t="shared" si="119"/>
        <v>4.3254794520548576E-2</v>
      </c>
    </row>
    <row r="2126" spans="1:4" x14ac:dyDescent="0.2">
      <c r="A2126" s="46">
        <v>2123</v>
      </c>
      <c r="B2126" s="120">
        <f t="shared" si="118"/>
        <v>70.766666666666666</v>
      </c>
      <c r="C2126" s="121">
        <f t="shared" si="117"/>
        <v>5.8972222222222221</v>
      </c>
      <c r="D2126" s="11">
        <f t="shared" si="119"/>
        <v>4.3265753424658167E-2</v>
      </c>
    </row>
    <row r="2127" spans="1:4" x14ac:dyDescent="0.2">
      <c r="A2127" s="46">
        <v>2124</v>
      </c>
      <c r="B2127" s="120">
        <f t="shared" si="118"/>
        <v>70.8</v>
      </c>
      <c r="C2127" s="121">
        <f t="shared" si="117"/>
        <v>5.8999999999999995</v>
      </c>
      <c r="D2127" s="11">
        <f t="shared" si="119"/>
        <v>4.3276712328767758E-2</v>
      </c>
    </row>
    <row r="2128" spans="1:4" x14ac:dyDescent="0.2">
      <c r="A2128" s="46">
        <v>2125</v>
      </c>
      <c r="B2128" s="120">
        <f t="shared" si="118"/>
        <v>70.833333333333329</v>
      </c>
      <c r="C2128" s="121">
        <f t="shared" si="117"/>
        <v>5.9027777777777777</v>
      </c>
      <c r="D2128" s="11">
        <f t="shared" si="119"/>
        <v>4.3287671232877349E-2</v>
      </c>
    </row>
    <row r="2129" spans="1:4" x14ac:dyDescent="0.2">
      <c r="A2129" s="46">
        <v>2126</v>
      </c>
      <c r="B2129" s="120">
        <f t="shared" si="118"/>
        <v>70.86666666666666</v>
      </c>
      <c r="C2129" s="121">
        <f t="shared" si="117"/>
        <v>5.905555555555555</v>
      </c>
      <c r="D2129" s="11">
        <f t="shared" si="119"/>
        <v>4.329863013698694E-2</v>
      </c>
    </row>
    <row r="2130" spans="1:4" x14ac:dyDescent="0.2">
      <c r="A2130" s="46">
        <v>2127</v>
      </c>
      <c r="B2130" s="120">
        <f t="shared" si="118"/>
        <v>70.900000000000006</v>
      </c>
      <c r="C2130" s="121">
        <f t="shared" si="117"/>
        <v>5.9083333333333341</v>
      </c>
      <c r="D2130" s="11">
        <f t="shared" si="119"/>
        <v>4.3309589041096531E-2</v>
      </c>
    </row>
    <row r="2131" spans="1:4" x14ac:dyDescent="0.2">
      <c r="A2131" s="46">
        <v>2128</v>
      </c>
      <c r="B2131" s="120">
        <f t="shared" si="118"/>
        <v>70.933333333333337</v>
      </c>
      <c r="C2131" s="121">
        <f t="shared" si="117"/>
        <v>5.9111111111111114</v>
      </c>
      <c r="D2131" s="11">
        <f t="shared" si="119"/>
        <v>4.3320547945206123E-2</v>
      </c>
    </row>
    <row r="2132" spans="1:4" x14ac:dyDescent="0.2">
      <c r="A2132" s="46">
        <v>2129</v>
      </c>
      <c r="B2132" s="120">
        <f t="shared" si="118"/>
        <v>70.966666666666669</v>
      </c>
      <c r="C2132" s="121">
        <f t="shared" si="117"/>
        <v>5.9138888888888888</v>
      </c>
      <c r="D2132" s="11">
        <f t="shared" si="119"/>
        <v>4.3331506849315714E-2</v>
      </c>
    </row>
    <row r="2133" spans="1:4" x14ac:dyDescent="0.2">
      <c r="A2133" s="46">
        <v>2130</v>
      </c>
      <c r="B2133" s="120">
        <f t="shared" si="118"/>
        <v>71</v>
      </c>
      <c r="C2133" s="121">
        <f t="shared" si="117"/>
        <v>5.916666666666667</v>
      </c>
      <c r="D2133" s="11">
        <f t="shared" si="119"/>
        <v>4.3342465753425305E-2</v>
      </c>
    </row>
    <row r="2134" spans="1:4" x14ac:dyDescent="0.2">
      <c r="A2134" s="46">
        <v>2131</v>
      </c>
      <c r="B2134" s="120">
        <f t="shared" si="118"/>
        <v>71.033333333333331</v>
      </c>
      <c r="C2134" s="121">
        <f t="shared" si="117"/>
        <v>5.9194444444444443</v>
      </c>
      <c r="D2134" s="11">
        <f t="shared" si="119"/>
        <v>4.3353424657534896E-2</v>
      </c>
    </row>
    <row r="2135" spans="1:4" x14ac:dyDescent="0.2">
      <c r="A2135" s="46">
        <v>2132</v>
      </c>
      <c r="B2135" s="120">
        <f t="shared" si="118"/>
        <v>71.066666666666663</v>
      </c>
      <c r="C2135" s="121">
        <f t="shared" si="117"/>
        <v>5.9222222222222216</v>
      </c>
      <c r="D2135" s="11">
        <f t="shared" si="119"/>
        <v>4.3364383561644487E-2</v>
      </c>
    </row>
    <row r="2136" spans="1:4" x14ac:dyDescent="0.2">
      <c r="A2136" s="46">
        <v>2133</v>
      </c>
      <c r="B2136" s="120">
        <f t="shared" si="118"/>
        <v>71.099999999999994</v>
      </c>
      <c r="C2136" s="121">
        <f t="shared" si="117"/>
        <v>5.9249999999999998</v>
      </c>
      <c r="D2136" s="11">
        <f t="shared" si="119"/>
        <v>4.3375342465754078E-2</v>
      </c>
    </row>
    <row r="2137" spans="1:4" x14ac:dyDescent="0.2">
      <c r="A2137" s="46">
        <v>2134</v>
      </c>
      <c r="B2137" s="120">
        <f t="shared" si="118"/>
        <v>71.13333333333334</v>
      </c>
      <c r="C2137" s="121">
        <f t="shared" si="117"/>
        <v>5.927777777777778</v>
      </c>
      <c r="D2137" s="11">
        <f t="shared" si="119"/>
        <v>4.338630136986367E-2</v>
      </c>
    </row>
    <row r="2138" spans="1:4" x14ac:dyDescent="0.2">
      <c r="A2138" s="46">
        <v>2135</v>
      </c>
      <c r="B2138" s="120">
        <f t="shared" si="118"/>
        <v>71.166666666666671</v>
      </c>
      <c r="C2138" s="121">
        <f t="shared" si="117"/>
        <v>5.9305555555555562</v>
      </c>
      <c r="D2138" s="11">
        <f t="shared" si="119"/>
        <v>4.3397260273973261E-2</v>
      </c>
    </row>
    <row r="2139" spans="1:4" x14ac:dyDescent="0.2">
      <c r="A2139" s="46">
        <v>2136</v>
      </c>
      <c r="B2139" s="120">
        <f t="shared" si="118"/>
        <v>71.2</v>
      </c>
      <c r="C2139" s="121">
        <f t="shared" si="117"/>
        <v>5.9333333333333336</v>
      </c>
      <c r="D2139" s="11">
        <f t="shared" si="119"/>
        <v>4.3408219178082852E-2</v>
      </c>
    </row>
    <row r="2140" spans="1:4" x14ac:dyDescent="0.2">
      <c r="A2140" s="46">
        <v>2137</v>
      </c>
      <c r="B2140" s="120">
        <f t="shared" si="118"/>
        <v>71.233333333333334</v>
      </c>
      <c r="C2140" s="121">
        <f t="shared" ref="C2140:C2208" si="120">B2140/12</f>
        <v>5.9361111111111109</v>
      </c>
      <c r="D2140" s="11">
        <f t="shared" si="119"/>
        <v>4.3419178082192443E-2</v>
      </c>
    </row>
    <row r="2141" spans="1:4" x14ac:dyDescent="0.2">
      <c r="A2141" s="46">
        <v>2138</v>
      </c>
      <c r="B2141" s="120">
        <f t="shared" si="118"/>
        <v>71.266666666666666</v>
      </c>
      <c r="C2141" s="121">
        <f t="shared" si="120"/>
        <v>5.9388888888888891</v>
      </c>
      <c r="D2141" s="11">
        <f t="shared" si="119"/>
        <v>4.3430136986302034E-2</v>
      </c>
    </row>
    <row r="2142" spans="1:4" x14ac:dyDescent="0.2">
      <c r="A2142" s="46">
        <v>2139</v>
      </c>
      <c r="B2142" s="120">
        <f t="shared" ref="B2142:B2210" si="121">A2142/30</f>
        <v>71.3</v>
      </c>
      <c r="C2142" s="121">
        <f t="shared" si="120"/>
        <v>5.9416666666666664</v>
      </c>
      <c r="D2142" s="11">
        <f t="shared" si="119"/>
        <v>4.3441095890411625E-2</v>
      </c>
    </row>
    <row r="2143" spans="1:4" x14ac:dyDescent="0.2">
      <c r="A2143" s="46">
        <v>2140</v>
      </c>
      <c r="B2143" s="120">
        <f t="shared" si="121"/>
        <v>71.333333333333329</v>
      </c>
      <c r="C2143" s="121">
        <f t="shared" si="120"/>
        <v>5.9444444444444438</v>
      </c>
      <c r="D2143" s="11">
        <f t="shared" si="119"/>
        <v>4.3452054794521217E-2</v>
      </c>
    </row>
    <row r="2144" spans="1:4" x14ac:dyDescent="0.2">
      <c r="A2144" s="46">
        <v>2141</v>
      </c>
      <c r="B2144" s="120">
        <f t="shared" si="121"/>
        <v>71.36666666666666</v>
      </c>
      <c r="C2144" s="121">
        <f t="shared" si="120"/>
        <v>5.947222222222222</v>
      </c>
      <c r="D2144" s="11">
        <f t="shared" si="119"/>
        <v>4.3463013698630808E-2</v>
      </c>
    </row>
    <row r="2145" spans="1:4" x14ac:dyDescent="0.2">
      <c r="A2145" s="46">
        <v>2142</v>
      </c>
      <c r="B2145" s="120">
        <f t="shared" si="121"/>
        <v>71.400000000000006</v>
      </c>
      <c r="C2145" s="121">
        <f t="shared" si="120"/>
        <v>5.95</v>
      </c>
      <c r="D2145" s="11">
        <f t="shared" si="119"/>
        <v>4.3473972602740399E-2</v>
      </c>
    </row>
    <row r="2146" spans="1:4" x14ac:dyDescent="0.2">
      <c r="A2146" s="46">
        <v>2143</v>
      </c>
      <c r="B2146" s="120">
        <f t="shared" si="121"/>
        <v>71.433333333333337</v>
      </c>
      <c r="C2146" s="121">
        <f t="shared" si="120"/>
        <v>5.9527777777777784</v>
      </c>
      <c r="D2146" s="11">
        <f t="shared" si="119"/>
        <v>4.348493150684999E-2</v>
      </c>
    </row>
    <row r="2147" spans="1:4" x14ac:dyDescent="0.2">
      <c r="A2147" s="46">
        <v>2144</v>
      </c>
      <c r="B2147" s="120">
        <f t="shared" si="121"/>
        <v>71.466666666666669</v>
      </c>
      <c r="C2147" s="121">
        <f t="shared" si="120"/>
        <v>5.9555555555555557</v>
      </c>
      <c r="D2147" s="11">
        <f t="shared" si="119"/>
        <v>4.3495890410959581E-2</v>
      </c>
    </row>
    <row r="2148" spans="1:4" x14ac:dyDescent="0.2">
      <c r="A2148" s="46">
        <v>2145</v>
      </c>
      <c r="B2148" s="120">
        <f t="shared" si="121"/>
        <v>71.5</v>
      </c>
      <c r="C2148" s="121">
        <f t="shared" si="120"/>
        <v>5.958333333333333</v>
      </c>
      <c r="D2148" s="11">
        <f t="shared" si="119"/>
        <v>4.3506849315069172E-2</v>
      </c>
    </row>
    <row r="2149" spans="1:4" x14ac:dyDescent="0.2">
      <c r="A2149" s="46">
        <v>2146</v>
      </c>
      <c r="B2149" s="120">
        <f t="shared" si="121"/>
        <v>71.533333333333331</v>
      </c>
      <c r="C2149" s="121">
        <f t="shared" si="120"/>
        <v>5.9611111111111112</v>
      </c>
      <c r="D2149" s="11">
        <f t="shared" si="119"/>
        <v>4.3517808219178764E-2</v>
      </c>
    </row>
    <row r="2150" spans="1:4" x14ac:dyDescent="0.2">
      <c r="A2150" s="46">
        <v>2147</v>
      </c>
      <c r="B2150" s="120">
        <f t="shared" si="121"/>
        <v>71.566666666666663</v>
      </c>
      <c r="C2150" s="121">
        <f t="shared" si="120"/>
        <v>5.9638888888888886</v>
      </c>
      <c r="D2150" s="11">
        <f t="shared" ref="D2150:D2187" si="122">(($D$2193-$D$1828)/365+D2149)</f>
        <v>4.3528767123288355E-2</v>
      </c>
    </row>
    <row r="2151" spans="1:4" x14ac:dyDescent="0.2">
      <c r="A2151" s="46">
        <v>2148</v>
      </c>
      <c r="B2151" s="120">
        <f t="shared" si="121"/>
        <v>71.599999999999994</v>
      </c>
      <c r="C2151" s="121">
        <f t="shared" si="120"/>
        <v>5.9666666666666659</v>
      </c>
      <c r="D2151" s="11">
        <f t="shared" si="122"/>
        <v>4.3539726027397946E-2</v>
      </c>
    </row>
    <row r="2152" spans="1:4" x14ac:dyDescent="0.2">
      <c r="A2152" s="46">
        <v>2149</v>
      </c>
      <c r="B2152" s="120">
        <f t="shared" si="121"/>
        <v>71.63333333333334</v>
      </c>
      <c r="C2152" s="121">
        <f t="shared" si="120"/>
        <v>5.969444444444445</v>
      </c>
      <c r="D2152" s="11">
        <f t="shared" si="122"/>
        <v>4.3550684931507537E-2</v>
      </c>
    </row>
    <row r="2153" spans="1:4" x14ac:dyDescent="0.2">
      <c r="A2153" s="46">
        <v>2150</v>
      </c>
      <c r="B2153" s="120">
        <f t="shared" si="121"/>
        <v>71.666666666666671</v>
      </c>
      <c r="C2153" s="121">
        <f t="shared" si="120"/>
        <v>5.9722222222222223</v>
      </c>
      <c r="D2153" s="11">
        <f t="shared" si="122"/>
        <v>4.3561643835617128E-2</v>
      </c>
    </row>
    <row r="2154" spans="1:4" x14ac:dyDescent="0.2">
      <c r="A2154" s="46">
        <v>2151</v>
      </c>
      <c r="B2154" s="120">
        <f t="shared" si="121"/>
        <v>71.7</v>
      </c>
      <c r="C2154" s="121">
        <f t="shared" si="120"/>
        <v>5.9750000000000005</v>
      </c>
      <c r="D2154" s="11">
        <f t="shared" si="122"/>
        <v>4.3572602739726719E-2</v>
      </c>
    </row>
    <row r="2155" spans="1:4" x14ac:dyDescent="0.2">
      <c r="A2155" s="46">
        <v>2152</v>
      </c>
      <c r="B2155" s="120">
        <f t="shared" si="121"/>
        <v>71.733333333333334</v>
      </c>
      <c r="C2155" s="121">
        <f t="shared" si="120"/>
        <v>5.9777777777777779</v>
      </c>
      <c r="D2155" s="11">
        <f t="shared" si="122"/>
        <v>4.358356164383631E-2</v>
      </c>
    </row>
    <row r="2156" spans="1:4" x14ac:dyDescent="0.2">
      <c r="A2156" s="46">
        <v>2153</v>
      </c>
      <c r="B2156" s="120">
        <f t="shared" si="121"/>
        <v>71.766666666666666</v>
      </c>
      <c r="C2156" s="121">
        <f t="shared" si="120"/>
        <v>5.9805555555555552</v>
      </c>
      <c r="D2156" s="11">
        <f t="shared" si="122"/>
        <v>4.3594520547945902E-2</v>
      </c>
    </row>
    <row r="2157" spans="1:4" x14ac:dyDescent="0.2">
      <c r="A2157" s="46">
        <v>2154</v>
      </c>
      <c r="B2157" s="120">
        <f t="shared" si="121"/>
        <v>71.8</v>
      </c>
      <c r="C2157" s="121">
        <f t="shared" si="120"/>
        <v>5.9833333333333334</v>
      </c>
      <c r="D2157" s="11">
        <f t="shared" si="122"/>
        <v>4.3605479452055493E-2</v>
      </c>
    </row>
    <row r="2158" spans="1:4" x14ac:dyDescent="0.2">
      <c r="A2158" s="46">
        <v>2155</v>
      </c>
      <c r="B2158" s="120">
        <f t="shared" si="121"/>
        <v>71.833333333333329</v>
      </c>
      <c r="C2158" s="121">
        <f t="shared" si="120"/>
        <v>5.9861111111111107</v>
      </c>
      <c r="D2158" s="11">
        <f t="shared" si="122"/>
        <v>4.3616438356165084E-2</v>
      </c>
    </row>
    <row r="2159" spans="1:4" x14ac:dyDescent="0.2">
      <c r="A2159" s="46">
        <v>2156</v>
      </c>
      <c r="B2159" s="120">
        <f t="shared" si="121"/>
        <v>71.86666666666666</v>
      </c>
      <c r="C2159" s="121">
        <f t="shared" si="120"/>
        <v>5.988888888888888</v>
      </c>
      <c r="D2159" s="11">
        <f t="shared" si="122"/>
        <v>4.3627397260274675E-2</v>
      </c>
    </row>
    <row r="2160" spans="1:4" x14ac:dyDescent="0.2">
      <c r="A2160" s="46">
        <v>2157</v>
      </c>
      <c r="B2160" s="120">
        <f t="shared" si="121"/>
        <v>71.900000000000006</v>
      </c>
      <c r="C2160" s="121">
        <f t="shared" si="120"/>
        <v>5.9916666666666671</v>
      </c>
      <c r="D2160" s="11">
        <f t="shared" si="122"/>
        <v>4.3638356164384266E-2</v>
      </c>
    </row>
    <row r="2161" spans="1:4" x14ac:dyDescent="0.2">
      <c r="A2161" s="46">
        <v>2158</v>
      </c>
      <c r="B2161" s="120">
        <f t="shared" si="121"/>
        <v>71.933333333333337</v>
      </c>
      <c r="C2161" s="121">
        <f t="shared" si="120"/>
        <v>5.9944444444444445</v>
      </c>
      <c r="D2161" s="11">
        <f t="shared" si="122"/>
        <v>4.3649315068493857E-2</v>
      </c>
    </row>
    <row r="2162" spans="1:4" x14ac:dyDescent="0.2">
      <c r="A2162" s="46">
        <v>2159</v>
      </c>
      <c r="B2162" s="120">
        <f t="shared" si="121"/>
        <v>71.966666666666669</v>
      </c>
      <c r="C2162" s="121">
        <f t="shared" si="120"/>
        <v>5.9972222222222227</v>
      </c>
      <c r="D2162" s="11">
        <f t="shared" si="122"/>
        <v>4.3660273972603449E-2</v>
      </c>
    </row>
    <row r="2163" spans="1:4" x14ac:dyDescent="0.2">
      <c r="A2163" s="46">
        <v>2160</v>
      </c>
      <c r="B2163" s="120">
        <f t="shared" si="121"/>
        <v>72</v>
      </c>
      <c r="C2163" s="121">
        <f t="shared" si="120"/>
        <v>6</v>
      </c>
      <c r="D2163" s="11">
        <f t="shared" si="122"/>
        <v>4.367123287671304E-2</v>
      </c>
    </row>
    <row r="2164" spans="1:4" x14ac:dyDescent="0.2">
      <c r="A2164" s="46">
        <v>2161</v>
      </c>
      <c r="B2164" s="120">
        <f t="shared" si="121"/>
        <v>72.033333333333331</v>
      </c>
      <c r="C2164" s="121">
        <f t="shared" si="120"/>
        <v>6.0027777777777773</v>
      </c>
      <c r="D2164" s="11">
        <f t="shared" si="122"/>
        <v>4.3682191780822631E-2</v>
      </c>
    </row>
    <row r="2165" spans="1:4" x14ac:dyDescent="0.2">
      <c r="A2165" s="46">
        <v>2162</v>
      </c>
      <c r="B2165" s="120">
        <f t="shared" si="121"/>
        <v>72.066666666666663</v>
      </c>
      <c r="C2165" s="121">
        <f t="shared" si="120"/>
        <v>6.0055555555555555</v>
      </c>
      <c r="D2165" s="11">
        <f t="shared" si="122"/>
        <v>4.3693150684932222E-2</v>
      </c>
    </row>
    <row r="2166" spans="1:4" x14ac:dyDescent="0.2">
      <c r="A2166" s="46">
        <v>2163</v>
      </c>
      <c r="B2166" s="120">
        <f t="shared" si="121"/>
        <v>72.099999999999994</v>
      </c>
      <c r="C2166" s="121">
        <f t="shared" si="120"/>
        <v>6.0083333333333329</v>
      </c>
      <c r="D2166" s="11">
        <f t="shared" si="122"/>
        <v>4.3704109589041813E-2</v>
      </c>
    </row>
    <row r="2167" spans="1:4" x14ac:dyDescent="0.2">
      <c r="A2167" s="46">
        <v>2164</v>
      </c>
      <c r="B2167" s="120">
        <f t="shared" si="121"/>
        <v>72.13333333333334</v>
      </c>
      <c r="C2167" s="121">
        <f t="shared" si="120"/>
        <v>6.011111111111112</v>
      </c>
      <c r="D2167" s="11">
        <f t="shared" si="122"/>
        <v>4.3715068493151404E-2</v>
      </c>
    </row>
    <row r="2168" spans="1:4" x14ac:dyDescent="0.2">
      <c r="A2168" s="46">
        <v>2165</v>
      </c>
      <c r="B2168" s="120">
        <f t="shared" si="121"/>
        <v>72.166666666666671</v>
      </c>
      <c r="C2168" s="121">
        <f t="shared" si="120"/>
        <v>6.0138888888888893</v>
      </c>
      <c r="D2168" s="11">
        <f t="shared" si="122"/>
        <v>4.3726027397260996E-2</v>
      </c>
    </row>
    <row r="2169" spans="1:4" x14ac:dyDescent="0.2">
      <c r="A2169" s="46">
        <v>2166</v>
      </c>
      <c r="B2169" s="120">
        <f t="shared" si="121"/>
        <v>72.2</v>
      </c>
      <c r="C2169" s="121">
        <f t="shared" si="120"/>
        <v>6.0166666666666666</v>
      </c>
      <c r="D2169" s="11">
        <f t="shared" si="122"/>
        <v>4.3736986301370587E-2</v>
      </c>
    </row>
    <row r="2170" spans="1:4" x14ac:dyDescent="0.2">
      <c r="A2170" s="46">
        <v>2167</v>
      </c>
      <c r="B2170" s="120">
        <f t="shared" si="121"/>
        <v>72.233333333333334</v>
      </c>
      <c r="C2170" s="121">
        <f t="shared" si="120"/>
        <v>6.0194444444444448</v>
      </c>
      <c r="D2170" s="11">
        <f t="shared" si="122"/>
        <v>4.3747945205480178E-2</v>
      </c>
    </row>
    <row r="2171" spans="1:4" x14ac:dyDescent="0.2">
      <c r="A2171" s="46">
        <v>2168</v>
      </c>
      <c r="B2171" s="120">
        <f t="shared" si="121"/>
        <v>72.266666666666666</v>
      </c>
      <c r="C2171" s="121">
        <f t="shared" si="120"/>
        <v>6.0222222222222221</v>
      </c>
      <c r="D2171" s="11">
        <f t="shared" si="122"/>
        <v>4.3758904109589769E-2</v>
      </c>
    </row>
    <row r="2172" spans="1:4" x14ac:dyDescent="0.2">
      <c r="A2172" s="46">
        <v>2169</v>
      </c>
      <c r="B2172" s="120">
        <f t="shared" si="121"/>
        <v>72.3</v>
      </c>
      <c r="C2172" s="121">
        <f t="shared" si="120"/>
        <v>6.0249999999999995</v>
      </c>
      <c r="D2172" s="11">
        <f t="shared" si="122"/>
        <v>4.376986301369936E-2</v>
      </c>
    </row>
    <row r="2173" spans="1:4" x14ac:dyDescent="0.2">
      <c r="A2173" s="46">
        <v>2170</v>
      </c>
      <c r="B2173" s="120">
        <f t="shared" si="121"/>
        <v>72.333333333333329</v>
      </c>
      <c r="C2173" s="121">
        <f t="shared" si="120"/>
        <v>6.0277777777777777</v>
      </c>
      <c r="D2173" s="11">
        <f t="shared" si="122"/>
        <v>4.3780821917808951E-2</v>
      </c>
    </row>
    <row r="2174" spans="1:4" x14ac:dyDescent="0.2">
      <c r="A2174" s="46">
        <v>2171</v>
      </c>
      <c r="B2174" s="120">
        <f t="shared" si="121"/>
        <v>72.36666666666666</v>
      </c>
      <c r="C2174" s="121">
        <f t="shared" si="120"/>
        <v>6.030555555555555</v>
      </c>
      <c r="D2174" s="11">
        <f t="shared" si="122"/>
        <v>4.3791780821918543E-2</v>
      </c>
    </row>
    <row r="2175" spans="1:4" x14ac:dyDescent="0.2">
      <c r="A2175" s="46">
        <v>2172</v>
      </c>
      <c r="B2175" s="120">
        <f t="shared" si="121"/>
        <v>72.400000000000006</v>
      </c>
      <c r="C2175" s="121">
        <f t="shared" si="120"/>
        <v>6.0333333333333341</v>
      </c>
      <c r="D2175" s="11">
        <f t="shared" si="122"/>
        <v>4.3802739726028134E-2</v>
      </c>
    </row>
    <row r="2176" spans="1:4" x14ac:dyDescent="0.2">
      <c r="A2176" s="46">
        <v>2173</v>
      </c>
      <c r="B2176" s="120">
        <f t="shared" si="121"/>
        <v>72.433333333333337</v>
      </c>
      <c r="C2176" s="121">
        <f t="shared" si="120"/>
        <v>6.0361111111111114</v>
      </c>
      <c r="D2176" s="11">
        <f t="shared" si="122"/>
        <v>4.3813698630137725E-2</v>
      </c>
    </row>
    <row r="2177" spans="1:4" x14ac:dyDescent="0.2">
      <c r="A2177" s="46">
        <v>2174</v>
      </c>
      <c r="B2177" s="120">
        <f t="shared" si="121"/>
        <v>72.466666666666669</v>
      </c>
      <c r="C2177" s="121">
        <f t="shared" si="120"/>
        <v>6.0388888888888888</v>
      </c>
      <c r="D2177" s="11">
        <f t="shared" si="122"/>
        <v>4.3824657534247316E-2</v>
      </c>
    </row>
    <row r="2178" spans="1:4" x14ac:dyDescent="0.2">
      <c r="A2178" s="46">
        <v>2175</v>
      </c>
      <c r="B2178" s="120">
        <f t="shared" si="121"/>
        <v>72.5</v>
      </c>
      <c r="C2178" s="121">
        <f t="shared" si="120"/>
        <v>6.041666666666667</v>
      </c>
      <c r="D2178" s="11">
        <f t="shared" si="122"/>
        <v>4.3835616438356907E-2</v>
      </c>
    </row>
    <row r="2179" spans="1:4" x14ac:dyDescent="0.2">
      <c r="A2179" s="46">
        <v>2176</v>
      </c>
      <c r="B2179" s="120">
        <f t="shared" si="121"/>
        <v>72.533333333333331</v>
      </c>
      <c r="C2179" s="121">
        <f t="shared" si="120"/>
        <v>6.0444444444444443</v>
      </c>
      <c r="D2179" s="11">
        <f t="shared" si="122"/>
        <v>4.3846575342466498E-2</v>
      </c>
    </row>
    <row r="2180" spans="1:4" x14ac:dyDescent="0.2">
      <c r="A2180" s="46">
        <v>2177</v>
      </c>
      <c r="B2180" s="120">
        <f t="shared" si="121"/>
        <v>72.566666666666663</v>
      </c>
      <c r="C2180" s="121">
        <f t="shared" si="120"/>
        <v>6.0472222222222216</v>
      </c>
      <c r="D2180" s="11">
        <f t="shared" si="122"/>
        <v>4.385753424657609E-2</v>
      </c>
    </row>
    <row r="2181" spans="1:4" x14ac:dyDescent="0.2">
      <c r="A2181" s="46">
        <v>2178</v>
      </c>
      <c r="B2181" s="120">
        <f t="shared" si="121"/>
        <v>72.599999999999994</v>
      </c>
      <c r="C2181" s="121">
        <f t="shared" si="120"/>
        <v>6.05</v>
      </c>
      <c r="D2181" s="11">
        <f t="shared" si="122"/>
        <v>4.3868493150685681E-2</v>
      </c>
    </row>
    <row r="2182" spans="1:4" x14ac:dyDescent="0.2">
      <c r="A2182" s="46">
        <v>2179</v>
      </c>
      <c r="B2182" s="120">
        <f t="shared" si="121"/>
        <v>72.63333333333334</v>
      </c>
      <c r="C2182" s="121">
        <f t="shared" si="120"/>
        <v>6.052777777777778</v>
      </c>
      <c r="D2182" s="11">
        <f t="shared" si="122"/>
        <v>4.3879452054795272E-2</v>
      </c>
    </row>
    <row r="2183" spans="1:4" x14ac:dyDescent="0.2">
      <c r="A2183" s="46">
        <v>2180</v>
      </c>
      <c r="B2183" s="120">
        <f t="shared" si="121"/>
        <v>72.666666666666671</v>
      </c>
      <c r="C2183" s="121">
        <f t="shared" si="120"/>
        <v>6.0555555555555562</v>
      </c>
      <c r="D2183" s="11">
        <f t="shared" si="122"/>
        <v>4.3890410958904863E-2</v>
      </c>
    </row>
    <row r="2184" spans="1:4" x14ac:dyDescent="0.2">
      <c r="A2184" s="46">
        <v>2181</v>
      </c>
      <c r="B2184" s="120">
        <f t="shared" si="121"/>
        <v>72.7</v>
      </c>
      <c r="C2184" s="121">
        <f t="shared" si="120"/>
        <v>6.0583333333333336</v>
      </c>
      <c r="D2184" s="11">
        <f t="shared" si="122"/>
        <v>4.3901369863014454E-2</v>
      </c>
    </row>
    <row r="2185" spans="1:4" x14ac:dyDescent="0.2">
      <c r="A2185" s="46">
        <v>2182</v>
      </c>
      <c r="B2185" s="120">
        <f t="shared" si="121"/>
        <v>72.733333333333334</v>
      </c>
      <c r="C2185" s="121">
        <f t="shared" si="120"/>
        <v>6.0611111111111109</v>
      </c>
      <c r="D2185" s="11">
        <f t="shared" si="122"/>
        <v>4.3912328767124045E-2</v>
      </c>
    </row>
    <row r="2186" spans="1:4" x14ac:dyDescent="0.2">
      <c r="A2186" s="46">
        <v>2183</v>
      </c>
      <c r="B2186" s="120">
        <f t="shared" si="121"/>
        <v>72.766666666666666</v>
      </c>
      <c r="C2186" s="121">
        <f t="shared" si="120"/>
        <v>6.0638888888888891</v>
      </c>
      <c r="D2186" s="11">
        <f t="shared" si="122"/>
        <v>4.3923287671233636E-2</v>
      </c>
    </row>
    <row r="2187" spans="1:4" x14ac:dyDescent="0.2">
      <c r="A2187" s="46">
        <v>2184</v>
      </c>
      <c r="B2187" s="120">
        <f t="shared" si="121"/>
        <v>72.8</v>
      </c>
      <c r="C2187" s="121">
        <f t="shared" si="120"/>
        <v>6.0666666666666664</v>
      </c>
      <c r="D2187" s="11">
        <f t="shared" si="122"/>
        <v>4.3934246575343228E-2</v>
      </c>
    </row>
    <row r="2188" spans="1:4" x14ac:dyDescent="0.2">
      <c r="A2188" s="46">
        <v>2185</v>
      </c>
      <c r="B2188" s="120">
        <f t="shared" ref="B2188:B2192" si="123">A2188/30</f>
        <v>72.833333333333329</v>
      </c>
      <c r="C2188" s="121">
        <f t="shared" ref="C2188:C2192" si="124">B2188/12</f>
        <v>6.0694444444444438</v>
      </c>
      <c r="D2188" s="11">
        <f t="shared" ref="D2188:D2192" si="125">(($D$2193-$D$1828)/365+D2187)</f>
        <v>4.3945205479452819E-2</v>
      </c>
    </row>
    <row r="2189" spans="1:4" x14ac:dyDescent="0.2">
      <c r="A2189" s="46">
        <v>2186</v>
      </c>
      <c r="B2189" s="120">
        <f t="shared" si="123"/>
        <v>72.86666666666666</v>
      </c>
      <c r="C2189" s="121">
        <f t="shared" si="124"/>
        <v>6.072222222222222</v>
      </c>
      <c r="D2189" s="11">
        <f t="shared" si="125"/>
        <v>4.395616438356241E-2</v>
      </c>
    </row>
    <row r="2190" spans="1:4" x14ac:dyDescent="0.2">
      <c r="A2190" s="46">
        <v>2187</v>
      </c>
      <c r="B2190" s="120">
        <f t="shared" si="123"/>
        <v>72.900000000000006</v>
      </c>
      <c r="C2190" s="121">
        <f t="shared" si="124"/>
        <v>6.0750000000000002</v>
      </c>
      <c r="D2190" s="11">
        <f t="shared" si="125"/>
        <v>4.3967123287672001E-2</v>
      </c>
    </row>
    <row r="2191" spans="1:4" x14ac:dyDescent="0.2">
      <c r="A2191" s="46">
        <v>2188</v>
      </c>
      <c r="B2191" s="120">
        <f t="shared" si="123"/>
        <v>72.933333333333337</v>
      </c>
      <c r="C2191" s="121">
        <f t="shared" si="124"/>
        <v>6.0777777777777784</v>
      </c>
      <c r="D2191" s="11">
        <f t="shared" si="125"/>
        <v>4.3978082191781592E-2</v>
      </c>
    </row>
    <row r="2192" spans="1:4" x14ac:dyDescent="0.2">
      <c r="A2192" s="46">
        <v>2189</v>
      </c>
      <c r="B2192" s="120">
        <f t="shared" si="123"/>
        <v>72.966666666666669</v>
      </c>
      <c r="C2192" s="121">
        <f t="shared" si="124"/>
        <v>6.0805555555555557</v>
      </c>
      <c r="D2192" s="11">
        <f t="shared" si="125"/>
        <v>4.3989041095891183E-2</v>
      </c>
    </row>
    <row r="2193" spans="1:6" x14ac:dyDescent="0.2">
      <c r="A2193" s="116">
        <v>2190</v>
      </c>
      <c r="B2193" s="117">
        <f t="shared" si="121"/>
        <v>73</v>
      </c>
      <c r="C2193" s="118">
        <f t="shared" si="120"/>
        <v>6.083333333333333</v>
      </c>
      <c r="D2193" s="119">
        <f>_Yr6</f>
        <v>4.3999999999999997E-2</v>
      </c>
      <c r="E2193">
        <f>F2193*365</f>
        <v>2190</v>
      </c>
      <c r="F2193">
        <v>6</v>
      </c>
    </row>
    <row r="2194" spans="1:6" x14ac:dyDescent="0.2">
      <c r="A2194" s="46">
        <v>2191</v>
      </c>
      <c r="B2194" s="120">
        <f t="shared" si="121"/>
        <v>73.033333333333331</v>
      </c>
      <c r="C2194" s="121">
        <f t="shared" si="120"/>
        <v>6.0861111111111112</v>
      </c>
      <c r="D2194" s="11">
        <f>(($D$2558-$D$2193)/365+D2193)</f>
        <v>4.4010958904109589E-2</v>
      </c>
    </row>
    <row r="2195" spans="1:6" x14ac:dyDescent="0.2">
      <c r="A2195" s="46">
        <v>2192</v>
      </c>
      <c r="B2195" s="120">
        <f t="shared" si="121"/>
        <v>73.066666666666663</v>
      </c>
      <c r="C2195" s="121">
        <f t="shared" si="120"/>
        <v>6.0888888888888886</v>
      </c>
      <c r="D2195" s="11">
        <f t="shared" ref="D2195:D2258" si="126">(($D$2558-$D$2193)/365+D2194)</f>
        <v>4.402191780821918E-2</v>
      </c>
    </row>
    <row r="2196" spans="1:6" x14ac:dyDescent="0.2">
      <c r="A2196" s="46">
        <v>2193</v>
      </c>
      <c r="B2196" s="120">
        <f t="shared" si="121"/>
        <v>73.099999999999994</v>
      </c>
      <c r="C2196" s="121">
        <f t="shared" si="120"/>
        <v>6.0916666666666659</v>
      </c>
      <c r="D2196" s="11">
        <f t="shared" si="126"/>
        <v>4.4032876712328771E-2</v>
      </c>
    </row>
    <row r="2197" spans="1:6" x14ac:dyDescent="0.2">
      <c r="A2197" s="46">
        <v>2194</v>
      </c>
      <c r="B2197" s="120">
        <f t="shared" si="121"/>
        <v>73.13333333333334</v>
      </c>
      <c r="C2197" s="121">
        <f t="shared" si="120"/>
        <v>6.094444444444445</v>
      </c>
      <c r="D2197" s="11">
        <f t="shared" si="126"/>
        <v>4.4043835616438362E-2</v>
      </c>
    </row>
    <row r="2198" spans="1:6" x14ac:dyDescent="0.2">
      <c r="A2198" s="46">
        <v>2195</v>
      </c>
      <c r="B2198" s="120">
        <f t="shared" si="121"/>
        <v>73.166666666666671</v>
      </c>
      <c r="C2198" s="121">
        <f t="shared" si="120"/>
        <v>6.0972222222222223</v>
      </c>
      <c r="D2198" s="11">
        <f t="shared" si="126"/>
        <v>4.4054794520547953E-2</v>
      </c>
    </row>
    <row r="2199" spans="1:6" x14ac:dyDescent="0.2">
      <c r="A2199" s="46">
        <v>2196</v>
      </c>
      <c r="B2199" s="120">
        <f t="shared" si="121"/>
        <v>73.2</v>
      </c>
      <c r="C2199" s="121">
        <f t="shared" si="120"/>
        <v>6.1000000000000005</v>
      </c>
      <c r="D2199" s="11">
        <f t="shared" si="126"/>
        <v>4.4065753424657544E-2</v>
      </c>
    </row>
    <row r="2200" spans="1:6" x14ac:dyDescent="0.2">
      <c r="A2200" s="46">
        <v>2197</v>
      </c>
      <c r="B2200" s="120">
        <f t="shared" si="121"/>
        <v>73.233333333333334</v>
      </c>
      <c r="C2200" s="121">
        <f t="shared" si="120"/>
        <v>6.1027777777777779</v>
      </c>
      <c r="D2200" s="11">
        <f t="shared" si="126"/>
        <v>4.4076712328767136E-2</v>
      </c>
    </row>
    <row r="2201" spans="1:6" x14ac:dyDescent="0.2">
      <c r="A2201" s="46">
        <v>2198</v>
      </c>
      <c r="B2201" s="120">
        <f t="shared" si="121"/>
        <v>73.266666666666666</v>
      </c>
      <c r="C2201" s="121">
        <f t="shared" si="120"/>
        <v>6.1055555555555552</v>
      </c>
      <c r="D2201" s="11">
        <f t="shared" si="126"/>
        <v>4.4087671232876727E-2</v>
      </c>
    </row>
    <row r="2202" spans="1:6" x14ac:dyDescent="0.2">
      <c r="A2202" s="46">
        <v>2199</v>
      </c>
      <c r="B2202" s="120">
        <f t="shared" si="121"/>
        <v>73.3</v>
      </c>
      <c r="C2202" s="121">
        <f t="shared" si="120"/>
        <v>6.1083333333333334</v>
      </c>
      <c r="D2202" s="11">
        <f t="shared" si="126"/>
        <v>4.4098630136986318E-2</v>
      </c>
    </row>
    <row r="2203" spans="1:6" x14ac:dyDescent="0.2">
      <c r="A2203" s="46">
        <v>2200</v>
      </c>
      <c r="B2203" s="120">
        <f t="shared" si="121"/>
        <v>73.333333333333329</v>
      </c>
      <c r="C2203" s="121">
        <f t="shared" si="120"/>
        <v>6.1111111111111107</v>
      </c>
      <c r="D2203" s="11">
        <f t="shared" si="126"/>
        <v>4.4109589041095909E-2</v>
      </c>
    </row>
    <row r="2204" spans="1:6" x14ac:dyDescent="0.2">
      <c r="A2204" s="46">
        <v>2201</v>
      </c>
      <c r="B2204" s="120">
        <f t="shared" si="121"/>
        <v>73.36666666666666</v>
      </c>
      <c r="C2204" s="121">
        <f t="shared" si="120"/>
        <v>6.113888888888888</v>
      </c>
      <c r="D2204" s="11">
        <f t="shared" si="126"/>
        <v>4.41205479452055E-2</v>
      </c>
    </row>
    <row r="2205" spans="1:6" x14ac:dyDescent="0.2">
      <c r="A2205" s="46">
        <v>2202</v>
      </c>
      <c r="B2205" s="120">
        <f t="shared" si="121"/>
        <v>73.400000000000006</v>
      </c>
      <c r="C2205" s="121">
        <f t="shared" si="120"/>
        <v>6.1166666666666671</v>
      </c>
      <c r="D2205" s="11">
        <f t="shared" si="126"/>
        <v>4.4131506849315091E-2</v>
      </c>
    </row>
    <row r="2206" spans="1:6" x14ac:dyDescent="0.2">
      <c r="A2206" s="46">
        <v>2203</v>
      </c>
      <c r="B2206" s="120">
        <f t="shared" si="121"/>
        <v>73.433333333333337</v>
      </c>
      <c r="C2206" s="121">
        <f t="shared" si="120"/>
        <v>6.1194444444444445</v>
      </c>
      <c r="D2206" s="11">
        <f t="shared" si="126"/>
        <v>4.4142465753424683E-2</v>
      </c>
    </row>
    <row r="2207" spans="1:6" x14ac:dyDescent="0.2">
      <c r="A2207" s="46">
        <v>2204</v>
      </c>
      <c r="B2207" s="120">
        <f t="shared" si="121"/>
        <v>73.466666666666669</v>
      </c>
      <c r="C2207" s="121">
        <f t="shared" si="120"/>
        <v>6.1222222222222227</v>
      </c>
      <c r="D2207" s="11">
        <f t="shared" si="126"/>
        <v>4.4153424657534274E-2</v>
      </c>
    </row>
    <row r="2208" spans="1:6" x14ac:dyDescent="0.2">
      <c r="A2208" s="46">
        <v>2205</v>
      </c>
      <c r="B2208" s="120">
        <f t="shared" si="121"/>
        <v>73.5</v>
      </c>
      <c r="C2208" s="121">
        <f t="shared" si="120"/>
        <v>6.125</v>
      </c>
      <c r="D2208" s="11">
        <f t="shared" si="126"/>
        <v>4.4164383561643865E-2</v>
      </c>
    </row>
    <row r="2209" spans="1:4" x14ac:dyDescent="0.2">
      <c r="A2209" s="46">
        <v>2206</v>
      </c>
      <c r="B2209" s="120">
        <f t="shared" si="121"/>
        <v>73.533333333333331</v>
      </c>
      <c r="C2209" s="121">
        <f t="shared" ref="C2209:C2272" si="127">B2209/12</f>
        <v>6.1277777777777773</v>
      </c>
      <c r="D2209" s="11">
        <f t="shared" si="126"/>
        <v>4.4175342465753456E-2</v>
      </c>
    </row>
    <row r="2210" spans="1:4" x14ac:dyDescent="0.2">
      <c r="A2210" s="46">
        <v>2207</v>
      </c>
      <c r="B2210" s="120">
        <f t="shared" si="121"/>
        <v>73.566666666666663</v>
      </c>
      <c r="C2210" s="121">
        <f t="shared" si="127"/>
        <v>6.1305555555555555</v>
      </c>
      <c r="D2210" s="11">
        <f t="shared" si="126"/>
        <v>4.4186301369863047E-2</v>
      </c>
    </row>
    <row r="2211" spans="1:4" x14ac:dyDescent="0.2">
      <c r="A2211" s="46">
        <v>2208</v>
      </c>
      <c r="B2211" s="120">
        <f t="shared" ref="B2211:B2274" si="128">A2211/30</f>
        <v>73.599999999999994</v>
      </c>
      <c r="C2211" s="121">
        <f t="shared" si="127"/>
        <v>6.1333333333333329</v>
      </c>
      <c r="D2211" s="11">
        <f t="shared" si="126"/>
        <v>4.4197260273972638E-2</v>
      </c>
    </row>
    <row r="2212" spans="1:4" x14ac:dyDescent="0.2">
      <c r="A2212" s="46">
        <v>2209</v>
      </c>
      <c r="B2212" s="120">
        <f t="shared" si="128"/>
        <v>73.63333333333334</v>
      </c>
      <c r="C2212" s="121">
        <f t="shared" si="127"/>
        <v>6.136111111111112</v>
      </c>
      <c r="D2212" s="11">
        <f t="shared" si="126"/>
        <v>4.420821917808223E-2</v>
      </c>
    </row>
    <row r="2213" spans="1:4" x14ac:dyDescent="0.2">
      <c r="A2213" s="46">
        <v>2210</v>
      </c>
      <c r="B2213" s="120">
        <f t="shared" si="128"/>
        <v>73.666666666666671</v>
      </c>
      <c r="C2213" s="121">
        <f t="shared" si="127"/>
        <v>6.1388888888888893</v>
      </c>
      <c r="D2213" s="11">
        <f t="shared" si="126"/>
        <v>4.4219178082191821E-2</v>
      </c>
    </row>
    <row r="2214" spans="1:4" x14ac:dyDescent="0.2">
      <c r="A2214" s="46">
        <v>2211</v>
      </c>
      <c r="B2214" s="120">
        <f t="shared" si="128"/>
        <v>73.7</v>
      </c>
      <c r="C2214" s="121">
        <f t="shared" si="127"/>
        <v>6.1416666666666666</v>
      </c>
      <c r="D2214" s="11">
        <f t="shared" si="126"/>
        <v>4.4230136986301412E-2</v>
      </c>
    </row>
    <row r="2215" spans="1:4" x14ac:dyDescent="0.2">
      <c r="A2215" s="46">
        <v>2212</v>
      </c>
      <c r="B2215" s="120">
        <f t="shared" si="128"/>
        <v>73.733333333333334</v>
      </c>
      <c r="C2215" s="121">
        <f t="shared" si="127"/>
        <v>6.1444444444444448</v>
      </c>
      <c r="D2215" s="11">
        <f t="shared" si="126"/>
        <v>4.4241095890411003E-2</v>
      </c>
    </row>
    <row r="2216" spans="1:4" x14ac:dyDescent="0.2">
      <c r="A2216" s="46">
        <v>2213</v>
      </c>
      <c r="B2216" s="120">
        <f t="shared" si="128"/>
        <v>73.766666666666666</v>
      </c>
      <c r="C2216" s="121">
        <f t="shared" si="127"/>
        <v>6.1472222222222221</v>
      </c>
      <c r="D2216" s="11">
        <f t="shared" si="126"/>
        <v>4.4252054794520594E-2</v>
      </c>
    </row>
    <row r="2217" spans="1:4" x14ac:dyDescent="0.2">
      <c r="A2217" s="46">
        <v>2214</v>
      </c>
      <c r="B2217" s="120">
        <f t="shared" si="128"/>
        <v>73.8</v>
      </c>
      <c r="C2217" s="121">
        <f t="shared" si="127"/>
        <v>6.1499999999999995</v>
      </c>
      <c r="D2217" s="11">
        <f t="shared" si="126"/>
        <v>4.4263013698630185E-2</v>
      </c>
    </row>
    <row r="2218" spans="1:4" x14ac:dyDescent="0.2">
      <c r="A2218" s="46">
        <v>2215</v>
      </c>
      <c r="B2218" s="120">
        <f t="shared" si="128"/>
        <v>73.833333333333329</v>
      </c>
      <c r="C2218" s="121">
        <f t="shared" si="127"/>
        <v>6.1527777777777777</v>
      </c>
      <c r="D2218" s="11">
        <f t="shared" si="126"/>
        <v>4.4273972602739776E-2</v>
      </c>
    </row>
    <row r="2219" spans="1:4" x14ac:dyDescent="0.2">
      <c r="A2219" s="46">
        <v>2216</v>
      </c>
      <c r="B2219" s="120">
        <f t="shared" si="128"/>
        <v>73.86666666666666</v>
      </c>
      <c r="C2219" s="121">
        <f t="shared" si="127"/>
        <v>6.155555555555555</v>
      </c>
      <c r="D2219" s="11">
        <f t="shared" si="126"/>
        <v>4.4284931506849368E-2</v>
      </c>
    </row>
    <row r="2220" spans="1:4" x14ac:dyDescent="0.2">
      <c r="A2220" s="46">
        <v>2217</v>
      </c>
      <c r="B2220" s="120">
        <f t="shared" si="128"/>
        <v>73.900000000000006</v>
      </c>
      <c r="C2220" s="121">
        <f t="shared" si="127"/>
        <v>6.1583333333333341</v>
      </c>
      <c r="D2220" s="11">
        <f t="shared" si="126"/>
        <v>4.4295890410958959E-2</v>
      </c>
    </row>
    <row r="2221" spans="1:4" x14ac:dyDescent="0.2">
      <c r="A2221" s="46">
        <v>2218</v>
      </c>
      <c r="B2221" s="120">
        <f t="shared" si="128"/>
        <v>73.933333333333337</v>
      </c>
      <c r="C2221" s="121">
        <f t="shared" si="127"/>
        <v>6.1611111111111114</v>
      </c>
      <c r="D2221" s="11">
        <f t="shared" si="126"/>
        <v>4.430684931506855E-2</v>
      </c>
    </row>
    <row r="2222" spans="1:4" x14ac:dyDescent="0.2">
      <c r="A2222" s="46">
        <v>2219</v>
      </c>
      <c r="B2222" s="120">
        <f t="shared" si="128"/>
        <v>73.966666666666669</v>
      </c>
      <c r="C2222" s="121">
        <f t="shared" si="127"/>
        <v>6.1638888888888888</v>
      </c>
      <c r="D2222" s="11">
        <f t="shared" si="126"/>
        <v>4.4317808219178141E-2</v>
      </c>
    </row>
    <row r="2223" spans="1:4" x14ac:dyDescent="0.2">
      <c r="A2223" s="46">
        <v>2220</v>
      </c>
      <c r="B2223" s="120">
        <f t="shared" si="128"/>
        <v>74</v>
      </c>
      <c r="C2223" s="121">
        <f t="shared" si="127"/>
        <v>6.166666666666667</v>
      </c>
      <c r="D2223" s="11">
        <f t="shared" si="126"/>
        <v>4.4328767123287732E-2</v>
      </c>
    </row>
    <row r="2224" spans="1:4" x14ac:dyDescent="0.2">
      <c r="A2224" s="46">
        <v>2221</v>
      </c>
      <c r="B2224" s="120">
        <f t="shared" si="128"/>
        <v>74.033333333333331</v>
      </c>
      <c r="C2224" s="121">
        <f t="shared" si="127"/>
        <v>6.1694444444444443</v>
      </c>
      <c r="D2224" s="11">
        <f t="shared" si="126"/>
        <v>4.4339726027397323E-2</v>
      </c>
    </row>
    <row r="2225" spans="1:4" x14ac:dyDescent="0.2">
      <c r="A2225" s="46">
        <v>2222</v>
      </c>
      <c r="B2225" s="120">
        <f t="shared" si="128"/>
        <v>74.066666666666663</v>
      </c>
      <c r="C2225" s="121">
        <f t="shared" si="127"/>
        <v>6.1722222222222216</v>
      </c>
      <c r="D2225" s="11">
        <f t="shared" si="126"/>
        <v>4.4350684931506915E-2</v>
      </c>
    </row>
    <row r="2226" spans="1:4" x14ac:dyDescent="0.2">
      <c r="A2226" s="46">
        <v>2223</v>
      </c>
      <c r="B2226" s="120">
        <f t="shared" si="128"/>
        <v>74.099999999999994</v>
      </c>
      <c r="C2226" s="121">
        <f t="shared" si="127"/>
        <v>6.1749999999999998</v>
      </c>
      <c r="D2226" s="11">
        <f t="shared" si="126"/>
        <v>4.4361643835616506E-2</v>
      </c>
    </row>
    <row r="2227" spans="1:4" x14ac:dyDescent="0.2">
      <c r="A2227" s="46">
        <v>2224</v>
      </c>
      <c r="B2227" s="120">
        <f t="shared" si="128"/>
        <v>74.13333333333334</v>
      </c>
      <c r="C2227" s="121">
        <f t="shared" si="127"/>
        <v>6.177777777777778</v>
      </c>
      <c r="D2227" s="11">
        <f t="shared" si="126"/>
        <v>4.4372602739726097E-2</v>
      </c>
    </row>
    <row r="2228" spans="1:4" x14ac:dyDescent="0.2">
      <c r="A2228" s="46">
        <v>2225</v>
      </c>
      <c r="B2228" s="120">
        <f t="shared" si="128"/>
        <v>74.166666666666671</v>
      </c>
      <c r="C2228" s="121">
        <f t="shared" si="127"/>
        <v>6.1805555555555562</v>
      </c>
      <c r="D2228" s="11">
        <f t="shared" si="126"/>
        <v>4.4383561643835688E-2</v>
      </c>
    </row>
    <row r="2229" spans="1:4" x14ac:dyDescent="0.2">
      <c r="A2229" s="46">
        <v>2226</v>
      </c>
      <c r="B2229" s="120">
        <f t="shared" si="128"/>
        <v>74.2</v>
      </c>
      <c r="C2229" s="121">
        <f t="shared" si="127"/>
        <v>6.1833333333333336</v>
      </c>
      <c r="D2229" s="11">
        <f t="shared" si="126"/>
        <v>4.4394520547945279E-2</v>
      </c>
    </row>
    <row r="2230" spans="1:4" x14ac:dyDescent="0.2">
      <c r="A2230" s="46">
        <v>2227</v>
      </c>
      <c r="B2230" s="120">
        <f t="shared" si="128"/>
        <v>74.233333333333334</v>
      </c>
      <c r="C2230" s="121">
        <f t="shared" si="127"/>
        <v>6.1861111111111109</v>
      </c>
      <c r="D2230" s="11">
        <f t="shared" si="126"/>
        <v>4.440547945205487E-2</v>
      </c>
    </row>
    <row r="2231" spans="1:4" x14ac:dyDescent="0.2">
      <c r="A2231" s="46">
        <v>2228</v>
      </c>
      <c r="B2231" s="120">
        <f t="shared" si="128"/>
        <v>74.266666666666666</v>
      </c>
      <c r="C2231" s="121">
        <f t="shared" si="127"/>
        <v>6.1888888888888891</v>
      </c>
      <c r="D2231" s="11">
        <f t="shared" si="126"/>
        <v>4.4416438356164462E-2</v>
      </c>
    </row>
    <row r="2232" spans="1:4" x14ac:dyDescent="0.2">
      <c r="A2232" s="46">
        <v>2229</v>
      </c>
      <c r="B2232" s="120">
        <f t="shared" si="128"/>
        <v>74.3</v>
      </c>
      <c r="C2232" s="121">
        <f t="shared" si="127"/>
        <v>6.1916666666666664</v>
      </c>
      <c r="D2232" s="11">
        <f t="shared" si="126"/>
        <v>4.4427397260274053E-2</v>
      </c>
    </row>
    <row r="2233" spans="1:4" x14ac:dyDescent="0.2">
      <c r="A2233" s="46">
        <v>2230</v>
      </c>
      <c r="B2233" s="120">
        <f t="shared" si="128"/>
        <v>74.333333333333329</v>
      </c>
      <c r="C2233" s="121">
        <f t="shared" si="127"/>
        <v>6.1944444444444438</v>
      </c>
      <c r="D2233" s="11">
        <f t="shared" si="126"/>
        <v>4.4438356164383644E-2</v>
      </c>
    </row>
    <row r="2234" spans="1:4" x14ac:dyDescent="0.2">
      <c r="A2234" s="46">
        <v>2231</v>
      </c>
      <c r="B2234" s="120">
        <f t="shared" si="128"/>
        <v>74.36666666666666</v>
      </c>
      <c r="C2234" s="121">
        <f t="shared" si="127"/>
        <v>6.197222222222222</v>
      </c>
      <c r="D2234" s="11">
        <f t="shared" si="126"/>
        <v>4.4449315068493235E-2</v>
      </c>
    </row>
    <row r="2235" spans="1:4" x14ac:dyDescent="0.2">
      <c r="A2235" s="46">
        <v>2232</v>
      </c>
      <c r="B2235" s="120">
        <f t="shared" si="128"/>
        <v>74.400000000000006</v>
      </c>
      <c r="C2235" s="121">
        <f t="shared" si="127"/>
        <v>6.2</v>
      </c>
      <c r="D2235" s="11">
        <f t="shared" si="126"/>
        <v>4.4460273972602826E-2</v>
      </c>
    </row>
    <row r="2236" spans="1:4" x14ac:dyDescent="0.2">
      <c r="A2236" s="46">
        <v>2233</v>
      </c>
      <c r="B2236" s="120">
        <f t="shared" si="128"/>
        <v>74.433333333333337</v>
      </c>
      <c r="C2236" s="121">
        <f t="shared" si="127"/>
        <v>6.2027777777777784</v>
      </c>
      <c r="D2236" s="11">
        <f t="shared" si="126"/>
        <v>4.4471232876712417E-2</v>
      </c>
    </row>
    <row r="2237" spans="1:4" x14ac:dyDescent="0.2">
      <c r="A2237" s="46">
        <v>2234</v>
      </c>
      <c r="B2237" s="120">
        <f t="shared" si="128"/>
        <v>74.466666666666669</v>
      </c>
      <c r="C2237" s="121">
        <f t="shared" si="127"/>
        <v>6.2055555555555557</v>
      </c>
      <c r="D2237" s="11">
        <f t="shared" si="126"/>
        <v>4.4482191780822009E-2</v>
      </c>
    </row>
    <row r="2238" spans="1:4" x14ac:dyDescent="0.2">
      <c r="A2238" s="46">
        <v>2235</v>
      </c>
      <c r="B2238" s="120">
        <f t="shared" si="128"/>
        <v>74.5</v>
      </c>
      <c r="C2238" s="121">
        <f t="shared" si="127"/>
        <v>6.208333333333333</v>
      </c>
      <c r="D2238" s="11">
        <f t="shared" si="126"/>
        <v>4.44931506849316E-2</v>
      </c>
    </row>
    <row r="2239" spans="1:4" x14ac:dyDescent="0.2">
      <c r="A2239" s="46">
        <v>2236</v>
      </c>
      <c r="B2239" s="120">
        <f t="shared" si="128"/>
        <v>74.533333333333331</v>
      </c>
      <c r="C2239" s="121">
        <f t="shared" si="127"/>
        <v>6.2111111111111112</v>
      </c>
      <c r="D2239" s="11">
        <f t="shared" si="126"/>
        <v>4.4504109589041191E-2</v>
      </c>
    </row>
    <row r="2240" spans="1:4" x14ac:dyDescent="0.2">
      <c r="A2240" s="46">
        <v>2237</v>
      </c>
      <c r="B2240" s="120">
        <f t="shared" si="128"/>
        <v>74.566666666666663</v>
      </c>
      <c r="C2240" s="121">
        <f t="shared" si="127"/>
        <v>6.2138888888888886</v>
      </c>
      <c r="D2240" s="11">
        <f t="shared" si="126"/>
        <v>4.4515068493150782E-2</v>
      </c>
    </row>
    <row r="2241" spans="1:4" x14ac:dyDescent="0.2">
      <c r="A2241" s="46">
        <v>2238</v>
      </c>
      <c r="B2241" s="120">
        <f t="shared" si="128"/>
        <v>74.599999999999994</v>
      </c>
      <c r="C2241" s="121">
        <f t="shared" si="127"/>
        <v>6.2166666666666659</v>
      </c>
      <c r="D2241" s="11">
        <f t="shared" si="126"/>
        <v>4.4526027397260373E-2</v>
      </c>
    </row>
    <row r="2242" spans="1:4" x14ac:dyDescent="0.2">
      <c r="A2242" s="46">
        <v>2239</v>
      </c>
      <c r="B2242" s="120">
        <f t="shared" si="128"/>
        <v>74.63333333333334</v>
      </c>
      <c r="C2242" s="121">
        <f t="shared" si="127"/>
        <v>6.219444444444445</v>
      </c>
      <c r="D2242" s="11">
        <f t="shared" si="126"/>
        <v>4.4536986301369964E-2</v>
      </c>
    </row>
    <row r="2243" spans="1:4" x14ac:dyDescent="0.2">
      <c r="A2243" s="46">
        <v>2240</v>
      </c>
      <c r="B2243" s="120">
        <f t="shared" si="128"/>
        <v>74.666666666666671</v>
      </c>
      <c r="C2243" s="121">
        <f t="shared" si="127"/>
        <v>6.2222222222222223</v>
      </c>
      <c r="D2243" s="11">
        <f t="shared" si="126"/>
        <v>4.4547945205479555E-2</v>
      </c>
    </row>
    <row r="2244" spans="1:4" x14ac:dyDescent="0.2">
      <c r="A2244" s="46">
        <v>2241</v>
      </c>
      <c r="B2244" s="120">
        <f t="shared" si="128"/>
        <v>74.7</v>
      </c>
      <c r="C2244" s="121">
        <f t="shared" si="127"/>
        <v>6.2250000000000005</v>
      </c>
      <c r="D2244" s="11">
        <f t="shared" si="126"/>
        <v>4.4558904109589147E-2</v>
      </c>
    </row>
    <row r="2245" spans="1:4" x14ac:dyDescent="0.2">
      <c r="A2245" s="46">
        <v>2242</v>
      </c>
      <c r="B2245" s="120">
        <f t="shared" si="128"/>
        <v>74.733333333333334</v>
      </c>
      <c r="C2245" s="121">
        <f t="shared" si="127"/>
        <v>6.2277777777777779</v>
      </c>
      <c r="D2245" s="11">
        <f t="shared" si="126"/>
        <v>4.4569863013698738E-2</v>
      </c>
    </row>
    <row r="2246" spans="1:4" x14ac:dyDescent="0.2">
      <c r="A2246" s="46">
        <v>2243</v>
      </c>
      <c r="B2246" s="120">
        <f t="shared" si="128"/>
        <v>74.766666666666666</v>
      </c>
      <c r="C2246" s="121">
        <f t="shared" si="127"/>
        <v>6.2305555555555552</v>
      </c>
      <c r="D2246" s="11">
        <f t="shared" si="126"/>
        <v>4.4580821917808329E-2</v>
      </c>
    </row>
    <row r="2247" spans="1:4" x14ac:dyDescent="0.2">
      <c r="A2247" s="46">
        <v>2244</v>
      </c>
      <c r="B2247" s="120">
        <f t="shared" si="128"/>
        <v>74.8</v>
      </c>
      <c r="C2247" s="121">
        <f t="shared" si="127"/>
        <v>6.2333333333333334</v>
      </c>
      <c r="D2247" s="11">
        <f t="shared" si="126"/>
        <v>4.459178082191792E-2</v>
      </c>
    </row>
    <row r="2248" spans="1:4" x14ac:dyDescent="0.2">
      <c r="A2248" s="46">
        <v>2245</v>
      </c>
      <c r="B2248" s="120">
        <f t="shared" si="128"/>
        <v>74.833333333333329</v>
      </c>
      <c r="C2248" s="121">
        <f t="shared" si="127"/>
        <v>6.2361111111111107</v>
      </c>
      <c r="D2248" s="11">
        <f t="shared" si="126"/>
        <v>4.4602739726027511E-2</v>
      </c>
    </row>
    <row r="2249" spans="1:4" x14ac:dyDescent="0.2">
      <c r="A2249" s="46">
        <v>2246</v>
      </c>
      <c r="B2249" s="120">
        <f t="shared" si="128"/>
        <v>74.86666666666666</v>
      </c>
      <c r="C2249" s="121">
        <f t="shared" si="127"/>
        <v>6.238888888888888</v>
      </c>
      <c r="D2249" s="11">
        <f t="shared" si="126"/>
        <v>4.4613698630137102E-2</v>
      </c>
    </row>
    <row r="2250" spans="1:4" x14ac:dyDescent="0.2">
      <c r="A2250" s="46">
        <v>2247</v>
      </c>
      <c r="B2250" s="120">
        <f t="shared" si="128"/>
        <v>74.900000000000006</v>
      </c>
      <c r="C2250" s="121">
        <f t="shared" si="127"/>
        <v>6.2416666666666671</v>
      </c>
      <c r="D2250" s="11">
        <f t="shared" si="126"/>
        <v>4.4624657534246694E-2</v>
      </c>
    </row>
    <row r="2251" spans="1:4" x14ac:dyDescent="0.2">
      <c r="A2251" s="46">
        <v>2248</v>
      </c>
      <c r="B2251" s="120">
        <f t="shared" si="128"/>
        <v>74.933333333333337</v>
      </c>
      <c r="C2251" s="121">
        <f t="shared" si="127"/>
        <v>6.2444444444444445</v>
      </c>
      <c r="D2251" s="11">
        <f t="shared" si="126"/>
        <v>4.4635616438356285E-2</v>
      </c>
    </row>
    <row r="2252" spans="1:4" x14ac:dyDescent="0.2">
      <c r="A2252" s="46">
        <v>2249</v>
      </c>
      <c r="B2252" s="120">
        <f t="shared" si="128"/>
        <v>74.966666666666669</v>
      </c>
      <c r="C2252" s="121">
        <f t="shared" si="127"/>
        <v>6.2472222222222227</v>
      </c>
      <c r="D2252" s="11">
        <f t="shared" si="126"/>
        <v>4.4646575342465876E-2</v>
      </c>
    </row>
    <row r="2253" spans="1:4" x14ac:dyDescent="0.2">
      <c r="A2253" s="46">
        <v>2250</v>
      </c>
      <c r="B2253" s="120">
        <f t="shared" si="128"/>
        <v>75</v>
      </c>
      <c r="C2253" s="121">
        <f t="shared" si="127"/>
        <v>6.25</v>
      </c>
      <c r="D2253" s="11">
        <f t="shared" si="126"/>
        <v>4.4657534246575467E-2</v>
      </c>
    </row>
    <row r="2254" spans="1:4" x14ac:dyDescent="0.2">
      <c r="A2254" s="46">
        <v>2251</v>
      </c>
      <c r="B2254" s="120">
        <f t="shared" si="128"/>
        <v>75.033333333333331</v>
      </c>
      <c r="C2254" s="121">
        <f t="shared" si="127"/>
        <v>6.2527777777777773</v>
      </c>
      <c r="D2254" s="11">
        <f t="shared" si="126"/>
        <v>4.4668493150685058E-2</v>
      </c>
    </row>
    <row r="2255" spans="1:4" x14ac:dyDescent="0.2">
      <c r="A2255" s="46">
        <v>2252</v>
      </c>
      <c r="B2255" s="120">
        <f t="shared" si="128"/>
        <v>75.066666666666663</v>
      </c>
      <c r="C2255" s="121">
        <f t="shared" si="127"/>
        <v>6.2555555555555555</v>
      </c>
      <c r="D2255" s="11">
        <f t="shared" si="126"/>
        <v>4.4679452054794649E-2</v>
      </c>
    </row>
    <row r="2256" spans="1:4" x14ac:dyDescent="0.2">
      <c r="A2256" s="46">
        <v>2253</v>
      </c>
      <c r="B2256" s="120">
        <f t="shared" si="128"/>
        <v>75.099999999999994</v>
      </c>
      <c r="C2256" s="121">
        <f t="shared" si="127"/>
        <v>6.2583333333333329</v>
      </c>
      <c r="D2256" s="11">
        <f t="shared" si="126"/>
        <v>4.4690410958904241E-2</v>
      </c>
    </row>
    <row r="2257" spans="1:4" x14ac:dyDescent="0.2">
      <c r="A2257" s="46">
        <v>2254</v>
      </c>
      <c r="B2257" s="120">
        <f t="shared" si="128"/>
        <v>75.13333333333334</v>
      </c>
      <c r="C2257" s="121">
        <f t="shared" si="127"/>
        <v>6.261111111111112</v>
      </c>
      <c r="D2257" s="11">
        <f t="shared" si="126"/>
        <v>4.4701369863013832E-2</v>
      </c>
    </row>
    <row r="2258" spans="1:4" x14ac:dyDescent="0.2">
      <c r="A2258" s="46">
        <v>2255</v>
      </c>
      <c r="B2258" s="120">
        <f t="shared" si="128"/>
        <v>75.166666666666671</v>
      </c>
      <c r="C2258" s="121">
        <f t="shared" si="127"/>
        <v>6.2638888888888893</v>
      </c>
      <c r="D2258" s="11">
        <f t="shared" si="126"/>
        <v>4.4712328767123423E-2</v>
      </c>
    </row>
    <row r="2259" spans="1:4" x14ac:dyDescent="0.2">
      <c r="A2259" s="46">
        <v>2256</v>
      </c>
      <c r="B2259" s="120">
        <f t="shared" si="128"/>
        <v>75.2</v>
      </c>
      <c r="C2259" s="121">
        <f t="shared" si="127"/>
        <v>6.2666666666666666</v>
      </c>
      <c r="D2259" s="11">
        <f t="shared" ref="D2259:D2322" si="129">(($D$2558-$D$2193)/365+D2258)</f>
        <v>4.4723287671233014E-2</v>
      </c>
    </row>
    <row r="2260" spans="1:4" x14ac:dyDescent="0.2">
      <c r="A2260" s="46">
        <v>2257</v>
      </c>
      <c r="B2260" s="120">
        <f t="shared" si="128"/>
        <v>75.233333333333334</v>
      </c>
      <c r="C2260" s="121">
        <f t="shared" si="127"/>
        <v>6.2694444444444448</v>
      </c>
      <c r="D2260" s="11">
        <f t="shared" si="129"/>
        <v>4.4734246575342605E-2</v>
      </c>
    </row>
    <row r="2261" spans="1:4" x14ac:dyDescent="0.2">
      <c r="A2261" s="46">
        <v>2258</v>
      </c>
      <c r="B2261" s="120">
        <f t="shared" si="128"/>
        <v>75.266666666666666</v>
      </c>
      <c r="C2261" s="121">
        <f t="shared" si="127"/>
        <v>6.2722222222222221</v>
      </c>
      <c r="D2261" s="11">
        <f t="shared" si="129"/>
        <v>4.4745205479452196E-2</v>
      </c>
    </row>
    <row r="2262" spans="1:4" x14ac:dyDescent="0.2">
      <c r="A2262" s="46">
        <v>2259</v>
      </c>
      <c r="B2262" s="120">
        <f t="shared" si="128"/>
        <v>75.3</v>
      </c>
      <c r="C2262" s="121">
        <f t="shared" si="127"/>
        <v>6.2749999999999995</v>
      </c>
      <c r="D2262" s="11">
        <f t="shared" si="129"/>
        <v>4.4756164383561788E-2</v>
      </c>
    </row>
    <row r="2263" spans="1:4" x14ac:dyDescent="0.2">
      <c r="A2263" s="46">
        <v>2260</v>
      </c>
      <c r="B2263" s="120">
        <f t="shared" si="128"/>
        <v>75.333333333333329</v>
      </c>
      <c r="C2263" s="121">
        <f t="shared" si="127"/>
        <v>6.2777777777777777</v>
      </c>
      <c r="D2263" s="11">
        <f t="shared" si="129"/>
        <v>4.4767123287671379E-2</v>
      </c>
    </row>
    <row r="2264" spans="1:4" x14ac:dyDescent="0.2">
      <c r="A2264" s="46">
        <v>2261</v>
      </c>
      <c r="B2264" s="120">
        <f t="shared" si="128"/>
        <v>75.36666666666666</v>
      </c>
      <c r="C2264" s="121">
        <f t="shared" si="127"/>
        <v>6.280555555555555</v>
      </c>
      <c r="D2264" s="11">
        <f t="shared" si="129"/>
        <v>4.477808219178097E-2</v>
      </c>
    </row>
    <row r="2265" spans="1:4" x14ac:dyDescent="0.2">
      <c r="A2265" s="46">
        <v>2262</v>
      </c>
      <c r="B2265" s="120">
        <f t="shared" si="128"/>
        <v>75.400000000000006</v>
      </c>
      <c r="C2265" s="121">
        <f t="shared" si="127"/>
        <v>6.2833333333333341</v>
      </c>
      <c r="D2265" s="11">
        <f t="shared" si="129"/>
        <v>4.4789041095890561E-2</v>
      </c>
    </row>
    <row r="2266" spans="1:4" x14ac:dyDescent="0.2">
      <c r="A2266" s="46">
        <v>2263</v>
      </c>
      <c r="B2266" s="120">
        <f t="shared" si="128"/>
        <v>75.433333333333337</v>
      </c>
      <c r="C2266" s="121">
        <f t="shared" si="127"/>
        <v>6.2861111111111114</v>
      </c>
      <c r="D2266" s="11">
        <f t="shared" si="129"/>
        <v>4.4800000000000152E-2</v>
      </c>
    </row>
    <row r="2267" spans="1:4" x14ac:dyDescent="0.2">
      <c r="A2267" s="46">
        <v>2264</v>
      </c>
      <c r="B2267" s="120">
        <f t="shared" si="128"/>
        <v>75.466666666666669</v>
      </c>
      <c r="C2267" s="121">
        <f t="shared" si="127"/>
        <v>6.2888888888888888</v>
      </c>
      <c r="D2267" s="11">
        <f t="shared" si="129"/>
        <v>4.4810958904109743E-2</v>
      </c>
    </row>
    <row r="2268" spans="1:4" x14ac:dyDescent="0.2">
      <c r="A2268" s="46">
        <v>2265</v>
      </c>
      <c r="B2268" s="120">
        <f t="shared" si="128"/>
        <v>75.5</v>
      </c>
      <c r="C2268" s="121">
        <f t="shared" si="127"/>
        <v>6.291666666666667</v>
      </c>
      <c r="D2268" s="11">
        <f t="shared" si="129"/>
        <v>4.4821917808219335E-2</v>
      </c>
    </row>
    <row r="2269" spans="1:4" x14ac:dyDescent="0.2">
      <c r="A2269" s="46">
        <v>2266</v>
      </c>
      <c r="B2269" s="120">
        <f t="shared" si="128"/>
        <v>75.533333333333331</v>
      </c>
      <c r="C2269" s="121">
        <f t="shared" si="127"/>
        <v>6.2944444444444443</v>
      </c>
      <c r="D2269" s="11">
        <f t="shared" si="129"/>
        <v>4.4832876712328926E-2</v>
      </c>
    </row>
    <row r="2270" spans="1:4" x14ac:dyDescent="0.2">
      <c r="A2270" s="46">
        <v>2267</v>
      </c>
      <c r="B2270" s="120">
        <f t="shared" si="128"/>
        <v>75.566666666666663</v>
      </c>
      <c r="C2270" s="121">
        <f t="shared" si="127"/>
        <v>6.2972222222222216</v>
      </c>
      <c r="D2270" s="11">
        <f t="shared" si="129"/>
        <v>4.4843835616438517E-2</v>
      </c>
    </row>
    <row r="2271" spans="1:4" x14ac:dyDescent="0.2">
      <c r="A2271" s="46">
        <v>2268</v>
      </c>
      <c r="B2271" s="120">
        <f t="shared" si="128"/>
        <v>75.599999999999994</v>
      </c>
      <c r="C2271" s="121">
        <f t="shared" si="127"/>
        <v>6.3</v>
      </c>
      <c r="D2271" s="11">
        <f t="shared" si="129"/>
        <v>4.4854794520548108E-2</v>
      </c>
    </row>
    <row r="2272" spans="1:4" x14ac:dyDescent="0.2">
      <c r="A2272" s="46">
        <v>2269</v>
      </c>
      <c r="B2272" s="120">
        <f t="shared" si="128"/>
        <v>75.63333333333334</v>
      </c>
      <c r="C2272" s="121">
        <f t="shared" si="127"/>
        <v>6.302777777777778</v>
      </c>
      <c r="D2272" s="11">
        <f t="shared" si="129"/>
        <v>4.4865753424657699E-2</v>
      </c>
    </row>
    <row r="2273" spans="1:4" x14ac:dyDescent="0.2">
      <c r="A2273" s="46">
        <v>2270</v>
      </c>
      <c r="B2273" s="120">
        <f t="shared" si="128"/>
        <v>75.666666666666671</v>
      </c>
      <c r="C2273" s="121">
        <f t="shared" ref="C2273:C2336" si="130">B2273/12</f>
        <v>6.3055555555555562</v>
      </c>
      <c r="D2273" s="11">
        <f t="shared" si="129"/>
        <v>4.487671232876729E-2</v>
      </c>
    </row>
    <row r="2274" spans="1:4" x14ac:dyDescent="0.2">
      <c r="A2274" s="46">
        <v>2271</v>
      </c>
      <c r="B2274" s="120">
        <f t="shared" si="128"/>
        <v>75.7</v>
      </c>
      <c r="C2274" s="121">
        <f t="shared" si="130"/>
        <v>6.3083333333333336</v>
      </c>
      <c r="D2274" s="11">
        <f t="shared" si="129"/>
        <v>4.4887671232876881E-2</v>
      </c>
    </row>
    <row r="2275" spans="1:4" x14ac:dyDescent="0.2">
      <c r="A2275" s="46">
        <v>2272</v>
      </c>
      <c r="B2275" s="120">
        <f t="shared" ref="B2275:B2338" si="131">A2275/30</f>
        <v>75.733333333333334</v>
      </c>
      <c r="C2275" s="121">
        <f t="shared" si="130"/>
        <v>6.3111111111111109</v>
      </c>
      <c r="D2275" s="11">
        <f t="shared" si="129"/>
        <v>4.4898630136986473E-2</v>
      </c>
    </row>
    <row r="2276" spans="1:4" x14ac:dyDescent="0.2">
      <c r="A2276" s="46">
        <v>2273</v>
      </c>
      <c r="B2276" s="120">
        <f t="shared" si="131"/>
        <v>75.766666666666666</v>
      </c>
      <c r="C2276" s="121">
        <f t="shared" si="130"/>
        <v>6.3138888888888891</v>
      </c>
      <c r="D2276" s="11">
        <f t="shared" si="129"/>
        <v>4.4909589041096064E-2</v>
      </c>
    </row>
    <row r="2277" spans="1:4" x14ac:dyDescent="0.2">
      <c r="A2277" s="46">
        <v>2274</v>
      </c>
      <c r="B2277" s="120">
        <f t="shared" si="131"/>
        <v>75.8</v>
      </c>
      <c r="C2277" s="121">
        <f t="shared" si="130"/>
        <v>6.3166666666666664</v>
      </c>
      <c r="D2277" s="11">
        <f t="shared" si="129"/>
        <v>4.4920547945205655E-2</v>
      </c>
    </row>
    <row r="2278" spans="1:4" x14ac:dyDescent="0.2">
      <c r="A2278" s="46">
        <v>2275</v>
      </c>
      <c r="B2278" s="120">
        <f t="shared" si="131"/>
        <v>75.833333333333329</v>
      </c>
      <c r="C2278" s="121">
        <f t="shared" si="130"/>
        <v>6.3194444444444438</v>
      </c>
      <c r="D2278" s="11">
        <f t="shared" si="129"/>
        <v>4.4931506849315246E-2</v>
      </c>
    </row>
    <row r="2279" spans="1:4" x14ac:dyDescent="0.2">
      <c r="A2279" s="46">
        <v>2276</v>
      </c>
      <c r="B2279" s="120">
        <f t="shared" si="131"/>
        <v>75.86666666666666</v>
      </c>
      <c r="C2279" s="121">
        <f t="shared" si="130"/>
        <v>6.322222222222222</v>
      </c>
      <c r="D2279" s="11">
        <f t="shared" si="129"/>
        <v>4.4942465753424837E-2</v>
      </c>
    </row>
    <row r="2280" spans="1:4" x14ac:dyDescent="0.2">
      <c r="A2280" s="46">
        <v>2277</v>
      </c>
      <c r="B2280" s="120">
        <f t="shared" si="131"/>
        <v>75.900000000000006</v>
      </c>
      <c r="C2280" s="121">
        <f t="shared" si="130"/>
        <v>6.3250000000000002</v>
      </c>
      <c r="D2280" s="11">
        <f t="shared" si="129"/>
        <v>4.4953424657534428E-2</v>
      </c>
    </row>
    <row r="2281" spans="1:4" x14ac:dyDescent="0.2">
      <c r="A2281" s="46">
        <v>2278</v>
      </c>
      <c r="B2281" s="120">
        <f t="shared" si="131"/>
        <v>75.933333333333337</v>
      </c>
      <c r="C2281" s="121">
        <f t="shared" si="130"/>
        <v>6.3277777777777784</v>
      </c>
      <c r="D2281" s="11">
        <f t="shared" si="129"/>
        <v>4.496438356164402E-2</v>
      </c>
    </row>
    <row r="2282" spans="1:4" x14ac:dyDescent="0.2">
      <c r="A2282" s="46">
        <v>2279</v>
      </c>
      <c r="B2282" s="120">
        <f t="shared" si="131"/>
        <v>75.966666666666669</v>
      </c>
      <c r="C2282" s="121">
        <f t="shared" si="130"/>
        <v>6.3305555555555557</v>
      </c>
      <c r="D2282" s="11">
        <f t="shared" si="129"/>
        <v>4.4975342465753611E-2</v>
      </c>
    </row>
    <row r="2283" spans="1:4" x14ac:dyDescent="0.2">
      <c r="A2283" s="46">
        <v>2280</v>
      </c>
      <c r="B2283" s="120">
        <f t="shared" si="131"/>
        <v>76</v>
      </c>
      <c r="C2283" s="121">
        <f t="shared" si="130"/>
        <v>6.333333333333333</v>
      </c>
      <c r="D2283" s="11">
        <f t="shared" si="129"/>
        <v>4.4986301369863202E-2</v>
      </c>
    </row>
    <row r="2284" spans="1:4" x14ac:dyDescent="0.2">
      <c r="A2284" s="46">
        <v>2281</v>
      </c>
      <c r="B2284" s="120">
        <f t="shared" si="131"/>
        <v>76.033333333333331</v>
      </c>
      <c r="C2284" s="121">
        <f t="shared" si="130"/>
        <v>6.3361111111111112</v>
      </c>
      <c r="D2284" s="11">
        <f t="shared" si="129"/>
        <v>4.4997260273972793E-2</v>
      </c>
    </row>
    <row r="2285" spans="1:4" x14ac:dyDescent="0.2">
      <c r="A2285" s="46">
        <v>2282</v>
      </c>
      <c r="B2285" s="120">
        <f t="shared" si="131"/>
        <v>76.066666666666663</v>
      </c>
      <c r="C2285" s="121">
        <f t="shared" si="130"/>
        <v>6.3388888888888886</v>
      </c>
      <c r="D2285" s="11">
        <f t="shared" si="129"/>
        <v>4.5008219178082384E-2</v>
      </c>
    </row>
    <row r="2286" spans="1:4" x14ac:dyDescent="0.2">
      <c r="A2286" s="46">
        <v>2283</v>
      </c>
      <c r="B2286" s="120">
        <f t="shared" si="131"/>
        <v>76.099999999999994</v>
      </c>
      <c r="C2286" s="121">
        <f t="shared" si="130"/>
        <v>6.3416666666666659</v>
      </c>
      <c r="D2286" s="11">
        <f t="shared" si="129"/>
        <v>4.5019178082191975E-2</v>
      </c>
    </row>
    <row r="2287" spans="1:4" x14ac:dyDescent="0.2">
      <c r="A2287" s="46">
        <v>2284</v>
      </c>
      <c r="B2287" s="120">
        <f t="shared" si="131"/>
        <v>76.13333333333334</v>
      </c>
      <c r="C2287" s="121">
        <f t="shared" si="130"/>
        <v>6.344444444444445</v>
      </c>
      <c r="D2287" s="11">
        <f t="shared" si="129"/>
        <v>4.5030136986301567E-2</v>
      </c>
    </row>
    <row r="2288" spans="1:4" x14ac:dyDescent="0.2">
      <c r="A2288" s="46">
        <v>2285</v>
      </c>
      <c r="B2288" s="120">
        <f t="shared" si="131"/>
        <v>76.166666666666671</v>
      </c>
      <c r="C2288" s="121">
        <f t="shared" si="130"/>
        <v>6.3472222222222223</v>
      </c>
      <c r="D2288" s="11">
        <f t="shared" si="129"/>
        <v>4.5041095890411158E-2</v>
      </c>
    </row>
    <row r="2289" spans="1:4" x14ac:dyDescent="0.2">
      <c r="A2289" s="46">
        <v>2286</v>
      </c>
      <c r="B2289" s="120">
        <f t="shared" si="131"/>
        <v>76.2</v>
      </c>
      <c r="C2289" s="121">
        <f t="shared" si="130"/>
        <v>6.3500000000000005</v>
      </c>
      <c r="D2289" s="11">
        <f t="shared" si="129"/>
        <v>4.5052054794520749E-2</v>
      </c>
    </row>
    <row r="2290" spans="1:4" x14ac:dyDescent="0.2">
      <c r="A2290" s="46">
        <v>2287</v>
      </c>
      <c r="B2290" s="120">
        <f t="shared" si="131"/>
        <v>76.233333333333334</v>
      </c>
      <c r="C2290" s="121">
        <f t="shared" si="130"/>
        <v>6.3527777777777779</v>
      </c>
      <c r="D2290" s="11">
        <f t="shared" si="129"/>
        <v>4.506301369863034E-2</v>
      </c>
    </row>
    <row r="2291" spans="1:4" x14ac:dyDescent="0.2">
      <c r="A2291" s="46">
        <v>2288</v>
      </c>
      <c r="B2291" s="120">
        <f t="shared" si="131"/>
        <v>76.266666666666666</v>
      </c>
      <c r="C2291" s="121">
        <f t="shared" si="130"/>
        <v>6.3555555555555552</v>
      </c>
      <c r="D2291" s="11">
        <f t="shared" si="129"/>
        <v>4.5073972602739931E-2</v>
      </c>
    </row>
    <row r="2292" spans="1:4" x14ac:dyDescent="0.2">
      <c r="A2292" s="46">
        <v>2289</v>
      </c>
      <c r="B2292" s="120">
        <f t="shared" si="131"/>
        <v>76.3</v>
      </c>
      <c r="C2292" s="121">
        <f t="shared" si="130"/>
        <v>6.3583333333333334</v>
      </c>
      <c r="D2292" s="11">
        <f t="shared" si="129"/>
        <v>4.5084931506849522E-2</v>
      </c>
    </row>
    <row r="2293" spans="1:4" x14ac:dyDescent="0.2">
      <c r="A2293" s="46">
        <v>2290</v>
      </c>
      <c r="B2293" s="120">
        <f t="shared" si="131"/>
        <v>76.333333333333329</v>
      </c>
      <c r="C2293" s="121">
        <f t="shared" si="130"/>
        <v>6.3611111111111107</v>
      </c>
      <c r="D2293" s="11">
        <f t="shared" si="129"/>
        <v>4.5095890410959114E-2</v>
      </c>
    </row>
    <row r="2294" spans="1:4" x14ac:dyDescent="0.2">
      <c r="A2294" s="46">
        <v>2291</v>
      </c>
      <c r="B2294" s="120">
        <f t="shared" si="131"/>
        <v>76.36666666666666</v>
      </c>
      <c r="C2294" s="121">
        <f t="shared" si="130"/>
        <v>6.363888888888888</v>
      </c>
      <c r="D2294" s="11">
        <f t="shared" si="129"/>
        <v>4.5106849315068705E-2</v>
      </c>
    </row>
    <row r="2295" spans="1:4" x14ac:dyDescent="0.2">
      <c r="A2295" s="46">
        <v>2292</v>
      </c>
      <c r="B2295" s="120">
        <f t="shared" si="131"/>
        <v>76.400000000000006</v>
      </c>
      <c r="C2295" s="121">
        <f t="shared" si="130"/>
        <v>6.3666666666666671</v>
      </c>
      <c r="D2295" s="11">
        <f t="shared" si="129"/>
        <v>4.5117808219178296E-2</v>
      </c>
    </row>
    <row r="2296" spans="1:4" x14ac:dyDescent="0.2">
      <c r="A2296" s="46">
        <v>2293</v>
      </c>
      <c r="B2296" s="120">
        <f t="shared" si="131"/>
        <v>76.433333333333337</v>
      </c>
      <c r="C2296" s="121">
        <f t="shared" si="130"/>
        <v>6.3694444444444445</v>
      </c>
      <c r="D2296" s="11">
        <f t="shared" si="129"/>
        <v>4.5128767123287887E-2</v>
      </c>
    </row>
    <row r="2297" spans="1:4" x14ac:dyDescent="0.2">
      <c r="A2297" s="46">
        <v>2294</v>
      </c>
      <c r="B2297" s="120">
        <f t="shared" si="131"/>
        <v>76.466666666666669</v>
      </c>
      <c r="C2297" s="121">
        <f t="shared" si="130"/>
        <v>6.3722222222222227</v>
      </c>
      <c r="D2297" s="11">
        <f t="shared" si="129"/>
        <v>4.5139726027397478E-2</v>
      </c>
    </row>
    <row r="2298" spans="1:4" x14ac:dyDescent="0.2">
      <c r="A2298" s="46">
        <v>2295</v>
      </c>
      <c r="B2298" s="120">
        <f t="shared" si="131"/>
        <v>76.5</v>
      </c>
      <c r="C2298" s="121">
        <f t="shared" si="130"/>
        <v>6.375</v>
      </c>
      <c r="D2298" s="11">
        <f t="shared" si="129"/>
        <v>4.5150684931507069E-2</v>
      </c>
    </row>
    <row r="2299" spans="1:4" x14ac:dyDescent="0.2">
      <c r="A2299" s="46">
        <v>2296</v>
      </c>
      <c r="B2299" s="120">
        <f t="shared" si="131"/>
        <v>76.533333333333331</v>
      </c>
      <c r="C2299" s="121">
        <f t="shared" si="130"/>
        <v>6.3777777777777773</v>
      </c>
      <c r="D2299" s="11">
        <f t="shared" si="129"/>
        <v>4.5161643835616661E-2</v>
      </c>
    </row>
    <row r="2300" spans="1:4" x14ac:dyDescent="0.2">
      <c r="A2300" s="46">
        <v>2297</v>
      </c>
      <c r="B2300" s="120">
        <f t="shared" si="131"/>
        <v>76.566666666666663</v>
      </c>
      <c r="C2300" s="121">
        <f t="shared" si="130"/>
        <v>6.3805555555555555</v>
      </c>
      <c r="D2300" s="11">
        <f t="shared" si="129"/>
        <v>4.5172602739726252E-2</v>
      </c>
    </row>
    <row r="2301" spans="1:4" x14ac:dyDescent="0.2">
      <c r="A2301" s="46">
        <v>2298</v>
      </c>
      <c r="B2301" s="120">
        <f t="shared" si="131"/>
        <v>76.599999999999994</v>
      </c>
      <c r="C2301" s="121">
        <f t="shared" si="130"/>
        <v>6.3833333333333329</v>
      </c>
      <c r="D2301" s="11">
        <f t="shared" si="129"/>
        <v>4.5183561643835843E-2</v>
      </c>
    </row>
    <row r="2302" spans="1:4" x14ac:dyDescent="0.2">
      <c r="A2302" s="46">
        <v>2299</v>
      </c>
      <c r="B2302" s="120">
        <f t="shared" si="131"/>
        <v>76.63333333333334</v>
      </c>
      <c r="C2302" s="121">
        <f t="shared" si="130"/>
        <v>6.386111111111112</v>
      </c>
      <c r="D2302" s="11">
        <f t="shared" si="129"/>
        <v>4.5194520547945434E-2</v>
      </c>
    </row>
    <row r="2303" spans="1:4" x14ac:dyDescent="0.2">
      <c r="A2303" s="46">
        <v>2300</v>
      </c>
      <c r="B2303" s="120">
        <f t="shared" si="131"/>
        <v>76.666666666666671</v>
      </c>
      <c r="C2303" s="121">
        <f t="shared" si="130"/>
        <v>6.3888888888888893</v>
      </c>
      <c r="D2303" s="11">
        <f t="shared" si="129"/>
        <v>4.5205479452055025E-2</v>
      </c>
    </row>
    <row r="2304" spans="1:4" x14ac:dyDescent="0.2">
      <c r="A2304" s="46">
        <v>2301</v>
      </c>
      <c r="B2304" s="120">
        <f t="shared" si="131"/>
        <v>76.7</v>
      </c>
      <c r="C2304" s="121">
        <f t="shared" si="130"/>
        <v>6.3916666666666666</v>
      </c>
      <c r="D2304" s="11">
        <f t="shared" si="129"/>
        <v>4.5216438356164616E-2</v>
      </c>
    </row>
    <row r="2305" spans="1:4" x14ac:dyDescent="0.2">
      <c r="A2305" s="46">
        <v>2302</v>
      </c>
      <c r="B2305" s="120">
        <f t="shared" si="131"/>
        <v>76.733333333333334</v>
      </c>
      <c r="C2305" s="121">
        <f t="shared" si="130"/>
        <v>6.3944444444444448</v>
      </c>
      <c r="D2305" s="11">
        <f t="shared" si="129"/>
        <v>4.5227397260274207E-2</v>
      </c>
    </row>
    <row r="2306" spans="1:4" x14ac:dyDescent="0.2">
      <c r="A2306" s="46">
        <v>2303</v>
      </c>
      <c r="B2306" s="120">
        <f t="shared" si="131"/>
        <v>76.766666666666666</v>
      </c>
      <c r="C2306" s="121">
        <f t="shared" si="130"/>
        <v>6.3972222222222221</v>
      </c>
      <c r="D2306" s="11">
        <f t="shared" si="129"/>
        <v>4.5238356164383799E-2</v>
      </c>
    </row>
    <row r="2307" spans="1:4" x14ac:dyDescent="0.2">
      <c r="A2307" s="46">
        <v>2304</v>
      </c>
      <c r="B2307" s="120">
        <f t="shared" si="131"/>
        <v>76.8</v>
      </c>
      <c r="C2307" s="121">
        <f t="shared" si="130"/>
        <v>6.3999999999999995</v>
      </c>
      <c r="D2307" s="11">
        <f t="shared" si="129"/>
        <v>4.524931506849339E-2</v>
      </c>
    </row>
    <row r="2308" spans="1:4" x14ac:dyDescent="0.2">
      <c r="A2308" s="46">
        <v>2305</v>
      </c>
      <c r="B2308" s="120">
        <f t="shared" si="131"/>
        <v>76.833333333333329</v>
      </c>
      <c r="C2308" s="121">
        <f t="shared" si="130"/>
        <v>6.4027777777777777</v>
      </c>
      <c r="D2308" s="11">
        <f t="shared" si="129"/>
        <v>4.5260273972602981E-2</v>
      </c>
    </row>
    <row r="2309" spans="1:4" x14ac:dyDescent="0.2">
      <c r="A2309" s="46">
        <v>2306</v>
      </c>
      <c r="B2309" s="120">
        <f t="shared" si="131"/>
        <v>76.86666666666666</v>
      </c>
      <c r="C2309" s="121">
        <f t="shared" si="130"/>
        <v>6.405555555555555</v>
      </c>
      <c r="D2309" s="11">
        <f t="shared" si="129"/>
        <v>4.5271232876712572E-2</v>
      </c>
    </row>
    <row r="2310" spans="1:4" x14ac:dyDescent="0.2">
      <c r="A2310" s="46">
        <v>2307</v>
      </c>
      <c r="B2310" s="120">
        <f t="shared" si="131"/>
        <v>76.900000000000006</v>
      </c>
      <c r="C2310" s="121">
        <f t="shared" si="130"/>
        <v>6.4083333333333341</v>
      </c>
      <c r="D2310" s="11">
        <f t="shared" si="129"/>
        <v>4.5282191780822163E-2</v>
      </c>
    </row>
    <row r="2311" spans="1:4" x14ac:dyDescent="0.2">
      <c r="A2311" s="46">
        <v>2308</v>
      </c>
      <c r="B2311" s="120">
        <f t="shared" si="131"/>
        <v>76.933333333333337</v>
      </c>
      <c r="C2311" s="121">
        <f t="shared" si="130"/>
        <v>6.4111111111111114</v>
      </c>
      <c r="D2311" s="11">
        <f t="shared" si="129"/>
        <v>4.5293150684931754E-2</v>
      </c>
    </row>
    <row r="2312" spans="1:4" x14ac:dyDescent="0.2">
      <c r="A2312" s="46">
        <v>2309</v>
      </c>
      <c r="B2312" s="120">
        <f t="shared" si="131"/>
        <v>76.966666666666669</v>
      </c>
      <c r="C2312" s="121">
        <f t="shared" si="130"/>
        <v>6.4138888888888888</v>
      </c>
      <c r="D2312" s="11">
        <f t="shared" si="129"/>
        <v>4.5304109589041346E-2</v>
      </c>
    </row>
    <row r="2313" spans="1:4" x14ac:dyDescent="0.2">
      <c r="A2313" s="46">
        <v>2310</v>
      </c>
      <c r="B2313" s="120">
        <f t="shared" si="131"/>
        <v>77</v>
      </c>
      <c r="C2313" s="121">
        <f t="shared" si="130"/>
        <v>6.416666666666667</v>
      </c>
      <c r="D2313" s="11">
        <f t="shared" si="129"/>
        <v>4.5315068493150937E-2</v>
      </c>
    </row>
    <row r="2314" spans="1:4" x14ac:dyDescent="0.2">
      <c r="A2314" s="46">
        <v>2311</v>
      </c>
      <c r="B2314" s="120">
        <f t="shared" si="131"/>
        <v>77.033333333333331</v>
      </c>
      <c r="C2314" s="121">
        <f t="shared" si="130"/>
        <v>6.4194444444444443</v>
      </c>
      <c r="D2314" s="11">
        <f t="shared" si="129"/>
        <v>4.5326027397260528E-2</v>
      </c>
    </row>
    <row r="2315" spans="1:4" x14ac:dyDescent="0.2">
      <c r="A2315" s="46">
        <v>2312</v>
      </c>
      <c r="B2315" s="120">
        <f t="shared" si="131"/>
        <v>77.066666666666663</v>
      </c>
      <c r="C2315" s="121">
        <f t="shared" si="130"/>
        <v>6.4222222222222216</v>
      </c>
      <c r="D2315" s="11">
        <f t="shared" si="129"/>
        <v>4.5336986301370119E-2</v>
      </c>
    </row>
    <row r="2316" spans="1:4" x14ac:dyDescent="0.2">
      <c r="A2316" s="46">
        <v>2313</v>
      </c>
      <c r="B2316" s="120">
        <f t="shared" si="131"/>
        <v>77.099999999999994</v>
      </c>
      <c r="C2316" s="121">
        <f t="shared" si="130"/>
        <v>6.4249999999999998</v>
      </c>
      <c r="D2316" s="11">
        <f t="shared" si="129"/>
        <v>4.534794520547971E-2</v>
      </c>
    </row>
    <row r="2317" spans="1:4" x14ac:dyDescent="0.2">
      <c r="A2317" s="46">
        <v>2314</v>
      </c>
      <c r="B2317" s="120">
        <f t="shared" si="131"/>
        <v>77.13333333333334</v>
      </c>
      <c r="C2317" s="121">
        <f t="shared" si="130"/>
        <v>6.427777777777778</v>
      </c>
      <c r="D2317" s="11">
        <f t="shared" si="129"/>
        <v>4.5358904109589301E-2</v>
      </c>
    </row>
    <row r="2318" spans="1:4" x14ac:dyDescent="0.2">
      <c r="A2318" s="46">
        <v>2315</v>
      </c>
      <c r="B2318" s="120">
        <f t="shared" si="131"/>
        <v>77.166666666666671</v>
      </c>
      <c r="C2318" s="121">
        <f t="shared" si="130"/>
        <v>6.4305555555555562</v>
      </c>
      <c r="D2318" s="11">
        <f t="shared" si="129"/>
        <v>4.5369863013698893E-2</v>
      </c>
    </row>
    <row r="2319" spans="1:4" x14ac:dyDescent="0.2">
      <c r="A2319" s="46">
        <v>2316</v>
      </c>
      <c r="B2319" s="120">
        <f t="shared" si="131"/>
        <v>77.2</v>
      </c>
      <c r="C2319" s="121">
        <f t="shared" si="130"/>
        <v>6.4333333333333336</v>
      </c>
      <c r="D2319" s="11">
        <f t="shared" si="129"/>
        <v>4.5380821917808484E-2</v>
      </c>
    </row>
    <row r="2320" spans="1:4" x14ac:dyDescent="0.2">
      <c r="A2320" s="46">
        <v>2317</v>
      </c>
      <c r="B2320" s="120">
        <f t="shared" si="131"/>
        <v>77.233333333333334</v>
      </c>
      <c r="C2320" s="121">
        <f t="shared" si="130"/>
        <v>6.4361111111111109</v>
      </c>
      <c r="D2320" s="11">
        <f t="shared" si="129"/>
        <v>4.5391780821918075E-2</v>
      </c>
    </row>
    <row r="2321" spans="1:4" x14ac:dyDescent="0.2">
      <c r="A2321" s="46">
        <v>2318</v>
      </c>
      <c r="B2321" s="120">
        <f t="shared" si="131"/>
        <v>77.266666666666666</v>
      </c>
      <c r="C2321" s="121">
        <f t="shared" si="130"/>
        <v>6.4388888888888891</v>
      </c>
      <c r="D2321" s="11">
        <f t="shared" si="129"/>
        <v>4.5402739726027666E-2</v>
      </c>
    </row>
    <row r="2322" spans="1:4" x14ac:dyDescent="0.2">
      <c r="A2322" s="46">
        <v>2319</v>
      </c>
      <c r="B2322" s="120">
        <f t="shared" si="131"/>
        <v>77.3</v>
      </c>
      <c r="C2322" s="121">
        <f t="shared" si="130"/>
        <v>6.4416666666666664</v>
      </c>
      <c r="D2322" s="11">
        <f t="shared" si="129"/>
        <v>4.5413698630137257E-2</v>
      </c>
    </row>
    <row r="2323" spans="1:4" x14ac:dyDescent="0.2">
      <c r="A2323" s="46">
        <v>2320</v>
      </c>
      <c r="B2323" s="120">
        <f t="shared" si="131"/>
        <v>77.333333333333329</v>
      </c>
      <c r="C2323" s="121">
        <f t="shared" si="130"/>
        <v>6.4444444444444438</v>
      </c>
      <c r="D2323" s="11">
        <f t="shared" ref="D2323:D2386" si="132">(($D$2558-$D$2193)/365+D2322)</f>
        <v>4.5424657534246848E-2</v>
      </c>
    </row>
    <row r="2324" spans="1:4" x14ac:dyDescent="0.2">
      <c r="A2324" s="46">
        <v>2321</v>
      </c>
      <c r="B2324" s="120">
        <f t="shared" si="131"/>
        <v>77.36666666666666</v>
      </c>
      <c r="C2324" s="121">
        <f t="shared" si="130"/>
        <v>6.447222222222222</v>
      </c>
      <c r="D2324" s="11">
        <f t="shared" si="132"/>
        <v>4.543561643835644E-2</v>
      </c>
    </row>
    <row r="2325" spans="1:4" x14ac:dyDescent="0.2">
      <c r="A2325" s="46">
        <v>2322</v>
      </c>
      <c r="B2325" s="120">
        <f t="shared" si="131"/>
        <v>77.400000000000006</v>
      </c>
      <c r="C2325" s="121">
        <f t="shared" si="130"/>
        <v>6.45</v>
      </c>
      <c r="D2325" s="11">
        <f t="shared" si="132"/>
        <v>4.5446575342466031E-2</v>
      </c>
    </row>
    <row r="2326" spans="1:4" x14ac:dyDescent="0.2">
      <c r="A2326" s="46">
        <v>2323</v>
      </c>
      <c r="B2326" s="120">
        <f t="shared" si="131"/>
        <v>77.433333333333337</v>
      </c>
      <c r="C2326" s="121">
        <f t="shared" si="130"/>
        <v>6.4527777777777784</v>
      </c>
      <c r="D2326" s="11">
        <f t="shared" si="132"/>
        <v>4.5457534246575622E-2</v>
      </c>
    </row>
    <row r="2327" spans="1:4" x14ac:dyDescent="0.2">
      <c r="A2327" s="46">
        <v>2324</v>
      </c>
      <c r="B2327" s="120">
        <f t="shared" si="131"/>
        <v>77.466666666666669</v>
      </c>
      <c r="C2327" s="121">
        <f t="shared" si="130"/>
        <v>6.4555555555555557</v>
      </c>
      <c r="D2327" s="11">
        <f t="shared" si="132"/>
        <v>4.5468493150685213E-2</v>
      </c>
    </row>
    <row r="2328" spans="1:4" x14ac:dyDescent="0.2">
      <c r="A2328" s="46">
        <v>2325</v>
      </c>
      <c r="B2328" s="120">
        <f t="shared" si="131"/>
        <v>77.5</v>
      </c>
      <c r="C2328" s="121">
        <f t="shared" si="130"/>
        <v>6.458333333333333</v>
      </c>
      <c r="D2328" s="11">
        <f t="shared" si="132"/>
        <v>4.5479452054794804E-2</v>
      </c>
    </row>
    <row r="2329" spans="1:4" x14ac:dyDescent="0.2">
      <c r="A2329" s="46">
        <v>2326</v>
      </c>
      <c r="B2329" s="120">
        <f t="shared" si="131"/>
        <v>77.533333333333331</v>
      </c>
      <c r="C2329" s="121">
        <f t="shared" si="130"/>
        <v>6.4611111111111112</v>
      </c>
      <c r="D2329" s="11">
        <f t="shared" si="132"/>
        <v>4.5490410958904395E-2</v>
      </c>
    </row>
    <row r="2330" spans="1:4" x14ac:dyDescent="0.2">
      <c r="A2330" s="46">
        <v>2327</v>
      </c>
      <c r="B2330" s="120">
        <f t="shared" si="131"/>
        <v>77.566666666666663</v>
      </c>
      <c r="C2330" s="121">
        <f t="shared" si="130"/>
        <v>6.4638888888888886</v>
      </c>
      <c r="D2330" s="11">
        <f t="shared" si="132"/>
        <v>4.5501369863013987E-2</v>
      </c>
    </row>
    <row r="2331" spans="1:4" x14ac:dyDescent="0.2">
      <c r="A2331" s="46">
        <v>2328</v>
      </c>
      <c r="B2331" s="120">
        <f t="shared" si="131"/>
        <v>77.599999999999994</v>
      </c>
      <c r="C2331" s="121">
        <f t="shared" si="130"/>
        <v>6.4666666666666659</v>
      </c>
      <c r="D2331" s="11">
        <f t="shared" si="132"/>
        <v>4.5512328767123578E-2</v>
      </c>
    </row>
    <row r="2332" spans="1:4" x14ac:dyDescent="0.2">
      <c r="A2332" s="46">
        <v>2329</v>
      </c>
      <c r="B2332" s="120">
        <f t="shared" si="131"/>
        <v>77.63333333333334</v>
      </c>
      <c r="C2332" s="121">
        <f t="shared" si="130"/>
        <v>6.469444444444445</v>
      </c>
      <c r="D2332" s="11">
        <f t="shared" si="132"/>
        <v>4.5523287671233169E-2</v>
      </c>
    </row>
    <row r="2333" spans="1:4" x14ac:dyDescent="0.2">
      <c r="A2333" s="46">
        <v>2330</v>
      </c>
      <c r="B2333" s="120">
        <f t="shared" si="131"/>
        <v>77.666666666666671</v>
      </c>
      <c r="C2333" s="121">
        <f t="shared" si="130"/>
        <v>6.4722222222222223</v>
      </c>
      <c r="D2333" s="11">
        <f t="shared" si="132"/>
        <v>4.553424657534276E-2</v>
      </c>
    </row>
    <row r="2334" spans="1:4" x14ac:dyDescent="0.2">
      <c r="A2334" s="46">
        <v>2331</v>
      </c>
      <c r="B2334" s="120">
        <f t="shared" si="131"/>
        <v>77.7</v>
      </c>
      <c r="C2334" s="121">
        <f t="shared" si="130"/>
        <v>6.4750000000000005</v>
      </c>
      <c r="D2334" s="11">
        <f t="shared" si="132"/>
        <v>4.5545205479452351E-2</v>
      </c>
    </row>
    <row r="2335" spans="1:4" x14ac:dyDescent="0.2">
      <c r="A2335" s="46">
        <v>2332</v>
      </c>
      <c r="B2335" s="120">
        <f t="shared" si="131"/>
        <v>77.733333333333334</v>
      </c>
      <c r="C2335" s="121">
        <f t="shared" si="130"/>
        <v>6.4777777777777779</v>
      </c>
      <c r="D2335" s="11">
        <f t="shared" si="132"/>
        <v>4.5556164383561942E-2</v>
      </c>
    </row>
    <row r="2336" spans="1:4" x14ac:dyDescent="0.2">
      <c r="A2336" s="46">
        <v>2333</v>
      </c>
      <c r="B2336" s="120">
        <f t="shared" si="131"/>
        <v>77.766666666666666</v>
      </c>
      <c r="C2336" s="121">
        <f t="shared" si="130"/>
        <v>6.4805555555555552</v>
      </c>
      <c r="D2336" s="11">
        <f t="shared" si="132"/>
        <v>4.5567123287671533E-2</v>
      </c>
    </row>
    <row r="2337" spans="1:4" x14ac:dyDescent="0.2">
      <c r="A2337" s="46">
        <v>2334</v>
      </c>
      <c r="B2337" s="120">
        <f t="shared" si="131"/>
        <v>77.8</v>
      </c>
      <c r="C2337" s="121">
        <f t="shared" ref="C2337:C2400" si="133">B2337/12</f>
        <v>6.4833333333333334</v>
      </c>
      <c r="D2337" s="11">
        <f t="shared" si="132"/>
        <v>4.5578082191781125E-2</v>
      </c>
    </row>
    <row r="2338" spans="1:4" x14ac:dyDescent="0.2">
      <c r="A2338" s="46">
        <v>2335</v>
      </c>
      <c r="B2338" s="120">
        <f t="shared" si="131"/>
        <v>77.833333333333329</v>
      </c>
      <c r="C2338" s="121">
        <f t="shared" si="133"/>
        <v>6.4861111111111107</v>
      </c>
      <c r="D2338" s="11">
        <f t="shared" si="132"/>
        <v>4.5589041095890716E-2</v>
      </c>
    </row>
    <row r="2339" spans="1:4" x14ac:dyDescent="0.2">
      <c r="A2339" s="46">
        <v>2336</v>
      </c>
      <c r="B2339" s="120">
        <f t="shared" ref="B2339:B2402" si="134">A2339/30</f>
        <v>77.86666666666666</v>
      </c>
      <c r="C2339" s="121">
        <f t="shared" si="133"/>
        <v>6.488888888888888</v>
      </c>
      <c r="D2339" s="11">
        <f t="shared" si="132"/>
        <v>4.5600000000000307E-2</v>
      </c>
    </row>
    <row r="2340" spans="1:4" x14ac:dyDescent="0.2">
      <c r="A2340" s="46">
        <v>2337</v>
      </c>
      <c r="B2340" s="120">
        <f t="shared" si="134"/>
        <v>77.900000000000006</v>
      </c>
      <c r="C2340" s="121">
        <f t="shared" si="133"/>
        <v>6.4916666666666671</v>
      </c>
      <c r="D2340" s="11">
        <f t="shared" si="132"/>
        <v>4.5610958904109898E-2</v>
      </c>
    </row>
    <row r="2341" spans="1:4" x14ac:dyDescent="0.2">
      <c r="A2341" s="46">
        <v>2338</v>
      </c>
      <c r="B2341" s="120">
        <f t="shared" si="134"/>
        <v>77.933333333333337</v>
      </c>
      <c r="C2341" s="121">
        <f t="shared" si="133"/>
        <v>6.4944444444444445</v>
      </c>
      <c r="D2341" s="11">
        <f t="shared" si="132"/>
        <v>4.5621917808219489E-2</v>
      </c>
    </row>
    <row r="2342" spans="1:4" x14ac:dyDescent="0.2">
      <c r="A2342" s="46">
        <v>2339</v>
      </c>
      <c r="B2342" s="120">
        <f t="shared" si="134"/>
        <v>77.966666666666669</v>
      </c>
      <c r="C2342" s="121">
        <f t="shared" si="133"/>
        <v>6.4972222222222227</v>
      </c>
      <c r="D2342" s="11">
        <f t="shared" si="132"/>
        <v>4.563287671232908E-2</v>
      </c>
    </row>
    <row r="2343" spans="1:4" x14ac:dyDescent="0.2">
      <c r="A2343" s="46">
        <v>2340</v>
      </c>
      <c r="B2343" s="120">
        <f t="shared" si="134"/>
        <v>78</v>
      </c>
      <c r="C2343" s="121">
        <f t="shared" si="133"/>
        <v>6.5</v>
      </c>
      <c r="D2343" s="11">
        <f t="shared" si="132"/>
        <v>4.5643835616438672E-2</v>
      </c>
    </row>
    <row r="2344" spans="1:4" x14ac:dyDescent="0.2">
      <c r="A2344" s="46">
        <v>2341</v>
      </c>
      <c r="B2344" s="120">
        <f t="shared" si="134"/>
        <v>78.033333333333331</v>
      </c>
      <c r="C2344" s="121">
        <f t="shared" si="133"/>
        <v>6.5027777777777773</v>
      </c>
      <c r="D2344" s="11">
        <f t="shared" si="132"/>
        <v>4.5654794520548263E-2</v>
      </c>
    </row>
    <row r="2345" spans="1:4" x14ac:dyDescent="0.2">
      <c r="A2345" s="46">
        <v>2342</v>
      </c>
      <c r="B2345" s="120">
        <f t="shared" si="134"/>
        <v>78.066666666666663</v>
      </c>
      <c r="C2345" s="121">
        <f t="shared" si="133"/>
        <v>6.5055555555555555</v>
      </c>
      <c r="D2345" s="11">
        <f t="shared" si="132"/>
        <v>4.5665753424657854E-2</v>
      </c>
    </row>
    <row r="2346" spans="1:4" x14ac:dyDescent="0.2">
      <c r="A2346" s="46">
        <v>2343</v>
      </c>
      <c r="B2346" s="120">
        <f t="shared" si="134"/>
        <v>78.099999999999994</v>
      </c>
      <c r="C2346" s="121">
        <f t="shared" si="133"/>
        <v>6.5083333333333329</v>
      </c>
      <c r="D2346" s="11">
        <f t="shared" si="132"/>
        <v>4.5676712328767445E-2</v>
      </c>
    </row>
    <row r="2347" spans="1:4" x14ac:dyDescent="0.2">
      <c r="A2347" s="46">
        <v>2344</v>
      </c>
      <c r="B2347" s="120">
        <f t="shared" si="134"/>
        <v>78.13333333333334</v>
      </c>
      <c r="C2347" s="121">
        <f t="shared" si="133"/>
        <v>6.511111111111112</v>
      </c>
      <c r="D2347" s="11">
        <f t="shared" si="132"/>
        <v>4.5687671232877036E-2</v>
      </c>
    </row>
    <row r="2348" spans="1:4" x14ac:dyDescent="0.2">
      <c r="A2348" s="46">
        <v>2345</v>
      </c>
      <c r="B2348" s="120">
        <f t="shared" si="134"/>
        <v>78.166666666666671</v>
      </c>
      <c r="C2348" s="121">
        <f t="shared" si="133"/>
        <v>6.5138888888888893</v>
      </c>
      <c r="D2348" s="11">
        <f t="shared" si="132"/>
        <v>4.5698630136986627E-2</v>
      </c>
    </row>
    <row r="2349" spans="1:4" x14ac:dyDescent="0.2">
      <c r="A2349" s="46">
        <v>2346</v>
      </c>
      <c r="B2349" s="120">
        <f t="shared" si="134"/>
        <v>78.2</v>
      </c>
      <c r="C2349" s="121">
        <f t="shared" si="133"/>
        <v>6.5166666666666666</v>
      </c>
      <c r="D2349" s="11">
        <f t="shared" si="132"/>
        <v>4.5709589041096219E-2</v>
      </c>
    </row>
    <row r="2350" spans="1:4" x14ac:dyDescent="0.2">
      <c r="A2350" s="46">
        <v>2347</v>
      </c>
      <c r="B2350" s="120">
        <f t="shared" si="134"/>
        <v>78.233333333333334</v>
      </c>
      <c r="C2350" s="121">
        <f t="shared" si="133"/>
        <v>6.5194444444444448</v>
      </c>
      <c r="D2350" s="11">
        <f t="shared" si="132"/>
        <v>4.572054794520581E-2</v>
      </c>
    </row>
    <row r="2351" spans="1:4" x14ac:dyDescent="0.2">
      <c r="A2351" s="46">
        <v>2348</v>
      </c>
      <c r="B2351" s="120">
        <f t="shared" si="134"/>
        <v>78.266666666666666</v>
      </c>
      <c r="C2351" s="121">
        <f t="shared" si="133"/>
        <v>6.5222222222222221</v>
      </c>
      <c r="D2351" s="11">
        <f t="shared" si="132"/>
        <v>4.5731506849315401E-2</v>
      </c>
    </row>
    <row r="2352" spans="1:4" x14ac:dyDescent="0.2">
      <c r="A2352" s="46">
        <v>2349</v>
      </c>
      <c r="B2352" s="120">
        <f t="shared" si="134"/>
        <v>78.3</v>
      </c>
      <c r="C2352" s="121">
        <f t="shared" si="133"/>
        <v>6.5249999999999995</v>
      </c>
      <c r="D2352" s="11">
        <f t="shared" si="132"/>
        <v>4.5742465753424992E-2</v>
      </c>
    </row>
    <row r="2353" spans="1:4" x14ac:dyDescent="0.2">
      <c r="A2353" s="46">
        <v>2350</v>
      </c>
      <c r="B2353" s="120">
        <f t="shared" si="134"/>
        <v>78.333333333333329</v>
      </c>
      <c r="C2353" s="121">
        <f t="shared" si="133"/>
        <v>6.5277777777777777</v>
      </c>
      <c r="D2353" s="11">
        <f t="shared" si="132"/>
        <v>4.5753424657534583E-2</v>
      </c>
    </row>
    <row r="2354" spans="1:4" x14ac:dyDescent="0.2">
      <c r="A2354" s="46">
        <v>2351</v>
      </c>
      <c r="B2354" s="120">
        <f t="shared" si="134"/>
        <v>78.36666666666666</v>
      </c>
      <c r="C2354" s="121">
        <f t="shared" si="133"/>
        <v>6.530555555555555</v>
      </c>
      <c r="D2354" s="11">
        <f t="shared" si="132"/>
        <v>4.5764383561644174E-2</v>
      </c>
    </row>
    <row r="2355" spans="1:4" x14ac:dyDescent="0.2">
      <c r="A2355" s="46">
        <v>2352</v>
      </c>
      <c r="B2355" s="120">
        <f t="shared" si="134"/>
        <v>78.400000000000006</v>
      </c>
      <c r="C2355" s="121">
        <f t="shared" si="133"/>
        <v>6.5333333333333341</v>
      </c>
      <c r="D2355" s="11">
        <f t="shared" si="132"/>
        <v>4.5775342465753766E-2</v>
      </c>
    </row>
    <row r="2356" spans="1:4" x14ac:dyDescent="0.2">
      <c r="A2356" s="46">
        <v>2353</v>
      </c>
      <c r="B2356" s="120">
        <f t="shared" si="134"/>
        <v>78.433333333333337</v>
      </c>
      <c r="C2356" s="121">
        <f t="shared" si="133"/>
        <v>6.5361111111111114</v>
      </c>
      <c r="D2356" s="11">
        <f t="shared" si="132"/>
        <v>4.5786301369863357E-2</v>
      </c>
    </row>
    <row r="2357" spans="1:4" x14ac:dyDescent="0.2">
      <c r="A2357" s="46">
        <v>2354</v>
      </c>
      <c r="B2357" s="120">
        <f t="shared" si="134"/>
        <v>78.466666666666669</v>
      </c>
      <c r="C2357" s="121">
        <f t="shared" si="133"/>
        <v>6.5388888888888888</v>
      </c>
      <c r="D2357" s="11">
        <f t="shared" si="132"/>
        <v>4.5797260273972948E-2</v>
      </c>
    </row>
    <row r="2358" spans="1:4" x14ac:dyDescent="0.2">
      <c r="A2358" s="46">
        <v>2355</v>
      </c>
      <c r="B2358" s="120">
        <f t="shared" si="134"/>
        <v>78.5</v>
      </c>
      <c r="C2358" s="121">
        <f t="shared" si="133"/>
        <v>6.541666666666667</v>
      </c>
      <c r="D2358" s="11">
        <f t="shared" si="132"/>
        <v>4.5808219178082539E-2</v>
      </c>
    </row>
    <row r="2359" spans="1:4" x14ac:dyDescent="0.2">
      <c r="A2359" s="46">
        <v>2356</v>
      </c>
      <c r="B2359" s="120">
        <f t="shared" si="134"/>
        <v>78.533333333333331</v>
      </c>
      <c r="C2359" s="121">
        <f t="shared" si="133"/>
        <v>6.5444444444444443</v>
      </c>
      <c r="D2359" s="11">
        <f t="shared" si="132"/>
        <v>4.581917808219213E-2</v>
      </c>
    </row>
    <row r="2360" spans="1:4" x14ac:dyDescent="0.2">
      <c r="A2360" s="46">
        <v>2357</v>
      </c>
      <c r="B2360" s="120">
        <f t="shared" si="134"/>
        <v>78.566666666666663</v>
      </c>
      <c r="C2360" s="121">
        <f t="shared" si="133"/>
        <v>6.5472222222222216</v>
      </c>
      <c r="D2360" s="11">
        <f t="shared" si="132"/>
        <v>4.5830136986301721E-2</v>
      </c>
    </row>
    <row r="2361" spans="1:4" x14ac:dyDescent="0.2">
      <c r="A2361" s="46">
        <v>2358</v>
      </c>
      <c r="B2361" s="120">
        <f t="shared" si="134"/>
        <v>78.599999999999994</v>
      </c>
      <c r="C2361" s="121">
        <f t="shared" si="133"/>
        <v>6.55</v>
      </c>
      <c r="D2361" s="11">
        <f t="shared" si="132"/>
        <v>4.5841095890411312E-2</v>
      </c>
    </row>
    <row r="2362" spans="1:4" x14ac:dyDescent="0.2">
      <c r="A2362" s="46">
        <v>2359</v>
      </c>
      <c r="B2362" s="120">
        <f t="shared" si="134"/>
        <v>78.63333333333334</v>
      </c>
      <c r="C2362" s="121">
        <f t="shared" si="133"/>
        <v>6.552777777777778</v>
      </c>
      <c r="D2362" s="11">
        <f t="shared" si="132"/>
        <v>4.5852054794520904E-2</v>
      </c>
    </row>
    <row r="2363" spans="1:4" x14ac:dyDescent="0.2">
      <c r="A2363" s="46">
        <v>2360</v>
      </c>
      <c r="B2363" s="120">
        <f t="shared" si="134"/>
        <v>78.666666666666671</v>
      </c>
      <c r="C2363" s="121">
        <f t="shared" si="133"/>
        <v>6.5555555555555562</v>
      </c>
      <c r="D2363" s="11">
        <f t="shared" si="132"/>
        <v>4.5863013698630495E-2</v>
      </c>
    </row>
    <row r="2364" spans="1:4" x14ac:dyDescent="0.2">
      <c r="A2364" s="46">
        <v>2361</v>
      </c>
      <c r="B2364" s="120">
        <f t="shared" si="134"/>
        <v>78.7</v>
      </c>
      <c r="C2364" s="121">
        <f t="shared" si="133"/>
        <v>6.5583333333333336</v>
      </c>
      <c r="D2364" s="11">
        <f t="shared" si="132"/>
        <v>4.5873972602740086E-2</v>
      </c>
    </row>
    <row r="2365" spans="1:4" x14ac:dyDescent="0.2">
      <c r="A2365" s="46">
        <v>2362</v>
      </c>
      <c r="B2365" s="120">
        <f t="shared" si="134"/>
        <v>78.733333333333334</v>
      </c>
      <c r="C2365" s="121">
        <f t="shared" si="133"/>
        <v>6.5611111111111109</v>
      </c>
      <c r="D2365" s="11">
        <f t="shared" si="132"/>
        <v>4.5884931506849677E-2</v>
      </c>
    </row>
    <row r="2366" spans="1:4" x14ac:dyDescent="0.2">
      <c r="A2366" s="46">
        <v>2363</v>
      </c>
      <c r="B2366" s="120">
        <f t="shared" si="134"/>
        <v>78.766666666666666</v>
      </c>
      <c r="C2366" s="121">
        <f t="shared" si="133"/>
        <v>6.5638888888888891</v>
      </c>
      <c r="D2366" s="11">
        <f t="shared" si="132"/>
        <v>4.5895890410959268E-2</v>
      </c>
    </row>
    <row r="2367" spans="1:4" x14ac:dyDescent="0.2">
      <c r="A2367" s="46">
        <v>2364</v>
      </c>
      <c r="B2367" s="120">
        <f t="shared" si="134"/>
        <v>78.8</v>
      </c>
      <c r="C2367" s="121">
        <f t="shared" si="133"/>
        <v>6.5666666666666664</v>
      </c>
      <c r="D2367" s="11">
        <f t="shared" si="132"/>
        <v>4.5906849315068859E-2</v>
      </c>
    </row>
    <row r="2368" spans="1:4" x14ac:dyDescent="0.2">
      <c r="A2368" s="46">
        <v>2365</v>
      </c>
      <c r="B2368" s="120">
        <f t="shared" si="134"/>
        <v>78.833333333333329</v>
      </c>
      <c r="C2368" s="121">
        <f t="shared" si="133"/>
        <v>6.5694444444444438</v>
      </c>
      <c r="D2368" s="11">
        <f t="shared" si="132"/>
        <v>4.5917808219178451E-2</v>
      </c>
    </row>
    <row r="2369" spans="1:4" x14ac:dyDescent="0.2">
      <c r="A2369" s="46">
        <v>2366</v>
      </c>
      <c r="B2369" s="120">
        <f t="shared" si="134"/>
        <v>78.86666666666666</v>
      </c>
      <c r="C2369" s="121">
        <f t="shared" si="133"/>
        <v>6.572222222222222</v>
      </c>
      <c r="D2369" s="11">
        <f t="shared" si="132"/>
        <v>4.5928767123288042E-2</v>
      </c>
    </row>
    <row r="2370" spans="1:4" x14ac:dyDescent="0.2">
      <c r="A2370" s="46">
        <v>2367</v>
      </c>
      <c r="B2370" s="120">
        <f t="shared" si="134"/>
        <v>78.900000000000006</v>
      </c>
      <c r="C2370" s="121">
        <f t="shared" si="133"/>
        <v>6.5750000000000002</v>
      </c>
      <c r="D2370" s="11">
        <f t="shared" si="132"/>
        <v>4.5939726027397633E-2</v>
      </c>
    </row>
    <row r="2371" spans="1:4" x14ac:dyDescent="0.2">
      <c r="A2371" s="46">
        <v>2368</v>
      </c>
      <c r="B2371" s="120">
        <f t="shared" si="134"/>
        <v>78.933333333333337</v>
      </c>
      <c r="C2371" s="121">
        <f t="shared" si="133"/>
        <v>6.5777777777777784</v>
      </c>
      <c r="D2371" s="11">
        <f t="shared" si="132"/>
        <v>4.5950684931507224E-2</v>
      </c>
    </row>
    <row r="2372" spans="1:4" x14ac:dyDescent="0.2">
      <c r="A2372" s="46">
        <v>2369</v>
      </c>
      <c r="B2372" s="120">
        <f t="shared" si="134"/>
        <v>78.966666666666669</v>
      </c>
      <c r="C2372" s="121">
        <f t="shared" si="133"/>
        <v>6.5805555555555557</v>
      </c>
      <c r="D2372" s="11">
        <f t="shared" si="132"/>
        <v>4.5961643835616815E-2</v>
      </c>
    </row>
    <row r="2373" spans="1:4" x14ac:dyDescent="0.2">
      <c r="A2373" s="46">
        <v>2370</v>
      </c>
      <c r="B2373" s="120">
        <f t="shared" si="134"/>
        <v>79</v>
      </c>
      <c r="C2373" s="121">
        <f t="shared" si="133"/>
        <v>6.583333333333333</v>
      </c>
      <c r="D2373" s="11">
        <f t="shared" si="132"/>
        <v>4.5972602739726406E-2</v>
      </c>
    </row>
    <row r="2374" spans="1:4" x14ac:dyDescent="0.2">
      <c r="A2374" s="46">
        <v>2371</v>
      </c>
      <c r="B2374" s="120">
        <f t="shared" si="134"/>
        <v>79.033333333333331</v>
      </c>
      <c r="C2374" s="121">
        <f t="shared" si="133"/>
        <v>6.5861111111111112</v>
      </c>
      <c r="D2374" s="11">
        <f t="shared" si="132"/>
        <v>4.5983561643835998E-2</v>
      </c>
    </row>
    <row r="2375" spans="1:4" x14ac:dyDescent="0.2">
      <c r="A2375" s="46">
        <v>2372</v>
      </c>
      <c r="B2375" s="120">
        <f t="shared" si="134"/>
        <v>79.066666666666663</v>
      </c>
      <c r="C2375" s="121">
        <f t="shared" si="133"/>
        <v>6.5888888888888886</v>
      </c>
      <c r="D2375" s="11">
        <f t="shared" si="132"/>
        <v>4.5994520547945589E-2</v>
      </c>
    </row>
    <row r="2376" spans="1:4" x14ac:dyDescent="0.2">
      <c r="A2376" s="46">
        <v>2373</v>
      </c>
      <c r="B2376" s="120">
        <f t="shared" si="134"/>
        <v>79.099999999999994</v>
      </c>
      <c r="C2376" s="121">
        <f t="shared" si="133"/>
        <v>6.5916666666666659</v>
      </c>
      <c r="D2376" s="11">
        <f t="shared" si="132"/>
        <v>4.600547945205518E-2</v>
      </c>
    </row>
    <row r="2377" spans="1:4" x14ac:dyDescent="0.2">
      <c r="A2377" s="46">
        <v>2374</v>
      </c>
      <c r="B2377" s="120">
        <f t="shared" si="134"/>
        <v>79.13333333333334</v>
      </c>
      <c r="C2377" s="121">
        <f t="shared" si="133"/>
        <v>6.594444444444445</v>
      </c>
      <c r="D2377" s="11">
        <f t="shared" si="132"/>
        <v>4.6016438356164771E-2</v>
      </c>
    </row>
    <row r="2378" spans="1:4" x14ac:dyDescent="0.2">
      <c r="A2378" s="46">
        <v>2375</v>
      </c>
      <c r="B2378" s="120">
        <f t="shared" si="134"/>
        <v>79.166666666666671</v>
      </c>
      <c r="C2378" s="121">
        <f t="shared" si="133"/>
        <v>6.5972222222222223</v>
      </c>
      <c r="D2378" s="11">
        <f t="shared" si="132"/>
        <v>4.6027397260274362E-2</v>
      </c>
    </row>
    <row r="2379" spans="1:4" x14ac:dyDescent="0.2">
      <c r="A2379" s="46">
        <v>2376</v>
      </c>
      <c r="B2379" s="120">
        <f t="shared" si="134"/>
        <v>79.2</v>
      </c>
      <c r="C2379" s="121">
        <f t="shared" si="133"/>
        <v>6.6000000000000005</v>
      </c>
      <c r="D2379" s="11">
        <f t="shared" si="132"/>
        <v>4.6038356164383953E-2</v>
      </c>
    </row>
    <row r="2380" spans="1:4" x14ac:dyDescent="0.2">
      <c r="A2380" s="46">
        <v>2377</v>
      </c>
      <c r="B2380" s="120">
        <f t="shared" si="134"/>
        <v>79.233333333333334</v>
      </c>
      <c r="C2380" s="121">
        <f t="shared" si="133"/>
        <v>6.6027777777777779</v>
      </c>
      <c r="D2380" s="11">
        <f t="shared" si="132"/>
        <v>4.6049315068493545E-2</v>
      </c>
    </row>
    <row r="2381" spans="1:4" x14ac:dyDescent="0.2">
      <c r="A2381" s="46">
        <v>2378</v>
      </c>
      <c r="B2381" s="120">
        <f t="shared" si="134"/>
        <v>79.266666666666666</v>
      </c>
      <c r="C2381" s="121">
        <f t="shared" si="133"/>
        <v>6.6055555555555552</v>
      </c>
      <c r="D2381" s="11">
        <f t="shared" si="132"/>
        <v>4.6060273972603136E-2</v>
      </c>
    </row>
    <row r="2382" spans="1:4" x14ac:dyDescent="0.2">
      <c r="A2382" s="46">
        <v>2379</v>
      </c>
      <c r="B2382" s="120">
        <f t="shared" si="134"/>
        <v>79.3</v>
      </c>
      <c r="C2382" s="121">
        <f t="shared" si="133"/>
        <v>6.6083333333333334</v>
      </c>
      <c r="D2382" s="11">
        <f t="shared" si="132"/>
        <v>4.6071232876712727E-2</v>
      </c>
    </row>
    <row r="2383" spans="1:4" x14ac:dyDescent="0.2">
      <c r="A2383" s="46">
        <v>2380</v>
      </c>
      <c r="B2383" s="120">
        <f t="shared" si="134"/>
        <v>79.333333333333329</v>
      </c>
      <c r="C2383" s="121">
        <f t="shared" si="133"/>
        <v>6.6111111111111107</v>
      </c>
      <c r="D2383" s="11">
        <f t="shared" si="132"/>
        <v>4.6082191780822318E-2</v>
      </c>
    </row>
    <row r="2384" spans="1:4" x14ac:dyDescent="0.2">
      <c r="A2384" s="46">
        <v>2381</v>
      </c>
      <c r="B2384" s="120">
        <f t="shared" si="134"/>
        <v>79.36666666666666</v>
      </c>
      <c r="C2384" s="121">
        <f t="shared" si="133"/>
        <v>6.613888888888888</v>
      </c>
      <c r="D2384" s="11">
        <f t="shared" si="132"/>
        <v>4.6093150684931909E-2</v>
      </c>
    </row>
    <row r="2385" spans="1:4" x14ac:dyDescent="0.2">
      <c r="A2385" s="46">
        <v>2382</v>
      </c>
      <c r="B2385" s="120">
        <f t="shared" si="134"/>
        <v>79.400000000000006</v>
      </c>
      <c r="C2385" s="121">
        <f t="shared" si="133"/>
        <v>6.6166666666666671</v>
      </c>
      <c r="D2385" s="11">
        <f t="shared" si="132"/>
        <v>4.61041095890415E-2</v>
      </c>
    </row>
    <row r="2386" spans="1:4" x14ac:dyDescent="0.2">
      <c r="A2386" s="46">
        <v>2383</v>
      </c>
      <c r="B2386" s="120">
        <f t="shared" si="134"/>
        <v>79.433333333333337</v>
      </c>
      <c r="C2386" s="121">
        <f t="shared" si="133"/>
        <v>6.6194444444444445</v>
      </c>
      <c r="D2386" s="11">
        <f t="shared" si="132"/>
        <v>4.6115068493151092E-2</v>
      </c>
    </row>
    <row r="2387" spans="1:4" x14ac:dyDescent="0.2">
      <c r="A2387" s="46">
        <v>2384</v>
      </c>
      <c r="B2387" s="120">
        <f t="shared" si="134"/>
        <v>79.466666666666669</v>
      </c>
      <c r="C2387" s="121">
        <f t="shared" si="133"/>
        <v>6.6222222222222227</v>
      </c>
      <c r="D2387" s="11">
        <f t="shared" ref="D2387:D2450" si="135">(($D$2558-$D$2193)/365+D2386)</f>
        <v>4.6126027397260683E-2</v>
      </c>
    </row>
    <row r="2388" spans="1:4" x14ac:dyDescent="0.2">
      <c r="A2388" s="46">
        <v>2385</v>
      </c>
      <c r="B2388" s="120">
        <f t="shared" si="134"/>
        <v>79.5</v>
      </c>
      <c r="C2388" s="121">
        <f t="shared" si="133"/>
        <v>6.625</v>
      </c>
      <c r="D2388" s="11">
        <f t="shared" si="135"/>
        <v>4.6136986301370274E-2</v>
      </c>
    </row>
    <row r="2389" spans="1:4" x14ac:dyDescent="0.2">
      <c r="A2389" s="46">
        <v>2386</v>
      </c>
      <c r="B2389" s="120">
        <f t="shared" si="134"/>
        <v>79.533333333333331</v>
      </c>
      <c r="C2389" s="121">
        <f t="shared" si="133"/>
        <v>6.6277777777777773</v>
      </c>
      <c r="D2389" s="11">
        <f t="shared" si="135"/>
        <v>4.6147945205479865E-2</v>
      </c>
    </row>
    <row r="2390" spans="1:4" x14ac:dyDescent="0.2">
      <c r="A2390" s="46">
        <v>2387</v>
      </c>
      <c r="B2390" s="120">
        <f t="shared" si="134"/>
        <v>79.566666666666663</v>
      </c>
      <c r="C2390" s="121">
        <f t="shared" si="133"/>
        <v>6.6305555555555555</v>
      </c>
      <c r="D2390" s="11">
        <f t="shared" si="135"/>
        <v>4.6158904109589456E-2</v>
      </c>
    </row>
    <row r="2391" spans="1:4" x14ac:dyDescent="0.2">
      <c r="A2391" s="46">
        <v>2388</v>
      </c>
      <c r="B2391" s="120">
        <f t="shared" si="134"/>
        <v>79.599999999999994</v>
      </c>
      <c r="C2391" s="121">
        <f t="shared" si="133"/>
        <v>6.6333333333333329</v>
      </c>
      <c r="D2391" s="11">
        <f t="shared" si="135"/>
        <v>4.6169863013699047E-2</v>
      </c>
    </row>
    <row r="2392" spans="1:4" x14ac:dyDescent="0.2">
      <c r="A2392" s="46">
        <v>2389</v>
      </c>
      <c r="B2392" s="120">
        <f t="shared" si="134"/>
        <v>79.63333333333334</v>
      </c>
      <c r="C2392" s="121">
        <f t="shared" si="133"/>
        <v>6.636111111111112</v>
      </c>
      <c r="D2392" s="11">
        <f t="shared" si="135"/>
        <v>4.6180821917808638E-2</v>
      </c>
    </row>
    <row r="2393" spans="1:4" x14ac:dyDescent="0.2">
      <c r="A2393" s="46">
        <v>2390</v>
      </c>
      <c r="B2393" s="120">
        <f t="shared" si="134"/>
        <v>79.666666666666671</v>
      </c>
      <c r="C2393" s="121">
        <f t="shared" si="133"/>
        <v>6.6388888888888893</v>
      </c>
      <c r="D2393" s="11">
        <f t="shared" si="135"/>
        <v>4.619178082191823E-2</v>
      </c>
    </row>
    <row r="2394" spans="1:4" x14ac:dyDescent="0.2">
      <c r="A2394" s="46">
        <v>2391</v>
      </c>
      <c r="B2394" s="120">
        <f t="shared" si="134"/>
        <v>79.7</v>
      </c>
      <c r="C2394" s="121">
        <f t="shared" si="133"/>
        <v>6.6416666666666666</v>
      </c>
      <c r="D2394" s="11">
        <f t="shared" si="135"/>
        <v>4.6202739726027821E-2</v>
      </c>
    </row>
    <row r="2395" spans="1:4" x14ac:dyDescent="0.2">
      <c r="A2395" s="46">
        <v>2392</v>
      </c>
      <c r="B2395" s="120">
        <f t="shared" si="134"/>
        <v>79.733333333333334</v>
      </c>
      <c r="C2395" s="121">
        <f t="shared" si="133"/>
        <v>6.6444444444444448</v>
      </c>
      <c r="D2395" s="11">
        <f t="shared" si="135"/>
        <v>4.6213698630137412E-2</v>
      </c>
    </row>
    <row r="2396" spans="1:4" x14ac:dyDescent="0.2">
      <c r="A2396" s="46">
        <v>2393</v>
      </c>
      <c r="B2396" s="120">
        <f t="shared" si="134"/>
        <v>79.766666666666666</v>
      </c>
      <c r="C2396" s="121">
        <f t="shared" si="133"/>
        <v>6.6472222222222221</v>
      </c>
      <c r="D2396" s="11">
        <f t="shared" si="135"/>
        <v>4.6224657534247003E-2</v>
      </c>
    </row>
    <row r="2397" spans="1:4" x14ac:dyDescent="0.2">
      <c r="A2397" s="46">
        <v>2394</v>
      </c>
      <c r="B2397" s="120">
        <f t="shared" si="134"/>
        <v>79.8</v>
      </c>
      <c r="C2397" s="121">
        <f t="shared" si="133"/>
        <v>6.6499999999999995</v>
      </c>
      <c r="D2397" s="11">
        <f t="shared" si="135"/>
        <v>4.6235616438356594E-2</v>
      </c>
    </row>
    <row r="2398" spans="1:4" x14ac:dyDescent="0.2">
      <c r="A2398" s="46">
        <v>2395</v>
      </c>
      <c r="B2398" s="120">
        <f t="shared" si="134"/>
        <v>79.833333333333329</v>
      </c>
      <c r="C2398" s="121">
        <f t="shared" si="133"/>
        <v>6.6527777777777777</v>
      </c>
      <c r="D2398" s="11">
        <f t="shared" si="135"/>
        <v>4.6246575342466185E-2</v>
      </c>
    </row>
    <row r="2399" spans="1:4" x14ac:dyDescent="0.2">
      <c r="A2399" s="46">
        <v>2396</v>
      </c>
      <c r="B2399" s="120">
        <f t="shared" si="134"/>
        <v>79.86666666666666</v>
      </c>
      <c r="C2399" s="121">
        <f t="shared" si="133"/>
        <v>6.655555555555555</v>
      </c>
      <c r="D2399" s="11">
        <f t="shared" si="135"/>
        <v>4.6257534246575777E-2</v>
      </c>
    </row>
    <row r="2400" spans="1:4" x14ac:dyDescent="0.2">
      <c r="A2400" s="46">
        <v>2397</v>
      </c>
      <c r="B2400" s="120">
        <f t="shared" si="134"/>
        <v>79.900000000000006</v>
      </c>
      <c r="C2400" s="121">
        <f t="shared" si="133"/>
        <v>6.6583333333333341</v>
      </c>
      <c r="D2400" s="11">
        <f t="shared" si="135"/>
        <v>4.6268493150685368E-2</v>
      </c>
    </row>
    <row r="2401" spans="1:4" x14ac:dyDescent="0.2">
      <c r="A2401" s="46">
        <v>2398</v>
      </c>
      <c r="B2401" s="120">
        <f t="shared" si="134"/>
        <v>79.933333333333337</v>
      </c>
      <c r="C2401" s="121">
        <f t="shared" ref="C2401:C2464" si="136">B2401/12</f>
        <v>6.6611111111111114</v>
      </c>
      <c r="D2401" s="11">
        <f t="shared" si="135"/>
        <v>4.6279452054794959E-2</v>
      </c>
    </row>
    <row r="2402" spans="1:4" x14ac:dyDescent="0.2">
      <c r="A2402" s="46">
        <v>2399</v>
      </c>
      <c r="B2402" s="120">
        <f t="shared" si="134"/>
        <v>79.966666666666669</v>
      </c>
      <c r="C2402" s="121">
        <f t="shared" si="136"/>
        <v>6.6638888888888888</v>
      </c>
      <c r="D2402" s="11">
        <f t="shared" si="135"/>
        <v>4.629041095890455E-2</v>
      </c>
    </row>
    <row r="2403" spans="1:4" x14ac:dyDescent="0.2">
      <c r="A2403" s="46">
        <v>2400</v>
      </c>
      <c r="B2403" s="120">
        <f t="shared" ref="B2403:B2466" si="137">A2403/30</f>
        <v>80</v>
      </c>
      <c r="C2403" s="121">
        <f t="shared" si="136"/>
        <v>6.666666666666667</v>
      </c>
      <c r="D2403" s="11">
        <f t="shared" si="135"/>
        <v>4.6301369863014141E-2</v>
      </c>
    </row>
    <row r="2404" spans="1:4" x14ac:dyDescent="0.2">
      <c r="A2404" s="46">
        <v>2401</v>
      </c>
      <c r="B2404" s="120">
        <f t="shared" si="137"/>
        <v>80.033333333333331</v>
      </c>
      <c r="C2404" s="121">
        <f t="shared" si="136"/>
        <v>6.6694444444444443</v>
      </c>
      <c r="D2404" s="11">
        <f t="shared" si="135"/>
        <v>4.6312328767123732E-2</v>
      </c>
    </row>
    <row r="2405" spans="1:4" x14ac:dyDescent="0.2">
      <c r="A2405" s="46">
        <v>2402</v>
      </c>
      <c r="B2405" s="120">
        <f t="shared" si="137"/>
        <v>80.066666666666663</v>
      </c>
      <c r="C2405" s="121">
        <f t="shared" si="136"/>
        <v>6.6722222222222216</v>
      </c>
      <c r="D2405" s="11">
        <f t="shared" si="135"/>
        <v>4.6323287671233324E-2</v>
      </c>
    </row>
    <row r="2406" spans="1:4" x14ac:dyDescent="0.2">
      <c r="A2406" s="46">
        <v>2403</v>
      </c>
      <c r="B2406" s="120">
        <f t="shared" si="137"/>
        <v>80.099999999999994</v>
      </c>
      <c r="C2406" s="121">
        <f t="shared" si="136"/>
        <v>6.6749999999999998</v>
      </c>
      <c r="D2406" s="11">
        <f t="shared" si="135"/>
        <v>4.6334246575342915E-2</v>
      </c>
    </row>
    <row r="2407" spans="1:4" x14ac:dyDescent="0.2">
      <c r="A2407" s="46">
        <v>2404</v>
      </c>
      <c r="B2407" s="120">
        <f t="shared" si="137"/>
        <v>80.13333333333334</v>
      </c>
      <c r="C2407" s="121">
        <f t="shared" si="136"/>
        <v>6.677777777777778</v>
      </c>
      <c r="D2407" s="11">
        <f t="shared" si="135"/>
        <v>4.6345205479452506E-2</v>
      </c>
    </row>
    <row r="2408" spans="1:4" x14ac:dyDescent="0.2">
      <c r="A2408" s="46">
        <v>2405</v>
      </c>
      <c r="B2408" s="120">
        <f t="shared" si="137"/>
        <v>80.166666666666671</v>
      </c>
      <c r="C2408" s="121">
        <f t="shared" si="136"/>
        <v>6.6805555555555562</v>
      </c>
      <c r="D2408" s="11">
        <f t="shared" si="135"/>
        <v>4.6356164383562097E-2</v>
      </c>
    </row>
    <row r="2409" spans="1:4" x14ac:dyDescent="0.2">
      <c r="A2409" s="46">
        <v>2406</v>
      </c>
      <c r="B2409" s="120">
        <f t="shared" si="137"/>
        <v>80.2</v>
      </c>
      <c r="C2409" s="121">
        <f t="shared" si="136"/>
        <v>6.6833333333333336</v>
      </c>
      <c r="D2409" s="11">
        <f t="shared" si="135"/>
        <v>4.6367123287671688E-2</v>
      </c>
    </row>
    <row r="2410" spans="1:4" x14ac:dyDescent="0.2">
      <c r="A2410" s="46">
        <v>2407</v>
      </c>
      <c r="B2410" s="120">
        <f t="shared" si="137"/>
        <v>80.233333333333334</v>
      </c>
      <c r="C2410" s="121">
        <f t="shared" si="136"/>
        <v>6.6861111111111109</v>
      </c>
      <c r="D2410" s="11">
        <f t="shared" si="135"/>
        <v>4.6378082191781279E-2</v>
      </c>
    </row>
    <row r="2411" spans="1:4" x14ac:dyDescent="0.2">
      <c r="A2411" s="46">
        <v>2408</v>
      </c>
      <c r="B2411" s="120">
        <f t="shared" si="137"/>
        <v>80.266666666666666</v>
      </c>
      <c r="C2411" s="121">
        <f t="shared" si="136"/>
        <v>6.6888888888888891</v>
      </c>
      <c r="D2411" s="11">
        <f t="shared" si="135"/>
        <v>4.6389041095890871E-2</v>
      </c>
    </row>
    <row r="2412" spans="1:4" x14ac:dyDescent="0.2">
      <c r="A2412" s="46">
        <v>2409</v>
      </c>
      <c r="B2412" s="120">
        <f t="shared" si="137"/>
        <v>80.3</v>
      </c>
      <c r="C2412" s="121">
        <f t="shared" si="136"/>
        <v>6.6916666666666664</v>
      </c>
      <c r="D2412" s="11">
        <f t="shared" si="135"/>
        <v>4.6400000000000462E-2</v>
      </c>
    </row>
    <row r="2413" spans="1:4" x14ac:dyDescent="0.2">
      <c r="A2413" s="46">
        <v>2410</v>
      </c>
      <c r="B2413" s="120">
        <f t="shared" si="137"/>
        <v>80.333333333333329</v>
      </c>
      <c r="C2413" s="121">
        <f t="shared" si="136"/>
        <v>6.6944444444444438</v>
      </c>
      <c r="D2413" s="11">
        <f t="shared" si="135"/>
        <v>4.6410958904110053E-2</v>
      </c>
    </row>
    <row r="2414" spans="1:4" x14ac:dyDescent="0.2">
      <c r="A2414" s="46">
        <v>2411</v>
      </c>
      <c r="B2414" s="120">
        <f t="shared" si="137"/>
        <v>80.36666666666666</v>
      </c>
      <c r="C2414" s="121">
        <f t="shared" si="136"/>
        <v>6.697222222222222</v>
      </c>
      <c r="D2414" s="11">
        <f t="shared" si="135"/>
        <v>4.6421917808219644E-2</v>
      </c>
    </row>
    <row r="2415" spans="1:4" x14ac:dyDescent="0.2">
      <c r="A2415" s="46">
        <v>2412</v>
      </c>
      <c r="B2415" s="120">
        <f t="shared" si="137"/>
        <v>80.400000000000006</v>
      </c>
      <c r="C2415" s="121">
        <f t="shared" si="136"/>
        <v>6.7</v>
      </c>
      <c r="D2415" s="11">
        <f t="shared" si="135"/>
        <v>4.6432876712329235E-2</v>
      </c>
    </row>
    <row r="2416" spans="1:4" x14ac:dyDescent="0.2">
      <c r="A2416" s="46">
        <v>2413</v>
      </c>
      <c r="B2416" s="120">
        <f t="shared" si="137"/>
        <v>80.433333333333337</v>
      </c>
      <c r="C2416" s="121">
        <f t="shared" si="136"/>
        <v>6.7027777777777784</v>
      </c>
      <c r="D2416" s="11">
        <f t="shared" si="135"/>
        <v>4.6443835616438826E-2</v>
      </c>
    </row>
    <row r="2417" spans="1:4" x14ac:dyDescent="0.2">
      <c r="A2417" s="46">
        <v>2414</v>
      </c>
      <c r="B2417" s="120">
        <f t="shared" si="137"/>
        <v>80.466666666666669</v>
      </c>
      <c r="C2417" s="121">
        <f t="shared" si="136"/>
        <v>6.7055555555555557</v>
      </c>
      <c r="D2417" s="11">
        <f t="shared" si="135"/>
        <v>4.6454794520548418E-2</v>
      </c>
    </row>
    <row r="2418" spans="1:4" x14ac:dyDescent="0.2">
      <c r="A2418" s="46">
        <v>2415</v>
      </c>
      <c r="B2418" s="120">
        <f t="shared" si="137"/>
        <v>80.5</v>
      </c>
      <c r="C2418" s="121">
        <f t="shared" si="136"/>
        <v>6.708333333333333</v>
      </c>
      <c r="D2418" s="11">
        <f t="shared" si="135"/>
        <v>4.6465753424658009E-2</v>
      </c>
    </row>
    <row r="2419" spans="1:4" x14ac:dyDescent="0.2">
      <c r="A2419" s="46">
        <v>2416</v>
      </c>
      <c r="B2419" s="120">
        <f t="shared" si="137"/>
        <v>80.533333333333331</v>
      </c>
      <c r="C2419" s="121">
        <f t="shared" si="136"/>
        <v>6.7111111111111112</v>
      </c>
      <c r="D2419" s="11">
        <f t="shared" si="135"/>
        <v>4.64767123287676E-2</v>
      </c>
    </row>
    <row r="2420" spans="1:4" x14ac:dyDescent="0.2">
      <c r="A2420" s="46">
        <v>2417</v>
      </c>
      <c r="B2420" s="120">
        <f t="shared" si="137"/>
        <v>80.566666666666663</v>
      </c>
      <c r="C2420" s="121">
        <f t="shared" si="136"/>
        <v>6.7138888888888886</v>
      </c>
      <c r="D2420" s="11">
        <f t="shared" si="135"/>
        <v>4.6487671232877191E-2</v>
      </c>
    </row>
    <row r="2421" spans="1:4" x14ac:dyDescent="0.2">
      <c r="A2421" s="46">
        <v>2418</v>
      </c>
      <c r="B2421" s="120">
        <f t="shared" si="137"/>
        <v>80.599999999999994</v>
      </c>
      <c r="C2421" s="121">
        <f t="shared" si="136"/>
        <v>6.7166666666666659</v>
      </c>
      <c r="D2421" s="11">
        <f t="shared" si="135"/>
        <v>4.6498630136986782E-2</v>
      </c>
    </row>
    <row r="2422" spans="1:4" x14ac:dyDescent="0.2">
      <c r="A2422" s="46">
        <v>2419</v>
      </c>
      <c r="B2422" s="120">
        <f t="shared" si="137"/>
        <v>80.63333333333334</v>
      </c>
      <c r="C2422" s="121">
        <f t="shared" si="136"/>
        <v>6.719444444444445</v>
      </c>
      <c r="D2422" s="11">
        <f t="shared" si="135"/>
        <v>4.6509589041096373E-2</v>
      </c>
    </row>
    <row r="2423" spans="1:4" x14ac:dyDescent="0.2">
      <c r="A2423" s="46">
        <v>2420</v>
      </c>
      <c r="B2423" s="120">
        <f t="shared" si="137"/>
        <v>80.666666666666671</v>
      </c>
      <c r="C2423" s="121">
        <f t="shared" si="136"/>
        <v>6.7222222222222223</v>
      </c>
      <c r="D2423" s="11">
        <f t="shared" si="135"/>
        <v>4.6520547945205964E-2</v>
      </c>
    </row>
    <row r="2424" spans="1:4" x14ac:dyDescent="0.2">
      <c r="A2424" s="46">
        <v>2421</v>
      </c>
      <c r="B2424" s="120">
        <f t="shared" si="137"/>
        <v>80.7</v>
      </c>
      <c r="C2424" s="121">
        <f t="shared" si="136"/>
        <v>6.7250000000000005</v>
      </c>
      <c r="D2424" s="11">
        <f t="shared" si="135"/>
        <v>4.6531506849315556E-2</v>
      </c>
    </row>
    <row r="2425" spans="1:4" x14ac:dyDescent="0.2">
      <c r="A2425" s="46">
        <v>2422</v>
      </c>
      <c r="B2425" s="120">
        <f t="shared" si="137"/>
        <v>80.733333333333334</v>
      </c>
      <c r="C2425" s="121">
        <f t="shared" si="136"/>
        <v>6.7277777777777779</v>
      </c>
      <c r="D2425" s="11">
        <f t="shared" si="135"/>
        <v>4.6542465753425147E-2</v>
      </c>
    </row>
    <row r="2426" spans="1:4" x14ac:dyDescent="0.2">
      <c r="A2426" s="46">
        <v>2423</v>
      </c>
      <c r="B2426" s="120">
        <f t="shared" si="137"/>
        <v>80.766666666666666</v>
      </c>
      <c r="C2426" s="121">
        <f t="shared" si="136"/>
        <v>6.7305555555555552</v>
      </c>
      <c r="D2426" s="11">
        <f t="shared" si="135"/>
        <v>4.6553424657534738E-2</v>
      </c>
    </row>
    <row r="2427" spans="1:4" x14ac:dyDescent="0.2">
      <c r="A2427" s="46">
        <v>2424</v>
      </c>
      <c r="B2427" s="120">
        <f t="shared" si="137"/>
        <v>80.8</v>
      </c>
      <c r="C2427" s="121">
        <f t="shared" si="136"/>
        <v>6.7333333333333334</v>
      </c>
      <c r="D2427" s="11">
        <f t="shared" si="135"/>
        <v>4.6564383561644329E-2</v>
      </c>
    </row>
    <row r="2428" spans="1:4" x14ac:dyDescent="0.2">
      <c r="A2428" s="46">
        <v>2425</v>
      </c>
      <c r="B2428" s="120">
        <f t="shared" si="137"/>
        <v>80.833333333333329</v>
      </c>
      <c r="C2428" s="121">
        <f t="shared" si="136"/>
        <v>6.7361111111111107</v>
      </c>
      <c r="D2428" s="11">
        <f t="shared" si="135"/>
        <v>4.657534246575392E-2</v>
      </c>
    </row>
    <row r="2429" spans="1:4" x14ac:dyDescent="0.2">
      <c r="A2429" s="46">
        <v>2426</v>
      </c>
      <c r="B2429" s="120">
        <f t="shared" si="137"/>
        <v>80.86666666666666</v>
      </c>
      <c r="C2429" s="121">
        <f t="shared" si="136"/>
        <v>6.738888888888888</v>
      </c>
      <c r="D2429" s="11">
        <f t="shared" si="135"/>
        <v>4.6586301369863511E-2</v>
      </c>
    </row>
    <row r="2430" spans="1:4" x14ac:dyDescent="0.2">
      <c r="A2430" s="46">
        <v>2427</v>
      </c>
      <c r="B2430" s="120">
        <f t="shared" si="137"/>
        <v>80.900000000000006</v>
      </c>
      <c r="C2430" s="121">
        <f t="shared" si="136"/>
        <v>6.7416666666666671</v>
      </c>
      <c r="D2430" s="11">
        <f t="shared" si="135"/>
        <v>4.6597260273973103E-2</v>
      </c>
    </row>
    <row r="2431" spans="1:4" x14ac:dyDescent="0.2">
      <c r="A2431" s="46">
        <v>2428</v>
      </c>
      <c r="B2431" s="120">
        <f t="shared" si="137"/>
        <v>80.933333333333337</v>
      </c>
      <c r="C2431" s="121">
        <f t="shared" si="136"/>
        <v>6.7444444444444445</v>
      </c>
      <c r="D2431" s="11">
        <f t="shared" si="135"/>
        <v>4.6608219178082694E-2</v>
      </c>
    </row>
    <row r="2432" spans="1:4" x14ac:dyDescent="0.2">
      <c r="A2432" s="46">
        <v>2429</v>
      </c>
      <c r="B2432" s="120">
        <f t="shared" si="137"/>
        <v>80.966666666666669</v>
      </c>
      <c r="C2432" s="121">
        <f t="shared" si="136"/>
        <v>6.7472222222222227</v>
      </c>
      <c r="D2432" s="11">
        <f t="shared" si="135"/>
        <v>4.6619178082192285E-2</v>
      </c>
    </row>
    <row r="2433" spans="1:4" x14ac:dyDescent="0.2">
      <c r="A2433" s="46">
        <v>2430</v>
      </c>
      <c r="B2433" s="120">
        <f t="shared" si="137"/>
        <v>81</v>
      </c>
      <c r="C2433" s="121">
        <f t="shared" si="136"/>
        <v>6.75</v>
      </c>
      <c r="D2433" s="11">
        <f t="shared" si="135"/>
        <v>4.6630136986301876E-2</v>
      </c>
    </row>
    <row r="2434" spans="1:4" x14ac:dyDescent="0.2">
      <c r="A2434" s="46">
        <v>2431</v>
      </c>
      <c r="B2434" s="120">
        <f t="shared" si="137"/>
        <v>81.033333333333331</v>
      </c>
      <c r="C2434" s="121">
        <f t="shared" si="136"/>
        <v>6.7527777777777773</v>
      </c>
      <c r="D2434" s="11">
        <f t="shared" si="135"/>
        <v>4.6641095890411467E-2</v>
      </c>
    </row>
    <row r="2435" spans="1:4" x14ac:dyDescent="0.2">
      <c r="A2435" s="46">
        <v>2432</v>
      </c>
      <c r="B2435" s="120">
        <f t="shared" si="137"/>
        <v>81.066666666666663</v>
      </c>
      <c r="C2435" s="121">
        <f t="shared" si="136"/>
        <v>6.7555555555555555</v>
      </c>
      <c r="D2435" s="11">
        <f t="shared" si="135"/>
        <v>4.6652054794521058E-2</v>
      </c>
    </row>
    <row r="2436" spans="1:4" x14ac:dyDescent="0.2">
      <c r="A2436" s="46">
        <v>2433</v>
      </c>
      <c r="B2436" s="120">
        <f t="shared" si="137"/>
        <v>81.099999999999994</v>
      </c>
      <c r="C2436" s="121">
        <f t="shared" si="136"/>
        <v>6.7583333333333329</v>
      </c>
      <c r="D2436" s="11">
        <f t="shared" si="135"/>
        <v>4.666301369863065E-2</v>
      </c>
    </row>
    <row r="2437" spans="1:4" x14ac:dyDescent="0.2">
      <c r="A2437" s="46">
        <v>2434</v>
      </c>
      <c r="B2437" s="120">
        <f t="shared" si="137"/>
        <v>81.13333333333334</v>
      </c>
      <c r="C2437" s="121">
        <f t="shared" si="136"/>
        <v>6.761111111111112</v>
      </c>
      <c r="D2437" s="11">
        <f t="shared" si="135"/>
        <v>4.6673972602740241E-2</v>
      </c>
    </row>
    <row r="2438" spans="1:4" x14ac:dyDescent="0.2">
      <c r="A2438" s="46">
        <v>2435</v>
      </c>
      <c r="B2438" s="120">
        <f t="shared" si="137"/>
        <v>81.166666666666671</v>
      </c>
      <c r="C2438" s="121">
        <f t="shared" si="136"/>
        <v>6.7638888888888893</v>
      </c>
      <c r="D2438" s="11">
        <f t="shared" si="135"/>
        <v>4.6684931506849832E-2</v>
      </c>
    </row>
    <row r="2439" spans="1:4" x14ac:dyDescent="0.2">
      <c r="A2439" s="46">
        <v>2436</v>
      </c>
      <c r="B2439" s="120">
        <f t="shared" si="137"/>
        <v>81.2</v>
      </c>
      <c r="C2439" s="121">
        <f t="shared" si="136"/>
        <v>6.7666666666666666</v>
      </c>
      <c r="D2439" s="11">
        <f t="shared" si="135"/>
        <v>4.6695890410959423E-2</v>
      </c>
    </row>
    <row r="2440" spans="1:4" x14ac:dyDescent="0.2">
      <c r="A2440" s="46">
        <v>2437</v>
      </c>
      <c r="B2440" s="120">
        <f t="shared" si="137"/>
        <v>81.233333333333334</v>
      </c>
      <c r="C2440" s="121">
        <f t="shared" si="136"/>
        <v>6.7694444444444448</v>
      </c>
      <c r="D2440" s="11">
        <f t="shared" si="135"/>
        <v>4.6706849315069014E-2</v>
      </c>
    </row>
    <row r="2441" spans="1:4" x14ac:dyDescent="0.2">
      <c r="A2441" s="46">
        <v>2438</v>
      </c>
      <c r="B2441" s="120">
        <f t="shared" si="137"/>
        <v>81.266666666666666</v>
      </c>
      <c r="C2441" s="121">
        <f t="shared" si="136"/>
        <v>6.7722222222222221</v>
      </c>
      <c r="D2441" s="11">
        <f t="shared" si="135"/>
        <v>4.6717808219178605E-2</v>
      </c>
    </row>
    <row r="2442" spans="1:4" x14ac:dyDescent="0.2">
      <c r="A2442" s="46">
        <v>2439</v>
      </c>
      <c r="B2442" s="120">
        <f t="shared" si="137"/>
        <v>81.3</v>
      </c>
      <c r="C2442" s="121">
        <f t="shared" si="136"/>
        <v>6.7749999999999995</v>
      </c>
      <c r="D2442" s="11">
        <f t="shared" si="135"/>
        <v>4.6728767123288197E-2</v>
      </c>
    </row>
    <row r="2443" spans="1:4" x14ac:dyDescent="0.2">
      <c r="A2443" s="46">
        <v>2440</v>
      </c>
      <c r="B2443" s="120">
        <f t="shared" si="137"/>
        <v>81.333333333333329</v>
      </c>
      <c r="C2443" s="121">
        <f t="shared" si="136"/>
        <v>6.7777777777777777</v>
      </c>
      <c r="D2443" s="11">
        <f t="shared" si="135"/>
        <v>4.6739726027397788E-2</v>
      </c>
    </row>
    <row r="2444" spans="1:4" x14ac:dyDescent="0.2">
      <c r="A2444" s="46">
        <v>2441</v>
      </c>
      <c r="B2444" s="120">
        <f t="shared" si="137"/>
        <v>81.36666666666666</v>
      </c>
      <c r="C2444" s="121">
        <f t="shared" si="136"/>
        <v>6.780555555555555</v>
      </c>
      <c r="D2444" s="11">
        <f t="shared" si="135"/>
        <v>4.6750684931507379E-2</v>
      </c>
    </row>
    <row r="2445" spans="1:4" x14ac:dyDescent="0.2">
      <c r="A2445" s="46">
        <v>2442</v>
      </c>
      <c r="B2445" s="120">
        <f t="shared" si="137"/>
        <v>81.400000000000006</v>
      </c>
      <c r="C2445" s="121">
        <f t="shared" si="136"/>
        <v>6.7833333333333341</v>
      </c>
      <c r="D2445" s="11">
        <f t="shared" si="135"/>
        <v>4.676164383561697E-2</v>
      </c>
    </row>
    <row r="2446" spans="1:4" x14ac:dyDescent="0.2">
      <c r="A2446" s="46">
        <v>2443</v>
      </c>
      <c r="B2446" s="120">
        <f t="shared" si="137"/>
        <v>81.433333333333337</v>
      </c>
      <c r="C2446" s="121">
        <f t="shared" si="136"/>
        <v>6.7861111111111114</v>
      </c>
      <c r="D2446" s="11">
        <f t="shared" si="135"/>
        <v>4.6772602739726561E-2</v>
      </c>
    </row>
    <row r="2447" spans="1:4" x14ac:dyDescent="0.2">
      <c r="A2447" s="46">
        <v>2444</v>
      </c>
      <c r="B2447" s="120">
        <f t="shared" si="137"/>
        <v>81.466666666666669</v>
      </c>
      <c r="C2447" s="121">
        <f t="shared" si="136"/>
        <v>6.7888888888888888</v>
      </c>
      <c r="D2447" s="11">
        <f t="shared" si="135"/>
        <v>4.6783561643836152E-2</v>
      </c>
    </row>
    <row r="2448" spans="1:4" x14ac:dyDescent="0.2">
      <c r="A2448" s="46">
        <v>2445</v>
      </c>
      <c r="B2448" s="120">
        <f t="shared" si="137"/>
        <v>81.5</v>
      </c>
      <c r="C2448" s="121">
        <f t="shared" si="136"/>
        <v>6.791666666666667</v>
      </c>
      <c r="D2448" s="11">
        <f t="shared" si="135"/>
        <v>4.6794520547945744E-2</v>
      </c>
    </row>
    <row r="2449" spans="1:4" x14ac:dyDescent="0.2">
      <c r="A2449" s="46">
        <v>2446</v>
      </c>
      <c r="B2449" s="120">
        <f t="shared" si="137"/>
        <v>81.533333333333331</v>
      </c>
      <c r="C2449" s="121">
        <f t="shared" si="136"/>
        <v>6.7944444444444443</v>
      </c>
      <c r="D2449" s="11">
        <f t="shared" si="135"/>
        <v>4.6805479452055335E-2</v>
      </c>
    </row>
    <row r="2450" spans="1:4" x14ac:dyDescent="0.2">
      <c r="A2450" s="46">
        <v>2447</v>
      </c>
      <c r="B2450" s="120">
        <f t="shared" si="137"/>
        <v>81.566666666666663</v>
      </c>
      <c r="C2450" s="121">
        <f t="shared" si="136"/>
        <v>6.7972222222222216</v>
      </c>
      <c r="D2450" s="11">
        <f t="shared" si="135"/>
        <v>4.6816438356164926E-2</v>
      </c>
    </row>
    <row r="2451" spans="1:4" x14ac:dyDescent="0.2">
      <c r="A2451" s="46">
        <v>2448</v>
      </c>
      <c r="B2451" s="120">
        <f t="shared" si="137"/>
        <v>81.599999999999994</v>
      </c>
      <c r="C2451" s="121">
        <f t="shared" si="136"/>
        <v>6.8</v>
      </c>
      <c r="D2451" s="11">
        <f t="shared" ref="D2451:D2514" si="138">(($D$2558-$D$2193)/365+D2450)</f>
        <v>4.6827397260274517E-2</v>
      </c>
    </row>
    <row r="2452" spans="1:4" x14ac:dyDescent="0.2">
      <c r="A2452" s="46">
        <v>2449</v>
      </c>
      <c r="B2452" s="120">
        <f t="shared" si="137"/>
        <v>81.63333333333334</v>
      </c>
      <c r="C2452" s="121">
        <f t="shared" si="136"/>
        <v>6.802777777777778</v>
      </c>
      <c r="D2452" s="11">
        <f t="shared" si="138"/>
        <v>4.6838356164384108E-2</v>
      </c>
    </row>
    <row r="2453" spans="1:4" x14ac:dyDescent="0.2">
      <c r="A2453" s="46">
        <v>2450</v>
      </c>
      <c r="B2453" s="120">
        <f t="shared" si="137"/>
        <v>81.666666666666671</v>
      </c>
      <c r="C2453" s="121">
        <f t="shared" si="136"/>
        <v>6.8055555555555562</v>
      </c>
      <c r="D2453" s="11">
        <f t="shared" si="138"/>
        <v>4.6849315068493699E-2</v>
      </c>
    </row>
    <row r="2454" spans="1:4" x14ac:dyDescent="0.2">
      <c r="A2454" s="46">
        <v>2451</v>
      </c>
      <c r="B2454" s="120">
        <f t="shared" si="137"/>
        <v>81.7</v>
      </c>
      <c r="C2454" s="121">
        <f t="shared" si="136"/>
        <v>6.8083333333333336</v>
      </c>
      <c r="D2454" s="11">
        <f t="shared" si="138"/>
        <v>4.686027397260329E-2</v>
      </c>
    </row>
    <row r="2455" spans="1:4" x14ac:dyDescent="0.2">
      <c r="A2455" s="46">
        <v>2452</v>
      </c>
      <c r="B2455" s="120">
        <f t="shared" si="137"/>
        <v>81.733333333333334</v>
      </c>
      <c r="C2455" s="121">
        <f t="shared" si="136"/>
        <v>6.8111111111111109</v>
      </c>
      <c r="D2455" s="11">
        <f t="shared" si="138"/>
        <v>4.6871232876712882E-2</v>
      </c>
    </row>
    <row r="2456" spans="1:4" x14ac:dyDescent="0.2">
      <c r="A2456" s="46">
        <v>2453</v>
      </c>
      <c r="B2456" s="120">
        <f t="shared" si="137"/>
        <v>81.766666666666666</v>
      </c>
      <c r="C2456" s="121">
        <f t="shared" si="136"/>
        <v>6.8138888888888891</v>
      </c>
      <c r="D2456" s="11">
        <f t="shared" si="138"/>
        <v>4.6882191780822473E-2</v>
      </c>
    </row>
    <row r="2457" spans="1:4" x14ac:dyDescent="0.2">
      <c r="A2457" s="46">
        <v>2454</v>
      </c>
      <c r="B2457" s="120">
        <f t="shared" si="137"/>
        <v>81.8</v>
      </c>
      <c r="C2457" s="121">
        <f t="shared" si="136"/>
        <v>6.8166666666666664</v>
      </c>
      <c r="D2457" s="11">
        <f t="shared" si="138"/>
        <v>4.6893150684932064E-2</v>
      </c>
    </row>
    <row r="2458" spans="1:4" x14ac:dyDescent="0.2">
      <c r="A2458" s="46">
        <v>2455</v>
      </c>
      <c r="B2458" s="120">
        <f t="shared" si="137"/>
        <v>81.833333333333329</v>
      </c>
      <c r="C2458" s="121">
        <f t="shared" si="136"/>
        <v>6.8194444444444438</v>
      </c>
      <c r="D2458" s="11">
        <f t="shared" si="138"/>
        <v>4.6904109589041655E-2</v>
      </c>
    </row>
    <row r="2459" spans="1:4" x14ac:dyDescent="0.2">
      <c r="A2459" s="46">
        <v>2456</v>
      </c>
      <c r="B2459" s="120">
        <f t="shared" si="137"/>
        <v>81.86666666666666</v>
      </c>
      <c r="C2459" s="121">
        <f t="shared" si="136"/>
        <v>6.822222222222222</v>
      </c>
      <c r="D2459" s="11">
        <f t="shared" si="138"/>
        <v>4.6915068493151246E-2</v>
      </c>
    </row>
    <row r="2460" spans="1:4" x14ac:dyDescent="0.2">
      <c r="A2460" s="46">
        <v>2457</v>
      </c>
      <c r="B2460" s="120">
        <f t="shared" si="137"/>
        <v>81.900000000000006</v>
      </c>
      <c r="C2460" s="121">
        <f t="shared" si="136"/>
        <v>6.8250000000000002</v>
      </c>
      <c r="D2460" s="11">
        <f t="shared" si="138"/>
        <v>4.6926027397260837E-2</v>
      </c>
    </row>
    <row r="2461" spans="1:4" x14ac:dyDescent="0.2">
      <c r="A2461" s="46">
        <v>2458</v>
      </c>
      <c r="B2461" s="120">
        <f t="shared" si="137"/>
        <v>81.933333333333337</v>
      </c>
      <c r="C2461" s="121">
        <f t="shared" si="136"/>
        <v>6.8277777777777784</v>
      </c>
      <c r="D2461" s="11">
        <f t="shared" si="138"/>
        <v>4.6936986301370429E-2</v>
      </c>
    </row>
    <row r="2462" spans="1:4" x14ac:dyDescent="0.2">
      <c r="A2462" s="46">
        <v>2459</v>
      </c>
      <c r="B2462" s="120">
        <f t="shared" si="137"/>
        <v>81.966666666666669</v>
      </c>
      <c r="C2462" s="121">
        <f t="shared" si="136"/>
        <v>6.8305555555555557</v>
      </c>
      <c r="D2462" s="11">
        <f t="shared" si="138"/>
        <v>4.694794520548002E-2</v>
      </c>
    </row>
    <row r="2463" spans="1:4" x14ac:dyDescent="0.2">
      <c r="A2463" s="46">
        <v>2460</v>
      </c>
      <c r="B2463" s="120">
        <f t="shared" si="137"/>
        <v>82</v>
      </c>
      <c r="C2463" s="121">
        <f t="shared" si="136"/>
        <v>6.833333333333333</v>
      </c>
      <c r="D2463" s="11">
        <f t="shared" si="138"/>
        <v>4.6958904109589611E-2</v>
      </c>
    </row>
    <row r="2464" spans="1:4" x14ac:dyDescent="0.2">
      <c r="A2464" s="46">
        <v>2461</v>
      </c>
      <c r="B2464" s="120">
        <f t="shared" si="137"/>
        <v>82.033333333333331</v>
      </c>
      <c r="C2464" s="121">
        <f t="shared" si="136"/>
        <v>6.8361111111111112</v>
      </c>
      <c r="D2464" s="11">
        <f t="shared" si="138"/>
        <v>4.6969863013699202E-2</v>
      </c>
    </row>
    <row r="2465" spans="1:4" x14ac:dyDescent="0.2">
      <c r="A2465" s="46">
        <v>2462</v>
      </c>
      <c r="B2465" s="120">
        <f t="shared" si="137"/>
        <v>82.066666666666663</v>
      </c>
      <c r="C2465" s="121">
        <f t="shared" ref="C2465:C2528" si="139">B2465/12</f>
        <v>6.8388888888888886</v>
      </c>
      <c r="D2465" s="11">
        <f t="shared" si="138"/>
        <v>4.6980821917808793E-2</v>
      </c>
    </row>
    <row r="2466" spans="1:4" x14ac:dyDescent="0.2">
      <c r="A2466" s="46">
        <v>2463</v>
      </c>
      <c r="B2466" s="120">
        <f t="shared" si="137"/>
        <v>82.1</v>
      </c>
      <c r="C2466" s="121">
        <f t="shared" si="139"/>
        <v>6.8416666666666659</v>
      </c>
      <c r="D2466" s="11">
        <f t="shared" si="138"/>
        <v>4.6991780821918384E-2</v>
      </c>
    </row>
    <row r="2467" spans="1:4" x14ac:dyDescent="0.2">
      <c r="A2467" s="46">
        <v>2464</v>
      </c>
      <c r="B2467" s="120">
        <f t="shared" ref="B2467:B2530" si="140">A2467/30</f>
        <v>82.13333333333334</v>
      </c>
      <c r="C2467" s="121">
        <f t="shared" si="139"/>
        <v>6.844444444444445</v>
      </c>
      <c r="D2467" s="11">
        <f t="shared" si="138"/>
        <v>4.7002739726027976E-2</v>
      </c>
    </row>
    <row r="2468" spans="1:4" x14ac:dyDescent="0.2">
      <c r="A2468" s="46">
        <v>2465</v>
      </c>
      <c r="B2468" s="120">
        <f t="shared" si="140"/>
        <v>82.166666666666671</v>
      </c>
      <c r="C2468" s="121">
        <f t="shared" si="139"/>
        <v>6.8472222222222223</v>
      </c>
      <c r="D2468" s="11">
        <f t="shared" si="138"/>
        <v>4.7013698630137567E-2</v>
      </c>
    </row>
    <row r="2469" spans="1:4" x14ac:dyDescent="0.2">
      <c r="A2469" s="46">
        <v>2466</v>
      </c>
      <c r="B2469" s="120">
        <f t="shared" si="140"/>
        <v>82.2</v>
      </c>
      <c r="C2469" s="121">
        <f t="shared" si="139"/>
        <v>6.8500000000000005</v>
      </c>
      <c r="D2469" s="11">
        <f t="shared" si="138"/>
        <v>4.7024657534247158E-2</v>
      </c>
    </row>
    <row r="2470" spans="1:4" x14ac:dyDescent="0.2">
      <c r="A2470" s="46">
        <v>2467</v>
      </c>
      <c r="B2470" s="120">
        <f t="shared" si="140"/>
        <v>82.233333333333334</v>
      </c>
      <c r="C2470" s="121">
        <f t="shared" si="139"/>
        <v>6.8527777777777779</v>
      </c>
      <c r="D2470" s="11">
        <f t="shared" si="138"/>
        <v>4.7035616438356749E-2</v>
      </c>
    </row>
    <row r="2471" spans="1:4" x14ac:dyDescent="0.2">
      <c r="A2471" s="46">
        <v>2468</v>
      </c>
      <c r="B2471" s="120">
        <f t="shared" si="140"/>
        <v>82.266666666666666</v>
      </c>
      <c r="C2471" s="121">
        <f t="shared" si="139"/>
        <v>6.8555555555555552</v>
      </c>
      <c r="D2471" s="11">
        <f t="shared" si="138"/>
        <v>4.704657534246634E-2</v>
      </c>
    </row>
    <row r="2472" spans="1:4" x14ac:dyDescent="0.2">
      <c r="A2472" s="46">
        <v>2469</v>
      </c>
      <c r="B2472" s="120">
        <f t="shared" si="140"/>
        <v>82.3</v>
      </c>
      <c r="C2472" s="121">
        <f t="shared" si="139"/>
        <v>6.8583333333333334</v>
      </c>
      <c r="D2472" s="11">
        <f t="shared" si="138"/>
        <v>4.7057534246575931E-2</v>
      </c>
    </row>
    <row r="2473" spans="1:4" x14ac:dyDescent="0.2">
      <c r="A2473" s="46">
        <v>2470</v>
      </c>
      <c r="B2473" s="120">
        <f t="shared" si="140"/>
        <v>82.333333333333329</v>
      </c>
      <c r="C2473" s="121">
        <f t="shared" si="139"/>
        <v>6.8611111111111107</v>
      </c>
      <c r="D2473" s="11">
        <f t="shared" si="138"/>
        <v>4.7068493150685523E-2</v>
      </c>
    </row>
    <row r="2474" spans="1:4" x14ac:dyDescent="0.2">
      <c r="A2474" s="46">
        <v>2471</v>
      </c>
      <c r="B2474" s="120">
        <f t="shared" si="140"/>
        <v>82.36666666666666</v>
      </c>
      <c r="C2474" s="121">
        <f t="shared" si="139"/>
        <v>6.863888888888888</v>
      </c>
      <c r="D2474" s="11">
        <f t="shared" si="138"/>
        <v>4.7079452054795114E-2</v>
      </c>
    </row>
    <row r="2475" spans="1:4" x14ac:dyDescent="0.2">
      <c r="A2475" s="46">
        <v>2472</v>
      </c>
      <c r="B2475" s="120">
        <f t="shared" si="140"/>
        <v>82.4</v>
      </c>
      <c r="C2475" s="121">
        <f t="shared" si="139"/>
        <v>6.8666666666666671</v>
      </c>
      <c r="D2475" s="11">
        <f t="shared" si="138"/>
        <v>4.7090410958904705E-2</v>
      </c>
    </row>
    <row r="2476" spans="1:4" x14ac:dyDescent="0.2">
      <c r="A2476" s="46">
        <v>2473</v>
      </c>
      <c r="B2476" s="120">
        <f t="shared" si="140"/>
        <v>82.433333333333337</v>
      </c>
      <c r="C2476" s="121">
        <f t="shared" si="139"/>
        <v>6.8694444444444445</v>
      </c>
      <c r="D2476" s="11">
        <f t="shared" si="138"/>
        <v>4.7101369863014296E-2</v>
      </c>
    </row>
    <row r="2477" spans="1:4" x14ac:dyDescent="0.2">
      <c r="A2477" s="46">
        <v>2474</v>
      </c>
      <c r="B2477" s="120">
        <f t="shared" si="140"/>
        <v>82.466666666666669</v>
      </c>
      <c r="C2477" s="121">
        <f t="shared" si="139"/>
        <v>6.8722222222222227</v>
      </c>
      <c r="D2477" s="11">
        <f t="shared" si="138"/>
        <v>4.7112328767123887E-2</v>
      </c>
    </row>
    <row r="2478" spans="1:4" x14ac:dyDescent="0.2">
      <c r="A2478" s="46">
        <v>2475</v>
      </c>
      <c r="B2478" s="120">
        <f t="shared" si="140"/>
        <v>82.5</v>
      </c>
      <c r="C2478" s="121">
        <f t="shared" si="139"/>
        <v>6.875</v>
      </c>
      <c r="D2478" s="11">
        <f t="shared" si="138"/>
        <v>4.7123287671233478E-2</v>
      </c>
    </row>
    <row r="2479" spans="1:4" x14ac:dyDescent="0.2">
      <c r="A2479" s="46">
        <v>2476</v>
      </c>
      <c r="B2479" s="120">
        <f t="shared" si="140"/>
        <v>82.533333333333331</v>
      </c>
      <c r="C2479" s="121">
        <f t="shared" si="139"/>
        <v>6.8777777777777773</v>
      </c>
      <c r="D2479" s="11">
        <f t="shared" si="138"/>
        <v>4.7134246575343069E-2</v>
      </c>
    </row>
    <row r="2480" spans="1:4" x14ac:dyDescent="0.2">
      <c r="A2480" s="46">
        <v>2477</v>
      </c>
      <c r="B2480" s="120">
        <f t="shared" si="140"/>
        <v>82.566666666666663</v>
      </c>
      <c r="C2480" s="121">
        <f t="shared" si="139"/>
        <v>6.8805555555555555</v>
      </c>
      <c r="D2480" s="11">
        <f t="shared" si="138"/>
        <v>4.7145205479452661E-2</v>
      </c>
    </row>
    <row r="2481" spans="1:4" x14ac:dyDescent="0.2">
      <c r="A2481" s="46">
        <v>2478</v>
      </c>
      <c r="B2481" s="120">
        <f t="shared" si="140"/>
        <v>82.6</v>
      </c>
      <c r="C2481" s="121">
        <f t="shared" si="139"/>
        <v>6.8833333333333329</v>
      </c>
      <c r="D2481" s="11">
        <f t="shared" si="138"/>
        <v>4.7156164383562252E-2</v>
      </c>
    </row>
    <row r="2482" spans="1:4" x14ac:dyDescent="0.2">
      <c r="A2482" s="46">
        <v>2479</v>
      </c>
      <c r="B2482" s="120">
        <f t="shared" si="140"/>
        <v>82.63333333333334</v>
      </c>
      <c r="C2482" s="121">
        <f t="shared" si="139"/>
        <v>6.886111111111112</v>
      </c>
      <c r="D2482" s="11">
        <f t="shared" si="138"/>
        <v>4.7167123287671843E-2</v>
      </c>
    </row>
    <row r="2483" spans="1:4" x14ac:dyDescent="0.2">
      <c r="A2483" s="46">
        <v>2480</v>
      </c>
      <c r="B2483" s="120">
        <f t="shared" si="140"/>
        <v>82.666666666666671</v>
      </c>
      <c r="C2483" s="121">
        <f t="shared" si="139"/>
        <v>6.8888888888888893</v>
      </c>
      <c r="D2483" s="11">
        <f t="shared" si="138"/>
        <v>4.7178082191781434E-2</v>
      </c>
    </row>
    <row r="2484" spans="1:4" x14ac:dyDescent="0.2">
      <c r="A2484" s="46">
        <v>2481</v>
      </c>
      <c r="B2484" s="120">
        <f t="shared" si="140"/>
        <v>82.7</v>
      </c>
      <c r="C2484" s="121">
        <f t="shared" si="139"/>
        <v>6.8916666666666666</v>
      </c>
      <c r="D2484" s="11">
        <f t="shared" si="138"/>
        <v>4.7189041095891025E-2</v>
      </c>
    </row>
    <row r="2485" spans="1:4" x14ac:dyDescent="0.2">
      <c r="A2485" s="46">
        <v>2482</v>
      </c>
      <c r="B2485" s="120">
        <f t="shared" si="140"/>
        <v>82.733333333333334</v>
      </c>
      <c r="C2485" s="121">
        <f t="shared" si="139"/>
        <v>6.8944444444444448</v>
      </c>
      <c r="D2485" s="11">
        <f t="shared" si="138"/>
        <v>4.7200000000000616E-2</v>
      </c>
    </row>
    <row r="2486" spans="1:4" x14ac:dyDescent="0.2">
      <c r="A2486" s="46">
        <v>2483</v>
      </c>
      <c r="B2486" s="120">
        <f t="shared" si="140"/>
        <v>82.766666666666666</v>
      </c>
      <c r="C2486" s="121">
        <f t="shared" si="139"/>
        <v>6.8972222222222221</v>
      </c>
      <c r="D2486" s="11">
        <f t="shared" si="138"/>
        <v>4.7210958904110208E-2</v>
      </c>
    </row>
    <row r="2487" spans="1:4" x14ac:dyDescent="0.2">
      <c r="A2487" s="46">
        <v>2484</v>
      </c>
      <c r="B2487" s="120">
        <f t="shared" si="140"/>
        <v>82.8</v>
      </c>
      <c r="C2487" s="121">
        <f t="shared" si="139"/>
        <v>6.8999999999999995</v>
      </c>
      <c r="D2487" s="11">
        <f t="shared" si="138"/>
        <v>4.7221917808219799E-2</v>
      </c>
    </row>
    <row r="2488" spans="1:4" x14ac:dyDescent="0.2">
      <c r="A2488" s="46">
        <v>2485</v>
      </c>
      <c r="B2488" s="120">
        <f t="shared" si="140"/>
        <v>82.833333333333329</v>
      </c>
      <c r="C2488" s="121">
        <f t="shared" si="139"/>
        <v>6.9027777777777777</v>
      </c>
      <c r="D2488" s="11">
        <f t="shared" si="138"/>
        <v>4.723287671232939E-2</v>
      </c>
    </row>
    <row r="2489" spans="1:4" x14ac:dyDescent="0.2">
      <c r="A2489" s="46">
        <v>2486</v>
      </c>
      <c r="B2489" s="120">
        <f t="shared" si="140"/>
        <v>82.86666666666666</v>
      </c>
      <c r="C2489" s="121">
        <f t="shared" si="139"/>
        <v>6.905555555555555</v>
      </c>
      <c r="D2489" s="11">
        <f t="shared" si="138"/>
        <v>4.7243835616438981E-2</v>
      </c>
    </row>
    <row r="2490" spans="1:4" x14ac:dyDescent="0.2">
      <c r="A2490" s="46">
        <v>2487</v>
      </c>
      <c r="B2490" s="120">
        <f t="shared" si="140"/>
        <v>82.9</v>
      </c>
      <c r="C2490" s="121">
        <f t="shared" si="139"/>
        <v>6.9083333333333341</v>
      </c>
      <c r="D2490" s="11">
        <f t="shared" si="138"/>
        <v>4.7254794520548572E-2</v>
      </c>
    </row>
    <row r="2491" spans="1:4" x14ac:dyDescent="0.2">
      <c r="A2491" s="46">
        <v>2488</v>
      </c>
      <c r="B2491" s="120">
        <f t="shared" si="140"/>
        <v>82.933333333333337</v>
      </c>
      <c r="C2491" s="121">
        <f t="shared" si="139"/>
        <v>6.9111111111111114</v>
      </c>
      <c r="D2491" s="11">
        <f t="shared" si="138"/>
        <v>4.7265753424658163E-2</v>
      </c>
    </row>
    <row r="2492" spans="1:4" x14ac:dyDescent="0.2">
      <c r="A2492" s="46">
        <v>2489</v>
      </c>
      <c r="B2492" s="120">
        <f t="shared" si="140"/>
        <v>82.966666666666669</v>
      </c>
      <c r="C2492" s="121">
        <f t="shared" si="139"/>
        <v>6.9138888888888888</v>
      </c>
      <c r="D2492" s="11">
        <f t="shared" si="138"/>
        <v>4.7276712328767755E-2</v>
      </c>
    </row>
    <row r="2493" spans="1:4" x14ac:dyDescent="0.2">
      <c r="A2493" s="46">
        <v>2490</v>
      </c>
      <c r="B2493" s="120">
        <f t="shared" si="140"/>
        <v>83</v>
      </c>
      <c r="C2493" s="121">
        <f t="shared" si="139"/>
        <v>6.916666666666667</v>
      </c>
      <c r="D2493" s="11">
        <f t="shared" si="138"/>
        <v>4.7287671232877346E-2</v>
      </c>
    </row>
    <row r="2494" spans="1:4" x14ac:dyDescent="0.2">
      <c r="A2494" s="46">
        <v>2491</v>
      </c>
      <c r="B2494" s="120">
        <f t="shared" si="140"/>
        <v>83.033333333333331</v>
      </c>
      <c r="C2494" s="121">
        <f t="shared" si="139"/>
        <v>6.9194444444444443</v>
      </c>
      <c r="D2494" s="11">
        <f t="shared" si="138"/>
        <v>4.7298630136986937E-2</v>
      </c>
    </row>
    <row r="2495" spans="1:4" x14ac:dyDescent="0.2">
      <c r="A2495" s="46">
        <v>2492</v>
      </c>
      <c r="B2495" s="120">
        <f t="shared" si="140"/>
        <v>83.066666666666663</v>
      </c>
      <c r="C2495" s="121">
        <f t="shared" si="139"/>
        <v>6.9222222222222216</v>
      </c>
      <c r="D2495" s="11">
        <f t="shared" si="138"/>
        <v>4.7309589041096528E-2</v>
      </c>
    </row>
    <row r="2496" spans="1:4" x14ac:dyDescent="0.2">
      <c r="A2496" s="46">
        <v>2493</v>
      </c>
      <c r="B2496" s="120">
        <f t="shared" si="140"/>
        <v>83.1</v>
      </c>
      <c r="C2496" s="121">
        <f t="shared" si="139"/>
        <v>6.9249999999999998</v>
      </c>
      <c r="D2496" s="11">
        <f t="shared" si="138"/>
        <v>4.7320547945206119E-2</v>
      </c>
    </row>
    <row r="2497" spans="1:4" x14ac:dyDescent="0.2">
      <c r="A2497" s="46">
        <v>2494</v>
      </c>
      <c r="B2497" s="120">
        <f t="shared" si="140"/>
        <v>83.13333333333334</v>
      </c>
      <c r="C2497" s="121">
        <f t="shared" si="139"/>
        <v>6.927777777777778</v>
      </c>
      <c r="D2497" s="11">
        <f t="shared" si="138"/>
        <v>4.733150684931571E-2</v>
      </c>
    </row>
    <row r="2498" spans="1:4" x14ac:dyDescent="0.2">
      <c r="A2498" s="46">
        <v>2495</v>
      </c>
      <c r="B2498" s="120">
        <f t="shared" si="140"/>
        <v>83.166666666666671</v>
      </c>
      <c r="C2498" s="121">
        <f t="shared" si="139"/>
        <v>6.9305555555555562</v>
      </c>
      <c r="D2498" s="11">
        <f t="shared" si="138"/>
        <v>4.7342465753425302E-2</v>
      </c>
    </row>
    <row r="2499" spans="1:4" x14ac:dyDescent="0.2">
      <c r="A2499" s="46">
        <v>2496</v>
      </c>
      <c r="B2499" s="120">
        <f t="shared" si="140"/>
        <v>83.2</v>
      </c>
      <c r="C2499" s="121">
        <f t="shared" si="139"/>
        <v>6.9333333333333336</v>
      </c>
      <c r="D2499" s="11">
        <f t="shared" si="138"/>
        <v>4.7353424657534893E-2</v>
      </c>
    </row>
    <row r="2500" spans="1:4" x14ac:dyDescent="0.2">
      <c r="A2500" s="46">
        <v>2497</v>
      </c>
      <c r="B2500" s="120">
        <f t="shared" si="140"/>
        <v>83.233333333333334</v>
      </c>
      <c r="C2500" s="121">
        <f t="shared" si="139"/>
        <v>6.9361111111111109</v>
      </c>
      <c r="D2500" s="11">
        <f t="shared" si="138"/>
        <v>4.7364383561644484E-2</v>
      </c>
    </row>
    <row r="2501" spans="1:4" x14ac:dyDescent="0.2">
      <c r="A2501" s="46">
        <v>2498</v>
      </c>
      <c r="B2501" s="120">
        <f t="shared" si="140"/>
        <v>83.266666666666666</v>
      </c>
      <c r="C2501" s="121">
        <f t="shared" si="139"/>
        <v>6.9388888888888891</v>
      </c>
      <c r="D2501" s="11">
        <f t="shared" si="138"/>
        <v>4.7375342465754075E-2</v>
      </c>
    </row>
    <row r="2502" spans="1:4" x14ac:dyDescent="0.2">
      <c r="A2502" s="46">
        <v>2499</v>
      </c>
      <c r="B2502" s="120">
        <f t="shared" si="140"/>
        <v>83.3</v>
      </c>
      <c r="C2502" s="121">
        <f t="shared" si="139"/>
        <v>6.9416666666666664</v>
      </c>
      <c r="D2502" s="11">
        <f t="shared" si="138"/>
        <v>4.7386301369863666E-2</v>
      </c>
    </row>
    <row r="2503" spans="1:4" x14ac:dyDescent="0.2">
      <c r="A2503" s="46">
        <v>2500</v>
      </c>
      <c r="B2503" s="120">
        <f t="shared" si="140"/>
        <v>83.333333333333329</v>
      </c>
      <c r="C2503" s="121">
        <f t="shared" si="139"/>
        <v>6.9444444444444438</v>
      </c>
      <c r="D2503" s="11">
        <f t="shared" si="138"/>
        <v>4.7397260273973257E-2</v>
      </c>
    </row>
    <row r="2504" spans="1:4" x14ac:dyDescent="0.2">
      <c r="A2504" s="46">
        <v>2501</v>
      </c>
      <c r="B2504" s="120">
        <f t="shared" si="140"/>
        <v>83.36666666666666</v>
      </c>
      <c r="C2504" s="121">
        <f t="shared" si="139"/>
        <v>6.947222222222222</v>
      </c>
      <c r="D2504" s="11">
        <f t="shared" si="138"/>
        <v>4.7408219178082849E-2</v>
      </c>
    </row>
    <row r="2505" spans="1:4" x14ac:dyDescent="0.2">
      <c r="A2505" s="46">
        <v>2502</v>
      </c>
      <c r="B2505" s="120">
        <f t="shared" si="140"/>
        <v>83.4</v>
      </c>
      <c r="C2505" s="121">
        <f t="shared" si="139"/>
        <v>6.95</v>
      </c>
      <c r="D2505" s="11">
        <f t="shared" si="138"/>
        <v>4.741917808219244E-2</v>
      </c>
    </row>
    <row r="2506" spans="1:4" x14ac:dyDescent="0.2">
      <c r="A2506" s="46">
        <v>2503</v>
      </c>
      <c r="B2506" s="120">
        <f t="shared" si="140"/>
        <v>83.433333333333337</v>
      </c>
      <c r="C2506" s="121">
        <f t="shared" si="139"/>
        <v>6.9527777777777784</v>
      </c>
      <c r="D2506" s="11">
        <f t="shared" si="138"/>
        <v>4.7430136986302031E-2</v>
      </c>
    </row>
    <row r="2507" spans="1:4" x14ac:dyDescent="0.2">
      <c r="A2507" s="46">
        <v>2504</v>
      </c>
      <c r="B2507" s="120">
        <f t="shared" si="140"/>
        <v>83.466666666666669</v>
      </c>
      <c r="C2507" s="121">
        <f t="shared" si="139"/>
        <v>6.9555555555555557</v>
      </c>
      <c r="D2507" s="11">
        <f t="shared" si="138"/>
        <v>4.7441095890411622E-2</v>
      </c>
    </row>
    <row r="2508" spans="1:4" x14ac:dyDescent="0.2">
      <c r="A2508" s="46">
        <v>2505</v>
      </c>
      <c r="B2508" s="120">
        <f t="shared" si="140"/>
        <v>83.5</v>
      </c>
      <c r="C2508" s="121">
        <f t="shared" si="139"/>
        <v>6.958333333333333</v>
      </c>
      <c r="D2508" s="11">
        <f t="shared" si="138"/>
        <v>4.7452054794521213E-2</v>
      </c>
    </row>
    <row r="2509" spans="1:4" x14ac:dyDescent="0.2">
      <c r="A2509" s="46">
        <v>2506</v>
      </c>
      <c r="B2509" s="120">
        <f t="shared" si="140"/>
        <v>83.533333333333331</v>
      </c>
      <c r="C2509" s="121">
        <f t="shared" si="139"/>
        <v>6.9611111111111112</v>
      </c>
      <c r="D2509" s="11">
        <f t="shared" si="138"/>
        <v>4.7463013698630804E-2</v>
      </c>
    </row>
    <row r="2510" spans="1:4" x14ac:dyDescent="0.2">
      <c r="A2510" s="46">
        <v>2507</v>
      </c>
      <c r="B2510" s="120">
        <f t="shared" si="140"/>
        <v>83.566666666666663</v>
      </c>
      <c r="C2510" s="121">
        <f t="shared" si="139"/>
        <v>6.9638888888888886</v>
      </c>
      <c r="D2510" s="11">
        <f t="shared" si="138"/>
        <v>4.7473972602740395E-2</v>
      </c>
    </row>
    <row r="2511" spans="1:4" x14ac:dyDescent="0.2">
      <c r="A2511" s="46">
        <v>2508</v>
      </c>
      <c r="B2511" s="120">
        <f t="shared" si="140"/>
        <v>83.6</v>
      </c>
      <c r="C2511" s="121">
        <f t="shared" si="139"/>
        <v>6.9666666666666659</v>
      </c>
      <c r="D2511" s="11">
        <f t="shared" si="138"/>
        <v>4.7484931506849987E-2</v>
      </c>
    </row>
    <row r="2512" spans="1:4" x14ac:dyDescent="0.2">
      <c r="A2512" s="46">
        <v>2509</v>
      </c>
      <c r="B2512" s="120">
        <f t="shared" si="140"/>
        <v>83.63333333333334</v>
      </c>
      <c r="C2512" s="121">
        <f t="shared" si="139"/>
        <v>6.969444444444445</v>
      </c>
      <c r="D2512" s="11">
        <f t="shared" si="138"/>
        <v>4.7495890410959578E-2</v>
      </c>
    </row>
    <row r="2513" spans="1:4" x14ac:dyDescent="0.2">
      <c r="A2513" s="46">
        <v>2510</v>
      </c>
      <c r="B2513" s="120">
        <f t="shared" si="140"/>
        <v>83.666666666666671</v>
      </c>
      <c r="C2513" s="121">
        <f t="shared" si="139"/>
        <v>6.9722222222222223</v>
      </c>
      <c r="D2513" s="11">
        <f t="shared" si="138"/>
        <v>4.7506849315069169E-2</v>
      </c>
    </row>
    <row r="2514" spans="1:4" x14ac:dyDescent="0.2">
      <c r="A2514" s="46">
        <v>2511</v>
      </c>
      <c r="B2514" s="120">
        <f t="shared" si="140"/>
        <v>83.7</v>
      </c>
      <c r="C2514" s="121">
        <f t="shared" si="139"/>
        <v>6.9750000000000005</v>
      </c>
      <c r="D2514" s="11">
        <f t="shared" si="138"/>
        <v>4.751780821917876E-2</v>
      </c>
    </row>
    <row r="2515" spans="1:4" x14ac:dyDescent="0.2">
      <c r="A2515" s="46">
        <v>2512</v>
      </c>
      <c r="B2515" s="120">
        <f t="shared" si="140"/>
        <v>83.733333333333334</v>
      </c>
      <c r="C2515" s="121">
        <f t="shared" si="139"/>
        <v>6.9777777777777779</v>
      </c>
      <c r="D2515" s="11">
        <f t="shared" ref="D2515:D2552" si="141">(($D$2558-$D$2193)/365+D2514)</f>
        <v>4.7528767123288351E-2</v>
      </c>
    </row>
    <row r="2516" spans="1:4" x14ac:dyDescent="0.2">
      <c r="A2516" s="46">
        <v>2513</v>
      </c>
      <c r="B2516" s="120">
        <f t="shared" si="140"/>
        <v>83.766666666666666</v>
      </c>
      <c r="C2516" s="121">
        <f t="shared" si="139"/>
        <v>6.9805555555555552</v>
      </c>
      <c r="D2516" s="11">
        <f t="shared" si="141"/>
        <v>4.7539726027397942E-2</v>
      </c>
    </row>
    <row r="2517" spans="1:4" x14ac:dyDescent="0.2">
      <c r="A2517" s="46">
        <v>2514</v>
      </c>
      <c r="B2517" s="120">
        <f t="shared" si="140"/>
        <v>83.8</v>
      </c>
      <c r="C2517" s="121">
        <f t="shared" si="139"/>
        <v>6.9833333333333334</v>
      </c>
      <c r="D2517" s="11">
        <f t="shared" si="141"/>
        <v>4.7550684931507534E-2</v>
      </c>
    </row>
    <row r="2518" spans="1:4" x14ac:dyDescent="0.2">
      <c r="A2518" s="46">
        <v>2515</v>
      </c>
      <c r="B2518" s="120">
        <f t="shared" si="140"/>
        <v>83.833333333333329</v>
      </c>
      <c r="C2518" s="121">
        <f t="shared" si="139"/>
        <v>6.9861111111111107</v>
      </c>
      <c r="D2518" s="11">
        <f t="shared" si="141"/>
        <v>4.7561643835617125E-2</v>
      </c>
    </row>
    <row r="2519" spans="1:4" x14ac:dyDescent="0.2">
      <c r="A2519" s="46">
        <v>2516</v>
      </c>
      <c r="B2519" s="120">
        <f t="shared" si="140"/>
        <v>83.86666666666666</v>
      </c>
      <c r="C2519" s="121">
        <f t="shared" si="139"/>
        <v>6.988888888888888</v>
      </c>
      <c r="D2519" s="11">
        <f t="shared" si="141"/>
        <v>4.7572602739726716E-2</v>
      </c>
    </row>
    <row r="2520" spans="1:4" x14ac:dyDescent="0.2">
      <c r="A2520" s="46">
        <v>2517</v>
      </c>
      <c r="B2520" s="120">
        <f t="shared" si="140"/>
        <v>83.9</v>
      </c>
      <c r="C2520" s="121">
        <f t="shared" si="139"/>
        <v>6.9916666666666671</v>
      </c>
      <c r="D2520" s="11">
        <f t="shared" si="141"/>
        <v>4.7583561643836307E-2</v>
      </c>
    </row>
    <row r="2521" spans="1:4" x14ac:dyDescent="0.2">
      <c r="A2521" s="46">
        <v>2518</v>
      </c>
      <c r="B2521" s="120">
        <f t="shared" si="140"/>
        <v>83.933333333333337</v>
      </c>
      <c r="C2521" s="121">
        <f t="shared" si="139"/>
        <v>6.9944444444444445</v>
      </c>
      <c r="D2521" s="11">
        <f t="shared" si="141"/>
        <v>4.7594520547945898E-2</v>
      </c>
    </row>
    <row r="2522" spans="1:4" x14ac:dyDescent="0.2">
      <c r="A2522" s="46">
        <v>2519</v>
      </c>
      <c r="B2522" s="120">
        <f t="shared" si="140"/>
        <v>83.966666666666669</v>
      </c>
      <c r="C2522" s="121">
        <f t="shared" si="139"/>
        <v>6.9972222222222227</v>
      </c>
      <c r="D2522" s="11">
        <f t="shared" si="141"/>
        <v>4.7605479452055489E-2</v>
      </c>
    </row>
    <row r="2523" spans="1:4" x14ac:dyDescent="0.2">
      <c r="A2523" s="46">
        <v>2520</v>
      </c>
      <c r="B2523" s="120">
        <f t="shared" si="140"/>
        <v>84</v>
      </c>
      <c r="C2523" s="121">
        <f t="shared" si="139"/>
        <v>7</v>
      </c>
      <c r="D2523" s="11">
        <f t="shared" si="141"/>
        <v>4.7616438356165081E-2</v>
      </c>
    </row>
    <row r="2524" spans="1:4" x14ac:dyDescent="0.2">
      <c r="A2524" s="46">
        <v>2521</v>
      </c>
      <c r="B2524" s="120">
        <f t="shared" si="140"/>
        <v>84.033333333333331</v>
      </c>
      <c r="C2524" s="121">
        <f t="shared" si="139"/>
        <v>7.0027777777777773</v>
      </c>
      <c r="D2524" s="11">
        <f t="shared" si="141"/>
        <v>4.7627397260274672E-2</v>
      </c>
    </row>
    <row r="2525" spans="1:4" x14ac:dyDescent="0.2">
      <c r="A2525" s="46">
        <v>2522</v>
      </c>
      <c r="B2525" s="120">
        <f t="shared" si="140"/>
        <v>84.066666666666663</v>
      </c>
      <c r="C2525" s="121">
        <f t="shared" si="139"/>
        <v>7.0055555555555555</v>
      </c>
      <c r="D2525" s="11">
        <f t="shared" si="141"/>
        <v>4.7638356164384263E-2</v>
      </c>
    </row>
    <row r="2526" spans="1:4" x14ac:dyDescent="0.2">
      <c r="A2526" s="46">
        <v>2523</v>
      </c>
      <c r="B2526" s="120">
        <f t="shared" si="140"/>
        <v>84.1</v>
      </c>
      <c r="C2526" s="121">
        <f t="shared" si="139"/>
        <v>7.0083333333333329</v>
      </c>
      <c r="D2526" s="11">
        <f t="shared" si="141"/>
        <v>4.7649315068493854E-2</v>
      </c>
    </row>
    <row r="2527" spans="1:4" x14ac:dyDescent="0.2">
      <c r="A2527" s="46">
        <v>2524</v>
      </c>
      <c r="B2527" s="120">
        <f t="shared" si="140"/>
        <v>84.13333333333334</v>
      </c>
      <c r="C2527" s="121">
        <f t="shared" si="139"/>
        <v>7.011111111111112</v>
      </c>
      <c r="D2527" s="11">
        <f t="shared" si="141"/>
        <v>4.7660273972603445E-2</v>
      </c>
    </row>
    <row r="2528" spans="1:4" x14ac:dyDescent="0.2">
      <c r="A2528" s="46">
        <v>2525</v>
      </c>
      <c r="B2528" s="120">
        <f t="shared" si="140"/>
        <v>84.166666666666671</v>
      </c>
      <c r="C2528" s="121">
        <f t="shared" si="139"/>
        <v>7.0138888888888893</v>
      </c>
      <c r="D2528" s="11">
        <f t="shared" si="141"/>
        <v>4.7671232876713036E-2</v>
      </c>
    </row>
    <row r="2529" spans="1:4" x14ac:dyDescent="0.2">
      <c r="A2529" s="46">
        <v>2526</v>
      </c>
      <c r="B2529" s="120">
        <f t="shared" si="140"/>
        <v>84.2</v>
      </c>
      <c r="C2529" s="121">
        <f t="shared" ref="C2529:C2597" si="142">B2529/12</f>
        <v>7.0166666666666666</v>
      </c>
      <c r="D2529" s="11">
        <f t="shared" si="141"/>
        <v>4.7682191780822628E-2</v>
      </c>
    </row>
    <row r="2530" spans="1:4" x14ac:dyDescent="0.2">
      <c r="A2530" s="46">
        <v>2527</v>
      </c>
      <c r="B2530" s="120">
        <f t="shared" si="140"/>
        <v>84.233333333333334</v>
      </c>
      <c r="C2530" s="121">
        <f t="shared" si="142"/>
        <v>7.0194444444444448</v>
      </c>
      <c r="D2530" s="11">
        <f t="shared" si="141"/>
        <v>4.7693150684932219E-2</v>
      </c>
    </row>
    <row r="2531" spans="1:4" x14ac:dyDescent="0.2">
      <c r="A2531" s="46">
        <v>2528</v>
      </c>
      <c r="B2531" s="120">
        <f t="shared" ref="B2531:B2599" si="143">A2531/30</f>
        <v>84.266666666666666</v>
      </c>
      <c r="C2531" s="121">
        <f t="shared" si="142"/>
        <v>7.0222222222222221</v>
      </c>
      <c r="D2531" s="11">
        <f t="shared" si="141"/>
        <v>4.770410958904181E-2</v>
      </c>
    </row>
    <row r="2532" spans="1:4" x14ac:dyDescent="0.2">
      <c r="A2532" s="46">
        <v>2529</v>
      </c>
      <c r="B2532" s="120">
        <f t="shared" si="143"/>
        <v>84.3</v>
      </c>
      <c r="C2532" s="121">
        <f t="shared" si="142"/>
        <v>7.0249999999999995</v>
      </c>
      <c r="D2532" s="11">
        <f t="shared" si="141"/>
        <v>4.7715068493151401E-2</v>
      </c>
    </row>
    <row r="2533" spans="1:4" x14ac:dyDescent="0.2">
      <c r="A2533" s="46">
        <v>2530</v>
      </c>
      <c r="B2533" s="120">
        <f t="shared" si="143"/>
        <v>84.333333333333329</v>
      </c>
      <c r="C2533" s="121">
        <f t="shared" si="142"/>
        <v>7.0277777777777777</v>
      </c>
      <c r="D2533" s="11">
        <f t="shared" si="141"/>
        <v>4.7726027397260992E-2</v>
      </c>
    </row>
    <row r="2534" spans="1:4" x14ac:dyDescent="0.2">
      <c r="A2534" s="46">
        <v>2531</v>
      </c>
      <c r="B2534" s="120">
        <f t="shared" si="143"/>
        <v>84.36666666666666</v>
      </c>
      <c r="C2534" s="121">
        <f t="shared" si="142"/>
        <v>7.030555555555555</v>
      </c>
      <c r="D2534" s="11">
        <f t="shared" si="141"/>
        <v>4.7736986301370583E-2</v>
      </c>
    </row>
    <row r="2535" spans="1:4" x14ac:dyDescent="0.2">
      <c r="A2535" s="46">
        <v>2532</v>
      </c>
      <c r="B2535" s="120">
        <f t="shared" si="143"/>
        <v>84.4</v>
      </c>
      <c r="C2535" s="121">
        <f t="shared" si="142"/>
        <v>7.0333333333333341</v>
      </c>
      <c r="D2535" s="11">
        <f t="shared" si="141"/>
        <v>4.7747945205480175E-2</v>
      </c>
    </row>
    <row r="2536" spans="1:4" x14ac:dyDescent="0.2">
      <c r="A2536" s="46">
        <v>2533</v>
      </c>
      <c r="B2536" s="120">
        <f t="shared" si="143"/>
        <v>84.433333333333337</v>
      </c>
      <c r="C2536" s="121">
        <f t="shared" si="142"/>
        <v>7.0361111111111114</v>
      </c>
      <c r="D2536" s="11">
        <f t="shared" si="141"/>
        <v>4.7758904109589766E-2</v>
      </c>
    </row>
    <row r="2537" spans="1:4" x14ac:dyDescent="0.2">
      <c r="A2537" s="46">
        <v>2534</v>
      </c>
      <c r="B2537" s="120">
        <f t="shared" si="143"/>
        <v>84.466666666666669</v>
      </c>
      <c r="C2537" s="121">
        <f t="shared" si="142"/>
        <v>7.0388888888888888</v>
      </c>
      <c r="D2537" s="11">
        <f t="shared" si="141"/>
        <v>4.7769863013699357E-2</v>
      </c>
    </row>
    <row r="2538" spans="1:4" x14ac:dyDescent="0.2">
      <c r="A2538" s="46">
        <v>2535</v>
      </c>
      <c r="B2538" s="120">
        <f t="shared" si="143"/>
        <v>84.5</v>
      </c>
      <c r="C2538" s="121">
        <f t="shared" si="142"/>
        <v>7.041666666666667</v>
      </c>
      <c r="D2538" s="11">
        <f t="shared" si="141"/>
        <v>4.7780821917808948E-2</v>
      </c>
    </row>
    <row r="2539" spans="1:4" x14ac:dyDescent="0.2">
      <c r="A2539" s="46">
        <v>2536</v>
      </c>
      <c r="B2539" s="120">
        <f t="shared" si="143"/>
        <v>84.533333333333331</v>
      </c>
      <c r="C2539" s="121">
        <f t="shared" si="142"/>
        <v>7.0444444444444443</v>
      </c>
      <c r="D2539" s="11">
        <f t="shared" si="141"/>
        <v>4.7791780821918539E-2</v>
      </c>
    </row>
    <row r="2540" spans="1:4" x14ac:dyDescent="0.2">
      <c r="A2540" s="46">
        <v>2537</v>
      </c>
      <c r="B2540" s="120">
        <f t="shared" si="143"/>
        <v>84.566666666666663</v>
      </c>
      <c r="C2540" s="121">
        <f t="shared" si="142"/>
        <v>7.0472222222222216</v>
      </c>
      <c r="D2540" s="11">
        <f t="shared" si="141"/>
        <v>4.780273972602813E-2</v>
      </c>
    </row>
    <row r="2541" spans="1:4" x14ac:dyDescent="0.2">
      <c r="A2541" s="46">
        <v>2538</v>
      </c>
      <c r="B2541" s="120">
        <f t="shared" si="143"/>
        <v>84.6</v>
      </c>
      <c r="C2541" s="121">
        <f t="shared" si="142"/>
        <v>7.05</v>
      </c>
      <c r="D2541" s="11">
        <f t="shared" si="141"/>
        <v>4.7813698630137721E-2</v>
      </c>
    </row>
    <row r="2542" spans="1:4" x14ac:dyDescent="0.2">
      <c r="A2542" s="46">
        <v>2539</v>
      </c>
      <c r="B2542" s="120">
        <f t="shared" si="143"/>
        <v>84.63333333333334</v>
      </c>
      <c r="C2542" s="121">
        <f t="shared" si="142"/>
        <v>7.052777777777778</v>
      </c>
      <c r="D2542" s="11">
        <f t="shared" si="141"/>
        <v>4.7824657534247313E-2</v>
      </c>
    </row>
    <row r="2543" spans="1:4" x14ac:dyDescent="0.2">
      <c r="A2543" s="46">
        <v>2540</v>
      </c>
      <c r="B2543" s="120">
        <f t="shared" si="143"/>
        <v>84.666666666666671</v>
      </c>
      <c r="C2543" s="121">
        <f t="shared" si="142"/>
        <v>7.0555555555555562</v>
      </c>
      <c r="D2543" s="11">
        <f t="shared" si="141"/>
        <v>4.7835616438356904E-2</v>
      </c>
    </row>
    <row r="2544" spans="1:4" x14ac:dyDescent="0.2">
      <c r="A2544" s="46">
        <v>2541</v>
      </c>
      <c r="B2544" s="120">
        <f t="shared" si="143"/>
        <v>84.7</v>
      </c>
      <c r="C2544" s="121">
        <f t="shared" si="142"/>
        <v>7.0583333333333336</v>
      </c>
      <c r="D2544" s="11">
        <f t="shared" si="141"/>
        <v>4.7846575342466495E-2</v>
      </c>
    </row>
    <row r="2545" spans="1:6" x14ac:dyDescent="0.2">
      <c r="A2545" s="46">
        <v>2542</v>
      </c>
      <c r="B2545" s="120">
        <f t="shared" si="143"/>
        <v>84.733333333333334</v>
      </c>
      <c r="C2545" s="121">
        <f t="shared" si="142"/>
        <v>7.0611111111111109</v>
      </c>
      <c r="D2545" s="11">
        <f t="shared" si="141"/>
        <v>4.7857534246576086E-2</v>
      </c>
    </row>
    <row r="2546" spans="1:6" x14ac:dyDescent="0.2">
      <c r="A2546" s="46">
        <v>2543</v>
      </c>
      <c r="B2546" s="120">
        <f t="shared" si="143"/>
        <v>84.766666666666666</v>
      </c>
      <c r="C2546" s="121">
        <f t="shared" si="142"/>
        <v>7.0638888888888891</v>
      </c>
      <c r="D2546" s="11">
        <f t="shared" si="141"/>
        <v>4.7868493150685677E-2</v>
      </c>
    </row>
    <row r="2547" spans="1:6" x14ac:dyDescent="0.2">
      <c r="A2547" s="46">
        <v>2544</v>
      </c>
      <c r="B2547" s="120">
        <f t="shared" si="143"/>
        <v>84.8</v>
      </c>
      <c r="C2547" s="121">
        <f t="shared" si="142"/>
        <v>7.0666666666666664</v>
      </c>
      <c r="D2547" s="11">
        <f t="shared" si="141"/>
        <v>4.7879452054795268E-2</v>
      </c>
    </row>
    <row r="2548" spans="1:6" x14ac:dyDescent="0.2">
      <c r="A2548" s="46">
        <v>2545</v>
      </c>
      <c r="B2548" s="120">
        <f t="shared" si="143"/>
        <v>84.833333333333329</v>
      </c>
      <c r="C2548" s="121">
        <f t="shared" si="142"/>
        <v>7.0694444444444438</v>
      </c>
      <c r="D2548" s="11">
        <f t="shared" si="141"/>
        <v>4.789041095890486E-2</v>
      </c>
    </row>
    <row r="2549" spans="1:6" x14ac:dyDescent="0.2">
      <c r="A2549" s="46">
        <v>2546</v>
      </c>
      <c r="B2549" s="120">
        <f t="shared" si="143"/>
        <v>84.86666666666666</v>
      </c>
      <c r="C2549" s="121">
        <f t="shared" si="142"/>
        <v>7.072222222222222</v>
      </c>
      <c r="D2549" s="11">
        <f t="shared" si="141"/>
        <v>4.7901369863014451E-2</v>
      </c>
    </row>
    <row r="2550" spans="1:6" x14ac:dyDescent="0.2">
      <c r="A2550" s="46">
        <v>2547</v>
      </c>
      <c r="B2550" s="120">
        <f t="shared" si="143"/>
        <v>84.9</v>
      </c>
      <c r="C2550" s="121">
        <f t="shared" si="142"/>
        <v>7.0750000000000002</v>
      </c>
      <c r="D2550" s="11">
        <f t="shared" si="141"/>
        <v>4.7912328767124042E-2</v>
      </c>
    </row>
    <row r="2551" spans="1:6" x14ac:dyDescent="0.2">
      <c r="A2551" s="46">
        <v>2548</v>
      </c>
      <c r="B2551" s="120">
        <f t="shared" si="143"/>
        <v>84.933333333333337</v>
      </c>
      <c r="C2551" s="121">
        <f t="shared" si="142"/>
        <v>7.0777777777777784</v>
      </c>
      <c r="D2551" s="11">
        <f t="shared" si="141"/>
        <v>4.7923287671233633E-2</v>
      </c>
    </row>
    <row r="2552" spans="1:6" x14ac:dyDescent="0.2">
      <c r="A2552" s="46">
        <v>2549</v>
      </c>
      <c r="B2552" s="120">
        <f t="shared" si="143"/>
        <v>84.966666666666669</v>
      </c>
      <c r="C2552" s="121">
        <f t="shared" si="142"/>
        <v>7.0805555555555557</v>
      </c>
      <c r="D2552" s="11">
        <f t="shared" si="141"/>
        <v>4.7934246575343224E-2</v>
      </c>
    </row>
    <row r="2553" spans="1:6" x14ac:dyDescent="0.2">
      <c r="A2553" s="46">
        <v>2550</v>
      </c>
      <c r="B2553" s="120">
        <f t="shared" ref="B2553:B2557" si="144">A2553/30</f>
        <v>85</v>
      </c>
      <c r="C2553" s="121">
        <f t="shared" ref="C2553:C2557" si="145">B2553/12</f>
        <v>7.083333333333333</v>
      </c>
      <c r="D2553" s="11">
        <f t="shared" ref="D2553:D2557" si="146">(($D$2558-$D$2193)/365+D2552)</f>
        <v>4.7945205479452815E-2</v>
      </c>
    </row>
    <row r="2554" spans="1:6" x14ac:dyDescent="0.2">
      <c r="A2554" s="46">
        <v>2551</v>
      </c>
      <c r="B2554" s="120">
        <f t="shared" si="144"/>
        <v>85.033333333333331</v>
      </c>
      <c r="C2554" s="121">
        <f t="shared" si="145"/>
        <v>7.0861111111111112</v>
      </c>
      <c r="D2554" s="11">
        <f t="shared" si="146"/>
        <v>4.7956164383562407E-2</v>
      </c>
    </row>
    <row r="2555" spans="1:6" x14ac:dyDescent="0.2">
      <c r="A2555" s="46">
        <v>2552</v>
      </c>
      <c r="B2555" s="120">
        <f t="shared" si="144"/>
        <v>85.066666666666663</v>
      </c>
      <c r="C2555" s="121">
        <f t="shared" si="145"/>
        <v>7.0888888888888886</v>
      </c>
      <c r="D2555" s="11">
        <f t="shared" si="146"/>
        <v>4.7967123287671998E-2</v>
      </c>
    </row>
    <row r="2556" spans="1:6" x14ac:dyDescent="0.2">
      <c r="A2556" s="46">
        <v>2553</v>
      </c>
      <c r="B2556" s="120">
        <f t="shared" si="144"/>
        <v>85.1</v>
      </c>
      <c r="C2556" s="121">
        <f t="shared" si="145"/>
        <v>7.0916666666666659</v>
      </c>
      <c r="D2556" s="11">
        <f t="shared" si="146"/>
        <v>4.7978082191781589E-2</v>
      </c>
    </row>
    <row r="2557" spans="1:6" x14ac:dyDescent="0.2">
      <c r="A2557" s="46">
        <v>2554</v>
      </c>
      <c r="B2557" s="120">
        <f t="shared" si="144"/>
        <v>85.13333333333334</v>
      </c>
      <c r="C2557" s="121">
        <f t="shared" si="145"/>
        <v>7.094444444444445</v>
      </c>
      <c r="D2557" s="11">
        <f t="shared" si="146"/>
        <v>4.798904109589118E-2</v>
      </c>
    </row>
    <row r="2558" spans="1:6" x14ac:dyDescent="0.2">
      <c r="A2558" s="116">
        <v>2555</v>
      </c>
      <c r="B2558" s="117">
        <f t="shared" si="143"/>
        <v>85.166666666666671</v>
      </c>
      <c r="C2558" s="118">
        <f t="shared" si="142"/>
        <v>7.0972222222222223</v>
      </c>
      <c r="D2558" s="119">
        <f>_Yr7</f>
        <v>4.8000000000000001E-2</v>
      </c>
      <c r="E2558">
        <f>F2558*365</f>
        <v>2555</v>
      </c>
      <c r="F2558">
        <v>7</v>
      </c>
    </row>
    <row r="2559" spans="1:6" x14ac:dyDescent="0.2">
      <c r="A2559" s="46">
        <v>2556</v>
      </c>
      <c r="B2559" s="120">
        <f t="shared" si="143"/>
        <v>85.2</v>
      </c>
      <c r="C2559" s="121">
        <f t="shared" si="142"/>
        <v>7.1000000000000005</v>
      </c>
      <c r="D2559" s="11">
        <f>(($D$2923-$D$2558)/365+D2558)</f>
        <v>4.8010958904109592E-2</v>
      </c>
    </row>
    <row r="2560" spans="1:6" x14ac:dyDescent="0.2">
      <c r="A2560" s="46">
        <v>2557</v>
      </c>
      <c r="B2560" s="120">
        <f t="shared" si="143"/>
        <v>85.233333333333334</v>
      </c>
      <c r="C2560" s="121">
        <f t="shared" si="142"/>
        <v>7.1027777777777779</v>
      </c>
      <c r="D2560" s="11">
        <f t="shared" ref="D2560:D2623" si="147">(($D$2923-$D$2558)/365+D2559)</f>
        <v>4.8021917808219183E-2</v>
      </c>
    </row>
    <row r="2561" spans="1:4" x14ac:dyDescent="0.2">
      <c r="A2561" s="46">
        <v>2558</v>
      </c>
      <c r="B2561" s="120">
        <f t="shared" si="143"/>
        <v>85.266666666666666</v>
      </c>
      <c r="C2561" s="121">
        <f t="shared" si="142"/>
        <v>7.1055555555555552</v>
      </c>
      <c r="D2561" s="11">
        <f t="shared" si="147"/>
        <v>4.8032876712328774E-2</v>
      </c>
    </row>
    <row r="2562" spans="1:4" x14ac:dyDescent="0.2">
      <c r="A2562" s="46">
        <v>2559</v>
      </c>
      <c r="B2562" s="120">
        <f t="shared" si="143"/>
        <v>85.3</v>
      </c>
      <c r="C2562" s="121">
        <f t="shared" si="142"/>
        <v>7.1083333333333334</v>
      </c>
      <c r="D2562" s="11">
        <f t="shared" si="147"/>
        <v>4.8043835616438366E-2</v>
      </c>
    </row>
    <row r="2563" spans="1:4" x14ac:dyDescent="0.2">
      <c r="A2563" s="46">
        <v>2560</v>
      </c>
      <c r="B2563" s="120">
        <f t="shared" si="143"/>
        <v>85.333333333333329</v>
      </c>
      <c r="C2563" s="121">
        <f t="shared" si="142"/>
        <v>7.1111111111111107</v>
      </c>
      <c r="D2563" s="11">
        <f t="shared" si="147"/>
        <v>4.8054794520547957E-2</v>
      </c>
    </row>
    <row r="2564" spans="1:4" x14ac:dyDescent="0.2">
      <c r="A2564" s="46">
        <v>2561</v>
      </c>
      <c r="B2564" s="120">
        <f t="shared" si="143"/>
        <v>85.36666666666666</v>
      </c>
      <c r="C2564" s="121">
        <f t="shared" si="142"/>
        <v>7.113888888888888</v>
      </c>
      <c r="D2564" s="11">
        <f t="shared" si="147"/>
        <v>4.8065753424657548E-2</v>
      </c>
    </row>
    <row r="2565" spans="1:4" x14ac:dyDescent="0.2">
      <c r="A2565" s="46">
        <v>2562</v>
      </c>
      <c r="B2565" s="120">
        <f t="shared" si="143"/>
        <v>85.4</v>
      </c>
      <c r="C2565" s="121">
        <f t="shared" si="142"/>
        <v>7.1166666666666671</v>
      </c>
      <c r="D2565" s="11">
        <f t="shared" si="147"/>
        <v>4.8076712328767139E-2</v>
      </c>
    </row>
    <row r="2566" spans="1:4" x14ac:dyDescent="0.2">
      <c r="A2566" s="46">
        <v>2563</v>
      </c>
      <c r="B2566" s="120">
        <f t="shared" si="143"/>
        <v>85.433333333333337</v>
      </c>
      <c r="C2566" s="121">
        <f t="shared" si="142"/>
        <v>7.1194444444444445</v>
      </c>
      <c r="D2566" s="11">
        <f t="shared" si="147"/>
        <v>4.808767123287673E-2</v>
      </c>
    </row>
    <row r="2567" spans="1:4" x14ac:dyDescent="0.2">
      <c r="A2567" s="46">
        <v>2564</v>
      </c>
      <c r="B2567" s="120">
        <f t="shared" si="143"/>
        <v>85.466666666666669</v>
      </c>
      <c r="C2567" s="121">
        <f t="shared" si="142"/>
        <v>7.1222222222222227</v>
      </c>
      <c r="D2567" s="11">
        <f t="shared" si="147"/>
        <v>4.8098630136986321E-2</v>
      </c>
    </row>
    <row r="2568" spans="1:4" x14ac:dyDescent="0.2">
      <c r="A2568" s="46">
        <v>2565</v>
      </c>
      <c r="B2568" s="120">
        <f t="shared" si="143"/>
        <v>85.5</v>
      </c>
      <c r="C2568" s="121">
        <f t="shared" si="142"/>
        <v>7.125</v>
      </c>
      <c r="D2568" s="11">
        <f t="shared" si="147"/>
        <v>4.8109589041095913E-2</v>
      </c>
    </row>
    <row r="2569" spans="1:4" x14ac:dyDescent="0.2">
      <c r="A2569" s="46">
        <v>2566</v>
      </c>
      <c r="B2569" s="120">
        <f t="shared" si="143"/>
        <v>85.533333333333331</v>
      </c>
      <c r="C2569" s="121">
        <f t="shared" si="142"/>
        <v>7.1277777777777773</v>
      </c>
      <c r="D2569" s="11">
        <f t="shared" si="147"/>
        <v>4.8120547945205504E-2</v>
      </c>
    </row>
    <row r="2570" spans="1:4" x14ac:dyDescent="0.2">
      <c r="A2570" s="46">
        <v>2567</v>
      </c>
      <c r="B2570" s="120">
        <f t="shared" si="143"/>
        <v>85.566666666666663</v>
      </c>
      <c r="C2570" s="121">
        <f t="shared" si="142"/>
        <v>7.1305555555555555</v>
      </c>
      <c r="D2570" s="11">
        <f t="shared" si="147"/>
        <v>4.8131506849315095E-2</v>
      </c>
    </row>
    <row r="2571" spans="1:4" x14ac:dyDescent="0.2">
      <c r="A2571" s="46">
        <v>2568</v>
      </c>
      <c r="B2571" s="120">
        <f t="shared" si="143"/>
        <v>85.6</v>
      </c>
      <c r="C2571" s="121">
        <f t="shared" si="142"/>
        <v>7.1333333333333329</v>
      </c>
      <c r="D2571" s="11">
        <f t="shared" si="147"/>
        <v>4.8142465753424686E-2</v>
      </c>
    </row>
    <row r="2572" spans="1:4" x14ac:dyDescent="0.2">
      <c r="A2572" s="46">
        <v>2569</v>
      </c>
      <c r="B2572" s="120">
        <f t="shared" si="143"/>
        <v>85.63333333333334</v>
      </c>
      <c r="C2572" s="121">
        <f t="shared" si="142"/>
        <v>7.136111111111112</v>
      </c>
      <c r="D2572" s="11">
        <f t="shared" si="147"/>
        <v>4.8153424657534277E-2</v>
      </c>
    </row>
    <row r="2573" spans="1:4" x14ac:dyDescent="0.2">
      <c r="A2573" s="46">
        <v>2570</v>
      </c>
      <c r="B2573" s="120">
        <f t="shared" si="143"/>
        <v>85.666666666666671</v>
      </c>
      <c r="C2573" s="121">
        <f t="shared" si="142"/>
        <v>7.1388888888888893</v>
      </c>
      <c r="D2573" s="11">
        <f t="shared" si="147"/>
        <v>4.8164383561643868E-2</v>
      </c>
    </row>
    <row r="2574" spans="1:4" x14ac:dyDescent="0.2">
      <c r="A2574" s="46">
        <v>2571</v>
      </c>
      <c r="B2574" s="120">
        <f t="shared" si="143"/>
        <v>85.7</v>
      </c>
      <c r="C2574" s="121">
        <f t="shared" si="142"/>
        <v>7.1416666666666666</v>
      </c>
      <c r="D2574" s="11">
        <f t="shared" si="147"/>
        <v>4.817534246575346E-2</v>
      </c>
    </row>
    <row r="2575" spans="1:4" x14ac:dyDescent="0.2">
      <c r="A2575" s="46">
        <v>2572</v>
      </c>
      <c r="B2575" s="120">
        <f t="shared" si="143"/>
        <v>85.733333333333334</v>
      </c>
      <c r="C2575" s="121">
        <f t="shared" si="142"/>
        <v>7.1444444444444448</v>
      </c>
      <c r="D2575" s="11">
        <f t="shared" si="147"/>
        <v>4.8186301369863051E-2</v>
      </c>
    </row>
    <row r="2576" spans="1:4" x14ac:dyDescent="0.2">
      <c r="A2576" s="46">
        <v>2573</v>
      </c>
      <c r="B2576" s="120">
        <f t="shared" si="143"/>
        <v>85.766666666666666</v>
      </c>
      <c r="C2576" s="121">
        <f t="shared" si="142"/>
        <v>7.1472222222222221</v>
      </c>
      <c r="D2576" s="11">
        <f t="shared" si="147"/>
        <v>4.8197260273972642E-2</v>
      </c>
    </row>
    <row r="2577" spans="1:4" x14ac:dyDescent="0.2">
      <c r="A2577" s="46">
        <v>2574</v>
      </c>
      <c r="B2577" s="120">
        <f t="shared" si="143"/>
        <v>85.8</v>
      </c>
      <c r="C2577" s="121">
        <f t="shared" si="142"/>
        <v>7.1499999999999995</v>
      </c>
      <c r="D2577" s="11">
        <f t="shared" si="147"/>
        <v>4.8208219178082233E-2</v>
      </c>
    </row>
    <row r="2578" spans="1:4" x14ac:dyDescent="0.2">
      <c r="A2578" s="46">
        <v>2575</v>
      </c>
      <c r="B2578" s="120">
        <f t="shared" si="143"/>
        <v>85.833333333333329</v>
      </c>
      <c r="C2578" s="121">
        <f t="shared" si="142"/>
        <v>7.1527777777777777</v>
      </c>
      <c r="D2578" s="11">
        <f t="shared" si="147"/>
        <v>4.8219178082191824E-2</v>
      </c>
    </row>
    <row r="2579" spans="1:4" x14ac:dyDescent="0.2">
      <c r="A2579" s="46">
        <v>2576</v>
      </c>
      <c r="B2579" s="120">
        <f t="shared" si="143"/>
        <v>85.86666666666666</v>
      </c>
      <c r="C2579" s="121">
        <f t="shared" si="142"/>
        <v>7.155555555555555</v>
      </c>
      <c r="D2579" s="11">
        <f t="shared" si="147"/>
        <v>4.8230136986301415E-2</v>
      </c>
    </row>
    <row r="2580" spans="1:4" x14ac:dyDescent="0.2">
      <c r="A2580" s="46">
        <v>2577</v>
      </c>
      <c r="B2580" s="120">
        <f t="shared" si="143"/>
        <v>85.9</v>
      </c>
      <c r="C2580" s="121">
        <f t="shared" si="142"/>
        <v>7.1583333333333341</v>
      </c>
      <c r="D2580" s="11">
        <f t="shared" si="147"/>
        <v>4.8241095890411007E-2</v>
      </c>
    </row>
    <row r="2581" spans="1:4" x14ac:dyDescent="0.2">
      <c r="A2581" s="46">
        <v>2578</v>
      </c>
      <c r="B2581" s="120">
        <f t="shared" si="143"/>
        <v>85.933333333333337</v>
      </c>
      <c r="C2581" s="121">
        <f t="shared" si="142"/>
        <v>7.1611111111111114</v>
      </c>
      <c r="D2581" s="11">
        <f t="shared" si="147"/>
        <v>4.8252054794520598E-2</v>
      </c>
    </row>
    <row r="2582" spans="1:4" x14ac:dyDescent="0.2">
      <c r="A2582" s="46">
        <v>2579</v>
      </c>
      <c r="B2582" s="120">
        <f t="shared" si="143"/>
        <v>85.966666666666669</v>
      </c>
      <c r="C2582" s="121">
        <f t="shared" si="142"/>
        <v>7.1638888888888888</v>
      </c>
      <c r="D2582" s="11">
        <f t="shared" si="147"/>
        <v>4.8263013698630189E-2</v>
      </c>
    </row>
    <row r="2583" spans="1:4" x14ac:dyDescent="0.2">
      <c r="A2583" s="46">
        <v>2580</v>
      </c>
      <c r="B2583" s="120">
        <f t="shared" si="143"/>
        <v>86</v>
      </c>
      <c r="C2583" s="121">
        <f t="shared" si="142"/>
        <v>7.166666666666667</v>
      </c>
      <c r="D2583" s="11">
        <f t="shared" si="147"/>
        <v>4.827397260273978E-2</v>
      </c>
    </row>
    <row r="2584" spans="1:4" x14ac:dyDescent="0.2">
      <c r="A2584" s="46">
        <v>2581</v>
      </c>
      <c r="B2584" s="120">
        <f t="shared" si="143"/>
        <v>86.033333333333331</v>
      </c>
      <c r="C2584" s="121">
        <f t="shared" si="142"/>
        <v>7.1694444444444443</v>
      </c>
      <c r="D2584" s="11">
        <f t="shared" si="147"/>
        <v>4.8284931506849371E-2</v>
      </c>
    </row>
    <row r="2585" spans="1:4" x14ac:dyDescent="0.2">
      <c r="A2585" s="46">
        <v>2582</v>
      </c>
      <c r="B2585" s="120">
        <f t="shared" si="143"/>
        <v>86.066666666666663</v>
      </c>
      <c r="C2585" s="121">
        <f t="shared" si="142"/>
        <v>7.1722222222222216</v>
      </c>
      <c r="D2585" s="11">
        <f t="shared" si="147"/>
        <v>4.8295890410958962E-2</v>
      </c>
    </row>
    <row r="2586" spans="1:4" x14ac:dyDescent="0.2">
      <c r="A2586" s="46">
        <v>2583</v>
      </c>
      <c r="B2586" s="120">
        <f t="shared" si="143"/>
        <v>86.1</v>
      </c>
      <c r="C2586" s="121">
        <f t="shared" si="142"/>
        <v>7.1749999999999998</v>
      </c>
      <c r="D2586" s="11">
        <f t="shared" si="147"/>
        <v>4.8306849315068554E-2</v>
      </c>
    </row>
    <row r="2587" spans="1:4" x14ac:dyDescent="0.2">
      <c r="A2587" s="46">
        <v>2584</v>
      </c>
      <c r="B2587" s="120">
        <f t="shared" si="143"/>
        <v>86.13333333333334</v>
      </c>
      <c r="C2587" s="121">
        <f t="shared" si="142"/>
        <v>7.177777777777778</v>
      </c>
      <c r="D2587" s="11">
        <f t="shared" si="147"/>
        <v>4.8317808219178145E-2</v>
      </c>
    </row>
    <row r="2588" spans="1:4" x14ac:dyDescent="0.2">
      <c r="A2588" s="46">
        <v>2585</v>
      </c>
      <c r="B2588" s="120">
        <f t="shared" si="143"/>
        <v>86.166666666666671</v>
      </c>
      <c r="C2588" s="121">
        <f t="shared" si="142"/>
        <v>7.1805555555555562</v>
      </c>
      <c r="D2588" s="11">
        <f t="shared" si="147"/>
        <v>4.8328767123287736E-2</v>
      </c>
    </row>
    <row r="2589" spans="1:4" x14ac:dyDescent="0.2">
      <c r="A2589" s="46">
        <v>2586</v>
      </c>
      <c r="B2589" s="120">
        <f t="shared" si="143"/>
        <v>86.2</v>
      </c>
      <c r="C2589" s="121">
        <f t="shared" si="142"/>
        <v>7.1833333333333336</v>
      </c>
      <c r="D2589" s="11">
        <f t="shared" si="147"/>
        <v>4.8339726027397327E-2</v>
      </c>
    </row>
    <row r="2590" spans="1:4" x14ac:dyDescent="0.2">
      <c r="A2590" s="46">
        <v>2587</v>
      </c>
      <c r="B2590" s="120">
        <f t="shared" si="143"/>
        <v>86.233333333333334</v>
      </c>
      <c r="C2590" s="121">
        <f t="shared" si="142"/>
        <v>7.1861111111111109</v>
      </c>
      <c r="D2590" s="11">
        <f t="shared" si="147"/>
        <v>4.8350684931506918E-2</v>
      </c>
    </row>
    <row r="2591" spans="1:4" x14ac:dyDescent="0.2">
      <c r="A2591" s="46">
        <v>2588</v>
      </c>
      <c r="B2591" s="120">
        <f t="shared" si="143"/>
        <v>86.266666666666666</v>
      </c>
      <c r="C2591" s="121">
        <f t="shared" si="142"/>
        <v>7.1888888888888891</v>
      </c>
      <c r="D2591" s="11">
        <f t="shared" si="147"/>
        <v>4.8361643835616509E-2</v>
      </c>
    </row>
    <row r="2592" spans="1:4" x14ac:dyDescent="0.2">
      <c r="A2592" s="46">
        <v>2589</v>
      </c>
      <c r="B2592" s="120">
        <f t="shared" si="143"/>
        <v>86.3</v>
      </c>
      <c r="C2592" s="121">
        <f t="shared" si="142"/>
        <v>7.1916666666666664</v>
      </c>
      <c r="D2592" s="11">
        <f t="shared" si="147"/>
        <v>4.83726027397261E-2</v>
      </c>
    </row>
    <row r="2593" spans="1:4" x14ac:dyDescent="0.2">
      <c r="A2593" s="46">
        <v>2590</v>
      </c>
      <c r="B2593" s="120">
        <f t="shared" si="143"/>
        <v>86.333333333333329</v>
      </c>
      <c r="C2593" s="121">
        <f t="shared" si="142"/>
        <v>7.1944444444444438</v>
      </c>
      <c r="D2593" s="11">
        <f t="shared" si="147"/>
        <v>4.8383561643835692E-2</v>
      </c>
    </row>
    <row r="2594" spans="1:4" x14ac:dyDescent="0.2">
      <c r="A2594" s="46">
        <v>2591</v>
      </c>
      <c r="B2594" s="120">
        <f t="shared" si="143"/>
        <v>86.36666666666666</v>
      </c>
      <c r="C2594" s="121">
        <f t="shared" si="142"/>
        <v>7.197222222222222</v>
      </c>
      <c r="D2594" s="11">
        <f t="shared" si="147"/>
        <v>4.8394520547945283E-2</v>
      </c>
    </row>
    <row r="2595" spans="1:4" x14ac:dyDescent="0.2">
      <c r="A2595" s="46">
        <v>2592</v>
      </c>
      <c r="B2595" s="120">
        <f t="shared" si="143"/>
        <v>86.4</v>
      </c>
      <c r="C2595" s="121">
        <f t="shared" si="142"/>
        <v>7.2</v>
      </c>
      <c r="D2595" s="11">
        <f t="shared" si="147"/>
        <v>4.8405479452054874E-2</v>
      </c>
    </row>
    <row r="2596" spans="1:4" x14ac:dyDescent="0.2">
      <c r="A2596" s="46">
        <v>2593</v>
      </c>
      <c r="B2596" s="120">
        <f t="shared" si="143"/>
        <v>86.433333333333337</v>
      </c>
      <c r="C2596" s="121">
        <f t="shared" si="142"/>
        <v>7.2027777777777784</v>
      </c>
      <c r="D2596" s="11">
        <f t="shared" si="147"/>
        <v>4.8416438356164465E-2</v>
      </c>
    </row>
    <row r="2597" spans="1:4" x14ac:dyDescent="0.2">
      <c r="A2597" s="46">
        <v>2594</v>
      </c>
      <c r="B2597" s="120">
        <f t="shared" si="143"/>
        <v>86.466666666666669</v>
      </c>
      <c r="C2597" s="121">
        <f t="shared" si="142"/>
        <v>7.2055555555555557</v>
      </c>
      <c r="D2597" s="11">
        <f t="shared" si="147"/>
        <v>4.8427397260274056E-2</v>
      </c>
    </row>
    <row r="2598" spans="1:4" x14ac:dyDescent="0.2">
      <c r="A2598" s="46">
        <v>2595</v>
      </c>
      <c r="B2598" s="120">
        <f t="shared" si="143"/>
        <v>86.5</v>
      </c>
      <c r="C2598" s="121">
        <f t="shared" ref="C2598:C2661" si="148">B2598/12</f>
        <v>7.208333333333333</v>
      </c>
      <c r="D2598" s="11">
        <f t="shared" si="147"/>
        <v>4.8438356164383647E-2</v>
      </c>
    </row>
    <row r="2599" spans="1:4" x14ac:dyDescent="0.2">
      <c r="A2599" s="46">
        <v>2596</v>
      </c>
      <c r="B2599" s="120">
        <f t="shared" si="143"/>
        <v>86.533333333333331</v>
      </c>
      <c r="C2599" s="121">
        <f t="shared" si="148"/>
        <v>7.2111111111111112</v>
      </c>
      <c r="D2599" s="11">
        <f t="shared" si="147"/>
        <v>4.8449315068493239E-2</v>
      </c>
    </row>
    <row r="2600" spans="1:4" x14ac:dyDescent="0.2">
      <c r="A2600" s="46">
        <v>2597</v>
      </c>
      <c r="B2600" s="120">
        <f t="shared" ref="B2600:B2663" si="149">A2600/30</f>
        <v>86.566666666666663</v>
      </c>
      <c r="C2600" s="121">
        <f t="shared" si="148"/>
        <v>7.2138888888888886</v>
      </c>
      <c r="D2600" s="11">
        <f t="shared" si="147"/>
        <v>4.846027397260283E-2</v>
      </c>
    </row>
    <row r="2601" spans="1:4" x14ac:dyDescent="0.2">
      <c r="A2601" s="46">
        <v>2598</v>
      </c>
      <c r="B2601" s="120">
        <f t="shared" si="149"/>
        <v>86.6</v>
      </c>
      <c r="C2601" s="121">
        <f t="shared" si="148"/>
        <v>7.2166666666666659</v>
      </c>
      <c r="D2601" s="11">
        <f t="shared" si="147"/>
        <v>4.8471232876712421E-2</v>
      </c>
    </row>
    <row r="2602" spans="1:4" x14ac:dyDescent="0.2">
      <c r="A2602" s="46">
        <v>2599</v>
      </c>
      <c r="B2602" s="120">
        <f t="shared" si="149"/>
        <v>86.63333333333334</v>
      </c>
      <c r="C2602" s="121">
        <f t="shared" si="148"/>
        <v>7.219444444444445</v>
      </c>
      <c r="D2602" s="11">
        <f t="shared" si="147"/>
        <v>4.8482191780822012E-2</v>
      </c>
    </row>
    <row r="2603" spans="1:4" x14ac:dyDescent="0.2">
      <c r="A2603" s="46">
        <v>2600</v>
      </c>
      <c r="B2603" s="120">
        <f t="shared" si="149"/>
        <v>86.666666666666671</v>
      </c>
      <c r="C2603" s="121">
        <f t="shared" si="148"/>
        <v>7.2222222222222223</v>
      </c>
      <c r="D2603" s="11">
        <f t="shared" si="147"/>
        <v>4.8493150684931603E-2</v>
      </c>
    </row>
    <row r="2604" spans="1:4" x14ac:dyDescent="0.2">
      <c r="A2604" s="46">
        <v>2601</v>
      </c>
      <c r="B2604" s="120">
        <f t="shared" si="149"/>
        <v>86.7</v>
      </c>
      <c r="C2604" s="121">
        <f t="shared" si="148"/>
        <v>7.2250000000000005</v>
      </c>
      <c r="D2604" s="11">
        <f t="shared" si="147"/>
        <v>4.8504109589041194E-2</v>
      </c>
    </row>
    <row r="2605" spans="1:4" x14ac:dyDescent="0.2">
      <c r="A2605" s="46">
        <v>2602</v>
      </c>
      <c r="B2605" s="120">
        <f t="shared" si="149"/>
        <v>86.733333333333334</v>
      </c>
      <c r="C2605" s="121">
        <f t="shared" si="148"/>
        <v>7.2277777777777779</v>
      </c>
      <c r="D2605" s="11">
        <f t="shared" si="147"/>
        <v>4.8515068493150786E-2</v>
      </c>
    </row>
    <row r="2606" spans="1:4" x14ac:dyDescent="0.2">
      <c r="A2606" s="46">
        <v>2603</v>
      </c>
      <c r="B2606" s="120">
        <f t="shared" si="149"/>
        <v>86.766666666666666</v>
      </c>
      <c r="C2606" s="121">
        <f t="shared" si="148"/>
        <v>7.2305555555555552</v>
      </c>
      <c r="D2606" s="11">
        <f t="shared" si="147"/>
        <v>4.8526027397260377E-2</v>
      </c>
    </row>
    <row r="2607" spans="1:4" x14ac:dyDescent="0.2">
      <c r="A2607" s="46">
        <v>2604</v>
      </c>
      <c r="B2607" s="120">
        <f t="shared" si="149"/>
        <v>86.8</v>
      </c>
      <c r="C2607" s="121">
        <f t="shared" si="148"/>
        <v>7.2333333333333334</v>
      </c>
      <c r="D2607" s="11">
        <f t="shared" si="147"/>
        <v>4.8536986301369968E-2</v>
      </c>
    </row>
    <row r="2608" spans="1:4" x14ac:dyDescent="0.2">
      <c r="A2608" s="46">
        <v>2605</v>
      </c>
      <c r="B2608" s="120">
        <f t="shared" si="149"/>
        <v>86.833333333333329</v>
      </c>
      <c r="C2608" s="121">
        <f t="shared" si="148"/>
        <v>7.2361111111111107</v>
      </c>
      <c r="D2608" s="11">
        <f t="shared" si="147"/>
        <v>4.8547945205479559E-2</v>
      </c>
    </row>
    <row r="2609" spans="1:4" x14ac:dyDescent="0.2">
      <c r="A2609" s="46">
        <v>2606</v>
      </c>
      <c r="B2609" s="120">
        <f t="shared" si="149"/>
        <v>86.86666666666666</v>
      </c>
      <c r="C2609" s="121">
        <f t="shared" si="148"/>
        <v>7.238888888888888</v>
      </c>
      <c r="D2609" s="11">
        <f t="shared" si="147"/>
        <v>4.855890410958915E-2</v>
      </c>
    </row>
    <row r="2610" spans="1:4" x14ac:dyDescent="0.2">
      <c r="A2610" s="46">
        <v>2607</v>
      </c>
      <c r="B2610" s="120">
        <f t="shared" si="149"/>
        <v>86.9</v>
      </c>
      <c r="C2610" s="121">
        <f t="shared" si="148"/>
        <v>7.2416666666666671</v>
      </c>
      <c r="D2610" s="11">
        <f t="shared" si="147"/>
        <v>4.8569863013698741E-2</v>
      </c>
    </row>
    <row r="2611" spans="1:4" x14ac:dyDescent="0.2">
      <c r="A2611" s="46">
        <v>2608</v>
      </c>
      <c r="B2611" s="120">
        <f t="shared" si="149"/>
        <v>86.933333333333337</v>
      </c>
      <c r="C2611" s="121">
        <f t="shared" si="148"/>
        <v>7.2444444444444445</v>
      </c>
      <c r="D2611" s="11">
        <f t="shared" si="147"/>
        <v>4.8580821917808333E-2</v>
      </c>
    </row>
    <row r="2612" spans="1:4" x14ac:dyDescent="0.2">
      <c r="A2612" s="46">
        <v>2609</v>
      </c>
      <c r="B2612" s="120">
        <f t="shared" si="149"/>
        <v>86.966666666666669</v>
      </c>
      <c r="C2612" s="121">
        <f t="shared" si="148"/>
        <v>7.2472222222222227</v>
      </c>
      <c r="D2612" s="11">
        <f t="shared" si="147"/>
        <v>4.8591780821917924E-2</v>
      </c>
    </row>
    <row r="2613" spans="1:4" x14ac:dyDescent="0.2">
      <c r="A2613" s="46">
        <v>2610</v>
      </c>
      <c r="B2613" s="120">
        <f t="shared" si="149"/>
        <v>87</v>
      </c>
      <c r="C2613" s="121">
        <f t="shared" si="148"/>
        <v>7.25</v>
      </c>
      <c r="D2613" s="11">
        <f t="shared" si="147"/>
        <v>4.8602739726027515E-2</v>
      </c>
    </row>
    <row r="2614" spans="1:4" x14ac:dyDescent="0.2">
      <c r="A2614" s="46">
        <v>2611</v>
      </c>
      <c r="B2614" s="120">
        <f t="shared" si="149"/>
        <v>87.033333333333331</v>
      </c>
      <c r="C2614" s="121">
        <f t="shared" si="148"/>
        <v>7.2527777777777773</v>
      </c>
      <c r="D2614" s="11">
        <f t="shared" si="147"/>
        <v>4.8613698630137106E-2</v>
      </c>
    </row>
    <row r="2615" spans="1:4" x14ac:dyDescent="0.2">
      <c r="A2615" s="46">
        <v>2612</v>
      </c>
      <c r="B2615" s="120">
        <f t="shared" si="149"/>
        <v>87.066666666666663</v>
      </c>
      <c r="C2615" s="121">
        <f t="shared" si="148"/>
        <v>7.2555555555555555</v>
      </c>
      <c r="D2615" s="11">
        <f t="shared" si="147"/>
        <v>4.8624657534246697E-2</v>
      </c>
    </row>
    <row r="2616" spans="1:4" x14ac:dyDescent="0.2">
      <c r="A2616" s="46">
        <v>2613</v>
      </c>
      <c r="B2616" s="120">
        <f t="shared" si="149"/>
        <v>87.1</v>
      </c>
      <c r="C2616" s="121">
        <f t="shared" si="148"/>
        <v>7.2583333333333329</v>
      </c>
      <c r="D2616" s="11">
        <f t="shared" si="147"/>
        <v>4.8635616438356288E-2</v>
      </c>
    </row>
    <row r="2617" spans="1:4" x14ac:dyDescent="0.2">
      <c r="A2617" s="46">
        <v>2614</v>
      </c>
      <c r="B2617" s="120">
        <f t="shared" si="149"/>
        <v>87.13333333333334</v>
      </c>
      <c r="C2617" s="121">
        <f t="shared" si="148"/>
        <v>7.261111111111112</v>
      </c>
      <c r="D2617" s="11">
        <f t="shared" si="147"/>
        <v>4.8646575342465879E-2</v>
      </c>
    </row>
    <row r="2618" spans="1:4" x14ac:dyDescent="0.2">
      <c r="A2618" s="46">
        <v>2615</v>
      </c>
      <c r="B2618" s="120">
        <f t="shared" si="149"/>
        <v>87.166666666666671</v>
      </c>
      <c r="C2618" s="121">
        <f t="shared" si="148"/>
        <v>7.2638888888888893</v>
      </c>
      <c r="D2618" s="11">
        <f t="shared" si="147"/>
        <v>4.8657534246575471E-2</v>
      </c>
    </row>
    <row r="2619" spans="1:4" x14ac:dyDescent="0.2">
      <c r="A2619" s="46">
        <v>2616</v>
      </c>
      <c r="B2619" s="120">
        <f t="shared" si="149"/>
        <v>87.2</v>
      </c>
      <c r="C2619" s="121">
        <f t="shared" si="148"/>
        <v>7.2666666666666666</v>
      </c>
      <c r="D2619" s="11">
        <f t="shared" si="147"/>
        <v>4.8668493150685062E-2</v>
      </c>
    </row>
    <row r="2620" spans="1:4" x14ac:dyDescent="0.2">
      <c r="A2620" s="46">
        <v>2617</v>
      </c>
      <c r="B2620" s="120">
        <f t="shared" si="149"/>
        <v>87.233333333333334</v>
      </c>
      <c r="C2620" s="121">
        <f t="shared" si="148"/>
        <v>7.2694444444444448</v>
      </c>
      <c r="D2620" s="11">
        <f t="shared" si="147"/>
        <v>4.8679452054794653E-2</v>
      </c>
    </row>
    <row r="2621" spans="1:4" x14ac:dyDescent="0.2">
      <c r="A2621" s="46">
        <v>2618</v>
      </c>
      <c r="B2621" s="120">
        <f t="shared" si="149"/>
        <v>87.266666666666666</v>
      </c>
      <c r="C2621" s="121">
        <f t="shared" si="148"/>
        <v>7.2722222222222221</v>
      </c>
      <c r="D2621" s="11">
        <f t="shared" si="147"/>
        <v>4.8690410958904244E-2</v>
      </c>
    </row>
    <row r="2622" spans="1:4" x14ac:dyDescent="0.2">
      <c r="A2622" s="46">
        <v>2619</v>
      </c>
      <c r="B2622" s="120">
        <f t="shared" si="149"/>
        <v>87.3</v>
      </c>
      <c r="C2622" s="121">
        <f t="shared" si="148"/>
        <v>7.2749999999999995</v>
      </c>
      <c r="D2622" s="11">
        <f t="shared" si="147"/>
        <v>4.8701369863013835E-2</v>
      </c>
    </row>
    <row r="2623" spans="1:4" x14ac:dyDescent="0.2">
      <c r="A2623" s="46">
        <v>2620</v>
      </c>
      <c r="B2623" s="120">
        <f t="shared" si="149"/>
        <v>87.333333333333329</v>
      </c>
      <c r="C2623" s="121">
        <f t="shared" si="148"/>
        <v>7.2777777777777777</v>
      </c>
      <c r="D2623" s="11">
        <f t="shared" si="147"/>
        <v>4.8712328767123426E-2</v>
      </c>
    </row>
    <row r="2624" spans="1:4" x14ac:dyDescent="0.2">
      <c r="A2624" s="46">
        <v>2621</v>
      </c>
      <c r="B2624" s="120">
        <f t="shared" si="149"/>
        <v>87.36666666666666</v>
      </c>
      <c r="C2624" s="121">
        <f t="shared" si="148"/>
        <v>7.280555555555555</v>
      </c>
      <c r="D2624" s="11">
        <f t="shared" ref="D2624:D2687" si="150">(($D$2923-$D$2558)/365+D2623)</f>
        <v>4.8723287671233018E-2</v>
      </c>
    </row>
    <row r="2625" spans="1:4" x14ac:dyDescent="0.2">
      <c r="A2625" s="46">
        <v>2622</v>
      </c>
      <c r="B2625" s="120">
        <f t="shared" si="149"/>
        <v>87.4</v>
      </c>
      <c r="C2625" s="121">
        <f t="shared" si="148"/>
        <v>7.2833333333333341</v>
      </c>
      <c r="D2625" s="11">
        <f t="shared" si="150"/>
        <v>4.8734246575342609E-2</v>
      </c>
    </row>
    <row r="2626" spans="1:4" x14ac:dyDescent="0.2">
      <c r="A2626" s="46">
        <v>2623</v>
      </c>
      <c r="B2626" s="120">
        <f t="shared" si="149"/>
        <v>87.433333333333337</v>
      </c>
      <c r="C2626" s="121">
        <f t="shared" si="148"/>
        <v>7.2861111111111114</v>
      </c>
      <c r="D2626" s="11">
        <f t="shared" si="150"/>
        <v>4.87452054794522E-2</v>
      </c>
    </row>
    <row r="2627" spans="1:4" x14ac:dyDescent="0.2">
      <c r="A2627" s="46">
        <v>2624</v>
      </c>
      <c r="B2627" s="120">
        <f t="shared" si="149"/>
        <v>87.466666666666669</v>
      </c>
      <c r="C2627" s="121">
        <f t="shared" si="148"/>
        <v>7.2888888888888888</v>
      </c>
      <c r="D2627" s="11">
        <f t="shared" si="150"/>
        <v>4.8756164383561791E-2</v>
      </c>
    </row>
    <row r="2628" spans="1:4" x14ac:dyDescent="0.2">
      <c r="A2628" s="46">
        <v>2625</v>
      </c>
      <c r="B2628" s="120">
        <f t="shared" si="149"/>
        <v>87.5</v>
      </c>
      <c r="C2628" s="121">
        <f t="shared" si="148"/>
        <v>7.291666666666667</v>
      </c>
      <c r="D2628" s="11">
        <f t="shared" si="150"/>
        <v>4.8767123287671382E-2</v>
      </c>
    </row>
    <row r="2629" spans="1:4" x14ac:dyDescent="0.2">
      <c r="A2629" s="46">
        <v>2626</v>
      </c>
      <c r="B2629" s="120">
        <f t="shared" si="149"/>
        <v>87.533333333333331</v>
      </c>
      <c r="C2629" s="121">
        <f t="shared" si="148"/>
        <v>7.2944444444444443</v>
      </c>
      <c r="D2629" s="11">
        <f t="shared" si="150"/>
        <v>4.8778082191780973E-2</v>
      </c>
    </row>
    <row r="2630" spans="1:4" x14ac:dyDescent="0.2">
      <c r="A2630" s="46">
        <v>2627</v>
      </c>
      <c r="B2630" s="120">
        <f t="shared" si="149"/>
        <v>87.566666666666663</v>
      </c>
      <c r="C2630" s="121">
        <f t="shared" si="148"/>
        <v>7.2972222222222216</v>
      </c>
      <c r="D2630" s="11">
        <f t="shared" si="150"/>
        <v>4.8789041095890565E-2</v>
      </c>
    </row>
    <row r="2631" spans="1:4" x14ac:dyDescent="0.2">
      <c r="A2631" s="46">
        <v>2628</v>
      </c>
      <c r="B2631" s="120">
        <f t="shared" si="149"/>
        <v>87.6</v>
      </c>
      <c r="C2631" s="121">
        <f t="shared" si="148"/>
        <v>7.3</v>
      </c>
      <c r="D2631" s="11">
        <f t="shared" si="150"/>
        <v>4.8800000000000156E-2</v>
      </c>
    </row>
    <row r="2632" spans="1:4" x14ac:dyDescent="0.2">
      <c r="A2632" s="46">
        <v>2629</v>
      </c>
      <c r="B2632" s="120">
        <f t="shared" si="149"/>
        <v>87.63333333333334</v>
      </c>
      <c r="C2632" s="121">
        <f t="shared" si="148"/>
        <v>7.302777777777778</v>
      </c>
      <c r="D2632" s="11">
        <f t="shared" si="150"/>
        <v>4.8810958904109747E-2</v>
      </c>
    </row>
    <row r="2633" spans="1:4" x14ac:dyDescent="0.2">
      <c r="A2633" s="46">
        <v>2630</v>
      </c>
      <c r="B2633" s="120">
        <f t="shared" si="149"/>
        <v>87.666666666666671</v>
      </c>
      <c r="C2633" s="121">
        <f t="shared" si="148"/>
        <v>7.3055555555555562</v>
      </c>
      <c r="D2633" s="11">
        <f t="shared" si="150"/>
        <v>4.8821917808219338E-2</v>
      </c>
    </row>
    <row r="2634" spans="1:4" x14ac:dyDescent="0.2">
      <c r="A2634" s="46">
        <v>2631</v>
      </c>
      <c r="B2634" s="120">
        <f t="shared" si="149"/>
        <v>87.7</v>
      </c>
      <c r="C2634" s="121">
        <f t="shared" si="148"/>
        <v>7.3083333333333336</v>
      </c>
      <c r="D2634" s="11">
        <f t="shared" si="150"/>
        <v>4.8832876712328929E-2</v>
      </c>
    </row>
    <row r="2635" spans="1:4" x14ac:dyDescent="0.2">
      <c r="A2635" s="46">
        <v>2632</v>
      </c>
      <c r="B2635" s="120">
        <f t="shared" si="149"/>
        <v>87.733333333333334</v>
      </c>
      <c r="C2635" s="121">
        <f t="shared" si="148"/>
        <v>7.3111111111111109</v>
      </c>
      <c r="D2635" s="11">
        <f t="shared" si="150"/>
        <v>4.884383561643852E-2</v>
      </c>
    </row>
    <row r="2636" spans="1:4" x14ac:dyDescent="0.2">
      <c r="A2636" s="46">
        <v>2633</v>
      </c>
      <c r="B2636" s="120">
        <f t="shared" si="149"/>
        <v>87.766666666666666</v>
      </c>
      <c r="C2636" s="121">
        <f t="shared" si="148"/>
        <v>7.3138888888888891</v>
      </c>
      <c r="D2636" s="11">
        <f t="shared" si="150"/>
        <v>4.8854794520548112E-2</v>
      </c>
    </row>
    <row r="2637" spans="1:4" x14ac:dyDescent="0.2">
      <c r="A2637" s="46">
        <v>2634</v>
      </c>
      <c r="B2637" s="120">
        <f t="shared" si="149"/>
        <v>87.8</v>
      </c>
      <c r="C2637" s="121">
        <f t="shared" si="148"/>
        <v>7.3166666666666664</v>
      </c>
      <c r="D2637" s="11">
        <f t="shared" si="150"/>
        <v>4.8865753424657703E-2</v>
      </c>
    </row>
    <row r="2638" spans="1:4" x14ac:dyDescent="0.2">
      <c r="A2638" s="46">
        <v>2635</v>
      </c>
      <c r="B2638" s="120">
        <f t="shared" si="149"/>
        <v>87.833333333333329</v>
      </c>
      <c r="C2638" s="121">
        <f t="shared" si="148"/>
        <v>7.3194444444444438</v>
      </c>
      <c r="D2638" s="11">
        <f t="shared" si="150"/>
        <v>4.8876712328767294E-2</v>
      </c>
    </row>
    <row r="2639" spans="1:4" x14ac:dyDescent="0.2">
      <c r="A2639" s="46">
        <v>2636</v>
      </c>
      <c r="B2639" s="120">
        <f t="shared" si="149"/>
        <v>87.86666666666666</v>
      </c>
      <c r="C2639" s="121">
        <f t="shared" si="148"/>
        <v>7.322222222222222</v>
      </c>
      <c r="D2639" s="11">
        <f t="shared" si="150"/>
        <v>4.8887671232876885E-2</v>
      </c>
    </row>
    <row r="2640" spans="1:4" x14ac:dyDescent="0.2">
      <c r="A2640" s="46">
        <v>2637</v>
      </c>
      <c r="B2640" s="120">
        <f t="shared" si="149"/>
        <v>87.9</v>
      </c>
      <c r="C2640" s="121">
        <f t="shared" si="148"/>
        <v>7.3250000000000002</v>
      </c>
      <c r="D2640" s="11">
        <f t="shared" si="150"/>
        <v>4.8898630136986476E-2</v>
      </c>
    </row>
    <row r="2641" spans="1:4" x14ac:dyDescent="0.2">
      <c r="A2641" s="46">
        <v>2638</v>
      </c>
      <c r="B2641" s="120">
        <f t="shared" si="149"/>
        <v>87.933333333333337</v>
      </c>
      <c r="C2641" s="121">
        <f t="shared" si="148"/>
        <v>7.3277777777777784</v>
      </c>
      <c r="D2641" s="11">
        <f t="shared" si="150"/>
        <v>4.8909589041096067E-2</v>
      </c>
    </row>
    <row r="2642" spans="1:4" x14ac:dyDescent="0.2">
      <c r="A2642" s="46">
        <v>2639</v>
      </c>
      <c r="B2642" s="120">
        <f t="shared" si="149"/>
        <v>87.966666666666669</v>
      </c>
      <c r="C2642" s="121">
        <f t="shared" si="148"/>
        <v>7.3305555555555557</v>
      </c>
      <c r="D2642" s="11">
        <f t="shared" si="150"/>
        <v>4.8920547945205659E-2</v>
      </c>
    </row>
    <row r="2643" spans="1:4" x14ac:dyDescent="0.2">
      <c r="A2643" s="46">
        <v>2640</v>
      </c>
      <c r="B2643" s="120">
        <f t="shared" si="149"/>
        <v>88</v>
      </c>
      <c r="C2643" s="121">
        <f t="shared" si="148"/>
        <v>7.333333333333333</v>
      </c>
      <c r="D2643" s="11">
        <f t="shared" si="150"/>
        <v>4.893150684931525E-2</v>
      </c>
    </row>
    <row r="2644" spans="1:4" x14ac:dyDescent="0.2">
      <c r="A2644" s="46">
        <v>2641</v>
      </c>
      <c r="B2644" s="120">
        <f t="shared" si="149"/>
        <v>88.033333333333331</v>
      </c>
      <c r="C2644" s="121">
        <f t="shared" si="148"/>
        <v>7.3361111111111112</v>
      </c>
      <c r="D2644" s="11">
        <f t="shared" si="150"/>
        <v>4.8942465753424841E-2</v>
      </c>
    </row>
    <row r="2645" spans="1:4" x14ac:dyDescent="0.2">
      <c r="A2645" s="46">
        <v>2642</v>
      </c>
      <c r="B2645" s="120">
        <f t="shared" si="149"/>
        <v>88.066666666666663</v>
      </c>
      <c r="C2645" s="121">
        <f t="shared" si="148"/>
        <v>7.3388888888888886</v>
      </c>
      <c r="D2645" s="11">
        <f t="shared" si="150"/>
        <v>4.8953424657534432E-2</v>
      </c>
    </row>
    <row r="2646" spans="1:4" x14ac:dyDescent="0.2">
      <c r="A2646" s="46">
        <v>2643</v>
      </c>
      <c r="B2646" s="120">
        <f t="shared" si="149"/>
        <v>88.1</v>
      </c>
      <c r="C2646" s="121">
        <f t="shared" si="148"/>
        <v>7.3416666666666659</v>
      </c>
      <c r="D2646" s="11">
        <f t="shared" si="150"/>
        <v>4.8964383561644023E-2</v>
      </c>
    </row>
    <row r="2647" spans="1:4" x14ac:dyDescent="0.2">
      <c r="A2647" s="46">
        <v>2644</v>
      </c>
      <c r="B2647" s="120">
        <f t="shared" si="149"/>
        <v>88.13333333333334</v>
      </c>
      <c r="C2647" s="121">
        <f t="shared" si="148"/>
        <v>7.344444444444445</v>
      </c>
      <c r="D2647" s="11">
        <f t="shared" si="150"/>
        <v>4.8975342465753614E-2</v>
      </c>
    </row>
    <row r="2648" spans="1:4" x14ac:dyDescent="0.2">
      <c r="A2648" s="46">
        <v>2645</v>
      </c>
      <c r="B2648" s="120">
        <f t="shared" si="149"/>
        <v>88.166666666666671</v>
      </c>
      <c r="C2648" s="121">
        <f t="shared" si="148"/>
        <v>7.3472222222222223</v>
      </c>
      <c r="D2648" s="11">
        <f t="shared" si="150"/>
        <v>4.8986301369863205E-2</v>
      </c>
    </row>
    <row r="2649" spans="1:4" x14ac:dyDescent="0.2">
      <c r="A2649" s="46">
        <v>2646</v>
      </c>
      <c r="B2649" s="120">
        <f t="shared" si="149"/>
        <v>88.2</v>
      </c>
      <c r="C2649" s="121">
        <f t="shared" si="148"/>
        <v>7.3500000000000005</v>
      </c>
      <c r="D2649" s="11">
        <f t="shared" si="150"/>
        <v>4.8997260273972797E-2</v>
      </c>
    </row>
    <row r="2650" spans="1:4" x14ac:dyDescent="0.2">
      <c r="A2650" s="46">
        <v>2647</v>
      </c>
      <c r="B2650" s="120">
        <f t="shared" si="149"/>
        <v>88.233333333333334</v>
      </c>
      <c r="C2650" s="121">
        <f t="shared" si="148"/>
        <v>7.3527777777777779</v>
      </c>
      <c r="D2650" s="11">
        <f t="shared" si="150"/>
        <v>4.9008219178082388E-2</v>
      </c>
    </row>
    <row r="2651" spans="1:4" x14ac:dyDescent="0.2">
      <c r="A2651" s="46">
        <v>2648</v>
      </c>
      <c r="B2651" s="120">
        <f t="shared" si="149"/>
        <v>88.266666666666666</v>
      </c>
      <c r="C2651" s="121">
        <f t="shared" si="148"/>
        <v>7.3555555555555552</v>
      </c>
      <c r="D2651" s="11">
        <f t="shared" si="150"/>
        <v>4.9019178082191979E-2</v>
      </c>
    </row>
    <row r="2652" spans="1:4" x14ac:dyDescent="0.2">
      <c r="A2652" s="46">
        <v>2649</v>
      </c>
      <c r="B2652" s="120">
        <f t="shared" si="149"/>
        <v>88.3</v>
      </c>
      <c r="C2652" s="121">
        <f t="shared" si="148"/>
        <v>7.3583333333333334</v>
      </c>
      <c r="D2652" s="11">
        <f t="shared" si="150"/>
        <v>4.903013698630157E-2</v>
      </c>
    </row>
    <row r="2653" spans="1:4" x14ac:dyDescent="0.2">
      <c r="A2653" s="46">
        <v>2650</v>
      </c>
      <c r="B2653" s="120">
        <f t="shared" si="149"/>
        <v>88.333333333333329</v>
      </c>
      <c r="C2653" s="121">
        <f t="shared" si="148"/>
        <v>7.3611111111111107</v>
      </c>
      <c r="D2653" s="11">
        <f t="shared" si="150"/>
        <v>4.9041095890411161E-2</v>
      </c>
    </row>
    <row r="2654" spans="1:4" x14ac:dyDescent="0.2">
      <c r="A2654" s="46">
        <v>2651</v>
      </c>
      <c r="B2654" s="120">
        <f t="shared" si="149"/>
        <v>88.36666666666666</v>
      </c>
      <c r="C2654" s="121">
        <f t="shared" si="148"/>
        <v>7.363888888888888</v>
      </c>
      <c r="D2654" s="11">
        <f t="shared" si="150"/>
        <v>4.9052054794520752E-2</v>
      </c>
    </row>
    <row r="2655" spans="1:4" x14ac:dyDescent="0.2">
      <c r="A2655" s="46">
        <v>2652</v>
      </c>
      <c r="B2655" s="120">
        <f t="shared" si="149"/>
        <v>88.4</v>
      </c>
      <c r="C2655" s="121">
        <f t="shared" si="148"/>
        <v>7.3666666666666671</v>
      </c>
      <c r="D2655" s="11">
        <f t="shared" si="150"/>
        <v>4.9063013698630344E-2</v>
      </c>
    </row>
    <row r="2656" spans="1:4" x14ac:dyDescent="0.2">
      <c r="A2656" s="46">
        <v>2653</v>
      </c>
      <c r="B2656" s="120">
        <f t="shared" si="149"/>
        <v>88.433333333333337</v>
      </c>
      <c r="C2656" s="121">
        <f t="shared" si="148"/>
        <v>7.3694444444444445</v>
      </c>
      <c r="D2656" s="11">
        <f t="shared" si="150"/>
        <v>4.9073972602739935E-2</v>
      </c>
    </row>
    <row r="2657" spans="1:4" x14ac:dyDescent="0.2">
      <c r="A2657" s="46">
        <v>2654</v>
      </c>
      <c r="B2657" s="120">
        <f t="shared" si="149"/>
        <v>88.466666666666669</v>
      </c>
      <c r="C2657" s="121">
        <f t="shared" si="148"/>
        <v>7.3722222222222227</v>
      </c>
      <c r="D2657" s="11">
        <f t="shared" si="150"/>
        <v>4.9084931506849526E-2</v>
      </c>
    </row>
    <row r="2658" spans="1:4" x14ac:dyDescent="0.2">
      <c r="A2658" s="46">
        <v>2655</v>
      </c>
      <c r="B2658" s="120">
        <f t="shared" si="149"/>
        <v>88.5</v>
      </c>
      <c r="C2658" s="121">
        <f t="shared" si="148"/>
        <v>7.375</v>
      </c>
      <c r="D2658" s="11">
        <f t="shared" si="150"/>
        <v>4.9095890410959117E-2</v>
      </c>
    </row>
    <row r="2659" spans="1:4" x14ac:dyDescent="0.2">
      <c r="A2659" s="46">
        <v>2656</v>
      </c>
      <c r="B2659" s="120">
        <f t="shared" si="149"/>
        <v>88.533333333333331</v>
      </c>
      <c r="C2659" s="121">
        <f t="shared" si="148"/>
        <v>7.3777777777777773</v>
      </c>
      <c r="D2659" s="11">
        <f t="shared" si="150"/>
        <v>4.9106849315068708E-2</v>
      </c>
    </row>
    <row r="2660" spans="1:4" x14ac:dyDescent="0.2">
      <c r="A2660" s="46">
        <v>2657</v>
      </c>
      <c r="B2660" s="120">
        <f t="shared" si="149"/>
        <v>88.566666666666663</v>
      </c>
      <c r="C2660" s="121">
        <f t="shared" si="148"/>
        <v>7.3805555555555555</v>
      </c>
      <c r="D2660" s="11">
        <f t="shared" si="150"/>
        <v>4.9117808219178299E-2</v>
      </c>
    </row>
    <row r="2661" spans="1:4" x14ac:dyDescent="0.2">
      <c r="A2661" s="46">
        <v>2658</v>
      </c>
      <c r="B2661" s="120">
        <f t="shared" si="149"/>
        <v>88.6</v>
      </c>
      <c r="C2661" s="121">
        <f t="shared" si="148"/>
        <v>7.3833333333333329</v>
      </c>
      <c r="D2661" s="11">
        <f t="shared" si="150"/>
        <v>4.9128767123287891E-2</v>
      </c>
    </row>
    <row r="2662" spans="1:4" x14ac:dyDescent="0.2">
      <c r="A2662" s="46">
        <v>2659</v>
      </c>
      <c r="B2662" s="120">
        <f t="shared" si="149"/>
        <v>88.63333333333334</v>
      </c>
      <c r="C2662" s="121">
        <f t="shared" ref="C2662:C2725" si="151">B2662/12</f>
        <v>7.386111111111112</v>
      </c>
      <c r="D2662" s="11">
        <f t="shared" si="150"/>
        <v>4.9139726027397482E-2</v>
      </c>
    </row>
    <row r="2663" spans="1:4" x14ac:dyDescent="0.2">
      <c r="A2663" s="46">
        <v>2660</v>
      </c>
      <c r="B2663" s="120">
        <f t="shared" si="149"/>
        <v>88.666666666666671</v>
      </c>
      <c r="C2663" s="121">
        <f t="shared" si="151"/>
        <v>7.3888888888888893</v>
      </c>
      <c r="D2663" s="11">
        <f t="shared" si="150"/>
        <v>4.9150684931507073E-2</v>
      </c>
    </row>
    <row r="2664" spans="1:4" x14ac:dyDescent="0.2">
      <c r="A2664" s="46">
        <v>2661</v>
      </c>
      <c r="B2664" s="120">
        <f t="shared" ref="B2664:B2727" si="152">A2664/30</f>
        <v>88.7</v>
      </c>
      <c r="C2664" s="121">
        <f t="shared" si="151"/>
        <v>7.3916666666666666</v>
      </c>
      <c r="D2664" s="11">
        <f t="shared" si="150"/>
        <v>4.9161643835616664E-2</v>
      </c>
    </row>
    <row r="2665" spans="1:4" x14ac:dyDescent="0.2">
      <c r="A2665" s="46">
        <v>2662</v>
      </c>
      <c r="B2665" s="120">
        <f t="shared" si="152"/>
        <v>88.733333333333334</v>
      </c>
      <c r="C2665" s="121">
        <f t="shared" si="151"/>
        <v>7.3944444444444448</v>
      </c>
      <c r="D2665" s="11">
        <f t="shared" si="150"/>
        <v>4.9172602739726255E-2</v>
      </c>
    </row>
    <row r="2666" spans="1:4" x14ac:dyDescent="0.2">
      <c r="A2666" s="46">
        <v>2663</v>
      </c>
      <c r="B2666" s="120">
        <f t="shared" si="152"/>
        <v>88.766666666666666</v>
      </c>
      <c r="C2666" s="121">
        <f t="shared" si="151"/>
        <v>7.3972222222222221</v>
      </c>
      <c r="D2666" s="11">
        <f t="shared" si="150"/>
        <v>4.9183561643835846E-2</v>
      </c>
    </row>
    <row r="2667" spans="1:4" x14ac:dyDescent="0.2">
      <c r="A2667" s="46">
        <v>2664</v>
      </c>
      <c r="B2667" s="120">
        <f t="shared" si="152"/>
        <v>88.8</v>
      </c>
      <c r="C2667" s="121">
        <f t="shared" si="151"/>
        <v>7.3999999999999995</v>
      </c>
      <c r="D2667" s="11">
        <f t="shared" si="150"/>
        <v>4.9194520547945438E-2</v>
      </c>
    </row>
    <row r="2668" spans="1:4" x14ac:dyDescent="0.2">
      <c r="A2668" s="46">
        <v>2665</v>
      </c>
      <c r="B2668" s="120">
        <f t="shared" si="152"/>
        <v>88.833333333333329</v>
      </c>
      <c r="C2668" s="121">
        <f t="shared" si="151"/>
        <v>7.4027777777777777</v>
      </c>
      <c r="D2668" s="11">
        <f t="shared" si="150"/>
        <v>4.9205479452055029E-2</v>
      </c>
    </row>
    <row r="2669" spans="1:4" x14ac:dyDescent="0.2">
      <c r="A2669" s="46">
        <v>2666</v>
      </c>
      <c r="B2669" s="120">
        <f t="shared" si="152"/>
        <v>88.86666666666666</v>
      </c>
      <c r="C2669" s="121">
        <f t="shared" si="151"/>
        <v>7.405555555555555</v>
      </c>
      <c r="D2669" s="11">
        <f t="shared" si="150"/>
        <v>4.921643835616462E-2</v>
      </c>
    </row>
    <row r="2670" spans="1:4" x14ac:dyDescent="0.2">
      <c r="A2670" s="46">
        <v>2667</v>
      </c>
      <c r="B2670" s="120">
        <f t="shared" si="152"/>
        <v>88.9</v>
      </c>
      <c r="C2670" s="121">
        <f t="shared" si="151"/>
        <v>7.4083333333333341</v>
      </c>
      <c r="D2670" s="11">
        <f t="shared" si="150"/>
        <v>4.9227397260274211E-2</v>
      </c>
    </row>
    <row r="2671" spans="1:4" x14ac:dyDescent="0.2">
      <c r="A2671" s="46">
        <v>2668</v>
      </c>
      <c r="B2671" s="120">
        <f t="shared" si="152"/>
        <v>88.933333333333337</v>
      </c>
      <c r="C2671" s="121">
        <f t="shared" si="151"/>
        <v>7.4111111111111114</v>
      </c>
      <c r="D2671" s="11">
        <f t="shared" si="150"/>
        <v>4.9238356164383802E-2</v>
      </c>
    </row>
    <row r="2672" spans="1:4" x14ac:dyDescent="0.2">
      <c r="A2672" s="46">
        <v>2669</v>
      </c>
      <c r="B2672" s="120">
        <f t="shared" si="152"/>
        <v>88.966666666666669</v>
      </c>
      <c r="C2672" s="121">
        <f t="shared" si="151"/>
        <v>7.4138888888888888</v>
      </c>
      <c r="D2672" s="11">
        <f t="shared" si="150"/>
        <v>4.9249315068493393E-2</v>
      </c>
    </row>
    <row r="2673" spans="1:4" x14ac:dyDescent="0.2">
      <c r="A2673" s="46">
        <v>2670</v>
      </c>
      <c r="B2673" s="120">
        <f t="shared" si="152"/>
        <v>89</v>
      </c>
      <c r="C2673" s="121">
        <f t="shared" si="151"/>
        <v>7.416666666666667</v>
      </c>
      <c r="D2673" s="11">
        <f t="shared" si="150"/>
        <v>4.9260273972602985E-2</v>
      </c>
    </row>
    <row r="2674" spans="1:4" x14ac:dyDescent="0.2">
      <c r="A2674" s="46">
        <v>2671</v>
      </c>
      <c r="B2674" s="120">
        <f t="shared" si="152"/>
        <v>89.033333333333331</v>
      </c>
      <c r="C2674" s="121">
        <f t="shared" si="151"/>
        <v>7.4194444444444443</v>
      </c>
      <c r="D2674" s="11">
        <f t="shared" si="150"/>
        <v>4.9271232876712576E-2</v>
      </c>
    </row>
    <row r="2675" spans="1:4" x14ac:dyDescent="0.2">
      <c r="A2675" s="46">
        <v>2672</v>
      </c>
      <c r="B2675" s="120">
        <f t="shared" si="152"/>
        <v>89.066666666666663</v>
      </c>
      <c r="C2675" s="121">
        <f t="shared" si="151"/>
        <v>7.4222222222222216</v>
      </c>
      <c r="D2675" s="11">
        <f t="shared" si="150"/>
        <v>4.9282191780822167E-2</v>
      </c>
    </row>
    <row r="2676" spans="1:4" x14ac:dyDescent="0.2">
      <c r="A2676" s="46">
        <v>2673</v>
      </c>
      <c r="B2676" s="120">
        <f t="shared" si="152"/>
        <v>89.1</v>
      </c>
      <c r="C2676" s="121">
        <f t="shared" si="151"/>
        <v>7.4249999999999998</v>
      </c>
      <c r="D2676" s="11">
        <f t="shared" si="150"/>
        <v>4.9293150684931758E-2</v>
      </c>
    </row>
    <row r="2677" spans="1:4" x14ac:dyDescent="0.2">
      <c r="A2677" s="46">
        <v>2674</v>
      </c>
      <c r="B2677" s="120">
        <f t="shared" si="152"/>
        <v>89.13333333333334</v>
      </c>
      <c r="C2677" s="121">
        <f t="shared" si="151"/>
        <v>7.427777777777778</v>
      </c>
      <c r="D2677" s="11">
        <f t="shared" si="150"/>
        <v>4.9304109589041349E-2</v>
      </c>
    </row>
    <row r="2678" spans="1:4" x14ac:dyDescent="0.2">
      <c r="A2678" s="46">
        <v>2675</v>
      </c>
      <c r="B2678" s="120">
        <f t="shared" si="152"/>
        <v>89.166666666666671</v>
      </c>
      <c r="C2678" s="121">
        <f t="shared" si="151"/>
        <v>7.4305555555555562</v>
      </c>
      <c r="D2678" s="11">
        <f t="shared" si="150"/>
        <v>4.931506849315094E-2</v>
      </c>
    </row>
    <row r="2679" spans="1:4" x14ac:dyDescent="0.2">
      <c r="A2679" s="46">
        <v>2676</v>
      </c>
      <c r="B2679" s="120">
        <f t="shared" si="152"/>
        <v>89.2</v>
      </c>
      <c r="C2679" s="121">
        <f t="shared" si="151"/>
        <v>7.4333333333333336</v>
      </c>
      <c r="D2679" s="11">
        <f t="shared" si="150"/>
        <v>4.9326027397260531E-2</v>
      </c>
    </row>
    <row r="2680" spans="1:4" x14ac:dyDescent="0.2">
      <c r="A2680" s="46">
        <v>2677</v>
      </c>
      <c r="B2680" s="120">
        <f t="shared" si="152"/>
        <v>89.233333333333334</v>
      </c>
      <c r="C2680" s="121">
        <f t="shared" si="151"/>
        <v>7.4361111111111109</v>
      </c>
      <c r="D2680" s="11">
        <f t="shared" si="150"/>
        <v>4.9336986301370123E-2</v>
      </c>
    </row>
    <row r="2681" spans="1:4" x14ac:dyDescent="0.2">
      <c r="A2681" s="46">
        <v>2678</v>
      </c>
      <c r="B2681" s="120">
        <f t="shared" si="152"/>
        <v>89.266666666666666</v>
      </c>
      <c r="C2681" s="121">
        <f t="shared" si="151"/>
        <v>7.4388888888888891</v>
      </c>
      <c r="D2681" s="11">
        <f t="shared" si="150"/>
        <v>4.9347945205479714E-2</v>
      </c>
    </row>
    <row r="2682" spans="1:4" x14ac:dyDescent="0.2">
      <c r="A2682" s="46">
        <v>2679</v>
      </c>
      <c r="B2682" s="120">
        <f t="shared" si="152"/>
        <v>89.3</v>
      </c>
      <c r="C2682" s="121">
        <f t="shared" si="151"/>
        <v>7.4416666666666664</v>
      </c>
      <c r="D2682" s="11">
        <f t="shared" si="150"/>
        <v>4.9358904109589305E-2</v>
      </c>
    </row>
    <row r="2683" spans="1:4" x14ac:dyDescent="0.2">
      <c r="A2683" s="46">
        <v>2680</v>
      </c>
      <c r="B2683" s="120">
        <f t="shared" si="152"/>
        <v>89.333333333333329</v>
      </c>
      <c r="C2683" s="121">
        <f t="shared" si="151"/>
        <v>7.4444444444444438</v>
      </c>
      <c r="D2683" s="11">
        <f t="shared" si="150"/>
        <v>4.9369863013698896E-2</v>
      </c>
    </row>
    <row r="2684" spans="1:4" x14ac:dyDescent="0.2">
      <c r="A2684" s="46">
        <v>2681</v>
      </c>
      <c r="B2684" s="120">
        <f t="shared" si="152"/>
        <v>89.36666666666666</v>
      </c>
      <c r="C2684" s="121">
        <f t="shared" si="151"/>
        <v>7.447222222222222</v>
      </c>
      <c r="D2684" s="11">
        <f t="shared" si="150"/>
        <v>4.9380821917808487E-2</v>
      </c>
    </row>
    <row r="2685" spans="1:4" x14ac:dyDescent="0.2">
      <c r="A2685" s="46">
        <v>2682</v>
      </c>
      <c r="B2685" s="120">
        <f t="shared" si="152"/>
        <v>89.4</v>
      </c>
      <c r="C2685" s="121">
        <f t="shared" si="151"/>
        <v>7.45</v>
      </c>
      <c r="D2685" s="11">
        <f t="shared" si="150"/>
        <v>4.9391780821918078E-2</v>
      </c>
    </row>
    <row r="2686" spans="1:4" x14ac:dyDescent="0.2">
      <c r="A2686" s="46">
        <v>2683</v>
      </c>
      <c r="B2686" s="120">
        <f t="shared" si="152"/>
        <v>89.433333333333337</v>
      </c>
      <c r="C2686" s="121">
        <f t="shared" si="151"/>
        <v>7.4527777777777784</v>
      </c>
      <c r="D2686" s="11">
        <f t="shared" si="150"/>
        <v>4.940273972602767E-2</v>
      </c>
    </row>
    <row r="2687" spans="1:4" x14ac:dyDescent="0.2">
      <c r="A2687" s="46">
        <v>2684</v>
      </c>
      <c r="B2687" s="120">
        <f t="shared" si="152"/>
        <v>89.466666666666669</v>
      </c>
      <c r="C2687" s="121">
        <f t="shared" si="151"/>
        <v>7.4555555555555557</v>
      </c>
      <c r="D2687" s="11">
        <f t="shared" si="150"/>
        <v>4.9413698630137261E-2</v>
      </c>
    </row>
    <row r="2688" spans="1:4" x14ac:dyDescent="0.2">
      <c r="A2688" s="46">
        <v>2685</v>
      </c>
      <c r="B2688" s="120">
        <f t="shared" si="152"/>
        <v>89.5</v>
      </c>
      <c r="C2688" s="121">
        <f t="shared" si="151"/>
        <v>7.458333333333333</v>
      </c>
      <c r="D2688" s="11">
        <f t="shared" ref="D2688:D2751" si="153">(($D$2923-$D$2558)/365+D2687)</f>
        <v>4.9424657534246852E-2</v>
      </c>
    </row>
    <row r="2689" spans="1:4" x14ac:dyDescent="0.2">
      <c r="A2689" s="46">
        <v>2686</v>
      </c>
      <c r="B2689" s="120">
        <f t="shared" si="152"/>
        <v>89.533333333333331</v>
      </c>
      <c r="C2689" s="121">
        <f t="shared" si="151"/>
        <v>7.4611111111111112</v>
      </c>
      <c r="D2689" s="11">
        <f t="shared" si="153"/>
        <v>4.9435616438356443E-2</v>
      </c>
    </row>
    <row r="2690" spans="1:4" x14ac:dyDescent="0.2">
      <c r="A2690" s="46">
        <v>2687</v>
      </c>
      <c r="B2690" s="120">
        <f t="shared" si="152"/>
        <v>89.566666666666663</v>
      </c>
      <c r="C2690" s="121">
        <f t="shared" si="151"/>
        <v>7.4638888888888886</v>
      </c>
      <c r="D2690" s="11">
        <f t="shared" si="153"/>
        <v>4.9446575342466034E-2</v>
      </c>
    </row>
    <row r="2691" spans="1:4" x14ac:dyDescent="0.2">
      <c r="A2691" s="46">
        <v>2688</v>
      </c>
      <c r="B2691" s="120">
        <f t="shared" si="152"/>
        <v>89.6</v>
      </c>
      <c r="C2691" s="121">
        <f t="shared" si="151"/>
        <v>7.4666666666666659</v>
      </c>
      <c r="D2691" s="11">
        <f t="shared" si="153"/>
        <v>4.9457534246575625E-2</v>
      </c>
    </row>
    <row r="2692" spans="1:4" x14ac:dyDescent="0.2">
      <c r="A2692" s="46">
        <v>2689</v>
      </c>
      <c r="B2692" s="120">
        <f t="shared" si="152"/>
        <v>89.63333333333334</v>
      </c>
      <c r="C2692" s="121">
        <f t="shared" si="151"/>
        <v>7.469444444444445</v>
      </c>
      <c r="D2692" s="11">
        <f t="shared" si="153"/>
        <v>4.9468493150685217E-2</v>
      </c>
    </row>
    <row r="2693" spans="1:4" x14ac:dyDescent="0.2">
      <c r="A2693" s="46">
        <v>2690</v>
      </c>
      <c r="B2693" s="120">
        <f t="shared" si="152"/>
        <v>89.666666666666671</v>
      </c>
      <c r="C2693" s="121">
        <f t="shared" si="151"/>
        <v>7.4722222222222223</v>
      </c>
      <c r="D2693" s="11">
        <f t="shared" si="153"/>
        <v>4.9479452054794808E-2</v>
      </c>
    </row>
    <row r="2694" spans="1:4" x14ac:dyDescent="0.2">
      <c r="A2694" s="46">
        <v>2691</v>
      </c>
      <c r="B2694" s="120">
        <f t="shared" si="152"/>
        <v>89.7</v>
      </c>
      <c r="C2694" s="121">
        <f t="shared" si="151"/>
        <v>7.4750000000000005</v>
      </c>
      <c r="D2694" s="11">
        <f t="shared" si="153"/>
        <v>4.9490410958904399E-2</v>
      </c>
    </row>
    <row r="2695" spans="1:4" x14ac:dyDescent="0.2">
      <c r="A2695" s="46">
        <v>2692</v>
      </c>
      <c r="B2695" s="120">
        <f t="shared" si="152"/>
        <v>89.733333333333334</v>
      </c>
      <c r="C2695" s="121">
        <f t="shared" si="151"/>
        <v>7.4777777777777779</v>
      </c>
      <c r="D2695" s="11">
        <f t="shared" si="153"/>
        <v>4.950136986301399E-2</v>
      </c>
    </row>
    <row r="2696" spans="1:4" x14ac:dyDescent="0.2">
      <c r="A2696" s="46">
        <v>2693</v>
      </c>
      <c r="B2696" s="120">
        <f t="shared" si="152"/>
        <v>89.766666666666666</v>
      </c>
      <c r="C2696" s="121">
        <f t="shared" si="151"/>
        <v>7.4805555555555552</v>
      </c>
      <c r="D2696" s="11">
        <f t="shared" si="153"/>
        <v>4.9512328767123581E-2</v>
      </c>
    </row>
    <row r="2697" spans="1:4" x14ac:dyDescent="0.2">
      <c r="A2697" s="46">
        <v>2694</v>
      </c>
      <c r="B2697" s="120">
        <f t="shared" si="152"/>
        <v>89.8</v>
      </c>
      <c r="C2697" s="121">
        <f t="shared" si="151"/>
        <v>7.4833333333333334</v>
      </c>
      <c r="D2697" s="11">
        <f t="shared" si="153"/>
        <v>4.9523287671233172E-2</v>
      </c>
    </row>
    <row r="2698" spans="1:4" x14ac:dyDescent="0.2">
      <c r="A2698" s="46">
        <v>2695</v>
      </c>
      <c r="B2698" s="120">
        <f t="shared" si="152"/>
        <v>89.833333333333329</v>
      </c>
      <c r="C2698" s="121">
        <f t="shared" si="151"/>
        <v>7.4861111111111107</v>
      </c>
      <c r="D2698" s="11">
        <f t="shared" si="153"/>
        <v>4.9534246575342764E-2</v>
      </c>
    </row>
    <row r="2699" spans="1:4" x14ac:dyDescent="0.2">
      <c r="A2699" s="46">
        <v>2696</v>
      </c>
      <c r="B2699" s="120">
        <f t="shared" si="152"/>
        <v>89.86666666666666</v>
      </c>
      <c r="C2699" s="121">
        <f t="shared" si="151"/>
        <v>7.488888888888888</v>
      </c>
      <c r="D2699" s="11">
        <f t="shared" si="153"/>
        <v>4.9545205479452355E-2</v>
      </c>
    </row>
    <row r="2700" spans="1:4" x14ac:dyDescent="0.2">
      <c r="A2700" s="46">
        <v>2697</v>
      </c>
      <c r="B2700" s="120">
        <f t="shared" si="152"/>
        <v>89.9</v>
      </c>
      <c r="C2700" s="121">
        <f t="shared" si="151"/>
        <v>7.4916666666666671</v>
      </c>
      <c r="D2700" s="11">
        <f t="shared" si="153"/>
        <v>4.9556164383561946E-2</v>
      </c>
    </row>
    <row r="2701" spans="1:4" x14ac:dyDescent="0.2">
      <c r="A2701" s="46">
        <v>2698</v>
      </c>
      <c r="B2701" s="120">
        <f t="shared" si="152"/>
        <v>89.933333333333337</v>
      </c>
      <c r="C2701" s="121">
        <f t="shared" si="151"/>
        <v>7.4944444444444445</v>
      </c>
      <c r="D2701" s="11">
        <f t="shared" si="153"/>
        <v>4.9567123287671537E-2</v>
      </c>
    </row>
    <row r="2702" spans="1:4" x14ac:dyDescent="0.2">
      <c r="A2702" s="46">
        <v>2699</v>
      </c>
      <c r="B2702" s="120">
        <f t="shared" si="152"/>
        <v>89.966666666666669</v>
      </c>
      <c r="C2702" s="121">
        <f t="shared" si="151"/>
        <v>7.4972222222222227</v>
      </c>
      <c r="D2702" s="11">
        <f t="shared" si="153"/>
        <v>4.9578082191781128E-2</v>
      </c>
    </row>
    <row r="2703" spans="1:4" x14ac:dyDescent="0.2">
      <c r="A2703" s="46">
        <v>2700</v>
      </c>
      <c r="B2703" s="120">
        <f t="shared" si="152"/>
        <v>90</v>
      </c>
      <c r="C2703" s="121">
        <f t="shared" si="151"/>
        <v>7.5</v>
      </c>
      <c r="D2703" s="11">
        <f t="shared" si="153"/>
        <v>4.9589041095890719E-2</v>
      </c>
    </row>
    <row r="2704" spans="1:4" x14ac:dyDescent="0.2">
      <c r="A2704" s="46">
        <v>2701</v>
      </c>
      <c r="B2704" s="120">
        <f t="shared" si="152"/>
        <v>90.033333333333331</v>
      </c>
      <c r="C2704" s="121">
        <f t="shared" si="151"/>
        <v>7.5027777777777773</v>
      </c>
      <c r="D2704" s="11">
        <f t="shared" si="153"/>
        <v>4.9600000000000311E-2</v>
      </c>
    </row>
    <row r="2705" spans="1:4" x14ac:dyDescent="0.2">
      <c r="A2705" s="46">
        <v>2702</v>
      </c>
      <c r="B2705" s="120">
        <f t="shared" si="152"/>
        <v>90.066666666666663</v>
      </c>
      <c r="C2705" s="121">
        <f t="shared" si="151"/>
        <v>7.5055555555555555</v>
      </c>
      <c r="D2705" s="11">
        <f t="shared" si="153"/>
        <v>4.9610958904109902E-2</v>
      </c>
    </row>
    <row r="2706" spans="1:4" x14ac:dyDescent="0.2">
      <c r="A2706" s="46">
        <v>2703</v>
      </c>
      <c r="B2706" s="120">
        <f t="shared" si="152"/>
        <v>90.1</v>
      </c>
      <c r="C2706" s="121">
        <f t="shared" si="151"/>
        <v>7.5083333333333329</v>
      </c>
      <c r="D2706" s="11">
        <f t="shared" si="153"/>
        <v>4.9621917808219493E-2</v>
      </c>
    </row>
    <row r="2707" spans="1:4" x14ac:dyDescent="0.2">
      <c r="A2707" s="46">
        <v>2704</v>
      </c>
      <c r="B2707" s="120">
        <f t="shared" si="152"/>
        <v>90.13333333333334</v>
      </c>
      <c r="C2707" s="121">
        <f t="shared" si="151"/>
        <v>7.511111111111112</v>
      </c>
      <c r="D2707" s="11">
        <f t="shared" si="153"/>
        <v>4.9632876712329084E-2</v>
      </c>
    </row>
    <row r="2708" spans="1:4" x14ac:dyDescent="0.2">
      <c r="A2708" s="46">
        <v>2705</v>
      </c>
      <c r="B2708" s="120">
        <f t="shared" si="152"/>
        <v>90.166666666666671</v>
      </c>
      <c r="C2708" s="121">
        <f t="shared" si="151"/>
        <v>7.5138888888888893</v>
      </c>
      <c r="D2708" s="11">
        <f t="shared" si="153"/>
        <v>4.9643835616438675E-2</v>
      </c>
    </row>
    <row r="2709" spans="1:4" x14ac:dyDescent="0.2">
      <c r="A2709" s="46">
        <v>2706</v>
      </c>
      <c r="B2709" s="120">
        <f t="shared" si="152"/>
        <v>90.2</v>
      </c>
      <c r="C2709" s="121">
        <f t="shared" si="151"/>
        <v>7.5166666666666666</v>
      </c>
      <c r="D2709" s="11">
        <f t="shared" si="153"/>
        <v>4.9654794520548266E-2</v>
      </c>
    </row>
    <row r="2710" spans="1:4" x14ac:dyDescent="0.2">
      <c r="A2710" s="46">
        <v>2707</v>
      </c>
      <c r="B2710" s="120">
        <f t="shared" si="152"/>
        <v>90.233333333333334</v>
      </c>
      <c r="C2710" s="121">
        <f t="shared" si="151"/>
        <v>7.5194444444444448</v>
      </c>
      <c r="D2710" s="11">
        <f t="shared" si="153"/>
        <v>4.9665753424657857E-2</v>
      </c>
    </row>
    <row r="2711" spans="1:4" x14ac:dyDescent="0.2">
      <c r="A2711" s="46">
        <v>2708</v>
      </c>
      <c r="B2711" s="120">
        <f t="shared" si="152"/>
        <v>90.266666666666666</v>
      </c>
      <c r="C2711" s="121">
        <f t="shared" si="151"/>
        <v>7.5222222222222221</v>
      </c>
      <c r="D2711" s="11">
        <f t="shared" si="153"/>
        <v>4.9676712328767449E-2</v>
      </c>
    </row>
    <row r="2712" spans="1:4" x14ac:dyDescent="0.2">
      <c r="A2712" s="46">
        <v>2709</v>
      </c>
      <c r="B2712" s="120">
        <f t="shared" si="152"/>
        <v>90.3</v>
      </c>
      <c r="C2712" s="121">
        <f t="shared" si="151"/>
        <v>7.5249999999999995</v>
      </c>
      <c r="D2712" s="11">
        <f t="shared" si="153"/>
        <v>4.968767123287704E-2</v>
      </c>
    </row>
    <row r="2713" spans="1:4" x14ac:dyDescent="0.2">
      <c r="A2713" s="46">
        <v>2710</v>
      </c>
      <c r="B2713" s="120">
        <f t="shared" si="152"/>
        <v>90.333333333333329</v>
      </c>
      <c r="C2713" s="121">
        <f t="shared" si="151"/>
        <v>7.5277777777777777</v>
      </c>
      <c r="D2713" s="11">
        <f t="shared" si="153"/>
        <v>4.9698630136986631E-2</v>
      </c>
    </row>
    <row r="2714" spans="1:4" x14ac:dyDescent="0.2">
      <c r="A2714" s="46">
        <v>2711</v>
      </c>
      <c r="B2714" s="120">
        <f t="shared" si="152"/>
        <v>90.36666666666666</v>
      </c>
      <c r="C2714" s="121">
        <f t="shared" si="151"/>
        <v>7.530555555555555</v>
      </c>
      <c r="D2714" s="11">
        <f t="shared" si="153"/>
        <v>4.9709589041096222E-2</v>
      </c>
    </row>
    <row r="2715" spans="1:4" x14ac:dyDescent="0.2">
      <c r="A2715" s="46">
        <v>2712</v>
      </c>
      <c r="B2715" s="120">
        <f t="shared" si="152"/>
        <v>90.4</v>
      </c>
      <c r="C2715" s="121">
        <f t="shared" si="151"/>
        <v>7.5333333333333341</v>
      </c>
      <c r="D2715" s="11">
        <f t="shared" si="153"/>
        <v>4.9720547945205813E-2</v>
      </c>
    </row>
    <row r="2716" spans="1:4" x14ac:dyDescent="0.2">
      <c r="A2716" s="46">
        <v>2713</v>
      </c>
      <c r="B2716" s="120">
        <f t="shared" si="152"/>
        <v>90.433333333333337</v>
      </c>
      <c r="C2716" s="121">
        <f t="shared" si="151"/>
        <v>7.5361111111111114</v>
      </c>
      <c r="D2716" s="11">
        <f t="shared" si="153"/>
        <v>4.9731506849315404E-2</v>
      </c>
    </row>
    <row r="2717" spans="1:4" x14ac:dyDescent="0.2">
      <c r="A2717" s="46">
        <v>2714</v>
      </c>
      <c r="B2717" s="120">
        <f t="shared" si="152"/>
        <v>90.466666666666669</v>
      </c>
      <c r="C2717" s="121">
        <f t="shared" si="151"/>
        <v>7.5388888888888888</v>
      </c>
      <c r="D2717" s="11">
        <f t="shared" si="153"/>
        <v>4.9742465753424996E-2</v>
      </c>
    </row>
    <row r="2718" spans="1:4" x14ac:dyDescent="0.2">
      <c r="A2718" s="46">
        <v>2715</v>
      </c>
      <c r="B2718" s="120">
        <f t="shared" si="152"/>
        <v>90.5</v>
      </c>
      <c r="C2718" s="121">
        <f t="shared" si="151"/>
        <v>7.541666666666667</v>
      </c>
      <c r="D2718" s="11">
        <f t="shared" si="153"/>
        <v>4.9753424657534587E-2</v>
      </c>
    </row>
    <row r="2719" spans="1:4" x14ac:dyDescent="0.2">
      <c r="A2719" s="46">
        <v>2716</v>
      </c>
      <c r="B2719" s="120">
        <f t="shared" si="152"/>
        <v>90.533333333333331</v>
      </c>
      <c r="C2719" s="121">
        <f t="shared" si="151"/>
        <v>7.5444444444444443</v>
      </c>
      <c r="D2719" s="11">
        <f t="shared" si="153"/>
        <v>4.9764383561644178E-2</v>
      </c>
    </row>
    <row r="2720" spans="1:4" x14ac:dyDescent="0.2">
      <c r="A2720" s="46">
        <v>2717</v>
      </c>
      <c r="B2720" s="120">
        <f t="shared" si="152"/>
        <v>90.566666666666663</v>
      </c>
      <c r="C2720" s="121">
        <f t="shared" si="151"/>
        <v>7.5472222222222216</v>
      </c>
      <c r="D2720" s="11">
        <f t="shared" si="153"/>
        <v>4.9775342465753769E-2</v>
      </c>
    </row>
    <row r="2721" spans="1:4" x14ac:dyDescent="0.2">
      <c r="A2721" s="46">
        <v>2718</v>
      </c>
      <c r="B2721" s="120">
        <f t="shared" si="152"/>
        <v>90.6</v>
      </c>
      <c r="C2721" s="121">
        <f t="shared" si="151"/>
        <v>7.55</v>
      </c>
      <c r="D2721" s="11">
        <f t="shared" si="153"/>
        <v>4.978630136986336E-2</v>
      </c>
    </row>
    <row r="2722" spans="1:4" x14ac:dyDescent="0.2">
      <c r="A2722" s="46">
        <v>2719</v>
      </c>
      <c r="B2722" s="120">
        <f t="shared" si="152"/>
        <v>90.63333333333334</v>
      </c>
      <c r="C2722" s="121">
        <f t="shared" si="151"/>
        <v>7.552777777777778</v>
      </c>
      <c r="D2722" s="11">
        <f t="shared" si="153"/>
        <v>4.9797260273972951E-2</v>
      </c>
    </row>
    <row r="2723" spans="1:4" x14ac:dyDescent="0.2">
      <c r="A2723" s="46">
        <v>2720</v>
      </c>
      <c r="B2723" s="120">
        <f t="shared" si="152"/>
        <v>90.666666666666671</v>
      </c>
      <c r="C2723" s="121">
        <f t="shared" si="151"/>
        <v>7.5555555555555562</v>
      </c>
      <c r="D2723" s="11">
        <f t="shared" si="153"/>
        <v>4.9808219178082543E-2</v>
      </c>
    </row>
    <row r="2724" spans="1:4" x14ac:dyDescent="0.2">
      <c r="A2724" s="46">
        <v>2721</v>
      </c>
      <c r="B2724" s="120">
        <f t="shared" si="152"/>
        <v>90.7</v>
      </c>
      <c r="C2724" s="121">
        <f t="shared" si="151"/>
        <v>7.5583333333333336</v>
      </c>
      <c r="D2724" s="11">
        <f t="shared" si="153"/>
        <v>4.9819178082192134E-2</v>
      </c>
    </row>
    <row r="2725" spans="1:4" x14ac:dyDescent="0.2">
      <c r="A2725" s="46">
        <v>2722</v>
      </c>
      <c r="B2725" s="120">
        <f t="shared" si="152"/>
        <v>90.733333333333334</v>
      </c>
      <c r="C2725" s="121">
        <f t="shared" si="151"/>
        <v>7.5611111111111109</v>
      </c>
      <c r="D2725" s="11">
        <f t="shared" si="153"/>
        <v>4.9830136986301725E-2</v>
      </c>
    </row>
    <row r="2726" spans="1:4" x14ac:dyDescent="0.2">
      <c r="A2726" s="46">
        <v>2723</v>
      </c>
      <c r="B2726" s="120">
        <f t="shared" si="152"/>
        <v>90.766666666666666</v>
      </c>
      <c r="C2726" s="121">
        <f t="shared" ref="C2726:C2789" si="154">B2726/12</f>
        <v>7.5638888888888891</v>
      </c>
      <c r="D2726" s="11">
        <f t="shared" si="153"/>
        <v>4.9841095890411316E-2</v>
      </c>
    </row>
    <row r="2727" spans="1:4" x14ac:dyDescent="0.2">
      <c r="A2727" s="46">
        <v>2724</v>
      </c>
      <c r="B2727" s="120">
        <f t="shared" si="152"/>
        <v>90.8</v>
      </c>
      <c r="C2727" s="121">
        <f t="shared" si="154"/>
        <v>7.5666666666666664</v>
      </c>
      <c r="D2727" s="11">
        <f t="shared" si="153"/>
        <v>4.9852054794520907E-2</v>
      </c>
    </row>
    <row r="2728" spans="1:4" x14ac:dyDescent="0.2">
      <c r="A2728" s="46">
        <v>2725</v>
      </c>
      <c r="B2728" s="120">
        <f t="shared" ref="B2728:B2791" si="155">A2728/30</f>
        <v>90.833333333333329</v>
      </c>
      <c r="C2728" s="121">
        <f t="shared" si="154"/>
        <v>7.5694444444444438</v>
      </c>
      <c r="D2728" s="11">
        <f t="shared" si="153"/>
        <v>4.9863013698630498E-2</v>
      </c>
    </row>
    <row r="2729" spans="1:4" x14ac:dyDescent="0.2">
      <c r="A2729" s="46">
        <v>2726</v>
      </c>
      <c r="B2729" s="120">
        <f t="shared" si="155"/>
        <v>90.86666666666666</v>
      </c>
      <c r="C2729" s="121">
        <f t="shared" si="154"/>
        <v>7.572222222222222</v>
      </c>
      <c r="D2729" s="11">
        <f t="shared" si="153"/>
        <v>4.987397260274009E-2</v>
      </c>
    </row>
    <row r="2730" spans="1:4" x14ac:dyDescent="0.2">
      <c r="A2730" s="46">
        <v>2727</v>
      </c>
      <c r="B2730" s="120">
        <f t="shared" si="155"/>
        <v>90.9</v>
      </c>
      <c r="C2730" s="121">
        <f t="shared" si="154"/>
        <v>7.5750000000000002</v>
      </c>
      <c r="D2730" s="11">
        <f t="shared" si="153"/>
        <v>4.9884931506849681E-2</v>
      </c>
    </row>
    <row r="2731" spans="1:4" x14ac:dyDescent="0.2">
      <c r="A2731" s="46">
        <v>2728</v>
      </c>
      <c r="B2731" s="120">
        <f t="shared" si="155"/>
        <v>90.933333333333337</v>
      </c>
      <c r="C2731" s="121">
        <f t="shared" si="154"/>
        <v>7.5777777777777784</v>
      </c>
      <c r="D2731" s="11">
        <f t="shared" si="153"/>
        <v>4.9895890410959272E-2</v>
      </c>
    </row>
    <row r="2732" spans="1:4" x14ac:dyDescent="0.2">
      <c r="A2732" s="46">
        <v>2729</v>
      </c>
      <c r="B2732" s="120">
        <f t="shared" si="155"/>
        <v>90.966666666666669</v>
      </c>
      <c r="C2732" s="121">
        <f t="shared" si="154"/>
        <v>7.5805555555555557</v>
      </c>
      <c r="D2732" s="11">
        <f t="shared" si="153"/>
        <v>4.9906849315068863E-2</v>
      </c>
    </row>
    <row r="2733" spans="1:4" x14ac:dyDescent="0.2">
      <c r="A2733" s="46">
        <v>2730</v>
      </c>
      <c r="B2733" s="120">
        <f t="shared" si="155"/>
        <v>91</v>
      </c>
      <c r="C2733" s="121">
        <f t="shared" si="154"/>
        <v>7.583333333333333</v>
      </c>
      <c r="D2733" s="11">
        <f t="shared" si="153"/>
        <v>4.9917808219178454E-2</v>
      </c>
    </row>
    <row r="2734" spans="1:4" x14ac:dyDescent="0.2">
      <c r="A2734" s="46">
        <v>2731</v>
      </c>
      <c r="B2734" s="120">
        <f t="shared" si="155"/>
        <v>91.033333333333331</v>
      </c>
      <c r="C2734" s="121">
        <f t="shared" si="154"/>
        <v>7.5861111111111112</v>
      </c>
      <c r="D2734" s="11">
        <f t="shared" si="153"/>
        <v>4.9928767123288045E-2</v>
      </c>
    </row>
    <row r="2735" spans="1:4" x14ac:dyDescent="0.2">
      <c r="A2735" s="46">
        <v>2732</v>
      </c>
      <c r="B2735" s="120">
        <f t="shared" si="155"/>
        <v>91.066666666666663</v>
      </c>
      <c r="C2735" s="121">
        <f t="shared" si="154"/>
        <v>7.5888888888888886</v>
      </c>
      <c r="D2735" s="11">
        <f t="shared" si="153"/>
        <v>4.9939726027397636E-2</v>
      </c>
    </row>
    <row r="2736" spans="1:4" x14ac:dyDescent="0.2">
      <c r="A2736" s="46">
        <v>2733</v>
      </c>
      <c r="B2736" s="120">
        <f t="shared" si="155"/>
        <v>91.1</v>
      </c>
      <c r="C2736" s="121">
        <f t="shared" si="154"/>
        <v>7.5916666666666659</v>
      </c>
      <c r="D2736" s="11">
        <f t="shared" si="153"/>
        <v>4.9950684931507228E-2</v>
      </c>
    </row>
    <row r="2737" spans="1:4" x14ac:dyDescent="0.2">
      <c r="A2737" s="46">
        <v>2734</v>
      </c>
      <c r="B2737" s="120">
        <f t="shared" si="155"/>
        <v>91.13333333333334</v>
      </c>
      <c r="C2737" s="121">
        <f t="shared" si="154"/>
        <v>7.594444444444445</v>
      </c>
      <c r="D2737" s="11">
        <f t="shared" si="153"/>
        <v>4.9961643835616819E-2</v>
      </c>
    </row>
    <row r="2738" spans="1:4" x14ac:dyDescent="0.2">
      <c r="A2738" s="46">
        <v>2735</v>
      </c>
      <c r="B2738" s="120">
        <f t="shared" si="155"/>
        <v>91.166666666666671</v>
      </c>
      <c r="C2738" s="121">
        <f t="shared" si="154"/>
        <v>7.5972222222222223</v>
      </c>
      <c r="D2738" s="11">
        <f t="shared" si="153"/>
        <v>4.997260273972641E-2</v>
      </c>
    </row>
    <row r="2739" spans="1:4" x14ac:dyDescent="0.2">
      <c r="A2739" s="46">
        <v>2736</v>
      </c>
      <c r="B2739" s="120">
        <f t="shared" si="155"/>
        <v>91.2</v>
      </c>
      <c r="C2739" s="121">
        <f t="shared" si="154"/>
        <v>7.6000000000000005</v>
      </c>
      <c r="D2739" s="11">
        <f t="shared" si="153"/>
        <v>4.9983561643836001E-2</v>
      </c>
    </row>
    <row r="2740" spans="1:4" x14ac:dyDescent="0.2">
      <c r="A2740" s="46">
        <v>2737</v>
      </c>
      <c r="B2740" s="120">
        <f t="shared" si="155"/>
        <v>91.233333333333334</v>
      </c>
      <c r="C2740" s="121">
        <f t="shared" si="154"/>
        <v>7.6027777777777779</v>
      </c>
      <c r="D2740" s="11">
        <f t="shared" si="153"/>
        <v>4.9994520547945592E-2</v>
      </c>
    </row>
    <row r="2741" spans="1:4" x14ac:dyDescent="0.2">
      <c r="A2741" s="46">
        <v>2738</v>
      </c>
      <c r="B2741" s="120">
        <f t="shared" si="155"/>
        <v>91.266666666666666</v>
      </c>
      <c r="C2741" s="121">
        <f t="shared" si="154"/>
        <v>7.6055555555555552</v>
      </c>
      <c r="D2741" s="11">
        <f t="shared" si="153"/>
        <v>5.0005479452055183E-2</v>
      </c>
    </row>
    <row r="2742" spans="1:4" x14ac:dyDescent="0.2">
      <c r="A2742" s="46">
        <v>2739</v>
      </c>
      <c r="B2742" s="120">
        <f t="shared" si="155"/>
        <v>91.3</v>
      </c>
      <c r="C2742" s="121">
        <f t="shared" si="154"/>
        <v>7.6083333333333334</v>
      </c>
      <c r="D2742" s="11">
        <f t="shared" si="153"/>
        <v>5.0016438356164775E-2</v>
      </c>
    </row>
    <row r="2743" spans="1:4" x14ac:dyDescent="0.2">
      <c r="A2743" s="46">
        <v>2740</v>
      </c>
      <c r="B2743" s="120">
        <f t="shared" si="155"/>
        <v>91.333333333333329</v>
      </c>
      <c r="C2743" s="121">
        <f t="shared" si="154"/>
        <v>7.6111111111111107</v>
      </c>
      <c r="D2743" s="11">
        <f t="shared" si="153"/>
        <v>5.0027397260274366E-2</v>
      </c>
    </row>
    <row r="2744" spans="1:4" x14ac:dyDescent="0.2">
      <c r="A2744" s="46">
        <v>2741</v>
      </c>
      <c r="B2744" s="120">
        <f t="shared" si="155"/>
        <v>91.36666666666666</v>
      </c>
      <c r="C2744" s="121">
        <f t="shared" si="154"/>
        <v>7.613888888888888</v>
      </c>
      <c r="D2744" s="11">
        <f t="shared" si="153"/>
        <v>5.0038356164383957E-2</v>
      </c>
    </row>
    <row r="2745" spans="1:4" x14ac:dyDescent="0.2">
      <c r="A2745" s="46">
        <v>2742</v>
      </c>
      <c r="B2745" s="120">
        <f t="shared" si="155"/>
        <v>91.4</v>
      </c>
      <c r="C2745" s="121">
        <f t="shared" si="154"/>
        <v>7.6166666666666671</v>
      </c>
      <c r="D2745" s="11">
        <f t="shared" si="153"/>
        <v>5.0049315068493548E-2</v>
      </c>
    </row>
    <row r="2746" spans="1:4" x14ac:dyDescent="0.2">
      <c r="A2746" s="46">
        <v>2743</v>
      </c>
      <c r="B2746" s="120">
        <f t="shared" si="155"/>
        <v>91.433333333333337</v>
      </c>
      <c r="C2746" s="121">
        <f t="shared" si="154"/>
        <v>7.6194444444444445</v>
      </c>
      <c r="D2746" s="11">
        <f t="shared" si="153"/>
        <v>5.0060273972603139E-2</v>
      </c>
    </row>
    <row r="2747" spans="1:4" x14ac:dyDescent="0.2">
      <c r="A2747" s="46">
        <v>2744</v>
      </c>
      <c r="B2747" s="120">
        <f t="shared" si="155"/>
        <v>91.466666666666669</v>
      </c>
      <c r="C2747" s="121">
        <f t="shared" si="154"/>
        <v>7.6222222222222227</v>
      </c>
      <c r="D2747" s="11">
        <f t="shared" si="153"/>
        <v>5.007123287671273E-2</v>
      </c>
    </row>
    <row r="2748" spans="1:4" x14ac:dyDescent="0.2">
      <c r="A2748" s="46">
        <v>2745</v>
      </c>
      <c r="B2748" s="120">
        <f t="shared" si="155"/>
        <v>91.5</v>
      </c>
      <c r="C2748" s="121">
        <f t="shared" si="154"/>
        <v>7.625</v>
      </c>
      <c r="D2748" s="11">
        <f t="shared" si="153"/>
        <v>5.0082191780822322E-2</v>
      </c>
    </row>
    <row r="2749" spans="1:4" x14ac:dyDescent="0.2">
      <c r="A2749" s="46">
        <v>2746</v>
      </c>
      <c r="B2749" s="120">
        <f t="shared" si="155"/>
        <v>91.533333333333331</v>
      </c>
      <c r="C2749" s="121">
        <f t="shared" si="154"/>
        <v>7.6277777777777773</v>
      </c>
      <c r="D2749" s="11">
        <f t="shared" si="153"/>
        <v>5.0093150684931913E-2</v>
      </c>
    </row>
    <row r="2750" spans="1:4" x14ac:dyDescent="0.2">
      <c r="A2750" s="46">
        <v>2747</v>
      </c>
      <c r="B2750" s="120">
        <f t="shared" si="155"/>
        <v>91.566666666666663</v>
      </c>
      <c r="C2750" s="121">
        <f t="shared" si="154"/>
        <v>7.6305555555555555</v>
      </c>
      <c r="D2750" s="11">
        <f t="shared" si="153"/>
        <v>5.0104109589041504E-2</v>
      </c>
    </row>
    <row r="2751" spans="1:4" x14ac:dyDescent="0.2">
      <c r="A2751" s="46">
        <v>2748</v>
      </c>
      <c r="B2751" s="120">
        <f t="shared" si="155"/>
        <v>91.6</v>
      </c>
      <c r="C2751" s="121">
        <f t="shared" si="154"/>
        <v>7.6333333333333329</v>
      </c>
      <c r="D2751" s="11">
        <f t="shared" si="153"/>
        <v>5.0115068493151095E-2</v>
      </c>
    </row>
    <row r="2752" spans="1:4" x14ac:dyDescent="0.2">
      <c r="A2752" s="46">
        <v>2749</v>
      </c>
      <c r="B2752" s="120">
        <f t="shared" si="155"/>
        <v>91.63333333333334</v>
      </c>
      <c r="C2752" s="121">
        <f t="shared" si="154"/>
        <v>7.636111111111112</v>
      </c>
      <c r="D2752" s="11">
        <f t="shared" ref="D2752:D2815" si="156">(($D$2923-$D$2558)/365+D2751)</f>
        <v>5.0126027397260686E-2</v>
      </c>
    </row>
    <row r="2753" spans="1:4" x14ac:dyDescent="0.2">
      <c r="A2753" s="46">
        <v>2750</v>
      </c>
      <c r="B2753" s="120">
        <f t="shared" si="155"/>
        <v>91.666666666666671</v>
      </c>
      <c r="C2753" s="121">
        <f t="shared" si="154"/>
        <v>7.6388888888888893</v>
      </c>
      <c r="D2753" s="11">
        <f t="shared" si="156"/>
        <v>5.0136986301370277E-2</v>
      </c>
    </row>
    <row r="2754" spans="1:4" x14ac:dyDescent="0.2">
      <c r="A2754" s="46">
        <v>2751</v>
      </c>
      <c r="B2754" s="120">
        <f t="shared" si="155"/>
        <v>91.7</v>
      </c>
      <c r="C2754" s="121">
        <f t="shared" si="154"/>
        <v>7.6416666666666666</v>
      </c>
      <c r="D2754" s="11">
        <f t="shared" si="156"/>
        <v>5.0147945205479869E-2</v>
      </c>
    </row>
    <row r="2755" spans="1:4" x14ac:dyDescent="0.2">
      <c r="A2755" s="46">
        <v>2752</v>
      </c>
      <c r="B2755" s="120">
        <f t="shared" si="155"/>
        <v>91.733333333333334</v>
      </c>
      <c r="C2755" s="121">
        <f t="shared" si="154"/>
        <v>7.6444444444444448</v>
      </c>
      <c r="D2755" s="11">
        <f t="shared" si="156"/>
        <v>5.015890410958946E-2</v>
      </c>
    </row>
    <row r="2756" spans="1:4" x14ac:dyDescent="0.2">
      <c r="A2756" s="46">
        <v>2753</v>
      </c>
      <c r="B2756" s="120">
        <f t="shared" si="155"/>
        <v>91.766666666666666</v>
      </c>
      <c r="C2756" s="121">
        <f t="shared" si="154"/>
        <v>7.6472222222222221</v>
      </c>
      <c r="D2756" s="11">
        <f t="shared" si="156"/>
        <v>5.0169863013699051E-2</v>
      </c>
    </row>
    <row r="2757" spans="1:4" x14ac:dyDescent="0.2">
      <c r="A2757" s="46">
        <v>2754</v>
      </c>
      <c r="B2757" s="120">
        <f t="shared" si="155"/>
        <v>91.8</v>
      </c>
      <c r="C2757" s="121">
        <f t="shared" si="154"/>
        <v>7.6499999999999995</v>
      </c>
      <c r="D2757" s="11">
        <f t="shared" si="156"/>
        <v>5.0180821917808642E-2</v>
      </c>
    </row>
    <row r="2758" spans="1:4" x14ac:dyDescent="0.2">
      <c r="A2758" s="46">
        <v>2755</v>
      </c>
      <c r="B2758" s="120">
        <f t="shared" si="155"/>
        <v>91.833333333333329</v>
      </c>
      <c r="C2758" s="121">
        <f t="shared" si="154"/>
        <v>7.6527777777777777</v>
      </c>
      <c r="D2758" s="11">
        <f t="shared" si="156"/>
        <v>5.0191780821918233E-2</v>
      </c>
    </row>
    <row r="2759" spans="1:4" x14ac:dyDescent="0.2">
      <c r="A2759" s="46">
        <v>2756</v>
      </c>
      <c r="B2759" s="120">
        <f t="shared" si="155"/>
        <v>91.86666666666666</v>
      </c>
      <c r="C2759" s="121">
        <f t="shared" si="154"/>
        <v>7.655555555555555</v>
      </c>
      <c r="D2759" s="11">
        <f t="shared" si="156"/>
        <v>5.0202739726027824E-2</v>
      </c>
    </row>
    <row r="2760" spans="1:4" x14ac:dyDescent="0.2">
      <c r="A2760" s="46">
        <v>2757</v>
      </c>
      <c r="B2760" s="120">
        <f t="shared" si="155"/>
        <v>91.9</v>
      </c>
      <c r="C2760" s="121">
        <f t="shared" si="154"/>
        <v>7.6583333333333341</v>
      </c>
      <c r="D2760" s="11">
        <f t="shared" si="156"/>
        <v>5.0213698630137416E-2</v>
      </c>
    </row>
    <row r="2761" spans="1:4" x14ac:dyDescent="0.2">
      <c r="A2761" s="46">
        <v>2758</v>
      </c>
      <c r="B2761" s="120">
        <f t="shared" si="155"/>
        <v>91.933333333333337</v>
      </c>
      <c r="C2761" s="121">
        <f t="shared" si="154"/>
        <v>7.6611111111111114</v>
      </c>
      <c r="D2761" s="11">
        <f t="shared" si="156"/>
        <v>5.0224657534247007E-2</v>
      </c>
    </row>
    <row r="2762" spans="1:4" x14ac:dyDescent="0.2">
      <c r="A2762" s="46">
        <v>2759</v>
      </c>
      <c r="B2762" s="120">
        <f t="shared" si="155"/>
        <v>91.966666666666669</v>
      </c>
      <c r="C2762" s="121">
        <f t="shared" si="154"/>
        <v>7.6638888888888888</v>
      </c>
      <c r="D2762" s="11">
        <f t="shared" si="156"/>
        <v>5.0235616438356598E-2</v>
      </c>
    </row>
    <row r="2763" spans="1:4" x14ac:dyDescent="0.2">
      <c r="A2763" s="46">
        <v>2760</v>
      </c>
      <c r="B2763" s="120">
        <f t="shared" si="155"/>
        <v>92</v>
      </c>
      <c r="C2763" s="121">
        <f t="shared" si="154"/>
        <v>7.666666666666667</v>
      </c>
      <c r="D2763" s="11">
        <f t="shared" si="156"/>
        <v>5.0246575342466189E-2</v>
      </c>
    </row>
    <row r="2764" spans="1:4" x14ac:dyDescent="0.2">
      <c r="A2764" s="46">
        <v>2761</v>
      </c>
      <c r="B2764" s="120">
        <f t="shared" si="155"/>
        <v>92.033333333333331</v>
      </c>
      <c r="C2764" s="121">
        <f t="shared" si="154"/>
        <v>7.6694444444444443</v>
      </c>
      <c r="D2764" s="11">
        <f t="shared" si="156"/>
        <v>5.025753424657578E-2</v>
      </c>
    </row>
    <row r="2765" spans="1:4" x14ac:dyDescent="0.2">
      <c r="A2765" s="46">
        <v>2762</v>
      </c>
      <c r="B2765" s="120">
        <f t="shared" si="155"/>
        <v>92.066666666666663</v>
      </c>
      <c r="C2765" s="121">
        <f t="shared" si="154"/>
        <v>7.6722222222222216</v>
      </c>
      <c r="D2765" s="11">
        <f t="shared" si="156"/>
        <v>5.0268493150685371E-2</v>
      </c>
    </row>
    <row r="2766" spans="1:4" x14ac:dyDescent="0.2">
      <c r="A2766" s="46">
        <v>2763</v>
      </c>
      <c r="B2766" s="120">
        <f t="shared" si="155"/>
        <v>92.1</v>
      </c>
      <c r="C2766" s="121">
        <f t="shared" si="154"/>
        <v>7.6749999999999998</v>
      </c>
      <c r="D2766" s="11">
        <f t="shared" si="156"/>
        <v>5.0279452054794962E-2</v>
      </c>
    </row>
    <row r="2767" spans="1:4" x14ac:dyDescent="0.2">
      <c r="A2767" s="46">
        <v>2764</v>
      </c>
      <c r="B2767" s="120">
        <f t="shared" si="155"/>
        <v>92.13333333333334</v>
      </c>
      <c r="C2767" s="121">
        <f t="shared" si="154"/>
        <v>7.677777777777778</v>
      </c>
      <c r="D2767" s="11">
        <f t="shared" si="156"/>
        <v>5.0290410958904554E-2</v>
      </c>
    </row>
    <row r="2768" spans="1:4" x14ac:dyDescent="0.2">
      <c r="A2768" s="46">
        <v>2765</v>
      </c>
      <c r="B2768" s="120">
        <f t="shared" si="155"/>
        <v>92.166666666666671</v>
      </c>
      <c r="C2768" s="121">
        <f t="shared" si="154"/>
        <v>7.6805555555555562</v>
      </c>
      <c r="D2768" s="11">
        <f t="shared" si="156"/>
        <v>5.0301369863014145E-2</v>
      </c>
    </row>
    <row r="2769" spans="1:4" x14ac:dyDescent="0.2">
      <c r="A2769" s="46">
        <v>2766</v>
      </c>
      <c r="B2769" s="120">
        <f t="shared" si="155"/>
        <v>92.2</v>
      </c>
      <c r="C2769" s="121">
        <f t="shared" si="154"/>
        <v>7.6833333333333336</v>
      </c>
      <c r="D2769" s="11">
        <f t="shared" si="156"/>
        <v>5.0312328767123736E-2</v>
      </c>
    </row>
    <row r="2770" spans="1:4" x14ac:dyDescent="0.2">
      <c r="A2770" s="46">
        <v>2767</v>
      </c>
      <c r="B2770" s="120">
        <f t="shared" si="155"/>
        <v>92.233333333333334</v>
      </c>
      <c r="C2770" s="121">
        <f t="shared" si="154"/>
        <v>7.6861111111111109</v>
      </c>
      <c r="D2770" s="11">
        <f t="shared" si="156"/>
        <v>5.0323287671233327E-2</v>
      </c>
    </row>
    <row r="2771" spans="1:4" x14ac:dyDescent="0.2">
      <c r="A2771" s="46">
        <v>2768</v>
      </c>
      <c r="B2771" s="120">
        <f t="shared" si="155"/>
        <v>92.266666666666666</v>
      </c>
      <c r="C2771" s="121">
        <f t="shared" si="154"/>
        <v>7.6888888888888891</v>
      </c>
      <c r="D2771" s="11">
        <f t="shared" si="156"/>
        <v>5.0334246575342918E-2</v>
      </c>
    </row>
    <row r="2772" spans="1:4" x14ac:dyDescent="0.2">
      <c r="A2772" s="46">
        <v>2769</v>
      </c>
      <c r="B2772" s="120">
        <f t="shared" si="155"/>
        <v>92.3</v>
      </c>
      <c r="C2772" s="121">
        <f t="shared" si="154"/>
        <v>7.6916666666666664</v>
      </c>
      <c r="D2772" s="11">
        <f t="shared" si="156"/>
        <v>5.0345205479452509E-2</v>
      </c>
    </row>
    <row r="2773" spans="1:4" x14ac:dyDescent="0.2">
      <c r="A2773" s="46">
        <v>2770</v>
      </c>
      <c r="B2773" s="120">
        <f t="shared" si="155"/>
        <v>92.333333333333329</v>
      </c>
      <c r="C2773" s="121">
        <f t="shared" si="154"/>
        <v>7.6944444444444438</v>
      </c>
      <c r="D2773" s="11">
        <f t="shared" si="156"/>
        <v>5.0356164383562101E-2</v>
      </c>
    </row>
    <row r="2774" spans="1:4" x14ac:dyDescent="0.2">
      <c r="A2774" s="46">
        <v>2771</v>
      </c>
      <c r="B2774" s="120">
        <f t="shared" si="155"/>
        <v>92.36666666666666</v>
      </c>
      <c r="C2774" s="121">
        <f t="shared" si="154"/>
        <v>7.697222222222222</v>
      </c>
      <c r="D2774" s="11">
        <f t="shared" si="156"/>
        <v>5.0367123287671692E-2</v>
      </c>
    </row>
    <row r="2775" spans="1:4" x14ac:dyDescent="0.2">
      <c r="A2775" s="46">
        <v>2772</v>
      </c>
      <c r="B2775" s="120">
        <f t="shared" si="155"/>
        <v>92.4</v>
      </c>
      <c r="C2775" s="121">
        <f t="shared" si="154"/>
        <v>7.7</v>
      </c>
      <c r="D2775" s="11">
        <f t="shared" si="156"/>
        <v>5.0378082191781283E-2</v>
      </c>
    </row>
    <row r="2776" spans="1:4" x14ac:dyDescent="0.2">
      <c r="A2776" s="46">
        <v>2773</v>
      </c>
      <c r="B2776" s="120">
        <f t="shared" si="155"/>
        <v>92.433333333333337</v>
      </c>
      <c r="C2776" s="121">
        <f t="shared" si="154"/>
        <v>7.7027777777777784</v>
      </c>
      <c r="D2776" s="11">
        <f t="shared" si="156"/>
        <v>5.0389041095890874E-2</v>
      </c>
    </row>
    <row r="2777" spans="1:4" x14ac:dyDescent="0.2">
      <c r="A2777" s="46">
        <v>2774</v>
      </c>
      <c r="B2777" s="120">
        <f t="shared" si="155"/>
        <v>92.466666666666669</v>
      </c>
      <c r="C2777" s="121">
        <f t="shared" si="154"/>
        <v>7.7055555555555557</v>
      </c>
      <c r="D2777" s="11">
        <f t="shared" si="156"/>
        <v>5.0400000000000465E-2</v>
      </c>
    </row>
    <row r="2778" spans="1:4" x14ac:dyDescent="0.2">
      <c r="A2778" s="46">
        <v>2775</v>
      </c>
      <c r="B2778" s="120">
        <f t="shared" si="155"/>
        <v>92.5</v>
      </c>
      <c r="C2778" s="121">
        <f t="shared" si="154"/>
        <v>7.708333333333333</v>
      </c>
      <c r="D2778" s="11">
        <f t="shared" si="156"/>
        <v>5.0410958904110056E-2</v>
      </c>
    </row>
    <row r="2779" spans="1:4" x14ac:dyDescent="0.2">
      <c r="A2779" s="46">
        <v>2776</v>
      </c>
      <c r="B2779" s="120">
        <f t="shared" si="155"/>
        <v>92.533333333333331</v>
      </c>
      <c r="C2779" s="121">
        <f t="shared" si="154"/>
        <v>7.7111111111111112</v>
      </c>
      <c r="D2779" s="11">
        <f t="shared" si="156"/>
        <v>5.0421917808219648E-2</v>
      </c>
    </row>
    <row r="2780" spans="1:4" x14ac:dyDescent="0.2">
      <c r="A2780" s="46">
        <v>2777</v>
      </c>
      <c r="B2780" s="120">
        <f t="shared" si="155"/>
        <v>92.566666666666663</v>
      </c>
      <c r="C2780" s="121">
        <f t="shared" si="154"/>
        <v>7.7138888888888886</v>
      </c>
      <c r="D2780" s="11">
        <f t="shared" si="156"/>
        <v>5.0432876712329239E-2</v>
      </c>
    </row>
    <row r="2781" spans="1:4" x14ac:dyDescent="0.2">
      <c r="A2781" s="46">
        <v>2778</v>
      </c>
      <c r="B2781" s="120">
        <f t="shared" si="155"/>
        <v>92.6</v>
      </c>
      <c r="C2781" s="121">
        <f t="shared" si="154"/>
        <v>7.7166666666666659</v>
      </c>
      <c r="D2781" s="11">
        <f t="shared" si="156"/>
        <v>5.044383561643883E-2</v>
      </c>
    </row>
    <row r="2782" spans="1:4" x14ac:dyDescent="0.2">
      <c r="A2782" s="46">
        <v>2779</v>
      </c>
      <c r="B2782" s="120">
        <f t="shared" si="155"/>
        <v>92.63333333333334</v>
      </c>
      <c r="C2782" s="121">
        <f t="shared" si="154"/>
        <v>7.719444444444445</v>
      </c>
      <c r="D2782" s="11">
        <f t="shared" si="156"/>
        <v>5.0454794520548421E-2</v>
      </c>
    </row>
    <row r="2783" spans="1:4" x14ac:dyDescent="0.2">
      <c r="A2783" s="46">
        <v>2780</v>
      </c>
      <c r="B2783" s="120">
        <f t="shared" si="155"/>
        <v>92.666666666666671</v>
      </c>
      <c r="C2783" s="121">
        <f t="shared" si="154"/>
        <v>7.7222222222222223</v>
      </c>
      <c r="D2783" s="11">
        <f t="shared" si="156"/>
        <v>5.0465753424658012E-2</v>
      </c>
    </row>
    <row r="2784" spans="1:4" x14ac:dyDescent="0.2">
      <c r="A2784" s="46">
        <v>2781</v>
      </c>
      <c r="B2784" s="120">
        <f t="shared" si="155"/>
        <v>92.7</v>
      </c>
      <c r="C2784" s="121">
        <f t="shared" si="154"/>
        <v>7.7250000000000005</v>
      </c>
      <c r="D2784" s="11">
        <f t="shared" si="156"/>
        <v>5.0476712328767603E-2</v>
      </c>
    </row>
    <row r="2785" spans="1:4" x14ac:dyDescent="0.2">
      <c r="A2785" s="46">
        <v>2782</v>
      </c>
      <c r="B2785" s="120">
        <f t="shared" si="155"/>
        <v>92.733333333333334</v>
      </c>
      <c r="C2785" s="121">
        <f t="shared" si="154"/>
        <v>7.7277777777777779</v>
      </c>
      <c r="D2785" s="11">
        <f t="shared" si="156"/>
        <v>5.0487671232877195E-2</v>
      </c>
    </row>
    <row r="2786" spans="1:4" x14ac:dyDescent="0.2">
      <c r="A2786" s="46">
        <v>2783</v>
      </c>
      <c r="B2786" s="120">
        <f t="shared" si="155"/>
        <v>92.766666666666666</v>
      </c>
      <c r="C2786" s="121">
        <f t="shared" si="154"/>
        <v>7.7305555555555552</v>
      </c>
      <c r="D2786" s="11">
        <f t="shared" si="156"/>
        <v>5.0498630136986786E-2</v>
      </c>
    </row>
    <row r="2787" spans="1:4" x14ac:dyDescent="0.2">
      <c r="A2787" s="46">
        <v>2784</v>
      </c>
      <c r="B2787" s="120">
        <f t="shared" si="155"/>
        <v>92.8</v>
      </c>
      <c r="C2787" s="121">
        <f t="shared" si="154"/>
        <v>7.7333333333333334</v>
      </c>
      <c r="D2787" s="11">
        <f t="shared" si="156"/>
        <v>5.0509589041096377E-2</v>
      </c>
    </row>
    <row r="2788" spans="1:4" x14ac:dyDescent="0.2">
      <c r="A2788" s="46">
        <v>2785</v>
      </c>
      <c r="B2788" s="120">
        <f t="shared" si="155"/>
        <v>92.833333333333329</v>
      </c>
      <c r="C2788" s="121">
        <f t="shared" si="154"/>
        <v>7.7361111111111107</v>
      </c>
      <c r="D2788" s="11">
        <f t="shared" si="156"/>
        <v>5.0520547945205968E-2</v>
      </c>
    </row>
    <row r="2789" spans="1:4" x14ac:dyDescent="0.2">
      <c r="A2789" s="46">
        <v>2786</v>
      </c>
      <c r="B2789" s="120">
        <f t="shared" si="155"/>
        <v>92.86666666666666</v>
      </c>
      <c r="C2789" s="121">
        <f t="shared" si="154"/>
        <v>7.738888888888888</v>
      </c>
      <c r="D2789" s="11">
        <f t="shared" si="156"/>
        <v>5.0531506849315559E-2</v>
      </c>
    </row>
    <row r="2790" spans="1:4" x14ac:dyDescent="0.2">
      <c r="A2790" s="46">
        <v>2787</v>
      </c>
      <c r="B2790" s="120">
        <f t="shared" si="155"/>
        <v>92.9</v>
      </c>
      <c r="C2790" s="121">
        <f t="shared" ref="C2790:C2853" si="157">B2790/12</f>
        <v>7.7416666666666671</v>
      </c>
      <c r="D2790" s="11">
        <f t="shared" si="156"/>
        <v>5.054246575342515E-2</v>
      </c>
    </row>
    <row r="2791" spans="1:4" x14ac:dyDescent="0.2">
      <c r="A2791" s="46">
        <v>2788</v>
      </c>
      <c r="B2791" s="120">
        <f t="shared" si="155"/>
        <v>92.933333333333337</v>
      </c>
      <c r="C2791" s="121">
        <f t="shared" si="157"/>
        <v>7.7444444444444445</v>
      </c>
      <c r="D2791" s="11">
        <f t="shared" si="156"/>
        <v>5.0553424657534742E-2</v>
      </c>
    </row>
    <row r="2792" spans="1:4" x14ac:dyDescent="0.2">
      <c r="A2792" s="46">
        <v>2789</v>
      </c>
      <c r="B2792" s="120">
        <f t="shared" ref="B2792:B2855" si="158">A2792/30</f>
        <v>92.966666666666669</v>
      </c>
      <c r="C2792" s="121">
        <f t="shared" si="157"/>
        <v>7.7472222222222227</v>
      </c>
      <c r="D2792" s="11">
        <f t="shared" si="156"/>
        <v>5.0564383561644333E-2</v>
      </c>
    </row>
    <row r="2793" spans="1:4" x14ac:dyDescent="0.2">
      <c r="A2793" s="46">
        <v>2790</v>
      </c>
      <c r="B2793" s="120">
        <f t="shared" si="158"/>
        <v>93</v>
      </c>
      <c r="C2793" s="121">
        <f t="shared" si="157"/>
        <v>7.75</v>
      </c>
      <c r="D2793" s="11">
        <f t="shared" si="156"/>
        <v>5.0575342465753924E-2</v>
      </c>
    </row>
    <row r="2794" spans="1:4" x14ac:dyDescent="0.2">
      <c r="A2794" s="46">
        <v>2791</v>
      </c>
      <c r="B2794" s="120">
        <f t="shared" si="158"/>
        <v>93.033333333333331</v>
      </c>
      <c r="C2794" s="121">
        <f t="shared" si="157"/>
        <v>7.7527777777777773</v>
      </c>
      <c r="D2794" s="11">
        <f t="shared" si="156"/>
        <v>5.0586301369863515E-2</v>
      </c>
    </row>
    <row r="2795" spans="1:4" x14ac:dyDescent="0.2">
      <c r="A2795" s="46">
        <v>2792</v>
      </c>
      <c r="B2795" s="120">
        <f t="shared" si="158"/>
        <v>93.066666666666663</v>
      </c>
      <c r="C2795" s="121">
        <f t="shared" si="157"/>
        <v>7.7555555555555555</v>
      </c>
      <c r="D2795" s="11">
        <f t="shared" si="156"/>
        <v>5.0597260273973106E-2</v>
      </c>
    </row>
    <row r="2796" spans="1:4" x14ac:dyDescent="0.2">
      <c r="A2796" s="46">
        <v>2793</v>
      </c>
      <c r="B2796" s="120">
        <f t="shared" si="158"/>
        <v>93.1</v>
      </c>
      <c r="C2796" s="121">
        <f t="shared" si="157"/>
        <v>7.7583333333333329</v>
      </c>
      <c r="D2796" s="11">
        <f t="shared" si="156"/>
        <v>5.0608219178082697E-2</v>
      </c>
    </row>
    <row r="2797" spans="1:4" x14ac:dyDescent="0.2">
      <c r="A2797" s="46">
        <v>2794</v>
      </c>
      <c r="B2797" s="120">
        <f t="shared" si="158"/>
        <v>93.13333333333334</v>
      </c>
      <c r="C2797" s="121">
        <f t="shared" si="157"/>
        <v>7.761111111111112</v>
      </c>
      <c r="D2797" s="11">
        <f t="shared" si="156"/>
        <v>5.0619178082192288E-2</v>
      </c>
    </row>
    <row r="2798" spans="1:4" x14ac:dyDescent="0.2">
      <c r="A2798" s="46">
        <v>2795</v>
      </c>
      <c r="B2798" s="120">
        <f t="shared" si="158"/>
        <v>93.166666666666671</v>
      </c>
      <c r="C2798" s="121">
        <f t="shared" si="157"/>
        <v>7.7638888888888893</v>
      </c>
      <c r="D2798" s="11">
        <f t="shared" si="156"/>
        <v>5.063013698630188E-2</v>
      </c>
    </row>
    <row r="2799" spans="1:4" x14ac:dyDescent="0.2">
      <c r="A2799" s="46">
        <v>2796</v>
      </c>
      <c r="B2799" s="120">
        <f t="shared" si="158"/>
        <v>93.2</v>
      </c>
      <c r="C2799" s="121">
        <f t="shared" si="157"/>
        <v>7.7666666666666666</v>
      </c>
      <c r="D2799" s="11">
        <f t="shared" si="156"/>
        <v>5.0641095890411471E-2</v>
      </c>
    </row>
    <row r="2800" spans="1:4" x14ac:dyDescent="0.2">
      <c r="A2800" s="46">
        <v>2797</v>
      </c>
      <c r="B2800" s="120">
        <f t="shared" si="158"/>
        <v>93.233333333333334</v>
      </c>
      <c r="C2800" s="121">
        <f t="shared" si="157"/>
        <v>7.7694444444444448</v>
      </c>
      <c r="D2800" s="11">
        <f t="shared" si="156"/>
        <v>5.0652054794521062E-2</v>
      </c>
    </row>
    <row r="2801" spans="1:4" x14ac:dyDescent="0.2">
      <c r="A2801" s="46">
        <v>2798</v>
      </c>
      <c r="B2801" s="120">
        <f t="shared" si="158"/>
        <v>93.266666666666666</v>
      </c>
      <c r="C2801" s="121">
        <f t="shared" si="157"/>
        <v>7.7722222222222221</v>
      </c>
      <c r="D2801" s="11">
        <f t="shared" si="156"/>
        <v>5.0663013698630653E-2</v>
      </c>
    </row>
    <row r="2802" spans="1:4" x14ac:dyDescent="0.2">
      <c r="A2802" s="46">
        <v>2799</v>
      </c>
      <c r="B2802" s="120">
        <f t="shared" si="158"/>
        <v>93.3</v>
      </c>
      <c r="C2802" s="121">
        <f t="shared" si="157"/>
        <v>7.7749999999999995</v>
      </c>
      <c r="D2802" s="11">
        <f t="shared" si="156"/>
        <v>5.0673972602740244E-2</v>
      </c>
    </row>
    <row r="2803" spans="1:4" x14ac:dyDescent="0.2">
      <c r="A2803" s="46">
        <v>2800</v>
      </c>
      <c r="B2803" s="120">
        <f t="shared" si="158"/>
        <v>93.333333333333329</v>
      </c>
      <c r="C2803" s="121">
        <f t="shared" si="157"/>
        <v>7.7777777777777777</v>
      </c>
      <c r="D2803" s="11">
        <f t="shared" si="156"/>
        <v>5.0684931506849835E-2</v>
      </c>
    </row>
    <row r="2804" spans="1:4" x14ac:dyDescent="0.2">
      <c r="A2804" s="46">
        <v>2801</v>
      </c>
      <c r="B2804" s="120">
        <f t="shared" si="158"/>
        <v>93.36666666666666</v>
      </c>
      <c r="C2804" s="121">
        <f t="shared" si="157"/>
        <v>7.780555555555555</v>
      </c>
      <c r="D2804" s="11">
        <f t="shared" si="156"/>
        <v>5.0695890410959427E-2</v>
      </c>
    </row>
    <row r="2805" spans="1:4" x14ac:dyDescent="0.2">
      <c r="A2805" s="46">
        <v>2802</v>
      </c>
      <c r="B2805" s="120">
        <f t="shared" si="158"/>
        <v>93.4</v>
      </c>
      <c r="C2805" s="121">
        <f t="shared" si="157"/>
        <v>7.7833333333333341</v>
      </c>
      <c r="D2805" s="11">
        <f t="shared" si="156"/>
        <v>5.0706849315069018E-2</v>
      </c>
    </row>
    <row r="2806" spans="1:4" x14ac:dyDescent="0.2">
      <c r="A2806" s="46">
        <v>2803</v>
      </c>
      <c r="B2806" s="120">
        <f t="shared" si="158"/>
        <v>93.433333333333337</v>
      </c>
      <c r="C2806" s="121">
        <f t="shared" si="157"/>
        <v>7.7861111111111114</v>
      </c>
      <c r="D2806" s="11">
        <f t="shared" si="156"/>
        <v>5.0717808219178609E-2</v>
      </c>
    </row>
    <row r="2807" spans="1:4" x14ac:dyDescent="0.2">
      <c r="A2807" s="46">
        <v>2804</v>
      </c>
      <c r="B2807" s="120">
        <f t="shared" si="158"/>
        <v>93.466666666666669</v>
      </c>
      <c r="C2807" s="121">
        <f t="shared" si="157"/>
        <v>7.7888888888888888</v>
      </c>
      <c r="D2807" s="11">
        <f t="shared" si="156"/>
        <v>5.07287671232882E-2</v>
      </c>
    </row>
    <row r="2808" spans="1:4" x14ac:dyDescent="0.2">
      <c r="A2808" s="46">
        <v>2805</v>
      </c>
      <c r="B2808" s="120">
        <f t="shared" si="158"/>
        <v>93.5</v>
      </c>
      <c r="C2808" s="121">
        <f t="shared" si="157"/>
        <v>7.791666666666667</v>
      </c>
      <c r="D2808" s="11">
        <f t="shared" si="156"/>
        <v>5.0739726027397791E-2</v>
      </c>
    </row>
    <row r="2809" spans="1:4" x14ac:dyDescent="0.2">
      <c r="A2809" s="46">
        <v>2806</v>
      </c>
      <c r="B2809" s="120">
        <f t="shared" si="158"/>
        <v>93.533333333333331</v>
      </c>
      <c r="C2809" s="121">
        <f t="shared" si="157"/>
        <v>7.7944444444444443</v>
      </c>
      <c r="D2809" s="11">
        <f t="shared" si="156"/>
        <v>5.0750684931507382E-2</v>
      </c>
    </row>
    <row r="2810" spans="1:4" x14ac:dyDescent="0.2">
      <c r="A2810" s="46">
        <v>2807</v>
      </c>
      <c r="B2810" s="120">
        <f t="shared" si="158"/>
        <v>93.566666666666663</v>
      </c>
      <c r="C2810" s="121">
        <f t="shared" si="157"/>
        <v>7.7972222222222216</v>
      </c>
      <c r="D2810" s="11">
        <f t="shared" si="156"/>
        <v>5.0761643835616974E-2</v>
      </c>
    </row>
    <row r="2811" spans="1:4" x14ac:dyDescent="0.2">
      <c r="A2811" s="46">
        <v>2808</v>
      </c>
      <c r="B2811" s="120">
        <f t="shared" si="158"/>
        <v>93.6</v>
      </c>
      <c r="C2811" s="121">
        <f t="shared" si="157"/>
        <v>7.8</v>
      </c>
      <c r="D2811" s="11">
        <f t="shared" si="156"/>
        <v>5.0772602739726565E-2</v>
      </c>
    </row>
    <row r="2812" spans="1:4" x14ac:dyDescent="0.2">
      <c r="A2812" s="46">
        <v>2809</v>
      </c>
      <c r="B2812" s="120">
        <f t="shared" si="158"/>
        <v>93.63333333333334</v>
      </c>
      <c r="C2812" s="121">
        <f t="shared" si="157"/>
        <v>7.802777777777778</v>
      </c>
      <c r="D2812" s="11">
        <f t="shared" si="156"/>
        <v>5.0783561643836156E-2</v>
      </c>
    </row>
    <row r="2813" spans="1:4" x14ac:dyDescent="0.2">
      <c r="A2813" s="46">
        <v>2810</v>
      </c>
      <c r="B2813" s="120">
        <f t="shared" si="158"/>
        <v>93.666666666666671</v>
      </c>
      <c r="C2813" s="121">
        <f t="shared" si="157"/>
        <v>7.8055555555555562</v>
      </c>
      <c r="D2813" s="11">
        <f t="shared" si="156"/>
        <v>5.0794520547945747E-2</v>
      </c>
    </row>
    <row r="2814" spans="1:4" x14ac:dyDescent="0.2">
      <c r="A2814" s="46">
        <v>2811</v>
      </c>
      <c r="B2814" s="120">
        <f t="shared" si="158"/>
        <v>93.7</v>
      </c>
      <c r="C2814" s="121">
        <f t="shared" si="157"/>
        <v>7.8083333333333336</v>
      </c>
      <c r="D2814" s="11">
        <f t="shared" si="156"/>
        <v>5.0805479452055338E-2</v>
      </c>
    </row>
    <row r="2815" spans="1:4" x14ac:dyDescent="0.2">
      <c r="A2815" s="46">
        <v>2812</v>
      </c>
      <c r="B2815" s="120">
        <f t="shared" si="158"/>
        <v>93.733333333333334</v>
      </c>
      <c r="C2815" s="121">
        <f t="shared" si="157"/>
        <v>7.8111111111111109</v>
      </c>
      <c r="D2815" s="11">
        <f t="shared" si="156"/>
        <v>5.0816438356164929E-2</v>
      </c>
    </row>
    <row r="2816" spans="1:4" x14ac:dyDescent="0.2">
      <c r="A2816" s="46">
        <v>2813</v>
      </c>
      <c r="B2816" s="120">
        <f t="shared" si="158"/>
        <v>93.766666666666666</v>
      </c>
      <c r="C2816" s="121">
        <f t="shared" si="157"/>
        <v>7.8138888888888891</v>
      </c>
      <c r="D2816" s="11">
        <f t="shared" ref="D2816:D2879" si="159">(($D$2923-$D$2558)/365+D2815)</f>
        <v>5.0827397260274521E-2</v>
      </c>
    </row>
    <row r="2817" spans="1:4" x14ac:dyDescent="0.2">
      <c r="A2817" s="46">
        <v>2814</v>
      </c>
      <c r="B2817" s="120">
        <f t="shared" si="158"/>
        <v>93.8</v>
      </c>
      <c r="C2817" s="121">
        <f t="shared" si="157"/>
        <v>7.8166666666666664</v>
      </c>
      <c r="D2817" s="11">
        <f t="shared" si="159"/>
        <v>5.0838356164384112E-2</v>
      </c>
    </row>
    <row r="2818" spans="1:4" x14ac:dyDescent="0.2">
      <c r="A2818" s="46">
        <v>2815</v>
      </c>
      <c r="B2818" s="120">
        <f t="shared" si="158"/>
        <v>93.833333333333329</v>
      </c>
      <c r="C2818" s="121">
        <f t="shared" si="157"/>
        <v>7.8194444444444438</v>
      </c>
      <c r="D2818" s="11">
        <f t="shared" si="159"/>
        <v>5.0849315068493703E-2</v>
      </c>
    </row>
    <row r="2819" spans="1:4" x14ac:dyDescent="0.2">
      <c r="A2819" s="46">
        <v>2816</v>
      </c>
      <c r="B2819" s="120">
        <f t="shared" si="158"/>
        <v>93.86666666666666</v>
      </c>
      <c r="C2819" s="121">
        <f t="shared" si="157"/>
        <v>7.822222222222222</v>
      </c>
      <c r="D2819" s="11">
        <f t="shared" si="159"/>
        <v>5.0860273972603294E-2</v>
      </c>
    </row>
    <row r="2820" spans="1:4" x14ac:dyDescent="0.2">
      <c r="A2820" s="46">
        <v>2817</v>
      </c>
      <c r="B2820" s="120">
        <f t="shared" si="158"/>
        <v>93.9</v>
      </c>
      <c r="C2820" s="121">
        <f t="shared" si="157"/>
        <v>7.8250000000000002</v>
      </c>
      <c r="D2820" s="11">
        <f t="shared" si="159"/>
        <v>5.0871232876712885E-2</v>
      </c>
    </row>
    <row r="2821" spans="1:4" x14ac:dyDescent="0.2">
      <c r="A2821" s="46">
        <v>2818</v>
      </c>
      <c r="B2821" s="120">
        <f t="shared" si="158"/>
        <v>93.933333333333337</v>
      </c>
      <c r="C2821" s="121">
        <f t="shared" si="157"/>
        <v>7.8277777777777784</v>
      </c>
      <c r="D2821" s="11">
        <f t="shared" si="159"/>
        <v>5.0882191780822476E-2</v>
      </c>
    </row>
    <row r="2822" spans="1:4" x14ac:dyDescent="0.2">
      <c r="A2822" s="46">
        <v>2819</v>
      </c>
      <c r="B2822" s="120">
        <f t="shared" si="158"/>
        <v>93.966666666666669</v>
      </c>
      <c r="C2822" s="121">
        <f t="shared" si="157"/>
        <v>7.8305555555555557</v>
      </c>
      <c r="D2822" s="11">
        <f t="shared" si="159"/>
        <v>5.0893150684932068E-2</v>
      </c>
    </row>
    <row r="2823" spans="1:4" x14ac:dyDescent="0.2">
      <c r="A2823" s="46">
        <v>2820</v>
      </c>
      <c r="B2823" s="120">
        <f t="shared" si="158"/>
        <v>94</v>
      </c>
      <c r="C2823" s="121">
        <f t="shared" si="157"/>
        <v>7.833333333333333</v>
      </c>
      <c r="D2823" s="11">
        <f t="shared" si="159"/>
        <v>5.0904109589041659E-2</v>
      </c>
    </row>
    <row r="2824" spans="1:4" x14ac:dyDescent="0.2">
      <c r="A2824" s="46">
        <v>2821</v>
      </c>
      <c r="B2824" s="120">
        <f t="shared" si="158"/>
        <v>94.033333333333331</v>
      </c>
      <c r="C2824" s="121">
        <f t="shared" si="157"/>
        <v>7.8361111111111112</v>
      </c>
      <c r="D2824" s="11">
        <f t="shared" si="159"/>
        <v>5.091506849315125E-2</v>
      </c>
    </row>
    <row r="2825" spans="1:4" x14ac:dyDescent="0.2">
      <c r="A2825" s="46">
        <v>2822</v>
      </c>
      <c r="B2825" s="120">
        <f t="shared" si="158"/>
        <v>94.066666666666663</v>
      </c>
      <c r="C2825" s="121">
        <f t="shared" si="157"/>
        <v>7.8388888888888886</v>
      </c>
      <c r="D2825" s="11">
        <f t="shared" si="159"/>
        <v>5.0926027397260841E-2</v>
      </c>
    </row>
    <row r="2826" spans="1:4" x14ac:dyDescent="0.2">
      <c r="A2826" s="46">
        <v>2823</v>
      </c>
      <c r="B2826" s="120">
        <f t="shared" si="158"/>
        <v>94.1</v>
      </c>
      <c r="C2826" s="121">
        <f t="shared" si="157"/>
        <v>7.8416666666666659</v>
      </c>
      <c r="D2826" s="11">
        <f t="shared" si="159"/>
        <v>5.0936986301370432E-2</v>
      </c>
    </row>
    <row r="2827" spans="1:4" x14ac:dyDescent="0.2">
      <c r="A2827" s="46">
        <v>2824</v>
      </c>
      <c r="B2827" s="120">
        <f t="shared" si="158"/>
        <v>94.13333333333334</v>
      </c>
      <c r="C2827" s="121">
        <f t="shared" si="157"/>
        <v>7.844444444444445</v>
      </c>
      <c r="D2827" s="11">
        <f t="shared" si="159"/>
        <v>5.0947945205480023E-2</v>
      </c>
    </row>
    <row r="2828" spans="1:4" x14ac:dyDescent="0.2">
      <c r="A2828" s="46">
        <v>2825</v>
      </c>
      <c r="B2828" s="120">
        <f t="shared" si="158"/>
        <v>94.166666666666671</v>
      </c>
      <c r="C2828" s="121">
        <f t="shared" si="157"/>
        <v>7.8472222222222223</v>
      </c>
      <c r="D2828" s="11">
        <f t="shared" si="159"/>
        <v>5.0958904109589614E-2</v>
      </c>
    </row>
    <row r="2829" spans="1:4" x14ac:dyDescent="0.2">
      <c r="A2829" s="46">
        <v>2826</v>
      </c>
      <c r="B2829" s="120">
        <f t="shared" si="158"/>
        <v>94.2</v>
      </c>
      <c r="C2829" s="121">
        <f t="shared" si="157"/>
        <v>7.8500000000000005</v>
      </c>
      <c r="D2829" s="11">
        <f t="shared" si="159"/>
        <v>5.0969863013699206E-2</v>
      </c>
    </row>
    <row r="2830" spans="1:4" x14ac:dyDescent="0.2">
      <c r="A2830" s="46">
        <v>2827</v>
      </c>
      <c r="B2830" s="120">
        <f t="shared" si="158"/>
        <v>94.233333333333334</v>
      </c>
      <c r="C2830" s="121">
        <f t="shared" si="157"/>
        <v>7.8527777777777779</v>
      </c>
      <c r="D2830" s="11">
        <f t="shared" si="159"/>
        <v>5.0980821917808797E-2</v>
      </c>
    </row>
    <row r="2831" spans="1:4" x14ac:dyDescent="0.2">
      <c r="A2831" s="46">
        <v>2828</v>
      </c>
      <c r="B2831" s="120">
        <f t="shared" si="158"/>
        <v>94.266666666666666</v>
      </c>
      <c r="C2831" s="121">
        <f t="shared" si="157"/>
        <v>7.8555555555555552</v>
      </c>
      <c r="D2831" s="11">
        <f t="shared" si="159"/>
        <v>5.0991780821918388E-2</v>
      </c>
    </row>
    <row r="2832" spans="1:4" x14ac:dyDescent="0.2">
      <c r="A2832" s="46">
        <v>2829</v>
      </c>
      <c r="B2832" s="120">
        <f t="shared" si="158"/>
        <v>94.3</v>
      </c>
      <c r="C2832" s="121">
        <f t="shared" si="157"/>
        <v>7.8583333333333334</v>
      </c>
      <c r="D2832" s="11">
        <f t="shared" si="159"/>
        <v>5.1002739726027979E-2</v>
      </c>
    </row>
    <row r="2833" spans="1:4" x14ac:dyDescent="0.2">
      <c r="A2833" s="46">
        <v>2830</v>
      </c>
      <c r="B2833" s="120">
        <f t="shared" si="158"/>
        <v>94.333333333333329</v>
      </c>
      <c r="C2833" s="121">
        <f t="shared" si="157"/>
        <v>7.8611111111111107</v>
      </c>
      <c r="D2833" s="11">
        <f t="shared" si="159"/>
        <v>5.101369863013757E-2</v>
      </c>
    </row>
    <row r="2834" spans="1:4" x14ac:dyDescent="0.2">
      <c r="A2834" s="46">
        <v>2831</v>
      </c>
      <c r="B2834" s="120">
        <f t="shared" si="158"/>
        <v>94.36666666666666</v>
      </c>
      <c r="C2834" s="121">
        <f t="shared" si="157"/>
        <v>7.863888888888888</v>
      </c>
      <c r="D2834" s="11">
        <f t="shared" si="159"/>
        <v>5.1024657534247161E-2</v>
      </c>
    </row>
    <row r="2835" spans="1:4" x14ac:dyDescent="0.2">
      <c r="A2835" s="46">
        <v>2832</v>
      </c>
      <c r="B2835" s="120">
        <f t="shared" si="158"/>
        <v>94.4</v>
      </c>
      <c r="C2835" s="121">
        <f t="shared" si="157"/>
        <v>7.8666666666666671</v>
      </c>
      <c r="D2835" s="11">
        <f t="shared" si="159"/>
        <v>5.1035616438356753E-2</v>
      </c>
    </row>
    <row r="2836" spans="1:4" x14ac:dyDescent="0.2">
      <c r="A2836" s="46">
        <v>2833</v>
      </c>
      <c r="B2836" s="120">
        <f t="shared" si="158"/>
        <v>94.433333333333337</v>
      </c>
      <c r="C2836" s="121">
        <f t="shared" si="157"/>
        <v>7.8694444444444445</v>
      </c>
      <c r="D2836" s="11">
        <f t="shared" si="159"/>
        <v>5.1046575342466344E-2</v>
      </c>
    </row>
    <row r="2837" spans="1:4" x14ac:dyDescent="0.2">
      <c r="A2837" s="46">
        <v>2834</v>
      </c>
      <c r="B2837" s="120">
        <f t="shared" si="158"/>
        <v>94.466666666666669</v>
      </c>
      <c r="C2837" s="121">
        <f t="shared" si="157"/>
        <v>7.8722222222222227</v>
      </c>
      <c r="D2837" s="11">
        <f t="shared" si="159"/>
        <v>5.1057534246575935E-2</v>
      </c>
    </row>
    <row r="2838" spans="1:4" x14ac:dyDescent="0.2">
      <c r="A2838" s="46">
        <v>2835</v>
      </c>
      <c r="B2838" s="120">
        <f t="shared" si="158"/>
        <v>94.5</v>
      </c>
      <c r="C2838" s="121">
        <f t="shared" si="157"/>
        <v>7.875</v>
      </c>
      <c r="D2838" s="11">
        <f t="shared" si="159"/>
        <v>5.1068493150685526E-2</v>
      </c>
    </row>
    <row r="2839" spans="1:4" x14ac:dyDescent="0.2">
      <c r="A2839" s="46">
        <v>2836</v>
      </c>
      <c r="B2839" s="120">
        <f t="shared" si="158"/>
        <v>94.533333333333331</v>
      </c>
      <c r="C2839" s="121">
        <f t="shared" si="157"/>
        <v>7.8777777777777773</v>
      </c>
      <c r="D2839" s="11">
        <f t="shared" si="159"/>
        <v>5.1079452054795117E-2</v>
      </c>
    </row>
    <row r="2840" spans="1:4" x14ac:dyDescent="0.2">
      <c r="A2840" s="46">
        <v>2837</v>
      </c>
      <c r="B2840" s="120">
        <f t="shared" si="158"/>
        <v>94.566666666666663</v>
      </c>
      <c r="C2840" s="121">
        <f t="shared" si="157"/>
        <v>7.8805555555555555</v>
      </c>
      <c r="D2840" s="11">
        <f t="shared" si="159"/>
        <v>5.1090410958904708E-2</v>
      </c>
    </row>
    <row r="2841" spans="1:4" x14ac:dyDescent="0.2">
      <c r="A2841" s="46">
        <v>2838</v>
      </c>
      <c r="B2841" s="120">
        <f t="shared" si="158"/>
        <v>94.6</v>
      </c>
      <c r="C2841" s="121">
        <f t="shared" si="157"/>
        <v>7.8833333333333329</v>
      </c>
      <c r="D2841" s="11">
        <f t="shared" si="159"/>
        <v>5.11013698630143E-2</v>
      </c>
    </row>
    <row r="2842" spans="1:4" x14ac:dyDescent="0.2">
      <c r="A2842" s="46">
        <v>2839</v>
      </c>
      <c r="B2842" s="120">
        <f t="shared" si="158"/>
        <v>94.63333333333334</v>
      </c>
      <c r="C2842" s="121">
        <f t="shared" si="157"/>
        <v>7.886111111111112</v>
      </c>
      <c r="D2842" s="11">
        <f t="shared" si="159"/>
        <v>5.1112328767123891E-2</v>
      </c>
    </row>
    <row r="2843" spans="1:4" x14ac:dyDescent="0.2">
      <c r="A2843" s="46">
        <v>2840</v>
      </c>
      <c r="B2843" s="120">
        <f t="shared" si="158"/>
        <v>94.666666666666671</v>
      </c>
      <c r="C2843" s="121">
        <f t="shared" si="157"/>
        <v>7.8888888888888893</v>
      </c>
      <c r="D2843" s="11">
        <f t="shared" si="159"/>
        <v>5.1123287671233482E-2</v>
      </c>
    </row>
    <row r="2844" spans="1:4" x14ac:dyDescent="0.2">
      <c r="A2844" s="46">
        <v>2841</v>
      </c>
      <c r="B2844" s="120">
        <f t="shared" si="158"/>
        <v>94.7</v>
      </c>
      <c r="C2844" s="121">
        <f t="shared" si="157"/>
        <v>7.8916666666666666</v>
      </c>
      <c r="D2844" s="11">
        <f t="shared" si="159"/>
        <v>5.1134246575343073E-2</v>
      </c>
    </row>
    <row r="2845" spans="1:4" x14ac:dyDescent="0.2">
      <c r="A2845" s="46">
        <v>2842</v>
      </c>
      <c r="B2845" s="120">
        <f t="shared" si="158"/>
        <v>94.733333333333334</v>
      </c>
      <c r="C2845" s="121">
        <f t="shared" si="157"/>
        <v>7.8944444444444448</v>
      </c>
      <c r="D2845" s="11">
        <f t="shared" si="159"/>
        <v>5.1145205479452664E-2</v>
      </c>
    </row>
    <row r="2846" spans="1:4" x14ac:dyDescent="0.2">
      <c r="A2846" s="46">
        <v>2843</v>
      </c>
      <c r="B2846" s="120">
        <f t="shared" si="158"/>
        <v>94.766666666666666</v>
      </c>
      <c r="C2846" s="121">
        <f t="shared" si="157"/>
        <v>7.8972222222222221</v>
      </c>
      <c r="D2846" s="11">
        <f t="shared" si="159"/>
        <v>5.1156164383562255E-2</v>
      </c>
    </row>
    <row r="2847" spans="1:4" x14ac:dyDescent="0.2">
      <c r="A2847" s="46">
        <v>2844</v>
      </c>
      <c r="B2847" s="120">
        <f t="shared" si="158"/>
        <v>94.8</v>
      </c>
      <c r="C2847" s="121">
        <f t="shared" si="157"/>
        <v>7.8999999999999995</v>
      </c>
      <c r="D2847" s="11">
        <f t="shared" si="159"/>
        <v>5.1167123287671847E-2</v>
      </c>
    </row>
    <row r="2848" spans="1:4" x14ac:dyDescent="0.2">
      <c r="A2848" s="46">
        <v>2845</v>
      </c>
      <c r="B2848" s="120">
        <f t="shared" si="158"/>
        <v>94.833333333333329</v>
      </c>
      <c r="C2848" s="121">
        <f t="shared" si="157"/>
        <v>7.9027777777777777</v>
      </c>
      <c r="D2848" s="11">
        <f t="shared" si="159"/>
        <v>5.1178082191781438E-2</v>
      </c>
    </row>
    <row r="2849" spans="1:4" x14ac:dyDescent="0.2">
      <c r="A2849" s="46">
        <v>2846</v>
      </c>
      <c r="B2849" s="120">
        <f t="shared" si="158"/>
        <v>94.86666666666666</v>
      </c>
      <c r="C2849" s="121">
        <f t="shared" si="157"/>
        <v>7.905555555555555</v>
      </c>
      <c r="D2849" s="11">
        <f t="shared" si="159"/>
        <v>5.1189041095891029E-2</v>
      </c>
    </row>
    <row r="2850" spans="1:4" x14ac:dyDescent="0.2">
      <c r="A2850" s="46">
        <v>2847</v>
      </c>
      <c r="B2850" s="120">
        <f t="shared" si="158"/>
        <v>94.9</v>
      </c>
      <c r="C2850" s="121">
        <f t="shared" si="157"/>
        <v>7.9083333333333341</v>
      </c>
      <c r="D2850" s="11">
        <f t="shared" si="159"/>
        <v>5.120000000000062E-2</v>
      </c>
    </row>
    <row r="2851" spans="1:4" x14ac:dyDescent="0.2">
      <c r="A2851" s="46">
        <v>2848</v>
      </c>
      <c r="B2851" s="120">
        <f t="shared" si="158"/>
        <v>94.933333333333337</v>
      </c>
      <c r="C2851" s="121">
        <f t="shared" si="157"/>
        <v>7.9111111111111114</v>
      </c>
      <c r="D2851" s="11">
        <f t="shared" si="159"/>
        <v>5.1210958904110211E-2</v>
      </c>
    </row>
    <row r="2852" spans="1:4" x14ac:dyDescent="0.2">
      <c r="A2852" s="46">
        <v>2849</v>
      </c>
      <c r="B2852" s="120">
        <f t="shared" si="158"/>
        <v>94.966666666666669</v>
      </c>
      <c r="C2852" s="121">
        <f t="shared" si="157"/>
        <v>7.9138888888888888</v>
      </c>
      <c r="D2852" s="11">
        <f t="shared" si="159"/>
        <v>5.1221917808219802E-2</v>
      </c>
    </row>
    <row r="2853" spans="1:4" x14ac:dyDescent="0.2">
      <c r="A2853" s="46">
        <v>2850</v>
      </c>
      <c r="B2853" s="120">
        <f t="shared" si="158"/>
        <v>95</v>
      </c>
      <c r="C2853" s="121">
        <f t="shared" si="157"/>
        <v>7.916666666666667</v>
      </c>
      <c r="D2853" s="11">
        <f t="shared" si="159"/>
        <v>5.1232876712329393E-2</v>
      </c>
    </row>
    <row r="2854" spans="1:4" x14ac:dyDescent="0.2">
      <c r="A2854" s="46">
        <v>2851</v>
      </c>
      <c r="B2854" s="120">
        <f t="shared" si="158"/>
        <v>95.033333333333331</v>
      </c>
      <c r="C2854" s="121">
        <f t="shared" ref="C2854:C2917" si="160">B2854/12</f>
        <v>7.9194444444444443</v>
      </c>
      <c r="D2854" s="11">
        <f t="shared" si="159"/>
        <v>5.1243835616438985E-2</v>
      </c>
    </row>
    <row r="2855" spans="1:4" x14ac:dyDescent="0.2">
      <c r="A2855" s="46">
        <v>2852</v>
      </c>
      <c r="B2855" s="120">
        <f t="shared" si="158"/>
        <v>95.066666666666663</v>
      </c>
      <c r="C2855" s="121">
        <f t="shared" si="160"/>
        <v>7.9222222222222216</v>
      </c>
      <c r="D2855" s="11">
        <f t="shared" si="159"/>
        <v>5.1254794520548576E-2</v>
      </c>
    </row>
    <row r="2856" spans="1:4" x14ac:dyDescent="0.2">
      <c r="A2856" s="46">
        <v>2853</v>
      </c>
      <c r="B2856" s="120">
        <f t="shared" ref="B2856:B2924" si="161">A2856/30</f>
        <v>95.1</v>
      </c>
      <c r="C2856" s="121">
        <f t="shared" si="160"/>
        <v>7.9249999999999998</v>
      </c>
      <c r="D2856" s="11">
        <f t="shared" si="159"/>
        <v>5.1265753424658167E-2</v>
      </c>
    </row>
    <row r="2857" spans="1:4" x14ac:dyDescent="0.2">
      <c r="A2857" s="46">
        <v>2854</v>
      </c>
      <c r="B2857" s="120">
        <f t="shared" si="161"/>
        <v>95.13333333333334</v>
      </c>
      <c r="C2857" s="121">
        <f t="shared" si="160"/>
        <v>7.927777777777778</v>
      </c>
      <c r="D2857" s="11">
        <f t="shared" si="159"/>
        <v>5.1276712328767758E-2</v>
      </c>
    </row>
    <row r="2858" spans="1:4" x14ac:dyDescent="0.2">
      <c r="A2858" s="46">
        <v>2855</v>
      </c>
      <c r="B2858" s="120">
        <f t="shared" si="161"/>
        <v>95.166666666666671</v>
      </c>
      <c r="C2858" s="121">
        <f t="shared" si="160"/>
        <v>7.9305555555555562</v>
      </c>
      <c r="D2858" s="11">
        <f t="shared" si="159"/>
        <v>5.1287671232877349E-2</v>
      </c>
    </row>
    <row r="2859" spans="1:4" x14ac:dyDescent="0.2">
      <c r="A2859" s="46">
        <v>2856</v>
      </c>
      <c r="B2859" s="120">
        <f t="shared" si="161"/>
        <v>95.2</v>
      </c>
      <c r="C2859" s="121">
        <f t="shared" si="160"/>
        <v>7.9333333333333336</v>
      </c>
      <c r="D2859" s="11">
        <f t="shared" si="159"/>
        <v>5.129863013698694E-2</v>
      </c>
    </row>
    <row r="2860" spans="1:4" x14ac:dyDescent="0.2">
      <c r="A2860" s="46">
        <v>2857</v>
      </c>
      <c r="B2860" s="120">
        <f t="shared" si="161"/>
        <v>95.233333333333334</v>
      </c>
      <c r="C2860" s="121">
        <f t="shared" si="160"/>
        <v>7.9361111111111109</v>
      </c>
      <c r="D2860" s="11">
        <f t="shared" si="159"/>
        <v>5.1309589041096532E-2</v>
      </c>
    </row>
    <row r="2861" spans="1:4" x14ac:dyDescent="0.2">
      <c r="A2861" s="46">
        <v>2858</v>
      </c>
      <c r="B2861" s="120">
        <f t="shared" si="161"/>
        <v>95.266666666666666</v>
      </c>
      <c r="C2861" s="121">
        <f t="shared" si="160"/>
        <v>7.9388888888888891</v>
      </c>
      <c r="D2861" s="11">
        <f t="shared" si="159"/>
        <v>5.1320547945206123E-2</v>
      </c>
    </row>
    <row r="2862" spans="1:4" x14ac:dyDescent="0.2">
      <c r="A2862" s="46">
        <v>2859</v>
      </c>
      <c r="B2862" s="120">
        <f t="shared" si="161"/>
        <v>95.3</v>
      </c>
      <c r="C2862" s="121">
        <f t="shared" si="160"/>
        <v>7.9416666666666664</v>
      </c>
      <c r="D2862" s="11">
        <f t="shared" si="159"/>
        <v>5.1331506849315714E-2</v>
      </c>
    </row>
    <row r="2863" spans="1:4" x14ac:dyDescent="0.2">
      <c r="A2863" s="46">
        <v>2860</v>
      </c>
      <c r="B2863" s="120">
        <f t="shared" si="161"/>
        <v>95.333333333333329</v>
      </c>
      <c r="C2863" s="121">
        <f t="shared" si="160"/>
        <v>7.9444444444444438</v>
      </c>
      <c r="D2863" s="11">
        <f t="shared" si="159"/>
        <v>5.1342465753425305E-2</v>
      </c>
    </row>
    <row r="2864" spans="1:4" x14ac:dyDescent="0.2">
      <c r="A2864" s="46">
        <v>2861</v>
      </c>
      <c r="B2864" s="120">
        <f t="shared" si="161"/>
        <v>95.36666666666666</v>
      </c>
      <c r="C2864" s="121">
        <f t="shared" si="160"/>
        <v>7.947222222222222</v>
      </c>
      <c r="D2864" s="11">
        <f t="shared" si="159"/>
        <v>5.1353424657534896E-2</v>
      </c>
    </row>
    <row r="2865" spans="1:4" x14ac:dyDescent="0.2">
      <c r="A2865" s="46">
        <v>2862</v>
      </c>
      <c r="B2865" s="120">
        <f t="shared" si="161"/>
        <v>95.4</v>
      </c>
      <c r="C2865" s="121">
        <f t="shared" si="160"/>
        <v>7.95</v>
      </c>
      <c r="D2865" s="11">
        <f t="shared" si="159"/>
        <v>5.1364383561644487E-2</v>
      </c>
    </row>
    <row r="2866" spans="1:4" x14ac:dyDescent="0.2">
      <c r="A2866" s="46">
        <v>2863</v>
      </c>
      <c r="B2866" s="120">
        <f t="shared" si="161"/>
        <v>95.433333333333337</v>
      </c>
      <c r="C2866" s="121">
        <f t="shared" si="160"/>
        <v>7.9527777777777784</v>
      </c>
      <c r="D2866" s="11">
        <f t="shared" si="159"/>
        <v>5.1375342465754079E-2</v>
      </c>
    </row>
    <row r="2867" spans="1:4" x14ac:dyDescent="0.2">
      <c r="A2867" s="46">
        <v>2864</v>
      </c>
      <c r="B2867" s="120">
        <f t="shared" si="161"/>
        <v>95.466666666666669</v>
      </c>
      <c r="C2867" s="121">
        <f t="shared" si="160"/>
        <v>7.9555555555555557</v>
      </c>
      <c r="D2867" s="11">
        <f t="shared" si="159"/>
        <v>5.138630136986367E-2</v>
      </c>
    </row>
    <row r="2868" spans="1:4" x14ac:dyDescent="0.2">
      <c r="A2868" s="46">
        <v>2865</v>
      </c>
      <c r="B2868" s="120">
        <f t="shared" si="161"/>
        <v>95.5</v>
      </c>
      <c r="C2868" s="121">
        <f t="shared" si="160"/>
        <v>7.958333333333333</v>
      </c>
      <c r="D2868" s="11">
        <f t="shared" si="159"/>
        <v>5.1397260273973261E-2</v>
      </c>
    </row>
    <row r="2869" spans="1:4" x14ac:dyDescent="0.2">
      <c r="A2869" s="46">
        <v>2866</v>
      </c>
      <c r="B2869" s="120">
        <f t="shared" si="161"/>
        <v>95.533333333333331</v>
      </c>
      <c r="C2869" s="121">
        <f t="shared" si="160"/>
        <v>7.9611111111111112</v>
      </c>
      <c r="D2869" s="11">
        <f t="shared" si="159"/>
        <v>5.1408219178082852E-2</v>
      </c>
    </row>
    <row r="2870" spans="1:4" x14ac:dyDescent="0.2">
      <c r="A2870" s="46">
        <v>2867</v>
      </c>
      <c r="B2870" s="120">
        <f t="shared" si="161"/>
        <v>95.566666666666663</v>
      </c>
      <c r="C2870" s="121">
        <f t="shared" si="160"/>
        <v>7.9638888888888886</v>
      </c>
      <c r="D2870" s="11">
        <f t="shared" si="159"/>
        <v>5.1419178082192443E-2</v>
      </c>
    </row>
    <row r="2871" spans="1:4" x14ac:dyDescent="0.2">
      <c r="A2871" s="46">
        <v>2868</v>
      </c>
      <c r="B2871" s="120">
        <f t="shared" si="161"/>
        <v>95.6</v>
      </c>
      <c r="C2871" s="121">
        <f t="shared" si="160"/>
        <v>7.9666666666666659</v>
      </c>
      <c r="D2871" s="11">
        <f t="shared" si="159"/>
        <v>5.1430136986302034E-2</v>
      </c>
    </row>
    <row r="2872" spans="1:4" x14ac:dyDescent="0.2">
      <c r="A2872" s="46">
        <v>2869</v>
      </c>
      <c r="B2872" s="120">
        <f t="shared" si="161"/>
        <v>95.63333333333334</v>
      </c>
      <c r="C2872" s="121">
        <f t="shared" si="160"/>
        <v>7.969444444444445</v>
      </c>
      <c r="D2872" s="11">
        <f t="shared" si="159"/>
        <v>5.1441095890411626E-2</v>
      </c>
    </row>
    <row r="2873" spans="1:4" x14ac:dyDescent="0.2">
      <c r="A2873" s="46">
        <v>2870</v>
      </c>
      <c r="B2873" s="120">
        <f t="shared" si="161"/>
        <v>95.666666666666671</v>
      </c>
      <c r="C2873" s="121">
        <f t="shared" si="160"/>
        <v>7.9722222222222223</v>
      </c>
      <c r="D2873" s="11">
        <f t="shared" si="159"/>
        <v>5.1452054794521217E-2</v>
      </c>
    </row>
    <row r="2874" spans="1:4" x14ac:dyDescent="0.2">
      <c r="A2874" s="46">
        <v>2871</v>
      </c>
      <c r="B2874" s="120">
        <f t="shared" si="161"/>
        <v>95.7</v>
      </c>
      <c r="C2874" s="121">
        <f t="shared" si="160"/>
        <v>7.9750000000000005</v>
      </c>
      <c r="D2874" s="11">
        <f t="shared" si="159"/>
        <v>5.1463013698630808E-2</v>
      </c>
    </row>
    <row r="2875" spans="1:4" x14ac:dyDescent="0.2">
      <c r="A2875" s="46">
        <v>2872</v>
      </c>
      <c r="B2875" s="120">
        <f t="shared" si="161"/>
        <v>95.733333333333334</v>
      </c>
      <c r="C2875" s="121">
        <f t="shared" si="160"/>
        <v>7.9777777777777779</v>
      </c>
      <c r="D2875" s="11">
        <f t="shared" si="159"/>
        <v>5.1473972602740399E-2</v>
      </c>
    </row>
    <row r="2876" spans="1:4" x14ac:dyDescent="0.2">
      <c r="A2876" s="46">
        <v>2873</v>
      </c>
      <c r="B2876" s="120">
        <f t="shared" si="161"/>
        <v>95.766666666666666</v>
      </c>
      <c r="C2876" s="121">
        <f t="shared" si="160"/>
        <v>7.9805555555555552</v>
      </c>
      <c r="D2876" s="11">
        <f t="shared" si="159"/>
        <v>5.148493150684999E-2</v>
      </c>
    </row>
    <row r="2877" spans="1:4" x14ac:dyDescent="0.2">
      <c r="A2877" s="46">
        <v>2874</v>
      </c>
      <c r="B2877" s="120">
        <f t="shared" si="161"/>
        <v>95.8</v>
      </c>
      <c r="C2877" s="121">
        <f t="shared" si="160"/>
        <v>7.9833333333333334</v>
      </c>
      <c r="D2877" s="11">
        <f t="shared" si="159"/>
        <v>5.1495890410959581E-2</v>
      </c>
    </row>
    <row r="2878" spans="1:4" x14ac:dyDescent="0.2">
      <c r="A2878" s="46">
        <v>2875</v>
      </c>
      <c r="B2878" s="120">
        <f t="shared" si="161"/>
        <v>95.833333333333329</v>
      </c>
      <c r="C2878" s="121">
        <f t="shared" si="160"/>
        <v>7.9861111111111107</v>
      </c>
      <c r="D2878" s="11">
        <f t="shared" si="159"/>
        <v>5.1506849315069173E-2</v>
      </c>
    </row>
    <row r="2879" spans="1:4" x14ac:dyDescent="0.2">
      <c r="A2879" s="46">
        <v>2876</v>
      </c>
      <c r="B2879" s="120">
        <f t="shared" si="161"/>
        <v>95.86666666666666</v>
      </c>
      <c r="C2879" s="121">
        <f t="shared" si="160"/>
        <v>7.988888888888888</v>
      </c>
      <c r="D2879" s="11">
        <f t="shared" si="159"/>
        <v>5.1517808219178764E-2</v>
      </c>
    </row>
    <row r="2880" spans="1:4" x14ac:dyDescent="0.2">
      <c r="A2880" s="46">
        <v>2877</v>
      </c>
      <c r="B2880" s="120">
        <f t="shared" si="161"/>
        <v>95.9</v>
      </c>
      <c r="C2880" s="121">
        <f t="shared" si="160"/>
        <v>7.9916666666666671</v>
      </c>
      <c r="D2880" s="11">
        <f t="shared" ref="D2880:D2917" si="162">(($D$2923-$D$2558)/365+D2879)</f>
        <v>5.1528767123288355E-2</v>
      </c>
    </row>
    <row r="2881" spans="1:4" x14ac:dyDescent="0.2">
      <c r="A2881" s="46">
        <v>2878</v>
      </c>
      <c r="B2881" s="120">
        <f t="shared" si="161"/>
        <v>95.933333333333337</v>
      </c>
      <c r="C2881" s="121">
        <f t="shared" si="160"/>
        <v>7.9944444444444445</v>
      </c>
      <c r="D2881" s="11">
        <f t="shared" si="162"/>
        <v>5.1539726027397946E-2</v>
      </c>
    </row>
    <row r="2882" spans="1:4" x14ac:dyDescent="0.2">
      <c r="A2882" s="46">
        <v>2879</v>
      </c>
      <c r="B2882" s="120">
        <f t="shared" si="161"/>
        <v>95.966666666666669</v>
      </c>
      <c r="C2882" s="121">
        <f t="shared" si="160"/>
        <v>7.9972222222222227</v>
      </c>
      <c r="D2882" s="11">
        <f t="shared" si="162"/>
        <v>5.1550684931507537E-2</v>
      </c>
    </row>
    <row r="2883" spans="1:4" x14ac:dyDescent="0.2">
      <c r="A2883" s="46">
        <v>2880</v>
      </c>
      <c r="B2883" s="120">
        <f t="shared" si="161"/>
        <v>96</v>
      </c>
      <c r="C2883" s="121">
        <f t="shared" si="160"/>
        <v>8</v>
      </c>
      <c r="D2883" s="11">
        <f t="shared" si="162"/>
        <v>5.1561643835617128E-2</v>
      </c>
    </row>
    <row r="2884" spans="1:4" x14ac:dyDescent="0.2">
      <c r="A2884" s="46">
        <v>2881</v>
      </c>
      <c r="B2884" s="120">
        <f t="shared" si="161"/>
        <v>96.033333333333331</v>
      </c>
      <c r="C2884" s="121">
        <f t="shared" si="160"/>
        <v>8.0027777777777782</v>
      </c>
      <c r="D2884" s="11">
        <f t="shared" si="162"/>
        <v>5.1572602739726719E-2</v>
      </c>
    </row>
    <row r="2885" spans="1:4" x14ac:dyDescent="0.2">
      <c r="A2885" s="46">
        <v>2882</v>
      </c>
      <c r="B2885" s="120">
        <f t="shared" si="161"/>
        <v>96.066666666666663</v>
      </c>
      <c r="C2885" s="121">
        <f t="shared" si="160"/>
        <v>8.0055555555555546</v>
      </c>
      <c r="D2885" s="11">
        <f t="shared" si="162"/>
        <v>5.1583561643836311E-2</v>
      </c>
    </row>
    <row r="2886" spans="1:4" x14ac:dyDescent="0.2">
      <c r="A2886" s="46">
        <v>2883</v>
      </c>
      <c r="B2886" s="120">
        <f t="shared" si="161"/>
        <v>96.1</v>
      </c>
      <c r="C2886" s="121">
        <f t="shared" si="160"/>
        <v>8.0083333333333329</v>
      </c>
      <c r="D2886" s="11">
        <f t="shared" si="162"/>
        <v>5.1594520547945902E-2</v>
      </c>
    </row>
    <row r="2887" spans="1:4" x14ac:dyDescent="0.2">
      <c r="A2887" s="46">
        <v>2884</v>
      </c>
      <c r="B2887" s="120">
        <f t="shared" si="161"/>
        <v>96.13333333333334</v>
      </c>
      <c r="C2887" s="121">
        <f t="shared" si="160"/>
        <v>8.0111111111111111</v>
      </c>
      <c r="D2887" s="11">
        <f t="shared" si="162"/>
        <v>5.1605479452055493E-2</v>
      </c>
    </row>
    <row r="2888" spans="1:4" x14ac:dyDescent="0.2">
      <c r="A2888" s="46">
        <v>2885</v>
      </c>
      <c r="B2888" s="120">
        <f t="shared" si="161"/>
        <v>96.166666666666671</v>
      </c>
      <c r="C2888" s="121">
        <f t="shared" si="160"/>
        <v>8.0138888888888893</v>
      </c>
      <c r="D2888" s="11">
        <f t="shared" si="162"/>
        <v>5.1616438356165084E-2</v>
      </c>
    </row>
    <row r="2889" spans="1:4" x14ac:dyDescent="0.2">
      <c r="A2889" s="46">
        <v>2886</v>
      </c>
      <c r="B2889" s="120">
        <f t="shared" si="161"/>
        <v>96.2</v>
      </c>
      <c r="C2889" s="121">
        <f t="shared" si="160"/>
        <v>8.0166666666666675</v>
      </c>
      <c r="D2889" s="11">
        <f t="shared" si="162"/>
        <v>5.1627397260274675E-2</v>
      </c>
    </row>
    <row r="2890" spans="1:4" x14ac:dyDescent="0.2">
      <c r="A2890" s="46">
        <v>2887</v>
      </c>
      <c r="B2890" s="120">
        <f t="shared" si="161"/>
        <v>96.233333333333334</v>
      </c>
      <c r="C2890" s="121">
        <f t="shared" si="160"/>
        <v>8.0194444444444439</v>
      </c>
      <c r="D2890" s="11">
        <f t="shared" si="162"/>
        <v>5.1638356164384266E-2</v>
      </c>
    </row>
    <row r="2891" spans="1:4" x14ac:dyDescent="0.2">
      <c r="A2891" s="46">
        <v>2888</v>
      </c>
      <c r="B2891" s="120">
        <f t="shared" si="161"/>
        <v>96.266666666666666</v>
      </c>
      <c r="C2891" s="121">
        <f t="shared" si="160"/>
        <v>8.0222222222222221</v>
      </c>
      <c r="D2891" s="11">
        <f t="shared" si="162"/>
        <v>5.1649315068493858E-2</v>
      </c>
    </row>
    <row r="2892" spans="1:4" x14ac:dyDescent="0.2">
      <c r="A2892" s="46">
        <v>2889</v>
      </c>
      <c r="B2892" s="120">
        <f t="shared" si="161"/>
        <v>96.3</v>
      </c>
      <c r="C2892" s="121">
        <f t="shared" si="160"/>
        <v>8.0250000000000004</v>
      </c>
      <c r="D2892" s="11">
        <f t="shared" si="162"/>
        <v>5.1660273972603449E-2</v>
      </c>
    </row>
    <row r="2893" spans="1:4" x14ac:dyDescent="0.2">
      <c r="A2893" s="46">
        <v>2890</v>
      </c>
      <c r="B2893" s="120">
        <f t="shared" si="161"/>
        <v>96.333333333333329</v>
      </c>
      <c r="C2893" s="121">
        <f t="shared" si="160"/>
        <v>8.0277777777777768</v>
      </c>
      <c r="D2893" s="11">
        <f t="shared" si="162"/>
        <v>5.167123287671304E-2</v>
      </c>
    </row>
    <row r="2894" spans="1:4" x14ac:dyDescent="0.2">
      <c r="A2894" s="46">
        <v>2891</v>
      </c>
      <c r="B2894" s="120">
        <f t="shared" si="161"/>
        <v>96.36666666666666</v>
      </c>
      <c r="C2894" s="121">
        <f t="shared" si="160"/>
        <v>8.030555555555555</v>
      </c>
      <c r="D2894" s="11">
        <f t="shared" si="162"/>
        <v>5.1682191780822631E-2</v>
      </c>
    </row>
    <row r="2895" spans="1:4" x14ac:dyDescent="0.2">
      <c r="A2895" s="46">
        <v>2892</v>
      </c>
      <c r="B2895" s="120">
        <f t="shared" si="161"/>
        <v>96.4</v>
      </c>
      <c r="C2895" s="121">
        <f t="shared" si="160"/>
        <v>8.0333333333333332</v>
      </c>
      <c r="D2895" s="11">
        <f t="shared" si="162"/>
        <v>5.1693150684932222E-2</v>
      </c>
    </row>
    <row r="2896" spans="1:4" x14ac:dyDescent="0.2">
      <c r="A2896" s="46">
        <v>2893</v>
      </c>
      <c r="B2896" s="120">
        <f t="shared" si="161"/>
        <v>96.433333333333337</v>
      </c>
      <c r="C2896" s="121">
        <f t="shared" si="160"/>
        <v>8.0361111111111114</v>
      </c>
      <c r="D2896" s="11">
        <f t="shared" si="162"/>
        <v>5.1704109589041813E-2</v>
      </c>
    </row>
    <row r="2897" spans="1:4" x14ac:dyDescent="0.2">
      <c r="A2897" s="46">
        <v>2894</v>
      </c>
      <c r="B2897" s="120">
        <f t="shared" si="161"/>
        <v>96.466666666666669</v>
      </c>
      <c r="C2897" s="121">
        <f t="shared" si="160"/>
        <v>8.0388888888888896</v>
      </c>
      <c r="D2897" s="11">
        <f t="shared" si="162"/>
        <v>5.1715068493151405E-2</v>
      </c>
    </row>
    <row r="2898" spans="1:4" x14ac:dyDescent="0.2">
      <c r="A2898" s="46">
        <v>2895</v>
      </c>
      <c r="B2898" s="120">
        <f t="shared" si="161"/>
        <v>96.5</v>
      </c>
      <c r="C2898" s="121">
        <f t="shared" si="160"/>
        <v>8.0416666666666661</v>
      </c>
      <c r="D2898" s="11">
        <f t="shared" si="162"/>
        <v>5.1726027397260996E-2</v>
      </c>
    </row>
    <row r="2899" spans="1:4" x14ac:dyDescent="0.2">
      <c r="A2899" s="46">
        <v>2896</v>
      </c>
      <c r="B2899" s="120">
        <f t="shared" si="161"/>
        <v>96.533333333333331</v>
      </c>
      <c r="C2899" s="121">
        <f t="shared" si="160"/>
        <v>8.0444444444444443</v>
      </c>
      <c r="D2899" s="11">
        <f t="shared" si="162"/>
        <v>5.1736986301370587E-2</v>
      </c>
    </row>
    <row r="2900" spans="1:4" x14ac:dyDescent="0.2">
      <c r="A2900" s="46">
        <v>2897</v>
      </c>
      <c r="B2900" s="120">
        <f t="shared" si="161"/>
        <v>96.566666666666663</v>
      </c>
      <c r="C2900" s="121">
        <f t="shared" si="160"/>
        <v>8.0472222222222225</v>
      </c>
      <c r="D2900" s="11">
        <f t="shared" si="162"/>
        <v>5.1747945205480178E-2</v>
      </c>
    </row>
    <row r="2901" spans="1:4" x14ac:dyDescent="0.2">
      <c r="A2901" s="46">
        <v>2898</v>
      </c>
      <c r="B2901" s="120">
        <f t="shared" si="161"/>
        <v>96.6</v>
      </c>
      <c r="C2901" s="121">
        <f t="shared" si="160"/>
        <v>8.0499999999999989</v>
      </c>
      <c r="D2901" s="11">
        <f t="shared" si="162"/>
        <v>5.1758904109589769E-2</v>
      </c>
    </row>
    <row r="2902" spans="1:4" x14ac:dyDescent="0.2">
      <c r="A2902" s="46">
        <v>2899</v>
      </c>
      <c r="B2902" s="120">
        <f t="shared" si="161"/>
        <v>96.63333333333334</v>
      </c>
      <c r="C2902" s="121">
        <f t="shared" si="160"/>
        <v>8.0527777777777789</v>
      </c>
      <c r="D2902" s="11">
        <f t="shared" si="162"/>
        <v>5.176986301369936E-2</v>
      </c>
    </row>
    <row r="2903" spans="1:4" x14ac:dyDescent="0.2">
      <c r="A2903" s="46">
        <v>2900</v>
      </c>
      <c r="B2903" s="120">
        <f t="shared" si="161"/>
        <v>96.666666666666671</v>
      </c>
      <c r="C2903" s="121">
        <f t="shared" si="160"/>
        <v>8.0555555555555554</v>
      </c>
      <c r="D2903" s="11">
        <f t="shared" si="162"/>
        <v>5.1780821917808952E-2</v>
      </c>
    </row>
    <row r="2904" spans="1:4" x14ac:dyDescent="0.2">
      <c r="A2904" s="46">
        <v>2901</v>
      </c>
      <c r="B2904" s="120">
        <f t="shared" si="161"/>
        <v>96.7</v>
      </c>
      <c r="C2904" s="121">
        <f t="shared" si="160"/>
        <v>8.0583333333333336</v>
      </c>
      <c r="D2904" s="11">
        <f t="shared" si="162"/>
        <v>5.1791780821918543E-2</v>
      </c>
    </row>
    <row r="2905" spans="1:4" x14ac:dyDescent="0.2">
      <c r="A2905" s="46">
        <v>2902</v>
      </c>
      <c r="B2905" s="120">
        <f t="shared" si="161"/>
        <v>96.733333333333334</v>
      </c>
      <c r="C2905" s="121">
        <f t="shared" si="160"/>
        <v>8.0611111111111118</v>
      </c>
      <c r="D2905" s="11">
        <f t="shared" si="162"/>
        <v>5.1802739726028134E-2</v>
      </c>
    </row>
    <row r="2906" spans="1:4" x14ac:dyDescent="0.2">
      <c r="A2906" s="46">
        <v>2903</v>
      </c>
      <c r="B2906" s="120">
        <f t="shared" si="161"/>
        <v>96.766666666666666</v>
      </c>
      <c r="C2906" s="121">
        <f t="shared" si="160"/>
        <v>8.0638888888888882</v>
      </c>
      <c r="D2906" s="11">
        <f t="shared" si="162"/>
        <v>5.1813698630137725E-2</v>
      </c>
    </row>
    <row r="2907" spans="1:4" x14ac:dyDescent="0.2">
      <c r="A2907" s="46">
        <v>2904</v>
      </c>
      <c r="B2907" s="120">
        <f t="shared" si="161"/>
        <v>96.8</v>
      </c>
      <c r="C2907" s="121">
        <f t="shared" si="160"/>
        <v>8.0666666666666664</v>
      </c>
      <c r="D2907" s="11">
        <f t="shared" si="162"/>
        <v>5.1824657534247316E-2</v>
      </c>
    </row>
    <row r="2908" spans="1:4" x14ac:dyDescent="0.2">
      <c r="A2908" s="46">
        <v>2905</v>
      </c>
      <c r="B2908" s="120">
        <f t="shared" si="161"/>
        <v>96.833333333333329</v>
      </c>
      <c r="C2908" s="121">
        <f t="shared" si="160"/>
        <v>8.0694444444444446</v>
      </c>
      <c r="D2908" s="11">
        <f t="shared" si="162"/>
        <v>5.1835616438356907E-2</v>
      </c>
    </row>
    <row r="2909" spans="1:4" x14ac:dyDescent="0.2">
      <c r="A2909" s="46">
        <v>2906</v>
      </c>
      <c r="B2909" s="120">
        <f t="shared" si="161"/>
        <v>96.86666666666666</v>
      </c>
      <c r="C2909" s="121">
        <f t="shared" si="160"/>
        <v>8.0722222222222211</v>
      </c>
      <c r="D2909" s="11">
        <f t="shared" si="162"/>
        <v>5.1846575342466499E-2</v>
      </c>
    </row>
    <row r="2910" spans="1:4" x14ac:dyDescent="0.2">
      <c r="A2910" s="46">
        <v>2907</v>
      </c>
      <c r="B2910" s="120">
        <f t="shared" si="161"/>
        <v>96.9</v>
      </c>
      <c r="C2910" s="121">
        <f t="shared" si="160"/>
        <v>8.0750000000000011</v>
      </c>
      <c r="D2910" s="11">
        <f t="shared" si="162"/>
        <v>5.185753424657609E-2</v>
      </c>
    </row>
    <row r="2911" spans="1:4" x14ac:dyDescent="0.2">
      <c r="A2911" s="46">
        <v>2908</v>
      </c>
      <c r="B2911" s="120">
        <f t="shared" si="161"/>
        <v>96.933333333333337</v>
      </c>
      <c r="C2911" s="121">
        <f t="shared" si="160"/>
        <v>8.0777777777777775</v>
      </c>
      <c r="D2911" s="11">
        <f t="shared" si="162"/>
        <v>5.1868493150685681E-2</v>
      </c>
    </row>
    <row r="2912" spans="1:4" x14ac:dyDescent="0.2">
      <c r="A2912" s="46">
        <v>2909</v>
      </c>
      <c r="B2912" s="120">
        <f t="shared" si="161"/>
        <v>96.966666666666669</v>
      </c>
      <c r="C2912" s="121">
        <f t="shared" si="160"/>
        <v>8.0805555555555557</v>
      </c>
      <c r="D2912" s="11">
        <f t="shared" si="162"/>
        <v>5.1879452054795272E-2</v>
      </c>
    </row>
    <row r="2913" spans="1:6" x14ac:dyDescent="0.2">
      <c r="A2913" s="46">
        <v>2910</v>
      </c>
      <c r="B2913" s="120">
        <f t="shared" si="161"/>
        <v>97</v>
      </c>
      <c r="C2913" s="121">
        <f t="shared" si="160"/>
        <v>8.0833333333333339</v>
      </c>
      <c r="D2913" s="11">
        <f t="shared" si="162"/>
        <v>5.1890410958904863E-2</v>
      </c>
    </row>
    <row r="2914" spans="1:6" x14ac:dyDescent="0.2">
      <c r="A2914" s="46">
        <v>2911</v>
      </c>
      <c r="B2914" s="120">
        <f t="shared" si="161"/>
        <v>97.033333333333331</v>
      </c>
      <c r="C2914" s="121">
        <f t="shared" si="160"/>
        <v>8.0861111111111104</v>
      </c>
      <c r="D2914" s="11">
        <f t="shared" si="162"/>
        <v>5.1901369863014454E-2</v>
      </c>
    </row>
    <row r="2915" spans="1:6" x14ac:dyDescent="0.2">
      <c r="A2915" s="46">
        <v>2912</v>
      </c>
      <c r="B2915" s="120">
        <f t="shared" si="161"/>
        <v>97.066666666666663</v>
      </c>
      <c r="C2915" s="121">
        <f t="shared" si="160"/>
        <v>8.0888888888888886</v>
      </c>
      <c r="D2915" s="11">
        <f t="shared" si="162"/>
        <v>5.1912328767124045E-2</v>
      </c>
    </row>
    <row r="2916" spans="1:6" x14ac:dyDescent="0.2">
      <c r="A2916" s="46">
        <v>2913</v>
      </c>
      <c r="B2916" s="120">
        <f t="shared" si="161"/>
        <v>97.1</v>
      </c>
      <c r="C2916" s="121">
        <f t="shared" si="160"/>
        <v>8.0916666666666668</v>
      </c>
      <c r="D2916" s="11">
        <f t="shared" si="162"/>
        <v>5.1923287671233637E-2</v>
      </c>
    </row>
    <row r="2917" spans="1:6" x14ac:dyDescent="0.2">
      <c r="A2917" s="46">
        <v>2914</v>
      </c>
      <c r="B2917" s="120">
        <f t="shared" si="161"/>
        <v>97.13333333333334</v>
      </c>
      <c r="C2917" s="121">
        <f t="shared" si="160"/>
        <v>8.094444444444445</v>
      </c>
      <c r="D2917" s="11">
        <f t="shared" si="162"/>
        <v>5.1934246575343228E-2</v>
      </c>
    </row>
    <row r="2918" spans="1:6" x14ac:dyDescent="0.2">
      <c r="A2918" s="46">
        <v>2915</v>
      </c>
      <c r="B2918" s="120">
        <f t="shared" ref="B2918:B2922" si="163">A2918/30</f>
        <v>97.166666666666671</v>
      </c>
      <c r="C2918" s="121">
        <f t="shared" ref="C2918:C2922" si="164">B2918/12</f>
        <v>8.0972222222222232</v>
      </c>
      <c r="D2918" s="11">
        <f t="shared" ref="D2918:D2922" si="165">(($D$2923-$D$2558)/365+D2917)</f>
        <v>5.1945205479452819E-2</v>
      </c>
    </row>
    <row r="2919" spans="1:6" x14ac:dyDescent="0.2">
      <c r="A2919" s="46">
        <v>2916</v>
      </c>
      <c r="B2919" s="120">
        <f t="shared" si="163"/>
        <v>97.2</v>
      </c>
      <c r="C2919" s="121">
        <f t="shared" si="164"/>
        <v>8.1</v>
      </c>
      <c r="D2919" s="11">
        <f t="shared" si="165"/>
        <v>5.195616438356241E-2</v>
      </c>
    </row>
    <row r="2920" spans="1:6" x14ac:dyDescent="0.2">
      <c r="A2920" s="46">
        <v>2917</v>
      </c>
      <c r="B2920" s="120">
        <f t="shared" si="163"/>
        <v>97.233333333333334</v>
      </c>
      <c r="C2920" s="121">
        <f t="shared" si="164"/>
        <v>8.1027777777777779</v>
      </c>
      <c r="D2920" s="11">
        <f t="shared" si="165"/>
        <v>5.1967123287672001E-2</v>
      </c>
    </row>
    <row r="2921" spans="1:6" x14ac:dyDescent="0.2">
      <c r="A2921" s="46">
        <v>2918</v>
      </c>
      <c r="B2921" s="120">
        <f t="shared" si="163"/>
        <v>97.266666666666666</v>
      </c>
      <c r="C2921" s="121">
        <f t="shared" si="164"/>
        <v>8.1055555555555561</v>
      </c>
      <c r="D2921" s="11">
        <f t="shared" si="165"/>
        <v>5.1978082191781592E-2</v>
      </c>
    </row>
    <row r="2922" spans="1:6" x14ac:dyDescent="0.2">
      <c r="A2922" s="46">
        <v>2919</v>
      </c>
      <c r="B2922" s="120">
        <f t="shared" si="163"/>
        <v>97.3</v>
      </c>
      <c r="C2922" s="121">
        <f t="shared" si="164"/>
        <v>8.1083333333333325</v>
      </c>
      <c r="D2922" s="11">
        <f t="shared" si="165"/>
        <v>5.1989041095891184E-2</v>
      </c>
    </row>
    <row r="2923" spans="1:6" x14ac:dyDescent="0.2">
      <c r="A2923" s="116">
        <v>2920</v>
      </c>
      <c r="B2923" s="117">
        <f t="shared" si="161"/>
        <v>97.333333333333329</v>
      </c>
      <c r="C2923" s="118">
        <f t="shared" ref="C2923:C2986" si="166">B2923/12</f>
        <v>8.1111111111111107</v>
      </c>
      <c r="D2923" s="119">
        <f>_Yr8</f>
        <v>5.1999999999999998E-2</v>
      </c>
      <c r="E2923">
        <f>F2923*365</f>
        <v>2920</v>
      </c>
      <c r="F2923">
        <v>8</v>
      </c>
    </row>
    <row r="2924" spans="1:6" x14ac:dyDescent="0.2">
      <c r="A2924" s="46">
        <v>2921</v>
      </c>
      <c r="B2924" s="120">
        <f t="shared" si="161"/>
        <v>97.36666666666666</v>
      </c>
      <c r="C2924" s="121">
        <f t="shared" si="166"/>
        <v>8.1138888888888889</v>
      </c>
      <c r="D2924" s="11">
        <f>(($D$3288-$D$2923)/365+D2923)</f>
        <v>5.2010958904109589E-2</v>
      </c>
    </row>
    <row r="2925" spans="1:6" x14ac:dyDescent="0.2">
      <c r="A2925" s="46">
        <v>2922</v>
      </c>
      <c r="B2925" s="120">
        <f t="shared" ref="B2925:B2988" si="167">A2925/30</f>
        <v>97.4</v>
      </c>
      <c r="C2925" s="121">
        <f t="shared" si="166"/>
        <v>8.1166666666666671</v>
      </c>
      <c r="D2925" s="11">
        <f t="shared" ref="D2925:D2988" si="168">(($D$3288-$D$2923)/365+D2924)</f>
        <v>5.202191780821918E-2</v>
      </c>
    </row>
    <row r="2926" spans="1:6" x14ac:dyDescent="0.2">
      <c r="A2926" s="46">
        <v>2923</v>
      </c>
      <c r="B2926" s="120">
        <f t="shared" si="167"/>
        <v>97.433333333333337</v>
      </c>
      <c r="C2926" s="121">
        <f t="shared" si="166"/>
        <v>8.1194444444444454</v>
      </c>
      <c r="D2926" s="11">
        <f t="shared" si="168"/>
        <v>5.2032876712328771E-2</v>
      </c>
    </row>
    <row r="2927" spans="1:6" x14ac:dyDescent="0.2">
      <c r="A2927" s="46">
        <v>2924</v>
      </c>
      <c r="B2927" s="120">
        <f t="shared" si="167"/>
        <v>97.466666666666669</v>
      </c>
      <c r="C2927" s="121">
        <f t="shared" si="166"/>
        <v>8.1222222222222218</v>
      </c>
      <c r="D2927" s="11">
        <f t="shared" si="168"/>
        <v>5.2043835616438362E-2</v>
      </c>
    </row>
    <row r="2928" spans="1:6" x14ac:dyDescent="0.2">
      <c r="A2928" s="46">
        <v>2925</v>
      </c>
      <c r="B2928" s="120">
        <f t="shared" si="167"/>
        <v>97.5</v>
      </c>
      <c r="C2928" s="121">
        <f t="shared" si="166"/>
        <v>8.125</v>
      </c>
      <c r="D2928" s="11">
        <f t="shared" si="168"/>
        <v>5.2054794520547953E-2</v>
      </c>
    </row>
    <row r="2929" spans="1:4" x14ac:dyDescent="0.2">
      <c r="A2929" s="46">
        <v>2926</v>
      </c>
      <c r="B2929" s="120">
        <f t="shared" si="167"/>
        <v>97.533333333333331</v>
      </c>
      <c r="C2929" s="121">
        <f t="shared" si="166"/>
        <v>8.1277777777777782</v>
      </c>
      <c r="D2929" s="11">
        <f t="shared" si="168"/>
        <v>5.2065753424657545E-2</v>
      </c>
    </row>
    <row r="2930" spans="1:4" x14ac:dyDescent="0.2">
      <c r="A2930" s="46">
        <v>2927</v>
      </c>
      <c r="B2930" s="120">
        <f t="shared" si="167"/>
        <v>97.566666666666663</v>
      </c>
      <c r="C2930" s="121">
        <f t="shared" si="166"/>
        <v>8.1305555555555546</v>
      </c>
      <c r="D2930" s="11">
        <f t="shared" si="168"/>
        <v>5.2076712328767136E-2</v>
      </c>
    </row>
    <row r="2931" spans="1:4" x14ac:dyDescent="0.2">
      <c r="A2931" s="46">
        <v>2928</v>
      </c>
      <c r="B2931" s="120">
        <f t="shared" si="167"/>
        <v>97.6</v>
      </c>
      <c r="C2931" s="121">
        <f t="shared" si="166"/>
        <v>8.1333333333333329</v>
      </c>
      <c r="D2931" s="11">
        <f t="shared" si="168"/>
        <v>5.2087671232876727E-2</v>
      </c>
    </row>
    <row r="2932" spans="1:4" x14ac:dyDescent="0.2">
      <c r="A2932" s="46">
        <v>2929</v>
      </c>
      <c r="B2932" s="120">
        <f t="shared" si="167"/>
        <v>97.63333333333334</v>
      </c>
      <c r="C2932" s="121">
        <f t="shared" si="166"/>
        <v>8.1361111111111111</v>
      </c>
      <c r="D2932" s="11">
        <f t="shared" si="168"/>
        <v>5.2098630136986318E-2</v>
      </c>
    </row>
    <row r="2933" spans="1:4" x14ac:dyDescent="0.2">
      <c r="A2933" s="46">
        <v>2930</v>
      </c>
      <c r="B2933" s="120">
        <f t="shared" si="167"/>
        <v>97.666666666666671</v>
      </c>
      <c r="C2933" s="121">
        <f t="shared" si="166"/>
        <v>8.1388888888888893</v>
      </c>
      <c r="D2933" s="11">
        <f t="shared" si="168"/>
        <v>5.2109589041095909E-2</v>
      </c>
    </row>
    <row r="2934" spans="1:4" x14ac:dyDescent="0.2">
      <c r="A2934" s="46">
        <v>2931</v>
      </c>
      <c r="B2934" s="120">
        <f t="shared" si="167"/>
        <v>97.7</v>
      </c>
      <c r="C2934" s="121">
        <f t="shared" si="166"/>
        <v>8.1416666666666675</v>
      </c>
      <c r="D2934" s="11">
        <f t="shared" si="168"/>
        <v>5.21205479452055E-2</v>
      </c>
    </row>
    <row r="2935" spans="1:4" x14ac:dyDescent="0.2">
      <c r="A2935" s="46">
        <v>2932</v>
      </c>
      <c r="B2935" s="120">
        <f t="shared" si="167"/>
        <v>97.733333333333334</v>
      </c>
      <c r="C2935" s="121">
        <f t="shared" si="166"/>
        <v>8.1444444444444439</v>
      </c>
      <c r="D2935" s="11">
        <f t="shared" si="168"/>
        <v>5.2131506849315092E-2</v>
      </c>
    </row>
    <row r="2936" spans="1:4" x14ac:dyDescent="0.2">
      <c r="A2936" s="46">
        <v>2933</v>
      </c>
      <c r="B2936" s="120">
        <f t="shared" si="167"/>
        <v>97.766666666666666</v>
      </c>
      <c r="C2936" s="121">
        <f t="shared" si="166"/>
        <v>8.1472222222222221</v>
      </c>
      <c r="D2936" s="11">
        <f t="shared" si="168"/>
        <v>5.2142465753424683E-2</v>
      </c>
    </row>
    <row r="2937" spans="1:4" x14ac:dyDescent="0.2">
      <c r="A2937" s="46">
        <v>2934</v>
      </c>
      <c r="B2937" s="120">
        <f t="shared" si="167"/>
        <v>97.8</v>
      </c>
      <c r="C2937" s="121">
        <f t="shared" si="166"/>
        <v>8.15</v>
      </c>
      <c r="D2937" s="11">
        <f t="shared" si="168"/>
        <v>5.2153424657534274E-2</v>
      </c>
    </row>
    <row r="2938" spans="1:4" x14ac:dyDescent="0.2">
      <c r="A2938" s="46">
        <v>2935</v>
      </c>
      <c r="B2938" s="120">
        <f t="shared" si="167"/>
        <v>97.833333333333329</v>
      </c>
      <c r="C2938" s="121">
        <f t="shared" si="166"/>
        <v>8.1527777777777768</v>
      </c>
      <c r="D2938" s="11">
        <f t="shared" si="168"/>
        <v>5.2164383561643865E-2</v>
      </c>
    </row>
    <row r="2939" spans="1:4" x14ac:dyDescent="0.2">
      <c r="A2939" s="46">
        <v>2936</v>
      </c>
      <c r="B2939" s="120">
        <f t="shared" si="167"/>
        <v>97.86666666666666</v>
      </c>
      <c r="C2939" s="121">
        <f t="shared" si="166"/>
        <v>8.155555555555555</v>
      </c>
      <c r="D2939" s="11">
        <f t="shared" si="168"/>
        <v>5.2175342465753456E-2</v>
      </c>
    </row>
    <row r="2940" spans="1:4" x14ac:dyDescent="0.2">
      <c r="A2940" s="46">
        <v>2937</v>
      </c>
      <c r="B2940" s="120">
        <f t="shared" si="167"/>
        <v>97.9</v>
      </c>
      <c r="C2940" s="121">
        <f t="shared" si="166"/>
        <v>8.1583333333333332</v>
      </c>
      <c r="D2940" s="11">
        <f t="shared" si="168"/>
        <v>5.2186301369863047E-2</v>
      </c>
    </row>
    <row r="2941" spans="1:4" x14ac:dyDescent="0.2">
      <c r="A2941" s="46">
        <v>2938</v>
      </c>
      <c r="B2941" s="120">
        <f t="shared" si="167"/>
        <v>97.933333333333337</v>
      </c>
      <c r="C2941" s="121">
        <f t="shared" si="166"/>
        <v>8.1611111111111114</v>
      </c>
      <c r="D2941" s="11">
        <f t="shared" si="168"/>
        <v>5.2197260273972639E-2</v>
      </c>
    </row>
    <row r="2942" spans="1:4" x14ac:dyDescent="0.2">
      <c r="A2942" s="46">
        <v>2939</v>
      </c>
      <c r="B2942" s="120">
        <f t="shared" si="167"/>
        <v>97.966666666666669</v>
      </c>
      <c r="C2942" s="121">
        <f t="shared" si="166"/>
        <v>8.1638888888888896</v>
      </c>
      <c r="D2942" s="11">
        <f t="shared" si="168"/>
        <v>5.220821917808223E-2</v>
      </c>
    </row>
    <row r="2943" spans="1:4" x14ac:dyDescent="0.2">
      <c r="A2943" s="46">
        <v>2940</v>
      </c>
      <c r="B2943" s="120">
        <f t="shared" si="167"/>
        <v>98</v>
      </c>
      <c r="C2943" s="121">
        <f t="shared" si="166"/>
        <v>8.1666666666666661</v>
      </c>
      <c r="D2943" s="11">
        <f t="shared" si="168"/>
        <v>5.2219178082191821E-2</v>
      </c>
    </row>
    <row r="2944" spans="1:4" x14ac:dyDescent="0.2">
      <c r="A2944" s="46">
        <v>2941</v>
      </c>
      <c r="B2944" s="120">
        <f t="shared" si="167"/>
        <v>98.033333333333331</v>
      </c>
      <c r="C2944" s="121">
        <f t="shared" si="166"/>
        <v>8.1694444444444443</v>
      </c>
      <c r="D2944" s="11">
        <f t="shared" si="168"/>
        <v>5.2230136986301412E-2</v>
      </c>
    </row>
    <row r="2945" spans="1:4" x14ac:dyDescent="0.2">
      <c r="A2945" s="46">
        <v>2942</v>
      </c>
      <c r="B2945" s="120">
        <f t="shared" si="167"/>
        <v>98.066666666666663</v>
      </c>
      <c r="C2945" s="121">
        <f t="shared" si="166"/>
        <v>8.1722222222222225</v>
      </c>
      <c r="D2945" s="11">
        <f t="shared" si="168"/>
        <v>5.2241095890411003E-2</v>
      </c>
    </row>
    <row r="2946" spans="1:4" x14ac:dyDescent="0.2">
      <c r="A2946" s="46">
        <v>2943</v>
      </c>
      <c r="B2946" s="120">
        <f t="shared" si="167"/>
        <v>98.1</v>
      </c>
      <c r="C2946" s="121">
        <f t="shared" si="166"/>
        <v>8.1749999999999989</v>
      </c>
      <c r="D2946" s="11">
        <f t="shared" si="168"/>
        <v>5.2252054794520594E-2</v>
      </c>
    </row>
    <row r="2947" spans="1:4" x14ac:dyDescent="0.2">
      <c r="A2947" s="46">
        <v>2944</v>
      </c>
      <c r="B2947" s="120">
        <f t="shared" si="167"/>
        <v>98.13333333333334</v>
      </c>
      <c r="C2947" s="121">
        <f t="shared" si="166"/>
        <v>8.1777777777777789</v>
      </c>
      <c r="D2947" s="11">
        <f t="shared" si="168"/>
        <v>5.2263013698630185E-2</v>
      </c>
    </row>
    <row r="2948" spans="1:4" x14ac:dyDescent="0.2">
      <c r="A2948" s="46">
        <v>2945</v>
      </c>
      <c r="B2948" s="120">
        <f t="shared" si="167"/>
        <v>98.166666666666671</v>
      </c>
      <c r="C2948" s="121">
        <f t="shared" si="166"/>
        <v>8.1805555555555554</v>
      </c>
      <c r="D2948" s="11">
        <f t="shared" si="168"/>
        <v>5.2273972602739777E-2</v>
      </c>
    </row>
    <row r="2949" spans="1:4" x14ac:dyDescent="0.2">
      <c r="A2949" s="46">
        <v>2946</v>
      </c>
      <c r="B2949" s="120">
        <f t="shared" si="167"/>
        <v>98.2</v>
      </c>
      <c r="C2949" s="121">
        <f t="shared" si="166"/>
        <v>8.1833333333333336</v>
      </c>
      <c r="D2949" s="11">
        <f t="shared" si="168"/>
        <v>5.2284931506849368E-2</v>
      </c>
    </row>
    <row r="2950" spans="1:4" x14ac:dyDescent="0.2">
      <c r="A2950" s="46">
        <v>2947</v>
      </c>
      <c r="B2950" s="120">
        <f t="shared" si="167"/>
        <v>98.233333333333334</v>
      </c>
      <c r="C2950" s="121">
        <f t="shared" si="166"/>
        <v>8.1861111111111118</v>
      </c>
      <c r="D2950" s="11">
        <f t="shared" si="168"/>
        <v>5.2295890410958959E-2</v>
      </c>
    </row>
    <row r="2951" spans="1:4" x14ac:dyDescent="0.2">
      <c r="A2951" s="46">
        <v>2948</v>
      </c>
      <c r="B2951" s="120">
        <f t="shared" si="167"/>
        <v>98.266666666666666</v>
      </c>
      <c r="C2951" s="121">
        <f t="shared" si="166"/>
        <v>8.1888888888888882</v>
      </c>
      <c r="D2951" s="11">
        <f t="shared" si="168"/>
        <v>5.230684931506855E-2</v>
      </c>
    </row>
    <row r="2952" spans="1:4" x14ac:dyDescent="0.2">
      <c r="A2952" s="46">
        <v>2949</v>
      </c>
      <c r="B2952" s="120">
        <f t="shared" si="167"/>
        <v>98.3</v>
      </c>
      <c r="C2952" s="121">
        <f t="shared" si="166"/>
        <v>8.1916666666666664</v>
      </c>
      <c r="D2952" s="11">
        <f t="shared" si="168"/>
        <v>5.2317808219178141E-2</v>
      </c>
    </row>
    <row r="2953" spans="1:4" x14ac:dyDescent="0.2">
      <c r="A2953" s="46">
        <v>2950</v>
      </c>
      <c r="B2953" s="120">
        <f t="shared" si="167"/>
        <v>98.333333333333329</v>
      </c>
      <c r="C2953" s="121">
        <f t="shared" si="166"/>
        <v>8.1944444444444446</v>
      </c>
      <c r="D2953" s="11">
        <f t="shared" si="168"/>
        <v>5.2328767123287732E-2</v>
      </c>
    </row>
    <row r="2954" spans="1:4" x14ac:dyDescent="0.2">
      <c r="A2954" s="46">
        <v>2951</v>
      </c>
      <c r="B2954" s="120">
        <f t="shared" si="167"/>
        <v>98.36666666666666</v>
      </c>
      <c r="C2954" s="121">
        <f t="shared" si="166"/>
        <v>8.1972222222222211</v>
      </c>
      <c r="D2954" s="11">
        <f t="shared" si="168"/>
        <v>5.2339726027397324E-2</v>
      </c>
    </row>
    <row r="2955" spans="1:4" x14ac:dyDescent="0.2">
      <c r="A2955" s="46">
        <v>2952</v>
      </c>
      <c r="B2955" s="120">
        <f t="shared" si="167"/>
        <v>98.4</v>
      </c>
      <c r="C2955" s="121">
        <f t="shared" si="166"/>
        <v>8.2000000000000011</v>
      </c>
      <c r="D2955" s="11">
        <f t="shared" si="168"/>
        <v>5.2350684931506915E-2</v>
      </c>
    </row>
    <row r="2956" spans="1:4" x14ac:dyDescent="0.2">
      <c r="A2956" s="46">
        <v>2953</v>
      </c>
      <c r="B2956" s="120">
        <f t="shared" si="167"/>
        <v>98.433333333333337</v>
      </c>
      <c r="C2956" s="121">
        <f t="shared" si="166"/>
        <v>8.2027777777777775</v>
      </c>
      <c r="D2956" s="11">
        <f t="shared" si="168"/>
        <v>5.2361643835616506E-2</v>
      </c>
    </row>
    <row r="2957" spans="1:4" x14ac:dyDescent="0.2">
      <c r="A2957" s="46">
        <v>2954</v>
      </c>
      <c r="B2957" s="120">
        <f t="shared" si="167"/>
        <v>98.466666666666669</v>
      </c>
      <c r="C2957" s="121">
        <f t="shared" si="166"/>
        <v>8.2055555555555557</v>
      </c>
      <c r="D2957" s="11">
        <f t="shared" si="168"/>
        <v>5.2372602739726097E-2</v>
      </c>
    </row>
    <row r="2958" spans="1:4" x14ac:dyDescent="0.2">
      <c r="A2958" s="46">
        <v>2955</v>
      </c>
      <c r="B2958" s="120">
        <f t="shared" si="167"/>
        <v>98.5</v>
      </c>
      <c r="C2958" s="121">
        <f t="shared" si="166"/>
        <v>8.2083333333333339</v>
      </c>
      <c r="D2958" s="11">
        <f t="shared" si="168"/>
        <v>5.2383561643835688E-2</v>
      </c>
    </row>
    <row r="2959" spans="1:4" x14ac:dyDescent="0.2">
      <c r="A2959" s="46">
        <v>2956</v>
      </c>
      <c r="B2959" s="120">
        <f t="shared" si="167"/>
        <v>98.533333333333331</v>
      </c>
      <c r="C2959" s="121">
        <f t="shared" si="166"/>
        <v>8.2111111111111104</v>
      </c>
      <c r="D2959" s="11">
        <f t="shared" si="168"/>
        <v>5.2394520547945279E-2</v>
      </c>
    </row>
    <row r="2960" spans="1:4" x14ac:dyDescent="0.2">
      <c r="A2960" s="46">
        <v>2957</v>
      </c>
      <c r="B2960" s="120">
        <f t="shared" si="167"/>
        <v>98.566666666666663</v>
      </c>
      <c r="C2960" s="121">
        <f t="shared" si="166"/>
        <v>8.2138888888888886</v>
      </c>
      <c r="D2960" s="11">
        <f t="shared" si="168"/>
        <v>5.2405479452054871E-2</v>
      </c>
    </row>
    <row r="2961" spans="1:4" x14ac:dyDescent="0.2">
      <c r="A2961" s="46">
        <v>2958</v>
      </c>
      <c r="B2961" s="120">
        <f t="shared" si="167"/>
        <v>98.6</v>
      </c>
      <c r="C2961" s="121">
        <f t="shared" si="166"/>
        <v>8.2166666666666668</v>
      </c>
      <c r="D2961" s="11">
        <f t="shared" si="168"/>
        <v>5.2416438356164462E-2</v>
      </c>
    </row>
    <row r="2962" spans="1:4" x14ac:dyDescent="0.2">
      <c r="A2962" s="46">
        <v>2959</v>
      </c>
      <c r="B2962" s="120">
        <f t="shared" si="167"/>
        <v>98.63333333333334</v>
      </c>
      <c r="C2962" s="121">
        <f t="shared" si="166"/>
        <v>8.219444444444445</v>
      </c>
      <c r="D2962" s="11">
        <f t="shared" si="168"/>
        <v>5.2427397260274053E-2</v>
      </c>
    </row>
    <row r="2963" spans="1:4" x14ac:dyDescent="0.2">
      <c r="A2963" s="46">
        <v>2960</v>
      </c>
      <c r="B2963" s="120">
        <f t="shared" si="167"/>
        <v>98.666666666666671</v>
      </c>
      <c r="C2963" s="121">
        <f t="shared" si="166"/>
        <v>8.2222222222222232</v>
      </c>
      <c r="D2963" s="11">
        <f t="shared" si="168"/>
        <v>5.2438356164383644E-2</v>
      </c>
    </row>
    <row r="2964" spans="1:4" x14ac:dyDescent="0.2">
      <c r="A2964" s="46">
        <v>2961</v>
      </c>
      <c r="B2964" s="120">
        <f t="shared" si="167"/>
        <v>98.7</v>
      </c>
      <c r="C2964" s="121">
        <f t="shared" si="166"/>
        <v>8.2249999999999996</v>
      </c>
      <c r="D2964" s="11">
        <f t="shared" si="168"/>
        <v>5.2449315068493235E-2</v>
      </c>
    </row>
    <row r="2965" spans="1:4" x14ac:dyDescent="0.2">
      <c r="A2965" s="46">
        <v>2962</v>
      </c>
      <c r="B2965" s="120">
        <f t="shared" si="167"/>
        <v>98.733333333333334</v>
      </c>
      <c r="C2965" s="121">
        <f t="shared" si="166"/>
        <v>8.2277777777777779</v>
      </c>
      <c r="D2965" s="11">
        <f t="shared" si="168"/>
        <v>5.2460273972602826E-2</v>
      </c>
    </row>
    <row r="2966" spans="1:4" x14ac:dyDescent="0.2">
      <c r="A2966" s="46">
        <v>2963</v>
      </c>
      <c r="B2966" s="120">
        <f t="shared" si="167"/>
        <v>98.766666666666666</v>
      </c>
      <c r="C2966" s="121">
        <f t="shared" si="166"/>
        <v>8.2305555555555561</v>
      </c>
      <c r="D2966" s="11">
        <f t="shared" si="168"/>
        <v>5.2471232876712418E-2</v>
      </c>
    </row>
    <row r="2967" spans="1:4" x14ac:dyDescent="0.2">
      <c r="A2967" s="46">
        <v>2964</v>
      </c>
      <c r="B2967" s="120">
        <f t="shared" si="167"/>
        <v>98.8</v>
      </c>
      <c r="C2967" s="121">
        <f t="shared" si="166"/>
        <v>8.2333333333333325</v>
      </c>
      <c r="D2967" s="11">
        <f t="shared" si="168"/>
        <v>5.2482191780822009E-2</v>
      </c>
    </row>
    <row r="2968" spans="1:4" x14ac:dyDescent="0.2">
      <c r="A2968" s="46">
        <v>2965</v>
      </c>
      <c r="B2968" s="120">
        <f t="shared" si="167"/>
        <v>98.833333333333329</v>
      </c>
      <c r="C2968" s="121">
        <f t="shared" si="166"/>
        <v>8.2361111111111107</v>
      </c>
      <c r="D2968" s="11">
        <f t="shared" si="168"/>
        <v>5.24931506849316E-2</v>
      </c>
    </row>
    <row r="2969" spans="1:4" x14ac:dyDescent="0.2">
      <c r="A2969" s="46">
        <v>2966</v>
      </c>
      <c r="B2969" s="120">
        <f t="shared" si="167"/>
        <v>98.86666666666666</v>
      </c>
      <c r="C2969" s="121">
        <f t="shared" si="166"/>
        <v>8.2388888888888889</v>
      </c>
      <c r="D2969" s="11">
        <f t="shared" si="168"/>
        <v>5.2504109589041191E-2</v>
      </c>
    </row>
    <row r="2970" spans="1:4" x14ac:dyDescent="0.2">
      <c r="A2970" s="46">
        <v>2967</v>
      </c>
      <c r="B2970" s="120">
        <f t="shared" si="167"/>
        <v>98.9</v>
      </c>
      <c r="C2970" s="121">
        <f t="shared" si="166"/>
        <v>8.2416666666666671</v>
      </c>
      <c r="D2970" s="11">
        <f t="shared" si="168"/>
        <v>5.2515068493150782E-2</v>
      </c>
    </row>
    <row r="2971" spans="1:4" x14ac:dyDescent="0.2">
      <c r="A2971" s="46">
        <v>2968</v>
      </c>
      <c r="B2971" s="120">
        <f t="shared" si="167"/>
        <v>98.933333333333337</v>
      </c>
      <c r="C2971" s="121">
        <f t="shared" si="166"/>
        <v>8.2444444444444454</v>
      </c>
      <c r="D2971" s="11">
        <f t="shared" si="168"/>
        <v>5.2526027397260373E-2</v>
      </c>
    </row>
    <row r="2972" spans="1:4" x14ac:dyDescent="0.2">
      <c r="A2972" s="46">
        <v>2969</v>
      </c>
      <c r="B2972" s="120">
        <f t="shared" si="167"/>
        <v>98.966666666666669</v>
      </c>
      <c r="C2972" s="121">
        <f t="shared" si="166"/>
        <v>8.2472222222222218</v>
      </c>
      <c r="D2972" s="11">
        <f t="shared" si="168"/>
        <v>5.2536986301369965E-2</v>
      </c>
    </row>
    <row r="2973" spans="1:4" x14ac:dyDescent="0.2">
      <c r="A2973" s="46">
        <v>2970</v>
      </c>
      <c r="B2973" s="120">
        <f t="shared" si="167"/>
        <v>99</v>
      </c>
      <c r="C2973" s="121">
        <f t="shared" si="166"/>
        <v>8.25</v>
      </c>
      <c r="D2973" s="11">
        <f t="shared" si="168"/>
        <v>5.2547945205479556E-2</v>
      </c>
    </row>
    <row r="2974" spans="1:4" x14ac:dyDescent="0.2">
      <c r="A2974" s="46">
        <v>2971</v>
      </c>
      <c r="B2974" s="120">
        <f t="shared" si="167"/>
        <v>99.033333333333331</v>
      </c>
      <c r="C2974" s="121">
        <f t="shared" si="166"/>
        <v>8.2527777777777782</v>
      </c>
      <c r="D2974" s="11">
        <f t="shared" si="168"/>
        <v>5.2558904109589147E-2</v>
      </c>
    </row>
    <row r="2975" spans="1:4" x14ac:dyDescent="0.2">
      <c r="A2975" s="46">
        <v>2972</v>
      </c>
      <c r="B2975" s="120">
        <f t="shared" si="167"/>
        <v>99.066666666666663</v>
      </c>
      <c r="C2975" s="121">
        <f t="shared" si="166"/>
        <v>8.2555555555555546</v>
      </c>
      <c r="D2975" s="11">
        <f t="shared" si="168"/>
        <v>5.2569863013698738E-2</v>
      </c>
    </row>
    <row r="2976" spans="1:4" x14ac:dyDescent="0.2">
      <c r="A2976" s="46">
        <v>2973</v>
      </c>
      <c r="B2976" s="120">
        <f t="shared" si="167"/>
        <v>99.1</v>
      </c>
      <c r="C2976" s="121">
        <f t="shared" si="166"/>
        <v>8.2583333333333329</v>
      </c>
      <c r="D2976" s="11">
        <f t="shared" si="168"/>
        <v>5.2580821917808329E-2</v>
      </c>
    </row>
    <row r="2977" spans="1:4" x14ac:dyDescent="0.2">
      <c r="A2977" s="46">
        <v>2974</v>
      </c>
      <c r="B2977" s="120">
        <f t="shared" si="167"/>
        <v>99.13333333333334</v>
      </c>
      <c r="C2977" s="121">
        <f t="shared" si="166"/>
        <v>8.2611111111111111</v>
      </c>
      <c r="D2977" s="11">
        <f t="shared" si="168"/>
        <v>5.259178082191792E-2</v>
      </c>
    </row>
    <row r="2978" spans="1:4" x14ac:dyDescent="0.2">
      <c r="A2978" s="46">
        <v>2975</v>
      </c>
      <c r="B2978" s="120">
        <f t="shared" si="167"/>
        <v>99.166666666666671</v>
      </c>
      <c r="C2978" s="121">
        <f t="shared" si="166"/>
        <v>8.2638888888888893</v>
      </c>
      <c r="D2978" s="11">
        <f t="shared" si="168"/>
        <v>5.2602739726027511E-2</v>
      </c>
    </row>
    <row r="2979" spans="1:4" x14ac:dyDescent="0.2">
      <c r="A2979" s="46">
        <v>2976</v>
      </c>
      <c r="B2979" s="120">
        <f t="shared" si="167"/>
        <v>99.2</v>
      </c>
      <c r="C2979" s="121">
        <f t="shared" si="166"/>
        <v>8.2666666666666675</v>
      </c>
      <c r="D2979" s="11">
        <f t="shared" si="168"/>
        <v>5.2613698630137103E-2</v>
      </c>
    </row>
    <row r="2980" spans="1:4" x14ac:dyDescent="0.2">
      <c r="A2980" s="46">
        <v>2977</v>
      </c>
      <c r="B2980" s="120">
        <f t="shared" si="167"/>
        <v>99.233333333333334</v>
      </c>
      <c r="C2980" s="121">
        <f t="shared" si="166"/>
        <v>8.2694444444444439</v>
      </c>
      <c r="D2980" s="11">
        <f t="shared" si="168"/>
        <v>5.2624657534246694E-2</v>
      </c>
    </row>
    <row r="2981" spans="1:4" x14ac:dyDescent="0.2">
      <c r="A2981" s="46">
        <v>2978</v>
      </c>
      <c r="B2981" s="120">
        <f t="shared" si="167"/>
        <v>99.266666666666666</v>
      </c>
      <c r="C2981" s="121">
        <f t="shared" si="166"/>
        <v>8.2722222222222221</v>
      </c>
      <c r="D2981" s="11">
        <f t="shared" si="168"/>
        <v>5.2635616438356285E-2</v>
      </c>
    </row>
    <row r="2982" spans="1:4" x14ac:dyDescent="0.2">
      <c r="A2982" s="46">
        <v>2979</v>
      </c>
      <c r="B2982" s="120">
        <f t="shared" si="167"/>
        <v>99.3</v>
      </c>
      <c r="C2982" s="121">
        <f t="shared" si="166"/>
        <v>8.2750000000000004</v>
      </c>
      <c r="D2982" s="11">
        <f t="shared" si="168"/>
        <v>5.2646575342465876E-2</v>
      </c>
    </row>
    <row r="2983" spans="1:4" x14ac:dyDescent="0.2">
      <c r="A2983" s="46">
        <v>2980</v>
      </c>
      <c r="B2983" s="120">
        <f t="shared" si="167"/>
        <v>99.333333333333329</v>
      </c>
      <c r="C2983" s="121">
        <f t="shared" si="166"/>
        <v>8.2777777777777768</v>
      </c>
      <c r="D2983" s="11">
        <f t="shared" si="168"/>
        <v>5.2657534246575467E-2</v>
      </c>
    </row>
    <row r="2984" spans="1:4" x14ac:dyDescent="0.2">
      <c r="A2984" s="46">
        <v>2981</v>
      </c>
      <c r="B2984" s="120">
        <f t="shared" si="167"/>
        <v>99.36666666666666</v>
      </c>
      <c r="C2984" s="121">
        <f t="shared" si="166"/>
        <v>8.280555555555555</v>
      </c>
      <c r="D2984" s="11">
        <f t="shared" si="168"/>
        <v>5.2668493150685058E-2</v>
      </c>
    </row>
    <row r="2985" spans="1:4" x14ac:dyDescent="0.2">
      <c r="A2985" s="46">
        <v>2982</v>
      </c>
      <c r="B2985" s="120">
        <f t="shared" si="167"/>
        <v>99.4</v>
      </c>
      <c r="C2985" s="121">
        <f t="shared" si="166"/>
        <v>8.2833333333333332</v>
      </c>
      <c r="D2985" s="11">
        <f t="shared" si="168"/>
        <v>5.267945205479465E-2</v>
      </c>
    </row>
    <row r="2986" spans="1:4" x14ac:dyDescent="0.2">
      <c r="A2986" s="46">
        <v>2983</v>
      </c>
      <c r="B2986" s="120">
        <f t="shared" si="167"/>
        <v>99.433333333333337</v>
      </c>
      <c r="C2986" s="121">
        <f t="shared" si="166"/>
        <v>8.2861111111111114</v>
      </c>
      <c r="D2986" s="11">
        <f t="shared" si="168"/>
        <v>5.2690410958904241E-2</v>
      </c>
    </row>
    <row r="2987" spans="1:4" x14ac:dyDescent="0.2">
      <c r="A2987" s="46">
        <v>2984</v>
      </c>
      <c r="B2987" s="120">
        <f t="shared" si="167"/>
        <v>99.466666666666669</v>
      </c>
      <c r="C2987" s="121">
        <f t="shared" ref="C2987:C3050" si="169">B2987/12</f>
        <v>8.2888888888888896</v>
      </c>
      <c r="D2987" s="11">
        <f t="shared" si="168"/>
        <v>5.2701369863013832E-2</v>
      </c>
    </row>
    <row r="2988" spans="1:4" x14ac:dyDescent="0.2">
      <c r="A2988" s="46">
        <v>2985</v>
      </c>
      <c r="B2988" s="120">
        <f t="shared" si="167"/>
        <v>99.5</v>
      </c>
      <c r="C2988" s="121">
        <f t="shared" si="169"/>
        <v>8.2916666666666661</v>
      </c>
      <c r="D2988" s="11">
        <f t="shared" si="168"/>
        <v>5.2712328767123423E-2</v>
      </c>
    </row>
    <row r="2989" spans="1:4" x14ac:dyDescent="0.2">
      <c r="A2989" s="46">
        <v>2986</v>
      </c>
      <c r="B2989" s="120">
        <f t="shared" ref="B2989:B3052" si="170">A2989/30</f>
        <v>99.533333333333331</v>
      </c>
      <c r="C2989" s="121">
        <f t="shared" si="169"/>
        <v>8.2944444444444443</v>
      </c>
      <c r="D2989" s="11">
        <f t="shared" ref="D2989:D3052" si="171">(($D$3288-$D$2923)/365+D2988)</f>
        <v>5.2723287671233014E-2</v>
      </c>
    </row>
    <row r="2990" spans="1:4" x14ac:dyDescent="0.2">
      <c r="A2990" s="46">
        <v>2987</v>
      </c>
      <c r="B2990" s="120">
        <f t="shared" si="170"/>
        <v>99.566666666666663</v>
      </c>
      <c r="C2990" s="121">
        <f t="shared" si="169"/>
        <v>8.2972222222222225</v>
      </c>
      <c r="D2990" s="11">
        <f t="shared" si="171"/>
        <v>5.2734246575342605E-2</v>
      </c>
    </row>
    <row r="2991" spans="1:4" x14ac:dyDescent="0.2">
      <c r="A2991" s="46">
        <v>2988</v>
      </c>
      <c r="B2991" s="120">
        <f t="shared" si="170"/>
        <v>99.6</v>
      </c>
      <c r="C2991" s="121">
        <f t="shared" si="169"/>
        <v>8.2999999999999989</v>
      </c>
      <c r="D2991" s="11">
        <f t="shared" si="171"/>
        <v>5.2745205479452197E-2</v>
      </c>
    </row>
    <row r="2992" spans="1:4" x14ac:dyDescent="0.2">
      <c r="A2992" s="46">
        <v>2989</v>
      </c>
      <c r="B2992" s="120">
        <f t="shared" si="170"/>
        <v>99.63333333333334</v>
      </c>
      <c r="C2992" s="121">
        <f t="shared" si="169"/>
        <v>8.3027777777777789</v>
      </c>
      <c r="D2992" s="11">
        <f t="shared" si="171"/>
        <v>5.2756164383561788E-2</v>
      </c>
    </row>
    <row r="2993" spans="1:4" x14ac:dyDescent="0.2">
      <c r="A2993" s="46">
        <v>2990</v>
      </c>
      <c r="B2993" s="120">
        <f t="shared" si="170"/>
        <v>99.666666666666671</v>
      </c>
      <c r="C2993" s="121">
        <f t="shared" si="169"/>
        <v>8.3055555555555554</v>
      </c>
      <c r="D2993" s="11">
        <f t="shared" si="171"/>
        <v>5.2767123287671379E-2</v>
      </c>
    </row>
    <row r="2994" spans="1:4" x14ac:dyDescent="0.2">
      <c r="A2994" s="46">
        <v>2991</v>
      </c>
      <c r="B2994" s="120">
        <f t="shared" si="170"/>
        <v>99.7</v>
      </c>
      <c r="C2994" s="121">
        <f t="shared" si="169"/>
        <v>8.3083333333333336</v>
      </c>
      <c r="D2994" s="11">
        <f t="shared" si="171"/>
        <v>5.277808219178097E-2</v>
      </c>
    </row>
    <row r="2995" spans="1:4" x14ac:dyDescent="0.2">
      <c r="A2995" s="46">
        <v>2992</v>
      </c>
      <c r="B2995" s="120">
        <f t="shared" si="170"/>
        <v>99.733333333333334</v>
      </c>
      <c r="C2995" s="121">
        <f t="shared" si="169"/>
        <v>8.3111111111111118</v>
      </c>
      <c r="D2995" s="11">
        <f t="shared" si="171"/>
        <v>5.2789041095890561E-2</v>
      </c>
    </row>
    <row r="2996" spans="1:4" x14ac:dyDescent="0.2">
      <c r="A2996" s="46">
        <v>2993</v>
      </c>
      <c r="B2996" s="120">
        <f t="shared" si="170"/>
        <v>99.766666666666666</v>
      </c>
      <c r="C2996" s="121">
        <f t="shared" si="169"/>
        <v>8.3138888888888882</v>
      </c>
      <c r="D2996" s="11">
        <f t="shared" si="171"/>
        <v>5.2800000000000152E-2</v>
      </c>
    </row>
    <row r="2997" spans="1:4" x14ac:dyDescent="0.2">
      <c r="A2997" s="46">
        <v>2994</v>
      </c>
      <c r="B2997" s="120">
        <f t="shared" si="170"/>
        <v>99.8</v>
      </c>
      <c r="C2997" s="121">
        <f t="shared" si="169"/>
        <v>8.3166666666666664</v>
      </c>
      <c r="D2997" s="11">
        <f t="shared" si="171"/>
        <v>5.2810958904109744E-2</v>
      </c>
    </row>
    <row r="2998" spans="1:4" x14ac:dyDescent="0.2">
      <c r="A2998" s="46">
        <v>2995</v>
      </c>
      <c r="B2998" s="120">
        <f t="shared" si="170"/>
        <v>99.833333333333329</v>
      </c>
      <c r="C2998" s="121">
        <f t="shared" si="169"/>
        <v>8.3194444444444446</v>
      </c>
      <c r="D2998" s="11">
        <f t="shared" si="171"/>
        <v>5.2821917808219335E-2</v>
      </c>
    </row>
    <row r="2999" spans="1:4" x14ac:dyDescent="0.2">
      <c r="A2999" s="46">
        <v>2996</v>
      </c>
      <c r="B2999" s="120">
        <f t="shared" si="170"/>
        <v>99.86666666666666</v>
      </c>
      <c r="C2999" s="121">
        <f t="shared" si="169"/>
        <v>8.3222222222222211</v>
      </c>
      <c r="D2999" s="11">
        <f t="shared" si="171"/>
        <v>5.2832876712328926E-2</v>
      </c>
    </row>
    <row r="3000" spans="1:4" x14ac:dyDescent="0.2">
      <c r="A3000" s="46">
        <v>2997</v>
      </c>
      <c r="B3000" s="120">
        <f t="shared" si="170"/>
        <v>99.9</v>
      </c>
      <c r="C3000" s="121">
        <f t="shared" si="169"/>
        <v>8.3250000000000011</v>
      </c>
      <c r="D3000" s="11">
        <f t="shared" si="171"/>
        <v>5.2843835616438517E-2</v>
      </c>
    </row>
    <row r="3001" spans="1:4" x14ac:dyDescent="0.2">
      <c r="A3001" s="46">
        <v>2998</v>
      </c>
      <c r="B3001" s="120">
        <f t="shared" si="170"/>
        <v>99.933333333333337</v>
      </c>
      <c r="C3001" s="121">
        <f t="shared" si="169"/>
        <v>8.3277777777777775</v>
      </c>
      <c r="D3001" s="11">
        <f t="shared" si="171"/>
        <v>5.2854794520548108E-2</v>
      </c>
    </row>
    <row r="3002" spans="1:4" x14ac:dyDescent="0.2">
      <c r="A3002" s="46">
        <v>2999</v>
      </c>
      <c r="B3002" s="120">
        <f t="shared" si="170"/>
        <v>99.966666666666669</v>
      </c>
      <c r="C3002" s="121">
        <f t="shared" si="169"/>
        <v>8.3305555555555557</v>
      </c>
      <c r="D3002" s="11">
        <f t="shared" si="171"/>
        <v>5.2865753424657699E-2</v>
      </c>
    </row>
    <row r="3003" spans="1:4" x14ac:dyDescent="0.2">
      <c r="A3003" s="46">
        <v>3000</v>
      </c>
      <c r="B3003" s="120">
        <f t="shared" si="170"/>
        <v>100</v>
      </c>
      <c r="C3003" s="121">
        <f t="shared" si="169"/>
        <v>8.3333333333333339</v>
      </c>
      <c r="D3003" s="11">
        <f t="shared" si="171"/>
        <v>5.287671232876729E-2</v>
      </c>
    </row>
    <row r="3004" spans="1:4" x14ac:dyDescent="0.2">
      <c r="A3004" s="46">
        <v>3001</v>
      </c>
      <c r="B3004" s="120">
        <f t="shared" si="170"/>
        <v>100.03333333333333</v>
      </c>
      <c r="C3004" s="121">
        <f t="shared" si="169"/>
        <v>8.3361111111111104</v>
      </c>
      <c r="D3004" s="11">
        <f t="shared" si="171"/>
        <v>5.2887671232876882E-2</v>
      </c>
    </row>
    <row r="3005" spans="1:4" x14ac:dyDescent="0.2">
      <c r="A3005" s="46">
        <v>3002</v>
      </c>
      <c r="B3005" s="120">
        <f t="shared" si="170"/>
        <v>100.06666666666666</v>
      </c>
      <c r="C3005" s="121">
        <f t="shared" si="169"/>
        <v>8.3388888888888886</v>
      </c>
      <c r="D3005" s="11">
        <f t="shared" si="171"/>
        <v>5.2898630136986473E-2</v>
      </c>
    </row>
    <row r="3006" spans="1:4" x14ac:dyDescent="0.2">
      <c r="A3006" s="46">
        <v>3003</v>
      </c>
      <c r="B3006" s="120">
        <f t="shared" si="170"/>
        <v>100.1</v>
      </c>
      <c r="C3006" s="121">
        <f t="shared" si="169"/>
        <v>8.3416666666666668</v>
      </c>
      <c r="D3006" s="11">
        <f t="shared" si="171"/>
        <v>5.2909589041096064E-2</v>
      </c>
    </row>
    <row r="3007" spans="1:4" x14ac:dyDescent="0.2">
      <c r="A3007" s="46">
        <v>3004</v>
      </c>
      <c r="B3007" s="120">
        <f t="shared" si="170"/>
        <v>100.13333333333334</v>
      </c>
      <c r="C3007" s="121">
        <f t="shared" si="169"/>
        <v>8.344444444444445</v>
      </c>
      <c r="D3007" s="11">
        <f t="shared" si="171"/>
        <v>5.2920547945205655E-2</v>
      </c>
    </row>
    <row r="3008" spans="1:4" x14ac:dyDescent="0.2">
      <c r="A3008" s="46">
        <v>3005</v>
      </c>
      <c r="B3008" s="120">
        <f t="shared" si="170"/>
        <v>100.16666666666667</v>
      </c>
      <c r="C3008" s="121">
        <f t="shared" si="169"/>
        <v>8.3472222222222232</v>
      </c>
      <c r="D3008" s="11">
        <f t="shared" si="171"/>
        <v>5.2931506849315246E-2</v>
      </c>
    </row>
    <row r="3009" spans="1:4" x14ac:dyDescent="0.2">
      <c r="A3009" s="46">
        <v>3006</v>
      </c>
      <c r="B3009" s="120">
        <f t="shared" si="170"/>
        <v>100.2</v>
      </c>
      <c r="C3009" s="121">
        <f t="shared" si="169"/>
        <v>8.35</v>
      </c>
      <c r="D3009" s="11">
        <f t="shared" si="171"/>
        <v>5.2942465753424837E-2</v>
      </c>
    </row>
    <row r="3010" spans="1:4" x14ac:dyDescent="0.2">
      <c r="A3010" s="46">
        <v>3007</v>
      </c>
      <c r="B3010" s="120">
        <f t="shared" si="170"/>
        <v>100.23333333333333</v>
      </c>
      <c r="C3010" s="121">
        <f t="shared" si="169"/>
        <v>8.3527777777777779</v>
      </c>
      <c r="D3010" s="11">
        <f t="shared" si="171"/>
        <v>5.2953424657534429E-2</v>
      </c>
    </row>
    <row r="3011" spans="1:4" x14ac:dyDescent="0.2">
      <c r="A3011" s="46">
        <v>3008</v>
      </c>
      <c r="B3011" s="120">
        <f t="shared" si="170"/>
        <v>100.26666666666667</v>
      </c>
      <c r="C3011" s="121">
        <f t="shared" si="169"/>
        <v>8.3555555555555561</v>
      </c>
      <c r="D3011" s="11">
        <f t="shared" si="171"/>
        <v>5.296438356164402E-2</v>
      </c>
    </row>
    <row r="3012" spans="1:4" x14ac:dyDescent="0.2">
      <c r="A3012" s="46">
        <v>3009</v>
      </c>
      <c r="B3012" s="120">
        <f t="shared" si="170"/>
        <v>100.3</v>
      </c>
      <c r="C3012" s="121">
        <f t="shared" si="169"/>
        <v>8.3583333333333325</v>
      </c>
      <c r="D3012" s="11">
        <f t="shared" si="171"/>
        <v>5.2975342465753611E-2</v>
      </c>
    </row>
    <row r="3013" spans="1:4" x14ac:dyDescent="0.2">
      <c r="A3013" s="46">
        <v>3010</v>
      </c>
      <c r="B3013" s="120">
        <f t="shared" si="170"/>
        <v>100.33333333333333</v>
      </c>
      <c r="C3013" s="121">
        <f t="shared" si="169"/>
        <v>8.3611111111111107</v>
      </c>
      <c r="D3013" s="11">
        <f t="shared" si="171"/>
        <v>5.2986301369863202E-2</v>
      </c>
    </row>
    <row r="3014" spans="1:4" x14ac:dyDescent="0.2">
      <c r="A3014" s="46">
        <v>3011</v>
      </c>
      <c r="B3014" s="120">
        <f t="shared" si="170"/>
        <v>100.36666666666666</v>
      </c>
      <c r="C3014" s="121">
        <f t="shared" si="169"/>
        <v>8.3638888888888889</v>
      </c>
      <c r="D3014" s="11">
        <f t="shared" si="171"/>
        <v>5.2997260273972793E-2</v>
      </c>
    </row>
    <row r="3015" spans="1:4" x14ac:dyDescent="0.2">
      <c r="A3015" s="46">
        <v>3012</v>
      </c>
      <c r="B3015" s="120">
        <f t="shared" si="170"/>
        <v>100.4</v>
      </c>
      <c r="C3015" s="121">
        <f t="shared" si="169"/>
        <v>8.3666666666666671</v>
      </c>
      <c r="D3015" s="11">
        <f t="shared" si="171"/>
        <v>5.3008219178082384E-2</v>
      </c>
    </row>
    <row r="3016" spans="1:4" x14ac:dyDescent="0.2">
      <c r="A3016" s="46">
        <v>3013</v>
      </c>
      <c r="B3016" s="120">
        <f t="shared" si="170"/>
        <v>100.43333333333334</v>
      </c>
      <c r="C3016" s="121">
        <f t="shared" si="169"/>
        <v>8.3694444444444454</v>
      </c>
      <c r="D3016" s="11">
        <f t="shared" si="171"/>
        <v>5.3019178082191976E-2</v>
      </c>
    </row>
    <row r="3017" spans="1:4" x14ac:dyDescent="0.2">
      <c r="A3017" s="46">
        <v>3014</v>
      </c>
      <c r="B3017" s="120">
        <f t="shared" si="170"/>
        <v>100.46666666666667</v>
      </c>
      <c r="C3017" s="121">
        <f t="shared" si="169"/>
        <v>8.3722222222222218</v>
      </c>
      <c r="D3017" s="11">
        <f t="shared" si="171"/>
        <v>5.3030136986301567E-2</v>
      </c>
    </row>
    <row r="3018" spans="1:4" x14ac:dyDescent="0.2">
      <c r="A3018" s="46">
        <v>3015</v>
      </c>
      <c r="B3018" s="120">
        <f t="shared" si="170"/>
        <v>100.5</v>
      </c>
      <c r="C3018" s="121">
        <f t="shared" si="169"/>
        <v>8.375</v>
      </c>
      <c r="D3018" s="11">
        <f t="shared" si="171"/>
        <v>5.3041095890411158E-2</v>
      </c>
    </row>
    <row r="3019" spans="1:4" x14ac:dyDescent="0.2">
      <c r="A3019" s="46">
        <v>3016</v>
      </c>
      <c r="B3019" s="120">
        <f t="shared" si="170"/>
        <v>100.53333333333333</v>
      </c>
      <c r="C3019" s="121">
        <f t="shared" si="169"/>
        <v>8.3777777777777782</v>
      </c>
      <c r="D3019" s="11">
        <f t="shared" si="171"/>
        <v>5.3052054794520749E-2</v>
      </c>
    </row>
    <row r="3020" spans="1:4" x14ac:dyDescent="0.2">
      <c r="A3020" s="46">
        <v>3017</v>
      </c>
      <c r="B3020" s="120">
        <f t="shared" si="170"/>
        <v>100.56666666666666</v>
      </c>
      <c r="C3020" s="121">
        <f t="shared" si="169"/>
        <v>8.3805555555555546</v>
      </c>
      <c r="D3020" s="11">
        <f t="shared" si="171"/>
        <v>5.306301369863034E-2</v>
      </c>
    </row>
    <row r="3021" spans="1:4" x14ac:dyDescent="0.2">
      <c r="A3021" s="46">
        <v>3018</v>
      </c>
      <c r="B3021" s="120">
        <f t="shared" si="170"/>
        <v>100.6</v>
      </c>
      <c r="C3021" s="121">
        <f t="shared" si="169"/>
        <v>8.3833333333333329</v>
      </c>
      <c r="D3021" s="11">
        <f t="shared" si="171"/>
        <v>5.3073972602739931E-2</v>
      </c>
    </row>
    <row r="3022" spans="1:4" x14ac:dyDescent="0.2">
      <c r="A3022" s="46">
        <v>3019</v>
      </c>
      <c r="B3022" s="120">
        <f t="shared" si="170"/>
        <v>100.63333333333334</v>
      </c>
      <c r="C3022" s="121">
        <f t="shared" si="169"/>
        <v>8.3861111111111111</v>
      </c>
      <c r="D3022" s="11">
        <f t="shared" si="171"/>
        <v>5.3084931506849523E-2</v>
      </c>
    </row>
    <row r="3023" spans="1:4" x14ac:dyDescent="0.2">
      <c r="A3023" s="46">
        <v>3020</v>
      </c>
      <c r="B3023" s="120">
        <f t="shared" si="170"/>
        <v>100.66666666666667</v>
      </c>
      <c r="C3023" s="121">
        <f t="shared" si="169"/>
        <v>8.3888888888888893</v>
      </c>
      <c r="D3023" s="11">
        <f t="shared" si="171"/>
        <v>5.3095890410959114E-2</v>
      </c>
    </row>
    <row r="3024" spans="1:4" x14ac:dyDescent="0.2">
      <c r="A3024" s="46">
        <v>3021</v>
      </c>
      <c r="B3024" s="120">
        <f t="shared" si="170"/>
        <v>100.7</v>
      </c>
      <c r="C3024" s="121">
        <f t="shared" si="169"/>
        <v>8.3916666666666675</v>
      </c>
      <c r="D3024" s="11">
        <f t="shared" si="171"/>
        <v>5.3106849315068705E-2</v>
      </c>
    </row>
    <row r="3025" spans="1:4" x14ac:dyDescent="0.2">
      <c r="A3025" s="46">
        <v>3022</v>
      </c>
      <c r="B3025" s="120">
        <f t="shared" si="170"/>
        <v>100.73333333333333</v>
      </c>
      <c r="C3025" s="121">
        <f t="shared" si="169"/>
        <v>8.3944444444444439</v>
      </c>
      <c r="D3025" s="11">
        <f t="shared" si="171"/>
        <v>5.3117808219178296E-2</v>
      </c>
    </row>
    <row r="3026" spans="1:4" x14ac:dyDescent="0.2">
      <c r="A3026" s="46">
        <v>3023</v>
      </c>
      <c r="B3026" s="120">
        <f t="shared" si="170"/>
        <v>100.76666666666667</v>
      </c>
      <c r="C3026" s="121">
        <f t="shared" si="169"/>
        <v>8.3972222222222221</v>
      </c>
      <c r="D3026" s="11">
        <f t="shared" si="171"/>
        <v>5.3128767123287887E-2</v>
      </c>
    </row>
    <row r="3027" spans="1:4" x14ac:dyDescent="0.2">
      <c r="A3027" s="46">
        <v>3024</v>
      </c>
      <c r="B3027" s="120">
        <f t="shared" si="170"/>
        <v>100.8</v>
      </c>
      <c r="C3027" s="121">
        <f t="shared" si="169"/>
        <v>8.4</v>
      </c>
      <c r="D3027" s="11">
        <f t="shared" si="171"/>
        <v>5.3139726027397478E-2</v>
      </c>
    </row>
    <row r="3028" spans="1:4" x14ac:dyDescent="0.2">
      <c r="A3028" s="46">
        <v>3025</v>
      </c>
      <c r="B3028" s="120">
        <f t="shared" si="170"/>
        <v>100.83333333333333</v>
      </c>
      <c r="C3028" s="121">
        <f t="shared" si="169"/>
        <v>8.4027777777777768</v>
      </c>
      <c r="D3028" s="11">
        <f t="shared" si="171"/>
        <v>5.315068493150707E-2</v>
      </c>
    </row>
    <row r="3029" spans="1:4" x14ac:dyDescent="0.2">
      <c r="A3029" s="46">
        <v>3026</v>
      </c>
      <c r="B3029" s="120">
        <f t="shared" si="170"/>
        <v>100.86666666666666</v>
      </c>
      <c r="C3029" s="121">
        <f t="shared" si="169"/>
        <v>8.405555555555555</v>
      </c>
      <c r="D3029" s="11">
        <f t="shared" si="171"/>
        <v>5.3161643835616661E-2</v>
      </c>
    </row>
    <row r="3030" spans="1:4" x14ac:dyDescent="0.2">
      <c r="A3030" s="46">
        <v>3027</v>
      </c>
      <c r="B3030" s="120">
        <f t="shared" si="170"/>
        <v>100.9</v>
      </c>
      <c r="C3030" s="121">
        <f t="shared" si="169"/>
        <v>8.4083333333333332</v>
      </c>
      <c r="D3030" s="11">
        <f t="shared" si="171"/>
        <v>5.3172602739726252E-2</v>
      </c>
    </row>
    <row r="3031" spans="1:4" x14ac:dyDescent="0.2">
      <c r="A3031" s="46">
        <v>3028</v>
      </c>
      <c r="B3031" s="120">
        <f t="shared" si="170"/>
        <v>100.93333333333334</v>
      </c>
      <c r="C3031" s="121">
        <f t="shared" si="169"/>
        <v>8.4111111111111114</v>
      </c>
      <c r="D3031" s="11">
        <f t="shared" si="171"/>
        <v>5.3183561643835843E-2</v>
      </c>
    </row>
    <row r="3032" spans="1:4" x14ac:dyDescent="0.2">
      <c r="A3032" s="46">
        <v>3029</v>
      </c>
      <c r="B3032" s="120">
        <f t="shared" si="170"/>
        <v>100.96666666666667</v>
      </c>
      <c r="C3032" s="121">
        <f t="shared" si="169"/>
        <v>8.4138888888888896</v>
      </c>
      <c r="D3032" s="11">
        <f t="shared" si="171"/>
        <v>5.3194520547945434E-2</v>
      </c>
    </row>
    <row r="3033" spans="1:4" x14ac:dyDescent="0.2">
      <c r="A3033" s="46">
        <v>3030</v>
      </c>
      <c r="B3033" s="120">
        <f t="shared" si="170"/>
        <v>101</v>
      </c>
      <c r="C3033" s="121">
        <f t="shared" si="169"/>
        <v>8.4166666666666661</v>
      </c>
      <c r="D3033" s="11">
        <f t="shared" si="171"/>
        <v>5.3205479452055025E-2</v>
      </c>
    </row>
    <row r="3034" spans="1:4" x14ac:dyDescent="0.2">
      <c r="A3034" s="46">
        <v>3031</v>
      </c>
      <c r="B3034" s="120">
        <f t="shared" si="170"/>
        <v>101.03333333333333</v>
      </c>
      <c r="C3034" s="121">
        <f t="shared" si="169"/>
        <v>8.4194444444444443</v>
      </c>
      <c r="D3034" s="11">
        <f t="shared" si="171"/>
        <v>5.3216438356164616E-2</v>
      </c>
    </row>
    <row r="3035" spans="1:4" x14ac:dyDescent="0.2">
      <c r="A3035" s="46">
        <v>3032</v>
      </c>
      <c r="B3035" s="120">
        <f t="shared" si="170"/>
        <v>101.06666666666666</v>
      </c>
      <c r="C3035" s="121">
        <f t="shared" si="169"/>
        <v>8.4222222222222225</v>
      </c>
      <c r="D3035" s="11">
        <f t="shared" si="171"/>
        <v>5.3227397260274208E-2</v>
      </c>
    </row>
    <row r="3036" spans="1:4" x14ac:dyDescent="0.2">
      <c r="A3036" s="46">
        <v>3033</v>
      </c>
      <c r="B3036" s="120">
        <f t="shared" si="170"/>
        <v>101.1</v>
      </c>
      <c r="C3036" s="121">
        <f t="shared" si="169"/>
        <v>8.4249999999999989</v>
      </c>
      <c r="D3036" s="11">
        <f t="shared" si="171"/>
        <v>5.3238356164383799E-2</v>
      </c>
    </row>
    <row r="3037" spans="1:4" x14ac:dyDescent="0.2">
      <c r="A3037" s="46">
        <v>3034</v>
      </c>
      <c r="B3037" s="120">
        <f t="shared" si="170"/>
        <v>101.13333333333334</v>
      </c>
      <c r="C3037" s="121">
        <f t="shared" si="169"/>
        <v>8.4277777777777789</v>
      </c>
      <c r="D3037" s="11">
        <f t="shared" si="171"/>
        <v>5.324931506849339E-2</v>
      </c>
    </row>
    <row r="3038" spans="1:4" x14ac:dyDescent="0.2">
      <c r="A3038" s="46">
        <v>3035</v>
      </c>
      <c r="B3038" s="120">
        <f t="shared" si="170"/>
        <v>101.16666666666667</v>
      </c>
      <c r="C3038" s="121">
        <f t="shared" si="169"/>
        <v>8.4305555555555554</v>
      </c>
      <c r="D3038" s="11">
        <f t="shared" si="171"/>
        <v>5.3260273972602981E-2</v>
      </c>
    </row>
    <row r="3039" spans="1:4" x14ac:dyDescent="0.2">
      <c r="A3039" s="46">
        <v>3036</v>
      </c>
      <c r="B3039" s="120">
        <f t="shared" si="170"/>
        <v>101.2</v>
      </c>
      <c r="C3039" s="121">
        <f t="shared" si="169"/>
        <v>8.4333333333333336</v>
      </c>
      <c r="D3039" s="11">
        <f t="shared" si="171"/>
        <v>5.3271232876712572E-2</v>
      </c>
    </row>
    <row r="3040" spans="1:4" x14ac:dyDescent="0.2">
      <c r="A3040" s="46">
        <v>3037</v>
      </c>
      <c r="B3040" s="120">
        <f t="shared" si="170"/>
        <v>101.23333333333333</v>
      </c>
      <c r="C3040" s="121">
        <f t="shared" si="169"/>
        <v>8.4361111111111118</v>
      </c>
      <c r="D3040" s="11">
        <f t="shared" si="171"/>
        <v>5.3282191780822163E-2</v>
      </c>
    </row>
    <row r="3041" spans="1:4" x14ac:dyDescent="0.2">
      <c r="A3041" s="46">
        <v>3038</v>
      </c>
      <c r="B3041" s="120">
        <f t="shared" si="170"/>
        <v>101.26666666666667</v>
      </c>
      <c r="C3041" s="121">
        <f t="shared" si="169"/>
        <v>8.4388888888888882</v>
      </c>
      <c r="D3041" s="11">
        <f t="shared" si="171"/>
        <v>5.3293150684931755E-2</v>
      </c>
    </row>
    <row r="3042" spans="1:4" x14ac:dyDescent="0.2">
      <c r="A3042" s="46">
        <v>3039</v>
      </c>
      <c r="B3042" s="120">
        <f t="shared" si="170"/>
        <v>101.3</v>
      </c>
      <c r="C3042" s="121">
        <f t="shared" si="169"/>
        <v>8.4416666666666664</v>
      </c>
      <c r="D3042" s="11">
        <f t="shared" si="171"/>
        <v>5.3304109589041346E-2</v>
      </c>
    </row>
    <row r="3043" spans="1:4" x14ac:dyDescent="0.2">
      <c r="A3043" s="46">
        <v>3040</v>
      </c>
      <c r="B3043" s="120">
        <f t="shared" si="170"/>
        <v>101.33333333333333</v>
      </c>
      <c r="C3043" s="121">
        <f t="shared" si="169"/>
        <v>8.4444444444444446</v>
      </c>
      <c r="D3043" s="11">
        <f t="shared" si="171"/>
        <v>5.3315068493150937E-2</v>
      </c>
    </row>
    <row r="3044" spans="1:4" x14ac:dyDescent="0.2">
      <c r="A3044" s="46">
        <v>3041</v>
      </c>
      <c r="B3044" s="120">
        <f t="shared" si="170"/>
        <v>101.36666666666666</v>
      </c>
      <c r="C3044" s="121">
        <f t="shared" si="169"/>
        <v>8.4472222222222211</v>
      </c>
      <c r="D3044" s="11">
        <f t="shared" si="171"/>
        <v>5.3326027397260528E-2</v>
      </c>
    </row>
    <row r="3045" spans="1:4" x14ac:dyDescent="0.2">
      <c r="A3045" s="46">
        <v>3042</v>
      </c>
      <c r="B3045" s="120">
        <f t="shared" si="170"/>
        <v>101.4</v>
      </c>
      <c r="C3045" s="121">
        <f t="shared" si="169"/>
        <v>8.4500000000000011</v>
      </c>
      <c r="D3045" s="11">
        <f t="shared" si="171"/>
        <v>5.3336986301370119E-2</v>
      </c>
    </row>
    <row r="3046" spans="1:4" x14ac:dyDescent="0.2">
      <c r="A3046" s="46">
        <v>3043</v>
      </c>
      <c r="B3046" s="120">
        <f t="shared" si="170"/>
        <v>101.43333333333334</v>
      </c>
      <c r="C3046" s="121">
        <f t="shared" si="169"/>
        <v>8.4527777777777775</v>
      </c>
      <c r="D3046" s="11">
        <f t="shared" si="171"/>
        <v>5.334794520547971E-2</v>
      </c>
    </row>
    <row r="3047" spans="1:4" x14ac:dyDescent="0.2">
      <c r="A3047" s="46">
        <v>3044</v>
      </c>
      <c r="B3047" s="120">
        <f t="shared" si="170"/>
        <v>101.46666666666667</v>
      </c>
      <c r="C3047" s="121">
        <f t="shared" si="169"/>
        <v>8.4555555555555557</v>
      </c>
      <c r="D3047" s="11">
        <f t="shared" si="171"/>
        <v>5.3358904109589302E-2</v>
      </c>
    </row>
    <row r="3048" spans="1:4" x14ac:dyDescent="0.2">
      <c r="A3048" s="46">
        <v>3045</v>
      </c>
      <c r="B3048" s="120">
        <f t="shared" si="170"/>
        <v>101.5</v>
      </c>
      <c r="C3048" s="121">
        <f t="shared" si="169"/>
        <v>8.4583333333333339</v>
      </c>
      <c r="D3048" s="11">
        <f t="shared" si="171"/>
        <v>5.3369863013698893E-2</v>
      </c>
    </row>
    <row r="3049" spans="1:4" x14ac:dyDescent="0.2">
      <c r="A3049" s="46">
        <v>3046</v>
      </c>
      <c r="B3049" s="120">
        <f t="shared" si="170"/>
        <v>101.53333333333333</v>
      </c>
      <c r="C3049" s="121">
        <f t="shared" si="169"/>
        <v>8.4611111111111104</v>
      </c>
      <c r="D3049" s="11">
        <f t="shared" si="171"/>
        <v>5.3380821917808484E-2</v>
      </c>
    </row>
    <row r="3050" spans="1:4" x14ac:dyDescent="0.2">
      <c r="A3050" s="46">
        <v>3047</v>
      </c>
      <c r="B3050" s="120">
        <f t="shared" si="170"/>
        <v>101.56666666666666</v>
      </c>
      <c r="C3050" s="121">
        <f t="shared" si="169"/>
        <v>8.4638888888888886</v>
      </c>
      <c r="D3050" s="11">
        <f t="shared" si="171"/>
        <v>5.3391780821918075E-2</v>
      </c>
    </row>
    <row r="3051" spans="1:4" x14ac:dyDescent="0.2">
      <c r="A3051" s="46">
        <v>3048</v>
      </c>
      <c r="B3051" s="120">
        <f t="shared" si="170"/>
        <v>101.6</v>
      </c>
      <c r="C3051" s="121">
        <f t="shared" ref="C3051:C3114" si="172">B3051/12</f>
        <v>8.4666666666666668</v>
      </c>
      <c r="D3051" s="11">
        <f t="shared" si="171"/>
        <v>5.3402739726027666E-2</v>
      </c>
    </row>
    <row r="3052" spans="1:4" x14ac:dyDescent="0.2">
      <c r="A3052" s="46">
        <v>3049</v>
      </c>
      <c r="B3052" s="120">
        <f t="shared" si="170"/>
        <v>101.63333333333334</v>
      </c>
      <c r="C3052" s="121">
        <f t="shared" si="172"/>
        <v>8.469444444444445</v>
      </c>
      <c r="D3052" s="11">
        <f t="shared" si="171"/>
        <v>5.3413698630137257E-2</v>
      </c>
    </row>
    <row r="3053" spans="1:4" x14ac:dyDescent="0.2">
      <c r="A3053" s="46">
        <v>3050</v>
      </c>
      <c r="B3053" s="120">
        <f t="shared" ref="B3053:B3116" si="173">A3053/30</f>
        <v>101.66666666666667</v>
      </c>
      <c r="C3053" s="121">
        <f t="shared" si="172"/>
        <v>8.4722222222222232</v>
      </c>
      <c r="D3053" s="11">
        <f t="shared" ref="D3053:D3116" si="174">(($D$3288-$D$2923)/365+D3052)</f>
        <v>5.3424657534246849E-2</v>
      </c>
    </row>
    <row r="3054" spans="1:4" x14ac:dyDescent="0.2">
      <c r="A3054" s="46">
        <v>3051</v>
      </c>
      <c r="B3054" s="120">
        <f t="shared" si="173"/>
        <v>101.7</v>
      </c>
      <c r="C3054" s="121">
        <f t="shared" si="172"/>
        <v>8.4749999999999996</v>
      </c>
      <c r="D3054" s="11">
        <f t="shared" si="174"/>
        <v>5.343561643835644E-2</v>
      </c>
    </row>
    <row r="3055" spans="1:4" x14ac:dyDescent="0.2">
      <c r="A3055" s="46">
        <v>3052</v>
      </c>
      <c r="B3055" s="120">
        <f t="shared" si="173"/>
        <v>101.73333333333333</v>
      </c>
      <c r="C3055" s="121">
        <f t="shared" si="172"/>
        <v>8.4777777777777779</v>
      </c>
      <c r="D3055" s="11">
        <f t="shared" si="174"/>
        <v>5.3446575342466031E-2</v>
      </c>
    </row>
    <row r="3056" spans="1:4" x14ac:dyDescent="0.2">
      <c r="A3056" s="46">
        <v>3053</v>
      </c>
      <c r="B3056" s="120">
        <f t="shared" si="173"/>
        <v>101.76666666666667</v>
      </c>
      <c r="C3056" s="121">
        <f t="shared" si="172"/>
        <v>8.4805555555555561</v>
      </c>
      <c r="D3056" s="11">
        <f t="shared" si="174"/>
        <v>5.3457534246575622E-2</v>
      </c>
    </row>
    <row r="3057" spans="1:4" x14ac:dyDescent="0.2">
      <c r="A3057" s="46">
        <v>3054</v>
      </c>
      <c r="B3057" s="120">
        <f t="shared" si="173"/>
        <v>101.8</v>
      </c>
      <c r="C3057" s="121">
        <f t="shared" si="172"/>
        <v>8.4833333333333325</v>
      </c>
      <c r="D3057" s="11">
        <f t="shared" si="174"/>
        <v>5.3468493150685213E-2</v>
      </c>
    </row>
    <row r="3058" spans="1:4" x14ac:dyDescent="0.2">
      <c r="A3058" s="46">
        <v>3055</v>
      </c>
      <c r="B3058" s="120">
        <f t="shared" si="173"/>
        <v>101.83333333333333</v>
      </c>
      <c r="C3058" s="121">
        <f t="shared" si="172"/>
        <v>8.4861111111111107</v>
      </c>
      <c r="D3058" s="11">
        <f t="shared" si="174"/>
        <v>5.3479452054794804E-2</v>
      </c>
    </row>
    <row r="3059" spans="1:4" x14ac:dyDescent="0.2">
      <c r="A3059" s="46">
        <v>3056</v>
      </c>
      <c r="B3059" s="120">
        <f t="shared" si="173"/>
        <v>101.86666666666666</v>
      </c>
      <c r="C3059" s="121">
        <f t="shared" si="172"/>
        <v>8.4888888888888889</v>
      </c>
      <c r="D3059" s="11">
        <f t="shared" si="174"/>
        <v>5.3490410958904396E-2</v>
      </c>
    </row>
    <row r="3060" spans="1:4" x14ac:dyDescent="0.2">
      <c r="A3060" s="46">
        <v>3057</v>
      </c>
      <c r="B3060" s="120">
        <f t="shared" si="173"/>
        <v>101.9</v>
      </c>
      <c r="C3060" s="121">
        <f t="shared" si="172"/>
        <v>8.4916666666666671</v>
      </c>
      <c r="D3060" s="11">
        <f t="shared" si="174"/>
        <v>5.3501369863013987E-2</v>
      </c>
    </row>
    <row r="3061" spans="1:4" x14ac:dyDescent="0.2">
      <c r="A3061" s="46">
        <v>3058</v>
      </c>
      <c r="B3061" s="120">
        <f t="shared" si="173"/>
        <v>101.93333333333334</v>
      </c>
      <c r="C3061" s="121">
        <f t="shared" si="172"/>
        <v>8.4944444444444454</v>
      </c>
      <c r="D3061" s="11">
        <f t="shared" si="174"/>
        <v>5.3512328767123578E-2</v>
      </c>
    </row>
    <row r="3062" spans="1:4" x14ac:dyDescent="0.2">
      <c r="A3062" s="46">
        <v>3059</v>
      </c>
      <c r="B3062" s="120">
        <f t="shared" si="173"/>
        <v>101.96666666666667</v>
      </c>
      <c r="C3062" s="121">
        <f t="shared" si="172"/>
        <v>8.4972222222222218</v>
      </c>
      <c r="D3062" s="11">
        <f t="shared" si="174"/>
        <v>5.3523287671233169E-2</v>
      </c>
    </row>
    <row r="3063" spans="1:4" x14ac:dyDescent="0.2">
      <c r="A3063" s="46">
        <v>3060</v>
      </c>
      <c r="B3063" s="120">
        <f t="shared" si="173"/>
        <v>102</v>
      </c>
      <c r="C3063" s="121">
        <f t="shared" si="172"/>
        <v>8.5</v>
      </c>
      <c r="D3063" s="11">
        <f t="shared" si="174"/>
        <v>5.353424657534276E-2</v>
      </c>
    </row>
    <row r="3064" spans="1:4" x14ac:dyDescent="0.2">
      <c r="A3064" s="46">
        <v>3061</v>
      </c>
      <c r="B3064" s="120">
        <f t="shared" si="173"/>
        <v>102.03333333333333</v>
      </c>
      <c r="C3064" s="121">
        <f t="shared" si="172"/>
        <v>8.5027777777777782</v>
      </c>
      <c r="D3064" s="11">
        <f t="shared" si="174"/>
        <v>5.3545205479452351E-2</v>
      </c>
    </row>
    <row r="3065" spans="1:4" x14ac:dyDescent="0.2">
      <c r="A3065" s="46">
        <v>3062</v>
      </c>
      <c r="B3065" s="120">
        <f t="shared" si="173"/>
        <v>102.06666666666666</v>
      </c>
      <c r="C3065" s="121">
        <f t="shared" si="172"/>
        <v>8.5055555555555546</v>
      </c>
      <c r="D3065" s="11">
        <f t="shared" si="174"/>
        <v>5.3556164383561942E-2</v>
      </c>
    </row>
    <row r="3066" spans="1:4" x14ac:dyDescent="0.2">
      <c r="A3066" s="46">
        <v>3063</v>
      </c>
      <c r="B3066" s="120">
        <f t="shared" si="173"/>
        <v>102.1</v>
      </c>
      <c r="C3066" s="121">
        <f t="shared" si="172"/>
        <v>8.5083333333333329</v>
      </c>
      <c r="D3066" s="11">
        <f t="shared" si="174"/>
        <v>5.3567123287671534E-2</v>
      </c>
    </row>
    <row r="3067" spans="1:4" x14ac:dyDescent="0.2">
      <c r="A3067" s="46">
        <v>3064</v>
      </c>
      <c r="B3067" s="120">
        <f t="shared" si="173"/>
        <v>102.13333333333334</v>
      </c>
      <c r="C3067" s="121">
        <f t="shared" si="172"/>
        <v>8.5111111111111111</v>
      </c>
      <c r="D3067" s="11">
        <f t="shared" si="174"/>
        <v>5.3578082191781125E-2</v>
      </c>
    </row>
    <row r="3068" spans="1:4" x14ac:dyDescent="0.2">
      <c r="A3068" s="46">
        <v>3065</v>
      </c>
      <c r="B3068" s="120">
        <f t="shared" si="173"/>
        <v>102.16666666666667</v>
      </c>
      <c r="C3068" s="121">
        <f t="shared" si="172"/>
        <v>8.5138888888888893</v>
      </c>
      <c r="D3068" s="11">
        <f t="shared" si="174"/>
        <v>5.3589041095890716E-2</v>
      </c>
    </row>
    <row r="3069" spans="1:4" x14ac:dyDescent="0.2">
      <c r="A3069" s="46">
        <v>3066</v>
      </c>
      <c r="B3069" s="120">
        <f t="shared" si="173"/>
        <v>102.2</v>
      </c>
      <c r="C3069" s="121">
        <f t="shared" si="172"/>
        <v>8.5166666666666675</v>
      </c>
      <c r="D3069" s="11">
        <f t="shared" si="174"/>
        <v>5.3600000000000307E-2</v>
      </c>
    </row>
    <row r="3070" spans="1:4" x14ac:dyDescent="0.2">
      <c r="A3070" s="46">
        <v>3067</v>
      </c>
      <c r="B3070" s="120">
        <f t="shared" si="173"/>
        <v>102.23333333333333</v>
      </c>
      <c r="C3070" s="121">
        <f t="shared" si="172"/>
        <v>8.5194444444444439</v>
      </c>
      <c r="D3070" s="11">
        <f t="shared" si="174"/>
        <v>5.3610958904109898E-2</v>
      </c>
    </row>
    <row r="3071" spans="1:4" x14ac:dyDescent="0.2">
      <c r="A3071" s="46">
        <v>3068</v>
      </c>
      <c r="B3071" s="120">
        <f t="shared" si="173"/>
        <v>102.26666666666667</v>
      </c>
      <c r="C3071" s="121">
        <f t="shared" si="172"/>
        <v>8.5222222222222221</v>
      </c>
      <c r="D3071" s="11">
        <f t="shared" si="174"/>
        <v>5.3621917808219489E-2</v>
      </c>
    </row>
    <row r="3072" spans="1:4" x14ac:dyDescent="0.2">
      <c r="A3072" s="46">
        <v>3069</v>
      </c>
      <c r="B3072" s="120">
        <f t="shared" si="173"/>
        <v>102.3</v>
      </c>
      <c r="C3072" s="121">
        <f t="shared" si="172"/>
        <v>8.5250000000000004</v>
      </c>
      <c r="D3072" s="11">
        <f t="shared" si="174"/>
        <v>5.3632876712329081E-2</v>
      </c>
    </row>
    <row r="3073" spans="1:4" x14ac:dyDescent="0.2">
      <c r="A3073" s="46">
        <v>3070</v>
      </c>
      <c r="B3073" s="120">
        <f t="shared" si="173"/>
        <v>102.33333333333333</v>
      </c>
      <c r="C3073" s="121">
        <f t="shared" si="172"/>
        <v>8.5277777777777768</v>
      </c>
      <c r="D3073" s="11">
        <f t="shared" si="174"/>
        <v>5.3643835616438672E-2</v>
      </c>
    </row>
    <row r="3074" spans="1:4" x14ac:dyDescent="0.2">
      <c r="A3074" s="46">
        <v>3071</v>
      </c>
      <c r="B3074" s="120">
        <f t="shared" si="173"/>
        <v>102.36666666666666</v>
      </c>
      <c r="C3074" s="121">
        <f t="shared" si="172"/>
        <v>8.530555555555555</v>
      </c>
      <c r="D3074" s="11">
        <f t="shared" si="174"/>
        <v>5.3654794520548263E-2</v>
      </c>
    </row>
    <row r="3075" spans="1:4" x14ac:dyDescent="0.2">
      <c r="A3075" s="46">
        <v>3072</v>
      </c>
      <c r="B3075" s="120">
        <f t="shared" si="173"/>
        <v>102.4</v>
      </c>
      <c r="C3075" s="121">
        <f t="shared" si="172"/>
        <v>8.5333333333333332</v>
      </c>
      <c r="D3075" s="11">
        <f t="shared" si="174"/>
        <v>5.3665753424657854E-2</v>
      </c>
    </row>
    <row r="3076" spans="1:4" x14ac:dyDescent="0.2">
      <c r="A3076" s="46">
        <v>3073</v>
      </c>
      <c r="B3076" s="120">
        <f t="shared" si="173"/>
        <v>102.43333333333334</v>
      </c>
      <c r="C3076" s="121">
        <f t="shared" si="172"/>
        <v>8.5361111111111114</v>
      </c>
      <c r="D3076" s="11">
        <f t="shared" si="174"/>
        <v>5.3676712328767445E-2</v>
      </c>
    </row>
    <row r="3077" spans="1:4" x14ac:dyDescent="0.2">
      <c r="A3077" s="46">
        <v>3074</v>
      </c>
      <c r="B3077" s="120">
        <f t="shared" si="173"/>
        <v>102.46666666666667</v>
      </c>
      <c r="C3077" s="121">
        <f t="shared" si="172"/>
        <v>8.5388888888888896</v>
      </c>
      <c r="D3077" s="11">
        <f t="shared" si="174"/>
        <v>5.3687671232877036E-2</v>
      </c>
    </row>
    <row r="3078" spans="1:4" x14ac:dyDescent="0.2">
      <c r="A3078" s="46">
        <v>3075</v>
      </c>
      <c r="B3078" s="120">
        <f t="shared" si="173"/>
        <v>102.5</v>
      </c>
      <c r="C3078" s="121">
        <f t="shared" si="172"/>
        <v>8.5416666666666661</v>
      </c>
      <c r="D3078" s="11">
        <f t="shared" si="174"/>
        <v>5.3698630136986628E-2</v>
      </c>
    </row>
    <row r="3079" spans="1:4" x14ac:dyDescent="0.2">
      <c r="A3079" s="46">
        <v>3076</v>
      </c>
      <c r="B3079" s="120">
        <f t="shared" si="173"/>
        <v>102.53333333333333</v>
      </c>
      <c r="C3079" s="121">
        <f t="shared" si="172"/>
        <v>8.5444444444444443</v>
      </c>
      <c r="D3079" s="11">
        <f t="shared" si="174"/>
        <v>5.3709589041096219E-2</v>
      </c>
    </row>
    <row r="3080" spans="1:4" x14ac:dyDescent="0.2">
      <c r="A3080" s="46">
        <v>3077</v>
      </c>
      <c r="B3080" s="120">
        <f t="shared" si="173"/>
        <v>102.56666666666666</v>
      </c>
      <c r="C3080" s="121">
        <f t="shared" si="172"/>
        <v>8.5472222222222225</v>
      </c>
      <c r="D3080" s="11">
        <f t="shared" si="174"/>
        <v>5.372054794520581E-2</v>
      </c>
    </row>
    <row r="3081" spans="1:4" x14ac:dyDescent="0.2">
      <c r="A3081" s="46">
        <v>3078</v>
      </c>
      <c r="B3081" s="120">
        <f t="shared" si="173"/>
        <v>102.6</v>
      </c>
      <c r="C3081" s="121">
        <f t="shared" si="172"/>
        <v>8.5499999999999989</v>
      </c>
      <c r="D3081" s="11">
        <f t="shared" si="174"/>
        <v>5.3731506849315401E-2</v>
      </c>
    </row>
    <row r="3082" spans="1:4" x14ac:dyDescent="0.2">
      <c r="A3082" s="46">
        <v>3079</v>
      </c>
      <c r="B3082" s="120">
        <f t="shared" si="173"/>
        <v>102.63333333333334</v>
      </c>
      <c r="C3082" s="121">
        <f t="shared" si="172"/>
        <v>8.5527777777777789</v>
      </c>
      <c r="D3082" s="11">
        <f t="shared" si="174"/>
        <v>5.3742465753424992E-2</v>
      </c>
    </row>
    <row r="3083" spans="1:4" x14ac:dyDescent="0.2">
      <c r="A3083" s="46">
        <v>3080</v>
      </c>
      <c r="B3083" s="120">
        <f t="shared" si="173"/>
        <v>102.66666666666667</v>
      </c>
      <c r="C3083" s="121">
        <f t="shared" si="172"/>
        <v>8.5555555555555554</v>
      </c>
      <c r="D3083" s="11">
        <f t="shared" si="174"/>
        <v>5.3753424657534583E-2</v>
      </c>
    </row>
    <row r="3084" spans="1:4" x14ac:dyDescent="0.2">
      <c r="A3084" s="46">
        <v>3081</v>
      </c>
      <c r="B3084" s="120">
        <f t="shared" si="173"/>
        <v>102.7</v>
      </c>
      <c r="C3084" s="121">
        <f t="shared" si="172"/>
        <v>8.5583333333333336</v>
      </c>
      <c r="D3084" s="11">
        <f t="shared" si="174"/>
        <v>5.3764383561644175E-2</v>
      </c>
    </row>
    <row r="3085" spans="1:4" x14ac:dyDescent="0.2">
      <c r="A3085" s="46">
        <v>3082</v>
      </c>
      <c r="B3085" s="120">
        <f t="shared" si="173"/>
        <v>102.73333333333333</v>
      </c>
      <c r="C3085" s="121">
        <f t="shared" si="172"/>
        <v>8.5611111111111118</v>
      </c>
      <c r="D3085" s="11">
        <f t="shared" si="174"/>
        <v>5.3775342465753766E-2</v>
      </c>
    </row>
    <row r="3086" spans="1:4" x14ac:dyDescent="0.2">
      <c r="A3086" s="46">
        <v>3083</v>
      </c>
      <c r="B3086" s="120">
        <f t="shared" si="173"/>
        <v>102.76666666666667</v>
      </c>
      <c r="C3086" s="121">
        <f t="shared" si="172"/>
        <v>8.5638888888888882</v>
      </c>
      <c r="D3086" s="11">
        <f t="shared" si="174"/>
        <v>5.3786301369863357E-2</v>
      </c>
    </row>
    <row r="3087" spans="1:4" x14ac:dyDescent="0.2">
      <c r="A3087" s="46">
        <v>3084</v>
      </c>
      <c r="B3087" s="120">
        <f t="shared" si="173"/>
        <v>102.8</v>
      </c>
      <c r="C3087" s="121">
        <f t="shared" si="172"/>
        <v>8.5666666666666664</v>
      </c>
      <c r="D3087" s="11">
        <f t="shared" si="174"/>
        <v>5.3797260273972948E-2</v>
      </c>
    </row>
    <row r="3088" spans="1:4" x14ac:dyDescent="0.2">
      <c r="A3088" s="46">
        <v>3085</v>
      </c>
      <c r="B3088" s="120">
        <f t="shared" si="173"/>
        <v>102.83333333333333</v>
      </c>
      <c r="C3088" s="121">
        <f t="shared" si="172"/>
        <v>8.5694444444444446</v>
      </c>
      <c r="D3088" s="11">
        <f t="shared" si="174"/>
        <v>5.3808219178082539E-2</v>
      </c>
    </row>
    <row r="3089" spans="1:4" x14ac:dyDescent="0.2">
      <c r="A3089" s="46">
        <v>3086</v>
      </c>
      <c r="B3089" s="120">
        <f t="shared" si="173"/>
        <v>102.86666666666666</v>
      </c>
      <c r="C3089" s="121">
        <f t="shared" si="172"/>
        <v>8.5722222222222211</v>
      </c>
      <c r="D3089" s="11">
        <f t="shared" si="174"/>
        <v>5.381917808219213E-2</v>
      </c>
    </row>
    <row r="3090" spans="1:4" x14ac:dyDescent="0.2">
      <c r="A3090" s="46">
        <v>3087</v>
      </c>
      <c r="B3090" s="120">
        <f t="shared" si="173"/>
        <v>102.9</v>
      </c>
      <c r="C3090" s="121">
        <f t="shared" si="172"/>
        <v>8.5750000000000011</v>
      </c>
      <c r="D3090" s="11">
        <f t="shared" si="174"/>
        <v>5.3830136986301722E-2</v>
      </c>
    </row>
    <row r="3091" spans="1:4" x14ac:dyDescent="0.2">
      <c r="A3091" s="46">
        <v>3088</v>
      </c>
      <c r="B3091" s="120">
        <f t="shared" si="173"/>
        <v>102.93333333333334</v>
      </c>
      <c r="C3091" s="121">
        <f t="shared" si="172"/>
        <v>8.5777777777777775</v>
      </c>
      <c r="D3091" s="11">
        <f t="shared" si="174"/>
        <v>5.3841095890411313E-2</v>
      </c>
    </row>
    <row r="3092" spans="1:4" x14ac:dyDescent="0.2">
      <c r="A3092" s="46">
        <v>3089</v>
      </c>
      <c r="B3092" s="120">
        <f t="shared" si="173"/>
        <v>102.96666666666667</v>
      </c>
      <c r="C3092" s="121">
        <f t="shared" si="172"/>
        <v>8.5805555555555557</v>
      </c>
      <c r="D3092" s="11">
        <f t="shared" si="174"/>
        <v>5.3852054794520904E-2</v>
      </c>
    </row>
    <row r="3093" spans="1:4" x14ac:dyDescent="0.2">
      <c r="A3093" s="46">
        <v>3090</v>
      </c>
      <c r="B3093" s="120">
        <f t="shared" si="173"/>
        <v>103</v>
      </c>
      <c r="C3093" s="121">
        <f t="shared" si="172"/>
        <v>8.5833333333333339</v>
      </c>
      <c r="D3093" s="11">
        <f t="shared" si="174"/>
        <v>5.3863013698630495E-2</v>
      </c>
    </row>
    <row r="3094" spans="1:4" x14ac:dyDescent="0.2">
      <c r="A3094" s="46">
        <v>3091</v>
      </c>
      <c r="B3094" s="120">
        <f t="shared" si="173"/>
        <v>103.03333333333333</v>
      </c>
      <c r="C3094" s="121">
        <f t="shared" si="172"/>
        <v>8.5861111111111104</v>
      </c>
      <c r="D3094" s="11">
        <f t="shared" si="174"/>
        <v>5.3873972602740086E-2</v>
      </c>
    </row>
    <row r="3095" spans="1:4" x14ac:dyDescent="0.2">
      <c r="A3095" s="46">
        <v>3092</v>
      </c>
      <c r="B3095" s="120">
        <f t="shared" si="173"/>
        <v>103.06666666666666</v>
      </c>
      <c r="C3095" s="121">
        <f t="shared" si="172"/>
        <v>8.5888888888888886</v>
      </c>
      <c r="D3095" s="11">
        <f t="shared" si="174"/>
        <v>5.3884931506849677E-2</v>
      </c>
    </row>
    <row r="3096" spans="1:4" x14ac:dyDescent="0.2">
      <c r="A3096" s="46">
        <v>3093</v>
      </c>
      <c r="B3096" s="120">
        <f t="shared" si="173"/>
        <v>103.1</v>
      </c>
      <c r="C3096" s="121">
        <f t="shared" si="172"/>
        <v>8.5916666666666668</v>
      </c>
      <c r="D3096" s="11">
        <f t="shared" si="174"/>
        <v>5.3895890410959268E-2</v>
      </c>
    </row>
    <row r="3097" spans="1:4" x14ac:dyDescent="0.2">
      <c r="A3097" s="46">
        <v>3094</v>
      </c>
      <c r="B3097" s="120">
        <f t="shared" si="173"/>
        <v>103.13333333333334</v>
      </c>
      <c r="C3097" s="121">
        <f t="shared" si="172"/>
        <v>8.594444444444445</v>
      </c>
      <c r="D3097" s="11">
        <f t="shared" si="174"/>
        <v>5.390684931506886E-2</v>
      </c>
    </row>
    <row r="3098" spans="1:4" x14ac:dyDescent="0.2">
      <c r="A3098" s="46">
        <v>3095</v>
      </c>
      <c r="B3098" s="120">
        <f t="shared" si="173"/>
        <v>103.16666666666667</v>
      </c>
      <c r="C3098" s="121">
        <f t="shared" si="172"/>
        <v>8.5972222222222232</v>
      </c>
      <c r="D3098" s="11">
        <f t="shared" si="174"/>
        <v>5.3917808219178451E-2</v>
      </c>
    </row>
    <row r="3099" spans="1:4" x14ac:dyDescent="0.2">
      <c r="A3099" s="46">
        <v>3096</v>
      </c>
      <c r="B3099" s="120">
        <f t="shared" si="173"/>
        <v>103.2</v>
      </c>
      <c r="C3099" s="121">
        <f t="shared" si="172"/>
        <v>8.6</v>
      </c>
      <c r="D3099" s="11">
        <f t="shared" si="174"/>
        <v>5.3928767123288042E-2</v>
      </c>
    </row>
    <row r="3100" spans="1:4" x14ac:dyDescent="0.2">
      <c r="A3100" s="46">
        <v>3097</v>
      </c>
      <c r="B3100" s="120">
        <f t="shared" si="173"/>
        <v>103.23333333333333</v>
      </c>
      <c r="C3100" s="121">
        <f t="shared" si="172"/>
        <v>8.6027777777777779</v>
      </c>
      <c r="D3100" s="11">
        <f t="shared" si="174"/>
        <v>5.3939726027397633E-2</v>
      </c>
    </row>
    <row r="3101" spans="1:4" x14ac:dyDescent="0.2">
      <c r="A3101" s="46">
        <v>3098</v>
      </c>
      <c r="B3101" s="120">
        <f t="shared" si="173"/>
        <v>103.26666666666667</v>
      </c>
      <c r="C3101" s="121">
        <f t="shared" si="172"/>
        <v>8.6055555555555561</v>
      </c>
      <c r="D3101" s="11">
        <f t="shared" si="174"/>
        <v>5.3950684931507224E-2</v>
      </c>
    </row>
    <row r="3102" spans="1:4" x14ac:dyDescent="0.2">
      <c r="A3102" s="46">
        <v>3099</v>
      </c>
      <c r="B3102" s="120">
        <f t="shared" si="173"/>
        <v>103.3</v>
      </c>
      <c r="C3102" s="121">
        <f t="shared" si="172"/>
        <v>8.6083333333333325</v>
      </c>
      <c r="D3102" s="11">
        <f t="shared" si="174"/>
        <v>5.3961643835616815E-2</v>
      </c>
    </row>
    <row r="3103" spans="1:4" x14ac:dyDescent="0.2">
      <c r="A3103" s="46">
        <v>3100</v>
      </c>
      <c r="B3103" s="120">
        <f t="shared" si="173"/>
        <v>103.33333333333333</v>
      </c>
      <c r="C3103" s="121">
        <f t="shared" si="172"/>
        <v>8.6111111111111107</v>
      </c>
      <c r="D3103" s="11">
        <f t="shared" si="174"/>
        <v>5.3972602739726407E-2</v>
      </c>
    </row>
    <row r="3104" spans="1:4" x14ac:dyDescent="0.2">
      <c r="A3104" s="46">
        <v>3101</v>
      </c>
      <c r="B3104" s="120">
        <f t="shared" si="173"/>
        <v>103.36666666666666</v>
      </c>
      <c r="C3104" s="121">
        <f t="shared" si="172"/>
        <v>8.6138888888888889</v>
      </c>
      <c r="D3104" s="11">
        <f t="shared" si="174"/>
        <v>5.3983561643835998E-2</v>
      </c>
    </row>
    <row r="3105" spans="1:4" x14ac:dyDescent="0.2">
      <c r="A3105" s="46">
        <v>3102</v>
      </c>
      <c r="B3105" s="120">
        <f t="shared" si="173"/>
        <v>103.4</v>
      </c>
      <c r="C3105" s="121">
        <f t="shared" si="172"/>
        <v>8.6166666666666671</v>
      </c>
      <c r="D3105" s="11">
        <f t="shared" si="174"/>
        <v>5.3994520547945589E-2</v>
      </c>
    </row>
    <row r="3106" spans="1:4" x14ac:dyDescent="0.2">
      <c r="A3106" s="46">
        <v>3103</v>
      </c>
      <c r="B3106" s="120">
        <f t="shared" si="173"/>
        <v>103.43333333333334</v>
      </c>
      <c r="C3106" s="121">
        <f t="shared" si="172"/>
        <v>8.6194444444444454</v>
      </c>
      <c r="D3106" s="11">
        <f t="shared" si="174"/>
        <v>5.400547945205518E-2</v>
      </c>
    </row>
    <row r="3107" spans="1:4" x14ac:dyDescent="0.2">
      <c r="A3107" s="46">
        <v>3104</v>
      </c>
      <c r="B3107" s="120">
        <f t="shared" si="173"/>
        <v>103.46666666666667</v>
      </c>
      <c r="C3107" s="121">
        <f t="shared" si="172"/>
        <v>8.6222222222222218</v>
      </c>
      <c r="D3107" s="11">
        <f t="shared" si="174"/>
        <v>5.4016438356164771E-2</v>
      </c>
    </row>
    <row r="3108" spans="1:4" x14ac:dyDescent="0.2">
      <c r="A3108" s="46">
        <v>3105</v>
      </c>
      <c r="B3108" s="120">
        <f t="shared" si="173"/>
        <v>103.5</v>
      </c>
      <c r="C3108" s="121">
        <f t="shared" si="172"/>
        <v>8.625</v>
      </c>
      <c r="D3108" s="11">
        <f t="shared" si="174"/>
        <v>5.4027397260274362E-2</v>
      </c>
    </row>
    <row r="3109" spans="1:4" x14ac:dyDescent="0.2">
      <c r="A3109" s="46">
        <v>3106</v>
      </c>
      <c r="B3109" s="120">
        <f t="shared" si="173"/>
        <v>103.53333333333333</v>
      </c>
      <c r="C3109" s="121">
        <f t="shared" si="172"/>
        <v>8.6277777777777782</v>
      </c>
      <c r="D3109" s="11">
        <f t="shared" si="174"/>
        <v>5.4038356164383954E-2</v>
      </c>
    </row>
    <row r="3110" spans="1:4" x14ac:dyDescent="0.2">
      <c r="A3110" s="46">
        <v>3107</v>
      </c>
      <c r="B3110" s="120">
        <f t="shared" si="173"/>
        <v>103.56666666666666</v>
      </c>
      <c r="C3110" s="121">
        <f t="shared" si="172"/>
        <v>8.6305555555555546</v>
      </c>
      <c r="D3110" s="11">
        <f t="shared" si="174"/>
        <v>5.4049315068493545E-2</v>
      </c>
    </row>
    <row r="3111" spans="1:4" x14ac:dyDescent="0.2">
      <c r="A3111" s="46">
        <v>3108</v>
      </c>
      <c r="B3111" s="120">
        <f t="shared" si="173"/>
        <v>103.6</v>
      </c>
      <c r="C3111" s="121">
        <f t="shared" si="172"/>
        <v>8.6333333333333329</v>
      </c>
      <c r="D3111" s="11">
        <f t="shared" si="174"/>
        <v>5.4060273972603136E-2</v>
      </c>
    </row>
    <row r="3112" spans="1:4" x14ac:dyDescent="0.2">
      <c r="A3112" s="46">
        <v>3109</v>
      </c>
      <c r="B3112" s="120">
        <f t="shared" si="173"/>
        <v>103.63333333333334</v>
      </c>
      <c r="C3112" s="121">
        <f t="shared" si="172"/>
        <v>8.6361111111111111</v>
      </c>
      <c r="D3112" s="11">
        <f t="shared" si="174"/>
        <v>5.4071232876712727E-2</v>
      </c>
    </row>
    <row r="3113" spans="1:4" x14ac:dyDescent="0.2">
      <c r="A3113" s="46">
        <v>3110</v>
      </c>
      <c r="B3113" s="120">
        <f t="shared" si="173"/>
        <v>103.66666666666667</v>
      </c>
      <c r="C3113" s="121">
        <f t="shared" si="172"/>
        <v>8.6388888888888893</v>
      </c>
      <c r="D3113" s="11">
        <f t="shared" si="174"/>
        <v>5.4082191780822318E-2</v>
      </c>
    </row>
    <row r="3114" spans="1:4" x14ac:dyDescent="0.2">
      <c r="A3114" s="46">
        <v>3111</v>
      </c>
      <c r="B3114" s="120">
        <f t="shared" si="173"/>
        <v>103.7</v>
      </c>
      <c r="C3114" s="121">
        <f t="shared" si="172"/>
        <v>8.6416666666666675</v>
      </c>
      <c r="D3114" s="11">
        <f t="shared" si="174"/>
        <v>5.4093150684931909E-2</v>
      </c>
    </row>
    <row r="3115" spans="1:4" x14ac:dyDescent="0.2">
      <c r="A3115" s="46">
        <v>3112</v>
      </c>
      <c r="B3115" s="120">
        <f t="shared" si="173"/>
        <v>103.73333333333333</v>
      </c>
      <c r="C3115" s="121">
        <f t="shared" ref="C3115:C3178" si="175">B3115/12</f>
        <v>8.6444444444444439</v>
      </c>
      <c r="D3115" s="11">
        <f t="shared" si="174"/>
        <v>5.4104109589041501E-2</v>
      </c>
    </row>
    <row r="3116" spans="1:4" x14ac:dyDescent="0.2">
      <c r="A3116" s="46">
        <v>3113</v>
      </c>
      <c r="B3116" s="120">
        <f t="shared" si="173"/>
        <v>103.76666666666667</v>
      </c>
      <c r="C3116" s="121">
        <f t="shared" si="175"/>
        <v>8.6472222222222221</v>
      </c>
      <c r="D3116" s="11">
        <f t="shared" si="174"/>
        <v>5.4115068493151092E-2</v>
      </c>
    </row>
    <row r="3117" spans="1:4" x14ac:dyDescent="0.2">
      <c r="A3117" s="46">
        <v>3114</v>
      </c>
      <c r="B3117" s="120">
        <f t="shared" ref="B3117:B3180" si="176">A3117/30</f>
        <v>103.8</v>
      </c>
      <c r="C3117" s="121">
        <f t="shared" si="175"/>
        <v>8.65</v>
      </c>
      <c r="D3117" s="11">
        <f t="shared" ref="D3117:D3180" si="177">(($D$3288-$D$2923)/365+D3116)</f>
        <v>5.4126027397260683E-2</v>
      </c>
    </row>
    <row r="3118" spans="1:4" x14ac:dyDescent="0.2">
      <c r="A3118" s="46">
        <v>3115</v>
      </c>
      <c r="B3118" s="120">
        <f t="shared" si="176"/>
        <v>103.83333333333333</v>
      </c>
      <c r="C3118" s="121">
        <f t="shared" si="175"/>
        <v>8.6527777777777768</v>
      </c>
      <c r="D3118" s="11">
        <f t="shared" si="177"/>
        <v>5.4136986301370274E-2</v>
      </c>
    </row>
    <row r="3119" spans="1:4" x14ac:dyDescent="0.2">
      <c r="A3119" s="46">
        <v>3116</v>
      </c>
      <c r="B3119" s="120">
        <f t="shared" si="176"/>
        <v>103.86666666666666</v>
      </c>
      <c r="C3119" s="121">
        <f t="shared" si="175"/>
        <v>8.655555555555555</v>
      </c>
      <c r="D3119" s="11">
        <f t="shared" si="177"/>
        <v>5.4147945205479865E-2</v>
      </c>
    </row>
    <row r="3120" spans="1:4" x14ac:dyDescent="0.2">
      <c r="A3120" s="46">
        <v>3117</v>
      </c>
      <c r="B3120" s="120">
        <f t="shared" si="176"/>
        <v>103.9</v>
      </c>
      <c r="C3120" s="121">
        <f t="shared" si="175"/>
        <v>8.6583333333333332</v>
      </c>
      <c r="D3120" s="11">
        <f t="shared" si="177"/>
        <v>5.4158904109589456E-2</v>
      </c>
    </row>
    <row r="3121" spans="1:4" x14ac:dyDescent="0.2">
      <c r="A3121" s="46">
        <v>3118</v>
      </c>
      <c r="B3121" s="120">
        <f t="shared" si="176"/>
        <v>103.93333333333334</v>
      </c>
      <c r="C3121" s="121">
        <f t="shared" si="175"/>
        <v>8.6611111111111114</v>
      </c>
      <c r="D3121" s="11">
        <f t="shared" si="177"/>
        <v>5.4169863013699047E-2</v>
      </c>
    </row>
    <row r="3122" spans="1:4" x14ac:dyDescent="0.2">
      <c r="A3122" s="46">
        <v>3119</v>
      </c>
      <c r="B3122" s="120">
        <f t="shared" si="176"/>
        <v>103.96666666666667</v>
      </c>
      <c r="C3122" s="121">
        <f t="shared" si="175"/>
        <v>8.6638888888888896</v>
      </c>
      <c r="D3122" s="11">
        <f t="shared" si="177"/>
        <v>5.4180821917808639E-2</v>
      </c>
    </row>
    <row r="3123" spans="1:4" x14ac:dyDescent="0.2">
      <c r="A3123" s="46">
        <v>3120</v>
      </c>
      <c r="B3123" s="120">
        <f t="shared" si="176"/>
        <v>104</v>
      </c>
      <c r="C3123" s="121">
        <f t="shared" si="175"/>
        <v>8.6666666666666661</v>
      </c>
      <c r="D3123" s="11">
        <f t="shared" si="177"/>
        <v>5.419178082191823E-2</v>
      </c>
    </row>
    <row r="3124" spans="1:4" x14ac:dyDescent="0.2">
      <c r="A3124" s="46">
        <v>3121</v>
      </c>
      <c r="B3124" s="120">
        <f t="shared" si="176"/>
        <v>104.03333333333333</v>
      </c>
      <c r="C3124" s="121">
        <f t="shared" si="175"/>
        <v>8.6694444444444443</v>
      </c>
      <c r="D3124" s="11">
        <f t="shared" si="177"/>
        <v>5.4202739726027821E-2</v>
      </c>
    </row>
    <row r="3125" spans="1:4" x14ac:dyDescent="0.2">
      <c r="A3125" s="46">
        <v>3122</v>
      </c>
      <c r="B3125" s="120">
        <f t="shared" si="176"/>
        <v>104.06666666666666</v>
      </c>
      <c r="C3125" s="121">
        <f t="shared" si="175"/>
        <v>8.6722222222222225</v>
      </c>
      <c r="D3125" s="11">
        <f t="shared" si="177"/>
        <v>5.4213698630137412E-2</v>
      </c>
    </row>
    <row r="3126" spans="1:4" x14ac:dyDescent="0.2">
      <c r="A3126" s="46">
        <v>3123</v>
      </c>
      <c r="B3126" s="120">
        <f t="shared" si="176"/>
        <v>104.1</v>
      </c>
      <c r="C3126" s="121">
        <f t="shared" si="175"/>
        <v>8.6749999999999989</v>
      </c>
      <c r="D3126" s="11">
        <f t="shared" si="177"/>
        <v>5.4224657534247003E-2</v>
      </c>
    </row>
    <row r="3127" spans="1:4" x14ac:dyDescent="0.2">
      <c r="A3127" s="46">
        <v>3124</v>
      </c>
      <c r="B3127" s="120">
        <f t="shared" si="176"/>
        <v>104.13333333333334</v>
      </c>
      <c r="C3127" s="121">
        <f t="shared" si="175"/>
        <v>8.6777777777777789</v>
      </c>
      <c r="D3127" s="11">
        <f t="shared" si="177"/>
        <v>5.4235616438356594E-2</v>
      </c>
    </row>
    <row r="3128" spans="1:4" x14ac:dyDescent="0.2">
      <c r="A3128" s="46">
        <v>3125</v>
      </c>
      <c r="B3128" s="120">
        <f t="shared" si="176"/>
        <v>104.16666666666667</v>
      </c>
      <c r="C3128" s="121">
        <f t="shared" si="175"/>
        <v>8.6805555555555554</v>
      </c>
      <c r="D3128" s="11">
        <f t="shared" si="177"/>
        <v>5.4246575342466186E-2</v>
      </c>
    </row>
    <row r="3129" spans="1:4" x14ac:dyDescent="0.2">
      <c r="A3129" s="46">
        <v>3126</v>
      </c>
      <c r="B3129" s="120">
        <f t="shared" si="176"/>
        <v>104.2</v>
      </c>
      <c r="C3129" s="121">
        <f t="shared" si="175"/>
        <v>8.6833333333333336</v>
      </c>
      <c r="D3129" s="11">
        <f t="shared" si="177"/>
        <v>5.4257534246575777E-2</v>
      </c>
    </row>
    <row r="3130" spans="1:4" x14ac:dyDescent="0.2">
      <c r="A3130" s="46">
        <v>3127</v>
      </c>
      <c r="B3130" s="120">
        <f t="shared" si="176"/>
        <v>104.23333333333333</v>
      </c>
      <c r="C3130" s="121">
        <f t="shared" si="175"/>
        <v>8.6861111111111118</v>
      </c>
      <c r="D3130" s="11">
        <f t="shared" si="177"/>
        <v>5.4268493150685368E-2</v>
      </c>
    </row>
    <row r="3131" spans="1:4" x14ac:dyDescent="0.2">
      <c r="A3131" s="46">
        <v>3128</v>
      </c>
      <c r="B3131" s="120">
        <f t="shared" si="176"/>
        <v>104.26666666666667</v>
      </c>
      <c r="C3131" s="121">
        <f t="shared" si="175"/>
        <v>8.6888888888888882</v>
      </c>
      <c r="D3131" s="11">
        <f t="shared" si="177"/>
        <v>5.4279452054794959E-2</v>
      </c>
    </row>
    <row r="3132" spans="1:4" x14ac:dyDescent="0.2">
      <c r="A3132" s="46">
        <v>3129</v>
      </c>
      <c r="B3132" s="120">
        <f t="shared" si="176"/>
        <v>104.3</v>
      </c>
      <c r="C3132" s="121">
        <f t="shared" si="175"/>
        <v>8.6916666666666664</v>
      </c>
      <c r="D3132" s="11">
        <f t="shared" si="177"/>
        <v>5.429041095890455E-2</v>
      </c>
    </row>
    <row r="3133" spans="1:4" x14ac:dyDescent="0.2">
      <c r="A3133" s="46">
        <v>3130</v>
      </c>
      <c r="B3133" s="120">
        <f t="shared" si="176"/>
        <v>104.33333333333333</v>
      </c>
      <c r="C3133" s="121">
        <f t="shared" si="175"/>
        <v>8.6944444444444446</v>
      </c>
      <c r="D3133" s="11">
        <f t="shared" si="177"/>
        <v>5.4301369863014141E-2</v>
      </c>
    </row>
    <row r="3134" spans="1:4" x14ac:dyDescent="0.2">
      <c r="A3134" s="46">
        <v>3131</v>
      </c>
      <c r="B3134" s="120">
        <f t="shared" si="176"/>
        <v>104.36666666666666</v>
      </c>
      <c r="C3134" s="121">
        <f t="shared" si="175"/>
        <v>8.6972222222222211</v>
      </c>
      <c r="D3134" s="11">
        <f t="shared" si="177"/>
        <v>5.4312328767123733E-2</v>
      </c>
    </row>
    <row r="3135" spans="1:4" x14ac:dyDescent="0.2">
      <c r="A3135" s="46">
        <v>3132</v>
      </c>
      <c r="B3135" s="120">
        <f t="shared" si="176"/>
        <v>104.4</v>
      </c>
      <c r="C3135" s="121">
        <f t="shared" si="175"/>
        <v>8.7000000000000011</v>
      </c>
      <c r="D3135" s="11">
        <f t="shared" si="177"/>
        <v>5.4323287671233324E-2</v>
      </c>
    </row>
    <row r="3136" spans="1:4" x14ac:dyDescent="0.2">
      <c r="A3136" s="46">
        <v>3133</v>
      </c>
      <c r="B3136" s="120">
        <f t="shared" si="176"/>
        <v>104.43333333333334</v>
      </c>
      <c r="C3136" s="121">
        <f t="shared" si="175"/>
        <v>8.7027777777777775</v>
      </c>
      <c r="D3136" s="11">
        <f t="shared" si="177"/>
        <v>5.4334246575342915E-2</v>
      </c>
    </row>
    <row r="3137" spans="1:4" x14ac:dyDescent="0.2">
      <c r="A3137" s="46">
        <v>3134</v>
      </c>
      <c r="B3137" s="120">
        <f t="shared" si="176"/>
        <v>104.46666666666667</v>
      </c>
      <c r="C3137" s="121">
        <f t="shared" si="175"/>
        <v>8.7055555555555557</v>
      </c>
      <c r="D3137" s="11">
        <f t="shared" si="177"/>
        <v>5.4345205479452506E-2</v>
      </c>
    </row>
    <row r="3138" spans="1:4" x14ac:dyDescent="0.2">
      <c r="A3138" s="46">
        <v>3135</v>
      </c>
      <c r="B3138" s="120">
        <f t="shared" si="176"/>
        <v>104.5</v>
      </c>
      <c r="C3138" s="121">
        <f t="shared" si="175"/>
        <v>8.7083333333333339</v>
      </c>
      <c r="D3138" s="11">
        <f t="shared" si="177"/>
        <v>5.4356164383562097E-2</v>
      </c>
    </row>
    <row r="3139" spans="1:4" x14ac:dyDescent="0.2">
      <c r="A3139" s="46">
        <v>3136</v>
      </c>
      <c r="B3139" s="120">
        <f t="shared" si="176"/>
        <v>104.53333333333333</v>
      </c>
      <c r="C3139" s="121">
        <f t="shared" si="175"/>
        <v>8.7111111111111104</v>
      </c>
      <c r="D3139" s="11">
        <f t="shared" si="177"/>
        <v>5.4367123287671688E-2</v>
      </c>
    </row>
    <row r="3140" spans="1:4" x14ac:dyDescent="0.2">
      <c r="A3140" s="46">
        <v>3137</v>
      </c>
      <c r="B3140" s="120">
        <f t="shared" si="176"/>
        <v>104.56666666666666</v>
      </c>
      <c r="C3140" s="121">
        <f t="shared" si="175"/>
        <v>8.7138888888888886</v>
      </c>
      <c r="D3140" s="11">
        <f t="shared" si="177"/>
        <v>5.437808219178128E-2</v>
      </c>
    </row>
    <row r="3141" spans="1:4" x14ac:dyDescent="0.2">
      <c r="A3141" s="46">
        <v>3138</v>
      </c>
      <c r="B3141" s="120">
        <f t="shared" si="176"/>
        <v>104.6</v>
      </c>
      <c r="C3141" s="121">
        <f t="shared" si="175"/>
        <v>8.7166666666666668</v>
      </c>
      <c r="D3141" s="11">
        <f t="shared" si="177"/>
        <v>5.4389041095890871E-2</v>
      </c>
    </row>
    <row r="3142" spans="1:4" x14ac:dyDescent="0.2">
      <c r="A3142" s="46">
        <v>3139</v>
      </c>
      <c r="B3142" s="120">
        <f t="shared" si="176"/>
        <v>104.63333333333334</v>
      </c>
      <c r="C3142" s="121">
        <f t="shared" si="175"/>
        <v>8.719444444444445</v>
      </c>
      <c r="D3142" s="11">
        <f t="shared" si="177"/>
        <v>5.4400000000000462E-2</v>
      </c>
    </row>
    <row r="3143" spans="1:4" x14ac:dyDescent="0.2">
      <c r="A3143" s="46">
        <v>3140</v>
      </c>
      <c r="B3143" s="120">
        <f t="shared" si="176"/>
        <v>104.66666666666667</v>
      </c>
      <c r="C3143" s="121">
        <f t="shared" si="175"/>
        <v>8.7222222222222232</v>
      </c>
      <c r="D3143" s="11">
        <f t="shared" si="177"/>
        <v>5.4410958904110053E-2</v>
      </c>
    </row>
    <row r="3144" spans="1:4" x14ac:dyDescent="0.2">
      <c r="A3144" s="46">
        <v>3141</v>
      </c>
      <c r="B3144" s="120">
        <f t="shared" si="176"/>
        <v>104.7</v>
      </c>
      <c r="C3144" s="121">
        <f t="shared" si="175"/>
        <v>8.7249999999999996</v>
      </c>
      <c r="D3144" s="11">
        <f t="shared" si="177"/>
        <v>5.4421917808219644E-2</v>
      </c>
    </row>
    <row r="3145" spans="1:4" x14ac:dyDescent="0.2">
      <c r="A3145" s="46">
        <v>3142</v>
      </c>
      <c r="B3145" s="120">
        <f t="shared" si="176"/>
        <v>104.73333333333333</v>
      </c>
      <c r="C3145" s="121">
        <f t="shared" si="175"/>
        <v>8.7277777777777779</v>
      </c>
      <c r="D3145" s="11">
        <f t="shared" si="177"/>
        <v>5.4432876712329235E-2</v>
      </c>
    </row>
    <row r="3146" spans="1:4" x14ac:dyDescent="0.2">
      <c r="A3146" s="46">
        <v>3143</v>
      </c>
      <c r="B3146" s="120">
        <f t="shared" si="176"/>
        <v>104.76666666666667</v>
      </c>
      <c r="C3146" s="121">
        <f t="shared" si="175"/>
        <v>8.7305555555555561</v>
      </c>
      <c r="D3146" s="11">
        <f t="shared" si="177"/>
        <v>5.4443835616438827E-2</v>
      </c>
    </row>
    <row r="3147" spans="1:4" x14ac:dyDescent="0.2">
      <c r="A3147" s="46">
        <v>3144</v>
      </c>
      <c r="B3147" s="120">
        <f t="shared" si="176"/>
        <v>104.8</v>
      </c>
      <c r="C3147" s="121">
        <f t="shared" si="175"/>
        <v>8.7333333333333325</v>
      </c>
      <c r="D3147" s="11">
        <f t="shared" si="177"/>
        <v>5.4454794520548418E-2</v>
      </c>
    </row>
    <row r="3148" spans="1:4" x14ac:dyDescent="0.2">
      <c r="A3148" s="46">
        <v>3145</v>
      </c>
      <c r="B3148" s="120">
        <f t="shared" si="176"/>
        <v>104.83333333333333</v>
      </c>
      <c r="C3148" s="121">
        <f t="shared" si="175"/>
        <v>8.7361111111111107</v>
      </c>
      <c r="D3148" s="11">
        <f t="shared" si="177"/>
        <v>5.4465753424658009E-2</v>
      </c>
    </row>
    <row r="3149" spans="1:4" x14ac:dyDescent="0.2">
      <c r="A3149" s="46">
        <v>3146</v>
      </c>
      <c r="B3149" s="120">
        <f t="shared" si="176"/>
        <v>104.86666666666666</v>
      </c>
      <c r="C3149" s="121">
        <f t="shared" si="175"/>
        <v>8.7388888888888889</v>
      </c>
      <c r="D3149" s="11">
        <f t="shared" si="177"/>
        <v>5.44767123287676E-2</v>
      </c>
    </row>
    <row r="3150" spans="1:4" x14ac:dyDescent="0.2">
      <c r="A3150" s="46">
        <v>3147</v>
      </c>
      <c r="B3150" s="120">
        <f t="shared" si="176"/>
        <v>104.9</v>
      </c>
      <c r="C3150" s="121">
        <f t="shared" si="175"/>
        <v>8.7416666666666671</v>
      </c>
      <c r="D3150" s="11">
        <f t="shared" si="177"/>
        <v>5.4487671232877191E-2</v>
      </c>
    </row>
    <row r="3151" spans="1:4" x14ac:dyDescent="0.2">
      <c r="A3151" s="46">
        <v>3148</v>
      </c>
      <c r="B3151" s="120">
        <f t="shared" si="176"/>
        <v>104.93333333333334</v>
      </c>
      <c r="C3151" s="121">
        <f t="shared" si="175"/>
        <v>8.7444444444444454</v>
      </c>
      <c r="D3151" s="11">
        <f t="shared" si="177"/>
        <v>5.4498630136986782E-2</v>
      </c>
    </row>
    <row r="3152" spans="1:4" x14ac:dyDescent="0.2">
      <c r="A3152" s="46">
        <v>3149</v>
      </c>
      <c r="B3152" s="120">
        <f t="shared" si="176"/>
        <v>104.96666666666667</v>
      </c>
      <c r="C3152" s="121">
        <f t="shared" si="175"/>
        <v>8.7472222222222218</v>
      </c>
      <c r="D3152" s="11">
        <f t="shared" si="177"/>
        <v>5.4509589041096373E-2</v>
      </c>
    </row>
    <row r="3153" spans="1:4" x14ac:dyDescent="0.2">
      <c r="A3153" s="46">
        <v>3150</v>
      </c>
      <c r="B3153" s="120">
        <f t="shared" si="176"/>
        <v>105</v>
      </c>
      <c r="C3153" s="121">
        <f t="shared" si="175"/>
        <v>8.75</v>
      </c>
      <c r="D3153" s="11">
        <f t="shared" si="177"/>
        <v>5.4520547945205965E-2</v>
      </c>
    </row>
    <row r="3154" spans="1:4" x14ac:dyDescent="0.2">
      <c r="A3154" s="46">
        <v>3151</v>
      </c>
      <c r="B3154" s="120">
        <f t="shared" si="176"/>
        <v>105.03333333333333</v>
      </c>
      <c r="C3154" s="121">
        <f t="shared" si="175"/>
        <v>8.7527777777777782</v>
      </c>
      <c r="D3154" s="11">
        <f t="shared" si="177"/>
        <v>5.4531506849315556E-2</v>
      </c>
    </row>
    <row r="3155" spans="1:4" x14ac:dyDescent="0.2">
      <c r="A3155" s="46">
        <v>3152</v>
      </c>
      <c r="B3155" s="120">
        <f t="shared" si="176"/>
        <v>105.06666666666666</v>
      </c>
      <c r="C3155" s="121">
        <f t="shared" si="175"/>
        <v>8.7555555555555546</v>
      </c>
      <c r="D3155" s="11">
        <f t="shared" si="177"/>
        <v>5.4542465753425147E-2</v>
      </c>
    </row>
    <row r="3156" spans="1:4" x14ac:dyDescent="0.2">
      <c r="A3156" s="46">
        <v>3153</v>
      </c>
      <c r="B3156" s="120">
        <f t="shared" si="176"/>
        <v>105.1</v>
      </c>
      <c r="C3156" s="121">
        <f t="shared" si="175"/>
        <v>8.7583333333333329</v>
      </c>
      <c r="D3156" s="11">
        <f t="shared" si="177"/>
        <v>5.4553424657534738E-2</v>
      </c>
    </row>
    <row r="3157" spans="1:4" x14ac:dyDescent="0.2">
      <c r="A3157" s="46">
        <v>3154</v>
      </c>
      <c r="B3157" s="120">
        <f t="shared" si="176"/>
        <v>105.13333333333334</v>
      </c>
      <c r="C3157" s="121">
        <f t="shared" si="175"/>
        <v>8.7611111111111111</v>
      </c>
      <c r="D3157" s="11">
        <f t="shared" si="177"/>
        <v>5.4564383561644329E-2</v>
      </c>
    </row>
    <row r="3158" spans="1:4" x14ac:dyDescent="0.2">
      <c r="A3158" s="46">
        <v>3155</v>
      </c>
      <c r="B3158" s="120">
        <f t="shared" si="176"/>
        <v>105.16666666666667</v>
      </c>
      <c r="C3158" s="121">
        <f t="shared" si="175"/>
        <v>8.7638888888888893</v>
      </c>
      <c r="D3158" s="11">
        <f t="shared" si="177"/>
        <v>5.457534246575392E-2</v>
      </c>
    </row>
    <row r="3159" spans="1:4" x14ac:dyDescent="0.2">
      <c r="A3159" s="46">
        <v>3156</v>
      </c>
      <c r="B3159" s="120">
        <f t="shared" si="176"/>
        <v>105.2</v>
      </c>
      <c r="C3159" s="121">
        <f t="shared" si="175"/>
        <v>8.7666666666666675</v>
      </c>
      <c r="D3159" s="11">
        <f t="shared" si="177"/>
        <v>5.4586301369863512E-2</v>
      </c>
    </row>
    <row r="3160" spans="1:4" x14ac:dyDescent="0.2">
      <c r="A3160" s="46">
        <v>3157</v>
      </c>
      <c r="B3160" s="120">
        <f t="shared" si="176"/>
        <v>105.23333333333333</v>
      </c>
      <c r="C3160" s="121">
        <f t="shared" si="175"/>
        <v>8.7694444444444439</v>
      </c>
      <c r="D3160" s="11">
        <f t="shared" si="177"/>
        <v>5.4597260273973103E-2</v>
      </c>
    </row>
    <row r="3161" spans="1:4" x14ac:dyDescent="0.2">
      <c r="A3161" s="46">
        <v>3158</v>
      </c>
      <c r="B3161" s="120">
        <f t="shared" si="176"/>
        <v>105.26666666666667</v>
      </c>
      <c r="C3161" s="121">
        <f t="shared" si="175"/>
        <v>8.7722222222222221</v>
      </c>
      <c r="D3161" s="11">
        <f t="shared" si="177"/>
        <v>5.4608219178082694E-2</v>
      </c>
    </row>
    <row r="3162" spans="1:4" x14ac:dyDescent="0.2">
      <c r="A3162" s="46">
        <v>3159</v>
      </c>
      <c r="B3162" s="120">
        <f t="shared" si="176"/>
        <v>105.3</v>
      </c>
      <c r="C3162" s="121">
        <f t="shared" si="175"/>
        <v>8.7750000000000004</v>
      </c>
      <c r="D3162" s="11">
        <f t="shared" si="177"/>
        <v>5.4619178082192285E-2</v>
      </c>
    </row>
    <row r="3163" spans="1:4" x14ac:dyDescent="0.2">
      <c r="A3163" s="46">
        <v>3160</v>
      </c>
      <c r="B3163" s="120">
        <f t="shared" si="176"/>
        <v>105.33333333333333</v>
      </c>
      <c r="C3163" s="121">
        <f t="shared" si="175"/>
        <v>8.7777777777777768</v>
      </c>
      <c r="D3163" s="11">
        <f t="shared" si="177"/>
        <v>5.4630136986301876E-2</v>
      </c>
    </row>
    <row r="3164" spans="1:4" x14ac:dyDescent="0.2">
      <c r="A3164" s="46">
        <v>3161</v>
      </c>
      <c r="B3164" s="120">
        <f t="shared" si="176"/>
        <v>105.36666666666666</v>
      </c>
      <c r="C3164" s="121">
        <f t="shared" si="175"/>
        <v>8.780555555555555</v>
      </c>
      <c r="D3164" s="11">
        <f t="shared" si="177"/>
        <v>5.4641095890411467E-2</v>
      </c>
    </row>
    <row r="3165" spans="1:4" x14ac:dyDescent="0.2">
      <c r="A3165" s="46">
        <v>3162</v>
      </c>
      <c r="B3165" s="120">
        <f t="shared" si="176"/>
        <v>105.4</v>
      </c>
      <c r="C3165" s="121">
        <f t="shared" si="175"/>
        <v>8.7833333333333332</v>
      </c>
      <c r="D3165" s="11">
        <f t="shared" si="177"/>
        <v>5.4652054794521059E-2</v>
      </c>
    </row>
    <row r="3166" spans="1:4" x14ac:dyDescent="0.2">
      <c r="A3166" s="46">
        <v>3163</v>
      </c>
      <c r="B3166" s="120">
        <f t="shared" si="176"/>
        <v>105.43333333333334</v>
      </c>
      <c r="C3166" s="121">
        <f t="shared" si="175"/>
        <v>8.7861111111111114</v>
      </c>
      <c r="D3166" s="11">
        <f t="shared" si="177"/>
        <v>5.466301369863065E-2</v>
      </c>
    </row>
    <row r="3167" spans="1:4" x14ac:dyDescent="0.2">
      <c r="A3167" s="46">
        <v>3164</v>
      </c>
      <c r="B3167" s="120">
        <f t="shared" si="176"/>
        <v>105.46666666666667</v>
      </c>
      <c r="C3167" s="121">
        <f t="shared" si="175"/>
        <v>8.7888888888888896</v>
      </c>
      <c r="D3167" s="11">
        <f t="shared" si="177"/>
        <v>5.4673972602740241E-2</v>
      </c>
    </row>
    <row r="3168" spans="1:4" x14ac:dyDescent="0.2">
      <c r="A3168" s="46">
        <v>3165</v>
      </c>
      <c r="B3168" s="120">
        <f t="shared" si="176"/>
        <v>105.5</v>
      </c>
      <c r="C3168" s="121">
        <f t="shared" si="175"/>
        <v>8.7916666666666661</v>
      </c>
      <c r="D3168" s="11">
        <f t="shared" si="177"/>
        <v>5.4684931506849832E-2</v>
      </c>
    </row>
    <row r="3169" spans="1:4" x14ac:dyDescent="0.2">
      <c r="A3169" s="46">
        <v>3166</v>
      </c>
      <c r="B3169" s="120">
        <f t="shared" si="176"/>
        <v>105.53333333333333</v>
      </c>
      <c r="C3169" s="121">
        <f t="shared" si="175"/>
        <v>8.7944444444444443</v>
      </c>
      <c r="D3169" s="11">
        <f t="shared" si="177"/>
        <v>5.4695890410959423E-2</v>
      </c>
    </row>
    <row r="3170" spans="1:4" x14ac:dyDescent="0.2">
      <c r="A3170" s="46">
        <v>3167</v>
      </c>
      <c r="B3170" s="120">
        <f t="shared" si="176"/>
        <v>105.56666666666666</v>
      </c>
      <c r="C3170" s="121">
        <f t="shared" si="175"/>
        <v>8.7972222222222225</v>
      </c>
      <c r="D3170" s="11">
        <f t="shared" si="177"/>
        <v>5.4706849315069014E-2</v>
      </c>
    </row>
    <row r="3171" spans="1:4" x14ac:dyDescent="0.2">
      <c r="A3171" s="46">
        <v>3168</v>
      </c>
      <c r="B3171" s="120">
        <f t="shared" si="176"/>
        <v>105.6</v>
      </c>
      <c r="C3171" s="121">
        <f t="shared" si="175"/>
        <v>8.7999999999999989</v>
      </c>
      <c r="D3171" s="11">
        <f t="shared" si="177"/>
        <v>5.4717808219178606E-2</v>
      </c>
    </row>
    <row r="3172" spans="1:4" x14ac:dyDescent="0.2">
      <c r="A3172" s="46">
        <v>3169</v>
      </c>
      <c r="B3172" s="120">
        <f t="shared" si="176"/>
        <v>105.63333333333334</v>
      </c>
      <c r="C3172" s="121">
        <f t="shared" si="175"/>
        <v>8.8027777777777789</v>
      </c>
      <c r="D3172" s="11">
        <f t="shared" si="177"/>
        <v>5.4728767123288197E-2</v>
      </c>
    </row>
    <row r="3173" spans="1:4" x14ac:dyDescent="0.2">
      <c r="A3173" s="46">
        <v>3170</v>
      </c>
      <c r="B3173" s="120">
        <f t="shared" si="176"/>
        <v>105.66666666666667</v>
      </c>
      <c r="C3173" s="121">
        <f t="shared" si="175"/>
        <v>8.8055555555555554</v>
      </c>
      <c r="D3173" s="11">
        <f t="shared" si="177"/>
        <v>5.4739726027397788E-2</v>
      </c>
    </row>
    <row r="3174" spans="1:4" x14ac:dyDescent="0.2">
      <c r="A3174" s="46">
        <v>3171</v>
      </c>
      <c r="B3174" s="120">
        <f t="shared" si="176"/>
        <v>105.7</v>
      </c>
      <c r="C3174" s="121">
        <f t="shared" si="175"/>
        <v>8.8083333333333336</v>
      </c>
      <c r="D3174" s="11">
        <f t="shared" si="177"/>
        <v>5.4750684931507379E-2</v>
      </c>
    </row>
    <row r="3175" spans="1:4" x14ac:dyDescent="0.2">
      <c r="A3175" s="46">
        <v>3172</v>
      </c>
      <c r="B3175" s="120">
        <f t="shared" si="176"/>
        <v>105.73333333333333</v>
      </c>
      <c r="C3175" s="121">
        <f t="shared" si="175"/>
        <v>8.8111111111111118</v>
      </c>
      <c r="D3175" s="11">
        <f t="shared" si="177"/>
        <v>5.476164383561697E-2</v>
      </c>
    </row>
    <row r="3176" spans="1:4" x14ac:dyDescent="0.2">
      <c r="A3176" s="46">
        <v>3173</v>
      </c>
      <c r="B3176" s="120">
        <f t="shared" si="176"/>
        <v>105.76666666666667</v>
      </c>
      <c r="C3176" s="121">
        <f t="shared" si="175"/>
        <v>8.8138888888888882</v>
      </c>
      <c r="D3176" s="11">
        <f t="shared" si="177"/>
        <v>5.4772602739726561E-2</v>
      </c>
    </row>
    <row r="3177" spans="1:4" x14ac:dyDescent="0.2">
      <c r="A3177" s="46">
        <v>3174</v>
      </c>
      <c r="B3177" s="120">
        <f t="shared" si="176"/>
        <v>105.8</v>
      </c>
      <c r="C3177" s="121">
        <f t="shared" si="175"/>
        <v>8.8166666666666664</v>
      </c>
      <c r="D3177" s="11">
        <f t="shared" si="177"/>
        <v>5.4783561643836153E-2</v>
      </c>
    </row>
    <row r="3178" spans="1:4" x14ac:dyDescent="0.2">
      <c r="A3178" s="46">
        <v>3175</v>
      </c>
      <c r="B3178" s="120">
        <f t="shared" si="176"/>
        <v>105.83333333333333</v>
      </c>
      <c r="C3178" s="121">
        <f t="shared" si="175"/>
        <v>8.8194444444444446</v>
      </c>
      <c r="D3178" s="11">
        <f t="shared" si="177"/>
        <v>5.4794520547945744E-2</v>
      </c>
    </row>
    <row r="3179" spans="1:4" x14ac:dyDescent="0.2">
      <c r="A3179" s="46">
        <v>3176</v>
      </c>
      <c r="B3179" s="120">
        <f t="shared" si="176"/>
        <v>105.86666666666666</v>
      </c>
      <c r="C3179" s="121">
        <f t="shared" ref="C3179:C3242" si="178">B3179/12</f>
        <v>8.8222222222222211</v>
      </c>
      <c r="D3179" s="11">
        <f t="shared" si="177"/>
        <v>5.4805479452055335E-2</v>
      </c>
    </row>
    <row r="3180" spans="1:4" x14ac:dyDescent="0.2">
      <c r="A3180" s="46">
        <v>3177</v>
      </c>
      <c r="B3180" s="120">
        <f t="shared" si="176"/>
        <v>105.9</v>
      </c>
      <c r="C3180" s="121">
        <f t="shared" si="178"/>
        <v>8.8250000000000011</v>
      </c>
      <c r="D3180" s="11">
        <f t="shared" si="177"/>
        <v>5.4816438356164926E-2</v>
      </c>
    </row>
    <row r="3181" spans="1:4" x14ac:dyDescent="0.2">
      <c r="A3181" s="46">
        <v>3178</v>
      </c>
      <c r="B3181" s="120">
        <f t="shared" ref="B3181:B3244" si="179">A3181/30</f>
        <v>105.93333333333334</v>
      </c>
      <c r="C3181" s="121">
        <f t="shared" si="178"/>
        <v>8.8277777777777775</v>
      </c>
      <c r="D3181" s="11">
        <f t="shared" ref="D3181:D3244" si="180">(($D$3288-$D$2923)/365+D3180)</f>
        <v>5.4827397260274517E-2</v>
      </c>
    </row>
    <row r="3182" spans="1:4" x14ac:dyDescent="0.2">
      <c r="A3182" s="46">
        <v>3179</v>
      </c>
      <c r="B3182" s="120">
        <f t="shared" si="179"/>
        <v>105.96666666666667</v>
      </c>
      <c r="C3182" s="121">
        <f t="shared" si="178"/>
        <v>8.8305555555555557</v>
      </c>
      <c r="D3182" s="11">
        <f t="shared" si="180"/>
        <v>5.4838356164384108E-2</v>
      </c>
    </row>
    <row r="3183" spans="1:4" x14ac:dyDescent="0.2">
      <c r="A3183" s="46">
        <v>3180</v>
      </c>
      <c r="B3183" s="120">
        <f t="shared" si="179"/>
        <v>106</v>
      </c>
      <c r="C3183" s="121">
        <f t="shared" si="178"/>
        <v>8.8333333333333339</v>
      </c>
      <c r="D3183" s="11">
        <f t="shared" si="180"/>
        <v>5.4849315068493699E-2</v>
      </c>
    </row>
    <row r="3184" spans="1:4" x14ac:dyDescent="0.2">
      <c r="A3184" s="46">
        <v>3181</v>
      </c>
      <c r="B3184" s="120">
        <f t="shared" si="179"/>
        <v>106.03333333333333</v>
      </c>
      <c r="C3184" s="121">
        <f t="shared" si="178"/>
        <v>8.8361111111111104</v>
      </c>
      <c r="D3184" s="11">
        <f t="shared" si="180"/>
        <v>5.4860273972603291E-2</v>
      </c>
    </row>
    <row r="3185" spans="1:4" x14ac:dyDescent="0.2">
      <c r="A3185" s="46">
        <v>3182</v>
      </c>
      <c r="B3185" s="120">
        <f t="shared" si="179"/>
        <v>106.06666666666666</v>
      </c>
      <c r="C3185" s="121">
        <f t="shared" si="178"/>
        <v>8.8388888888888886</v>
      </c>
      <c r="D3185" s="11">
        <f t="shared" si="180"/>
        <v>5.4871232876712882E-2</v>
      </c>
    </row>
    <row r="3186" spans="1:4" x14ac:dyDescent="0.2">
      <c r="A3186" s="46">
        <v>3183</v>
      </c>
      <c r="B3186" s="120">
        <f t="shared" si="179"/>
        <v>106.1</v>
      </c>
      <c r="C3186" s="121">
        <f t="shared" si="178"/>
        <v>8.8416666666666668</v>
      </c>
      <c r="D3186" s="11">
        <f t="shared" si="180"/>
        <v>5.4882191780822473E-2</v>
      </c>
    </row>
    <row r="3187" spans="1:4" x14ac:dyDescent="0.2">
      <c r="A3187" s="46">
        <v>3184</v>
      </c>
      <c r="B3187" s="120">
        <f t="shared" si="179"/>
        <v>106.13333333333334</v>
      </c>
      <c r="C3187" s="121">
        <f t="shared" si="178"/>
        <v>8.844444444444445</v>
      </c>
      <c r="D3187" s="11">
        <f t="shared" si="180"/>
        <v>5.4893150684932064E-2</v>
      </c>
    </row>
    <row r="3188" spans="1:4" x14ac:dyDescent="0.2">
      <c r="A3188" s="46">
        <v>3185</v>
      </c>
      <c r="B3188" s="120">
        <f t="shared" si="179"/>
        <v>106.16666666666667</v>
      </c>
      <c r="C3188" s="121">
        <f t="shared" si="178"/>
        <v>8.8472222222222232</v>
      </c>
      <c r="D3188" s="11">
        <f t="shared" si="180"/>
        <v>5.4904109589041655E-2</v>
      </c>
    </row>
    <row r="3189" spans="1:4" x14ac:dyDescent="0.2">
      <c r="A3189" s="46">
        <v>3186</v>
      </c>
      <c r="B3189" s="120">
        <f t="shared" si="179"/>
        <v>106.2</v>
      </c>
      <c r="C3189" s="121">
        <f t="shared" si="178"/>
        <v>8.85</v>
      </c>
      <c r="D3189" s="11">
        <f t="shared" si="180"/>
        <v>5.4915068493151246E-2</v>
      </c>
    </row>
    <row r="3190" spans="1:4" x14ac:dyDescent="0.2">
      <c r="A3190" s="46">
        <v>3187</v>
      </c>
      <c r="B3190" s="120">
        <f t="shared" si="179"/>
        <v>106.23333333333333</v>
      </c>
      <c r="C3190" s="121">
        <f t="shared" si="178"/>
        <v>8.8527777777777779</v>
      </c>
      <c r="D3190" s="11">
        <f t="shared" si="180"/>
        <v>5.4926027397260838E-2</v>
      </c>
    </row>
    <row r="3191" spans="1:4" x14ac:dyDescent="0.2">
      <c r="A3191" s="46">
        <v>3188</v>
      </c>
      <c r="B3191" s="120">
        <f t="shared" si="179"/>
        <v>106.26666666666667</v>
      </c>
      <c r="C3191" s="121">
        <f t="shared" si="178"/>
        <v>8.8555555555555561</v>
      </c>
      <c r="D3191" s="11">
        <f t="shared" si="180"/>
        <v>5.4936986301370429E-2</v>
      </c>
    </row>
    <row r="3192" spans="1:4" x14ac:dyDescent="0.2">
      <c r="A3192" s="46">
        <v>3189</v>
      </c>
      <c r="B3192" s="120">
        <f t="shared" si="179"/>
        <v>106.3</v>
      </c>
      <c r="C3192" s="121">
        <f t="shared" si="178"/>
        <v>8.8583333333333325</v>
      </c>
      <c r="D3192" s="11">
        <f t="shared" si="180"/>
        <v>5.494794520548002E-2</v>
      </c>
    </row>
    <row r="3193" spans="1:4" x14ac:dyDescent="0.2">
      <c r="A3193" s="46">
        <v>3190</v>
      </c>
      <c r="B3193" s="120">
        <f t="shared" si="179"/>
        <v>106.33333333333333</v>
      </c>
      <c r="C3193" s="121">
        <f t="shared" si="178"/>
        <v>8.8611111111111107</v>
      </c>
      <c r="D3193" s="11">
        <f t="shared" si="180"/>
        <v>5.4958904109589611E-2</v>
      </c>
    </row>
    <row r="3194" spans="1:4" x14ac:dyDescent="0.2">
      <c r="A3194" s="46">
        <v>3191</v>
      </c>
      <c r="B3194" s="120">
        <f t="shared" si="179"/>
        <v>106.36666666666666</v>
      </c>
      <c r="C3194" s="121">
        <f t="shared" si="178"/>
        <v>8.8638888888888889</v>
      </c>
      <c r="D3194" s="11">
        <f t="shared" si="180"/>
        <v>5.4969863013699202E-2</v>
      </c>
    </row>
    <row r="3195" spans="1:4" x14ac:dyDescent="0.2">
      <c r="A3195" s="46">
        <v>3192</v>
      </c>
      <c r="B3195" s="120">
        <f t="shared" si="179"/>
        <v>106.4</v>
      </c>
      <c r="C3195" s="121">
        <f t="shared" si="178"/>
        <v>8.8666666666666671</v>
      </c>
      <c r="D3195" s="11">
        <f t="shared" si="180"/>
        <v>5.4980821917808793E-2</v>
      </c>
    </row>
    <row r="3196" spans="1:4" x14ac:dyDescent="0.2">
      <c r="A3196" s="46">
        <v>3193</v>
      </c>
      <c r="B3196" s="120">
        <f t="shared" si="179"/>
        <v>106.43333333333334</v>
      </c>
      <c r="C3196" s="121">
        <f t="shared" si="178"/>
        <v>8.8694444444444454</v>
      </c>
      <c r="D3196" s="11">
        <f t="shared" si="180"/>
        <v>5.4991780821918385E-2</v>
      </c>
    </row>
    <row r="3197" spans="1:4" x14ac:dyDescent="0.2">
      <c r="A3197" s="46">
        <v>3194</v>
      </c>
      <c r="B3197" s="120">
        <f t="shared" si="179"/>
        <v>106.46666666666667</v>
      </c>
      <c r="C3197" s="121">
        <f t="shared" si="178"/>
        <v>8.8722222222222218</v>
      </c>
      <c r="D3197" s="11">
        <f t="shared" si="180"/>
        <v>5.5002739726027976E-2</v>
      </c>
    </row>
    <row r="3198" spans="1:4" x14ac:dyDescent="0.2">
      <c r="A3198" s="46">
        <v>3195</v>
      </c>
      <c r="B3198" s="120">
        <f t="shared" si="179"/>
        <v>106.5</v>
      </c>
      <c r="C3198" s="121">
        <f t="shared" si="178"/>
        <v>8.875</v>
      </c>
      <c r="D3198" s="11">
        <f t="shared" si="180"/>
        <v>5.5013698630137567E-2</v>
      </c>
    </row>
    <row r="3199" spans="1:4" x14ac:dyDescent="0.2">
      <c r="A3199" s="46">
        <v>3196</v>
      </c>
      <c r="B3199" s="120">
        <f t="shared" si="179"/>
        <v>106.53333333333333</v>
      </c>
      <c r="C3199" s="121">
        <f t="shared" si="178"/>
        <v>8.8777777777777782</v>
      </c>
      <c r="D3199" s="11">
        <f t="shared" si="180"/>
        <v>5.5024657534247158E-2</v>
      </c>
    </row>
    <row r="3200" spans="1:4" x14ac:dyDescent="0.2">
      <c r="A3200" s="46">
        <v>3197</v>
      </c>
      <c r="B3200" s="120">
        <f t="shared" si="179"/>
        <v>106.56666666666666</v>
      </c>
      <c r="C3200" s="121">
        <f t="shared" si="178"/>
        <v>8.8805555555555546</v>
      </c>
      <c r="D3200" s="11">
        <f t="shared" si="180"/>
        <v>5.5035616438356749E-2</v>
      </c>
    </row>
    <row r="3201" spans="1:4" x14ac:dyDescent="0.2">
      <c r="A3201" s="46">
        <v>3198</v>
      </c>
      <c r="B3201" s="120">
        <f t="shared" si="179"/>
        <v>106.6</v>
      </c>
      <c r="C3201" s="121">
        <f t="shared" si="178"/>
        <v>8.8833333333333329</v>
      </c>
      <c r="D3201" s="11">
        <f t="shared" si="180"/>
        <v>5.504657534246634E-2</v>
      </c>
    </row>
    <row r="3202" spans="1:4" x14ac:dyDescent="0.2">
      <c r="A3202" s="46">
        <v>3199</v>
      </c>
      <c r="B3202" s="120">
        <f t="shared" si="179"/>
        <v>106.63333333333334</v>
      </c>
      <c r="C3202" s="121">
        <f t="shared" si="178"/>
        <v>8.8861111111111111</v>
      </c>
      <c r="D3202" s="11">
        <f t="shared" si="180"/>
        <v>5.5057534246575932E-2</v>
      </c>
    </row>
    <row r="3203" spans="1:4" x14ac:dyDescent="0.2">
      <c r="A3203" s="46">
        <v>3200</v>
      </c>
      <c r="B3203" s="120">
        <f t="shared" si="179"/>
        <v>106.66666666666667</v>
      </c>
      <c r="C3203" s="121">
        <f t="shared" si="178"/>
        <v>8.8888888888888893</v>
      </c>
      <c r="D3203" s="11">
        <f t="shared" si="180"/>
        <v>5.5068493150685523E-2</v>
      </c>
    </row>
    <row r="3204" spans="1:4" x14ac:dyDescent="0.2">
      <c r="A3204" s="46">
        <v>3201</v>
      </c>
      <c r="B3204" s="120">
        <f t="shared" si="179"/>
        <v>106.7</v>
      </c>
      <c r="C3204" s="121">
        <f t="shared" si="178"/>
        <v>8.8916666666666675</v>
      </c>
      <c r="D3204" s="11">
        <f t="shared" si="180"/>
        <v>5.5079452054795114E-2</v>
      </c>
    </row>
    <row r="3205" spans="1:4" x14ac:dyDescent="0.2">
      <c r="A3205" s="46">
        <v>3202</v>
      </c>
      <c r="B3205" s="120">
        <f t="shared" si="179"/>
        <v>106.73333333333333</v>
      </c>
      <c r="C3205" s="121">
        <f t="shared" si="178"/>
        <v>8.8944444444444439</v>
      </c>
      <c r="D3205" s="11">
        <f t="shared" si="180"/>
        <v>5.5090410958904705E-2</v>
      </c>
    </row>
    <row r="3206" spans="1:4" x14ac:dyDescent="0.2">
      <c r="A3206" s="46">
        <v>3203</v>
      </c>
      <c r="B3206" s="120">
        <f t="shared" si="179"/>
        <v>106.76666666666667</v>
      </c>
      <c r="C3206" s="121">
        <f t="shared" si="178"/>
        <v>8.8972222222222221</v>
      </c>
      <c r="D3206" s="11">
        <f t="shared" si="180"/>
        <v>5.5101369863014296E-2</v>
      </c>
    </row>
    <row r="3207" spans="1:4" x14ac:dyDescent="0.2">
      <c r="A3207" s="46">
        <v>3204</v>
      </c>
      <c r="B3207" s="120">
        <f t="shared" si="179"/>
        <v>106.8</v>
      </c>
      <c r="C3207" s="121">
        <f t="shared" si="178"/>
        <v>8.9</v>
      </c>
      <c r="D3207" s="11">
        <f t="shared" si="180"/>
        <v>5.5112328767123887E-2</v>
      </c>
    </row>
    <row r="3208" spans="1:4" x14ac:dyDescent="0.2">
      <c r="A3208" s="46">
        <v>3205</v>
      </c>
      <c r="B3208" s="120">
        <f t="shared" si="179"/>
        <v>106.83333333333333</v>
      </c>
      <c r="C3208" s="121">
        <f t="shared" si="178"/>
        <v>8.9027777777777768</v>
      </c>
      <c r="D3208" s="11">
        <f t="shared" si="180"/>
        <v>5.5123287671233479E-2</v>
      </c>
    </row>
    <row r="3209" spans="1:4" x14ac:dyDescent="0.2">
      <c r="A3209" s="46">
        <v>3206</v>
      </c>
      <c r="B3209" s="120">
        <f t="shared" si="179"/>
        <v>106.86666666666666</v>
      </c>
      <c r="C3209" s="121">
        <f t="shared" si="178"/>
        <v>8.905555555555555</v>
      </c>
      <c r="D3209" s="11">
        <f t="shared" si="180"/>
        <v>5.513424657534307E-2</v>
      </c>
    </row>
    <row r="3210" spans="1:4" x14ac:dyDescent="0.2">
      <c r="A3210" s="46">
        <v>3207</v>
      </c>
      <c r="B3210" s="120">
        <f t="shared" si="179"/>
        <v>106.9</v>
      </c>
      <c r="C3210" s="121">
        <f t="shared" si="178"/>
        <v>8.9083333333333332</v>
      </c>
      <c r="D3210" s="11">
        <f t="shared" si="180"/>
        <v>5.5145205479452661E-2</v>
      </c>
    </row>
    <row r="3211" spans="1:4" x14ac:dyDescent="0.2">
      <c r="A3211" s="46">
        <v>3208</v>
      </c>
      <c r="B3211" s="120">
        <f t="shared" si="179"/>
        <v>106.93333333333334</v>
      </c>
      <c r="C3211" s="121">
        <f t="shared" si="178"/>
        <v>8.9111111111111114</v>
      </c>
      <c r="D3211" s="11">
        <f t="shared" si="180"/>
        <v>5.5156164383562252E-2</v>
      </c>
    </row>
    <row r="3212" spans="1:4" x14ac:dyDescent="0.2">
      <c r="A3212" s="46">
        <v>3209</v>
      </c>
      <c r="B3212" s="120">
        <f t="shared" si="179"/>
        <v>106.96666666666667</v>
      </c>
      <c r="C3212" s="121">
        <f t="shared" si="178"/>
        <v>8.9138888888888896</v>
      </c>
      <c r="D3212" s="11">
        <f t="shared" si="180"/>
        <v>5.5167123287671843E-2</v>
      </c>
    </row>
    <row r="3213" spans="1:4" x14ac:dyDescent="0.2">
      <c r="A3213" s="46">
        <v>3210</v>
      </c>
      <c r="B3213" s="120">
        <f t="shared" si="179"/>
        <v>107</v>
      </c>
      <c r="C3213" s="121">
        <f t="shared" si="178"/>
        <v>8.9166666666666661</v>
      </c>
      <c r="D3213" s="11">
        <f t="shared" si="180"/>
        <v>5.5178082191781434E-2</v>
      </c>
    </row>
    <row r="3214" spans="1:4" x14ac:dyDescent="0.2">
      <c r="A3214" s="46">
        <v>3211</v>
      </c>
      <c r="B3214" s="120">
        <f t="shared" si="179"/>
        <v>107.03333333333333</v>
      </c>
      <c r="C3214" s="121">
        <f t="shared" si="178"/>
        <v>8.9194444444444443</v>
      </c>
      <c r="D3214" s="11">
        <f t="shared" si="180"/>
        <v>5.5189041095891025E-2</v>
      </c>
    </row>
    <row r="3215" spans="1:4" x14ac:dyDescent="0.2">
      <c r="A3215" s="46">
        <v>3212</v>
      </c>
      <c r="B3215" s="120">
        <f t="shared" si="179"/>
        <v>107.06666666666666</v>
      </c>
      <c r="C3215" s="121">
        <f t="shared" si="178"/>
        <v>8.9222222222222225</v>
      </c>
      <c r="D3215" s="11">
        <f t="shared" si="180"/>
        <v>5.5200000000000617E-2</v>
      </c>
    </row>
    <row r="3216" spans="1:4" x14ac:dyDescent="0.2">
      <c r="A3216" s="46">
        <v>3213</v>
      </c>
      <c r="B3216" s="120">
        <f t="shared" si="179"/>
        <v>107.1</v>
      </c>
      <c r="C3216" s="121">
        <f t="shared" si="178"/>
        <v>8.9249999999999989</v>
      </c>
      <c r="D3216" s="11">
        <f t="shared" si="180"/>
        <v>5.5210958904110208E-2</v>
      </c>
    </row>
    <row r="3217" spans="1:4" x14ac:dyDescent="0.2">
      <c r="A3217" s="46">
        <v>3214</v>
      </c>
      <c r="B3217" s="120">
        <f t="shared" si="179"/>
        <v>107.13333333333334</v>
      </c>
      <c r="C3217" s="121">
        <f t="shared" si="178"/>
        <v>8.9277777777777789</v>
      </c>
      <c r="D3217" s="11">
        <f t="shared" si="180"/>
        <v>5.5221917808219799E-2</v>
      </c>
    </row>
    <row r="3218" spans="1:4" x14ac:dyDescent="0.2">
      <c r="A3218" s="46">
        <v>3215</v>
      </c>
      <c r="B3218" s="120">
        <f t="shared" si="179"/>
        <v>107.16666666666667</v>
      </c>
      <c r="C3218" s="121">
        <f t="shared" si="178"/>
        <v>8.9305555555555554</v>
      </c>
      <c r="D3218" s="11">
        <f t="shared" si="180"/>
        <v>5.523287671232939E-2</v>
      </c>
    </row>
    <row r="3219" spans="1:4" x14ac:dyDescent="0.2">
      <c r="A3219" s="46">
        <v>3216</v>
      </c>
      <c r="B3219" s="120">
        <f t="shared" si="179"/>
        <v>107.2</v>
      </c>
      <c r="C3219" s="121">
        <f t="shared" si="178"/>
        <v>8.9333333333333336</v>
      </c>
      <c r="D3219" s="11">
        <f t="shared" si="180"/>
        <v>5.5243835616438981E-2</v>
      </c>
    </row>
    <row r="3220" spans="1:4" x14ac:dyDescent="0.2">
      <c r="A3220" s="46">
        <v>3217</v>
      </c>
      <c r="B3220" s="120">
        <f t="shared" si="179"/>
        <v>107.23333333333333</v>
      </c>
      <c r="C3220" s="121">
        <f t="shared" si="178"/>
        <v>8.9361111111111118</v>
      </c>
      <c r="D3220" s="11">
        <f t="shared" si="180"/>
        <v>5.5254794520548572E-2</v>
      </c>
    </row>
    <row r="3221" spans="1:4" x14ac:dyDescent="0.2">
      <c r="A3221" s="46">
        <v>3218</v>
      </c>
      <c r="B3221" s="120">
        <f t="shared" si="179"/>
        <v>107.26666666666667</v>
      </c>
      <c r="C3221" s="121">
        <f t="shared" si="178"/>
        <v>8.9388888888888882</v>
      </c>
      <c r="D3221" s="11">
        <f t="shared" si="180"/>
        <v>5.5265753424658164E-2</v>
      </c>
    </row>
    <row r="3222" spans="1:4" x14ac:dyDescent="0.2">
      <c r="A3222" s="46">
        <v>3219</v>
      </c>
      <c r="B3222" s="120">
        <f t="shared" si="179"/>
        <v>107.3</v>
      </c>
      <c r="C3222" s="121">
        <f t="shared" si="178"/>
        <v>8.9416666666666664</v>
      </c>
      <c r="D3222" s="11">
        <f t="shared" si="180"/>
        <v>5.5276712328767755E-2</v>
      </c>
    </row>
    <row r="3223" spans="1:4" x14ac:dyDescent="0.2">
      <c r="A3223" s="46">
        <v>3220</v>
      </c>
      <c r="B3223" s="120">
        <f t="shared" si="179"/>
        <v>107.33333333333333</v>
      </c>
      <c r="C3223" s="121">
        <f t="shared" si="178"/>
        <v>8.9444444444444446</v>
      </c>
      <c r="D3223" s="11">
        <f t="shared" si="180"/>
        <v>5.5287671232877346E-2</v>
      </c>
    </row>
    <row r="3224" spans="1:4" x14ac:dyDescent="0.2">
      <c r="A3224" s="46">
        <v>3221</v>
      </c>
      <c r="B3224" s="120">
        <f t="shared" si="179"/>
        <v>107.36666666666666</v>
      </c>
      <c r="C3224" s="121">
        <f t="shared" si="178"/>
        <v>8.9472222222222211</v>
      </c>
      <c r="D3224" s="11">
        <f t="shared" si="180"/>
        <v>5.5298630136986937E-2</v>
      </c>
    </row>
    <row r="3225" spans="1:4" x14ac:dyDescent="0.2">
      <c r="A3225" s="46">
        <v>3222</v>
      </c>
      <c r="B3225" s="120">
        <f t="shared" si="179"/>
        <v>107.4</v>
      </c>
      <c r="C3225" s="121">
        <f t="shared" si="178"/>
        <v>8.9500000000000011</v>
      </c>
      <c r="D3225" s="11">
        <f t="shared" si="180"/>
        <v>5.5309589041096528E-2</v>
      </c>
    </row>
    <row r="3226" spans="1:4" x14ac:dyDescent="0.2">
      <c r="A3226" s="46">
        <v>3223</v>
      </c>
      <c r="B3226" s="120">
        <f t="shared" si="179"/>
        <v>107.43333333333334</v>
      </c>
      <c r="C3226" s="121">
        <f t="shared" si="178"/>
        <v>8.9527777777777775</v>
      </c>
      <c r="D3226" s="11">
        <f t="shared" si="180"/>
        <v>5.5320547945206119E-2</v>
      </c>
    </row>
    <row r="3227" spans="1:4" x14ac:dyDescent="0.2">
      <c r="A3227" s="46">
        <v>3224</v>
      </c>
      <c r="B3227" s="120">
        <f t="shared" si="179"/>
        <v>107.46666666666667</v>
      </c>
      <c r="C3227" s="121">
        <f t="shared" si="178"/>
        <v>8.9555555555555557</v>
      </c>
      <c r="D3227" s="11">
        <f t="shared" si="180"/>
        <v>5.5331506849315711E-2</v>
      </c>
    </row>
    <row r="3228" spans="1:4" x14ac:dyDescent="0.2">
      <c r="A3228" s="46">
        <v>3225</v>
      </c>
      <c r="B3228" s="120">
        <f t="shared" si="179"/>
        <v>107.5</v>
      </c>
      <c r="C3228" s="121">
        <f t="shared" si="178"/>
        <v>8.9583333333333339</v>
      </c>
      <c r="D3228" s="11">
        <f t="shared" si="180"/>
        <v>5.5342465753425302E-2</v>
      </c>
    </row>
    <row r="3229" spans="1:4" x14ac:dyDescent="0.2">
      <c r="A3229" s="46">
        <v>3226</v>
      </c>
      <c r="B3229" s="120">
        <f t="shared" si="179"/>
        <v>107.53333333333333</v>
      </c>
      <c r="C3229" s="121">
        <f t="shared" si="178"/>
        <v>8.9611111111111104</v>
      </c>
      <c r="D3229" s="11">
        <f t="shared" si="180"/>
        <v>5.5353424657534893E-2</v>
      </c>
    </row>
    <row r="3230" spans="1:4" x14ac:dyDescent="0.2">
      <c r="A3230" s="46">
        <v>3227</v>
      </c>
      <c r="B3230" s="120">
        <f t="shared" si="179"/>
        <v>107.56666666666666</v>
      </c>
      <c r="C3230" s="121">
        <f t="shared" si="178"/>
        <v>8.9638888888888886</v>
      </c>
      <c r="D3230" s="11">
        <f t="shared" si="180"/>
        <v>5.5364383561644484E-2</v>
      </c>
    </row>
    <row r="3231" spans="1:4" x14ac:dyDescent="0.2">
      <c r="A3231" s="46">
        <v>3228</v>
      </c>
      <c r="B3231" s="120">
        <f t="shared" si="179"/>
        <v>107.6</v>
      </c>
      <c r="C3231" s="121">
        <f t="shared" si="178"/>
        <v>8.9666666666666668</v>
      </c>
      <c r="D3231" s="11">
        <f t="shared" si="180"/>
        <v>5.5375342465754075E-2</v>
      </c>
    </row>
    <row r="3232" spans="1:4" x14ac:dyDescent="0.2">
      <c r="A3232" s="46">
        <v>3229</v>
      </c>
      <c r="B3232" s="120">
        <f t="shared" si="179"/>
        <v>107.63333333333334</v>
      </c>
      <c r="C3232" s="121">
        <f t="shared" si="178"/>
        <v>8.969444444444445</v>
      </c>
      <c r="D3232" s="11">
        <f t="shared" si="180"/>
        <v>5.5386301369863666E-2</v>
      </c>
    </row>
    <row r="3233" spans="1:4" x14ac:dyDescent="0.2">
      <c r="A3233" s="46">
        <v>3230</v>
      </c>
      <c r="B3233" s="120">
        <f t="shared" si="179"/>
        <v>107.66666666666667</v>
      </c>
      <c r="C3233" s="121">
        <f t="shared" si="178"/>
        <v>8.9722222222222232</v>
      </c>
      <c r="D3233" s="11">
        <f t="shared" si="180"/>
        <v>5.5397260273973258E-2</v>
      </c>
    </row>
    <row r="3234" spans="1:4" x14ac:dyDescent="0.2">
      <c r="A3234" s="46">
        <v>3231</v>
      </c>
      <c r="B3234" s="120">
        <f t="shared" si="179"/>
        <v>107.7</v>
      </c>
      <c r="C3234" s="121">
        <f t="shared" si="178"/>
        <v>8.9749999999999996</v>
      </c>
      <c r="D3234" s="11">
        <f t="shared" si="180"/>
        <v>5.5408219178082849E-2</v>
      </c>
    </row>
    <row r="3235" spans="1:4" x14ac:dyDescent="0.2">
      <c r="A3235" s="46">
        <v>3232</v>
      </c>
      <c r="B3235" s="120">
        <f t="shared" si="179"/>
        <v>107.73333333333333</v>
      </c>
      <c r="C3235" s="121">
        <f t="shared" si="178"/>
        <v>8.9777777777777779</v>
      </c>
      <c r="D3235" s="11">
        <f t="shared" si="180"/>
        <v>5.541917808219244E-2</v>
      </c>
    </row>
    <row r="3236" spans="1:4" x14ac:dyDescent="0.2">
      <c r="A3236" s="46">
        <v>3233</v>
      </c>
      <c r="B3236" s="120">
        <f t="shared" si="179"/>
        <v>107.76666666666667</v>
      </c>
      <c r="C3236" s="121">
        <f t="shared" si="178"/>
        <v>8.9805555555555561</v>
      </c>
      <c r="D3236" s="11">
        <f t="shared" si="180"/>
        <v>5.5430136986302031E-2</v>
      </c>
    </row>
    <row r="3237" spans="1:4" x14ac:dyDescent="0.2">
      <c r="A3237" s="46">
        <v>3234</v>
      </c>
      <c r="B3237" s="120">
        <f t="shared" si="179"/>
        <v>107.8</v>
      </c>
      <c r="C3237" s="121">
        <f t="shared" si="178"/>
        <v>8.9833333333333325</v>
      </c>
      <c r="D3237" s="11">
        <f t="shared" si="180"/>
        <v>5.5441095890411622E-2</v>
      </c>
    </row>
    <row r="3238" spans="1:4" x14ac:dyDescent="0.2">
      <c r="A3238" s="46">
        <v>3235</v>
      </c>
      <c r="B3238" s="120">
        <f t="shared" si="179"/>
        <v>107.83333333333333</v>
      </c>
      <c r="C3238" s="121">
        <f t="shared" si="178"/>
        <v>8.9861111111111107</v>
      </c>
      <c r="D3238" s="11">
        <f t="shared" si="180"/>
        <v>5.5452054794521213E-2</v>
      </c>
    </row>
    <row r="3239" spans="1:4" x14ac:dyDescent="0.2">
      <c r="A3239" s="46">
        <v>3236</v>
      </c>
      <c r="B3239" s="120">
        <f t="shared" si="179"/>
        <v>107.86666666666666</v>
      </c>
      <c r="C3239" s="121">
        <f t="shared" si="178"/>
        <v>8.9888888888888889</v>
      </c>
      <c r="D3239" s="11">
        <f t="shared" si="180"/>
        <v>5.5463013698630804E-2</v>
      </c>
    </row>
    <row r="3240" spans="1:4" x14ac:dyDescent="0.2">
      <c r="A3240" s="46">
        <v>3237</v>
      </c>
      <c r="B3240" s="120">
        <f t="shared" si="179"/>
        <v>107.9</v>
      </c>
      <c r="C3240" s="121">
        <f t="shared" si="178"/>
        <v>8.9916666666666671</v>
      </c>
      <c r="D3240" s="11">
        <f t="shared" si="180"/>
        <v>5.5473972602740396E-2</v>
      </c>
    </row>
    <row r="3241" spans="1:4" x14ac:dyDescent="0.2">
      <c r="A3241" s="46">
        <v>3238</v>
      </c>
      <c r="B3241" s="120">
        <f t="shared" si="179"/>
        <v>107.93333333333334</v>
      </c>
      <c r="C3241" s="121">
        <f t="shared" si="178"/>
        <v>8.9944444444444454</v>
      </c>
      <c r="D3241" s="11">
        <f t="shared" si="180"/>
        <v>5.5484931506849987E-2</v>
      </c>
    </row>
    <row r="3242" spans="1:4" x14ac:dyDescent="0.2">
      <c r="A3242" s="46">
        <v>3239</v>
      </c>
      <c r="B3242" s="120">
        <f t="shared" si="179"/>
        <v>107.96666666666667</v>
      </c>
      <c r="C3242" s="121">
        <f t="shared" si="178"/>
        <v>8.9972222222222218</v>
      </c>
      <c r="D3242" s="11">
        <f t="shared" si="180"/>
        <v>5.5495890410959578E-2</v>
      </c>
    </row>
    <row r="3243" spans="1:4" x14ac:dyDescent="0.2">
      <c r="A3243" s="46">
        <v>3240</v>
      </c>
      <c r="B3243" s="120">
        <f t="shared" si="179"/>
        <v>108</v>
      </c>
      <c r="C3243" s="121">
        <f t="shared" ref="C3243:C3311" si="181">B3243/12</f>
        <v>9</v>
      </c>
      <c r="D3243" s="11">
        <f t="shared" si="180"/>
        <v>5.5506849315069169E-2</v>
      </c>
    </row>
    <row r="3244" spans="1:4" x14ac:dyDescent="0.2">
      <c r="A3244" s="46">
        <v>3241</v>
      </c>
      <c r="B3244" s="120">
        <f t="shared" si="179"/>
        <v>108.03333333333333</v>
      </c>
      <c r="C3244" s="121">
        <f t="shared" si="181"/>
        <v>9.0027777777777782</v>
      </c>
      <c r="D3244" s="11">
        <f t="shared" si="180"/>
        <v>5.551780821917876E-2</v>
      </c>
    </row>
    <row r="3245" spans="1:4" x14ac:dyDescent="0.2">
      <c r="A3245" s="46">
        <v>3242</v>
      </c>
      <c r="B3245" s="120">
        <f t="shared" ref="B3245:B3313" si="182">A3245/30</f>
        <v>108.06666666666666</v>
      </c>
      <c r="C3245" s="121">
        <f t="shared" si="181"/>
        <v>9.0055555555555546</v>
      </c>
      <c r="D3245" s="11">
        <f t="shared" ref="D3245:D3282" si="183">(($D$3288-$D$2923)/365+D3244)</f>
        <v>5.5528767123288351E-2</v>
      </c>
    </row>
    <row r="3246" spans="1:4" x14ac:dyDescent="0.2">
      <c r="A3246" s="46">
        <v>3243</v>
      </c>
      <c r="B3246" s="120">
        <f t="shared" si="182"/>
        <v>108.1</v>
      </c>
      <c r="C3246" s="121">
        <f t="shared" si="181"/>
        <v>9.0083333333333329</v>
      </c>
      <c r="D3246" s="11">
        <f t="shared" si="183"/>
        <v>5.5539726027397943E-2</v>
      </c>
    </row>
    <row r="3247" spans="1:4" x14ac:dyDescent="0.2">
      <c r="A3247" s="46">
        <v>3244</v>
      </c>
      <c r="B3247" s="120">
        <f t="shared" si="182"/>
        <v>108.13333333333334</v>
      </c>
      <c r="C3247" s="121">
        <f t="shared" si="181"/>
        <v>9.0111111111111111</v>
      </c>
      <c r="D3247" s="11">
        <f t="shared" si="183"/>
        <v>5.5550684931507534E-2</v>
      </c>
    </row>
    <row r="3248" spans="1:4" x14ac:dyDescent="0.2">
      <c r="A3248" s="46">
        <v>3245</v>
      </c>
      <c r="B3248" s="120">
        <f t="shared" si="182"/>
        <v>108.16666666666667</v>
      </c>
      <c r="C3248" s="121">
        <f t="shared" si="181"/>
        <v>9.0138888888888893</v>
      </c>
      <c r="D3248" s="11">
        <f t="shared" si="183"/>
        <v>5.5561643835617125E-2</v>
      </c>
    </row>
    <row r="3249" spans="1:4" x14ac:dyDescent="0.2">
      <c r="A3249" s="46">
        <v>3246</v>
      </c>
      <c r="B3249" s="120">
        <f t="shared" si="182"/>
        <v>108.2</v>
      </c>
      <c r="C3249" s="121">
        <f t="shared" si="181"/>
        <v>9.0166666666666675</v>
      </c>
      <c r="D3249" s="11">
        <f t="shared" si="183"/>
        <v>5.5572602739726716E-2</v>
      </c>
    </row>
    <row r="3250" spans="1:4" x14ac:dyDescent="0.2">
      <c r="A3250" s="46">
        <v>3247</v>
      </c>
      <c r="B3250" s="120">
        <f t="shared" si="182"/>
        <v>108.23333333333333</v>
      </c>
      <c r="C3250" s="121">
        <f t="shared" si="181"/>
        <v>9.0194444444444439</v>
      </c>
      <c r="D3250" s="11">
        <f t="shared" si="183"/>
        <v>5.5583561643836307E-2</v>
      </c>
    </row>
    <row r="3251" spans="1:4" x14ac:dyDescent="0.2">
      <c r="A3251" s="46">
        <v>3248</v>
      </c>
      <c r="B3251" s="120">
        <f t="shared" si="182"/>
        <v>108.26666666666667</v>
      </c>
      <c r="C3251" s="121">
        <f t="shared" si="181"/>
        <v>9.0222222222222221</v>
      </c>
      <c r="D3251" s="11">
        <f t="shared" si="183"/>
        <v>5.5594520547945898E-2</v>
      </c>
    </row>
    <row r="3252" spans="1:4" x14ac:dyDescent="0.2">
      <c r="A3252" s="46">
        <v>3249</v>
      </c>
      <c r="B3252" s="120">
        <f t="shared" si="182"/>
        <v>108.3</v>
      </c>
      <c r="C3252" s="121">
        <f t="shared" si="181"/>
        <v>9.0250000000000004</v>
      </c>
      <c r="D3252" s="11">
        <f t="shared" si="183"/>
        <v>5.560547945205549E-2</v>
      </c>
    </row>
    <row r="3253" spans="1:4" x14ac:dyDescent="0.2">
      <c r="A3253" s="46">
        <v>3250</v>
      </c>
      <c r="B3253" s="120">
        <f t="shared" si="182"/>
        <v>108.33333333333333</v>
      </c>
      <c r="C3253" s="121">
        <f t="shared" si="181"/>
        <v>9.0277777777777768</v>
      </c>
      <c r="D3253" s="11">
        <f t="shared" si="183"/>
        <v>5.5616438356165081E-2</v>
      </c>
    </row>
    <row r="3254" spans="1:4" x14ac:dyDescent="0.2">
      <c r="A3254" s="46">
        <v>3251</v>
      </c>
      <c r="B3254" s="120">
        <f t="shared" si="182"/>
        <v>108.36666666666666</v>
      </c>
      <c r="C3254" s="121">
        <f t="shared" si="181"/>
        <v>9.030555555555555</v>
      </c>
      <c r="D3254" s="11">
        <f t="shared" si="183"/>
        <v>5.5627397260274672E-2</v>
      </c>
    </row>
    <row r="3255" spans="1:4" x14ac:dyDescent="0.2">
      <c r="A3255" s="46">
        <v>3252</v>
      </c>
      <c r="B3255" s="120">
        <f t="shared" si="182"/>
        <v>108.4</v>
      </c>
      <c r="C3255" s="121">
        <f t="shared" si="181"/>
        <v>9.0333333333333332</v>
      </c>
      <c r="D3255" s="11">
        <f t="shared" si="183"/>
        <v>5.5638356164384263E-2</v>
      </c>
    </row>
    <row r="3256" spans="1:4" x14ac:dyDescent="0.2">
      <c r="A3256" s="46">
        <v>3253</v>
      </c>
      <c r="B3256" s="120">
        <f t="shared" si="182"/>
        <v>108.43333333333334</v>
      </c>
      <c r="C3256" s="121">
        <f t="shared" si="181"/>
        <v>9.0361111111111114</v>
      </c>
      <c r="D3256" s="11">
        <f t="shared" si="183"/>
        <v>5.5649315068493854E-2</v>
      </c>
    </row>
    <row r="3257" spans="1:4" x14ac:dyDescent="0.2">
      <c r="A3257" s="46">
        <v>3254</v>
      </c>
      <c r="B3257" s="120">
        <f t="shared" si="182"/>
        <v>108.46666666666667</v>
      </c>
      <c r="C3257" s="121">
        <f t="shared" si="181"/>
        <v>9.0388888888888896</v>
      </c>
      <c r="D3257" s="11">
        <f t="shared" si="183"/>
        <v>5.5660273972603445E-2</v>
      </c>
    </row>
    <row r="3258" spans="1:4" x14ac:dyDescent="0.2">
      <c r="A3258" s="46">
        <v>3255</v>
      </c>
      <c r="B3258" s="120">
        <f t="shared" si="182"/>
        <v>108.5</v>
      </c>
      <c r="C3258" s="121">
        <f t="shared" si="181"/>
        <v>9.0416666666666661</v>
      </c>
      <c r="D3258" s="11">
        <f t="shared" si="183"/>
        <v>5.5671232876713037E-2</v>
      </c>
    </row>
    <row r="3259" spans="1:4" x14ac:dyDescent="0.2">
      <c r="A3259" s="46">
        <v>3256</v>
      </c>
      <c r="B3259" s="120">
        <f t="shared" si="182"/>
        <v>108.53333333333333</v>
      </c>
      <c r="C3259" s="121">
        <f t="shared" si="181"/>
        <v>9.0444444444444443</v>
      </c>
      <c r="D3259" s="11">
        <f t="shared" si="183"/>
        <v>5.5682191780822628E-2</v>
      </c>
    </row>
    <row r="3260" spans="1:4" x14ac:dyDescent="0.2">
      <c r="A3260" s="46">
        <v>3257</v>
      </c>
      <c r="B3260" s="120">
        <f t="shared" si="182"/>
        <v>108.56666666666666</v>
      </c>
      <c r="C3260" s="121">
        <f t="shared" si="181"/>
        <v>9.0472222222222225</v>
      </c>
      <c r="D3260" s="11">
        <f t="shared" si="183"/>
        <v>5.5693150684932219E-2</v>
      </c>
    </row>
    <row r="3261" spans="1:4" x14ac:dyDescent="0.2">
      <c r="A3261" s="46">
        <v>3258</v>
      </c>
      <c r="B3261" s="120">
        <f t="shared" si="182"/>
        <v>108.6</v>
      </c>
      <c r="C3261" s="121">
        <f t="shared" si="181"/>
        <v>9.0499999999999989</v>
      </c>
      <c r="D3261" s="11">
        <f t="shared" si="183"/>
        <v>5.570410958904181E-2</v>
      </c>
    </row>
    <row r="3262" spans="1:4" x14ac:dyDescent="0.2">
      <c r="A3262" s="46">
        <v>3259</v>
      </c>
      <c r="B3262" s="120">
        <f t="shared" si="182"/>
        <v>108.63333333333334</v>
      </c>
      <c r="C3262" s="121">
        <f t="shared" si="181"/>
        <v>9.0527777777777789</v>
      </c>
      <c r="D3262" s="11">
        <f t="shared" si="183"/>
        <v>5.5715068493151401E-2</v>
      </c>
    </row>
    <row r="3263" spans="1:4" x14ac:dyDescent="0.2">
      <c r="A3263" s="46">
        <v>3260</v>
      </c>
      <c r="B3263" s="120">
        <f t="shared" si="182"/>
        <v>108.66666666666667</v>
      </c>
      <c r="C3263" s="121">
        <f t="shared" si="181"/>
        <v>9.0555555555555554</v>
      </c>
      <c r="D3263" s="11">
        <f t="shared" si="183"/>
        <v>5.5726027397260992E-2</v>
      </c>
    </row>
    <row r="3264" spans="1:4" x14ac:dyDescent="0.2">
      <c r="A3264" s="46">
        <v>3261</v>
      </c>
      <c r="B3264" s="120">
        <f t="shared" si="182"/>
        <v>108.7</v>
      </c>
      <c r="C3264" s="121">
        <f t="shared" si="181"/>
        <v>9.0583333333333336</v>
      </c>
      <c r="D3264" s="11">
        <f t="shared" si="183"/>
        <v>5.5736986301370584E-2</v>
      </c>
    </row>
    <row r="3265" spans="1:4" x14ac:dyDescent="0.2">
      <c r="A3265" s="46">
        <v>3262</v>
      </c>
      <c r="B3265" s="120">
        <f t="shared" si="182"/>
        <v>108.73333333333333</v>
      </c>
      <c r="C3265" s="121">
        <f t="shared" si="181"/>
        <v>9.0611111111111118</v>
      </c>
      <c r="D3265" s="11">
        <f t="shared" si="183"/>
        <v>5.5747945205480175E-2</v>
      </c>
    </row>
    <row r="3266" spans="1:4" x14ac:dyDescent="0.2">
      <c r="A3266" s="46">
        <v>3263</v>
      </c>
      <c r="B3266" s="120">
        <f t="shared" si="182"/>
        <v>108.76666666666667</v>
      </c>
      <c r="C3266" s="121">
        <f t="shared" si="181"/>
        <v>9.0638888888888882</v>
      </c>
      <c r="D3266" s="11">
        <f t="shared" si="183"/>
        <v>5.5758904109589766E-2</v>
      </c>
    </row>
    <row r="3267" spans="1:4" x14ac:dyDescent="0.2">
      <c r="A3267" s="46">
        <v>3264</v>
      </c>
      <c r="B3267" s="120">
        <f t="shared" si="182"/>
        <v>108.8</v>
      </c>
      <c r="C3267" s="121">
        <f t="shared" si="181"/>
        <v>9.0666666666666664</v>
      </c>
      <c r="D3267" s="11">
        <f t="shared" si="183"/>
        <v>5.5769863013699357E-2</v>
      </c>
    </row>
    <row r="3268" spans="1:4" x14ac:dyDescent="0.2">
      <c r="A3268" s="46">
        <v>3265</v>
      </c>
      <c r="B3268" s="120">
        <f t="shared" si="182"/>
        <v>108.83333333333333</v>
      </c>
      <c r="C3268" s="121">
        <f t="shared" si="181"/>
        <v>9.0694444444444446</v>
      </c>
      <c r="D3268" s="11">
        <f t="shared" si="183"/>
        <v>5.5780821917808948E-2</v>
      </c>
    </row>
    <row r="3269" spans="1:4" x14ac:dyDescent="0.2">
      <c r="A3269" s="46">
        <v>3266</v>
      </c>
      <c r="B3269" s="120">
        <f t="shared" si="182"/>
        <v>108.86666666666666</v>
      </c>
      <c r="C3269" s="121">
        <f t="shared" si="181"/>
        <v>9.0722222222222211</v>
      </c>
      <c r="D3269" s="11">
        <f t="shared" si="183"/>
        <v>5.5791780821918539E-2</v>
      </c>
    </row>
    <row r="3270" spans="1:4" x14ac:dyDescent="0.2">
      <c r="A3270" s="46">
        <v>3267</v>
      </c>
      <c r="B3270" s="120">
        <f t="shared" si="182"/>
        <v>108.9</v>
      </c>
      <c r="C3270" s="121">
        <f t="shared" si="181"/>
        <v>9.0750000000000011</v>
      </c>
      <c r="D3270" s="11">
        <f t="shared" si="183"/>
        <v>5.580273972602813E-2</v>
      </c>
    </row>
    <row r="3271" spans="1:4" x14ac:dyDescent="0.2">
      <c r="A3271" s="46">
        <v>3268</v>
      </c>
      <c r="B3271" s="120">
        <f t="shared" si="182"/>
        <v>108.93333333333334</v>
      </c>
      <c r="C3271" s="121">
        <f t="shared" si="181"/>
        <v>9.0777777777777775</v>
      </c>
      <c r="D3271" s="11">
        <f t="shared" si="183"/>
        <v>5.5813698630137722E-2</v>
      </c>
    </row>
    <row r="3272" spans="1:4" x14ac:dyDescent="0.2">
      <c r="A3272" s="46">
        <v>3269</v>
      </c>
      <c r="B3272" s="120">
        <f t="shared" si="182"/>
        <v>108.96666666666667</v>
      </c>
      <c r="C3272" s="121">
        <f t="shared" si="181"/>
        <v>9.0805555555555557</v>
      </c>
      <c r="D3272" s="11">
        <f t="shared" si="183"/>
        <v>5.5824657534247313E-2</v>
      </c>
    </row>
    <row r="3273" spans="1:4" x14ac:dyDescent="0.2">
      <c r="A3273" s="46">
        <v>3270</v>
      </c>
      <c r="B3273" s="120">
        <f t="shared" si="182"/>
        <v>109</v>
      </c>
      <c r="C3273" s="121">
        <f t="shared" si="181"/>
        <v>9.0833333333333339</v>
      </c>
      <c r="D3273" s="11">
        <f t="shared" si="183"/>
        <v>5.5835616438356904E-2</v>
      </c>
    </row>
    <row r="3274" spans="1:4" x14ac:dyDescent="0.2">
      <c r="A3274" s="46">
        <v>3271</v>
      </c>
      <c r="B3274" s="120">
        <f t="shared" si="182"/>
        <v>109.03333333333333</v>
      </c>
      <c r="C3274" s="121">
        <f t="shared" si="181"/>
        <v>9.0861111111111104</v>
      </c>
      <c r="D3274" s="11">
        <f t="shared" si="183"/>
        <v>5.5846575342466495E-2</v>
      </c>
    </row>
    <row r="3275" spans="1:4" x14ac:dyDescent="0.2">
      <c r="A3275" s="46">
        <v>3272</v>
      </c>
      <c r="B3275" s="120">
        <f t="shared" si="182"/>
        <v>109.06666666666666</v>
      </c>
      <c r="C3275" s="121">
        <f t="shared" si="181"/>
        <v>9.0888888888888886</v>
      </c>
      <c r="D3275" s="11">
        <f t="shared" si="183"/>
        <v>5.5857534246576086E-2</v>
      </c>
    </row>
    <row r="3276" spans="1:4" x14ac:dyDescent="0.2">
      <c r="A3276" s="46">
        <v>3273</v>
      </c>
      <c r="B3276" s="120">
        <f t="shared" si="182"/>
        <v>109.1</v>
      </c>
      <c r="C3276" s="121">
        <f t="shared" si="181"/>
        <v>9.0916666666666668</v>
      </c>
      <c r="D3276" s="11">
        <f t="shared" si="183"/>
        <v>5.5868493150685677E-2</v>
      </c>
    </row>
    <row r="3277" spans="1:4" x14ac:dyDescent="0.2">
      <c r="A3277" s="46">
        <v>3274</v>
      </c>
      <c r="B3277" s="120">
        <f t="shared" si="182"/>
        <v>109.13333333333334</v>
      </c>
      <c r="C3277" s="121">
        <f t="shared" si="181"/>
        <v>9.094444444444445</v>
      </c>
      <c r="D3277" s="11">
        <f t="shared" si="183"/>
        <v>5.5879452054795269E-2</v>
      </c>
    </row>
    <row r="3278" spans="1:4" x14ac:dyDescent="0.2">
      <c r="A3278" s="46">
        <v>3275</v>
      </c>
      <c r="B3278" s="120">
        <f t="shared" si="182"/>
        <v>109.16666666666667</v>
      </c>
      <c r="C3278" s="121">
        <f t="shared" si="181"/>
        <v>9.0972222222222232</v>
      </c>
      <c r="D3278" s="11">
        <f t="shared" si="183"/>
        <v>5.589041095890486E-2</v>
      </c>
    </row>
    <row r="3279" spans="1:4" x14ac:dyDescent="0.2">
      <c r="A3279" s="46">
        <v>3276</v>
      </c>
      <c r="B3279" s="120">
        <f t="shared" si="182"/>
        <v>109.2</v>
      </c>
      <c r="C3279" s="121">
        <f t="shared" si="181"/>
        <v>9.1</v>
      </c>
      <c r="D3279" s="11">
        <f t="shared" si="183"/>
        <v>5.5901369863014451E-2</v>
      </c>
    </row>
    <row r="3280" spans="1:4" x14ac:dyDescent="0.2">
      <c r="A3280" s="46">
        <v>3277</v>
      </c>
      <c r="B3280" s="120">
        <f t="shared" si="182"/>
        <v>109.23333333333333</v>
      </c>
      <c r="C3280" s="121">
        <f t="shared" si="181"/>
        <v>9.1027777777777779</v>
      </c>
      <c r="D3280" s="11">
        <f t="shared" si="183"/>
        <v>5.5912328767124042E-2</v>
      </c>
    </row>
    <row r="3281" spans="1:6" x14ac:dyDescent="0.2">
      <c r="A3281" s="46">
        <v>3278</v>
      </c>
      <c r="B3281" s="120">
        <f t="shared" si="182"/>
        <v>109.26666666666667</v>
      </c>
      <c r="C3281" s="121">
        <f t="shared" si="181"/>
        <v>9.1055555555555561</v>
      </c>
      <c r="D3281" s="11">
        <f t="shared" si="183"/>
        <v>5.5923287671233633E-2</v>
      </c>
    </row>
    <row r="3282" spans="1:6" x14ac:dyDescent="0.2">
      <c r="A3282" s="46">
        <v>3279</v>
      </c>
      <c r="B3282" s="120">
        <f t="shared" si="182"/>
        <v>109.3</v>
      </c>
      <c r="C3282" s="121">
        <f t="shared" si="181"/>
        <v>9.1083333333333325</v>
      </c>
      <c r="D3282" s="11">
        <f t="shared" si="183"/>
        <v>5.5934246575343224E-2</v>
      </c>
    </row>
    <row r="3283" spans="1:6" x14ac:dyDescent="0.2">
      <c r="A3283" s="46">
        <v>3280</v>
      </c>
      <c r="B3283" s="120">
        <f t="shared" ref="B3283:B3287" si="184">A3283/30</f>
        <v>109.33333333333333</v>
      </c>
      <c r="C3283" s="121">
        <f t="shared" ref="C3283:C3287" si="185">B3283/12</f>
        <v>9.1111111111111107</v>
      </c>
      <c r="D3283" s="11">
        <f t="shared" ref="D3283:D3287" si="186">(($D$3288-$D$2923)/365+D3282)</f>
        <v>5.5945205479452816E-2</v>
      </c>
    </row>
    <row r="3284" spans="1:6" x14ac:dyDescent="0.2">
      <c r="A3284" s="46">
        <v>3281</v>
      </c>
      <c r="B3284" s="120">
        <f t="shared" si="184"/>
        <v>109.36666666666666</v>
      </c>
      <c r="C3284" s="121">
        <f t="shared" si="185"/>
        <v>9.1138888888888889</v>
      </c>
      <c r="D3284" s="11">
        <f t="shared" si="186"/>
        <v>5.5956164383562407E-2</v>
      </c>
    </row>
    <row r="3285" spans="1:6" x14ac:dyDescent="0.2">
      <c r="A3285" s="46">
        <v>3282</v>
      </c>
      <c r="B3285" s="120">
        <f t="shared" si="184"/>
        <v>109.4</v>
      </c>
      <c r="C3285" s="121">
        <f t="shared" si="185"/>
        <v>9.1166666666666671</v>
      </c>
      <c r="D3285" s="11">
        <f t="shared" si="186"/>
        <v>5.5967123287671998E-2</v>
      </c>
    </row>
    <row r="3286" spans="1:6" x14ac:dyDescent="0.2">
      <c r="A3286" s="46">
        <v>3283</v>
      </c>
      <c r="B3286" s="120">
        <f t="shared" si="184"/>
        <v>109.43333333333334</v>
      </c>
      <c r="C3286" s="121">
        <f t="shared" si="185"/>
        <v>9.1194444444444454</v>
      </c>
      <c r="D3286" s="11">
        <f t="shared" si="186"/>
        <v>5.5978082191781589E-2</v>
      </c>
    </row>
    <row r="3287" spans="1:6" x14ac:dyDescent="0.2">
      <c r="A3287" s="46">
        <v>3284</v>
      </c>
      <c r="B3287" s="120">
        <f t="shared" si="184"/>
        <v>109.46666666666667</v>
      </c>
      <c r="C3287" s="121">
        <f t="shared" si="185"/>
        <v>9.1222222222222218</v>
      </c>
      <c r="D3287" s="11">
        <f t="shared" si="186"/>
        <v>5.598904109589118E-2</v>
      </c>
    </row>
    <row r="3288" spans="1:6" x14ac:dyDescent="0.2">
      <c r="A3288" s="116">
        <v>3285</v>
      </c>
      <c r="B3288" s="117">
        <f t="shared" si="182"/>
        <v>109.5</v>
      </c>
      <c r="C3288" s="118">
        <f t="shared" si="181"/>
        <v>9.125</v>
      </c>
      <c r="D3288" s="119">
        <f>_Yr9</f>
        <v>5.6000000000000001E-2</v>
      </c>
      <c r="E3288">
        <f>F3288*365</f>
        <v>3285</v>
      </c>
      <c r="F3288">
        <v>9</v>
      </c>
    </row>
    <row r="3289" spans="1:6" x14ac:dyDescent="0.2">
      <c r="A3289" s="46">
        <v>3286</v>
      </c>
      <c r="B3289" s="120">
        <f t="shared" si="182"/>
        <v>109.53333333333333</v>
      </c>
      <c r="C3289" s="121">
        <f t="shared" si="181"/>
        <v>9.1277777777777782</v>
      </c>
      <c r="D3289" s="11">
        <f>(($D$3653-$D$3288)/365+D3288)</f>
        <v>5.6010958904109592E-2</v>
      </c>
    </row>
    <row r="3290" spans="1:6" x14ac:dyDescent="0.2">
      <c r="A3290" s="46">
        <v>3287</v>
      </c>
      <c r="B3290" s="120">
        <f t="shared" si="182"/>
        <v>109.56666666666666</v>
      </c>
      <c r="C3290" s="121">
        <f t="shared" si="181"/>
        <v>9.1305555555555546</v>
      </c>
      <c r="D3290" s="11">
        <f t="shared" ref="D3290:D3353" si="187">(($D$3653-$D$3288)/365+D3289)</f>
        <v>5.6021917808219183E-2</v>
      </c>
    </row>
    <row r="3291" spans="1:6" x14ac:dyDescent="0.2">
      <c r="A3291" s="46">
        <v>3288</v>
      </c>
      <c r="B3291" s="120">
        <f t="shared" si="182"/>
        <v>109.6</v>
      </c>
      <c r="C3291" s="121">
        <f t="shared" si="181"/>
        <v>9.1333333333333329</v>
      </c>
      <c r="D3291" s="11">
        <f t="shared" si="187"/>
        <v>5.6032876712328775E-2</v>
      </c>
    </row>
    <row r="3292" spans="1:6" x14ac:dyDescent="0.2">
      <c r="A3292" s="46">
        <v>3289</v>
      </c>
      <c r="B3292" s="120">
        <f t="shared" si="182"/>
        <v>109.63333333333334</v>
      </c>
      <c r="C3292" s="121">
        <f t="shared" si="181"/>
        <v>9.1361111111111111</v>
      </c>
      <c r="D3292" s="11">
        <f t="shared" si="187"/>
        <v>5.6043835616438366E-2</v>
      </c>
    </row>
    <row r="3293" spans="1:6" x14ac:dyDescent="0.2">
      <c r="A3293" s="46">
        <v>3290</v>
      </c>
      <c r="B3293" s="120">
        <f t="shared" si="182"/>
        <v>109.66666666666667</v>
      </c>
      <c r="C3293" s="121">
        <f t="shared" si="181"/>
        <v>9.1388888888888893</v>
      </c>
      <c r="D3293" s="11">
        <f t="shared" si="187"/>
        <v>5.6054794520547957E-2</v>
      </c>
    </row>
    <row r="3294" spans="1:6" x14ac:dyDescent="0.2">
      <c r="A3294" s="46">
        <v>3291</v>
      </c>
      <c r="B3294" s="120">
        <f t="shared" si="182"/>
        <v>109.7</v>
      </c>
      <c r="C3294" s="121">
        <f t="shared" si="181"/>
        <v>9.1416666666666675</v>
      </c>
      <c r="D3294" s="11">
        <f t="shared" si="187"/>
        <v>5.6065753424657548E-2</v>
      </c>
    </row>
    <row r="3295" spans="1:6" x14ac:dyDescent="0.2">
      <c r="A3295" s="46">
        <v>3292</v>
      </c>
      <c r="B3295" s="120">
        <f t="shared" si="182"/>
        <v>109.73333333333333</v>
      </c>
      <c r="C3295" s="121">
        <f t="shared" si="181"/>
        <v>9.1444444444444439</v>
      </c>
      <c r="D3295" s="11">
        <f t="shared" si="187"/>
        <v>5.6076712328767139E-2</v>
      </c>
    </row>
    <row r="3296" spans="1:6" x14ac:dyDescent="0.2">
      <c r="A3296" s="46">
        <v>3293</v>
      </c>
      <c r="B3296" s="120">
        <f t="shared" si="182"/>
        <v>109.76666666666667</v>
      </c>
      <c r="C3296" s="121">
        <f t="shared" si="181"/>
        <v>9.1472222222222221</v>
      </c>
      <c r="D3296" s="11">
        <f t="shared" si="187"/>
        <v>5.608767123287673E-2</v>
      </c>
    </row>
    <row r="3297" spans="1:4" x14ac:dyDescent="0.2">
      <c r="A3297" s="46">
        <v>3294</v>
      </c>
      <c r="B3297" s="120">
        <f t="shared" si="182"/>
        <v>109.8</v>
      </c>
      <c r="C3297" s="121">
        <f t="shared" si="181"/>
        <v>9.15</v>
      </c>
      <c r="D3297" s="11">
        <f t="shared" si="187"/>
        <v>5.6098630136986322E-2</v>
      </c>
    </row>
    <row r="3298" spans="1:4" x14ac:dyDescent="0.2">
      <c r="A3298" s="46">
        <v>3295</v>
      </c>
      <c r="B3298" s="120">
        <f t="shared" si="182"/>
        <v>109.83333333333333</v>
      </c>
      <c r="C3298" s="121">
        <f t="shared" si="181"/>
        <v>9.1527777777777768</v>
      </c>
      <c r="D3298" s="11">
        <f t="shared" si="187"/>
        <v>5.6109589041095913E-2</v>
      </c>
    </row>
    <row r="3299" spans="1:4" x14ac:dyDescent="0.2">
      <c r="A3299" s="46">
        <v>3296</v>
      </c>
      <c r="B3299" s="120">
        <f t="shared" si="182"/>
        <v>109.86666666666666</v>
      </c>
      <c r="C3299" s="121">
        <f t="shared" si="181"/>
        <v>9.155555555555555</v>
      </c>
      <c r="D3299" s="11">
        <f t="shared" si="187"/>
        <v>5.6120547945205504E-2</v>
      </c>
    </row>
    <row r="3300" spans="1:4" x14ac:dyDescent="0.2">
      <c r="A3300" s="46">
        <v>3297</v>
      </c>
      <c r="B3300" s="120">
        <f t="shared" si="182"/>
        <v>109.9</v>
      </c>
      <c r="C3300" s="121">
        <f t="shared" si="181"/>
        <v>9.1583333333333332</v>
      </c>
      <c r="D3300" s="11">
        <f t="shared" si="187"/>
        <v>5.6131506849315095E-2</v>
      </c>
    </row>
    <row r="3301" spans="1:4" x14ac:dyDescent="0.2">
      <c r="A3301" s="46">
        <v>3298</v>
      </c>
      <c r="B3301" s="120">
        <f t="shared" si="182"/>
        <v>109.93333333333334</v>
      </c>
      <c r="C3301" s="121">
        <f t="shared" si="181"/>
        <v>9.1611111111111114</v>
      </c>
      <c r="D3301" s="11">
        <f t="shared" si="187"/>
        <v>5.6142465753424686E-2</v>
      </c>
    </row>
    <row r="3302" spans="1:4" x14ac:dyDescent="0.2">
      <c r="A3302" s="46">
        <v>3299</v>
      </c>
      <c r="B3302" s="120">
        <f t="shared" si="182"/>
        <v>109.96666666666667</v>
      </c>
      <c r="C3302" s="121">
        <f t="shared" si="181"/>
        <v>9.1638888888888896</v>
      </c>
      <c r="D3302" s="11">
        <f t="shared" si="187"/>
        <v>5.6153424657534277E-2</v>
      </c>
    </row>
    <row r="3303" spans="1:4" x14ac:dyDescent="0.2">
      <c r="A3303" s="46">
        <v>3300</v>
      </c>
      <c r="B3303" s="120">
        <f t="shared" si="182"/>
        <v>110</v>
      </c>
      <c r="C3303" s="121">
        <f t="shared" si="181"/>
        <v>9.1666666666666661</v>
      </c>
      <c r="D3303" s="11">
        <f t="shared" si="187"/>
        <v>5.6164383561643869E-2</v>
      </c>
    </row>
    <row r="3304" spans="1:4" x14ac:dyDescent="0.2">
      <c r="A3304" s="46">
        <v>3301</v>
      </c>
      <c r="B3304" s="120">
        <f t="shared" si="182"/>
        <v>110.03333333333333</v>
      </c>
      <c r="C3304" s="121">
        <f t="shared" si="181"/>
        <v>9.1694444444444443</v>
      </c>
      <c r="D3304" s="11">
        <f t="shared" si="187"/>
        <v>5.617534246575346E-2</v>
      </c>
    </row>
    <row r="3305" spans="1:4" x14ac:dyDescent="0.2">
      <c r="A3305" s="46">
        <v>3302</v>
      </c>
      <c r="B3305" s="120">
        <f t="shared" si="182"/>
        <v>110.06666666666666</v>
      </c>
      <c r="C3305" s="121">
        <f t="shared" si="181"/>
        <v>9.1722222222222225</v>
      </c>
      <c r="D3305" s="11">
        <f t="shared" si="187"/>
        <v>5.6186301369863051E-2</v>
      </c>
    </row>
    <row r="3306" spans="1:4" x14ac:dyDescent="0.2">
      <c r="A3306" s="46">
        <v>3303</v>
      </c>
      <c r="B3306" s="120">
        <f t="shared" si="182"/>
        <v>110.1</v>
      </c>
      <c r="C3306" s="121">
        <f t="shared" si="181"/>
        <v>9.1749999999999989</v>
      </c>
      <c r="D3306" s="11">
        <f t="shared" si="187"/>
        <v>5.6197260273972642E-2</v>
      </c>
    </row>
    <row r="3307" spans="1:4" x14ac:dyDescent="0.2">
      <c r="A3307" s="46">
        <v>3304</v>
      </c>
      <c r="B3307" s="120">
        <f t="shared" si="182"/>
        <v>110.13333333333334</v>
      </c>
      <c r="C3307" s="121">
        <f t="shared" si="181"/>
        <v>9.1777777777777789</v>
      </c>
      <c r="D3307" s="11">
        <f t="shared" si="187"/>
        <v>5.6208219178082233E-2</v>
      </c>
    </row>
    <row r="3308" spans="1:4" x14ac:dyDescent="0.2">
      <c r="A3308" s="46">
        <v>3305</v>
      </c>
      <c r="B3308" s="120">
        <f t="shared" si="182"/>
        <v>110.16666666666667</v>
      </c>
      <c r="C3308" s="121">
        <f t="shared" si="181"/>
        <v>9.1805555555555554</v>
      </c>
      <c r="D3308" s="11">
        <f t="shared" si="187"/>
        <v>5.6219178082191824E-2</v>
      </c>
    </row>
    <row r="3309" spans="1:4" x14ac:dyDescent="0.2">
      <c r="A3309" s="46">
        <v>3306</v>
      </c>
      <c r="B3309" s="120">
        <f t="shared" si="182"/>
        <v>110.2</v>
      </c>
      <c r="C3309" s="121">
        <f t="shared" si="181"/>
        <v>9.1833333333333336</v>
      </c>
      <c r="D3309" s="11">
        <f t="shared" si="187"/>
        <v>5.6230136986301416E-2</v>
      </c>
    </row>
    <row r="3310" spans="1:4" x14ac:dyDescent="0.2">
      <c r="A3310" s="46">
        <v>3307</v>
      </c>
      <c r="B3310" s="120">
        <f t="shared" si="182"/>
        <v>110.23333333333333</v>
      </c>
      <c r="C3310" s="121">
        <f t="shared" si="181"/>
        <v>9.1861111111111118</v>
      </c>
      <c r="D3310" s="11">
        <f t="shared" si="187"/>
        <v>5.6241095890411007E-2</v>
      </c>
    </row>
    <row r="3311" spans="1:4" x14ac:dyDescent="0.2">
      <c r="A3311" s="46">
        <v>3308</v>
      </c>
      <c r="B3311" s="120">
        <f t="shared" si="182"/>
        <v>110.26666666666667</v>
      </c>
      <c r="C3311" s="121">
        <f t="shared" si="181"/>
        <v>9.1888888888888882</v>
      </c>
      <c r="D3311" s="11">
        <f t="shared" si="187"/>
        <v>5.6252054794520598E-2</v>
      </c>
    </row>
    <row r="3312" spans="1:4" x14ac:dyDescent="0.2">
      <c r="A3312" s="46">
        <v>3309</v>
      </c>
      <c r="B3312" s="120">
        <f t="shared" si="182"/>
        <v>110.3</v>
      </c>
      <c r="C3312" s="121">
        <f t="shared" ref="C3312:C3375" si="188">B3312/12</f>
        <v>9.1916666666666664</v>
      </c>
      <c r="D3312" s="11">
        <f t="shared" si="187"/>
        <v>5.6263013698630189E-2</v>
      </c>
    </row>
    <row r="3313" spans="1:4" x14ac:dyDescent="0.2">
      <c r="A3313" s="46">
        <v>3310</v>
      </c>
      <c r="B3313" s="120">
        <f t="shared" si="182"/>
        <v>110.33333333333333</v>
      </c>
      <c r="C3313" s="121">
        <f t="shared" si="188"/>
        <v>9.1944444444444446</v>
      </c>
      <c r="D3313" s="11">
        <f t="shared" si="187"/>
        <v>5.627397260273978E-2</v>
      </c>
    </row>
    <row r="3314" spans="1:4" x14ac:dyDescent="0.2">
      <c r="A3314" s="46">
        <v>3311</v>
      </c>
      <c r="B3314" s="120">
        <f t="shared" ref="B3314:B3377" si="189">A3314/30</f>
        <v>110.36666666666666</v>
      </c>
      <c r="C3314" s="121">
        <f t="shared" si="188"/>
        <v>9.1972222222222211</v>
      </c>
      <c r="D3314" s="11">
        <f t="shared" si="187"/>
        <v>5.6284931506849371E-2</v>
      </c>
    </row>
    <row r="3315" spans="1:4" x14ac:dyDescent="0.2">
      <c r="A3315" s="46">
        <v>3312</v>
      </c>
      <c r="B3315" s="120">
        <f t="shared" si="189"/>
        <v>110.4</v>
      </c>
      <c r="C3315" s="121">
        <f t="shared" si="188"/>
        <v>9.2000000000000011</v>
      </c>
      <c r="D3315" s="11">
        <f t="shared" si="187"/>
        <v>5.6295890410958963E-2</v>
      </c>
    </row>
    <row r="3316" spans="1:4" x14ac:dyDescent="0.2">
      <c r="A3316" s="46">
        <v>3313</v>
      </c>
      <c r="B3316" s="120">
        <f t="shared" si="189"/>
        <v>110.43333333333334</v>
      </c>
      <c r="C3316" s="121">
        <f t="shared" si="188"/>
        <v>9.2027777777777775</v>
      </c>
      <c r="D3316" s="11">
        <f t="shared" si="187"/>
        <v>5.6306849315068554E-2</v>
      </c>
    </row>
    <row r="3317" spans="1:4" x14ac:dyDescent="0.2">
      <c r="A3317" s="46">
        <v>3314</v>
      </c>
      <c r="B3317" s="120">
        <f t="shared" si="189"/>
        <v>110.46666666666667</v>
      </c>
      <c r="C3317" s="121">
        <f t="shared" si="188"/>
        <v>9.2055555555555557</v>
      </c>
      <c r="D3317" s="11">
        <f t="shared" si="187"/>
        <v>5.6317808219178145E-2</v>
      </c>
    </row>
    <row r="3318" spans="1:4" x14ac:dyDescent="0.2">
      <c r="A3318" s="46">
        <v>3315</v>
      </c>
      <c r="B3318" s="120">
        <f t="shared" si="189"/>
        <v>110.5</v>
      </c>
      <c r="C3318" s="121">
        <f t="shared" si="188"/>
        <v>9.2083333333333339</v>
      </c>
      <c r="D3318" s="11">
        <f t="shared" si="187"/>
        <v>5.6328767123287736E-2</v>
      </c>
    </row>
    <row r="3319" spans="1:4" x14ac:dyDescent="0.2">
      <c r="A3319" s="46">
        <v>3316</v>
      </c>
      <c r="B3319" s="120">
        <f t="shared" si="189"/>
        <v>110.53333333333333</v>
      </c>
      <c r="C3319" s="121">
        <f t="shared" si="188"/>
        <v>9.2111111111111104</v>
      </c>
      <c r="D3319" s="11">
        <f t="shared" si="187"/>
        <v>5.6339726027397327E-2</v>
      </c>
    </row>
    <row r="3320" spans="1:4" x14ac:dyDescent="0.2">
      <c r="A3320" s="46">
        <v>3317</v>
      </c>
      <c r="B3320" s="120">
        <f t="shared" si="189"/>
        <v>110.56666666666666</v>
      </c>
      <c r="C3320" s="121">
        <f t="shared" si="188"/>
        <v>9.2138888888888886</v>
      </c>
      <c r="D3320" s="11">
        <f t="shared" si="187"/>
        <v>5.6350684931506918E-2</v>
      </c>
    </row>
    <row r="3321" spans="1:4" x14ac:dyDescent="0.2">
      <c r="A3321" s="46">
        <v>3318</v>
      </c>
      <c r="B3321" s="120">
        <f t="shared" si="189"/>
        <v>110.6</v>
      </c>
      <c r="C3321" s="121">
        <f t="shared" si="188"/>
        <v>9.2166666666666668</v>
      </c>
      <c r="D3321" s="11">
        <f t="shared" si="187"/>
        <v>5.6361643835616509E-2</v>
      </c>
    </row>
    <row r="3322" spans="1:4" x14ac:dyDescent="0.2">
      <c r="A3322" s="46">
        <v>3319</v>
      </c>
      <c r="B3322" s="120">
        <f t="shared" si="189"/>
        <v>110.63333333333334</v>
      </c>
      <c r="C3322" s="121">
        <f t="shared" si="188"/>
        <v>9.219444444444445</v>
      </c>
      <c r="D3322" s="11">
        <f t="shared" si="187"/>
        <v>5.6372602739726101E-2</v>
      </c>
    </row>
    <row r="3323" spans="1:4" x14ac:dyDescent="0.2">
      <c r="A3323" s="46">
        <v>3320</v>
      </c>
      <c r="B3323" s="120">
        <f t="shared" si="189"/>
        <v>110.66666666666667</v>
      </c>
      <c r="C3323" s="121">
        <f t="shared" si="188"/>
        <v>9.2222222222222232</v>
      </c>
      <c r="D3323" s="11">
        <f t="shared" si="187"/>
        <v>5.6383561643835692E-2</v>
      </c>
    </row>
    <row r="3324" spans="1:4" x14ac:dyDescent="0.2">
      <c r="A3324" s="46">
        <v>3321</v>
      </c>
      <c r="B3324" s="120">
        <f t="shared" si="189"/>
        <v>110.7</v>
      </c>
      <c r="C3324" s="121">
        <f t="shared" si="188"/>
        <v>9.2249999999999996</v>
      </c>
      <c r="D3324" s="11">
        <f t="shared" si="187"/>
        <v>5.6394520547945283E-2</v>
      </c>
    </row>
    <row r="3325" spans="1:4" x14ac:dyDescent="0.2">
      <c r="A3325" s="46">
        <v>3322</v>
      </c>
      <c r="B3325" s="120">
        <f t="shared" si="189"/>
        <v>110.73333333333333</v>
      </c>
      <c r="C3325" s="121">
        <f t="shared" si="188"/>
        <v>9.2277777777777779</v>
      </c>
      <c r="D3325" s="11">
        <f t="shared" si="187"/>
        <v>5.6405479452054874E-2</v>
      </c>
    </row>
    <row r="3326" spans="1:4" x14ac:dyDescent="0.2">
      <c r="A3326" s="46">
        <v>3323</v>
      </c>
      <c r="B3326" s="120">
        <f t="shared" si="189"/>
        <v>110.76666666666667</v>
      </c>
      <c r="C3326" s="121">
        <f t="shared" si="188"/>
        <v>9.2305555555555561</v>
      </c>
      <c r="D3326" s="11">
        <f t="shared" si="187"/>
        <v>5.6416438356164465E-2</v>
      </c>
    </row>
    <row r="3327" spans="1:4" x14ac:dyDescent="0.2">
      <c r="A3327" s="46">
        <v>3324</v>
      </c>
      <c r="B3327" s="120">
        <f t="shared" si="189"/>
        <v>110.8</v>
      </c>
      <c r="C3327" s="121">
        <f t="shared" si="188"/>
        <v>9.2333333333333325</v>
      </c>
      <c r="D3327" s="11">
        <f t="shared" si="187"/>
        <v>5.6427397260274056E-2</v>
      </c>
    </row>
    <row r="3328" spans="1:4" x14ac:dyDescent="0.2">
      <c r="A3328" s="46">
        <v>3325</v>
      </c>
      <c r="B3328" s="120">
        <f t="shared" si="189"/>
        <v>110.83333333333333</v>
      </c>
      <c r="C3328" s="121">
        <f t="shared" si="188"/>
        <v>9.2361111111111107</v>
      </c>
      <c r="D3328" s="11">
        <f t="shared" si="187"/>
        <v>5.6438356164383648E-2</v>
      </c>
    </row>
    <row r="3329" spans="1:4" x14ac:dyDescent="0.2">
      <c r="A3329" s="46">
        <v>3326</v>
      </c>
      <c r="B3329" s="120">
        <f t="shared" si="189"/>
        <v>110.86666666666666</v>
      </c>
      <c r="C3329" s="121">
        <f t="shared" si="188"/>
        <v>9.2388888888888889</v>
      </c>
      <c r="D3329" s="11">
        <f t="shared" si="187"/>
        <v>5.6449315068493239E-2</v>
      </c>
    </row>
    <row r="3330" spans="1:4" x14ac:dyDescent="0.2">
      <c r="A3330" s="46">
        <v>3327</v>
      </c>
      <c r="B3330" s="120">
        <f t="shared" si="189"/>
        <v>110.9</v>
      </c>
      <c r="C3330" s="121">
        <f t="shared" si="188"/>
        <v>9.2416666666666671</v>
      </c>
      <c r="D3330" s="11">
        <f t="shared" si="187"/>
        <v>5.646027397260283E-2</v>
      </c>
    </row>
    <row r="3331" spans="1:4" x14ac:dyDescent="0.2">
      <c r="A3331" s="46">
        <v>3328</v>
      </c>
      <c r="B3331" s="120">
        <f t="shared" si="189"/>
        <v>110.93333333333334</v>
      </c>
      <c r="C3331" s="121">
        <f t="shared" si="188"/>
        <v>9.2444444444444454</v>
      </c>
      <c r="D3331" s="11">
        <f t="shared" si="187"/>
        <v>5.6471232876712421E-2</v>
      </c>
    </row>
    <row r="3332" spans="1:4" x14ac:dyDescent="0.2">
      <c r="A3332" s="46">
        <v>3329</v>
      </c>
      <c r="B3332" s="120">
        <f t="shared" si="189"/>
        <v>110.96666666666667</v>
      </c>
      <c r="C3332" s="121">
        <f t="shared" si="188"/>
        <v>9.2472222222222218</v>
      </c>
      <c r="D3332" s="11">
        <f t="shared" si="187"/>
        <v>5.6482191780822012E-2</v>
      </c>
    </row>
    <row r="3333" spans="1:4" x14ac:dyDescent="0.2">
      <c r="A3333" s="46">
        <v>3330</v>
      </c>
      <c r="B3333" s="120">
        <f t="shared" si="189"/>
        <v>111</v>
      </c>
      <c r="C3333" s="121">
        <f t="shared" si="188"/>
        <v>9.25</v>
      </c>
      <c r="D3333" s="11">
        <f t="shared" si="187"/>
        <v>5.6493150684931603E-2</v>
      </c>
    </row>
    <row r="3334" spans="1:4" x14ac:dyDescent="0.2">
      <c r="A3334" s="46">
        <v>3331</v>
      </c>
      <c r="B3334" s="120">
        <f t="shared" si="189"/>
        <v>111.03333333333333</v>
      </c>
      <c r="C3334" s="121">
        <f t="shared" si="188"/>
        <v>9.2527777777777782</v>
      </c>
      <c r="D3334" s="11">
        <f t="shared" si="187"/>
        <v>5.6504109589041195E-2</v>
      </c>
    </row>
    <row r="3335" spans="1:4" x14ac:dyDescent="0.2">
      <c r="A3335" s="46">
        <v>3332</v>
      </c>
      <c r="B3335" s="120">
        <f t="shared" si="189"/>
        <v>111.06666666666666</v>
      </c>
      <c r="C3335" s="121">
        <f t="shared" si="188"/>
        <v>9.2555555555555546</v>
      </c>
      <c r="D3335" s="11">
        <f t="shared" si="187"/>
        <v>5.6515068493150786E-2</v>
      </c>
    </row>
    <row r="3336" spans="1:4" x14ac:dyDescent="0.2">
      <c r="A3336" s="46">
        <v>3333</v>
      </c>
      <c r="B3336" s="120">
        <f t="shared" si="189"/>
        <v>111.1</v>
      </c>
      <c r="C3336" s="121">
        <f t="shared" si="188"/>
        <v>9.2583333333333329</v>
      </c>
      <c r="D3336" s="11">
        <f t="shared" si="187"/>
        <v>5.6526027397260377E-2</v>
      </c>
    </row>
    <row r="3337" spans="1:4" x14ac:dyDescent="0.2">
      <c r="A3337" s="46">
        <v>3334</v>
      </c>
      <c r="B3337" s="120">
        <f t="shared" si="189"/>
        <v>111.13333333333334</v>
      </c>
      <c r="C3337" s="121">
        <f t="shared" si="188"/>
        <v>9.2611111111111111</v>
      </c>
      <c r="D3337" s="11">
        <f t="shared" si="187"/>
        <v>5.6536986301369968E-2</v>
      </c>
    </row>
    <row r="3338" spans="1:4" x14ac:dyDescent="0.2">
      <c r="A3338" s="46">
        <v>3335</v>
      </c>
      <c r="B3338" s="120">
        <f t="shared" si="189"/>
        <v>111.16666666666667</v>
      </c>
      <c r="C3338" s="121">
        <f t="shared" si="188"/>
        <v>9.2638888888888893</v>
      </c>
      <c r="D3338" s="11">
        <f t="shared" si="187"/>
        <v>5.6547945205479559E-2</v>
      </c>
    </row>
    <row r="3339" spans="1:4" x14ac:dyDescent="0.2">
      <c r="A3339" s="46">
        <v>3336</v>
      </c>
      <c r="B3339" s="120">
        <f t="shared" si="189"/>
        <v>111.2</v>
      </c>
      <c r="C3339" s="121">
        <f t="shared" si="188"/>
        <v>9.2666666666666675</v>
      </c>
      <c r="D3339" s="11">
        <f t="shared" si="187"/>
        <v>5.655890410958915E-2</v>
      </c>
    </row>
    <row r="3340" spans="1:4" x14ac:dyDescent="0.2">
      <c r="A3340" s="46">
        <v>3337</v>
      </c>
      <c r="B3340" s="120">
        <f t="shared" si="189"/>
        <v>111.23333333333333</v>
      </c>
      <c r="C3340" s="121">
        <f t="shared" si="188"/>
        <v>9.2694444444444439</v>
      </c>
      <c r="D3340" s="11">
        <f t="shared" si="187"/>
        <v>5.6569863013698742E-2</v>
      </c>
    </row>
    <row r="3341" spans="1:4" x14ac:dyDescent="0.2">
      <c r="A3341" s="46">
        <v>3338</v>
      </c>
      <c r="B3341" s="120">
        <f t="shared" si="189"/>
        <v>111.26666666666667</v>
      </c>
      <c r="C3341" s="121">
        <f t="shared" si="188"/>
        <v>9.2722222222222221</v>
      </c>
      <c r="D3341" s="11">
        <f t="shared" si="187"/>
        <v>5.6580821917808333E-2</v>
      </c>
    </row>
    <row r="3342" spans="1:4" x14ac:dyDescent="0.2">
      <c r="A3342" s="46">
        <v>3339</v>
      </c>
      <c r="B3342" s="120">
        <f t="shared" si="189"/>
        <v>111.3</v>
      </c>
      <c r="C3342" s="121">
        <f t="shared" si="188"/>
        <v>9.2750000000000004</v>
      </c>
      <c r="D3342" s="11">
        <f t="shared" si="187"/>
        <v>5.6591780821917924E-2</v>
      </c>
    </row>
    <row r="3343" spans="1:4" x14ac:dyDescent="0.2">
      <c r="A3343" s="46">
        <v>3340</v>
      </c>
      <c r="B3343" s="120">
        <f t="shared" si="189"/>
        <v>111.33333333333333</v>
      </c>
      <c r="C3343" s="121">
        <f t="shared" si="188"/>
        <v>9.2777777777777768</v>
      </c>
      <c r="D3343" s="11">
        <f t="shared" si="187"/>
        <v>5.6602739726027515E-2</v>
      </c>
    </row>
    <row r="3344" spans="1:4" x14ac:dyDescent="0.2">
      <c r="A3344" s="46">
        <v>3341</v>
      </c>
      <c r="B3344" s="120">
        <f t="shared" si="189"/>
        <v>111.36666666666666</v>
      </c>
      <c r="C3344" s="121">
        <f t="shared" si="188"/>
        <v>9.280555555555555</v>
      </c>
      <c r="D3344" s="11">
        <f t="shared" si="187"/>
        <v>5.6613698630137106E-2</v>
      </c>
    </row>
    <row r="3345" spans="1:4" x14ac:dyDescent="0.2">
      <c r="A3345" s="46">
        <v>3342</v>
      </c>
      <c r="B3345" s="120">
        <f t="shared" si="189"/>
        <v>111.4</v>
      </c>
      <c r="C3345" s="121">
        <f t="shared" si="188"/>
        <v>9.2833333333333332</v>
      </c>
      <c r="D3345" s="11">
        <f t="shared" si="187"/>
        <v>5.6624657534246697E-2</v>
      </c>
    </row>
    <row r="3346" spans="1:4" x14ac:dyDescent="0.2">
      <c r="A3346" s="46">
        <v>3343</v>
      </c>
      <c r="B3346" s="120">
        <f t="shared" si="189"/>
        <v>111.43333333333334</v>
      </c>
      <c r="C3346" s="121">
        <f t="shared" si="188"/>
        <v>9.2861111111111114</v>
      </c>
      <c r="D3346" s="11">
        <f t="shared" si="187"/>
        <v>5.6635616438356289E-2</v>
      </c>
    </row>
    <row r="3347" spans="1:4" x14ac:dyDescent="0.2">
      <c r="A3347" s="46">
        <v>3344</v>
      </c>
      <c r="B3347" s="120">
        <f t="shared" si="189"/>
        <v>111.46666666666667</v>
      </c>
      <c r="C3347" s="121">
        <f t="shared" si="188"/>
        <v>9.2888888888888896</v>
      </c>
      <c r="D3347" s="11">
        <f t="shared" si="187"/>
        <v>5.664657534246588E-2</v>
      </c>
    </row>
    <row r="3348" spans="1:4" x14ac:dyDescent="0.2">
      <c r="A3348" s="46">
        <v>3345</v>
      </c>
      <c r="B3348" s="120">
        <f t="shared" si="189"/>
        <v>111.5</v>
      </c>
      <c r="C3348" s="121">
        <f t="shared" si="188"/>
        <v>9.2916666666666661</v>
      </c>
      <c r="D3348" s="11">
        <f t="shared" si="187"/>
        <v>5.6657534246575471E-2</v>
      </c>
    </row>
    <row r="3349" spans="1:4" x14ac:dyDescent="0.2">
      <c r="A3349" s="46">
        <v>3346</v>
      </c>
      <c r="B3349" s="120">
        <f t="shared" si="189"/>
        <v>111.53333333333333</v>
      </c>
      <c r="C3349" s="121">
        <f t="shared" si="188"/>
        <v>9.2944444444444443</v>
      </c>
      <c r="D3349" s="11">
        <f t="shared" si="187"/>
        <v>5.6668493150685062E-2</v>
      </c>
    </row>
    <row r="3350" spans="1:4" x14ac:dyDescent="0.2">
      <c r="A3350" s="46">
        <v>3347</v>
      </c>
      <c r="B3350" s="120">
        <f t="shared" si="189"/>
        <v>111.56666666666666</v>
      </c>
      <c r="C3350" s="121">
        <f t="shared" si="188"/>
        <v>9.2972222222222225</v>
      </c>
      <c r="D3350" s="11">
        <f t="shared" si="187"/>
        <v>5.6679452054794653E-2</v>
      </c>
    </row>
    <row r="3351" spans="1:4" x14ac:dyDescent="0.2">
      <c r="A3351" s="46">
        <v>3348</v>
      </c>
      <c r="B3351" s="120">
        <f t="shared" si="189"/>
        <v>111.6</v>
      </c>
      <c r="C3351" s="121">
        <f t="shared" si="188"/>
        <v>9.2999999999999989</v>
      </c>
      <c r="D3351" s="11">
        <f t="shared" si="187"/>
        <v>5.6690410958904244E-2</v>
      </c>
    </row>
    <row r="3352" spans="1:4" x14ac:dyDescent="0.2">
      <c r="A3352" s="46">
        <v>3349</v>
      </c>
      <c r="B3352" s="120">
        <f t="shared" si="189"/>
        <v>111.63333333333334</v>
      </c>
      <c r="C3352" s="121">
        <f t="shared" si="188"/>
        <v>9.3027777777777789</v>
      </c>
      <c r="D3352" s="11">
        <f t="shared" si="187"/>
        <v>5.6701369863013835E-2</v>
      </c>
    </row>
    <row r="3353" spans="1:4" x14ac:dyDescent="0.2">
      <c r="A3353" s="46">
        <v>3350</v>
      </c>
      <c r="B3353" s="120">
        <f t="shared" si="189"/>
        <v>111.66666666666667</v>
      </c>
      <c r="C3353" s="121">
        <f t="shared" si="188"/>
        <v>9.3055555555555554</v>
      </c>
      <c r="D3353" s="11">
        <f t="shared" si="187"/>
        <v>5.6712328767123427E-2</v>
      </c>
    </row>
    <row r="3354" spans="1:4" x14ac:dyDescent="0.2">
      <c r="A3354" s="46">
        <v>3351</v>
      </c>
      <c r="B3354" s="120">
        <f t="shared" si="189"/>
        <v>111.7</v>
      </c>
      <c r="C3354" s="121">
        <f t="shared" si="188"/>
        <v>9.3083333333333336</v>
      </c>
      <c r="D3354" s="11">
        <f t="shared" ref="D3354:D3417" si="190">(($D$3653-$D$3288)/365+D3353)</f>
        <v>5.6723287671233018E-2</v>
      </c>
    </row>
    <row r="3355" spans="1:4" x14ac:dyDescent="0.2">
      <c r="A3355" s="46">
        <v>3352</v>
      </c>
      <c r="B3355" s="120">
        <f t="shared" si="189"/>
        <v>111.73333333333333</v>
      </c>
      <c r="C3355" s="121">
        <f t="shared" si="188"/>
        <v>9.3111111111111118</v>
      </c>
      <c r="D3355" s="11">
        <f t="shared" si="190"/>
        <v>5.6734246575342609E-2</v>
      </c>
    </row>
    <row r="3356" spans="1:4" x14ac:dyDescent="0.2">
      <c r="A3356" s="46">
        <v>3353</v>
      </c>
      <c r="B3356" s="120">
        <f t="shared" si="189"/>
        <v>111.76666666666667</v>
      </c>
      <c r="C3356" s="121">
        <f t="shared" si="188"/>
        <v>9.3138888888888882</v>
      </c>
      <c r="D3356" s="11">
        <f t="shared" si="190"/>
        <v>5.67452054794522E-2</v>
      </c>
    </row>
    <row r="3357" spans="1:4" x14ac:dyDescent="0.2">
      <c r="A3357" s="46">
        <v>3354</v>
      </c>
      <c r="B3357" s="120">
        <f t="shared" si="189"/>
        <v>111.8</v>
      </c>
      <c r="C3357" s="121">
        <f t="shared" si="188"/>
        <v>9.3166666666666664</v>
      </c>
      <c r="D3357" s="11">
        <f t="shared" si="190"/>
        <v>5.6756164383561791E-2</v>
      </c>
    </row>
    <row r="3358" spans="1:4" x14ac:dyDescent="0.2">
      <c r="A3358" s="46">
        <v>3355</v>
      </c>
      <c r="B3358" s="120">
        <f t="shared" si="189"/>
        <v>111.83333333333333</v>
      </c>
      <c r="C3358" s="121">
        <f t="shared" si="188"/>
        <v>9.3194444444444446</v>
      </c>
      <c r="D3358" s="11">
        <f t="shared" si="190"/>
        <v>5.6767123287671382E-2</v>
      </c>
    </row>
    <row r="3359" spans="1:4" x14ac:dyDescent="0.2">
      <c r="A3359" s="46">
        <v>3356</v>
      </c>
      <c r="B3359" s="120">
        <f t="shared" si="189"/>
        <v>111.86666666666666</v>
      </c>
      <c r="C3359" s="121">
        <f t="shared" si="188"/>
        <v>9.3222222222222211</v>
      </c>
      <c r="D3359" s="11">
        <f t="shared" si="190"/>
        <v>5.6778082191780974E-2</v>
      </c>
    </row>
    <row r="3360" spans="1:4" x14ac:dyDescent="0.2">
      <c r="A3360" s="46">
        <v>3357</v>
      </c>
      <c r="B3360" s="120">
        <f t="shared" si="189"/>
        <v>111.9</v>
      </c>
      <c r="C3360" s="121">
        <f t="shared" si="188"/>
        <v>9.3250000000000011</v>
      </c>
      <c r="D3360" s="11">
        <f t="shared" si="190"/>
        <v>5.6789041095890565E-2</v>
      </c>
    </row>
    <row r="3361" spans="1:4" x14ac:dyDescent="0.2">
      <c r="A3361" s="46">
        <v>3358</v>
      </c>
      <c r="B3361" s="120">
        <f t="shared" si="189"/>
        <v>111.93333333333334</v>
      </c>
      <c r="C3361" s="121">
        <f t="shared" si="188"/>
        <v>9.3277777777777775</v>
      </c>
      <c r="D3361" s="11">
        <f t="shared" si="190"/>
        <v>5.6800000000000156E-2</v>
      </c>
    </row>
    <row r="3362" spans="1:4" x14ac:dyDescent="0.2">
      <c r="A3362" s="46">
        <v>3359</v>
      </c>
      <c r="B3362" s="120">
        <f t="shared" si="189"/>
        <v>111.96666666666667</v>
      </c>
      <c r="C3362" s="121">
        <f t="shared" si="188"/>
        <v>9.3305555555555557</v>
      </c>
      <c r="D3362" s="11">
        <f t="shared" si="190"/>
        <v>5.6810958904109747E-2</v>
      </c>
    </row>
    <row r="3363" spans="1:4" x14ac:dyDescent="0.2">
      <c r="A3363" s="46">
        <v>3360</v>
      </c>
      <c r="B3363" s="120">
        <f t="shared" si="189"/>
        <v>112</v>
      </c>
      <c r="C3363" s="121">
        <f t="shared" si="188"/>
        <v>9.3333333333333339</v>
      </c>
      <c r="D3363" s="11">
        <f t="shared" si="190"/>
        <v>5.6821917808219338E-2</v>
      </c>
    </row>
    <row r="3364" spans="1:4" x14ac:dyDescent="0.2">
      <c r="A3364" s="46">
        <v>3361</v>
      </c>
      <c r="B3364" s="120">
        <f t="shared" si="189"/>
        <v>112.03333333333333</v>
      </c>
      <c r="C3364" s="121">
        <f t="shared" si="188"/>
        <v>9.3361111111111104</v>
      </c>
      <c r="D3364" s="11">
        <f t="shared" si="190"/>
        <v>5.6832876712328929E-2</v>
      </c>
    </row>
    <row r="3365" spans="1:4" x14ac:dyDescent="0.2">
      <c r="A3365" s="46">
        <v>3362</v>
      </c>
      <c r="B3365" s="120">
        <f t="shared" si="189"/>
        <v>112.06666666666666</v>
      </c>
      <c r="C3365" s="121">
        <f t="shared" si="188"/>
        <v>9.3388888888888886</v>
      </c>
      <c r="D3365" s="11">
        <f t="shared" si="190"/>
        <v>5.6843835616438521E-2</v>
      </c>
    </row>
    <row r="3366" spans="1:4" x14ac:dyDescent="0.2">
      <c r="A3366" s="46">
        <v>3363</v>
      </c>
      <c r="B3366" s="120">
        <f t="shared" si="189"/>
        <v>112.1</v>
      </c>
      <c r="C3366" s="121">
        <f t="shared" si="188"/>
        <v>9.3416666666666668</v>
      </c>
      <c r="D3366" s="11">
        <f t="shared" si="190"/>
        <v>5.6854794520548112E-2</v>
      </c>
    </row>
    <row r="3367" spans="1:4" x14ac:dyDescent="0.2">
      <c r="A3367" s="46">
        <v>3364</v>
      </c>
      <c r="B3367" s="120">
        <f t="shared" si="189"/>
        <v>112.13333333333334</v>
      </c>
      <c r="C3367" s="121">
        <f t="shared" si="188"/>
        <v>9.344444444444445</v>
      </c>
      <c r="D3367" s="11">
        <f t="shared" si="190"/>
        <v>5.6865753424657703E-2</v>
      </c>
    </row>
    <row r="3368" spans="1:4" x14ac:dyDescent="0.2">
      <c r="A3368" s="46">
        <v>3365</v>
      </c>
      <c r="B3368" s="120">
        <f t="shared" si="189"/>
        <v>112.16666666666667</v>
      </c>
      <c r="C3368" s="121">
        <f t="shared" si="188"/>
        <v>9.3472222222222232</v>
      </c>
      <c r="D3368" s="11">
        <f t="shared" si="190"/>
        <v>5.6876712328767294E-2</v>
      </c>
    </row>
    <row r="3369" spans="1:4" x14ac:dyDescent="0.2">
      <c r="A3369" s="46">
        <v>3366</v>
      </c>
      <c r="B3369" s="120">
        <f t="shared" si="189"/>
        <v>112.2</v>
      </c>
      <c r="C3369" s="121">
        <f t="shared" si="188"/>
        <v>9.35</v>
      </c>
      <c r="D3369" s="11">
        <f t="shared" si="190"/>
        <v>5.6887671232876885E-2</v>
      </c>
    </row>
    <row r="3370" spans="1:4" x14ac:dyDescent="0.2">
      <c r="A3370" s="46">
        <v>3367</v>
      </c>
      <c r="B3370" s="120">
        <f t="shared" si="189"/>
        <v>112.23333333333333</v>
      </c>
      <c r="C3370" s="121">
        <f t="shared" si="188"/>
        <v>9.3527777777777779</v>
      </c>
      <c r="D3370" s="11">
        <f t="shared" si="190"/>
        <v>5.6898630136986476E-2</v>
      </c>
    </row>
    <row r="3371" spans="1:4" x14ac:dyDescent="0.2">
      <c r="A3371" s="46">
        <v>3368</v>
      </c>
      <c r="B3371" s="120">
        <f t="shared" si="189"/>
        <v>112.26666666666667</v>
      </c>
      <c r="C3371" s="121">
        <f t="shared" si="188"/>
        <v>9.3555555555555561</v>
      </c>
      <c r="D3371" s="11">
        <f t="shared" si="190"/>
        <v>5.6909589041096068E-2</v>
      </c>
    </row>
    <row r="3372" spans="1:4" x14ac:dyDescent="0.2">
      <c r="A3372" s="46">
        <v>3369</v>
      </c>
      <c r="B3372" s="120">
        <f t="shared" si="189"/>
        <v>112.3</v>
      </c>
      <c r="C3372" s="121">
        <f t="shared" si="188"/>
        <v>9.3583333333333325</v>
      </c>
      <c r="D3372" s="11">
        <f t="shared" si="190"/>
        <v>5.6920547945205659E-2</v>
      </c>
    </row>
    <row r="3373" spans="1:4" x14ac:dyDescent="0.2">
      <c r="A3373" s="46">
        <v>3370</v>
      </c>
      <c r="B3373" s="120">
        <f t="shared" si="189"/>
        <v>112.33333333333333</v>
      </c>
      <c r="C3373" s="121">
        <f t="shared" si="188"/>
        <v>9.3611111111111107</v>
      </c>
      <c r="D3373" s="11">
        <f t="shared" si="190"/>
        <v>5.693150684931525E-2</v>
      </c>
    </row>
    <row r="3374" spans="1:4" x14ac:dyDescent="0.2">
      <c r="A3374" s="46">
        <v>3371</v>
      </c>
      <c r="B3374" s="120">
        <f t="shared" si="189"/>
        <v>112.36666666666666</v>
      </c>
      <c r="C3374" s="121">
        <f t="shared" si="188"/>
        <v>9.3638888888888889</v>
      </c>
      <c r="D3374" s="11">
        <f t="shared" si="190"/>
        <v>5.6942465753424841E-2</v>
      </c>
    </row>
    <row r="3375" spans="1:4" x14ac:dyDescent="0.2">
      <c r="A3375" s="46">
        <v>3372</v>
      </c>
      <c r="B3375" s="120">
        <f t="shared" si="189"/>
        <v>112.4</v>
      </c>
      <c r="C3375" s="121">
        <f t="shared" si="188"/>
        <v>9.3666666666666671</v>
      </c>
      <c r="D3375" s="11">
        <f t="shared" si="190"/>
        <v>5.6953424657534432E-2</v>
      </c>
    </row>
    <row r="3376" spans="1:4" x14ac:dyDescent="0.2">
      <c r="A3376" s="46">
        <v>3373</v>
      </c>
      <c r="B3376" s="120">
        <f t="shared" si="189"/>
        <v>112.43333333333334</v>
      </c>
      <c r="C3376" s="121">
        <f t="shared" ref="C3376:C3439" si="191">B3376/12</f>
        <v>9.3694444444444454</v>
      </c>
      <c r="D3376" s="11">
        <f t="shared" si="190"/>
        <v>5.6964383561644023E-2</v>
      </c>
    </row>
    <row r="3377" spans="1:4" x14ac:dyDescent="0.2">
      <c r="A3377" s="46">
        <v>3374</v>
      </c>
      <c r="B3377" s="120">
        <f t="shared" si="189"/>
        <v>112.46666666666667</v>
      </c>
      <c r="C3377" s="121">
        <f t="shared" si="191"/>
        <v>9.3722222222222218</v>
      </c>
      <c r="D3377" s="11">
        <f t="shared" si="190"/>
        <v>5.6975342465753614E-2</v>
      </c>
    </row>
    <row r="3378" spans="1:4" x14ac:dyDescent="0.2">
      <c r="A3378" s="46">
        <v>3375</v>
      </c>
      <c r="B3378" s="120">
        <f t="shared" ref="B3378:B3441" si="192">A3378/30</f>
        <v>112.5</v>
      </c>
      <c r="C3378" s="121">
        <f t="shared" si="191"/>
        <v>9.375</v>
      </c>
      <c r="D3378" s="11">
        <f t="shared" si="190"/>
        <v>5.6986301369863206E-2</v>
      </c>
    </row>
    <row r="3379" spans="1:4" x14ac:dyDescent="0.2">
      <c r="A3379" s="46">
        <v>3376</v>
      </c>
      <c r="B3379" s="120">
        <f t="shared" si="192"/>
        <v>112.53333333333333</v>
      </c>
      <c r="C3379" s="121">
        <f t="shared" si="191"/>
        <v>9.3777777777777782</v>
      </c>
      <c r="D3379" s="11">
        <f t="shared" si="190"/>
        <v>5.6997260273972797E-2</v>
      </c>
    </row>
    <row r="3380" spans="1:4" x14ac:dyDescent="0.2">
      <c r="A3380" s="46">
        <v>3377</v>
      </c>
      <c r="B3380" s="120">
        <f t="shared" si="192"/>
        <v>112.56666666666666</v>
      </c>
      <c r="C3380" s="121">
        <f t="shared" si="191"/>
        <v>9.3805555555555546</v>
      </c>
      <c r="D3380" s="11">
        <f t="shared" si="190"/>
        <v>5.7008219178082388E-2</v>
      </c>
    </row>
    <row r="3381" spans="1:4" x14ac:dyDescent="0.2">
      <c r="A3381" s="46">
        <v>3378</v>
      </c>
      <c r="B3381" s="120">
        <f t="shared" si="192"/>
        <v>112.6</v>
      </c>
      <c r="C3381" s="121">
        <f t="shared" si="191"/>
        <v>9.3833333333333329</v>
      </c>
      <c r="D3381" s="11">
        <f t="shared" si="190"/>
        <v>5.7019178082191979E-2</v>
      </c>
    </row>
    <row r="3382" spans="1:4" x14ac:dyDescent="0.2">
      <c r="A3382" s="46">
        <v>3379</v>
      </c>
      <c r="B3382" s="120">
        <f t="shared" si="192"/>
        <v>112.63333333333334</v>
      </c>
      <c r="C3382" s="121">
        <f t="shared" si="191"/>
        <v>9.3861111111111111</v>
      </c>
      <c r="D3382" s="11">
        <f t="shared" si="190"/>
        <v>5.703013698630157E-2</v>
      </c>
    </row>
    <row r="3383" spans="1:4" x14ac:dyDescent="0.2">
      <c r="A3383" s="46">
        <v>3380</v>
      </c>
      <c r="B3383" s="120">
        <f t="shared" si="192"/>
        <v>112.66666666666667</v>
      </c>
      <c r="C3383" s="121">
        <f t="shared" si="191"/>
        <v>9.3888888888888893</v>
      </c>
      <c r="D3383" s="11">
        <f t="shared" si="190"/>
        <v>5.7041095890411161E-2</v>
      </c>
    </row>
    <row r="3384" spans="1:4" x14ac:dyDescent="0.2">
      <c r="A3384" s="46">
        <v>3381</v>
      </c>
      <c r="B3384" s="120">
        <f t="shared" si="192"/>
        <v>112.7</v>
      </c>
      <c r="C3384" s="121">
        <f t="shared" si="191"/>
        <v>9.3916666666666675</v>
      </c>
      <c r="D3384" s="11">
        <f t="shared" si="190"/>
        <v>5.7052054794520753E-2</v>
      </c>
    </row>
    <row r="3385" spans="1:4" x14ac:dyDescent="0.2">
      <c r="A3385" s="46">
        <v>3382</v>
      </c>
      <c r="B3385" s="120">
        <f t="shared" si="192"/>
        <v>112.73333333333333</v>
      </c>
      <c r="C3385" s="121">
        <f t="shared" si="191"/>
        <v>9.3944444444444439</v>
      </c>
      <c r="D3385" s="11">
        <f t="shared" si="190"/>
        <v>5.7063013698630344E-2</v>
      </c>
    </row>
    <row r="3386" spans="1:4" x14ac:dyDescent="0.2">
      <c r="A3386" s="46">
        <v>3383</v>
      </c>
      <c r="B3386" s="120">
        <f t="shared" si="192"/>
        <v>112.76666666666667</v>
      </c>
      <c r="C3386" s="121">
        <f t="shared" si="191"/>
        <v>9.3972222222222221</v>
      </c>
      <c r="D3386" s="11">
        <f t="shared" si="190"/>
        <v>5.7073972602739935E-2</v>
      </c>
    </row>
    <row r="3387" spans="1:4" x14ac:dyDescent="0.2">
      <c r="A3387" s="46">
        <v>3384</v>
      </c>
      <c r="B3387" s="120">
        <f t="shared" si="192"/>
        <v>112.8</v>
      </c>
      <c r="C3387" s="121">
        <f t="shared" si="191"/>
        <v>9.4</v>
      </c>
      <c r="D3387" s="11">
        <f t="shared" si="190"/>
        <v>5.7084931506849526E-2</v>
      </c>
    </row>
    <row r="3388" spans="1:4" x14ac:dyDescent="0.2">
      <c r="A3388" s="46">
        <v>3385</v>
      </c>
      <c r="B3388" s="120">
        <f t="shared" si="192"/>
        <v>112.83333333333333</v>
      </c>
      <c r="C3388" s="121">
        <f t="shared" si="191"/>
        <v>9.4027777777777768</v>
      </c>
      <c r="D3388" s="11">
        <f t="shared" si="190"/>
        <v>5.7095890410959117E-2</v>
      </c>
    </row>
    <row r="3389" spans="1:4" x14ac:dyDescent="0.2">
      <c r="A3389" s="46">
        <v>3386</v>
      </c>
      <c r="B3389" s="120">
        <f t="shared" si="192"/>
        <v>112.86666666666666</v>
      </c>
      <c r="C3389" s="121">
        <f t="shared" si="191"/>
        <v>9.405555555555555</v>
      </c>
      <c r="D3389" s="11">
        <f t="shared" si="190"/>
        <v>5.7106849315068708E-2</v>
      </c>
    </row>
    <row r="3390" spans="1:4" x14ac:dyDescent="0.2">
      <c r="A3390" s="46">
        <v>3387</v>
      </c>
      <c r="B3390" s="120">
        <f t="shared" si="192"/>
        <v>112.9</v>
      </c>
      <c r="C3390" s="121">
        <f t="shared" si="191"/>
        <v>9.4083333333333332</v>
      </c>
      <c r="D3390" s="11">
        <f t="shared" si="190"/>
        <v>5.71178082191783E-2</v>
      </c>
    </row>
    <row r="3391" spans="1:4" x14ac:dyDescent="0.2">
      <c r="A3391" s="46">
        <v>3388</v>
      </c>
      <c r="B3391" s="120">
        <f t="shared" si="192"/>
        <v>112.93333333333334</v>
      </c>
      <c r="C3391" s="121">
        <f t="shared" si="191"/>
        <v>9.4111111111111114</v>
      </c>
      <c r="D3391" s="11">
        <f t="shared" si="190"/>
        <v>5.7128767123287891E-2</v>
      </c>
    </row>
    <row r="3392" spans="1:4" x14ac:dyDescent="0.2">
      <c r="A3392" s="46">
        <v>3389</v>
      </c>
      <c r="B3392" s="120">
        <f t="shared" si="192"/>
        <v>112.96666666666667</v>
      </c>
      <c r="C3392" s="121">
        <f t="shared" si="191"/>
        <v>9.4138888888888896</v>
      </c>
      <c r="D3392" s="11">
        <f t="shared" si="190"/>
        <v>5.7139726027397482E-2</v>
      </c>
    </row>
    <row r="3393" spans="1:4" x14ac:dyDescent="0.2">
      <c r="A3393" s="46">
        <v>3390</v>
      </c>
      <c r="B3393" s="120">
        <f t="shared" si="192"/>
        <v>113</v>
      </c>
      <c r="C3393" s="121">
        <f t="shared" si="191"/>
        <v>9.4166666666666661</v>
      </c>
      <c r="D3393" s="11">
        <f t="shared" si="190"/>
        <v>5.7150684931507073E-2</v>
      </c>
    </row>
    <row r="3394" spans="1:4" x14ac:dyDescent="0.2">
      <c r="A3394" s="46">
        <v>3391</v>
      </c>
      <c r="B3394" s="120">
        <f t="shared" si="192"/>
        <v>113.03333333333333</v>
      </c>
      <c r="C3394" s="121">
        <f t="shared" si="191"/>
        <v>9.4194444444444443</v>
      </c>
      <c r="D3394" s="11">
        <f t="shared" si="190"/>
        <v>5.7161643835616664E-2</v>
      </c>
    </row>
    <row r="3395" spans="1:4" x14ac:dyDescent="0.2">
      <c r="A3395" s="46">
        <v>3392</v>
      </c>
      <c r="B3395" s="120">
        <f t="shared" si="192"/>
        <v>113.06666666666666</v>
      </c>
      <c r="C3395" s="121">
        <f t="shared" si="191"/>
        <v>9.4222222222222225</v>
      </c>
      <c r="D3395" s="11">
        <f t="shared" si="190"/>
        <v>5.7172602739726255E-2</v>
      </c>
    </row>
    <row r="3396" spans="1:4" x14ac:dyDescent="0.2">
      <c r="A3396" s="46">
        <v>3393</v>
      </c>
      <c r="B3396" s="120">
        <f t="shared" si="192"/>
        <v>113.1</v>
      </c>
      <c r="C3396" s="121">
        <f t="shared" si="191"/>
        <v>9.4249999999999989</v>
      </c>
      <c r="D3396" s="11">
        <f t="shared" si="190"/>
        <v>5.7183561643835847E-2</v>
      </c>
    </row>
    <row r="3397" spans="1:4" x14ac:dyDescent="0.2">
      <c r="A3397" s="46">
        <v>3394</v>
      </c>
      <c r="B3397" s="120">
        <f t="shared" si="192"/>
        <v>113.13333333333334</v>
      </c>
      <c r="C3397" s="121">
        <f t="shared" si="191"/>
        <v>9.4277777777777789</v>
      </c>
      <c r="D3397" s="11">
        <f t="shared" si="190"/>
        <v>5.7194520547945438E-2</v>
      </c>
    </row>
    <row r="3398" spans="1:4" x14ac:dyDescent="0.2">
      <c r="A3398" s="46">
        <v>3395</v>
      </c>
      <c r="B3398" s="120">
        <f t="shared" si="192"/>
        <v>113.16666666666667</v>
      </c>
      <c r="C3398" s="121">
        <f t="shared" si="191"/>
        <v>9.4305555555555554</v>
      </c>
      <c r="D3398" s="11">
        <f t="shared" si="190"/>
        <v>5.7205479452055029E-2</v>
      </c>
    </row>
    <row r="3399" spans="1:4" x14ac:dyDescent="0.2">
      <c r="A3399" s="46">
        <v>3396</v>
      </c>
      <c r="B3399" s="120">
        <f t="shared" si="192"/>
        <v>113.2</v>
      </c>
      <c r="C3399" s="121">
        <f t="shared" si="191"/>
        <v>9.4333333333333336</v>
      </c>
      <c r="D3399" s="11">
        <f t="shared" si="190"/>
        <v>5.721643835616462E-2</v>
      </c>
    </row>
    <row r="3400" spans="1:4" x14ac:dyDescent="0.2">
      <c r="A3400" s="46">
        <v>3397</v>
      </c>
      <c r="B3400" s="120">
        <f t="shared" si="192"/>
        <v>113.23333333333333</v>
      </c>
      <c r="C3400" s="121">
        <f t="shared" si="191"/>
        <v>9.4361111111111118</v>
      </c>
      <c r="D3400" s="11">
        <f t="shared" si="190"/>
        <v>5.7227397260274211E-2</v>
      </c>
    </row>
    <row r="3401" spans="1:4" x14ac:dyDescent="0.2">
      <c r="A3401" s="46">
        <v>3398</v>
      </c>
      <c r="B3401" s="120">
        <f t="shared" si="192"/>
        <v>113.26666666666667</v>
      </c>
      <c r="C3401" s="121">
        <f t="shared" si="191"/>
        <v>9.4388888888888882</v>
      </c>
      <c r="D3401" s="11">
        <f t="shared" si="190"/>
        <v>5.7238356164383802E-2</v>
      </c>
    </row>
    <row r="3402" spans="1:4" x14ac:dyDescent="0.2">
      <c r="A3402" s="46">
        <v>3399</v>
      </c>
      <c r="B3402" s="120">
        <f t="shared" si="192"/>
        <v>113.3</v>
      </c>
      <c r="C3402" s="121">
        <f t="shared" si="191"/>
        <v>9.4416666666666664</v>
      </c>
      <c r="D3402" s="11">
        <f t="shared" si="190"/>
        <v>5.7249315068493394E-2</v>
      </c>
    </row>
    <row r="3403" spans="1:4" x14ac:dyDescent="0.2">
      <c r="A3403" s="46">
        <v>3400</v>
      </c>
      <c r="B3403" s="120">
        <f t="shared" si="192"/>
        <v>113.33333333333333</v>
      </c>
      <c r="C3403" s="121">
        <f t="shared" si="191"/>
        <v>9.4444444444444446</v>
      </c>
      <c r="D3403" s="11">
        <f t="shared" si="190"/>
        <v>5.7260273972602985E-2</v>
      </c>
    </row>
    <row r="3404" spans="1:4" x14ac:dyDescent="0.2">
      <c r="A3404" s="46">
        <v>3401</v>
      </c>
      <c r="B3404" s="120">
        <f t="shared" si="192"/>
        <v>113.36666666666666</v>
      </c>
      <c r="C3404" s="121">
        <f t="shared" si="191"/>
        <v>9.4472222222222211</v>
      </c>
      <c r="D3404" s="11">
        <f t="shared" si="190"/>
        <v>5.7271232876712576E-2</v>
      </c>
    </row>
    <row r="3405" spans="1:4" x14ac:dyDescent="0.2">
      <c r="A3405" s="46">
        <v>3402</v>
      </c>
      <c r="B3405" s="120">
        <f t="shared" si="192"/>
        <v>113.4</v>
      </c>
      <c r="C3405" s="121">
        <f t="shared" si="191"/>
        <v>9.4500000000000011</v>
      </c>
      <c r="D3405" s="11">
        <f t="shared" si="190"/>
        <v>5.7282191780822167E-2</v>
      </c>
    </row>
    <row r="3406" spans="1:4" x14ac:dyDescent="0.2">
      <c r="A3406" s="46">
        <v>3403</v>
      </c>
      <c r="B3406" s="120">
        <f t="shared" si="192"/>
        <v>113.43333333333334</v>
      </c>
      <c r="C3406" s="121">
        <f t="shared" si="191"/>
        <v>9.4527777777777775</v>
      </c>
      <c r="D3406" s="11">
        <f t="shared" si="190"/>
        <v>5.7293150684931758E-2</v>
      </c>
    </row>
    <row r="3407" spans="1:4" x14ac:dyDescent="0.2">
      <c r="A3407" s="46">
        <v>3404</v>
      </c>
      <c r="B3407" s="120">
        <f t="shared" si="192"/>
        <v>113.46666666666667</v>
      </c>
      <c r="C3407" s="121">
        <f t="shared" si="191"/>
        <v>9.4555555555555557</v>
      </c>
      <c r="D3407" s="11">
        <f t="shared" si="190"/>
        <v>5.7304109589041349E-2</v>
      </c>
    </row>
    <row r="3408" spans="1:4" x14ac:dyDescent="0.2">
      <c r="A3408" s="46">
        <v>3405</v>
      </c>
      <c r="B3408" s="120">
        <f t="shared" si="192"/>
        <v>113.5</v>
      </c>
      <c r="C3408" s="121">
        <f t="shared" si="191"/>
        <v>9.4583333333333339</v>
      </c>
      <c r="D3408" s="11">
        <f t="shared" si="190"/>
        <v>5.731506849315094E-2</v>
      </c>
    </row>
    <row r="3409" spans="1:4" x14ac:dyDescent="0.2">
      <c r="A3409" s="46">
        <v>3406</v>
      </c>
      <c r="B3409" s="120">
        <f t="shared" si="192"/>
        <v>113.53333333333333</v>
      </c>
      <c r="C3409" s="121">
        <f t="shared" si="191"/>
        <v>9.4611111111111104</v>
      </c>
      <c r="D3409" s="11">
        <f t="shared" si="190"/>
        <v>5.7326027397260532E-2</v>
      </c>
    </row>
    <row r="3410" spans="1:4" x14ac:dyDescent="0.2">
      <c r="A3410" s="46">
        <v>3407</v>
      </c>
      <c r="B3410" s="120">
        <f t="shared" si="192"/>
        <v>113.56666666666666</v>
      </c>
      <c r="C3410" s="121">
        <f t="shared" si="191"/>
        <v>9.4638888888888886</v>
      </c>
      <c r="D3410" s="11">
        <f t="shared" si="190"/>
        <v>5.7336986301370123E-2</v>
      </c>
    </row>
    <row r="3411" spans="1:4" x14ac:dyDescent="0.2">
      <c r="A3411" s="46">
        <v>3408</v>
      </c>
      <c r="B3411" s="120">
        <f t="shared" si="192"/>
        <v>113.6</v>
      </c>
      <c r="C3411" s="121">
        <f t="shared" si="191"/>
        <v>9.4666666666666668</v>
      </c>
      <c r="D3411" s="11">
        <f t="shared" si="190"/>
        <v>5.7347945205479714E-2</v>
      </c>
    </row>
    <row r="3412" spans="1:4" x14ac:dyDescent="0.2">
      <c r="A3412" s="46">
        <v>3409</v>
      </c>
      <c r="B3412" s="120">
        <f t="shared" si="192"/>
        <v>113.63333333333334</v>
      </c>
      <c r="C3412" s="121">
        <f t="shared" si="191"/>
        <v>9.469444444444445</v>
      </c>
      <c r="D3412" s="11">
        <f t="shared" si="190"/>
        <v>5.7358904109589305E-2</v>
      </c>
    </row>
    <row r="3413" spans="1:4" x14ac:dyDescent="0.2">
      <c r="A3413" s="46">
        <v>3410</v>
      </c>
      <c r="B3413" s="120">
        <f t="shared" si="192"/>
        <v>113.66666666666667</v>
      </c>
      <c r="C3413" s="121">
        <f t="shared" si="191"/>
        <v>9.4722222222222232</v>
      </c>
      <c r="D3413" s="11">
        <f t="shared" si="190"/>
        <v>5.7369863013698896E-2</v>
      </c>
    </row>
    <row r="3414" spans="1:4" x14ac:dyDescent="0.2">
      <c r="A3414" s="46">
        <v>3411</v>
      </c>
      <c r="B3414" s="120">
        <f t="shared" si="192"/>
        <v>113.7</v>
      </c>
      <c r="C3414" s="121">
        <f t="shared" si="191"/>
        <v>9.4749999999999996</v>
      </c>
      <c r="D3414" s="11">
        <f t="shared" si="190"/>
        <v>5.7380821917808487E-2</v>
      </c>
    </row>
    <row r="3415" spans="1:4" x14ac:dyDescent="0.2">
      <c r="A3415" s="46">
        <v>3412</v>
      </c>
      <c r="B3415" s="120">
        <f t="shared" si="192"/>
        <v>113.73333333333333</v>
      </c>
      <c r="C3415" s="121">
        <f t="shared" si="191"/>
        <v>9.4777777777777779</v>
      </c>
      <c r="D3415" s="11">
        <f t="shared" si="190"/>
        <v>5.7391780821918079E-2</v>
      </c>
    </row>
    <row r="3416" spans="1:4" x14ac:dyDescent="0.2">
      <c r="A3416" s="46">
        <v>3413</v>
      </c>
      <c r="B3416" s="120">
        <f t="shared" si="192"/>
        <v>113.76666666666667</v>
      </c>
      <c r="C3416" s="121">
        <f t="shared" si="191"/>
        <v>9.4805555555555561</v>
      </c>
      <c r="D3416" s="11">
        <f t="shared" si="190"/>
        <v>5.740273972602767E-2</v>
      </c>
    </row>
    <row r="3417" spans="1:4" x14ac:dyDescent="0.2">
      <c r="A3417" s="46">
        <v>3414</v>
      </c>
      <c r="B3417" s="120">
        <f t="shared" si="192"/>
        <v>113.8</v>
      </c>
      <c r="C3417" s="121">
        <f t="shared" si="191"/>
        <v>9.4833333333333325</v>
      </c>
      <c r="D3417" s="11">
        <f t="shared" si="190"/>
        <v>5.7413698630137261E-2</v>
      </c>
    </row>
    <row r="3418" spans="1:4" x14ac:dyDescent="0.2">
      <c r="A3418" s="46">
        <v>3415</v>
      </c>
      <c r="B3418" s="120">
        <f t="shared" si="192"/>
        <v>113.83333333333333</v>
      </c>
      <c r="C3418" s="121">
        <f t="shared" si="191"/>
        <v>9.4861111111111107</v>
      </c>
      <c r="D3418" s="11">
        <f t="shared" ref="D3418:D3481" si="193">(($D$3653-$D$3288)/365+D3417)</f>
        <v>5.7424657534246852E-2</v>
      </c>
    </row>
    <row r="3419" spans="1:4" x14ac:dyDescent="0.2">
      <c r="A3419" s="46">
        <v>3416</v>
      </c>
      <c r="B3419" s="120">
        <f t="shared" si="192"/>
        <v>113.86666666666666</v>
      </c>
      <c r="C3419" s="121">
        <f t="shared" si="191"/>
        <v>9.4888888888888889</v>
      </c>
      <c r="D3419" s="11">
        <f t="shared" si="193"/>
        <v>5.7435616438356443E-2</v>
      </c>
    </row>
    <row r="3420" spans="1:4" x14ac:dyDescent="0.2">
      <c r="A3420" s="46">
        <v>3417</v>
      </c>
      <c r="B3420" s="120">
        <f t="shared" si="192"/>
        <v>113.9</v>
      </c>
      <c r="C3420" s="121">
        <f t="shared" si="191"/>
        <v>9.4916666666666671</v>
      </c>
      <c r="D3420" s="11">
        <f t="shared" si="193"/>
        <v>5.7446575342466034E-2</v>
      </c>
    </row>
    <row r="3421" spans="1:4" x14ac:dyDescent="0.2">
      <c r="A3421" s="46">
        <v>3418</v>
      </c>
      <c r="B3421" s="120">
        <f t="shared" si="192"/>
        <v>113.93333333333334</v>
      </c>
      <c r="C3421" s="121">
        <f t="shared" si="191"/>
        <v>9.4944444444444454</v>
      </c>
      <c r="D3421" s="11">
        <f t="shared" si="193"/>
        <v>5.7457534246575626E-2</v>
      </c>
    </row>
    <row r="3422" spans="1:4" x14ac:dyDescent="0.2">
      <c r="A3422" s="46">
        <v>3419</v>
      </c>
      <c r="B3422" s="120">
        <f t="shared" si="192"/>
        <v>113.96666666666667</v>
      </c>
      <c r="C3422" s="121">
        <f t="shared" si="191"/>
        <v>9.4972222222222218</v>
      </c>
      <c r="D3422" s="11">
        <f t="shared" si="193"/>
        <v>5.7468493150685217E-2</v>
      </c>
    </row>
    <row r="3423" spans="1:4" x14ac:dyDescent="0.2">
      <c r="A3423" s="46">
        <v>3420</v>
      </c>
      <c r="B3423" s="120">
        <f t="shared" si="192"/>
        <v>114</v>
      </c>
      <c r="C3423" s="121">
        <f t="shared" si="191"/>
        <v>9.5</v>
      </c>
      <c r="D3423" s="11">
        <f t="shared" si="193"/>
        <v>5.7479452054794808E-2</v>
      </c>
    </row>
    <row r="3424" spans="1:4" x14ac:dyDescent="0.2">
      <c r="A3424" s="46">
        <v>3421</v>
      </c>
      <c r="B3424" s="120">
        <f t="shared" si="192"/>
        <v>114.03333333333333</v>
      </c>
      <c r="C3424" s="121">
        <f t="shared" si="191"/>
        <v>9.5027777777777782</v>
      </c>
      <c r="D3424" s="11">
        <f t="shared" si="193"/>
        <v>5.7490410958904399E-2</v>
      </c>
    </row>
    <row r="3425" spans="1:4" x14ac:dyDescent="0.2">
      <c r="A3425" s="46">
        <v>3422</v>
      </c>
      <c r="B3425" s="120">
        <f t="shared" si="192"/>
        <v>114.06666666666666</v>
      </c>
      <c r="C3425" s="121">
        <f t="shared" si="191"/>
        <v>9.5055555555555546</v>
      </c>
      <c r="D3425" s="11">
        <f t="shared" si="193"/>
        <v>5.750136986301399E-2</v>
      </c>
    </row>
    <row r="3426" spans="1:4" x14ac:dyDescent="0.2">
      <c r="A3426" s="46">
        <v>3423</v>
      </c>
      <c r="B3426" s="120">
        <f t="shared" si="192"/>
        <v>114.1</v>
      </c>
      <c r="C3426" s="121">
        <f t="shared" si="191"/>
        <v>9.5083333333333329</v>
      </c>
      <c r="D3426" s="11">
        <f t="shared" si="193"/>
        <v>5.7512328767123581E-2</v>
      </c>
    </row>
    <row r="3427" spans="1:4" x14ac:dyDescent="0.2">
      <c r="A3427" s="46">
        <v>3424</v>
      </c>
      <c r="B3427" s="120">
        <f t="shared" si="192"/>
        <v>114.13333333333334</v>
      </c>
      <c r="C3427" s="121">
        <f t="shared" si="191"/>
        <v>9.5111111111111111</v>
      </c>
      <c r="D3427" s="11">
        <f t="shared" si="193"/>
        <v>5.7523287671233173E-2</v>
      </c>
    </row>
    <row r="3428" spans="1:4" x14ac:dyDescent="0.2">
      <c r="A3428" s="46">
        <v>3425</v>
      </c>
      <c r="B3428" s="120">
        <f t="shared" si="192"/>
        <v>114.16666666666667</v>
      </c>
      <c r="C3428" s="121">
        <f t="shared" si="191"/>
        <v>9.5138888888888893</v>
      </c>
      <c r="D3428" s="11">
        <f t="shared" si="193"/>
        <v>5.7534246575342764E-2</v>
      </c>
    </row>
    <row r="3429" spans="1:4" x14ac:dyDescent="0.2">
      <c r="A3429" s="46">
        <v>3426</v>
      </c>
      <c r="B3429" s="120">
        <f t="shared" si="192"/>
        <v>114.2</v>
      </c>
      <c r="C3429" s="121">
        <f t="shared" si="191"/>
        <v>9.5166666666666675</v>
      </c>
      <c r="D3429" s="11">
        <f t="shared" si="193"/>
        <v>5.7545205479452355E-2</v>
      </c>
    </row>
    <row r="3430" spans="1:4" x14ac:dyDescent="0.2">
      <c r="A3430" s="46">
        <v>3427</v>
      </c>
      <c r="B3430" s="120">
        <f t="shared" si="192"/>
        <v>114.23333333333333</v>
      </c>
      <c r="C3430" s="121">
        <f t="shared" si="191"/>
        <v>9.5194444444444439</v>
      </c>
      <c r="D3430" s="11">
        <f t="shared" si="193"/>
        <v>5.7556164383561946E-2</v>
      </c>
    </row>
    <row r="3431" spans="1:4" x14ac:dyDescent="0.2">
      <c r="A3431" s="46">
        <v>3428</v>
      </c>
      <c r="B3431" s="120">
        <f t="shared" si="192"/>
        <v>114.26666666666667</v>
      </c>
      <c r="C3431" s="121">
        <f t="shared" si="191"/>
        <v>9.5222222222222221</v>
      </c>
      <c r="D3431" s="11">
        <f t="shared" si="193"/>
        <v>5.7567123287671537E-2</v>
      </c>
    </row>
    <row r="3432" spans="1:4" x14ac:dyDescent="0.2">
      <c r="A3432" s="46">
        <v>3429</v>
      </c>
      <c r="B3432" s="120">
        <f t="shared" si="192"/>
        <v>114.3</v>
      </c>
      <c r="C3432" s="121">
        <f t="shared" si="191"/>
        <v>9.5250000000000004</v>
      </c>
      <c r="D3432" s="11">
        <f t="shared" si="193"/>
        <v>5.7578082191781128E-2</v>
      </c>
    </row>
    <row r="3433" spans="1:4" x14ac:dyDescent="0.2">
      <c r="A3433" s="46">
        <v>3430</v>
      </c>
      <c r="B3433" s="120">
        <f t="shared" si="192"/>
        <v>114.33333333333333</v>
      </c>
      <c r="C3433" s="121">
        <f t="shared" si="191"/>
        <v>9.5277777777777768</v>
      </c>
      <c r="D3433" s="11">
        <f t="shared" si="193"/>
        <v>5.758904109589072E-2</v>
      </c>
    </row>
    <row r="3434" spans="1:4" x14ac:dyDescent="0.2">
      <c r="A3434" s="46">
        <v>3431</v>
      </c>
      <c r="B3434" s="120">
        <f t="shared" si="192"/>
        <v>114.36666666666666</v>
      </c>
      <c r="C3434" s="121">
        <f t="shared" si="191"/>
        <v>9.530555555555555</v>
      </c>
      <c r="D3434" s="11">
        <f t="shared" si="193"/>
        <v>5.7600000000000311E-2</v>
      </c>
    </row>
    <row r="3435" spans="1:4" x14ac:dyDescent="0.2">
      <c r="A3435" s="46">
        <v>3432</v>
      </c>
      <c r="B3435" s="120">
        <f t="shared" si="192"/>
        <v>114.4</v>
      </c>
      <c r="C3435" s="121">
        <f t="shared" si="191"/>
        <v>9.5333333333333332</v>
      </c>
      <c r="D3435" s="11">
        <f t="shared" si="193"/>
        <v>5.7610958904109902E-2</v>
      </c>
    </row>
    <row r="3436" spans="1:4" x14ac:dyDescent="0.2">
      <c r="A3436" s="46">
        <v>3433</v>
      </c>
      <c r="B3436" s="120">
        <f t="shared" si="192"/>
        <v>114.43333333333334</v>
      </c>
      <c r="C3436" s="121">
        <f t="shared" si="191"/>
        <v>9.5361111111111114</v>
      </c>
      <c r="D3436" s="11">
        <f t="shared" si="193"/>
        <v>5.7621917808219493E-2</v>
      </c>
    </row>
    <row r="3437" spans="1:4" x14ac:dyDescent="0.2">
      <c r="A3437" s="46">
        <v>3434</v>
      </c>
      <c r="B3437" s="120">
        <f t="shared" si="192"/>
        <v>114.46666666666667</v>
      </c>
      <c r="C3437" s="121">
        <f t="shared" si="191"/>
        <v>9.5388888888888896</v>
      </c>
      <c r="D3437" s="11">
        <f t="shared" si="193"/>
        <v>5.7632876712329084E-2</v>
      </c>
    </row>
    <row r="3438" spans="1:4" x14ac:dyDescent="0.2">
      <c r="A3438" s="46">
        <v>3435</v>
      </c>
      <c r="B3438" s="120">
        <f t="shared" si="192"/>
        <v>114.5</v>
      </c>
      <c r="C3438" s="121">
        <f t="shared" si="191"/>
        <v>9.5416666666666661</v>
      </c>
      <c r="D3438" s="11">
        <f t="shared" si="193"/>
        <v>5.7643835616438675E-2</v>
      </c>
    </row>
    <row r="3439" spans="1:4" x14ac:dyDescent="0.2">
      <c r="A3439" s="46">
        <v>3436</v>
      </c>
      <c r="B3439" s="120">
        <f t="shared" si="192"/>
        <v>114.53333333333333</v>
      </c>
      <c r="C3439" s="121">
        <f t="shared" si="191"/>
        <v>9.5444444444444443</v>
      </c>
      <c r="D3439" s="11">
        <f t="shared" si="193"/>
        <v>5.7654794520548266E-2</v>
      </c>
    </row>
    <row r="3440" spans="1:4" x14ac:dyDescent="0.2">
      <c r="A3440" s="46">
        <v>3437</v>
      </c>
      <c r="B3440" s="120">
        <f t="shared" si="192"/>
        <v>114.56666666666666</v>
      </c>
      <c r="C3440" s="121">
        <f t="shared" ref="C3440:C3503" si="194">B3440/12</f>
        <v>9.5472222222222225</v>
      </c>
      <c r="D3440" s="11">
        <f t="shared" si="193"/>
        <v>5.7665753424657858E-2</v>
      </c>
    </row>
    <row r="3441" spans="1:4" x14ac:dyDescent="0.2">
      <c r="A3441" s="46">
        <v>3438</v>
      </c>
      <c r="B3441" s="120">
        <f t="shared" si="192"/>
        <v>114.6</v>
      </c>
      <c r="C3441" s="121">
        <f t="shared" si="194"/>
        <v>9.5499999999999989</v>
      </c>
      <c r="D3441" s="11">
        <f t="shared" si="193"/>
        <v>5.7676712328767449E-2</v>
      </c>
    </row>
    <row r="3442" spans="1:4" x14ac:dyDescent="0.2">
      <c r="A3442" s="46">
        <v>3439</v>
      </c>
      <c r="B3442" s="120">
        <f t="shared" ref="B3442:B3505" si="195">A3442/30</f>
        <v>114.63333333333334</v>
      </c>
      <c r="C3442" s="121">
        <f t="shared" si="194"/>
        <v>9.5527777777777789</v>
      </c>
      <c r="D3442" s="11">
        <f t="shared" si="193"/>
        <v>5.768767123287704E-2</v>
      </c>
    </row>
    <row r="3443" spans="1:4" x14ac:dyDescent="0.2">
      <c r="A3443" s="46">
        <v>3440</v>
      </c>
      <c r="B3443" s="120">
        <f t="shared" si="195"/>
        <v>114.66666666666667</v>
      </c>
      <c r="C3443" s="121">
        <f t="shared" si="194"/>
        <v>9.5555555555555554</v>
      </c>
      <c r="D3443" s="11">
        <f t="shared" si="193"/>
        <v>5.7698630136986631E-2</v>
      </c>
    </row>
    <row r="3444" spans="1:4" x14ac:dyDescent="0.2">
      <c r="A3444" s="46">
        <v>3441</v>
      </c>
      <c r="B3444" s="120">
        <f t="shared" si="195"/>
        <v>114.7</v>
      </c>
      <c r="C3444" s="121">
        <f t="shared" si="194"/>
        <v>9.5583333333333336</v>
      </c>
      <c r="D3444" s="11">
        <f t="shared" si="193"/>
        <v>5.7709589041096222E-2</v>
      </c>
    </row>
    <row r="3445" spans="1:4" x14ac:dyDescent="0.2">
      <c r="A3445" s="46">
        <v>3442</v>
      </c>
      <c r="B3445" s="120">
        <f t="shared" si="195"/>
        <v>114.73333333333333</v>
      </c>
      <c r="C3445" s="121">
        <f t="shared" si="194"/>
        <v>9.5611111111111118</v>
      </c>
      <c r="D3445" s="11">
        <f t="shared" si="193"/>
        <v>5.7720547945205813E-2</v>
      </c>
    </row>
    <row r="3446" spans="1:4" x14ac:dyDescent="0.2">
      <c r="A3446" s="46">
        <v>3443</v>
      </c>
      <c r="B3446" s="120">
        <f t="shared" si="195"/>
        <v>114.76666666666667</v>
      </c>
      <c r="C3446" s="121">
        <f t="shared" si="194"/>
        <v>9.5638888888888882</v>
      </c>
      <c r="D3446" s="11">
        <f t="shared" si="193"/>
        <v>5.7731506849315405E-2</v>
      </c>
    </row>
    <row r="3447" spans="1:4" x14ac:dyDescent="0.2">
      <c r="A3447" s="46">
        <v>3444</v>
      </c>
      <c r="B3447" s="120">
        <f t="shared" si="195"/>
        <v>114.8</v>
      </c>
      <c r="C3447" s="121">
        <f t="shared" si="194"/>
        <v>9.5666666666666664</v>
      </c>
      <c r="D3447" s="11">
        <f t="shared" si="193"/>
        <v>5.7742465753424996E-2</v>
      </c>
    </row>
    <row r="3448" spans="1:4" x14ac:dyDescent="0.2">
      <c r="A3448" s="46">
        <v>3445</v>
      </c>
      <c r="B3448" s="120">
        <f t="shared" si="195"/>
        <v>114.83333333333333</v>
      </c>
      <c r="C3448" s="121">
        <f t="shared" si="194"/>
        <v>9.5694444444444446</v>
      </c>
      <c r="D3448" s="11">
        <f t="shared" si="193"/>
        <v>5.7753424657534587E-2</v>
      </c>
    </row>
    <row r="3449" spans="1:4" x14ac:dyDescent="0.2">
      <c r="A3449" s="46">
        <v>3446</v>
      </c>
      <c r="B3449" s="120">
        <f t="shared" si="195"/>
        <v>114.86666666666666</v>
      </c>
      <c r="C3449" s="121">
        <f t="shared" si="194"/>
        <v>9.5722222222222211</v>
      </c>
      <c r="D3449" s="11">
        <f t="shared" si="193"/>
        <v>5.7764383561644178E-2</v>
      </c>
    </row>
    <row r="3450" spans="1:4" x14ac:dyDescent="0.2">
      <c r="A3450" s="46">
        <v>3447</v>
      </c>
      <c r="B3450" s="120">
        <f t="shared" si="195"/>
        <v>114.9</v>
      </c>
      <c r="C3450" s="121">
        <f t="shared" si="194"/>
        <v>9.5750000000000011</v>
      </c>
      <c r="D3450" s="11">
        <f t="shared" si="193"/>
        <v>5.7775342465753769E-2</v>
      </c>
    </row>
    <row r="3451" spans="1:4" x14ac:dyDescent="0.2">
      <c r="A3451" s="46">
        <v>3448</v>
      </c>
      <c r="B3451" s="120">
        <f t="shared" si="195"/>
        <v>114.93333333333334</v>
      </c>
      <c r="C3451" s="121">
        <f t="shared" si="194"/>
        <v>9.5777777777777775</v>
      </c>
      <c r="D3451" s="11">
        <f t="shared" si="193"/>
        <v>5.778630136986336E-2</v>
      </c>
    </row>
    <row r="3452" spans="1:4" x14ac:dyDescent="0.2">
      <c r="A3452" s="46">
        <v>3449</v>
      </c>
      <c r="B3452" s="120">
        <f t="shared" si="195"/>
        <v>114.96666666666667</v>
      </c>
      <c r="C3452" s="121">
        <f t="shared" si="194"/>
        <v>9.5805555555555557</v>
      </c>
      <c r="D3452" s="11">
        <f t="shared" si="193"/>
        <v>5.7797260273972952E-2</v>
      </c>
    </row>
    <row r="3453" spans="1:4" x14ac:dyDescent="0.2">
      <c r="A3453" s="46">
        <v>3450</v>
      </c>
      <c r="B3453" s="120">
        <f t="shared" si="195"/>
        <v>115</v>
      </c>
      <c r="C3453" s="121">
        <f t="shared" si="194"/>
        <v>9.5833333333333339</v>
      </c>
      <c r="D3453" s="11">
        <f t="shared" si="193"/>
        <v>5.7808219178082543E-2</v>
      </c>
    </row>
    <row r="3454" spans="1:4" x14ac:dyDescent="0.2">
      <c r="A3454" s="46">
        <v>3451</v>
      </c>
      <c r="B3454" s="120">
        <f t="shared" si="195"/>
        <v>115.03333333333333</v>
      </c>
      <c r="C3454" s="121">
        <f t="shared" si="194"/>
        <v>9.5861111111111104</v>
      </c>
      <c r="D3454" s="11">
        <f t="shared" si="193"/>
        <v>5.7819178082192134E-2</v>
      </c>
    </row>
    <row r="3455" spans="1:4" x14ac:dyDescent="0.2">
      <c r="A3455" s="46">
        <v>3452</v>
      </c>
      <c r="B3455" s="120">
        <f t="shared" si="195"/>
        <v>115.06666666666666</v>
      </c>
      <c r="C3455" s="121">
        <f t="shared" si="194"/>
        <v>9.5888888888888886</v>
      </c>
      <c r="D3455" s="11">
        <f t="shared" si="193"/>
        <v>5.7830136986301725E-2</v>
      </c>
    </row>
    <row r="3456" spans="1:4" x14ac:dyDescent="0.2">
      <c r="A3456" s="46">
        <v>3453</v>
      </c>
      <c r="B3456" s="120">
        <f t="shared" si="195"/>
        <v>115.1</v>
      </c>
      <c r="C3456" s="121">
        <f t="shared" si="194"/>
        <v>9.5916666666666668</v>
      </c>
      <c r="D3456" s="11">
        <f t="shared" si="193"/>
        <v>5.7841095890411316E-2</v>
      </c>
    </row>
    <row r="3457" spans="1:4" x14ac:dyDescent="0.2">
      <c r="A3457" s="46">
        <v>3454</v>
      </c>
      <c r="B3457" s="120">
        <f t="shared" si="195"/>
        <v>115.13333333333334</v>
      </c>
      <c r="C3457" s="121">
        <f t="shared" si="194"/>
        <v>9.594444444444445</v>
      </c>
      <c r="D3457" s="11">
        <f t="shared" si="193"/>
        <v>5.7852054794520907E-2</v>
      </c>
    </row>
    <row r="3458" spans="1:4" x14ac:dyDescent="0.2">
      <c r="A3458" s="46">
        <v>3455</v>
      </c>
      <c r="B3458" s="120">
        <f t="shared" si="195"/>
        <v>115.16666666666667</v>
      </c>
      <c r="C3458" s="121">
        <f t="shared" si="194"/>
        <v>9.5972222222222232</v>
      </c>
      <c r="D3458" s="11">
        <f t="shared" si="193"/>
        <v>5.7863013698630499E-2</v>
      </c>
    </row>
    <row r="3459" spans="1:4" x14ac:dyDescent="0.2">
      <c r="A3459" s="46">
        <v>3456</v>
      </c>
      <c r="B3459" s="120">
        <f t="shared" si="195"/>
        <v>115.2</v>
      </c>
      <c r="C3459" s="121">
        <f t="shared" si="194"/>
        <v>9.6</v>
      </c>
      <c r="D3459" s="11">
        <f t="shared" si="193"/>
        <v>5.787397260274009E-2</v>
      </c>
    </row>
    <row r="3460" spans="1:4" x14ac:dyDescent="0.2">
      <c r="A3460" s="46">
        <v>3457</v>
      </c>
      <c r="B3460" s="120">
        <f t="shared" si="195"/>
        <v>115.23333333333333</v>
      </c>
      <c r="C3460" s="121">
        <f t="shared" si="194"/>
        <v>9.6027777777777779</v>
      </c>
      <c r="D3460" s="11">
        <f t="shared" si="193"/>
        <v>5.7884931506849681E-2</v>
      </c>
    </row>
    <row r="3461" spans="1:4" x14ac:dyDescent="0.2">
      <c r="A3461" s="46">
        <v>3458</v>
      </c>
      <c r="B3461" s="120">
        <f t="shared" si="195"/>
        <v>115.26666666666667</v>
      </c>
      <c r="C3461" s="121">
        <f t="shared" si="194"/>
        <v>9.6055555555555561</v>
      </c>
      <c r="D3461" s="11">
        <f t="shared" si="193"/>
        <v>5.7895890410959272E-2</v>
      </c>
    </row>
    <row r="3462" spans="1:4" x14ac:dyDescent="0.2">
      <c r="A3462" s="46">
        <v>3459</v>
      </c>
      <c r="B3462" s="120">
        <f t="shared" si="195"/>
        <v>115.3</v>
      </c>
      <c r="C3462" s="121">
        <f t="shared" si="194"/>
        <v>9.6083333333333325</v>
      </c>
      <c r="D3462" s="11">
        <f t="shared" si="193"/>
        <v>5.7906849315068863E-2</v>
      </c>
    </row>
    <row r="3463" spans="1:4" x14ac:dyDescent="0.2">
      <c r="A3463" s="46">
        <v>3460</v>
      </c>
      <c r="B3463" s="120">
        <f t="shared" si="195"/>
        <v>115.33333333333333</v>
      </c>
      <c r="C3463" s="121">
        <f t="shared" si="194"/>
        <v>9.6111111111111107</v>
      </c>
      <c r="D3463" s="11">
        <f t="shared" si="193"/>
        <v>5.7917808219178454E-2</v>
      </c>
    </row>
    <row r="3464" spans="1:4" x14ac:dyDescent="0.2">
      <c r="A3464" s="46">
        <v>3461</v>
      </c>
      <c r="B3464" s="120">
        <f t="shared" si="195"/>
        <v>115.36666666666666</v>
      </c>
      <c r="C3464" s="121">
        <f t="shared" si="194"/>
        <v>9.6138888888888889</v>
      </c>
      <c r="D3464" s="11">
        <f t="shared" si="193"/>
        <v>5.7928767123288046E-2</v>
      </c>
    </row>
    <row r="3465" spans="1:4" x14ac:dyDescent="0.2">
      <c r="A3465" s="46">
        <v>3462</v>
      </c>
      <c r="B3465" s="120">
        <f t="shared" si="195"/>
        <v>115.4</v>
      </c>
      <c r="C3465" s="121">
        <f t="shared" si="194"/>
        <v>9.6166666666666671</v>
      </c>
      <c r="D3465" s="11">
        <f t="shared" si="193"/>
        <v>5.7939726027397637E-2</v>
      </c>
    </row>
    <row r="3466" spans="1:4" x14ac:dyDescent="0.2">
      <c r="A3466" s="46">
        <v>3463</v>
      </c>
      <c r="B3466" s="120">
        <f t="shared" si="195"/>
        <v>115.43333333333334</v>
      </c>
      <c r="C3466" s="121">
        <f t="shared" si="194"/>
        <v>9.6194444444444454</v>
      </c>
      <c r="D3466" s="11">
        <f t="shared" si="193"/>
        <v>5.7950684931507228E-2</v>
      </c>
    </row>
    <row r="3467" spans="1:4" x14ac:dyDescent="0.2">
      <c r="A3467" s="46">
        <v>3464</v>
      </c>
      <c r="B3467" s="120">
        <f t="shared" si="195"/>
        <v>115.46666666666667</v>
      </c>
      <c r="C3467" s="121">
        <f t="shared" si="194"/>
        <v>9.6222222222222218</v>
      </c>
      <c r="D3467" s="11">
        <f t="shared" si="193"/>
        <v>5.7961643835616819E-2</v>
      </c>
    </row>
    <row r="3468" spans="1:4" x14ac:dyDescent="0.2">
      <c r="A3468" s="46">
        <v>3465</v>
      </c>
      <c r="B3468" s="120">
        <f t="shared" si="195"/>
        <v>115.5</v>
      </c>
      <c r="C3468" s="121">
        <f t="shared" si="194"/>
        <v>9.625</v>
      </c>
      <c r="D3468" s="11">
        <f t="shared" si="193"/>
        <v>5.797260273972641E-2</v>
      </c>
    </row>
    <row r="3469" spans="1:4" x14ac:dyDescent="0.2">
      <c r="A3469" s="46">
        <v>3466</v>
      </c>
      <c r="B3469" s="120">
        <f t="shared" si="195"/>
        <v>115.53333333333333</v>
      </c>
      <c r="C3469" s="121">
        <f t="shared" si="194"/>
        <v>9.6277777777777782</v>
      </c>
      <c r="D3469" s="11">
        <f t="shared" si="193"/>
        <v>5.7983561643836001E-2</v>
      </c>
    </row>
    <row r="3470" spans="1:4" x14ac:dyDescent="0.2">
      <c r="A3470" s="46">
        <v>3467</v>
      </c>
      <c r="B3470" s="120">
        <f t="shared" si="195"/>
        <v>115.56666666666666</v>
      </c>
      <c r="C3470" s="121">
        <f t="shared" si="194"/>
        <v>9.6305555555555546</v>
      </c>
      <c r="D3470" s="11">
        <f t="shared" si="193"/>
        <v>5.7994520547945592E-2</v>
      </c>
    </row>
    <row r="3471" spans="1:4" x14ac:dyDescent="0.2">
      <c r="A3471" s="46">
        <v>3468</v>
      </c>
      <c r="B3471" s="120">
        <f t="shared" si="195"/>
        <v>115.6</v>
      </c>
      <c r="C3471" s="121">
        <f t="shared" si="194"/>
        <v>9.6333333333333329</v>
      </c>
      <c r="D3471" s="11">
        <f t="shared" si="193"/>
        <v>5.8005479452055184E-2</v>
      </c>
    </row>
    <row r="3472" spans="1:4" x14ac:dyDescent="0.2">
      <c r="A3472" s="46">
        <v>3469</v>
      </c>
      <c r="B3472" s="120">
        <f t="shared" si="195"/>
        <v>115.63333333333334</v>
      </c>
      <c r="C3472" s="121">
        <f t="shared" si="194"/>
        <v>9.6361111111111111</v>
      </c>
      <c r="D3472" s="11">
        <f t="shared" si="193"/>
        <v>5.8016438356164775E-2</v>
      </c>
    </row>
    <row r="3473" spans="1:4" x14ac:dyDescent="0.2">
      <c r="A3473" s="46">
        <v>3470</v>
      </c>
      <c r="B3473" s="120">
        <f t="shared" si="195"/>
        <v>115.66666666666667</v>
      </c>
      <c r="C3473" s="121">
        <f t="shared" si="194"/>
        <v>9.6388888888888893</v>
      </c>
      <c r="D3473" s="11">
        <f t="shared" si="193"/>
        <v>5.8027397260274366E-2</v>
      </c>
    </row>
    <row r="3474" spans="1:4" x14ac:dyDescent="0.2">
      <c r="A3474" s="46">
        <v>3471</v>
      </c>
      <c r="B3474" s="120">
        <f t="shared" si="195"/>
        <v>115.7</v>
      </c>
      <c r="C3474" s="121">
        <f t="shared" si="194"/>
        <v>9.6416666666666675</v>
      </c>
      <c r="D3474" s="11">
        <f t="shared" si="193"/>
        <v>5.8038356164383957E-2</v>
      </c>
    </row>
    <row r="3475" spans="1:4" x14ac:dyDescent="0.2">
      <c r="A3475" s="46">
        <v>3472</v>
      </c>
      <c r="B3475" s="120">
        <f t="shared" si="195"/>
        <v>115.73333333333333</v>
      </c>
      <c r="C3475" s="121">
        <f t="shared" si="194"/>
        <v>9.6444444444444439</v>
      </c>
      <c r="D3475" s="11">
        <f t="shared" si="193"/>
        <v>5.8049315068493548E-2</v>
      </c>
    </row>
    <row r="3476" spans="1:4" x14ac:dyDescent="0.2">
      <c r="A3476" s="46">
        <v>3473</v>
      </c>
      <c r="B3476" s="120">
        <f t="shared" si="195"/>
        <v>115.76666666666667</v>
      </c>
      <c r="C3476" s="121">
        <f t="shared" si="194"/>
        <v>9.6472222222222221</v>
      </c>
      <c r="D3476" s="11">
        <f t="shared" si="193"/>
        <v>5.8060273972603139E-2</v>
      </c>
    </row>
    <row r="3477" spans="1:4" x14ac:dyDescent="0.2">
      <c r="A3477" s="46">
        <v>3474</v>
      </c>
      <c r="B3477" s="120">
        <f t="shared" si="195"/>
        <v>115.8</v>
      </c>
      <c r="C3477" s="121">
        <f t="shared" si="194"/>
        <v>9.65</v>
      </c>
      <c r="D3477" s="11">
        <f t="shared" si="193"/>
        <v>5.8071232876712731E-2</v>
      </c>
    </row>
    <row r="3478" spans="1:4" x14ac:dyDescent="0.2">
      <c r="A3478" s="46">
        <v>3475</v>
      </c>
      <c r="B3478" s="120">
        <f t="shared" si="195"/>
        <v>115.83333333333333</v>
      </c>
      <c r="C3478" s="121">
        <f t="shared" si="194"/>
        <v>9.6527777777777768</v>
      </c>
      <c r="D3478" s="11">
        <f t="shared" si="193"/>
        <v>5.8082191780822322E-2</v>
      </c>
    </row>
    <row r="3479" spans="1:4" x14ac:dyDescent="0.2">
      <c r="A3479" s="46">
        <v>3476</v>
      </c>
      <c r="B3479" s="120">
        <f t="shared" si="195"/>
        <v>115.86666666666666</v>
      </c>
      <c r="C3479" s="121">
        <f t="shared" si="194"/>
        <v>9.655555555555555</v>
      </c>
      <c r="D3479" s="11">
        <f t="shared" si="193"/>
        <v>5.8093150684931913E-2</v>
      </c>
    </row>
    <row r="3480" spans="1:4" x14ac:dyDescent="0.2">
      <c r="A3480" s="46">
        <v>3477</v>
      </c>
      <c r="B3480" s="120">
        <f t="shared" si="195"/>
        <v>115.9</v>
      </c>
      <c r="C3480" s="121">
        <f t="shared" si="194"/>
        <v>9.6583333333333332</v>
      </c>
      <c r="D3480" s="11">
        <f t="shared" si="193"/>
        <v>5.8104109589041504E-2</v>
      </c>
    </row>
    <row r="3481" spans="1:4" x14ac:dyDescent="0.2">
      <c r="A3481" s="46">
        <v>3478</v>
      </c>
      <c r="B3481" s="120">
        <f t="shared" si="195"/>
        <v>115.93333333333334</v>
      </c>
      <c r="C3481" s="121">
        <f t="shared" si="194"/>
        <v>9.6611111111111114</v>
      </c>
      <c r="D3481" s="11">
        <f t="shared" si="193"/>
        <v>5.8115068493151095E-2</v>
      </c>
    </row>
    <row r="3482" spans="1:4" x14ac:dyDescent="0.2">
      <c r="A3482" s="46">
        <v>3479</v>
      </c>
      <c r="B3482" s="120">
        <f t="shared" si="195"/>
        <v>115.96666666666667</v>
      </c>
      <c r="C3482" s="121">
        <f t="shared" si="194"/>
        <v>9.6638888888888896</v>
      </c>
      <c r="D3482" s="11">
        <f t="shared" ref="D3482:D3545" si="196">(($D$3653-$D$3288)/365+D3481)</f>
        <v>5.8126027397260686E-2</v>
      </c>
    </row>
    <row r="3483" spans="1:4" x14ac:dyDescent="0.2">
      <c r="A3483" s="46">
        <v>3480</v>
      </c>
      <c r="B3483" s="120">
        <f t="shared" si="195"/>
        <v>116</v>
      </c>
      <c r="C3483" s="121">
        <f t="shared" si="194"/>
        <v>9.6666666666666661</v>
      </c>
      <c r="D3483" s="11">
        <f t="shared" si="196"/>
        <v>5.8136986301370278E-2</v>
      </c>
    </row>
    <row r="3484" spans="1:4" x14ac:dyDescent="0.2">
      <c r="A3484" s="46">
        <v>3481</v>
      </c>
      <c r="B3484" s="120">
        <f t="shared" si="195"/>
        <v>116.03333333333333</v>
      </c>
      <c r="C3484" s="121">
        <f t="shared" si="194"/>
        <v>9.6694444444444443</v>
      </c>
      <c r="D3484" s="11">
        <f t="shared" si="196"/>
        <v>5.8147945205479869E-2</v>
      </c>
    </row>
    <row r="3485" spans="1:4" x14ac:dyDescent="0.2">
      <c r="A3485" s="46">
        <v>3482</v>
      </c>
      <c r="B3485" s="120">
        <f t="shared" si="195"/>
        <v>116.06666666666666</v>
      </c>
      <c r="C3485" s="121">
        <f t="shared" si="194"/>
        <v>9.6722222222222225</v>
      </c>
      <c r="D3485" s="11">
        <f t="shared" si="196"/>
        <v>5.815890410958946E-2</v>
      </c>
    </row>
    <row r="3486" spans="1:4" x14ac:dyDescent="0.2">
      <c r="A3486" s="46">
        <v>3483</v>
      </c>
      <c r="B3486" s="120">
        <f t="shared" si="195"/>
        <v>116.1</v>
      </c>
      <c r="C3486" s="121">
        <f t="shared" si="194"/>
        <v>9.6749999999999989</v>
      </c>
      <c r="D3486" s="11">
        <f t="shared" si="196"/>
        <v>5.8169863013699051E-2</v>
      </c>
    </row>
    <row r="3487" spans="1:4" x14ac:dyDescent="0.2">
      <c r="A3487" s="46">
        <v>3484</v>
      </c>
      <c r="B3487" s="120">
        <f t="shared" si="195"/>
        <v>116.13333333333334</v>
      </c>
      <c r="C3487" s="121">
        <f t="shared" si="194"/>
        <v>9.6777777777777789</v>
      </c>
      <c r="D3487" s="11">
        <f t="shared" si="196"/>
        <v>5.8180821917808642E-2</v>
      </c>
    </row>
    <row r="3488" spans="1:4" x14ac:dyDescent="0.2">
      <c r="A3488" s="46">
        <v>3485</v>
      </c>
      <c r="B3488" s="120">
        <f t="shared" si="195"/>
        <v>116.16666666666667</v>
      </c>
      <c r="C3488" s="121">
        <f t="shared" si="194"/>
        <v>9.6805555555555554</v>
      </c>
      <c r="D3488" s="11">
        <f t="shared" si="196"/>
        <v>5.8191780821918233E-2</v>
      </c>
    </row>
    <row r="3489" spans="1:4" x14ac:dyDescent="0.2">
      <c r="A3489" s="46">
        <v>3486</v>
      </c>
      <c r="B3489" s="120">
        <f t="shared" si="195"/>
        <v>116.2</v>
      </c>
      <c r="C3489" s="121">
        <f t="shared" si="194"/>
        <v>9.6833333333333336</v>
      </c>
      <c r="D3489" s="11">
        <f t="shared" si="196"/>
        <v>5.8202739726027825E-2</v>
      </c>
    </row>
    <row r="3490" spans="1:4" x14ac:dyDescent="0.2">
      <c r="A3490" s="46">
        <v>3487</v>
      </c>
      <c r="B3490" s="120">
        <f t="shared" si="195"/>
        <v>116.23333333333333</v>
      </c>
      <c r="C3490" s="121">
        <f t="shared" si="194"/>
        <v>9.6861111111111118</v>
      </c>
      <c r="D3490" s="11">
        <f t="shared" si="196"/>
        <v>5.8213698630137416E-2</v>
      </c>
    </row>
    <row r="3491" spans="1:4" x14ac:dyDescent="0.2">
      <c r="A3491" s="46">
        <v>3488</v>
      </c>
      <c r="B3491" s="120">
        <f t="shared" si="195"/>
        <v>116.26666666666667</v>
      </c>
      <c r="C3491" s="121">
        <f t="shared" si="194"/>
        <v>9.6888888888888882</v>
      </c>
      <c r="D3491" s="11">
        <f t="shared" si="196"/>
        <v>5.8224657534247007E-2</v>
      </c>
    </row>
    <row r="3492" spans="1:4" x14ac:dyDescent="0.2">
      <c r="A3492" s="46">
        <v>3489</v>
      </c>
      <c r="B3492" s="120">
        <f t="shared" si="195"/>
        <v>116.3</v>
      </c>
      <c r="C3492" s="121">
        <f t="shared" si="194"/>
        <v>9.6916666666666664</v>
      </c>
      <c r="D3492" s="11">
        <f t="shared" si="196"/>
        <v>5.8235616438356598E-2</v>
      </c>
    </row>
    <row r="3493" spans="1:4" x14ac:dyDescent="0.2">
      <c r="A3493" s="46">
        <v>3490</v>
      </c>
      <c r="B3493" s="120">
        <f t="shared" si="195"/>
        <v>116.33333333333333</v>
      </c>
      <c r="C3493" s="121">
        <f t="shared" si="194"/>
        <v>9.6944444444444446</v>
      </c>
      <c r="D3493" s="11">
        <f t="shared" si="196"/>
        <v>5.8246575342466189E-2</v>
      </c>
    </row>
    <row r="3494" spans="1:4" x14ac:dyDescent="0.2">
      <c r="A3494" s="46">
        <v>3491</v>
      </c>
      <c r="B3494" s="120">
        <f t="shared" si="195"/>
        <v>116.36666666666666</v>
      </c>
      <c r="C3494" s="121">
        <f t="shared" si="194"/>
        <v>9.6972222222222211</v>
      </c>
      <c r="D3494" s="11">
        <f t="shared" si="196"/>
        <v>5.825753424657578E-2</v>
      </c>
    </row>
    <row r="3495" spans="1:4" x14ac:dyDescent="0.2">
      <c r="A3495" s="46">
        <v>3492</v>
      </c>
      <c r="B3495" s="120">
        <f t="shared" si="195"/>
        <v>116.4</v>
      </c>
      <c r="C3495" s="121">
        <f t="shared" si="194"/>
        <v>9.7000000000000011</v>
      </c>
      <c r="D3495" s="11">
        <f t="shared" si="196"/>
        <v>5.8268493150685371E-2</v>
      </c>
    </row>
    <row r="3496" spans="1:4" x14ac:dyDescent="0.2">
      <c r="A3496" s="46">
        <v>3493</v>
      </c>
      <c r="B3496" s="120">
        <f t="shared" si="195"/>
        <v>116.43333333333334</v>
      </c>
      <c r="C3496" s="121">
        <f t="shared" si="194"/>
        <v>9.7027777777777775</v>
      </c>
      <c r="D3496" s="11">
        <f t="shared" si="196"/>
        <v>5.8279452054794963E-2</v>
      </c>
    </row>
    <row r="3497" spans="1:4" x14ac:dyDescent="0.2">
      <c r="A3497" s="46">
        <v>3494</v>
      </c>
      <c r="B3497" s="120">
        <f t="shared" si="195"/>
        <v>116.46666666666667</v>
      </c>
      <c r="C3497" s="121">
        <f t="shared" si="194"/>
        <v>9.7055555555555557</v>
      </c>
      <c r="D3497" s="11">
        <f t="shared" si="196"/>
        <v>5.8290410958904554E-2</v>
      </c>
    </row>
    <row r="3498" spans="1:4" x14ac:dyDescent="0.2">
      <c r="A3498" s="46">
        <v>3495</v>
      </c>
      <c r="B3498" s="120">
        <f t="shared" si="195"/>
        <v>116.5</v>
      </c>
      <c r="C3498" s="121">
        <f t="shared" si="194"/>
        <v>9.7083333333333339</v>
      </c>
      <c r="D3498" s="11">
        <f t="shared" si="196"/>
        <v>5.8301369863014145E-2</v>
      </c>
    </row>
    <row r="3499" spans="1:4" x14ac:dyDescent="0.2">
      <c r="A3499" s="46">
        <v>3496</v>
      </c>
      <c r="B3499" s="120">
        <f t="shared" si="195"/>
        <v>116.53333333333333</v>
      </c>
      <c r="C3499" s="121">
        <f t="shared" si="194"/>
        <v>9.7111111111111104</v>
      </c>
      <c r="D3499" s="11">
        <f t="shared" si="196"/>
        <v>5.8312328767123736E-2</v>
      </c>
    </row>
    <row r="3500" spans="1:4" x14ac:dyDescent="0.2">
      <c r="A3500" s="46">
        <v>3497</v>
      </c>
      <c r="B3500" s="120">
        <f t="shared" si="195"/>
        <v>116.56666666666666</v>
      </c>
      <c r="C3500" s="121">
        <f t="shared" si="194"/>
        <v>9.7138888888888886</v>
      </c>
      <c r="D3500" s="11">
        <f t="shared" si="196"/>
        <v>5.8323287671233327E-2</v>
      </c>
    </row>
    <row r="3501" spans="1:4" x14ac:dyDescent="0.2">
      <c r="A3501" s="46">
        <v>3498</v>
      </c>
      <c r="B3501" s="120">
        <f t="shared" si="195"/>
        <v>116.6</v>
      </c>
      <c r="C3501" s="121">
        <f t="shared" si="194"/>
        <v>9.7166666666666668</v>
      </c>
      <c r="D3501" s="11">
        <f t="shared" si="196"/>
        <v>5.8334246575342918E-2</v>
      </c>
    </row>
    <row r="3502" spans="1:4" x14ac:dyDescent="0.2">
      <c r="A3502" s="46">
        <v>3499</v>
      </c>
      <c r="B3502" s="120">
        <f t="shared" si="195"/>
        <v>116.63333333333334</v>
      </c>
      <c r="C3502" s="121">
        <f t="shared" si="194"/>
        <v>9.719444444444445</v>
      </c>
      <c r="D3502" s="11">
        <f t="shared" si="196"/>
        <v>5.834520547945251E-2</v>
      </c>
    </row>
    <row r="3503" spans="1:4" x14ac:dyDescent="0.2">
      <c r="A3503" s="46">
        <v>3500</v>
      </c>
      <c r="B3503" s="120">
        <f t="shared" si="195"/>
        <v>116.66666666666667</v>
      </c>
      <c r="C3503" s="121">
        <f t="shared" si="194"/>
        <v>9.7222222222222232</v>
      </c>
      <c r="D3503" s="11">
        <f t="shared" si="196"/>
        <v>5.8356164383562101E-2</v>
      </c>
    </row>
    <row r="3504" spans="1:4" x14ac:dyDescent="0.2">
      <c r="A3504" s="46">
        <v>3501</v>
      </c>
      <c r="B3504" s="120">
        <f t="shared" si="195"/>
        <v>116.7</v>
      </c>
      <c r="C3504" s="121">
        <f t="shared" ref="C3504:C3567" si="197">B3504/12</f>
        <v>9.7249999999999996</v>
      </c>
      <c r="D3504" s="11">
        <f t="shared" si="196"/>
        <v>5.8367123287671692E-2</v>
      </c>
    </row>
    <row r="3505" spans="1:4" x14ac:dyDescent="0.2">
      <c r="A3505" s="46">
        <v>3502</v>
      </c>
      <c r="B3505" s="120">
        <f t="shared" si="195"/>
        <v>116.73333333333333</v>
      </c>
      <c r="C3505" s="121">
        <f t="shared" si="197"/>
        <v>9.7277777777777779</v>
      </c>
      <c r="D3505" s="11">
        <f t="shared" si="196"/>
        <v>5.8378082191781283E-2</v>
      </c>
    </row>
    <row r="3506" spans="1:4" x14ac:dyDescent="0.2">
      <c r="A3506" s="46">
        <v>3503</v>
      </c>
      <c r="B3506" s="120">
        <f t="shared" ref="B3506:B3569" si="198">A3506/30</f>
        <v>116.76666666666667</v>
      </c>
      <c r="C3506" s="121">
        <f t="shared" si="197"/>
        <v>9.7305555555555561</v>
      </c>
      <c r="D3506" s="11">
        <f t="shared" si="196"/>
        <v>5.8389041095890874E-2</v>
      </c>
    </row>
    <row r="3507" spans="1:4" x14ac:dyDescent="0.2">
      <c r="A3507" s="46">
        <v>3504</v>
      </c>
      <c r="B3507" s="120">
        <f t="shared" si="198"/>
        <v>116.8</v>
      </c>
      <c r="C3507" s="121">
        <f t="shared" si="197"/>
        <v>9.7333333333333325</v>
      </c>
      <c r="D3507" s="11">
        <f t="shared" si="196"/>
        <v>5.8400000000000465E-2</v>
      </c>
    </row>
    <row r="3508" spans="1:4" x14ac:dyDescent="0.2">
      <c r="A3508" s="46">
        <v>3505</v>
      </c>
      <c r="B3508" s="120">
        <f t="shared" si="198"/>
        <v>116.83333333333333</v>
      </c>
      <c r="C3508" s="121">
        <f t="shared" si="197"/>
        <v>9.7361111111111107</v>
      </c>
      <c r="D3508" s="11">
        <f t="shared" si="196"/>
        <v>5.8410958904110057E-2</v>
      </c>
    </row>
    <row r="3509" spans="1:4" x14ac:dyDescent="0.2">
      <c r="A3509" s="46">
        <v>3506</v>
      </c>
      <c r="B3509" s="120">
        <f t="shared" si="198"/>
        <v>116.86666666666666</v>
      </c>
      <c r="C3509" s="121">
        <f t="shared" si="197"/>
        <v>9.7388888888888889</v>
      </c>
      <c r="D3509" s="11">
        <f t="shared" si="196"/>
        <v>5.8421917808219648E-2</v>
      </c>
    </row>
    <row r="3510" spans="1:4" x14ac:dyDescent="0.2">
      <c r="A3510" s="46">
        <v>3507</v>
      </c>
      <c r="B3510" s="120">
        <f t="shared" si="198"/>
        <v>116.9</v>
      </c>
      <c r="C3510" s="121">
        <f t="shared" si="197"/>
        <v>9.7416666666666671</v>
      </c>
      <c r="D3510" s="11">
        <f t="shared" si="196"/>
        <v>5.8432876712329239E-2</v>
      </c>
    </row>
    <row r="3511" spans="1:4" x14ac:dyDescent="0.2">
      <c r="A3511" s="46">
        <v>3508</v>
      </c>
      <c r="B3511" s="120">
        <f t="shared" si="198"/>
        <v>116.93333333333334</v>
      </c>
      <c r="C3511" s="121">
        <f t="shared" si="197"/>
        <v>9.7444444444444454</v>
      </c>
      <c r="D3511" s="11">
        <f t="shared" si="196"/>
        <v>5.844383561643883E-2</v>
      </c>
    </row>
    <row r="3512" spans="1:4" x14ac:dyDescent="0.2">
      <c r="A3512" s="46">
        <v>3509</v>
      </c>
      <c r="B3512" s="120">
        <f t="shared" si="198"/>
        <v>116.96666666666667</v>
      </c>
      <c r="C3512" s="121">
        <f t="shared" si="197"/>
        <v>9.7472222222222218</v>
      </c>
      <c r="D3512" s="11">
        <f t="shared" si="196"/>
        <v>5.8454794520548421E-2</v>
      </c>
    </row>
    <row r="3513" spans="1:4" x14ac:dyDescent="0.2">
      <c r="A3513" s="46">
        <v>3510</v>
      </c>
      <c r="B3513" s="120">
        <f t="shared" si="198"/>
        <v>117</v>
      </c>
      <c r="C3513" s="121">
        <f t="shared" si="197"/>
        <v>9.75</v>
      </c>
      <c r="D3513" s="11">
        <f t="shared" si="196"/>
        <v>5.8465753424658012E-2</v>
      </c>
    </row>
    <row r="3514" spans="1:4" x14ac:dyDescent="0.2">
      <c r="A3514" s="46">
        <v>3511</v>
      </c>
      <c r="B3514" s="120">
        <f t="shared" si="198"/>
        <v>117.03333333333333</v>
      </c>
      <c r="C3514" s="121">
        <f t="shared" si="197"/>
        <v>9.7527777777777782</v>
      </c>
      <c r="D3514" s="11">
        <f t="shared" si="196"/>
        <v>5.8476712328767604E-2</v>
      </c>
    </row>
    <row r="3515" spans="1:4" x14ac:dyDescent="0.2">
      <c r="A3515" s="46">
        <v>3512</v>
      </c>
      <c r="B3515" s="120">
        <f t="shared" si="198"/>
        <v>117.06666666666666</v>
      </c>
      <c r="C3515" s="121">
        <f t="shared" si="197"/>
        <v>9.7555555555555546</v>
      </c>
      <c r="D3515" s="11">
        <f t="shared" si="196"/>
        <v>5.8487671232877195E-2</v>
      </c>
    </row>
    <row r="3516" spans="1:4" x14ac:dyDescent="0.2">
      <c r="A3516" s="46">
        <v>3513</v>
      </c>
      <c r="B3516" s="120">
        <f t="shared" si="198"/>
        <v>117.1</v>
      </c>
      <c r="C3516" s="121">
        <f t="shared" si="197"/>
        <v>9.7583333333333329</v>
      </c>
      <c r="D3516" s="11">
        <f t="shared" si="196"/>
        <v>5.8498630136986786E-2</v>
      </c>
    </row>
    <row r="3517" spans="1:4" x14ac:dyDescent="0.2">
      <c r="A3517" s="46">
        <v>3514</v>
      </c>
      <c r="B3517" s="120">
        <f t="shared" si="198"/>
        <v>117.13333333333334</v>
      </c>
      <c r="C3517" s="121">
        <f t="shared" si="197"/>
        <v>9.7611111111111111</v>
      </c>
      <c r="D3517" s="11">
        <f t="shared" si="196"/>
        <v>5.8509589041096377E-2</v>
      </c>
    </row>
    <row r="3518" spans="1:4" x14ac:dyDescent="0.2">
      <c r="A3518" s="46">
        <v>3515</v>
      </c>
      <c r="B3518" s="120">
        <f t="shared" si="198"/>
        <v>117.16666666666667</v>
      </c>
      <c r="C3518" s="121">
        <f t="shared" si="197"/>
        <v>9.7638888888888893</v>
      </c>
      <c r="D3518" s="11">
        <f t="shared" si="196"/>
        <v>5.8520547945205968E-2</v>
      </c>
    </row>
    <row r="3519" spans="1:4" x14ac:dyDescent="0.2">
      <c r="A3519" s="46">
        <v>3516</v>
      </c>
      <c r="B3519" s="120">
        <f t="shared" si="198"/>
        <v>117.2</v>
      </c>
      <c r="C3519" s="121">
        <f t="shared" si="197"/>
        <v>9.7666666666666675</v>
      </c>
      <c r="D3519" s="11">
        <f t="shared" si="196"/>
        <v>5.8531506849315559E-2</v>
      </c>
    </row>
    <row r="3520" spans="1:4" x14ac:dyDescent="0.2">
      <c r="A3520" s="46">
        <v>3517</v>
      </c>
      <c r="B3520" s="120">
        <f t="shared" si="198"/>
        <v>117.23333333333333</v>
      </c>
      <c r="C3520" s="121">
        <f t="shared" si="197"/>
        <v>9.7694444444444439</v>
      </c>
      <c r="D3520" s="11">
        <f t="shared" si="196"/>
        <v>5.8542465753425151E-2</v>
      </c>
    </row>
    <row r="3521" spans="1:4" x14ac:dyDescent="0.2">
      <c r="A3521" s="46">
        <v>3518</v>
      </c>
      <c r="B3521" s="120">
        <f t="shared" si="198"/>
        <v>117.26666666666667</v>
      </c>
      <c r="C3521" s="121">
        <f t="shared" si="197"/>
        <v>9.7722222222222221</v>
      </c>
      <c r="D3521" s="11">
        <f t="shared" si="196"/>
        <v>5.8553424657534742E-2</v>
      </c>
    </row>
    <row r="3522" spans="1:4" x14ac:dyDescent="0.2">
      <c r="A3522" s="46">
        <v>3519</v>
      </c>
      <c r="B3522" s="120">
        <f t="shared" si="198"/>
        <v>117.3</v>
      </c>
      <c r="C3522" s="121">
        <f t="shared" si="197"/>
        <v>9.7750000000000004</v>
      </c>
      <c r="D3522" s="11">
        <f t="shared" si="196"/>
        <v>5.8564383561644333E-2</v>
      </c>
    </row>
    <row r="3523" spans="1:4" x14ac:dyDescent="0.2">
      <c r="A3523" s="46">
        <v>3520</v>
      </c>
      <c r="B3523" s="120">
        <f t="shared" si="198"/>
        <v>117.33333333333333</v>
      </c>
      <c r="C3523" s="121">
        <f t="shared" si="197"/>
        <v>9.7777777777777768</v>
      </c>
      <c r="D3523" s="11">
        <f t="shared" si="196"/>
        <v>5.8575342465753924E-2</v>
      </c>
    </row>
    <row r="3524" spans="1:4" x14ac:dyDescent="0.2">
      <c r="A3524" s="46">
        <v>3521</v>
      </c>
      <c r="B3524" s="120">
        <f t="shared" si="198"/>
        <v>117.36666666666666</v>
      </c>
      <c r="C3524" s="121">
        <f t="shared" si="197"/>
        <v>9.780555555555555</v>
      </c>
      <c r="D3524" s="11">
        <f t="shared" si="196"/>
        <v>5.8586301369863515E-2</v>
      </c>
    </row>
    <row r="3525" spans="1:4" x14ac:dyDescent="0.2">
      <c r="A3525" s="46">
        <v>3522</v>
      </c>
      <c r="B3525" s="120">
        <f t="shared" si="198"/>
        <v>117.4</v>
      </c>
      <c r="C3525" s="121">
        <f t="shared" si="197"/>
        <v>9.7833333333333332</v>
      </c>
      <c r="D3525" s="11">
        <f t="shared" si="196"/>
        <v>5.8597260273973106E-2</v>
      </c>
    </row>
    <row r="3526" spans="1:4" x14ac:dyDescent="0.2">
      <c r="A3526" s="46">
        <v>3523</v>
      </c>
      <c r="B3526" s="120">
        <f t="shared" si="198"/>
        <v>117.43333333333334</v>
      </c>
      <c r="C3526" s="121">
        <f t="shared" si="197"/>
        <v>9.7861111111111114</v>
      </c>
      <c r="D3526" s="11">
        <f t="shared" si="196"/>
        <v>5.8608219178082697E-2</v>
      </c>
    </row>
    <row r="3527" spans="1:4" x14ac:dyDescent="0.2">
      <c r="A3527" s="46">
        <v>3524</v>
      </c>
      <c r="B3527" s="120">
        <f t="shared" si="198"/>
        <v>117.46666666666667</v>
      </c>
      <c r="C3527" s="121">
        <f t="shared" si="197"/>
        <v>9.7888888888888896</v>
      </c>
      <c r="D3527" s="11">
        <f t="shared" si="196"/>
        <v>5.8619178082192289E-2</v>
      </c>
    </row>
    <row r="3528" spans="1:4" x14ac:dyDescent="0.2">
      <c r="A3528" s="46">
        <v>3525</v>
      </c>
      <c r="B3528" s="120">
        <f t="shared" si="198"/>
        <v>117.5</v>
      </c>
      <c r="C3528" s="121">
        <f t="shared" si="197"/>
        <v>9.7916666666666661</v>
      </c>
      <c r="D3528" s="11">
        <f t="shared" si="196"/>
        <v>5.863013698630188E-2</v>
      </c>
    </row>
    <row r="3529" spans="1:4" x14ac:dyDescent="0.2">
      <c r="A3529" s="46">
        <v>3526</v>
      </c>
      <c r="B3529" s="120">
        <f t="shared" si="198"/>
        <v>117.53333333333333</v>
      </c>
      <c r="C3529" s="121">
        <f t="shared" si="197"/>
        <v>9.7944444444444443</v>
      </c>
      <c r="D3529" s="11">
        <f t="shared" si="196"/>
        <v>5.8641095890411471E-2</v>
      </c>
    </row>
    <row r="3530" spans="1:4" x14ac:dyDescent="0.2">
      <c r="A3530" s="46">
        <v>3527</v>
      </c>
      <c r="B3530" s="120">
        <f t="shared" si="198"/>
        <v>117.56666666666666</v>
      </c>
      <c r="C3530" s="121">
        <f t="shared" si="197"/>
        <v>9.7972222222222225</v>
      </c>
      <c r="D3530" s="11">
        <f t="shared" si="196"/>
        <v>5.8652054794521062E-2</v>
      </c>
    </row>
    <row r="3531" spans="1:4" x14ac:dyDescent="0.2">
      <c r="A3531" s="46">
        <v>3528</v>
      </c>
      <c r="B3531" s="120">
        <f t="shared" si="198"/>
        <v>117.6</v>
      </c>
      <c r="C3531" s="121">
        <f t="shared" si="197"/>
        <v>9.7999999999999989</v>
      </c>
      <c r="D3531" s="11">
        <f t="shared" si="196"/>
        <v>5.8663013698630653E-2</v>
      </c>
    </row>
    <row r="3532" spans="1:4" x14ac:dyDescent="0.2">
      <c r="A3532" s="46">
        <v>3529</v>
      </c>
      <c r="B3532" s="120">
        <f t="shared" si="198"/>
        <v>117.63333333333334</v>
      </c>
      <c r="C3532" s="121">
        <f t="shared" si="197"/>
        <v>9.8027777777777789</v>
      </c>
      <c r="D3532" s="11">
        <f t="shared" si="196"/>
        <v>5.8673972602740244E-2</v>
      </c>
    </row>
    <row r="3533" spans="1:4" x14ac:dyDescent="0.2">
      <c r="A3533" s="46">
        <v>3530</v>
      </c>
      <c r="B3533" s="120">
        <f t="shared" si="198"/>
        <v>117.66666666666667</v>
      </c>
      <c r="C3533" s="121">
        <f t="shared" si="197"/>
        <v>9.8055555555555554</v>
      </c>
      <c r="D3533" s="11">
        <f t="shared" si="196"/>
        <v>5.8684931506849836E-2</v>
      </c>
    </row>
    <row r="3534" spans="1:4" x14ac:dyDescent="0.2">
      <c r="A3534" s="46">
        <v>3531</v>
      </c>
      <c r="B3534" s="120">
        <f t="shared" si="198"/>
        <v>117.7</v>
      </c>
      <c r="C3534" s="121">
        <f t="shared" si="197"/>
        <v>9.8083333333333336</v>
      </c>
      <c r="D3534" s="11">
        <f t="shared" si="196"/>
        <v>5.8695890410959427E-2</v>
      </c>
    </row>
    <row r="3535" spans="1:4" x14ac:dyDescent="0.2">
      <c r="A3535" s="46">
        <v>3532</v>
      </c>
      <c r="B3535" s="120">
        <f t="shared" si="198"/>
        <v>117.73333333333333</v>
      </c>
      <c r="C3535" s="121">
        <f t="shared" si="197"/>
        <v>9.8111111111111118</v>
      </c>
      <c r="D3535" s="11">
        <f t="shared" si="196"/>
        <v>5.8706849315069018E-2</v>
      </c>
    </row>
    <row r="3536" spans="1:4" x14ac:dyDescent="0.2">
      <c r="A3536" s="46">
        <v>3533</v>
      </c>
      <c r="B3536" s="120">
        <f t="shared" si="198"/>
        <v>117.76666666666667</v>
      </c>
      <c r="C3536" s="121">
        <f t="shared" si="197"/>
        <v>9.8138888888888882</v>
      </c>
      <c r="D3536" s="11">
        <f t="shared" si="196"/>
        <v>5.8717808219178609E-2</v>
      </c>
    </row>
    <row r="3537" spans="1:4" x14ac:dyDescent="0.2">
      <c r="A3537" s="46">
        <v>3534</v>
      </c>
      <c r="B3537" s="120">
        <f t="shared" si="198"/>
        <v>117.8</v>
      </c>
      <c r="C3537" s="121">
        <f t="shared" si="197"/>
        <v>9.8166666666666664</v>
      </c>
      <c r="D3537" s="11">
        <f t="shared" si="196"/>
        <v>5.87287671232882E-2</v>
      </c>
    </row>
    <row r="3538" spans="1:4" x14ac:dyDescent="0.2">
      <c r="A3538" s="46">
        <v>3535</v>
      </c>
      <c r="B3538" s="120">
        <f t="shared" si="198"/>
        <v>117.83333333333333</v>
      </c>
      <c r="C3538" s="121">
        <f t="shared" si="197"/>
        <v>9.8194444444444446</v>
      </c>
      <c r="D3538" s="11">
        <f t="shared" si="196"/>
        <v>5.8739726027397791E-2</v>
      </c>
    </row>
    <row r="3539" spans="1:4" x14ac:dyDescent="0.2">
      <c r="A3539" s="46">
        <v>3536</v>
      </c>
      <c r="B3539" s="120">
        <f t="shared" si="198"/>
        <v>117.86666666666666</v>
      </c>
      <c r="C3539" s="121">
        <f t="shared" si="197"/>
        <v>9.8222222222222211</v>
      </c>
      <c r="D3539" s="11">
        <f t="shared" si="196"/>
        <v>5.8750684931507383E-2</v>
      </c>
    </row>
    <row r="3540" spans="1:4" x14ac:dyDescent="0.2">
      <c r="A3540" s="46">
        <v>3537</v>
      </c>
      <c r="B3540" s="120">
        <f t="shared" si="198"/>
        <v>117.9</v>
      </c>
      <c r="C3540" s="121">
        <f t="shared" si="197"/>
        <v>9.8250000000000011</v>
      </c>
      <c r="D3540" s="11">
        <f t="shared" si="196"/>
        <v>5.8761643835616974E-2</v>
      </c>
    </row>
    <row r="3541" spans="1:4" x14ac:dyDescent="0.2">
      <c r="A3541" s="46">
        <v>3538</v>
      </c>
      <c r="B3541" s="120">
        <f t="shared" si="198"/>
        <v>117.93333333333334</v>
      </c>
      <c r="C3541" s="121">
        <f t="shared" si="197"/>
        <v>9.8277777777777775</v>
      </c>
      <c r="D3541" s="11">
        <f t="shared" si="196"/>
        <v>5.8772602739726565E-2</v>
      </c>
    </row>
    <row r="3542" spans="1:4" x14ac:dyDescent="0.2">
      <c r="A3542" s="46">
        <v>3539</v>
      </c>
      <c r="B3542" s="120">
        <f t="shared" si="198"/>
        <v>117.96666666666667</v>
      </c>
      <c r="C3542" s="121">
        <f t="shared" si="197"/>
        <v>9.8305555555555557</v>
      </c>
      <c r="D3542" s="11">
        <f t="shared" si="196"/>
        <v>5.8783561643836156E-2</v>
      </c>
    </row>
    <row r="3543" spans="1:4" x14ac:dyDescent="0.2">
      <c r="A3543" s="46">
        <v>3540</v>
      </c>
      <c r="B3543" s="120">
        <f t="shared" si="198"/>
        <v>118</v>
      </c>
      <c r="C3543" s="121">
        <f t="shared" si="197"/>
        <v>9.8333333333333339</v>
      </c>
      <c r="D3543" s="11">
        <f t="shared" si="196"/>
        <v>5.8794520547945747E-2</v>
      </c>
    </row>
    <row r="3544" spans="1:4" x14ac:dyDescent="0.2">
      <c r="A3544" s="46">
        <v>3541</v>
      </c>
      <c r="B3544" s="120">
        <f t="shared" si="198"/>
        <v>118.03333333333333</v>
      </c>
      <c r="C3544" s="121">
        <f t="shared" si="197"/>
        <v>9.8361111111111104</v>
      </c>
      <c r="D3544" s="11">
        <f t="shared" si="196"/>
        <v>5.8805479452055338E-2</v>
      </c>
    </row>
    <row r="3545" spans="1:4" x14ac:dyDescent="0.2">
      <c r="A3545" s="46">
        <v>3542</v>
      </c>
      <c r="B3545" s="120">
        <f t="shared" si="198"/>
        <v>118.06666666666666</v>
      </c>
      <c r="C3545" s="121">
        <f t="shared" si="197"/>
        <v>9.8388888888888886</v>
      </c>
      <c r="D3545" s="11">
        <f t="shared" si="196"/>
        <v>5.881643835616493E-2</v>
      </c>
    </row>
    <row r="3546" spans="1:4" x14ac:dyDescent="0.2">
      <c r="A3546" s="46">
        <v>3543</v>
      </c>
      <c r="B3546" s="120">
        <f t="shared" si="198"/>
        <v>118.1</v>
      </c>
      <c r="C3546" s="121">
        <f t="shared" si="197"/>
        <v>9.8416666666666668</v>
      </c>
      <c r="D3546" s="11">
        <f t="shared" ref="D3546:D3609" si="199">(($D$3653-$D$3288)/365+D3545)</f>
        <v>5.8827397260274521E-2</v>
      </c>
    </row>
    <row r="3547" spans="1:4" x14ac:dyDescent="0.2">
      <c r="A3547" s="46">
        <v>3544</v>
      </c>
      <c r="B3547" s="120">
        <f t="shared" si="198"/>
        <v>118.13333333333334</v>
      </c>
      <c r="C3547" s="121">
        <f t="shared" si="197"/>
        <v>9.844444444444445</v>
      </c>
      <c r="D3547" s="11">
        <f t="shared" si="199"/>
        <v>5.8838356164384112E-2</v>
      </c>
    </row>
    <row r="3548" spans="1:4" x14ac:dyDescent="0.2">
      <c r="A3548" s="46">
        <v>3545</v>
      </c>
      <c r="B3548" s="120">
        <f t="shared" si="198"/>
        <v>118.16666666666667</v>
      </c>
      <c r="C3548" s="121">
        <f t="shared" si="197"/>
        <v>9.8472222222222232</v>
      </c>
      <c r="D3548" s="11">
        <f t="shared" si="199"/>
        <v>5.8849315068493703E-2</v>
      </c>
    </row>
    <row r="3549" spans="1:4" x14ac:dyDescent="0.2">
      <c r="A3549" s="46">
        <v>3546</v>
      </c>
      <c r="B3549" s="120">
        <f t="shared" si="198"/>
        <v>118.2</v>
      </c>
      <c r="C3549" s="121">
        <f t="shared" si="197"/>
        <v>9.85</v>
      </c>
      <c r="D3549" s="11">
        <f t="shared" si="199"/>
        <v>5.8860273972603294E-2</v>
      </c>
    </row>
    <row r="3550" spans="1:4" x14ac:dyDescent="0.2">
      <c r="A3550" s="46">
        <v>3547</v>
      </c>
      <c r="B3550" s="120">
        <f t="shared" si="198"/>
        <v>118.23333333333333</v>
      </c>
      <c r="C3550" s="121">
        <f t="shared" si="197"/>
        <v>9.8527777777777779</v>
      </c>
      <c r="D3550" s="11">
        <f t="shared" si="199"/>
        <v>5.8871232876712885E-2</v>
      </c>
    </row>
    <row r="3551" spans="1:4" x14ac:dyDescent="0.2">
      <c r="A3551" s="46">
        <v>3548</v>
      </c>
      <c r="B3551" s="120">
        <f t="shared" si="198"/>
        <v>118.26666666666667</v>
      </c>
      <c r="C3551" s="121">
        <f t="shared" si="197"/>
        <v>9.8555555555555561</v>
      </c>
      <c r="D3551" s="11">
        <f t="shared" si="199"/>
        <v>5.8882191780822477E-2</v>
      </c>
    </row>
    <row r="3552" spans="1:4" x14ac:dyDescent="0.2">
      <c r="A3552" s="46">
        <v>3549</v>
      </c>
      <c r="B3552" s="120">
        <f t="shared" si="198"/>
        <v>118.3</v>
      </c>
      <c r="C3552" s="121">
        <f t="shared" si="197"/>
        <v>9.8583333333333325</v>
      </c>
      <c r="D3552" s="11">
        <f t="shared" si="199"/>
        <v>5.8893150684932068E-2</v>
      </c>
    </row>
    <row r="3553" spans="1:4" x14ac:dyDescent="0.2">
      <c r="A3553" s="46">
        <v>3550</v>
      </c>
      <c r="B3553" s="120">
        <f t="shared" si="198"/>
        <v>118.33333333333333</v>
      </c>
      <c r="C3553" s="121">
        <f t="shared" si="197"/>
        <v>9.8611111111111107</v>
      </c>
      <c r="D3553" s="11">
        <f t="shared" si="199"/>
        <v>5.8904109589041659E-2</v>
      </c>
    </row>
    <row r="3554" spans="1:4" x14ac:dyDescent="0.2">
      <c r="A3554" s="46">
        <v>3551</v>
      </c>
      <c r="B3554" s="120">
        <f t="shared" si="198"/>
        <v>118.36666666666666</v>
      </c>
      <c r="C3554" s="121">
        <f t="shared" si="197"/>
        <v>9.8638888888888889</v>
      </c>
      <c r="D3554" s="11">
        <f t="shared" si="199"/>
        <v>5.891506849315125E-2</v>
      </c>
    </row>
    <row r="3555" spans="1:4" x14ac:dyDescent="0.2">
      <c r="A3555" s="46">
        <v>3552</v>
      </c>
      <c r="B3555" s="120">
        <f t="shared" si="198"/>
        <v>118.4</v>
      </c>
      <c r="C3555" s="121">
        <f t="shared" si="197"/>
        <v>9.8666666666666671</v>
      </c>
      <c r="D3555" s="11">
        <f t="shared" si="199"/>
        <v>5.8926027397260841E-2</v>
      </c>
    </row>
    <row r="3556" spans="1:4" x14ac:dyDescent="0.2">
      <c r="A3556" s="46">
        <v>3553</v>
      </c>
      <c r="B3556" s="120">
        <f t="shared" si="198"/>
        <v>118.43333333333334</v>
      </c>
      <c r="C3556" s="121">
        <f t="shared" si="197"/>
        <v>9.8694444444444454</v>
      </c>
      <c r="D3556" s="11">
        <f t="shared" si="199"/>
        <v>5.8936986301370432E-2</v>
      </c>
    </row>
    <row r="3557" spans="1:4" x14ac:dyDescent="0.2">
      <c r="A3557" s="46">
        <v>3554</v>
      </c>
      <c r="B3557" s="120">
        <f t="shared" si="198"/>
        <v>118.46666666666667</v>
      </c>
      <c r="C3557" s="121">
        <f t="shared" si="197"/>
        <v>9.8722222222222218</v>
      </c>
      <c r="D3557" s="11">
        <f t="shared" si="199"/>
        <v>5.8947945205480023E-2</v>
      </c>
    </row>
    <row r="3558" spans="1:4" x14ac:dyDescent="0.2">
      <c r="A3558" s="46">
        <v>3555</v>
      </c>
      <c r="B3558" s="120">
        <f t="shared" si="198"/>
        <v>118.5</v>
      </c>
      <c r="C3558" s="121">
        <f t="shared" si="197"/>
        <v>9.875</v>
      </c>
      <c r="D3558" s="11">
        <f t="shared" si="199"/>
        <v>5.8958904109589615E-2</v>
      </c>
    </row>
    <row r="3559" spans="1:4" x14ac:dyDescent="0.2">
      <c r="A3559" s="46">
        <v>3556</v>
      </c>
      <c r="B3559" s="120">
        <f t="shared" si="198"/>
        <v>118.53333333333333</v>
      </c>
      <c r="C3559" s="121">
        <f t="shared" si="197"/>
        <v>9.8777777777777782</v>
      </c>
      <c r="D3559" s="11">
        <f t="shared" si="199"/>
        <v>5.8969863013699206E-2</v>
      </c>
    </row>
    <row r="3560" spans="1:4" x14ac:dyDescent="0.2">
      <c r="A3560" s="46">
        <v>3557</v>
      </c>
      <c r="B3560" s="120">
        <f t="shared" si="198"/>
        <v>118.56666666666666</v>
      </c>
      <c r="C3560" s="121">
        <f t="shared" si="197"/>
        <v>9.8805555555555546</v>
      </c>
      <c r="D3560" s="11">
        <f t="shared" si="199"/>
        <v>5.8980821917808797E-2</v>
      </c>
    </row>
    <row r="3561" spans="1:4" x14ac:dyDescent="0.2">
      <c r="A3561" s="46">
        <v>3558</v>
      </c>
      <c r="B3561" s="120">
        <f t="shared" si="198"/>
        <v>118.6</v>
      </c>
      <c r="C3561" s="121">
        <f t="shared" si="197"/>
        <v>9.8833333333333329</v>
      </c>
      <c r="D3561" s="11">
        <f t="shared" si="199"/>
        <v>5.8991780821918388E-2</v>
      </c>
    </row>
    <row r="3562" spans="1:4" x14ac:dyDescent="0.2">
      <c r="A3562" s="46">
        <v>3559</v>
      </c>
      <c r="B3562" s="120">
        <f t="shared" si="198"/>
        <v>118.63333333333334</v>
      </c>
      <c r="C3562" s="121">
        <f t="shared" si="197"/>
        <v>9.8861111111111111</v>
      </c>
      <c r="D3562" s="11">
        <f t="shared" si="199"/>
        <v>5.9002739726027979E-2</v>
      </c>
    </row>
    <row r="3563" spans="1:4" x14ac:dyDescent="0.2">
      <c r="A3563" s="46">
        <v>3560</v>
      </c>
      <c r="B3563" s="120">
        <f t="shared" si="198"/>
        <v>118.66666666666667</v>
      </c>
      <c r="C3563" s="121">
        <f t="shared" si="197"/>
        <v>9.8888888888888893</v>
      </c>
      <c r="D3563" s="11">
        <f t="shared" si="199"/>
        <v>5.901369863013757E-2</v>
      </c>
    </row>
    <row r="3564" spans="1:4" x14ac:dyDescent="0.2">
      <c r="A3564" s="46">
        <v>3561</v>
      </c>
      <c r="B3564" s="120">
        <f t="shared" si="198"/>
        <v>118.7</v>
      </c>
      <c r="C3564" s="121">
        <f t="shared" si="197"/>
        <v>9.8916666666666675</v>
      </c>
      <c r="D3564" s="11">
        <f t="shared" si="199"/>
        <v>5.9024657534247162E-2</v>
      </c>
    </row>
    <row r="3565" spans="1:4" x14ac:dyDescent="0.2">
      <c r="A3565" s="46">
        <v>3562</v>
      </c>
      <c r="B3565" s="120">
        <f t="shared" si="198"/>
        <v>118.73333333333333</v>
      </c>
      <c r="C3565" s="121">
        <f t="shared" si="197"/>
        <v>9.8944444444444439</v>
      </c>
      <c r="D3565" s="11">
        <f t="shared" si="199"/>
        <v>5.9035616438356753E-2</v>
      </c>
    </row>
    <row r="3566" spans="1:4" x14ac:dyDescent="0.2">
      <c r="A3566" s="46">
        <v>3563</v>
      </c>
      <c r="B3566" s="120">
        <f t="shared" si="198"/>
        <v>118.76666666666667</v>
      </c>
      <c r="C3566" s="121">
        <f t="shared" si="197"/>
        <v>9.8972222222222221</v>
      </c>
      <c r="D3566" s="11">
        <f t="shared" si="199"/>
        <v>5.9046575342466344E-2</v>
      </c>
    </row>
    <row r="3567" spans="1:4" x14ac:dyDescent="0.2">
      <c r="A3567" s="46">
        <v>3564</v>
      </c>
      <c r="B3567" s="120">
        <f t="shared" si="198"/>
        <v>118.8</v>
      </c>
      <c r="C3567" s="121">
        <f t="shared" si="197"/>
        <v>9.9</v>
      </c>
      <c r="D3567" s="11">
        <f t="shared" si="199"/>
        <v>5.9057534246575935E-2</v>
      </c>
    </row>
    <row r="3568" spans="1:4" x14ac:dyDescent="0.2">
      <c r="A3568" s="46">
        <v>3565</v>
      </c>
      <c r="B3568" s="120">
        <f t="shared" si="198"/>
        <v>118.83333333333333</v>
      </c>
      <c r="C3568" s="121">
        <f t="shared" ref="C3568:C3631" si="200">B3568/12</f>
        <v>9.9027777777777768</v>
      </c>
      <c r="D3568" s="11">
        <f t="shared" si="199"/>
        <v>5.9068493150685526E-2</v>
      </c>
    </row>
    <row r="3569" spans="1:4" x14ac:dyDescent="0.2">
      <c r="A3569" s="46">
        <v>3566</v>
      </c>
      <c r="B3569" s="120">
        <f t="shared" si="198"/>
        <v>118.86666666666666</v>
      </c>
      <c r="C3569" s="121">
        <f t="shared" si="200"/>
        <v>9.905555555555555</v>
      </c>
      <c r="D3569" s="11">
        <f t="shared" si="199"/>
        <v>5.9079452054795117E-2</v>
      </c>
    </row>
    <row r="3570" spans="1:4" x14ac:dyDescent="0.2">
      <c r="A3570" s="46">
        <v>3567</v>
      </c>
      <c r="B3570" s="120">
        <f t="shared" ref="B3570:B3633" si="201">A3570/30</f>
        <v>118.9</v>
      </c>
      <c r="C3570" s="121">
        <f t="shared" si="200"/>
        <v>9.9083333333333332</v>
      </c>
      <c r="D3570" s="11">
        <f t="shared" si="199"/>
        <v>5.9090410958904709E-2</v>
      </c>
    </row>
    <row r="3571" spans="1:4" x14ac:dyDescent="0.2">
      <c r="A3571" s="46">
        <v>3568</v>
      </c>
      <c r="B3571" s="120">
        <f t="shared" si="201"/>
        <v>118.93333333333334</v>
      </c>
      <c r="C3571" s="121">
        <f t="shared" si="200"/>
        <v>9.9111111111111114</v>
      </c>
      <c r="D3571" s="11">
        <f t="shared" si="199"/>
        <v>5.91013698630143E-2</v>
      </c>
    </row>
    <row r="3572" spans="1:4" x14ac:dyDescent="0.2">
      <c r="A3572" s="46">
        <v>3569</v>
      </c>
      <c r="B3572" s="120">
        <f t="shared" si="201"/>
        <v>118.96666666666667</v>
      </c>
      <c r="C3572" s="121">
        <f t="shared" si="200"/>
        <v>9.9138888888888896</v>
      </c>
      <c r="D3572" s="11">
        <f t="shared" si="199"/>
        <v>5.9112328767123891E-2</v>
      </c>
    </row>
    <row r="3573" spans="1:4" x14ac:dyDescent="0.2">
      <c r="A3573" s="46">
        <v>3570</v>
      </c>
      <c r="B3573" s="120">
        <f t="shared" si="201"/>
        <v>119</v>
      </c>
      <c r="C3573" s="121">
        <f t="shared" si="200"/>
        <v>9.9166666666666661</v>
      </c>
      <c r="D3573" s="11">
        <f t="shared" si="199"/>
        <v>5.9123287671233482E-2</v>
      </c>
    </row>
    <row r="3574" spans="1:4" x14ac:dyDescent="0.2">
      <c r="A3574" s="46">
        <v>3571</v>
      </c>
      <c r="B3574" s="120">
        <f t="shared" si="201"/>
        <v>119.03333333333333</v>
      </c>
      <c r="C3574" s="121">
        <f t="shared" si="200"/>
        <v>9.9194444444444443</v>
      </c>
      <c r="D3574" s="11">
        <f t="shared" si="199"/>
        <v>5.9134246575343073E-2</v>
      </c>
    </row>
    <row r="3575" spans="1:4" x14ac:dyDescent="0.2">
      <c r="A3575" s="46">
        <v>3572</v>
      </c>
      <c r="B3575" s="120">
        <f t="shared" si="201"/>
        <v>119.06666666666666</v>
      </c>
      <c r="C3575" s="121">
        <f t="shared" si="200"/>
        <v>9.9222222222222225</v>
      </c>
      <c r="D3575" s="11">
        <f t="shared" si="199"/>
        <v>5.9145205479452664E-2</v>
      </c>
    </row>
    <row r="3576" spans="1:4" x14ac:dyDescent="0.2">
      <c r="A3576" s="46">
        <v>3573</v>
      </c>
      <c r="B3576" s="120">
        <f t="shared" si="201"/>
        <v>119.1</v>
      </c>
      <c r="C3576" s="121">
        <f t="shared" si="200"/>
        <v>9.9249999999999989</v>
      </c>
      <c r="D3576" s="11">
        <f t="shared" si="199"/>
        <v>5.9156164383562256E-2</v>
      </c>
    </row>
    <row r="3577" spans="1:4" x14ac:dyDescent="0.2">
      <c r="A3577" s="46">
        <v>3574</v>
      </c>
      <c r="B3577" s="120">
        <f t="shared" si="201"/>
        <v>119.13333333333334</v>
      </c>
      <c r="C3577" s="121">
        <f t="shared" si="200"/>
        <v>9.9277777777777789</v>
      </c>
      <c r="D3577" s="11">
        <f t="shared" si="199"/>
        <v>5.9167123287671847E-2</v>
      </c>
    </row>
    <row r="3578" spans="1:4" x14ac:dyDescent="0.2">
      <c r="A3578" s="46">
        <v>3575</v>
      </c>
      <c r="B3578" s="120">
        <f t="shared" si="201"/>
        <v>119.16666666666667</v>
      </c>
      <c r="C3578" s="121">
        <f t="shared" si="200"/>
        <v>9.9305555555555554</v>
      </c>
      <c r="D3578" s="11">
        <f t="shared" si="199"/>
        <v>5.9178082191781438E-2</v>
      </c>
    </row>
    <row r="3579" spans="1:4" x14ac:dyDescent="0.2">
      <c r="A3579" s="46">
        <v>3576</v>
      </c>
      <c r="B3579" s="120">
        <f t="shared" si="201"/>
        <v>119.2</v>
      </c>
      <c r="C3579" s="121">
        <f t="shared" si="200"/>
        <v>9.9333333333333336</v>
      </c>
      <c r="D3579" s="11">
        <f t="shared" si="199"/>
        <v>5.9189041095891029E-2</v>
      </c>
    </row>
    <row r="3580" spans="1:4" x14ac:dyDescent="0.2">
      <c r="A3580" s="46">
        <v>3577</v>
      </c>
      <c r="B3580" s="120">
        <f t="shared" si="201"/>
        <v>119.23333333333333</v>
      </c>
      <c r="C3580" s="121">
        <f t="shared" si="200"/>
        <v>9.9361111111111118</v>
      </c>
      <c r="D3580" s="11">
        <f t="shared" si="199"/>
        <v>5.920000000000062E-2</v>
      </c>
    </row>
    <row r="3581" spans="1:4" x14ac:dyDescent="0.2">
      <c r="A3581" s="46">
        <v>3578</v>
      </c>
      <c r="B3581" s="120">
        <f t="shared" si="201"/>
        <v>119.26666666666667</v>
      </c>
      <c r="C3581" s="121">
        <f t="shared" si="200"/>
        <v>9.9388888888888882</v>
      </c>
      <c r="D3581" s="11">
        <f t="shared" si="199"/>
        <v>5.9210958904110211E-2</v>
      </c>
    </row>
    <row r="3582" spans="1:4" x14ac:dyDescent="0.2">
      <c r="A3582" s="46">
        <v>3579</v>
      </c>
      <c r="B3582" s="120">
        <f t="shared" si="201"/>
        <v>119.3</v>
      </c>
      <c r="C3582" s="121">
        <f t="shared" si="200"/>
        <v>9.9416666666666664</v>
      </c>
      <c r="D3582" s="11">
        <f t="shared" si="199"/>
        <v>5.9221917808219803E-2</v>
      </c>
    </row>
    <row r="3583" spans="1:4" x14ac:dyDescent="0.2">
      <c r="A3583" s="46">
        <v>3580</v>
      </c>
      <c r="B3583" s="120">
        <f t="shared" si="201"/>
        <v>119.33333333333333</v>
      </c>
      <c r="C3583" s="121">
        <f t="shared" si="200"/>
        <v>9.9444444444444446</v>
      </c>
      <c r="D3583" s="11">
        <f t="shared" si="199"/>
        <v>5.9232876712329394E-2</v>
      </c>
    </row>
    <row r="3584" spans="1:4" x14ac:dyDescent="0.2">
      <c r="A3584" s="46">
        <v>3581</v>
      </c>
      <c r="B3584" s="120">
        <f t="shared" si="201"/>
        <v>119.36666666666666</v>
      </c>
      <c r="C3584" s="121">
        <f t="shared" si="200"/>
        <v>9.9472222222222211</v>
      </c>
      <c r="D3584" s="11">
        <f t="shared" si="199"/>
        <v>5.9243835616438985E-2</v>
      </c>
    </row>
    <row r="3585" spans="1:4" x14ac:dyDescent="0.2">
      <c r="A3585" s="46">
        <v>3582</v>
      </c>
      <c r="B3585" s="120">
        <f t="shared" si="201"/>
        <v>119.4</v>
      </c>
      <c r="C3585" s="121">
        <f t="shared" si="200"/>
        <v>9.9500000000000011</v>
      </c>
      <c r="D3585" s="11">
        <f t="shared" si="199"/>
        <v>5.9254794520548576E-2</v>
      </c>
    </row>
    <row r="3586" spans="1:4" x14ac:dyDescent="0.2">
      <c r="A3586" s="46">
        <v>3583</v>
      </c>
      <c r="B3586" s="120">
        <f t="shared" si="201"/>
        <v>119.43333333333334</v>
      </c>
      <c r="C3586" s="121">
        <f t="shared" si="200"/>
        <v>9.9527777777777775</v>
      </c>
      <c r="D3586" s="11">
        <f t="shared" si="199"/>
        <v>5.9265753424658167E-2</v>
      </c>
    </row>
    <row r="3587" spans="1:4" x14ac:dyDescent="0.2">
      <c r="A3587" s="46">
        <v>3584</v>
      </c>
      <c r="B3587" s="120">
        <f t="shared" si="201"/>
        <v>119.46666666666667</v>
      </c>
      <c r="C3587" s="121">
        <f t="shared" si="200"/>
        <v>9.9555555555555557</v>
      </c>
      <c r="D3587" s="11">
        <f t="shared" si="199"/>
        <v>5.9276712328767758E-2</v>
      </c>
    </row>
    <row r="3588" spans="1:4" x14ac:dyDescent="0.2">
      <c r="A3588" s="46">
        <v>3585</v>
      </c>
      <c r="B3588" s="120">
        <f t="shared" si="201"/>
        <v>119.5</v>
      </c>
      <c r="C3588" s="121">
        <f t="shared" si="200"/>
        <v>9.9583333333333339</v>
      </c>
      <c r="D3588" s="11">
        <f t="shared" si="199"/>
        <v>5.9287671232877349E-2</v>
      </c>
    </row>
    <row r="3589" spans="1:4" x14ac:dyDescent="0.2">
      <c r="A3589" s="46">
        <v>3586</v>
      </c>
      <c r="B3589" s="120">
        <f t="shared" si="201"/>
        <v>119.53333333333333</v>
      </c>
      <c r="C3589" s="121">
        <f t="shared" si="200"/>
        <v>9.9611111111111104</v>
      </c>
      <c r="D3589" s="11">
        <f t="shared" si="199"/>
        <v>5.9298630136986941E-2</v>
      </c>
    </row>
    <row r="3590" spans="1:4" x14ac:dyDescent="0.2">
      <c r="A3590" s="46">
        <v>3587</v>
      </c>
      <c r="B3590" s="120">
        <f t="shared" si="201"/>
        <v>119.56666666666666</v>
      </c>
      <c r="C3590" s="121">
        <f t="shared" si="200"/>
        <v>9.9638888888888886</v>
      </c>
      <c r="D3590" s="11">
        <f t="shared" si="199"/>
        <v>5.9309589041096532E-2</v>
      </c>
    </row>
    <row r="3591" spans="1:4" x14ac:dyDescent="0.2">
      <c r="A3591" s="46">
        <v>3588</v>
      </c>
      <c r="B3591" s="120">
        <f t="shared" si="201"/>
        <v>119.6</v>
      </c>
      <c r="C3591" s="121">
        <f t="shared" si="200"/>
        <v>9.9666666666666668</v>
      </c>
      <c r="D3591" s="11">
        <f t="shared" si="199"/>
        <v>5.9320547945206123E-2</v>
      </c>
    </row>
    <row r="3592" spans="1:4" x14ac:dyDescent="0.2">
      <c r="A3592" s="46">
        <v>3589</v>
      </c>
      <c r="B3592" s="120">
        <f t="shared" si="201"/>
        <v>119.63333333333334</v>
      </c>
      <c r="C3592" s="121">
        <f t="shared" si="200"/>
        <v>9.969444444444445</v>
      </c>
      <c r="D3592" s="11">
        <f t="shared" si="199"/>
        <v>5.9331506849315714E-2</v>
      </c>
    </row>
    <row r="3593" spans="1:4" x14ac:dyDescent="0.2">
      <c r="A3593" s="46">
        <v>3590</v>
      </c>
      <c r="B3593" s="120">
        <f t="shared" si="201"/>
        <v>119.66666666666667</v>
      </c>
      <c r="C3593" s="121">
        <f t="shared" si="200"/>
        <v>9.9722222222222232</v>
      </c>
      <c r="D3593" s="11">
        <f t="shared" si="199"/>
        <v>5.9342465753425305E-2</v>
      </c>
    </row>
    <row r="3594" spans="1:4" x14ac:dyDescent="0.2">
      <c r="A3594" s="46">
        <v>3591</v>
      </c>
      <c r="B3594" s="120">
        <f t="shared" si="201"/>
        <v>119.7</v>
      </c>
      <c r="C3594" s="121">
        <f t="shared" si="200"/>
        <v>9.9749999999999996</v>
      </c>
      <c r="D3594" s="11">
        <f t="shared" si="199"/>
        <v>5.9353424657534896E-2</v>
      </c>
    </row>
    <row r="3595" spans="1:4" x14ac:dyDescent="0.2">
      <c r="A3595" s="46">
        <v>3592</v>
      </c>
      <c r="B3595" s="120">
        <f t="shared" si="201"/>
        <v>119.73333333333333</v>
      </c>
      <c r="C3595" s="121">
        <f t="shared" si="200"/>
        <v>9.9777777777777779</v>
      </c>
      <c r="D3595" s="11">
        <f t="shared" si="199"/>
        <v>5.9364383561644488E-2</v>
      </c>
    </row>
    <row r="3596" spans="1:4" x14ac:dyDescent="0.2">
      <c r="A3596" s="46">
        <v>3593</v>
      </c>
      <c r="B3596" s="120">
        <f t="shared" si="201"/>
        <v>119.76666666666667</v>
      </c>
      <c r="C3596" s="121">
        <f t="shared" si="200"/>
        <v>9.9805555555555561</v>
      </c>
      <c r="D3596" s="11">
        <f t="shared" si="199"/>
        <v>5.9375342465754079E-2</v>
      </c>
    </row>
    <row r="3597" spans="1:4" x14ac:dyDescent="0.2">
      <c r="A3597" s="46">
        <v>3594</v>
      </c>
      <c r="B3597" s="120">
        <f t="shared" si="201"/>
        <v>119.8</v>
      </c>
      <c r="C3597" s="121">
        <f t="shared" si="200"/>
        <v>9.9833333333333325</v>
      </c>
      <c r="D3597" s="11">
        <f t="shared" si="199"/>
        <v>5.938630136986367E-2</v>
      </c>
    </row>
    <row r="3598" spans="1:4" x14ac:dyDescent="0.2">
      <c r="A3598" s="46">
        <v>3595</v>
      </c>
      <c r="B3598" s="120">
        <f t="shared" si="201"/>
        <v>119.83333333333333</v>
      </c>
      <c r="C3598" s="121">
        <f t="shared" si="200"/>
        <v>9.9861111111111107</v>
      </c>
      <c r="D3598" s="11">
        <f t="shared" si="199"/>
        <v>5.9397260273973261E-2</v>
      </c>
    </row>
    <row r="3599" spans="1:4" x14ac:dyDescent="0.2">
      <c r="A3599" s="46">
        <v>3596</v>
      </c>
      <c r="B3599" s="120">
        <f t="shared" si="201"/>
        <v>119.86666666666666</v>
      </c>
      <c r="C3599" s="121">
        <f t="shared" si="200"/>
        <v>9.9888888888888889</v>
      </c>
      <c r="D3599" s="11">
        <f t="shared" si="199"/>
        <v>5.9408219178082852E-2</v>
      </c>
    </row>
    <row r="3600" spans="1:4" x14ac:dyDescent="0.2">
      <c r="A3600" s="46">
        <v>3597</v>
      </c>
      <c r="B3600" s="120">
        <f t="shared" si="201"/>
        <v>119.9</v>
      </c>
      <c r="C3600" s="121">
        <f t="shared" si="200"/>
        <v>9.9916666666666671</v>
      </c>
      <c r="D3600" s="11">
        <f t="shared" si="199"/>
        <v>5.9419178082192443E-2</v>
      </c>
    </row>
    <row r="3601" spans="1:4" x14ac:dyDescent="0.2">
      <c r="A3601" s="46">
        <v>3598</v>
      </c>
      <c r="B3601" s="120">
        <f t="shared" si="201"/>
        <v>119.93333333333334</v>
      </c>
      <c r="C3601" s="121">
        <f t="shared" si="200"/>
        <v>9.9944444444444454</v>
      </c>
      <c r="D3601" s="11">
        <f t="shared" si="199"/>
        <v>5.9430136986302035E-2</v>
      </c>
    </row>
    <row r="3602" spans="1:4" x14ac:dyDescent="0.2">
      <c r="A3602" s="46">
        <v>3599</v>
      </c>
      <c r="B3602" s="120">
        <f t="shared" si="201"/>
        <v>119.96666666666667</v>
      </c>
      <c r="C3602" s="121">
        <f t="shared" si="200"/>
        <v>9.9972222222222218</v>
      </c>
      <c r="D3602" s="11">
        <f t="shared" si="199"/>
        <v>5.9441095890411626E-2</v>
      </c>
    </row>
    <row r="3603" spans="1:4" x14ac:dyDescent="0.2">
      <c r="A3603" s="46">
        <v>3600</v>
      </c>
      <c r="B3603" s="120">
        <f t="shared" si="201"/>
        <v>120</v>
      </c>
      <c r="C3603" s="121">
        <f t="shared" si="200"/>
        <v>10</v>
      </c>
      <c r="D3603" s="11">
        <f t="shared" si="199"/>
        <v>5.9452054794521217E-2</v>
      </c>
    </row>
    <row r="3604" spans="1:4" x14ac:dyDescent="0.2">
      <c r="A3604" s="46">
        <v>3601</v>
      </c>
      <c r="B3604" s="120">
        <f t="shared" si="201"/>
        <v>120.03333333333333</v>
      </c>
      <c r="C3604" s="121">
        <f t="shared" si="200"/>
        <v>10.002777777777778</v>
      </c>
      <c r="D3604" s="11">
        <f t="shared" si="199"/>
        <v>5.9463013698630808E-2</v>
      </c>
    </row>
    <row r="3605" spans="1:4" x14ac:dyDescent="0.2">
      <c r="A3605" s="46">
        <v>3602</v>
      </c>
      <c r="B3605" s="120">
        <f t="shared" si="201"/>
        <v>120.06666666666666</v>
      </c>
      <c r="C3605" s="121">
        <f t="shared" si="200"/>
        <v>10.005555555555555</v>
      </c>
      <c r="D3605" s="11">
        <f t="shared" si="199"/>
        <v>5.9473972602740399E-2</v>
      </c>
    </row>
    <row r="3606" spans="1:4" x14ac:dyDescent="0.2">
      <c r="A3606" s="46">
        <v>3603</v>
      </c>
      <c r="B3606" s="120">
        <f t="shared" si="201"/>
        <v>120.1</v>
      </c>
      <c r="C3606" s="121">
        <f t="shared" si="200"/>
        <v>10.008333333333333</v>
      </c>
      <c r="D3606" s="11">
        <f t="shared" si="199"/>
        <v>5.948493150684999E-2</v>
      </c>
    </row>
    <row r="3607" spans="1:4" x14ac:dyDescent="0.2">
      <c r="A3607" s="46">
        <v>3604</v>
      </c>
      <c r="B3607" s="120">
        <f t="shared" si="201"/>
        <v>120.13333333333334</v>
      </c>
      <c r="C3607" s="121">
        <f t="shared" si="200"/>
        <v>10.011111111111111</v>
      </c>
      <c r="D3607" s="11">
        <f t="shared" si="199"/>
        <v>5.9495890410959582E-2</v>
      </c>
    </row>
    <row r="3608" spans="1:4" x14ac:dyDescent="0.2">
      <c r="A3608" s="46">
        <v>3605</v>
      </c>
      <c r="B3608" s="120">
        <f t="shared" si="201"/>
        <v>120.16666666666667</v>
      </c>
      <c r="C3608" s="121">
        <f t="shared" si="200"/>
        <v>10.013888888888889</v>
      </c>
      <c r="D3608" s="11">
        <f t="shared" si="199"/>
        <v>5.9506849315069173E-2</v>
      </c>
    </row>
    <row r="3609" spans="1:4" x14ac:dyDescent="0.2">
      <c r="A3609" s="46">
        <v>3606</v>
      </c>
      <c r="B3609" s="120">
        <f t="shared" si="201"/>
        <v>120.2</v>
      </c>
      <c r="C3609" s="121">
        <f t="shared" si="200"/>
        <v>10.016666666666667</v>
      </c>
      <c r="D3609" s="11">
        <f t="shared" si="199"/>
        <v>5.9517808219178764E-2</v>
      </c>
    </row>
    <row r="3610" spans="1:4" x14ac:dyDescent="0.2">
      <c r="A3610" s="46">
        <v>3607</v>
      </c>
      <c r="B3610" s="120">
        <f t="shared" si="201"/>
        <v>120.23333333333333</v>
      </c>
      <c r="C3610" s="121">
        <f t="shared" si="200"/>
        <v>10.019444444444444</v>
      </c>
      <c r="D3610" s="11">
        <f t="shared" ref="D3610:D3647" si="202">(($D$3653-$D$3288)/365+D3609)</f>
        <v>5.9528767123288355E-2</v>
      </c>
    </row>
    <row r="3611" spans="1:4" x14ac:dyDescent="0.2">
      <c r="A3611" s="46">
        <v>3608</v>
      </c>
      <c r="B3611" s="120">
        <f t="shared" si="201"/>
        <v>120.26666666666667</v>
      </c>
      <c r="C3611" s="121">
        <f t="shared" si="200"/>
        <v>10.022222222222222</v>
      </c>
      <c r="D3611" s="11">
        <f t="shared" si="202"/>
        <v>5.9539726027397946E-2</v>
      </c>
    </row>
    <row r="3612" spans="1:4" x14ac:dyDescent="0.2">
      <c r="A3612" s="46">
        <v>3609</v>
      </c>
      <c r="B3612" s="120">
        <f t="shared" si="201"/>
        <v>120.3</v>
      </c>
      <c r="C3612" s="121">
        <f t="shared" si="200"/>
        <v>10.025</v>
      </c>
      <c r="D3612" s="11">
        <f t="shared" si="202"/>
        <v>5.9550684931507537E-2</v>
      </c>
    </row>
    <row r="3613" spans="1:4" x14ac:dyDescent="0.2">
      <c r="A3613" s="46">
        <v>3610</v>
      </c>
      <c r="B3613" s="120">
        <f t="shared" si="201"/>
        <v>120.33333333333333</v>
      </c>
      <c r="C3613" s="121">
        <f t="shared" si="200"/>
        <v>10.027777777777777</v>
      </c>
      <c r="D3613" s="11">
        <f t="shared" si="202"/>
        <v>5.9561643835617128E-2</v>
      </c>
    </row>
    <row r="3614" spans="1:4" x14ac:dyDescent="0.2">
      <c r="A3614" s="46">
        <v>3611</v>
      </c>
      <c r="B3614" s="120">
        <f t="shared" si="201"/>
        <v>120.36666666666666</v>
      </c>
      <c r="C3614" s="121">
        <f t="shared" si="200"/>
        <v>10.030555555555555</v>
      </c>
      <c r="D3614" s="11">
        <f t="shared" si="202"/>
        <v>5.957260273972672E-2</v>
      </c>
    </row>
    <row r="3615" spans="1:4" x14ac:dyDescent="0.2">
      <c r="A3615" s="46">
        <v>3612</v>
      </c>
      <c r="B3615" s="120">
        <f t="shared" si="201"/>
        <v>120.4</v>
      </c>
      <c r="C3615" s="121">
        <f t="shared" si="200"/>
        <v>10.033333333333333</v>
      </c>
      <c r="D3615" s="11">
        <f t="shared" si="202"/>
        <v>5.9583561643836311E-2</v>
      </c>
    </row>
    <row r="3616" spans="1:4" x14ac:dyDescent="0.2">
      <c r="A3616" s="46">
        <v>3613</v>
      </c>
      <c r="B3616" s="120">
        <f t="shared" si="201"/>
        <v>120.43333333333334</v>
      </c>
      <c r="C3616" s="121">
        <f t="shared" si="200"/>
        <v>10.036111111111111</v>
      </c>
      <c r="D3616" s="11">
        <f t="shared" si="202"/>
        <v>5.9594520547945902E-2</v>
      </c>
    </row>
    <row r="3617" spans="1:4" x14ac:dyDescent="0.2">
      <c r="A3617" s="46">
        <v>3614</v>
      </c>
      <c r="B3617" s="120">
        <f t="shared" si="201"/>
        <v>120.46666666666667</v>
      </c>
      <c r="C3617" s="121">
        <f t="shared" si="200"/>
        <v>10.03888888888889</v>
      </c>
      <c r="D3617" s="11">
        <f t="shared" si="202"/>
        <v>5.9605479452055493E-2</v>
      </c>
    </row>
    <row r="3618" spans="1:4" x14ac:dyDescent="0.2">
      <c r="A3618" s="46">
        <v>3615</v>
      </c>
      <c r="B3618" s="120">
        <f t="shared" si="201"/>
        <v>120.5</v>
      </c>
      <c r="C3618" s="121">
        <f t="shared" si="200"/>
        <v>10.041666666666666</v>
      </c>
      <c r="D3618" s="11">
        <f t="shared" si="202"/>
        <v>5.9616438356165084E-2</v>
      </c>
    </row>
    <row r="3619" spans="1:4" x14ac:dyDescent="0.2">
      <c r="A3619" s="46">
        <v>3616</v>
      </c>
      <c r="B3619" s="120">
        <f t="shared" si="201"/>
        <v>120.53333333333333</v>
      </c>
      <c r="C3619" s="121">
        <f t="shared" si="200"/>
        <v>10.044444444444444</v>
      </c>
      <c r="D3619" s="11">
        <f t="shared" si="202"/>
        <v>5.9627397260274675E-2</v>
      </c>
    </row>
    <row r="3620" spans="1:4" x14ac:dyDescent="0.2">
      <c r="A3620" s="46">
        <v>3617</v>
      </c>
      <c r="B3620" s="120">
        <f t="shared" si="201"/>
        <v>120.56666666666666</v>
      </c>
      <c r="C3620" s="121">
        <f t="shared" si="200"/>
        <v>10.047222222222222</v>
      </c>
      <c r="D3620" s="11">
        <f t="shared" si="202"/>
        <v>5.9638356164384267E-2</v>
      </c>
    </row>
    <row r="3621" spans="1:4" x14ac:dyDescent="0.2">
      <c r="A3621" s="46">
        <v>3618</v>
      </c>
      <c r="B3621" s="120">
        <f t="shared" si="201"/>
        <v>120.6</v>
      </c>
      <c r="C3621" s="121">
        <f t="shared" si="200"/>
        <v>10.049999999999999</v>
      </c>
      <c r="D3621" s="11">
        <f t="shared" si="202"/>
        <v>5.9649315068493858E-2</v>
      </c>
    </row>
    <row r="3622" spans="1:4" x14ac:dyDescent="0.2">
      <c r="A3622" s="46">
        <v>3619</v>
      </c>
      <c r="B3622" s="120">
        <f t="shared" si="201"/>
        <v>120.63333333333334</v>
      </c>
      <c r="C3622" s="121">
        <f t="shared" si="200"/>
        <v>10.052777777777779</v>
      </c>
      <c r="D3622" s="11">
        <f t="shared" si="202"/>
        <v>5.9660273972603449E-2</v>
      </c>
    </row>
    <row r="3623" spans="1:4" x14ac:dyDescent="0.2">
      <c r="A3623" s="46">
        <v>3620</v>
      </c>
      <c r="B3623" s="120">
        <f t="shared" si="201"/>
        <v>120.66666666666667</v>
      </c>
      <c r="C3623" s="121">
        <f t="shared" si="200"/>
        <v>10.055555555555555</v>
      </c>
      <c r="D3623" s="11">
        <f t="shared" si="202"/>
        <v>5.967123287671304E-2</v>
      </c>
    </row>
    <row r="3624" spans="1:4" x14ac:dyDescent="0.2">
      <c r="A3624" s="46">
        <v>3621</v>
      </c>
      <c r="B3624" s="120">
        <f t="shared" si="201"/>
        <v>120.7</v>
      </c>
      <c r="C3624" s="121">
        <f t="shared" si="200"/>
        <v>10.058333333333334</v>
      </c>
      <c r="D3624" s="11">
        <f t="shared" si="202"/>
        <v>5.9682191780822631E-2</v>
      </c>
    </row>
    <row r="3625" spans="1:4" x14ac:dyDescent="0.2">
      <c r="A3625" s="46">
        <v>3622</v>
      </c>
      <c r="B3625" s="120">
        <f t="shared" si="201"/>
        <v>120.73333333333333</v>
      </c>
      <c r="C3625" s="121">
        <f t="shared" si="200"/>
        <v>10.061111111111112</v>
      </c>
      <c r="D3625" s="11">
        <f t="shared" si="202"/>
        <v>5.9693150684932222E-2</v>
      </c>
    </row>
    <row r="3626" spans="1:4" x14ac:dyDescent="0.2">
      <c r="A3626" s="46">
        <v>3623</v>
      </c>
      <c r="B3626" s="120">
        <f t="shared" si="201"/>
        <v>120.76666666666667</v>
      </c>
      <c r="C3626" s="121">
        <f t="shared" si="200"/>
        <v>10.063888888888888</v>
      </c>
      <c r="D3626" s="11">
        <f t="shared" si="202"/>
        <v>5.9704109589041814E-2</v>
      </c>
    </row>
    <row r="3627" spans="1:4" x14ac:dyDescent="0.2">
      <c r="A3627" s="46">
        <v>3624</v>
      </c>
      <c r="B3627" s="120">
        <f t="shared" si="201"/>
        <v>120.8</v>
      </c>
      <c r="C3627" s="121">
        <f t="shared" si="200"/>
        <v>10.066666666666666</v>
      </c>
      <c r="D3627" s="11">
        <f t="shared" si="202"/>
        <v>5.9715068493151405E-2</v>
      </c>
    </row>
    <row r="3628" spans="1:4" x14ac:dyDescent="0.2">
      <c r="A3628" s="46">
        <v>3625</v>
      </c>
      <c r="B3628" s="120">
        <f t="shared" si="201"/>
        <v>120.83333333333333</v>
      </c>
      <c r="C3628" s="121">
        <f t="shared" si="200"/>
        <v>10.069444444444445</v>
      </c>
      <c r="D3628" s="11">
        <f t="shared" si="202"/>
        <v>5.9726027397260996E-2</v>
      </c>
    </row>
    <row r="3629" spans="1:4" x14ac:dyDescent="0.2">
      <c r="A3629" s="46">
        <v>3626</v>
      </c>
      <c r="B3629" s="120">
        <f t="shared" si="201"/>
        <v>120.86666666666666</v>
      </c>
      <c r="C3629" s="121">
        <f t="shared" si="200"/>
        <v>10.072222222222221</v>
      </c>
      <c r="D3629" s="11">
        <f t="shared" si="202"/>
        <v>5.9736986301370587E-2</v>
      </c>
    </row>
    <row r="3630" spans="1:4" x14ac:dyDescent="0.2">
      <c r="A3630" s="46">
        <v>3627</v>
      </c>
      <c r="B3630" s="120">
        <f t="shared" si="201"/>
        <v>120.9</v>
      </c>
      <c r="C3630" s="121">
        <f t="shared" si="200"/>
        <v>10.075000000000001</v>
      </c>
      <c r="D3630" s="11">
        <f t="shared" si="202"/>
        <v>5.9747945205480178E-2</v>
      </c>
    </row>
    <row r="3631" spans="1:4" x14ac:dyDescent="0.2">
      <c r="A3631" s="46">
        <v>3628</v>
      </c>
      <c r="B3631" s="120">
        <f t="shared" si="201"/>
        <v>120.93333333333334</v>
      </c>
      <c r="C3631" s="121">
        <f t="shared" si="200"/>
        <v>10.077777777777778</v>
      </c>
      <c r="D3631" s="11">
        <f t="shared" si="202"/>
        <v>5.9758904109589769E-2</v>
      </c>
    </row>
    <row r="3632" spans="1:4" x14ac:dyDescent="0.2">
      <c r="A3632" s="46">
        <v>3629</v>
      </c>
      <c r="B3632" s="120">
        <f t="shared" si="201"/>
        <v>120.96666666666667</v>
      </c>
      <c r="C3632" s="121">
        <f t="shared" ref="C3632:C3700" si="203">B3632/12</f>
        <v>10.080555555555556</v>
      </c>
      <c r="D3632" s="11">
        <f t="shared" si="202"/>
        <v>5.9769863013699361E-2</v>
      </c>
    </row>
    <row r="3633" spans="1:4" x14ac:dyDescent="0.2">
      <c r="A3633" s="46">
        <v>3630</v>
      </c>
      <c r="B3633" s="120">
        <f t="shared" si="201"/>
        <v>121</v>
      </c>
      <c r="C3633" s="121">
        <f t="shared" si="203"/>
        <v>10.083333333333334</v>
      </c>
      <c r="D3633" s="11">
        <f t="shared" si="202"/>
        <v>5.9780821917808952E-2</v>
      </c>
    </row>
    <row r="3634" spans="1:4" x14ac:dyDescent="0.2">
      <c r="A3634" s="46">
        <v>3631</v>
      </c>
      <c r="B3634" s="120">
        <f t="shared" ref="B3634:B3702" si="204">A3634/30</f>
        <v>121.03333333333333</v>
      </c>
      <c r="C3634" s="121">
        <f t="shared" si="203"/>
        <v>10.08611111111111</v>
      </c>
      <c r="D3634" s="11">
        <f t="shared" si="202"/>
        <v>5.9791780821918543E-2</v>
      </c>
    </row>
    <row r="3635" spans="1:4" x14ac:dyDescent="0.2">
      <c r="A3635" s="46">
        <v>3632</v>
      </c>
      <c r="B3635" s="120">
        <f t="shared" si="204"/>
        <v>121.06666666666666</v>
      </c>
      <c r="C3635" s="121">
        <f t="shared" si="203"/>
        <v>10.088888888888889</v>
      </c>
      <c r="D3635" s="11">
        <f t="shared" si="202"/>
        <v>5.9802739726028134E-2</v>
      </c>
    </row>
    <row r="3636" spans="1:4" x14ac:dyDescent="0.2">
      <c r="A3636" s="46">
        <v>3633</v>
      </c>
      <c r="B3636" s="120">
        <f t="shared" si="204"/>
        <v>121.1</v>
      </c>
      <c r="C3636" s="121">
        <f t="shared" si="203"/>
        <v>10.091666666666667</v>
      </c>
      <c r="D3636" s="11">
        <f t="shared" si="202"/>
        <v>5.9813698630137725E-2</v>
      </c>
    </row>
    <row r="3637" spans="1:4" x14ac:dyDescent="0.2">
      <c r="A3637" s="46">
        <v>3634</v>
      </c>
      <c r="B3637" s="120">
        <f t="shared" si="204"/>
        <v>121.13333333333334</v>
      </c>
      <c r="C3637" s="121">
        <f t="shared" si="203"/>
        <v>10.094444444444445</v>
      </c>
      <c r="D3637" s="11">
        <f t="shared" si="202"/>
        <v>5.9824657534247316E-2</v>
      </c>
    </row>
    <row r="3638" spans="1:4" x14ac:dyDescent="0.2">
      <c r="A3638" s="46">
        <v>3635</v>
      </c>
      <c r="B3638" s="120">
        <f t="shared" si="204"/>
        <v>121.16666666666667</v>
      </c>
      <c r="C3638" s="121">
        <f t="shared" si="203"/>
        <v>10.097222222222223</v>
      </c>
      <c r="D3638" s="11">
        <f t="shared" si="202"/>
        <v>5.9835616438356908E-2</v>
      </c>
    </row>
    <row r="3639" spans="1:4" x14ac:dyDescent="0.2">
      <c r="A3639" s="46">
        <v>3636</v>
      </c>
      <c r="B3639" s="120">
        <f t="shared" si="204"/>
        <v>121.2</v>
      </c>
      <c r="C3639" s="121">
        <f t="shared" si="203"/>
        <v>10.1</v>
      </c>
      <c r="D3639" s="11">
        <f t="shared" si="202"/>
        <v>5.9846575342466499E-2</v>
      </c>
    </row>
    <row r="3640" spans="1:4" x14ac:dyDescent="0.2">
      <c r="A3640" s="46">
        <v>3637</v>
      </c>
      <c r="B3640" s="120">
        <f t="shared" si="204"/>
        <v>121.23333333333333</v>
      </c>
      <c r="C3640" s="121">
        <f t="shared" si="203"/>
        <v>10.102777777777778</v>
      </c>
      <c r="D3640" s="11">
        <f t="shared" si="202"/>
        <v>5.985753424657609E-2</v>
      </c>
    </row>
    <row r="3641" spans="1:4" x14ac:dyDescent="0.2">
      <c r="A3641" s="46">
        <v>3638</v>
      </c>
      <c r="B3641" s="120">
        <f t="shared" si="204"/>
        <v>121.26666666666667</v>
      </c>
      <c r="C3641" s="121">
        <f t="shared" si="203"/>
        <v>10.105555555555556</v>
      </c>
      <c r="D3641" s="11">
        <f t="shared" si="202"/>
        <v>5.9868493150685681E-2</v>
      </c>
    </row>
    <row r="3642" spans="1:4" x14ac:dyDescent="0.2">
      <c r="A3642" s="46">
        <v>3639</v>
      </c>
      <c r="B3642" s="120">
        <f t="shared" si="204"/>
        <v>121.3</v>
      </c>
      <c r="C3642" s="121">
        <f t="shared" si="203"/>
        <v>10.108333333333333</v>
      </c>
      <c r="D3642" s="11">
        <f t="shared" si="202"/>
        <v>5.9879452054795272E-2</v>
      </c>
    </row>
    <row r="3643" spans="1:4" x14ac:dyDescent="0.2">
      <c r="A3643" s="46">
        <v>3640</v>
      </c>
      <c r="B3643" s="120">
        <f t="shared" si="204"/>
        <v>121.33333333333333</v>
      </c>
      <c r="C3643" s="121">
        <f t="shared" si="203"/>
        <v>10.111111111111111</v>
      </c>
      <c r="D3643" s="11">
        <f t="shared" si="202"/>
        <v>5.9890410958904863E-2</v>
      </c>
    </row>
    <row r="3644" spans="1:4" x14ac:dyDescent="0.2">
      <c r="A3644" s="46">
        <v>3641</v>
      </c>
      <c r="B3644" s="120">
        <f t="shared" si="204"/>
        <v>121.36666666666666</v>
      </c>
      <c r="C3644" s="121">
        <f t="shared" si="203"/>
        <v>10.113888888888889</v>
      </c>
      <c r="D3644" s="11">
        <f t="shared" si="202"/>
        <v>5.9901369863014454E-2</v>
      </c>
    </row>
    <row r="3645" spans="1:4" x14ac:dyDescent="0.2">
      <c r="A3645" s="46">
        <v>3642</v>
      </c>
      <c r="B3645" s="120">
        <f t="shared" si="204"/>
        <v>121.4</v>
      </c>
      <c r="C3645" s="121">
        <f t="shared" si="203"/>
        <v>10.116666666666667</v>
      </c>
      <c r="D3645" s="11">
        <f t="shared" si="202"/>
        <v>5.9912328767124046E-2</v>
      </c>
    </row>
    <row r="3646" spans="1:4" x14ac:dyDescent="0.2">
      <c r="A3646" s="46">
        <v>3643</v>
      </c>
      <c r="B3646" s="120">
        <f t="shared" si="204"/>
        <v>121.43333333333334</v>
      </c>
      <c r="C3646" s="121">
        <f t="shared" si="203"/>
        <v>10.119444444444445</v>
      </c>
      <c r="D3646" s="11">
        <f t="shared" si="202"/>
        <v>5.9923287671233637E-2</v>
      </c>
    </row>
    <row r="3647" spans="1:4" x14ac:dyDescent="0.2">
      <c r="A3647" s="46">
        <v>3644</v>
      </c>
      <c r="B3647" s="120">
        <f t="shared" si="204"/>
        <v>121.46666666666667</v>
      </c>
      <c r="C3647" s="121">
        <f t="shared" si="203"/>
        <v>10.122222222222222</v>
      </c>
      <c r="D3647" s="11">
        <f t="shared" si="202"/>
        <v>5.9934246575343228E-2</v>
      </c>
    </row>
    <row r="3648" spans="1:4" x14ac:dyDescent="0.2">
      <c r="A3648" s="46">
        <v>3645</v>
      </c>
      <c r="B3648" s="120">
        <f t="shared" ref="B3648:B3652" si="205">A3648/30</f>
        <v>121.5</v>
      </c>
      <c r="C3648" s="121">
        <f t="shared" ref="C3648:C3652" si="206">B3648/12</f>
        <v>10.125</v>
      </c>
      <c r="D3648" s="11">
        <f t="shared" ref="D3648:D3652" si="207">(($D$3653-$D$3288)/365+D3647)</f>
        <v>5.9945205479452819E-2</v>
      </c>
    </row>
    <row r="3649" spans="1:6" x14ac:dyDescent="0.2">
      <c r="A3649" s="46">
        <v>3646</v>
      </c>
      <c r="B3649" s="120">
        <f t="shared" si="205"/>
        <v>121.53333333333333</v>
      </c>
      <c r="C3649" s="121">
        <f t="shared" si="206"/>
        <v>10.127777777777778</v>
      </c>
      <c r="D3649" s="11">
        <f t="shared" si="207"/>
        <v>5.995616438356241E-2</v>
      </c>
    </row>
    <row r="3650" spans="1:6" x14ac:dyDescent="0.2">
      <c r="A3650" s="46">
        <v>3647</v>
      </c>
      <c r="B3650" s="120">
        <f t="shared" si="205"/>
        <v>121.56666666666666</v>
      </c>
      <c r="C3650" s="121">
        <f t="shared" si="206"/>
        <v>10.130555555555555</v>
      </c>
      <c r="D3650" s="11">
        <f t="shared" si="207"/>
        <v>5.9967123287672001E-2</v>
      </c>
    </row>
    <row r="3651" spans="1:6" x14ac:dyDescent="0.2">
      <c r="A3651" s="46">
        <v>3648</v>
      </c>
      <c r="B3651" s="120">
        <f t="shared" si="205"/>
        <v>121.6</v>
      </c>
      <c r="C3651" s="121">
        <f t="shared" si="206"/>
        <v>10.133333333333333</v>
      </c>
      <c r="D3651" s="11">
        <f t="shared" si="207"/>
        <v>5.9978082191781593E-2</v>
      </c>
    </row>
    <row r="3652" spans="1:6" x14ac:dyDescent="0.2">
      <c r="A3652" s="46">
        <v>3649</v>
      </c>
      <c r="B3652" s="120">
        <f t="shared" si="205"/>
        <v>121.63333333333334</v>
      </c>
      <c r="C3652" s="121">
        <f t="shared" si="206"/>
        <v>10.136111111111111</v>
      </c>
      <c r="D3652" s="11">
        <f t="shared" si="207"/>
        <v>5.9989041095891184E-2</v>
      </c>
    </row>
    <row r="3653" spans="1:6" x14ac:dyDescent="0.2">
      <c r="A3653" s="116">
        <v>3650</v>
      </c>
      <c r="B3653" s="117">
        <f t="shared" si="204"/>
        <v>121.66666666666667</v>
      </c>
      <c r="C3653" s="118">
        <f t="shared" si="203"/>
        <v>10.138888888888889</v>
      </c>
      <c r="D3653" s="119">
        <f>_Yr10</f>
        <v>0.06</v>
      </c>
      <c r="E3653">
        <f>F3653*365</f>
        <v>3650</v>
      </c>
      <c r="F3653">
        <v>10</v>
      </c>
    </row>
    <row r="3654" spans="1:6" x14ac:dyDescent="0.2">
      <c r="A3654" s="46">
        <v>3651</v>
      </c>
      <c r="B3654" s="120">
        <f t="shared" si="204"/>
        <v>121.7</v>
      </c>
      <c r="C3654" s="121">
        <f t="shared" si="203"/>
        <v>10.141666666666667</v>
      </c>
      <c r="D3654" s="11">
        <f>(($D$4018-$D$3653)/365+D3653)</f>
        <v>6.0002739726027397E-2</v>
      </c>
    </row>
    <row r="3655" spans="1:6" x14ac:dyDescent="0.2">
      <c r="A3655" s="46">
        <v>3652</v>
      </c>
      <c r="B3655" s="120">
        <f t="shared" si="204"/>
        <v>121.73333333333333</v>
      </c>
      <c r="C3655" s="121">
        <f t="shared" si="203"/>
        <v>10.144444444444444</v>
      </c>
      <c r="D3655" s="11">
        <f t="shared" ref="D3655:D3718" si="208">(($D$4018-$D$3653)/365+D3654)</f>
        <v>6.0005479452054797E-2</v>
      </c>
    </row>
    <row r="3656" spans="1:6" x14ac:dyDescent="0.2">
      <c r="A3656" s="46">
        <v>3653</v>
      </c>
      <c r="B3656" s="120">
        <f t="shared" si="204"/>
        <v>121.76666666666667</v>
      </c>
      <c r="C3656" s="121">
        <f t="shared" si="203"/>
        <v>10.147222222222222</v>
      </c>
      <c r="D3656" s="11">
        <f t="shared" si="208"/>
        <v>6.0008219178082196E-2</v>
      </c>
    </row>
    <row r="3657" spans="1:6" x14ac:dyDescent="0.2">
      <c r="A3657" s="46">
        <v>3654</v>
      </c>
      <c r="B3657" s="120">
        <f t="shared" si="204"/>
        <v>121.8</v>
      </c>
      <c r="C3657" s="121">
        <f t="shared" si="203"/>
        <v>10.15</v>
      </c>
      <c r="D3657" s="11">
        <f t="shared" si="208"/>
        <v>6.0010958904109596E-2</v>
      </c>
    </row>
    <row r="3658" spans="1:6" x14ac:dyDescent="0.2">
      <c r="A3658" s="46">
        <v>3655</v>
      </c>
      <c r="B3658" s="120">
        <f t="shared" si="204"/>
        <v>121.83333333333333</v>
      </c>
      <c r="C3658" s="121">
        <f t="shared" si="203"/>
        <v>10.152777777777777</v>
      </c>
      <c r="D3658" s="11">
        <f t="shared" si="208"/>
        <v>6.0013698630136995E-2</v>
      </c>
    </row>
    <row r="3659" spans="1:6" x14ac:dyDescent="0.2">
      <c r="A3659" s="46">
        <v>3656</v>
      </c>
      <c r="B3659" s="120">
        <f t="shared" si="204"/>
        <v>121.86666666666666</v>
      </c>
      <c r="C3659" s="121">
        <f t="shared" si="203"/>
        <v>10.155555555555555</v>
      </c>
      <c r="D3659" s="11">
        <f t="shared" si="208"/>
        <v>6.0016438356164395E-2</v>
      </c>
    </row>
    <row r="3660" spans="1:6" x14ac:dyDescent="0.2">
      <c r="A3660" s="46">
        <v>3657</v>
      </c>
      <c r="B3660" s="120">
        <f t="shared" si="204"/>
        <v>121.9</v>
      </c>
      <c r="C3660" s="121">
        <f t="shared" si="203"/>
        <v>10.158333333333333</v>
      </c>
      <c r="D3660" s="11">
        <f t="shared" si="208"/>
        <v>6.0019178082191794E-2</v>
      </c>
    </row>
    <row r="3661" spans="1:6" x14ac:dyDescent="0.2">
      <c r="A3661" s="46">
        <v>3658</v>
      </c>
      <c r="B3661" s="120">
        <f t="shared" si="204"/>
        <v>121.93333333333334</v>
      </c>
      <c r="C3661" s="121">
        <f t="shared" si="203"/>
        <v>10.161111111111111</v>
      </c>
      <c r="D3661" s="11">
        <f t="shared" si="208"/>
        <v>6.0021917808219194E-2</v>
      </c>
    </row>
    <row r="3662" spans="1:6" x14ac:dyDescent="0.2">
      <c r="A3662" s="46">
        <v>3659</v>
      </c>
      <c r="B3662" s="120">
        <f t="shared" si="204"/>
        <v>121.96666666666667</v>
      </c>
      <c r="C3662" s="121">
        <f t="shared" si="203"/>
        <v>10.16388888888889</v>
      </c>
      <c r="D3662" s="11">
        <f t="shared" si="208"/>
        <v>6.0024657534246594E-2</v>
      </c>
    </row>
    <row r="3663" spans="1:6" x14ac:dyDescent="0.2">
      <c r="A3663" s="46">
        <v>3660</v>
      </c>
      <c r="B3663" s="120">
        <f t="shared" si="204"/>
        <v>122</v>
      </c>
      <c r="C3663" s="121">
        <f t="shared" si="203"/>
        <v>10.166666666666666</v>
      </c>
      <c r="D3663" s="11">
        <f t="shared" si="208"/>
        <v>6.0027397260273993E-2</v>
      </c>
    </row>
    <row r="3664" spans="1:6" x14ac:dyDescent="0.2">
      <c r="A3664" s="46">
        <v>3661</v>
      </c>
      <c r="B3664" s="120">
        <f t="shared" si="204"/>
        <v>122.03333333333333</v>
      </c>
      <c r="C3664" s="121">
        <f t="shared" si="203"/>
        <v>10.169444444444444</v>
      </c>
      <c r="D3664" s="11">
        <f t="shared" si="208"/>
        <v>6.0030136986301393E-2</v>
      </c>
    </row>
    <row r="3665" spans="1:4" x14ac:dyDescent="0.2">
      <c r="A3665" s="46">
        <v>3662</v>
      </c>
      <c r="B3665" s="120">
        <f t="shared" si="204"/>
        <v>122.06666666666666</v>
      </c>
      <c r="C3665" s="121">
        <f t="shared" si="203"/>
        <v>10.172222222222222</v>
      </c>
      <c r="D3665" s="11">
        <f t="shared" si="208"/>
        <v>6.0032876712328792E-2</v>
      </c>
    </row>
    <row r="3666" spans="1:4" x14ac:dyDescent="0.2">
      <c r="A3666" s="46">
        <v>3663</v>
      </c>
      <c r="B3666" s="120">
        <f t="shared" si="204"/>
        <v>122.1</v>
      </c>
      <c r="C3666" s="121">
        <f t="shared" si="203"/>
        <v>10.174999999999999</v>
      </c>
      <c r="D3666" s="11">
        <f t="shared" si="208"/>
        <v>6.0035616438356192E-2</v>
      </c>
    </row>
    <row r="3667" spans="1:4" x14ac:dyDescent="0.2">
      <c r="A3667" s="46">
        <v>3664</v>
      </c>
      <c r="B3667" s="120">
        <f t="shared" si="204"/>
        <v>122.13333333333334</v>
      </c>
      <c r="C3667" s="121">
        <f t="shared" si="203"/>
        <v>10.177777777777779</v>
      </c>
      <c r="D3667" s="11">
        <f t="shared" si="208"/>
        <v>6.0038356164383591E-2</v>
      </c>
    </row>
    <row r="3668" spans="1:4" x14ac:dyDescent="0.2">
      <c r="A3668" s="46">
        <v>3665</v>
      </c>
      <c r="B3668" s="120">
        <f t="shared" si="204"/>
        <v>122.16666666666667</v>
      </c>
      <c r="C3668" s="121">
        <f t="shared" si="203"/>
        <v>10.180555555555555</v>
      </c>
      <c r="D3668" s="11">
        <f t="shared" si="208"/>
        <v>6.0041095890410991E-2</v>
      </c>
    </row>
    <row r="3669" spans="1:4" x14ac:dyDescent="0.2">
      <c r="A3669" s="46">
        <v>3666</v>
      </c>
      <c r="B3669" s="120">
        <f t="shared" si="204"/>
        <v>122.2</v>
      </c>
      <c r="C3669" s="121">
        <f t="shared" si="203"/>
        <v>10.183333333333334</v>
      </c>
      <c r="D3669" s="11">
        <f t="shared" si="208"/>
        <v>6.004383561643839E-2</v>
      </c>
    </row>
    <row r="3670" spans="1:4" x14ac:dyDescent="0.2">
      <c r="A3670" s="46">
        <v>3667</v>
      </c>
      <c r="B3670" s="120">
        <f t="shared" si="204"/>
        <v>122.23333333333333</v>
      </c>
      <c r="C3670" s="121">
        <f t="shared" si="203"/>
        <v>10.186111111111112</v>
      </c>
      <c r="D3670" s="11">
        <f t="shared" si="208"/>
        <v>6.004657534246579E-2</v>
      </c>
    </row>
    <row r="3671" spans="1:4" x14ac:dyDescent="0.2">
      <c r="A3671" s="46">
        <v>3668</v>
      </c>
      <c r="B3671" s="120">
        <f t="shared" si="204"/>
        <v>122.26666666666667</v>
      </c>
      <c r="C3671" s="121">
        <f t="shared" si="203"/>
        <v>10.188888888888888</v>
      </c>
      <c r="D3671" s="11">
        <f t="shared" si="208"/>
        <v>6.0049315068493189E-2</v>
      </c>
    </row>
    <row r="3672" spans="1:4" x14ac:dyDescent="0.2">
      <c r="A3672" s="46">
        <v>3669</v>
      </c>
      <c r="B3672" s="120">
        <f t="shared" si="204"/>
        <v>122.3</v>
      </c>
      <c r="C3672" s="121">
        <f t="shared" si="203"/>
        <v>10.191666666666666</v>
      </c>
      <c r="D3672" s="11">
        <f t="shared" si="208"/>
        <v>6.0052054794520589E-2</v>
      </c>
    </row>
    <row r="3673" spans="1:4" x14ac:dyDescent="0.2">
      <c r="A3673" s="46">
        <v>3670</v>
      </c>
      <c r="B3673" s="120">
        <f t="shared" si="204"/>
        <v>122.33333333333333</v>
      </c>
      <c r="C3673" s="121">
        <f t="shared" si="203"/>
        <v>10.194444444444445</v>
      </c>
      <c r="D3673" s="11">
        <f t="shared" si="208"/>
        <v>6.0054794520547988E-2</v>
      </c>
    </row>
    <row r="3674" spans="1:4" x14ac:dyDescent="0.2">
      <c r="A3674" s="46">
        <v>3671</v>
      </c>
      <c r="B3674" s="120">
        <f t="shared" si="204"/>
        <v>122.36666666666666</v>
      </c>
      <c r="C3674" s="121">
        <f t="shared" si="203"/>
        <v>10.197222222222221</v>
      </c>
      <c r="D3674" s="11">
        <f t="shared" si="208"/>
        <v>6.0057534246575388E-2</v>
      </c>
    </row>
    <row r="3675" spans="1:4" x14ac:dyDescent="0.2">
      <c r="A3675" s="46">
        <v>3672</v>
      </c>
      <c r="B3675" s="120">
        <f t="shared" si="204"/>
        <v>122.4</v>
      </c>
      <c r="C3675" s="121">
        <f t="shared" si="203"/>
        <v>10.200000000000001</v>
      </c>
      <c r="D3675" s="11">
        <f t="shared" si="208"/>
        <v>6.0060273972602787E-2</v>
      </c>
    </row>
    <row r="3676" spans="1:4" x14ac:dyDescent="0.2">
      <c r="A3676" s="46">
        <v>3673</v>
      </c>
      <c r="B3676" s="120">
        <f t="shared" si="204"/>
        <v>122.43333333333334</v>
      </c>
      <c r="C3676" s="121">
        <f t="shared" si="203"/>
        <v>10.202777777777778</v>
      </c>
      <c r="D3676" s="11">
        <f t="shared" si="208"/>
        <v>6.0063013698630187E-2</v>
      </c>
    </row>
    <row r="3677" spans="1:4" x14ac:dyDescent="0.2">
      <c r="A3677" s="46">
        <v>3674</v>
      </c>
      <c r="B3677" s="120">
        <f t="shared" si="204"/>
        <v>122.46666666666667</v>
      </c>
      <c r="C3677" s="121">
        <f t="shared" si="203"/>
        <v>10.205555555555556</v>
      </c>
      <c r="D3677" s="11">
        <f t="shared" si="208"/>
        <v>6.0065753424657586E-2</v>
      </c>
    </row>
    <row r="3678" spans="1:4" x14ac:dyDescent="0.2">
      <c r="A3678" s="46">
        <v>3675</v>
      </c>
      <c r="B3678" s="120">
        <f t="shared" si="204"/>
        <v>122.5</v>
      </c>
      <c r="C3678" s="121">
        <f t="shared" si="203"/>
        <v>10.208333333333334</v>
      </c>
      <c r="D3678" s="11">
        <f t="shared" si="208"/>
        <v>6.0068493150684986E-2</v>
      </c>
    </row>
    <row r="3679" spans="1:4" x14ac:dyDescent="0.2">
      <c r="A3679" s="46">
        <v>3676</v>
      </c>
      <c r="B3679" s="120">
        <f t="shared" si="204"/>
        <v>122.53333333333333</v>
      </c>
      <c r="C3679" s="121">
        <f t="shared" si="203"/>
        <v>10.21111111111111</v>
      </c>
      <c r="D3679" s="11">
        <f t="shared" si="208"/>
        <v>6.0071232876712385E-2</v>
      </c>
    </row>
    <row r="3680" spans="1:4" x14ac:dyDescent="0.2">
      <c r="A3680" s="46">
        <v>3677</v>
      </c>
      <c r="B3680" s="120">
        <f t="shared" si="204"/>
        <v>122.56666666666666</v>
      </c>
      <c r="C3680" s="121">
        <f t="shared" si="203"/>
        <v>10.213888888888889</v>
      </c>
      <c r="D3680" s="11">
        <f t="shared" si="208"/>
        <v>6.0073972602739785E-2</v>
      </c>
    </row>
    <row r="3681" spans="1:4" x14ac:dyDescent="0.2">
      <c r="A3681" s="46">
        <v>3678</v>
      </c>
      <c r="B3681" s="120">
        <f t="shared" si="204"/>
        <v>122.6</v>
      </c>
      <c r="C3681" s="121">
        <f t="shared" si="203"/>
        <v>10.216666666666667</v>
      </c>
      <c r="D3681" s="11">
        <f t="shared" si="208"/>
        <v>6.0076712328767184E-2</v>
      </c>
    </row>
    <row r="3682" spans="1:4" x14ac:dyDescent="0.2">
      <c r="A3682" s="46">
        <v>3679</v>
      </c>
      <c r="B3682" s="120">
        <f t="shared" si="204"/>
        <v>122.63333333333334</v>
      </c>
      <c r="C3682" s="121">
        <f t="shared" si="203"/>
        <v>10.219444444444445</v>
      </c>
      <c r="D3682" s="11">
        <f t="shared" si="208"/>
        <v>6.0079452054794584E-2</v>
      </c>
    </row>
    <row r="3683" spans="1:4" x14ac:dyDescent="0.2">
      <c r="A3683" s="46">
        <v>3680</v>
      </c>
      <c r="B3683" s="120">
        <f t="shared" si="204"/>
        <v>122.66666666666667</v>
      </c>
      <c r="C3683" s="121">
        <f t="shared" si="203"/>
        <v>10.222222222222223</v>
      </c>
      <c r="D3683" s="11">
        <f t="shared" si="208"/>
        <v>6.0082191780821984E-2</v>
      </c>
    </row>
    <row r="3684" spans="1:4" x14ac:dyDescent="0.2">
      <c r="A3684" s="46">
        <v>3681</v>
      </c>
      <c r="B3684" s="120">
        <f t="shared" si="204"/>
        <v>122.7</v>
      </c>
      <c r="C3684" s="121">
        <f t="shared" si="203"/>
        <v>10.225</v>
      </c>
      <c r="D3684" s="11">
        <f t="shared" si="208"/>
        <v>6.0084931506849383E-2</v>
      </c>
    </row>
    <row r="3685" spans="1:4" x14ac:dyDescent="0.2">
      <c r="A3685" s="46">
        <v>3682</v>
      </c>
      <c r="B3685" s="120">
        <f t="shared" si="204"/>
        <v>122.73333333333333</v>
      </c>
      <c r="C3685" s="121">
        <f t="shared" si="203"/>
        <v>10.227777777777778</v>
      </c>
      <c r="D3685" s="11">
        <f t="shared" si="208"/>
        <v>6.0087671232876783E-2</v>
      </c>
    </row>
    <row r="3686" spans="1:4" x14ac:dyDescent="0.2">
      <c r="A3686" s="46">
        <v>3683</v>
      </c>
      <c r="B3686" s="120">
        <f t="shared" si="204"/>
        <v>122.76666666666667</v>
      </c>
      <c r="C3686" s="121">
        <f t="shared" si="203"/>
        <v>10.230555555555556</v>
      </c>
      <c r="D3686" s="11">
        <f t="shared" si="208"/>
        <v>6.0090410958904182E-2</v>
      </c>
    </row>
    <row r="3687" spans="1:4" x14ac:dyDescent="0.2">
      <c r="A3687" s="46">
        <v>3684</v>
      </c>
      <c r="B3687" s="120">
        <f t="shared" si="204"/>
        <v>122.8</v>
      </c>
      <c r="C3687" s="121">
        <f t="shared" si="203"/>
        <v>10.233333333333333</v>
      </c>
      <c r="D3687" s="11">
        <f t="shared" si="208"/>
        <v>6.0093150684931582E-2</v>
      </c>
    </row>
    <row r="3688" spans="1:4" x14ac:dyDescent="0.2">
      <c r="A3688" s="46">
        <v>3685</v>
      </c>
      <c r="B3688" s="120">
        <f t="shared" si="204"/>
        <v>122.83333333333333</v>
      </c>
      <c r="C3688" s="121">
        <f t="shared" si="203"/>
        <v>10.236111111111111</v>
      </c>
      <c r="D3688" s="11">
        <f t="shared" si="208"/>
        <v>6.0095890410958981E-2</v>
      </c>
    </row>
    <row r="3689" spans="1:4" x14ac:dyDescent="0.2">
      <c r="A3689" s="46">
        <v>3686</v>
      </c>
      <c r="B3689" s="120">
        <f t="shared" si="204"/>
        <v>122.86666666666666</v>
      </c>
      <c r="C3689" s="121">
        <f t="shared" si="203"/>
        <v>10.238888888888889</v>
      </c>
      <c r="D3689" s="11">
        <f t="shared" si="208"/>
        <v>6.0098630136986381E-2</v>
      </c>
    </row>
    <row r="3690" spans="1:4" x14ac:dyDescent="0.2">
      <c r="A3690" s="46">
        <v>3687</v>
      </c>
      <c r="B3690" s="120">
        <f t="shared" si="204"/>
        <v>122.9</v>
      </c>
      <c r="C3690" s="121">
        <f t="shared" si="203"/>
        <v>10.241666666666667</v>
      </c>
      <c r="D3690" s="11">
        <f t="shared" si="208"/>
        <v>6.010136986301378E-2</v>
      </c>
    </row>
    <row r="3691" spans="1:4" x14ac:dyDescent="0.2">
      <c r="A3691" s="46">
        <v>3688</v>
      </c>
      <c r="B3691" s="120">
        <f t="shared" si="204"/>
        <v>122.93333333333334</v>
      </c>
      <c r="C3691" s="121">
        <f t="shared" si="203"/>
        <v>10.244444444444445</v>
      </c>
      <c r="D3691" s="11">
        <f t="shared" si="208"/>
        <v>6.010410958904118E-2</v>
      </c>
    </row>
    <row r="3692" spans="1:4" x14ac:dyDescent="0.2">
      <c r="A3692" s="46">
        <v>3689</v>
      </c>
      <c r="B3692" s="120">
        <f t="shared" si="204"/>
        <v>122.96666666666667</v>
      </c>
      <c r="C3692" s="121">
        <f t="shared" si="203"/>
        <v>10.247222222222222</v>
      </c>
      <c r="D3692" s="11">
        <f t="shared" si="208"/>
        <v>6.0106849315068579E-2</v>
      </c>
    </row>
    <row r="3693" spans="1:4" x14ac:dyDescent="0.2">
      <c r="A3693" s="46">
        <v>3690</v>
      </c>
      <c r="B3693" s="120">
        <f t="shared" si="204"/>
        <v>123</v>
      </c>
      <c r="C3693" s="121">
        <f t="shared" si="203"/>
        <v>10.25</v>
      </c>
      <c r="D3693" s="11">
        <f t="shared" si="208"/>
        <v>6.0109589041095979E-2</v>
      </c>
    </row>
    <row r="3694" spans="1:4" x14ac:dyDescent="0.2">
      <c r="A3694" s="46">
        <v>3691</v>
      </c>
      <c r="B3694" s="120">
        <f t="shared" si="204"/>
        <v>123.03333333333333</v>
      </c>
      <c r="C3694" s="121">
        <f t="shared" si="203"/>
        <v>10.252777777777778</v>
      </c>
      <c r="D3694" s="11">
        <f t="shared" si="208"/>
        <v>6.0112328767123378E-2</v>
      </c>
    </row>
    <row r="3695" spans="1:4" x14ac:dyDescent="0.2">
      <c r="A3695" s="46">
        <v>3692</v>
      </c>
      <c r="B3695" s="120">
        <f t="shared" si="204"/>
        <v>123.06666666666666</v>
      </c>
      <c r="C3695" s="121">
        <f t="shared" si="203"/>
        <v>10.255555555555555</v>
      </c>
      <c r="D3695" s="11">
        <f t="shared" si="208"/>
        <v>6.0115068493150778E-2</v>
      </c>
    </row>
    <row r="3696" spans="1:4" x14ac:dyDescent="0.2">
      <c r="A3696" s="46">
        <v>3693</v>
      </c>
      <c r="B3696" s="120">
        <f t="shared" si="204"/>
        <v>123.1</v>
      </c>
      <c r="C3696" s="121">
        <f t="shared" si="203"/>
        <v>10.258333333333333</v>
      </c>
      <c r="D3696" s="11">
        <f t="shared" si="208"/>
        <v>6.0117808219178177E-2</v>
      </c>
    </row>
    <row r="3697" spans="1:4" x14ac:dyDescent="0.2">
      <c r="A3697" s="46">
        <v>3694</v>
      </c>
      <c r="B3697" s="120">
        <f t="shared" si="204"/>
        <v>123.13333333333334</v>
      </c>
      <c r="C3697" s="121">
        <f t="shared" si="203"/>
        <v>10.261111111111111</v>
      </c>
      <c r="D3697" s="11">
        <f t="shared" si="208"/>
        <v>6.0120547945205577E-2</v>
      </c>
    </row>
    <row r="3698" spans="1:4" x14ac:dyDescent="0.2">
      <c r="A3698" s="46">
        <v>3695</v>
      </c>
      <c r="B3698" s="120">
        <f t="shared" si="204"/>
        <v>123.16666666666667</v>
      </c>
      <c r="C3698" s="121">
        <f t="shared" si="203"/>
        <v>10.263888888888889</v>
      </c>
      <c r="D3698" s="11">
        <f t="shared" si="208"/>
        <v>6.0123287671232976E-2</v>
      </c>
    </row>
    <row r="3699" spans="1:4" x14ac:dyDescent="0.2">
      <c r="A3699" s="46">
        <v>3696</v>
      </c>
      <c r="B3699" s="120">
        <f t="shared" si="204"/>
        <v>123.2</v>
      </c>
      <c r="C3699" s="121">
        <f t="shared" si="203"/>
        <v>10.266666666666667</v>
      </c>
      <c r="D3699" s="11">
        <f t="shared" si="208"/>
        <v>6.0126027397260376E-2</v>
      </c>
    </row>
    <row r="3700" spans="1:4" x14ac:dyDescent="0.2">
      <c r="A3700" s="46">
        <v>3697</v>
      </c>
      <c r="B3700" s="120">
        <f t="shared" si="204"/>
        <v>123.23333333333333</v>
      </c>
      <c r="C3700" s="121">
        <f t="shared" si="203"/>
        <v>10.269444444444444</v>
      </c>
      <c r="D3700" s="11">
        <f t="shared" si="208"/>
        <v>6.0128767123287775E-2</v>
      </c>
    </row>
    <row r="3701" spans="1:4" x14ac:dyDescent="0.2">
      <c r="A3701" s="46">
        <v>3698</v>
      </c>
      <c r="B3701" s="120">
        <f t="shared" si="204"/>
        <v>123.26666666666667</v>
      </c>
      <c r="C3701" s="121">
        <f t="shared" ref="C3701:C3764" si="209">B3701/12</f>
        <v>10.272222222222222</v>
      </c>
      <c r="D3701" s="11">
        <f t="shared" si="208"/>
        <v>6.0131506849315175E-2</v>
      </c>
    </row>
    <row r="3702" spans="1:4" x14ac:dyDescent="0.2">
      <c r="A3702" s="46">
        <v>3699</v>
      </c>
      <c r="B3702" s="120">
        <f t="shared" si="204"/>
        <v>123.3</v>
      </c>
      <c r="C3702" s="121">
        <f t="shared" si="209"/>
        <v>10.275</v>
      </c>
      <c r="D3702" s="11">
        <f t="shared" si="208"/>
        <v>6.0134246575342575E-2</v>
      </c>
    </row>
    <row r="3703" spans="1:4" x14ac:dyDescent="0.2">
      <c r="A3703" s="46">
        <v>3700</v>
      </c>
      <c r="B3703" s="120">
        <f t="shared" ref="B3703:B3766" si="210">A3703/30</f>
        <v>123.33333333333333</v>
      </c>
      <c r="C3703" s="121">
        <f t="shared" si="209"/>
        <v>10.277777777777777</v>
      </c>
      <c r="D3703" s="11">
        <f t="shared" si="208"/>
        <v>6.0136986301369974E-2</v>
      </c>
    </row>
    <row r="3704" spans="1:4" x14ac:dyDescent="0.2">
      <c r="A3704" s="46">
        <v>3701</v>
      </c>
      <c r="B3704" s="120">
        <f t="shared" si="210"/>
        <v>123.36666666666666</v>
      </c>
      <c r="C3704" s="121">
        <f t="shared" si="209"/>
        <v>10.280555555555555</v>
      </c>
      <c r="D3704" s="11">
        <f t="shared" si="208"/>
        <v>6.0139726027397374E-2</v>
      </c>
    </row>
    <row r="3705" spans="1:4" x14ac:dyDescent="0.2">
      <c r="A3705" s="46">
        <v>3702</v>
      </c>
      <c r="B3705" s="120">
        <f t="shared" si="210"/>
        <v>123.4</v>
      </c>
      <c r="C3705" s="121">
        <f t="shared" si="209"/>
        <v>10.283333333333333</v>
      </c>
      <c r="D3705" s="11">
        <f t="shared" si="208"/>
        <v>6.0142465753424773E-2</v>
      </c>
    </row>
    <row r="3706" spans="1:4" x14ac:dyDescent="0.2">
      <c r="A3706" s="46">
        <v>3703</v>
      </c>
      <c r="B3706" s="120">
        <f t="shared" si="210"/>
        <v>123.43333333333334</v>
      </c>
      <c r="C3706" s="121">
        <f t="shared" si="209"/>
        <v>10.286111111111111</v>
      </c>
      <c r="D3706" s="11">
        <f t="shared" si="208"/>
        <v>6.0145205479452173E-2</v>
      </c>
    </row>
    <row r="3707" spans="1:4" x14ac:dyDescent="0.2">
      <c r="A3707" s="46">
        <v>3704</v>
      </c>
      <c r="B3707" s="120">
        <f t="shared" si="210"/>
        <v>123.46666666666667</v>
      </c>
      <c r="C3707" s="121">
        <f t="shared" si="209"/>
        <v>10.28888888888889</v>
      </c>
      <c r="D3707" s="11">
        <f t="shared" si="208"/>
        <v>6.0147945205479572E-2</v>
      </c>
    </row>
    <row r="3708" spans="1:4" x14ac:dyDescent="0.2">
      <c r="A3708" s="46">
        <v>3705</v>
      </c>
      <c r="B3708" s="120">
        <f t="shared" si="210"/>
        <v>123.5</v>
      </c>
      <c r="C3708" s="121">
        <f t="shared" si="209"/>
        <v>10.291666666666666</v>
      </c>
      <c r="D3708" s="11">
        <f t="shared" si="208"/>
        <v>6.0150684931506972E-2</v>
      </c>
    </row>
    <row r="3709" spans="1:4" x14ac:dyDescent="0.2">
      <c r="A3709" s="46">
        <v>3706</v>
      </c>
      <c r="B3709" s="120">
        <f t="shared" si="210"/>
        <v>123.53333333333333</v>
      </c>
      <c r="C3709" s="121">
        <f t="shared" si="209"/>
        <v>10.294444444444444</v>
      </c>
      <c r="D3709" s="11">
        <f t="shared" si="208"/>
        <v>6.0153424657534371E-2</v>
      </c>
    </row>
    <row r="3710" spans="1:4" x14ac:dyDescent="0.2">
      <c r="A3710" s="46">
        <v>3707</v>
      </c>
      <c r="B3710" s="120">
        <f t="shared" si="210"/>
        <v>123.56666666666666</v>
      </c>
      <c r="C3710" s="121">
        <f t="shared" si="209"/>
        <v>10.297222222222222</v>
      </c>
      <c r="D3710" s="11">
        <f t="shared" si="208"/>
        <v>6.0156164383561771E-2</v>
      </c>
    </row>
    <row r="3711" spans="1:4" x14ac:dyDescent="0.2">
      <c r="A3711" s="46">
        <v>3708</v>
      </c>
      <c r="B3711" s="120">
        <f t="shared" si="210"/>
        <v>123.6</v>
      </c>
      <c r="C3711" s="121">
        <f t="shared" si="209"/>
        <v>10.299999999999999</v>
      </c>
      <c r="D3711" s="11">
        <f t="shared" si="208"/>
        <v>6.015890410958917E-2</v>
      </c>
    </row>
    <row r="3712" spans="1:4" x14ac:dyDescent="0.2">
      <c r="A3712" s="46">
        <v>3709</v>
      </c>
      <c r="B3712" s="120">
        <f t="shared" si="210"/>
        <v>123.63333333333334</v>
      </c>
      <c r="C3712" s="121">
        <f t="shared" si="209"/>
        <v>10.302777777777779</v>
      </c>
      <c r="D3712" s="11">
        <f t="shared" si="208"/>
        <v>6.016164383561657E-2</v>
      </c>
    </row>
    <row r="3713" spans="1:4" x14ac:dyDescent="0.2">
      <c r="A3713" s="46">
        <v>3710</v>
      </c>
      <c r="B3713" s="120">
        <f t="shared" si="210"/>
        <v>123.66666666666667</v>
      </c>
      <c r="C3713" s="121">
        <f t="shared" si="209"/>
        <v>10.305555555555555</v>
      </c>
      <c r="D3713" s="11">
        <f t="shared" si="208"/>
        <v>6.0164383561643969E-2</v>
      </c>
    </row>
    <row r="3714" spans="1:4" x14ac:dyDescent="0.2">
      <c r="A3714" s="46">
        <v>3711</v>
      </c>
      <c r="B3714" s="120">
        <f t="shared" si="210"/>
        <v>123.7</v>
      </c>
      <c r="C3714" s="121">
        <f t="shared" si="209"/>
        <v>10.308333333333334</v>
      </c>
      <c r="D3714" s="11">
        <f t="shared" si="208"/>
        <v>6.0167123287671369E-2</v>
      </c>
    </row>
    <row r="3715" spans="1:4" x14ac:dyDescent="0.2">
      <c r="A3715" s="46">
        <v>3712</v>
      </c>
      <c r="B3715" s="120">
        <f t="shared" si="210"/>
        <v>123.73333333333333</v>
      </c>
      <c r="C3715" s="121">
        <f t="shared" si="209"/>
        <v>10.311111111111112</v>
      </c>
      <c r="D3715" s="11">
        <f t="shared" si="208"/>
        <v>6.0169863013698768E-2</v>
      </c>
    </row>
    <row r="3716" spans="1:4" x14ac:dyDescent="0.2">
      <c r="A3716" s="46">
        <v>3713</v>
      </c>
      <c r="B3716" s="120">
        <f t="shared" si="210"/>
        <v>123.76666666666667</v>
      </c>
      <c r="C3716" s="121">
        <f t="shared" si="209"/>
        <v>10.313888888888888</v>
      </c>
      <c r="D3716" s="11">
        <f t="shared" si="208"/>
        <v>6.0172602739726168E-2</v>
      </c>
    </row>
    <row r="3717" spans="1:4" x14ac:dyDescent="0.2">
      <c r="A3717" s="46">
        <v>3714</v>
      </c>
      <c r="B3717" s="120">
        <f t="shared" si="210"/>
        <v>123.8</v>
      </c>
      <c r="C3717" s="121">
        <f t="shared" si="209"/>
        <v>10.316666666666666</v>
      </c>
      <c r="D3717" s="11">
        <f t="shared" si="208"/>
        <v>6.0175342465753567E-2</v>
      </c>
    </row>
    <row r="3718" spans="1:4" x14ac:dyDescent="0.2">
      <c r="A3718" s="46">
        <v>3715</v>
      </c>
      <c r="B3718" s="120">
        <f t="shared" si="210"/>
        <v>123.83333333333333</v>
      </c>
      <c r="C3718" s="121">
        <f t="shared" si="209"/>
        <v>10.319444444444445</v>
      </c>
      <c r="D3718" s="11">
        <f t="shared" si="208"/>
        <v>6.0178082191780967E-2</v>
      </c>
    </row>
    <row r="3719" spans="1:4" x14ac:dyDescent="0.2">
      <c r="A3719" s="46">
        <v>3716</v>
      </c>
      <c r="B3719" s="120">
        <f t="shared" si="210"/>
        <v>123.86666666666666</v>
      </c>
      <c r="C3719" s="121">
        <f t="shared" si="209"/>
        <v>10.322222222222221</v>
      </c>
      <c r="D3719" s="11">
        <f t="shared" ref="D3719:D3782" si="211">(($D$4018-$D$3653)/365+D3718)</f>
        <v>6.0180821917808366E-2</v>
      </c>
    </row>
    <row r="3720" spans="1:4" x14ac:dyDescent="0.2">
      <c r="A3720" s="46">
        <v>3717</v>
      </c>
      <c r="B3720" s="120">
        <f t="shared" si="210"/>
        <v>123.9</v>
      </c>
      <c r="C3720" s="121">
        <f t="shared" si="209"/>
        <v>10.325000000000001</v>
      </c>
      <c r="D3720" s="11">
        <f t="shared" si="211"/>
        <v>6.0183561643835766E-2</v>
      </c>
    </row>
    <row r="3721" spans="1:4" x14ac:dyDescent="0.2">
      <c r="A3721" s="46">
        <v>3718</v>
      </c>
      <c r="B3721" s="120">
        <f t="shared" si="210"/>
        <v>123.93333333333334</v>
      </c>
      <c r="C3721" s="121">
        <f t="shared" si="209"/>
        <v>10.327777777777778</v>
      </c>
      <c r="D3721" s="11">
        <f t="shared" si="211"/>
        <v>6.0186301369863165E-2</v>
      </c>
    </row>
    <row r="3722" spans="1:4" x14ac:dyDescent="0.2">
      <c r="A3722" s="46">
        <v>3719</v>
      </c>
      <c r="B3722" s="120">
        <f t="shared" si="210"/>
        <v>123.96666666666667</v>
      </c>
      <c r="C3722" s="121">
        <f t="shared" si="209"/>
        <v>10.330555555555556</v>
      </c>
      <c r="D3722" s="11">
        <f t="shared" si="211"/>
        <v>6.0189041095890565E-2</v>
      </c>
    </row>
    <row r="3723" spans="1:4" x14ac:dyDescent="0.2">
      <c r="A3723" s="46">
        <v>3720</v>
      </c>
      <c r="B3723" s="120">
        <f t="shared" si="210"/>
        <v>124</v>
      </c>
      <c r="C3723" s="121">
        <f t="shared" si="209"/>
        <v>10.333333333333334</v>
      </c>
      <c r="D3723" s="11">
        <f t="shared" si="211"/>
        <v>6.0191780821917965E-2</v>
      </c>
    </row>
    <row r="3724" spans="1:4" x14ac:dyDescent="0.2">
      <c r="A3724" s="46">
        <v>3721</v>
      </c>
      <c r="B3724" s="120">
        <f t="shared" si="210"/>
        <v>124.03333333333333</v>
      </c>
      <c r="C3724" s="121">
        <f t="shared" si="209"/>
        <v>10.33611111111111</v>
      </c>
      <c r="D3724" s="11">
        <f t="shared" si="211"/>
        <v>6.0194520547945364E-2</v>
      </c>
    </row>
    <row r="3725" spans="1:4" x14ac:dyDescent="0.2">
      <c r="A3725" s="46">
        <v>3722</v>
      </c>
      <c r="B3725" s="120">
        <f t="shared" si="210"/>
        <v>124.06666666666666</v>
      </c>
      <c r="C3725" s="121">
        <f t="shared" si="209"/>
        <v>10.338888888888889</v>
      </c>
      <c r="D3725" s="11">
        <f t="shared" si="211"/>
        <v>6.0197260273972764E-2</v>
      </c>
    </row>
    <row r="3726" spans="1:4" x14ac:dyDescent="0.2">
      <c r="A3726" s="46">
        <v>3723</v>
      </c>
      <c r="B3726" s="120">
        <f t="shared" si="210"/>
        <v>124.1</v>
      </c>
      <c r="C3726" s="121">
        <f t="shared" si="209"/>
        <v>10.341666666666667</v>
      </c>
      <c r="D3726" s="11">
        <f t="shared" si="211"/>
        <v>6.0200000000000163E-2</v>
      </c>
    </row>
    <row r="3727" spans="1:4" x14ac:dyDescent="0.2">
      <c r="A3727" s="46">
        <v>3724</v>
      </c>
      <c r="B3727" s="120">
        <f t="shared" si="210"/>
        <v>124.13333333333334</v>
      </c>
      <c r="C3727" s="121">
        <f t="shared" si="209"/>
        <v>10.344444444444445</v>
      </c>
      <c r="D3727" s="11">
        <f t="shared" si="211"/>
        <v>6.0202739726027563E-2</v>
      </c>
    </row>
    <row r="3728" spans="1:4" x14ac:dyDescent="0.2">
      <c r="A3728" s="46">
        <v>3725</v>
      </c>
      <c r="B3728" s="120">
        <f t="shared" si="210"/>
        <v>124.16666666666667</v>
      </c>
      <c r="C3728" s="121">
        <f t="shared" si="209"/>
        <v>10.347222222222223</v>
      </c>
      <c r="D3728" s="11">
        <f t="shared" si="211"/>
        <v>6.0205479452054962E-2</v>
      </c>
    </row>
    <row r="3729" spans="1:4" x14ac:dyDescent="0.2">
      <c r="A3729" s="46">
        <v>3726</v>
      </c>
      <c r="B3729" s="120">
        <f t="shared" si="210"/>
        <v>124.2</v>
      </c>
      <c r="C3729" s="121">
        <f t="shared" si="209"/>
        <v>10.35</v>
      </c>
      <c r="D3729" s="11">
        <f t="shared" si="211"/>
        <v>6.0208219178082362E-2</v>
      </c>
    </row>
    <row r="3730" spans="1:4" x14ac:dyDescent="0.2">
      <c r="A3730" s="46">
        <v>3727</v>
      </c>
      <c r="B3730" s="120">
        <f t="shared" si="210"/>
        <v>124.23333333333333</v>
      </c>
      <c r="C3730" s="121">
        <f t="shared" si="209"/>
        <v>10.352777777777778</v>
      </c>
      <c r="D3730" s="11">
        <f t="shared" si="211"/>
        <v>6.0210958904109761E-2</v>
      </c>
    </row>
    <row r="3731" spans="1:4" x14ac:dyDescent="0.2">
      <c r="A3731" s="46">
        <v>3728</v>
      </c>
      <c r="B3731" s="120">
        <f t="shared" si="210"/>
        <v>124.26666666666667</v>
      </c>
      <c r="C3731" s="121">
        <f t="shared" si="209"/>
        <v>10.355555555555556</v>
      </c>
      <c r="D3731" s="11">
        <f t="shared" si="211"/>
        <v>6.0213698630137161E-2</v>
      </c>
    </row>
    <row r="3732" spans="1:4" x14ac:dyDescent="0.2">
      <c r="A3732" s="46">
        <v>3729</v>
      </c>
      <c r="B3732" s="120">
        <f t="shared" si="210"/>
        <v>124.3</v>
      </c>
      <c r="C3732" s="121">
        <f t="shared" si="209"/>
        <v>10.358333333333333</v>
      </c>
      <c r="D3732" s="11">
        <f t="shared" si="211"/>
        <v>6.021643835616456E-2</v>
      </c>
    </row>
    <row r="3733" spans="1:4" x14ac:dyDescent="0.2">
      <c r="A3733" s="46">
        <v>3730</v>
      </c>
      <c r="B3733" s="120">
        <f t="shared" si="210"/>
        <v>124.33333333333333</v>
      </c>
      <c r="C3733" s="121">
        <f t="shared" si="209"/>
        <v>10.361111111111111</v>
      </c>
      <c r="D3733" s="11">
        <f t="shared" si="211"/>
        <v>6.021917808219196E-2</v>
      </c>
    </row>
    <row r="3734" spans="1:4" x14ac:dyDescent="0.2">
      <c r="A3734" s="46">
        <v>3731</v>
      </c>
      <c r="B3734" s="120">
        <f t="shared" si="210"/>
        <v>124.36666666666666</v>
      </c>
      <c r="C3734" s="121">
        <f t="shared" si="209"/>
        <v>10.363888888888889</v>
      </c>
      <c r="D3734" s="11">
        <f t="shared" si="211"/>
        <v>6.0221917808219359E-2</v>
      </c>
    </row>
    <row r="3735" spans="1:4" x14ac:dyDescent="0.2">
      <c r="A3735" s="46">
        <v>3732</v>
      </c>
      <c r="B3735" s="120">
        <f t="shared" si="210"/>
        <v>124.4</v>
      </c>
      <c r="C3735" s="121">
        <f t="shared" si="209"/>
        <v>10.366666666666667</v>
      </c>
      <c r="D3735" s="11">
        <f t="shared" si="211"/>
        <v>6.0224657534246759E-2</v>
      </c>
    </row>
    <row r="3736" spans="1:4" x14ac:dyDescent="0.2">
      <c r="A3736" s="46">
        <v>3733</v>
      </c>
      <c r="B3736" s="120">
        <f t="shared" si="210"/>
        <v>124.43333333333334</v>
      </c>
      <c r="C3736" s="121">
        <f t="shared" si="209"/>
        <v>10.369444444444445</v>
      </c>
      <c r="D3736" s="11">
        <f t="shared" si="211"/>
        <v>6.0227397260274158E-2</v>
      </c>
    </row>
    <row r="3737" spans="1:4" x14ac:dyDescent="0.2">
      <c r="A3737" s="46">
        <v>3734</v>
      </c>
      <c r="B3737" s="120">
        <f t="shared" si="210"/>
        <v>124.46666666666667</v>
      </c>
      <c r="C3737" s="121">
        <f t="shared" si="209"/>
        <v>10.372222222222222</v>
      </c>
      <c r="D3737" s="11">
        <f t="shared" si="211"/>
        <v>6.0230136986301558E-2</v>
      </c>
    </row>
    <row r="3738" spans="1:4" x14ac:dyDescent="0.2">
      <c r="A3738" s="46">
        <v>3735</v>
      </c>
      <c r="B3738" s="120">
        <f t="shared" si="210"/>
        <v>124.5</v>
      </c>
      <c r="C3738" s="121">
        <f t="shared" si="209"/>
        <v>10.375</v>
      </c>
      <c r="D3738" s="11">
        <f t="shared" si="211"/>
        <v>6.0232876712328957E-2</v>
      </c>
    </row>
    <row r="3739" spans="1:4" x14ac:dyDescent="0.2">
      <c r="A3739" s="46">
        <v>3736</v>
      </c>
      <c r="B3739" s="120">
        <f t="shared" si="210"/>
        <v>124.53333333333333</v>
      </c>
      <c r="C3739" s="121">
        <f t="shared" si="209"/>
        <v>10.377777777777778</v>
      </c>
      <c r="D3739" s="11">
        <f t="shared" si="211"/>
        <v>6.0235616438356357E-2</v>
      </c>
    </row>
    <row r="3740" spans="1:4" x14ac:dyDescent="0.2">
      <c r="A3740" s="46">
        <v>3737</v>
      </c>
      <c r="B3740" s="120">
        <f t="shared" si="210"/>
        <v>124.56666666666666</v>
      </c>
      <c r="C3740" s="121">
        <f t="shared" si="209"/>
        <v>10.380555555555555</v>
      </c>
      <c r="D3740" s="11">
        <f t="shared" si="211"/>
        <v>6.0238356164383756E-2</v>
      </c>
    </row>
    <row r="3741" spans="1:4" x14ac:dyDescent="0.2">
      <c r="A3741" s="46">
        <v>3738</v>
      </c>
      <c r="B3741" s="120">
        <f t="shared" si="210"/>
        <v>124.6</v>
      </c>
      <c r="C3741" s="121">
        <f t="shared" si="209"/>
        <v>10.383333333333333</v>
      </c>
      <c r="D3741" s="11">
        <f t="shared" si="211"/>
        <v>6.0241095890411156E-2</v>
      </c>
    </row>
    <row r="3742" spans="1:4" x14ac:dyDescent="0.2">
      <c r="A3742" s="46">
        <v>3739</v>
      </c>
      <c r="B3742" s="120">
        <f t="shared" si="210"/>
        <v>124.63333333333334</v>
      </c>
      <c r="C3742" s="121">
        <f t="shared" si="209"/>
        <v>10.386111111111111</v>
      </c>
      <c r="D3742" s="11">
        <f t="shared" si="211"/>
        <v>6.0243835616438556E-2</v>
      </c>
    </row>
    <row r="3743" spans="1:4" x14ac:dyDescent="0.2">
      <c r="A3743" s="46">
        <v>3740</v>
      </c>
      <c r="B3743" s="120">
        <f t="shared" si="210"/>
        <v>124.66666666666667</v>
      </c>
      <c r="C3743" s="121">
        <f t="shared" si="209"/>
        <v>10.388888888888889</v>
      </c>
      <c r="D3743" s="11">
        <f t="shared" si="211"/>
        <v>6.0246575342465955E-2</v>
      </c>
    </row>
    <row r="3744" spans="1:4" x14ac:dyDescent="0.2">
      <c r="A3744" s="46">
        <v>3741</v>
      </c>
      <c r="B3744" s="120">
        <f t="shared" si="210"/>
        <v>124.7</v>
      </c>
      <c r="C3744" s="121">
        <f t="shared" si="209"/>
        <v>10.391666666666667</v>
      </c>
      <c r="D3744" s="11">
        <f t="shared" si="211"/>
        <v>6.0249315068493355E-2</v>
      </c>
    </row>
    <row r="3745" spans="1:4" x14ac:dyDescent="0.2">
      <c r="A3745" s="46">
        <v>3742</v>
      </c>
      <c r="B3745" s="120">
        <f t="shared" si="210"/>
        <v>124.73333333333333</v>
      </c>
      <c r="C3745" s="121">
        <f t="shared" si="209"/>
        <v>10.394444444444444</v>
      </c>
      <c r="D3745" s="11">
        <f t="shared" si="211"/>
        <v>6.0252054794520754E-2</v>
      </c>
    </row>
    <row r="3746" spans="1:4" x14ac:dyDescent="0.2">
      <c r="A3746" s="46">
        <v>3743</v>
      </c>
      <c r="B3746" s="120">
        <f t="shared" si="210"/>
        <v>124.76666666666667</v>
      </c>
      <c r="C3746" s="121">
        <f t="shared" si="209"/>
        <v>10.397222222222222</v>
      </c>
      <c r="D3746" s="11">
        <f t="shared" si="211"/>
        <v>6.0254794520548154E-2</v>
      </c>
    </row>
    <row r="3747" spans="1:4" x14ac:dyDescent="0.2">
      <c r="A3747" s="46">
        <v>3744</v>
      </c>
      <c r="B3747" s="120">
        <f t="shared" si="210"/>
        <v>124.8</v>
      </c>
      <c r="C3747" s="121">
        <f t="shared" si="209"/>
        <v>10.4</v>
      </c>
      <c r="D3747" s="11">
        <f t="shared" si="211"/>
        <v>6.0257534246575553E-2</v>
      </c>
    </row>
    <row r="3748" spans="1:4" x14ac:dyDescent="0.2">
      <c r="A3748" s="46">
        <v>3745</v>
      </c>
      <c r="B3748" s="120">
        <f t="shared" si="210"/>
        <v>124.83333333333333</v>
      </c>
      <c r="C3748" s="121">
        <f t="shared" si="209"/>
        <v>10.402777777777777</v>
      </c>
      <c r="D3748" s="11">
        <f t="shared" si="211"/>
        <v>6.0260273972602953E-2</v>
      </c>
    </row>
    <row r="3749" spans="1:4" x14ac:dyDescent="0.2">
      <c r="A3749" s="46">
        <v>3746</v>
      </c>
      <c r="B3749" s="120">
        <f t="shared" si="210"/>
        <v>124.86666666666666</v>
      </c>
      <c r="C3749" s="121">
        <f t="shared" si="209"/>
        <v>10.405555555555555</v>
      </c>
      <c r="D3749" s="11">
        <f t="shared" si="211"/>
        <v>6.0263013698630352E-2</v>
      </c>
    </row>
    <row r="3750" spans="1:4" x14ac:dyDescent="0.2">
      <c r="A3750" s="46">
        <v>3747</v>
      </c>
      <c r="B3750" s="120">
        <f t="shared" si="210"/>
        <v>124.9</v>
      </c>
      <c r="C3750" s="121">
        <f t="shared" si="209"/>
        <v>10.408333333333333</v>
      </c>
      <c r="D3750" s="11">
        <f t="shared" si="211"/>
        <v>6.0265753424657752E-2</v>
      </c>
    </row>
    <row r="3751" spans="1:4" x14ac:dyDescent="0.2">
      <c r="A3751" s="46">
        <v>3748</v>
      </c>
      <c r="B3751" s="120">
        <f t="shared" si="210"/>
        <v>124.93333333333334</v>
      </c>
      <c r="C3751" s="121">
        <f t="shared" si="209"/>
        <v>10.411111111111111</v>
      </c>
      <c r="D3751" s="11">
        <f t="shared" si="211"/>
        <v>6.0268493150685151E-2</v>
      </c>
    </row>
    <row r="3752" spans="1:4" x14ac:dyDescent="0.2">
      <c r="A3752" s="46">
        <v>3749</v>
      </c>
      <c r="B3752" s="120">
        <f t="shared" si="210"/>
        <v>124.96666666666667</v>
      </c>
      <c r="C3752" s="121">
        <f t="shared" si="209"/>
        <v>10.41388888888889</v>
      </c>
      <c r="D3752" s="11">
        <f t="shared" si="211"/>
        <v>6.0271232876712551E-2</v>
      </c>
    </row>
    <row r="3753" spans="1:4" x14ac:dyDescent="0.2">
      <c r="A3753" s="46">
        <v>3750</v>
      </c>
      <c r="B3753" s="120">
        <f t="shared" si="210"/>
        <v>125</v>
      </c>
      <c r="C3753" s="121">
        <f t="shared" si="209"/>
        <v>10.416666666666666</v>
      </c>
      <c r="D3753" s="11">
        <f t="shared" si="211"/>
        <v>6.027397260273995E-2</v>
      </c>
    </row>
    <row r="3754" spans="1:4" x14ac:dyDescent="0.2">
      <c r="A3754" s="46">
        <v>3751</v>
      </c>
      <c r="B3754" s="120">
        <f t="shared" si="210"/>
        <v>125.03333333333333</v>
      </c>
      <c r="C3754" s="121">
        <f t="shared" si="209"/>
        <v>10.419444444444444</v>
      </c>
      <c r="D3754" s="11">
        <f t="shared" si="211"/>
        <v>6.027671232876735E-2</v>
      </c>
    </row>
    <row r="3755" spans="1:4" x14ac:dyDescent="0.2">
      <c r="A3755" s="46">
        <v>3752</v>
      </c>
      <c r="B3755" s="120">
        <f t="shared" si="210"/>
        <v>125.06666666666666</v>
      </c>
      <c r="C3755" s="121">
        <f t="shared" si="209"/>
        <v>10.422222222222222</v>
      </c>
      <c r="D3755" s="11">
        <f t="shared" si="211"/>
        <v>6.0279452054794749E-2</v>
      </c>
    </row>
    <row r="3756" spans="1:4" x14ac:dyDescent="0.2">
      <c r="A3756" s="46">
        <v>3753</v>
      </c>
      <c r="B3756" s="120">
        <f t="shared" si="210"/>
        <v>125.1</v>
      </c>
      <c r="C3756" s="121">
        <f t="shared" si="209"/>
        <v>10.424999999999999</v>
      </c>
      <c r="D3756" s="11">
        <f t="shared" si="211"/>
        <v>6.0282191780822149E-2</v>
      </c>
    </row>
    <row r="3757" spans="1:4" x14ac:dyDescent="0.2">
      <c r="A3757" s="46">
        <v>3754</v>
      </c>
      <c r="B3757" s="120">
        <f t="shared" si="210"/>
        <v>125.13333333333334</v>
      </c>
      <c r="C3757" s="121">
        <f t="shared" si="209"/>
        <v>10.427777777777779</v>
      </c>
      <c r="D3757" s="11">
        <f t="shared" si="211"/>
        <v>6.0284931506849548E-2</v>
      </c>
    </row>
    <row r="3758" spans="1:4" x14ac:dyDescent="0.2">
      <c r="A3758" s="46">
        <v>3755</v>
      </c>
      <c r="B3758" s="120">
        <f t="shared" si="210"/>
        <v>125.16666666666667</v>
      </c>
      <c r="C3758" s="121">
        <f t="shared" si="209"/>
        <v>10.430555555555555</v>
      </c>
      <c r="D3758" s="11">
        <f t="shared" si="211"/>
        <v>6.0287671232876948E-2</v>
      </c>
    </row>
    <row r="3759" spans="1:4" x14ac:dyDescent="0.2">
      <c r="A3759" s="46">
        <v>3756</v>
      </c>
      <c r="B3759" s="120">
        <f t="shared" si="210"/>
        <v>125.2</v>
      </c>
      <c r="C3759" s="121">
        <f t="shared" si="209"/>
        <v>10.433333333333334</v>
      </c>
      <c r="D3759" s="11">
        <f t="shared" si="211"/>
        <v>6.0290410958904347E-2</v>
      </c>
    </row>
    <row r="3760" spans="1:4" x14ac:dyDescent="0.2">
      <c r="A3760" s="46">
        <v>3757</v>
      </c>
      <c r="B3760" s="120">
        <f t="shared" si="210"/>
        <v>125.23333333333333</v>
      </c>
      <c r="C3760" s="121">
        <f t="shared" si="209"/>
        <v>10.436111111111112</v>
      </c>
      <c r="D3760" s="11">
        <f t="shared" si="211"/>
        <v>6.0293150684931747E-2</v>
      </c>
    </row>
    <row r="3761" spans="1:4" x14ac:dyDescent="0.2">
      <c r="A3761" s="46">
        <v>3758</v>
      </c>
      <c r="B3761" s="120">
        <f t="shared" si="210"/>
        <v>125.26666666666667</v>
      </c>
      <c r="C3761" s="121">
        <f t="shared" si="209"/>
        <v>10.438888888888888</v>
      </c>
      <c r="D3761" s="11">
        <f t="shared" si="211"/>
        <v>6.0295890410959146E-2</v>
      </c>
    </row>
    <row r="3762" spans="1:4" x14ac:dyDescent="0.2">
      <c r="A3762" s="46">
        <v>3759</v>
      </c>
      <c r="B3762" s="120">
        <f t="shared" si="210"/>
        <v>125.3</v>
      </c>
      <c r="C3762" s="121">
        <f t="shared" si="209"/>
        <v>10.441666666666666</v>
      </c>
      <c r="D3762" s="11">
        <f t="shared" si="211"/>
        <v>6.0298630136986546E-2</v>
      </c>
    </row>
    <row r="3763" spans="1:4" x14ac:dyDescent="0.2">
      <c r="A3763" s="46">
        <v>3760</v>
      </c>
      <c r="B3763" s="120">
        <f t="shared" si="210"/>
        <v>125.33333333333333</v>
      </c>
      <c r="C3763" s="121">
        <f t="shared" si="209"/>
        <v>10.444444444444445</v>
      </c>
      <c r="D3763" s="11">
        <f t="shared" si="211"/>
        <v>6.0301369863013946E-2</v>
      </c>
    </row>
    <row r="3764" spans="1:4" x14ac:dyDescent="0.2">
      <c r="A3764" s="46">
        <v>3761</v>
      </c>
      <c r="B3764" s="120">
        <f t="shared" si="210"/>
        <v>125.36666666666666</v>
      </c>
      <c r="C3764" s="121">
        <f t="shared" si="209"/>
        <v>10.447222222222221</v>
      </c>
      <c r="D3764" s="11">
        <f t="shared" si="211"/>
        <v>6.0304109589041345E-2</v>
      </c>
    </row>
    <row r="3765" spans="1:4" x14ac:dyDescent="0.2">
      <c r="A3765" s="46">
        <v>3762</v>
      </c>
      <c r="B3765" s="120">
        <f t="shared" si="210"/>
        <v>125.4</v>
      </c>
      <c r="C3765" s="121">
        <f t="shared" ref="C3765:C3828" si="212">B3765/12</f>
        <v>10.450000000000001</v>
      </c>
      <c r="D3765" s="11">
        <f t="shared" si="211"/>
        <v>6.0306849315068745E-2</v>
      </c>
    </row>
    <row r="3766" spans="1:4" x14ac:dyDescent="0.2">
      <c r="A3766" s="46">
        <v>3763</v>
      </c>
      <c r="B3766" s="120">
        <f t="shared" si="210"/>
        <v>125.43333333333334</v>
      </c>
      <c r="C3766" s="121">
        <f t="shared" si="212"/>
        <v>10.452777777777778</v>
      </c>
      <c r="D3766" s="11">
        <f t="shared" si="211"/>
        <v>6.0309589041096144E-2</v>
      </c>
    </row>
    <row r="3767" spans="1:4" x14ac:dyDescent="0.2">
      <c r="A3767" s="46">
        <v>3764</v>
      </c>
      <c r="B3767" s="120">
        <f t="shared" ref="B3767:B3830" si="213">A3767/30</f>
        <v>125.46666666666667</v>
      </c>
      <c r="C3767" s="121">
        <f t="shared" si="212"/>
        <v>10.455555555555556</v>
      </c>
      <c r="D3767" s="11">
        <f t="shared" si="211"/>
        <v>6.0312328767123544E-2</v>
      </c>
    </row>
    <row r="3768" spans="1:4" x14ac:dyDescent="0.2">
      <c r="A3768" s="46">
        <v>3765</v>
      </c>
      <c r="B3768" s="120">
        <f t="shared" si="213"/>
        <v>125.5</v>
      </c>
      <c r="C3768" s="121">
        <f t="shared" si="212"/>
        <v>10.458333333333334</v>
      </c>
      <c r="D3768" s="11">
        <f t="shared" si="211"/>
        <v>6.0315068493150943E-2</v>
      </c>
    </row>
    <row r="3769" spans="1:4" x14ac:dyDescent="0.2">
      <c r="A3769" s="46">
        <v>3766</v>
      </c>
      <c r="B3769" s="120">
        <f t="shared" si="213"/>
        <v>125.53333333333333</v>
      </c>
      <c r="C3769" s="121">
        <f t="shared" si="212"/>
        <v>10.46111111111111</v>
      </c>
      <c r="D3769" s="11">
        <f t="shared" si="211"/>
        <v>6.0317808219178343E-2</v>
      </c>
    </row>
    <row r="3770" spans="1:4" x14ac:dyDescent="0.2">
      <c r="A3770" s="46">
        <v>3767</v>
      </c>
      <c r="B3770" s="120">
        <f t="shared" si="213"/>
        <v>125.56666666666666</v>
      </c>
      <c r="C3770" s="121">
        <f t="shared" si="212"/>
        <v>10.463888888888889</v>
      </c>
      <c r="D3770" s="11">
        <f t="shared" si="211"/>
        <v>6.0320547945205742E-2</v>
      </c>
    </row>
    <row r="3771" spans="1:4" x14ac:dyDescent="0.2">
      <c r="A3771" s="46">
        <v>3768</v>
      </c>
      <c r="B3771" s="120">
        <f t="shared" si="213"/>
        <v>125.6</v>
      </c>
      <c r="C3771" s="121">
        <f t="shared" si="212"/>
        <v>10.466666666666667</v>
      </c>
      <c r="D3771" s="11">
        <f t="shared" si="211"/>
        <v>6.0323287671233142E-2</v>
      </c>
    </row>
    <row r="3772" spans="1:4" x14ac:dyDescent="0.2">
      <c r="A3772" s="46">
        <v>3769</v>
      </c>
      <c r="B3772" s="120">
        <f t="shared" si="213"/>
        <v>125.63333333333334</v>
      </c>
      <c r="C3772" s="121">
        <f t="shared" si="212"/>
        <v>10.469444444444445</v>
      </c>
      <c r="D3772" s="11">
        <f t="shared" si="211"/>
        <v>6.0326027397260541E-2</v>
      </c>
    </row>
    <row r="3773" spans="1:4" x14ac:dyDescent="0.2">
      <c r="A3773" s="46">
        <v>3770</v>
      </c>
      <c r="B3773" s="120">
        <f t="shared" si="213"/>
        <v>125.66666666666667</v>
      </c>
      <c r="C3773" s="121">
        <f t="shared" si="212"/>
        <v>10.472222222222223</v>
      </c>
      <c r="D3773" s="11">
        <f t="shared" si="211"/>
        <v>6.0328767123287941E-2</v>
      </c>
    </row>
    <row r="3774" spans="1:4" x14ac:dyDescent="0.2">
      <c r="A3774" s="46">
        <v>3771</v>
      </c>
      <c r="B3774" s="120">
        <f t="shared" si="213"/>
        <v>125.7</v>
      </c>
      <c r="C3774" s="121">
        <f t="shared" si="212"/>
        <v>10.475</v>
      </c>
      <c r="D3774" s="11">
        <f t="shared" si="211"/>
        <v>6.033150684931534E-2</v>
      </c>
    </row>
    <row r="3775" spans="1:4" x14ac:dyDescent="0.2">
      <c r="A3775" s="46">
        <v>3772</v>
      </c>
      <c r="B3775" s="120">
        <f t="shared" si="213"/>
        <v>125.73333333333333</v>
      </c>
      <c r="C3775" s="121">
        <f t="shared" si="212"/>
        <v>10.477777777777778</v>
      </c>
      <c r="D3775" s="11">
        <f t="shared" si="211"/>
        <v>6.033424657534274E-2</v>
      </c>
    </row>
    <row r="3776" spans="1:4" x14ac:dyDescent="0.2">
      <c r="A3776" s="46">
        <v>3773</v>
      </c>
      <c r="B3776" s="120">
        <f t="shared" si="213"/>
        <v>125.76666666666667</v>
      </c>
      <c r="C3776" s="121">
        <f t="shared" si="212"/>
        <v>10.480555555555556</v>
      </c>
      <c r="D3776" s="11">
        <f t="shared" si="211"/>
        <v>6.0336986301370139E-2</v>
      </c>
    </row>
    <row r="3777" spans="1:4" x14ac:dyDescent="0.2">
      <c r="A3777" s="46">
        <v>3774</v>
      </c>
      <c r="B3777" s="120">
        <f t="shared" si="213"/>
        <v>125.8</v>
      </c>
      <c r="C3777" s="121">
        <f t="shared" si="212"/>
        <v>10.483333333333333</v>
      </c>
      <c r="D3777" s="11">
        <f t="shared" si="211"/>
        <v>6.0339726027397539E-2</v>
      </c>
    </row>
    <row r="3778" spans="1:4" x14ac:dyDescent="0.2">
      <c r="A3778" s="46">
        <v>3775</v>
      </c>
      <c r="B3778" s="120">
        <f t="shared" si="213"/>
        <v>125.83333333333333</v>
      </c>
      <c r="C3778" s="121">
        <f t="shared" si="212"/>
        <v>10.486111111111111</v>
      </c>
      <c r="D3778" s="11">
        <f t="shared" si="211"/>
        <v>6.0342465753424938E-2</v>
      </c>
    </row>
    <row r="3779" spans="1:4" x14ac:dyDescent="0.2">
      <c r="A3779" s="46">
        <v>3776</v>
      </c>
      <c r="B3779" s="120">
        <f t="shared" si="213"/>
        <v>125.86666666666666</v>
      </c>
      <c r="C3779" s="121">
        <f t="shared" si="212"/>
        <v>10.488888888888889</v>
      </c>
      <c r="D3779" s="11">
        <f t="shared" si="211"/>
        <v>6.0345205479452338E-2</v>
      </c>
    </row>
    <row r="3780" spans="1:4" x14ac:dyDescent="0.2">
      <c r="A3780" s="46">
        <v>3777</v>
      </c>
      <c r="B3780" s="120">
        <f t="shared" si="213"/>
        <v>125.9</v>
      </c>
      <c r="C3780" s="121">
        <f t="shared" si="212"/>
        <v>10.491666666666667</v>
      </c>
      <c r="D3780" s="11">
        <f t="shared" si="211"/>
        <v>6.0347945205479737E-2</v>
      </c>
    </row>
    <row r="3781" spans="1:4" x14ac:dyDescent="0.2">
      <c r="A3781" s="46">
        <v>3778</v>
      </c>
      <c r="B3781" s="120">
        <f t="shared" si="213"/>
        <v>125.93333333333334</v>
      </c>
      <c r="C3781" s="121">
        <f t="shared" si="212"/>
        <v>10.494444444444445</v>
      </c>
      <c r="D3781" s="11">
        <f t="shared" si="211"/>
        <v>6.0350684931507137E-2</v>
      </c>
    </row>
    <row r="3782" spans="1:4" x14ac:dyDescent="0.2">
      <c r="A3782" s="46">
        <v>3779</v>
      </c>
      <c r="B3782" s="120">
        <f t="shared" si="213"/>
        <v>125.96666666666667</v>
      </c>
      <c r="C3782" s="121">
        <f t="shared" si="212"/>
        <v>10.497222222222222</v>
      </c>
      <c r="D3782" s="11">
        <f t="shared" si="211"/>
        <v>6.0353424657534537E-2</v>
      </c>
    </row>
    <row r="3783" spans="1:4" x14ac:dyDescent="0.2">
      <c r="A3783" s="46">
        <v>3780</v>
      </c>
      <c r="B3783" s="120">
        <f t="shared" si="213"/>
        <v>126</v>
      </c>
      <c r="C3783" s="121">
        <f t="shared" si="212"/>
        <v>10.5</v>
      </c>
      <c r="D3783" s="11">
        <f t="shared" ref="D3783:D3846" si="214">(($D$4018-$D$3653)/365+D3782)</f>
        <v>6.0356164383561936E-2</v>
      </c>
    </row>
    <row r="3784" spans="1:4" x14ac:dyDescent="0.2">
      <c r="A3784" s="46">
        <v>3781</v>
      </c>
      <c r="B3784" s="120">
        <f t="shared" si="213"/>
        <v>126.03333333333333</v>
      </c>
      <c r="C3784" s="121">
        <f t="shared" si="212"/>
        <v>10.502777777777778</v>
      </c>
      <c r="D3784" s="11">
        <f t="shared" si="214"/>
        <v>6.0358904109589336E-2</v>
      </c>
    </row>
    <row r="3785" spans="1:4" x14ac:dyDescent="0.2">
      <c r="A3785" s="46">
        <v>3782</v>
      </c>
      <c r="B3785" s="120">
        <f t="shared" si="213"/>
        <v>126.06666666666666</v>
      </c>
      <c r="C3785" s="121">
        <f t="shared" si="212"/>
        <v>10.505555555555555</v>
      </c>
      <c r="D3785" s="11">
        <f t="shared" si="214"/>
        <v>6.0361643835616735E-2</v>
      </c>
    </row>
    <row r="3786" spans="1:4" x14ac:dyDescent="0.2">
      <c r="A3786" s="46">
        <v>3783</v>
      </c>
      <c r="B3786" s="120">
        <f t="shared" si="213"/>
        <v>126.1</v>
      </c>
      <c r="C3786" s="121">
        <f t="shared" si="212"/>
        <v>10.508333333333333</v>
      </c>
      <c r="D3786" s="11">
        <f t="shared" si="214"/>
        <v>6.0364383561644135E-2</v>
      </c>
    </row>
    <row r="3787" spans="1:4" x14ac:dyDescent="0.2">
      <c r="A3787" s="46">
        <v>3784</v>
      </c>
      <c r="B3787" s="120">
        <f t="shared" si="213"/>
        <v>126.13333333333334</v>
      </c>
      <c r="C3787" s="121">
        <f t="shared" si="212"/>
        <v>10.511111111111111</v>
      </c>
      <c r="D3787" s="11">
        <f t="shared" si="214"/>
        <v>6.0367123287671534E-2</v>
      </c>
    </row>
    <row r="3788" spans="1:4" x14ac:dyDescent="0.2">
      <c r="A3788" s="46">
        <v>3785</v>
      </c>
      <c r="B3788" s="120">
        <f t="shared" si="213"/>
        <v>126.16666666666667</v>
      </c>
      <c r="C3788" s="121">
        <f t="shared" si="212"/>
        <v>10.513888888888889</v>
      </c>
      <c r="D3788" s="11">
        <f t="shared" si="214"/>
        <v>6.0369863013698934E-2</v>
      </c>
    </row>
    <row r="3789" spans="1:4" x14ac:dyDescent="0.2">
      <c r="A3789" s="46">
        <v>3786</v>
      </c>
      <c r="B3789" s="120">
        <f t="shared" si="213"/>
        <v>126.2</v>
      </c>
      <c r="C3789" s="121">
        <f t="shared" si="212"/>
        <v>10.516666666666667</v>
      </c>
      <c r="D3789" s="11">
        <f t="shared" si="214"/>
        <v>6.0372602739726333E-2</v>
      </c>
    </row>
    <row r="3790" spans="1:4" x14ac:dyDescent="0.2">
      <c r="A3790" s="46">
        <v>3787</v>
      </c>
      <c r="B3790" s="120">
        <f t="shared" si="213"/>
        <v>126.23333333333333</v>
      </c>
      <c r="C3790" s="121">
        <f t="shared" si="212"/>
        <v>10.519444444444444</v>
      </c>
      <c r="D3790" s="11">
        <f t="shared" si="214"/>
        <v>6.0375342465753733E-2</v>
      </c>
    </row>
    <row r="3791" spans="1:4" x14ac:dyDescent="0.2">
      <c r="A3791" s="46">
        <v>3788</v>
      </c>
      <c r="B3791" s="120">
        <f t="shared" si="213"/>
        <v>126.26666666666667</v>
      </c>
      <c r="C3791" s="121">
        <f t="shared" si="212"/>
        <v>10.522222222222222</v>
      </c>
      <c r="D3791" s="11">
        <f t="shared" si="214"/>
        <v>6.0378082191781132E-2</v>
      </c>
    </row>
    <row r="3792" spans="1:4" x14ac:dyDescent="0.2">
      <c r="A3792" s="46">
        <v>3789</v>
      </c>
      <c r="B3792" s="120">
        <f t="shared" si="213"/>
        <v>126.3</v>
      </c>
      <c r="C3792" s="121">
        <f t="shared" si="212"/>
        <v>10.525</v>
      </c>
      <c r="D3792" s="11">
        <f t="shared" si="214"/>
        <v>6.0380821917808532E-2</v>
      </c>
    </row>
    <row r="3793" spans="1:4" x14ac:dyDescent="0.2">
      <c r="A3793" s="46">
        <v>3790</v>
      </c>
      <c r="B3793" s="120">
        <f t="shared" si="213"/>
        <v>126.33333333333333</v>
      </c>
      <c r="C3793" s="121">
        <f t="shared" si="212"/>
        <v>10.527777777777777</v>
      </c>
      <c r="D3793" s="11">
        <f t="shared" si="214"/>
        <v>6.0383561643835931E-2</v>
      </c>
    </row>
    <row r="3794" spans="1:4" x14ac:dyDescent="0.2">
      <c r="A3794" s="46">
        <v>3791</v>
      </c>
      <c r="B3794" s="120">
        <f t="shared" si="213"/>
        <v>126.36666666666666</v>
      </c>
      <c r="C3794" s="121">
        <f t="shared" si="212"/>
        <v>10.530555555555555</v>
      </c>
      <c r="D3794" s="11">
        <f t="shared" si="214"/>
        <v>6.0386301369863331E-2</v>
      </c>
    </row>
    <row r="3795" spans="1:4" x14ac:dyDescent="0.2">
      <c r="A3795" s="46">
        <v>3792</v>
      </c>
      <c r="B3795" s="120">
        <f t="shared" si="213"/>
        <v>126.4</v>
      </c>
      <c r="C3795" s="121">
        <f t="shared" si="212"/>
        <v>10.533333333333333</v>
      </c>
      <c r="D3795" s="11">
        <f t="shared" si="214"/>
        <v>6.038904109589073E-2</v>
      </c>
    </row>
    <row r="3796" spans="1:4" x14ac:dyDescent="0.2">
      <c r="A3796" s="46">
        <v>3793</v>
      </c>
      <c r="B3796" s="120">
        <f t="shared" si="213"/>
        <v>126.43333333333334</v>
      </c>
      <c r="C3796" s="121">
        <f t="shared" si="212"/>
        <v>10.536111111111111</v>
      </c>
      <c r="D3796" s="11">
        <f t="shared" si="214"/>
        <v>6.039178082191813E-2</v>
      </c>
    </row>
    <row r="3797" spans="1:4" x14ac:dyDescent="0.2">
      <c r="A3797" s="46">
        <v>3794</v>
      </c>
      <c r="B3797" s="120">
        <f t="shared" si="213"/>
        <v>126.46666666666667</v>
      </c>
      <c r="C3797" s="121">
        <f t="shared" si="212"/>
        <v>10.53888888888889</v>
      </c>
      <c r="D3797" s="11">
        <f t="shared" si="214"/>
        <v>6.0394520547945529E-2</v>
      </c>
    </row>
    <row r="3798" spans="1:4" x14ac:dyDescent="0.2">
      <c r="A3798" s="46">
        <v>3795</v>
      </c>
      <c r="B3798" s="120">
        <f t="shared" si="213"/>
        <v>126.5</v>
      </c>
      <c r="C3798" s="121">
        <f t="shared" si="212"/>
        <v>10.541666666666666</v>
      </c>
      <c r="D3798" s="11">
        <f t="shared" si="214"/>
        <v>6.0397260273972929E-2</v>
      </c>
    </row>
    <row r="3799" spans="1:4" x14ac:dyDescent="0.2">
      <c r="A3799" s="46">
        <v>3796</v>
      </c>
      <c r="B3799" s="120">
        <f t="shared" si="213"/>
        <v>126.53333333333333</v>
      </c>
      <c r="C3799" s="121">
        <f t="shared" si="212"/>
        <v>10.544444444444444</v>
      </c>
      <c r="D3799" s="11">
        <f t="shared" si="214"/>
        <v>6.0400000000000328E-2</v>
      </c>
    </row>
    <row r="3800" spans="1:4" x14ac:dyDescent="0.2">
      <c r="A3800" s="46">
        <v>3797</v>
      </c>
      <c r="B3800" s="120">
        <f t="shared" si="213"/>
        <v>126.56666666666666</v>
      </c>
      <c r="C3800" s="121">
        <f t="shared" si="212"/>
        <v>10.547222222222222</v>
      </c>
      <c r="D3800" s="11">
        <f t="shared" si="214"/>
        <v>6.0402739726027728E-2</v>
      </c>
    </row>
    <row r="3801" spans="1:4" x14ac:dyDescent="0.2">
      <c r="A3801" s="46">
        <v>3798</v>
      </c>
      <c r="B3801" s="120">
        <f t="shared" si="213"/>
        <v>126.6</v>
      </c>
      <c r="C3801" s="121">
        <f t="shared" si="212"/>
        <v>10.549999999999999</v>
      </c>
      <c r="D3801" s="11">
        <f t="shared" si="214"/>
        <v>6.0405479452055127E-2</v>
      </c>
    </row>
    <row r="3802" spans="1:4" x14ac:dyDescent="0.2">
      <c r="A3802" s="46">
        <v>3799</v>
      </c>
      <c r="B3802" s="120">
        <f t="shared" si="213"/>
        <v>126.63333333333334</v>
      </c>
      <c r="C3802" s="121">
        <f t="shared" si="212"/>
        <v>10.552777777777779</v>
      </c>
      <c r="D3802" s="11">
        <f t="shared" si="214"/>
        <v>6.0408219178082527E-2</v>
      </c>
    </row>
    <row r="3803" spans="1:4" x14ac:dyDescent="0.2">
      <c r="A3803" s="46">
        <v>3800</v>
      </c>
      <c r="B3803" s="120">
        <f t="shared" si="213"/>
        <v>126.66666666666667</v>
      </c>
      <c r="C3803" s="121">
        <f t="shared" si="212"/>
        <v>10.555555555555555</v>
      </c>
      <c r="D3803" s="11">
        <f t="shared" si="214"/>
        <v>6.0410958904109927E-2</v>
      </c>
    </row>
    <row r="3804" spans="1:4" x14ac:dyDescent="0.2">
      <c r="A3804" s="46">
        <v>3801</v>
      </c>
      <c r="B3804" s="120">
        <f t="shared" si="213"/>
        <v>126.7</v>
      </c>
      <c r="C3804" s="121">
        <f t="shared" si="212"/>
        <v>10.558333333333334</v>
      </c>
      <c r="D3804" s="11">
        <f t="shared" si="214"/>
        <v>6.0413698630137326E-2</v>
      </c>
    </row>
    <row r="3805" spans="1:4" x14ac:dyDescent="0.2">
      <c r="A3805" s="46">
        <v>3802</v>
      </c>
      <c r="B3805" s="120">
        <f t="shared" si="213"/>
        <v>126.73333333333333</v>
      </c>
      <c r="C3805" s="121">
        <f t="shared" si="212"/>
        <v>10.561111111111112</v>
      </c>
      <c r="D3805" s="11">
        <f t="shared" si="214"/>
        <v>6.0416438356164726E-2</v>
      </c>
    </row>
    <row r="3806" spans="1:4" x14ac:dyDescent="0.2">
      <c r="A3806" s="46">
        <v>3803</v>
      </c>
      <c r="B3806" s="120">
        <f t="shared" si="213"/>
        <v>126.76666666666667</v>
      </c>
      <c r="C3806" s="121">
        <f t="shared" si="212"/>
        <v>10.563888888888888</v>
      </c>
      <c r="D3806" s="11">
        <f t="shared" si="214"/>
        <v>6.0419178082192125E-2</v>
      </c>
    </row>
    <row r="3807" spans="1:4" x14ac:dyDescent="0.2">
      <c r="A3807" s="46">
        <v>3804</v>
      </c>
      <c r="B3807" s="120">
        <f t="shared" si="213"/>
        <v>126.8</v>
      </c>
      <c r="C3807" s="121">
        <f t="shared" si="212"/>
        <v>10.566666666666666</v>
      </c>
      <c r="D3807" s="11">
        <f t="shared" si="214"/>
        <v>6.0421917808219525E-2</v>
      </c>
    </row>
    <row r="3808" spans="1:4" x14ac:dyDescent="0.2">
      <c r="A3808" s="46">
        <v>3805</v>
      </c>
      <c r="B3808" s="120">
        <f t="shared" si="213"/>
        <v>126.83333333333333</v>
      </c>
      <c r="C3808" s="121">
        <f t="shared" si="212"/>
        <v>10.569444444444445</v>
      </c>
      <c r="D3808" s="11">
        <f t="shared" si="214"/>
        <v>6.0424657534246924E-2</v>
      </c>
    </row>
    <row r="3809" spans="1:4" x14ac:dyDescent="0.2">
      <c r="A3809" s="46">
        <v>3806</v>
      </c>
      <c r="B3809" s="120">
        <f t="shared" si="213"/>
        <v>126.86666666666666</v>
      </c>
      <c r="C3809" s="121">
        <f t="shared" si="212"/>
        <v>10.572222222222221</v>
      </c>
      <c r="D3809" s="11">
        <f t="shared" si="214"/>
        <v>6.0427397260274324E-2</v>
      </c>
    </row>
    <row r="3810" spans="1:4" x14ac:dyDescent="0.2">
      <c r="A3810" s="46">
        <v>3807</v>
      </c>
      <c r="B3810" s="120">
        <f t="shared" si="213"/>
        <v>126.9</v>
      </c>
      <c r="C3810" s="121">
        <f t="shared" si="212"/>
        <v>10.575000000000001</v>
      </c>
      <c r="D3810" s="11">
        <f t="shared" si="214"/>
        <v>6.0430136986301723E-2</v>
      </c>
    </row>
    <row r="3811" spans="1:4" x14ac:dyDescent="0.2">
      <c r="A3811" s="46">
        <v>3808</v>
      </c>
      <c r="B3811" s="120">
        <f t="shared" si="213"/>
        <v>126.93333333333334</v>
      </c>
      <c r="C3811" s="121">
        <f t="shared" si="212"/>
        <v>10.577777777777778</v>
      </c>
      <c r="D3811" s="11">
        <f t="shared" si="214"/>
        <v>6.0432876712329123E-2</v>
      </c>
    </row>
    <row r="3812" spans="1:4" x14ac:dyDescent="0.2">
      <c r="A3812" s="46">
        <v>3809</v>
      </c>
      <c r="B3812" s="120">
        <f t="shared" si="213"/>
        <v>126.96666666666667</v>
      </c>
      <c r="C3812" s="121">
        <f t="shared" si="212"/>
        <v>10.580555555555556</v>
      </c>
      <c r="D3812" s="11">
        <f t="shared" si="214"/>
        <v>6.0435616438356522E-2</v>
      </c>
    </row>
    <row r="3813" spans="1:4" x14ac:dyDescent="0.2">
      <c r="A3813" s="46">
        <v>3810</v>
      </c>
      <c r="B3813" s="120">
        <f t="shared" si="213"/>
        <v>127</v>
      </c>
      <c r="C3813" s="121">
        <f t="shared" si="212"/>
        <v>10.583333333333334</v>
      </c>
      <c r="D3813" s="11">
        <f t="shared" si="214"/>
        <v>6.0438356164383922E-2</v>
      </c>
    </row>
    <row r="3814" spans="1:4" x14ac:dyDescent="0.2">
      <c r="A3814" s="46">
        <v>3811</v>
      </c>
      <c r="B3814" s="120">
        <f t="shared" si="213"/>
        <v>127.03333333333333</v>
      </c>
      <c r="C3814" s="121">
        <f t="shared" si="212"/>
        <v>10.58611111111111</v>
      </c>
      <c r="D3814" s="11">
        <f t="shared" si="214"/>
        <v>6.0441095890411321E-2</v>
      </c>
    </row>
    <row r="3815" spans="1:4" x14ac:dyDescent="0.2">
      <c r="A3815" s="46">
        <v>3812</v>
      </c>
      <c r="B3815" s="120">
        <f t="shared" si="213"/>
        <v>127.06666666666666</v>
      </c>
      <c r="C3815" s="121">
        <f t="shared" si="212"/>
        <v>10.588888888888889</v>
      </c>
      <c r="D3815" s="11">
        <f t="shared" si="214"/>
        <v>6.0443835616438721E-2</v>
      </c>
    </row>
    <row r="3816" spans="1:4" x14ac:dyDescent="0.2">
      <c r="A3816" s="46">
        <v>3813</v>
      </c>
      <c r="B3816" s="120">
        <f t="shared" si="213"/>
        <v>127.1</v>
      </c>
      <c r="C3816" s="121">
        <f t="shared" si="212"/>
        <v>10.591666666666667</v>
      </c>
      <c r="D3816" s="11">
        <f t="shared" si="214"/>
        <v>6.044657534246612E-2</v>
      </c>
    </row>
    <row r="3817" spans="1:4" x14ac:dyDescent="0.2">
      <c r="A3817" s="46">
        <v>3814</v>
      </c>
      <c r="B3817" s="120">
        <f t="shared" si="213"/>
        <v>127.13333333333334</v>
      </c>
      <c r="C3817" s="121">
        <f t="shared" si="212"/>
        <v>10.594444444444445</v>
      </c>
      <c r="D3817" s="11">
        <f t="shared" si="214"/>
        <v>6.044931506849352E-2</v>
      </c>
    </row>
    <row r="3818" spans="1:4" x14ac:dyDescent="0.2">
      <c r="A3818" s="46">
        <v>3815</v>
      </c>
      <c r="B3818" s="120">
        <f t="shared" si="213"/>
        <v>127.16666666666667</v>
      </c>
      <c r="C3818" s="121">
        <f t="shared" si="212"/>
        <v>10.597222222222223</v>
      </c>
      <c r="D3818" s="11">
        <f t="shared" si="214"/>
        <v>6.0452054794520919E-2</v>
      </c>
    </row>
    <row r="3819" spans="1:4" x14ac:dyDescent="0.2">
      <c r="A3819" s="46">
        <v>3816</v>
      </c>
      <c r="B3819" s="120">
        <f t="shared" si="213"/>
        <v>127.2</v>
      </c>
      <c r="C3819" s="121">
        <f t="shared" si="212"/>
        <v>10.6</v>
      </c>
      <c r="D3819" s="11">
        <f t="shared" si="214"/>
        <v>6.0454794520548319E-2</v>
      </c>
    </row>
    <row r="3820" spans="1:4" x14ac:dyDescent="0.2">
      <c r="A3820" s="46">
        <v>3817</v>
      </c>
      <c r="B3820" s="120">
        <f t="shared" si="213"/>
        <v>127.23333333333333</v>
      </c>
      <c r="C3820" s="121">
        <f t="shared" si="212"/>
        <v>10.602777777777778</v>
      </c>
      <c r="D3820" s="11">
        <f t="shared" si="214"/>
        <v>6.0457534246575718E-2</v>
      </c>
    </row>
    <row r="3821" spans="1:4" x14ac:dyDescent="0.2">
      <c r="A3821" s="46">
        <v>3818</v>
      </c>
      <c r="B3821" s="120">
        <f t="shared" si="213"/>
        <v>127.26666666666667</v>
      </c>
      <c r="C3821" s="121">
        <f t="shared" si="212"/>
        <v>10.605555555555556</v>
      </c>
      <c r="D3821" s="11">
        <f t="shared" si="214"/>
        <v>6.0460273972603118E-2</v>
      </c>
    </row>
    <row r="3822" spans="1:4" x14ac:dyDescent="0.2">
      <c r="A3822" s="46">
        <v>3819</v>
      </c>
      <c r="B3822" s="120">
        <f t="shared" si="213"/>
        <v>127.3</v>
      </c>
      <c r="C3822" s="121">
        <f t="shared" si="212"/>
        <v>10.608333333333333</v>
      </c>
      <c r="D3822" s="11">
        <f t="shared" si="214"/>
        <v>6.0463013698630518E-2</v>
      </c>
    </row>
    <row r="3823" spans="1:4" x14ac:dyDescent="0.2">
      <c r="A3823" s="46">
        <v>3820</v>
      </c>
      <c r="B3823" s="120">
        <f t="shared" si="213"/>
        <v>127.33333333333333</v>
      </c>
      <c r="C3823" s="121">
        <f t="shared" si="212"/>
        <v>10.611111111111111</v>
      </c>
      <c r="D3823" s="11">
        <f t="shared" si="214"/>
        <v>6.0465753424657917E-2</v>
      </c>
    </row>
    <row r="3824" spans="1:4" x14ac:dyDescent="0.2">
      <c r="A3824" s="46">
        <v>3821</v>
      </c>
      <c r="B3824" s="120">
        <f t="shared" si="213"/>
        <v>127.36666666666666</v>
      </c>
      <c r="C3824" s="121">
        <f t="shared" si="212"/>
        <v>10.613888888888889</v>
      </c>
      <c r="D3824" s="11">
        <f t="shared" si="214"/>
        <v>6.0468493150685317E-2</v>
      </c>
    </row>
    <row r="3825" spans="1:4" x14ac:dyDescent="0.2">
      <c r="A3825" s="46">
        <v>3822</v>
      </c>
      <c r="B3825" s="120">
        <f t="shared" si="213"/>
        <v>127.4</v>
      </c>
      <c r="C3825" s="121">
        <f t="shared" si="212"/>
        <v>10.616666666666667</v>
      </c>
      <c r="D3825" s="11">
        <f t="shared" si="214"/>
        <v>6.0471232876712716E-2</v>
      </c>
    </row>
    <row r="3826" spans="1:4" x14ac:dyDescent="0.2">
      <c r="A3826" s="46">
        <v>3823</v>
      </c>
      <c r="B3826" s="120">
        <f t="shared" si="213"/>
        <v>127.43333333333334</v>
      </c>
      <c r="C3826" s="121">
        <f t="shared" si="212"/>
        <v>10.619444444444445</v>
      </c>
      <c r="D3826" s="11">
        <f t="shared" si="214"/>
        <v>6.0473972602740116E-2</v>
      </c>
    </row>
    <row r="3827" spans="1:4" x14ac:dyDescent="0.2">
      <c r="A3827" s="46">
        <v>3824</v>
      </c>
      <c r="B3827" s="120">
        <f t="shared" si="213"/>
        <v>127.46666666666667</v>
      </c>
      <c r="C3827" s="121">
        <f t="shared" si="212"/>
        <v>10.622222222222222</v>
      </c>
      <c r="D3827" s="11">
        <f t="shared" si="214"/>
        <v>6.0476712328767515E-2</v>
      </c>
    </row>
    <row r="3828" spans="1:4" x14ac:dyDescent="0.2">
      <c r="A3828" s="46">
        <v>3825</v>
      </c>
      <c r="B3828" s="120">
        <f t="shared" si="213"/>
        <v>127.5</v>
      </c>
      <c r="C3828" s="121">
        <f t="shared" si="212"/>
        <v>10.625</v>
      </c>
      <c r="D3828" s="11">
        <f t="shared" si="214"/>
        <v>6.0479452054794915E-2</v>
      </c>
    </row>
    <row r="3829" spans="1:4" x14ac:dyDescent="0.2">
      <c r="A3829" s="46">
        <v>3826</v>
      </c>
      <c r="B3829" s="120">
        <f t="shared" si="213"/>
        <v>127.53333333333333</v>
      </c>
      <c r="C3829" s="121">
        <f t="shared" ref="C3829:C3892" si="215">B3829/12</f>
        <v>10.627777777777778</v>
      </c>
      <c r="D3829" s="11">
        <f t="shared" si="214"/>
        <v>6.0482191780822314E-2</v>
      </c>
    </row>
    <row r="3830" spans="1:4" x14ac:dyDescent="0.2">
      <c r="A3830" s="46">
        <v>3827</v>
      </c>
      <c r="B3830" s="120">
        <f t="shared" si="213"/>
        <v>127.56666666666666</v>
      </c>
      <c r="C3830" s="121">
        <f t="shared" si="215"/>
        <v>10.630555555555555</v>
      </c>
      <c r="D3830" s="11">
        <f t="shared" si="214"/>
        <v>6.0484931506849714E-2</v>
      </c>
    </row>
    <row r="3831" spans="1:4" x14ac:dyDescent="0.2">
      <c r="A3831" s="46">
        <v>3828</v>
      </c>
      <c r="B3831" s="120">
        <f t="shared" ref="B3831:B3894" si="216">A3831/30</f>
        <v>127.6</v>
      </c>
      <c r="C3831" s="121">
        <f t="shared" si="215"/>
        <v>10.633333333333333</v>
      </c>
      <c r="D3831" s="11">
        <f t="shared" si="214"/>
        <v>6.0487671232877113E-2</v>
      </c>
    </row>
    <row r="3832" spans="1:4" x14ac:dyDescent="0.2">
      <c r="A3832" s="46">
        <v>3829</v>
      </c>
      <c r="B3832" s="120">
        <f t="shared" si="216"/>
        <v>127.63333333333334</v>
      </c>
      <c r="C3832" s="121">
        <f t="shared" si="215"/>
        <v>10.636111111111111</v>
      </c>
      <c r="D3832" s="11">
        <f t="shared" si="214"/>
        <v>6.0490410958904513E-2</v>
      </c>
    </row>
    <row r="3833" spans="1:4" x14ac:dyDescent="0.2">
      <c r="A3833" s="46">
        <v>3830</v>
      </c>
      <c r="B3833" s="120">
        <f t="shared" si="216"/>
        <v>127.66666666666667</v>
      </c>
      <c r="C3833" s="121">
        <f t="shared" si="215"/>
        <v>10.638888888888889</v>
      </c>
      <c r="D3833" s="11">
        <f t="shared" si="214"/>
        <v>6.0493150684931912E-2</v>
      </c>
    </row>
    <row r="3834" spans="1:4" x14ac:dyDescent="0.2">
      <c r="A3834" s="46">
        <v>3831</v>
      </c>
      <c r="B3834" s="120">
        <f t="shared" si="216"/>
        <v>127.7</v>
      </c>
      <c r="C3834" s="121">
        <f t="shared" si="215"/>
        <v>10.641666666666667</v>
      </c>
      <c r="D3834" s="11">
        <f t="shared" si="214"/>
        <v>6.0495890410959312E-2</v>
      </c>
    </row>
    <row r="3835" spans="1:4" x14ac:dyDescent="0.2">
      <c r="A3835" s="46">
        <v>3832</v>
      </c>
      <c r="B3835" s="120">
        <f t="shared" si="216"/>
        <v>127.73333333333333</v>
      </c>
      <c r="C3835" s="121">
        <f t="shared" si="215"/>
        <v>10.644444444444444</v>
      </c>
      <c r="D3835" s="11">
        <f t="shared" si="214"/>
        <v>6.0498630136986711E-2</v>
      </c>
    </row>
    <row r="3836" spans="1:4" x14ac:dyDescent="0.2">
      <c r="A3836" s="46">
        <v>3833</v>
      </c>
      <c r="B3836" s="120">
        <f t="shared" si="216"/>
        <v>127.76666666666667</v>
      </c>
      <c r="C3836" s="121">
        <f t="shared" si="215"/>
        <v>10.647222222222222</v>
      </c>
      <c r="D3836" s="11">
        <f t="shared" si="214"/>
        <v>6.0501369863014111E-2</v>
      </c>
    </row>
    <row r="3837" spans="1:4" x14ac:dyDescent="0.2">
      <c r="A3837" s="46">
        <v>3834</v>
      </c>
      <c r="B3837" s="120">
        <f t="shared" si="216"/>
        <v>127.8</v>
      </c>
      <c r="C3837" s="121">
        <f t="shared" si="215"/>
        <v>10.65</v>
      </c>
      <c r="D3837" s="11">
        <f t="shared" si="214"/>
        <v>6.050410958904151E-2</v>
      </c>
    </row>
    <row r="3838" spans="1:4" x14ac:dyDescent="0.2">
      <c r="A3838" s="46">
        <v>3835</v>
      </c>
      <c r="B3838" s="120">
        <f t="shared" si="216"/>
        <v>127.83333333333333</v>
      </c>
      <c r="C3838" s="121">
        <f t="shared" si="215"/>
        <v>10.652777777777777</v>
      </c>
      <c r="D3838" s="11">
        <f t="shared" si="214"/>
        <v>6.050684931506891E-2</v>
      </c>
    </row>
    <row r="3839" spans="1:4" x14ac:dyDescent="0.2">
      <c r="A3839" s="46">
        <v>3836</v>
      </c>
      <c r="B3839" s="120">
        <f t="shared" si="216"/>
        <v>127.86666666666666</v>
      </c>
      <c r="C3839" s="121">
        <f t="shared" si="215"/>
        <v>10.655555555555555</v>
      </c>
      <c r="D3839" s="11">
        <f t="shared" si="214"/>
        <v>6.0509589041096309E-2</v>
      </c>
    </row>
    <row r="3840" spans="1:4" x14ac:dyDescent="0.2">
      <c r="A3840" s="46">
        <v>3837</v>
      </c>
      <c r="B3840" s="120">
        <f t="shared" si="216"/>
        <v>127.9</v>
      </c>
      <c r="C3840" s="121">
        <f t="shared" si="215"/>
        <v>10.658333333333333</v>
      </c>
      <c r="D3840" s="11">
        <f t="shared" si="214"/>
        <v>6.0512328767123709E-2</v>
      </c>
    </row>
    <row r="3841" spans="1:4" x14ac:dyDescent="0.2">
      <c r="A3841" s="46">
        <v>3838</v>
      </c>
      <c r="B3841" s="120">
        <f t="shared" si="216"/>
        <v>127.93333333333334</v>
      </c>
      <c r="C3841" s="121">
        <f t="shared" si="215"/>
        <v>10.661111111111111</v>
      </c>
      <c r="D3841" s="11">
        <f t="shared" si="214"/>
        <v>6.0515068493151108E-2</v>
      </c>
    </row>
    <row r="3842" spans="1:4" x14ac:dyDescent="0.2">
      <c r="A3842" s="46">
        <v>3839</v>
      </c>
      <c r="B3842" s="120">
        <f t="shared" si="216"/>
        <v>127.96666666666667</v>
      </c>
      <c r="C3842" s="121">
        <f t="shared" si="215"/>
        <v>10.66388888888889</v>
      </c>
      <c r="D3842" s="11">
        <f t="shared" si="214"/>
        <v>6.0517808219178508E-2</v>
      </c>
    </row>
    <row r="3843" spans="1:4" x14ac:dyDescent="0.2">
      <c r="A3843" s="46">
        <v>3840</v>
      </c>
      <c r="B3843" s="120">
        <f t="shared" si="216"/>
        <v>128</v>
      </c>
      <c r="C3843" s="121">
        <f t="shared" si="215"/>
        <v>10.666666666666666</v>
      </c>
      <c r="D3843" s="11">
        <f t="shared" si="214"/>
        <v>6.0520547945205908E-2</v>
      </c>
    </row>
    <row r="3844" spans="1:4" x14ac:dyDescent="0.2">
      <c r="A3844" s="46">
        <v>3841</v>
      </c>
      <c r="B3844" s="120">
        <f t="shared" si="216"/>
        <v>128.03333333333333</v>
      </c>
      <c r="C3844" s="121">
        <f t="shared" si="215"/>
        <v>10.669444444444444</v>
      </c>
      <c r="D3844" s="11">
        <f t="shared" si="214"/>
        <v>6.0523287671233307E-2</v>
      </c>
    </row>
    <row r="3845" spans="1:4" x14ac:dyDescent="0.2">
      <c r="A3845" s="46">
        <v>3842</v>
      </c>
      <c r="B3845" s="120">
        <f t="shared" si="216"/>
        <v>128.06666666666666</v>
      </c>
      <c r="C3845" s="121">
        <f t="shared" si="215"/>
        <v>10.672222222222222</v>
      </c>
      <c r="D3845" s="11">
        <f t="shared" si="214"/>
        <v>6.0526027397260707E-2</v>
      </c>
    </row>
    <row r="3846" spans="1:4" x14ac:dyDescent="0.2">
      <c r="A3846" s="46">
        <v>3843</v>
      </c>
      <c r="B3846" s="120">
        <f t="shared" si="216"/>
        <v>128.1</v>
      </c>
      <c r="C3846" s="121">
        <f t="shared" si="215"/>
        <v>10.674999999999999</v>
      </c>
      <c r="D3846" s="11">
        <f t="shared" si="214"/>
        <v>6.0528767123288106E-2</v>
      </c>
    </row>
    <row r="3847" spans="1:4" x14ac:dyDescent="0.2">
      <c r="A3847" s="46">
        <v>3844</v>
      </c>
      <c r="B3847" s="120">
        <f t="shared" si="216"/>
        <v>128.13333333333333</v>
      </c>
      <c r="C3847" s="121">
        <f t="shared" si="215"/>
        <v>10.677777777777777</v>
      </c>
      <c r="D3847" s="11">
        <f t="shared" ref="D3847:D3910" si="217">(($D$4018-$D$3653)/365+D3846)</f>
        <v>6.0531506849315506E-2</v>
      </c>
    </row>
    <row r="3848" spans="1:4" x14ac:dyDescent="0.2">
      <c r="A3848" s="46">
        <v>3845</v>
      </c>
      <c r="B3848" s="120">
        <f t="shared" si="216"/>
        <v>128.16666666666666</v>
      </c>
      <c r="C3848" s="121">
        <f t="shared" si="215"/>
        <v>10.680555555555555</v>
      </c>
      <c r="D3848" s="11">
        <f t="shared" si="217"/>
        <v>6.0534246575342905E-2</v>
      </c>
    </row>
    <row r="3849" spans="1:4" x14ac:dyDescent="0.2">
      <c r="A3849" s="46">
        <v>3846</v>
      </c>
      <c r="B3849" s="120">
        <f t="shared" si="216"/>
        <v>128.19999999999999</v>
      </c>
      <c r="C3849" s="121">
        <f t="shared" si="215"/>
        <v>10.683333333333332</v>
      </c>
      <c r="D3849" s="11">
        <f t="shared" si="217"/>
        <v>6.0536986301370305E-2</v>
      </c>
    </row>
    <row r="3850" spans="1:4" x14ac:dyDescent="0.2">
      <c r="A3850" s="46">
        <v>3847</v>
      </c>
      <c r="B3850" s="120">
        <f t="shared" si="216"/>
        <v>128.23333333333332</v>
      </c>
      <c r="C3850" s="121">
        <f t="shared" si="215"/>
        <v>10.68611111111111</v>
      </c>
      <c r="D3850" s="11">
        <f t="shared" si="217"/>
        <v>6.0539726027397704E-2</v>
      </c>
    </row>
    <row r="3851" spans="1:4" x14ac:dyDescent="0.2">
      <c r="A3851" s="46">
        <v>3848</v>
      </c>
      <c r="B3851" s="120">
        <f t="shared" si="216"/>
        <v>128.26666666666668</v>
      </c>
      <c r="C3851" s="121">
        <f t="shared" si="215"/>
        <v>10.68888888888889</v>
      </c>
      <c r="D3851" s="11">
        <f t="shared" si="217"/>
        <v>6.0542465753425104E-2</v>
      </c>
    </row>
    <row r="3852" spans="1:4" x14ac:dyDescent="0.2">
      <c r="A3852" s="46">
        <v>3849</v>
      </c>
      <c r="B3852" s="120">
        <f t="shared" si="216"/>
        <v>128.30000000000001</v>
      </c>
      <c r="C3852" s="121">
        <f t="shared" si="215"/>
        <v>10.691666666666668</v>
      </c>
      <c r="D3852" s="11">
        <f t="shared" si="217"/>
        <v>6.0545205479452503E-2</v>
      </c>
    </row>
    <row r="3853" spans="1:4" x14ac:dyDescent="0.2">
      <c r="A3853" s="46">
        <v>3850</v>
      </c>
      <c r="B3853" s="120">
        <f t="shared" si="216"/>
        <v>128.33333333333334</v>
      </c>
      <c r="C3853" s="121">
        <f t="shared" si="215"/>
        <v>10.694444444444445</v>
      </c>
      <c r="D3853" s="11">
        <f t="shared" si="217"/>
        <v>6.0547945205479903E-2</v>
      </c>
    </row>
    <row r="3854" spans="1:4" x14ac:dyDescent="0.2">
      <c r="A3854" s="46">
        <v>3851</v>
      </c>
      <c r="B3854" s="120">
        <f t="shared" si="216"/>
        <v>128.36666666666667</v>
      </c>
      <c r="C3854" s="121">
        <f t="shared" si="215"/>
        <v>10.697222222222223</v>
      </c>
      <c r="D3854" s="11">
        <f t="shared" si="217"/>
        <v>6.0550684931507302E-2</v>
      </c>
    </row>
    <row r="3855" spans="1:4" x14ac:dyDescent="0.2">
      <c r="A3855" s="46">
        <v>3852</v>
      </c>
      <c r="B3855" s="120">
        <f t="shared" si="216"/>
        <v>128.4</v>
      </c>
      <c r="C3855" s="121">
        <f t="shared" si="215"/>
        <v>10.700000000000001</v>
      </c>
      <c r="D3855" s="11">
        <f t="shared" si="217"/>
        <v>6.0553424657534702E-2</v>
      </c>
    </row>
    <row r="3856" spans="1:4" x14ac:dyDescent="0.2">
      <c r="A3856" s="46">
        <v>3853</v>
      </c>
      <c r="B3856" s="120">
        <f t="shared" si="216"/>
        <v>128.43333333333334</v>
      </c>
      <c r="C3856" s="121">
        <f t="shared" si="215"/>
        <v>10.702777777777778</v>
      </c>
      <c r="D3856" s="11">
        <f t="shared" si="217"/>
        <v>6.0556164383562101E-2</v>
      </c>
    </row>
    <row r="3857" spans="1:4" x14ac:dyDescent="0.2">
      <c r="A3857" s="46">
        <v>3854</v>
      </c>
      <c r="B3857" s="120">
        <f t="shared" si="216"/>
        <v>128.46666666666667</v>
      </c>
      <c r="C3857" s="121">
        <f t="shared" si="215"/>
        <v>10.705555555555556</v>
      </c>
      <c r="D3857" s="11">
        <f t="shared" si="217"/>
        <v>6.0558904109589501E-2</v>
      </c>
    </row>
    <row r="3858" spans="1:4" x14ac:dyDescent="0.2">
      <c r="A3858" s="46">
        <v>3855</v>
      </c>
      <c r="B3858" s="120">
        <f t="shared" si="216"/>
        <v>128.5</v>
      </c>
      <c r="C3858" s="121">
        <f t="shared" si="215"/>
        <v>10.708333333333334</v>
      </c>
      <c r="D3858" s="11">
        <f t="shared" si="217"/>
        <v>6.05616438356169E-2</v>
      </c>
    </row>
    <row r="3859" spans="1:4" x14ac:dyDescent="0.2">
      <c r="A3859" s="46">
        <v>3856</v>
      </c>
      <c r="B3859" s="120">
        <f t="shared" si="216"/>
        <v>128.53333333333333</v>
      </c>
      <c r="C3859" s="121">
        <f t="shared" si="215"/>
        <v>10.71111111111111</v>
      </c>
      <c r="D3859" s="11">
        <f t="shared" si="217"/>
        <v>6.05643835616443E-2</v>
      </c>
    </row>
    <row r="3860" spans="1:4" x14ac:dyDescent="0.2">
      <c r="A3860" s="46">
        <v>3857</v>
      </c>
      <c r="B3860" s="120">
        <f t="shared" si="216"/>
        <v>128.56666666666666</v>
      </c>
      <c r="C3860" s="121">
        <f t="shared" si="215"/>
        <v>10.713888888888889</v>
      </c>
      <c r="D3860" s="11">
        <f t="shared" si="217"/>
        <v>6.0567123287671699E-2</v>
      </c>
    </row>
    <row r="3861" spans="1:4" x14ac:dyDescent="0.2">
      <c r="A3861" s="46">
        <v>3858</v>
      </c>
      <c r="B3861" s="120">
        <f t="shared" si="216"/>
        <v>128.6</v>
      </c>
      <c r="C3861" s="121">
        <f t="shared" si="215"/>
        <v>10.716666666666667</v>
      </c>
      <c r="D3861" s="11">
        <f t="shared" si="217"/>
        <v>6.0569863013699099E-2</v>
      </c>
    </row>
    <row r="3862" spans="1:4" x14ac:dyDescent="0.2">
      <c r="A3862" s="46">
        <v>3859</v>
      </c>
      <c r="B3862" s="120">
        <f t="shared" si="216"/>
        <v>128.63333333333333</v>
      </c>
      <c r="C3862" s="121">
        <f t="shared" si="215"/>
        <v>10.719444444444443</v>
      </c>
      <c r="D3862" s="11">
        <f t="shared" si="217"/>
        <v>6.0572602739726498E-2</v>
      </c>
    </row>
    <row r="3863" spans="1:4" x14ac:dyDescent="0.2">
      <c r="A3863" s="46">
        <v>3860</v>
      </c>
      <c r="B3863" s="120">
        <f t="shared" si="216"/>
        <v>128.66666666666666</v>
      </c>
      <c r="C3863" s="121">
        <f t="shared" si="215"/>
        <v>10.722222222222221</v>
      </c>
      <c r="D3863" s="11">
        <f t="shared" si="217"/>
        <v>6.0575342465753898E-2</v>
      </c>
    </row>
    <row r="3864" spans="1:4" x14ac:dyDescent="0.2">
      <c r="A3864" s="46">
        <v>3861</v>
      </c>
      <c r="B3864" s="120">
        <f t="shared" si="216"/>
        <v>128.69999999999999</v>
      </c>
      <c r="C3864" s="121">
        <f t="shared" si="215"/>
        <v>10.725</v>
      </c>
      <c r="D3864" s="11">
        <f t="shared" si="217"/>
        <v>6.0578082191781298E-2</v>
      </c>
    </row>
    <row r="3865" spans="1:4" x14ac:dyDescent="0.2">
      <c r="A3865" s="46">
        <v>3862</v>
      </c>
      <c r="B3865" s="120">
        <f t="shared" si="216"/>
        <v>128.73333333333332</v>
      </c>
      <c r="C3865" s="121">
        <f t="shared" si="215"/>
        <v>10.727777777777776</v>
      </c>
      <c r="D3865" s="11">
        <f t="shared" si="217"/>
        <v>6.0580821917808697E-2</v>
      </c>
    </row>
    <row r="3866" spans="1:4" x14ac:dyDescent="0.2">
      <c r="A3866" s="46">
        <v>3863</v>
      </c>
      <c r="B3866" s="120">
        <f t="shared" si="216"/>
        <v>128.76666666666668</v>
      </c>
      <c r="C3866" s="121">
        <f t="shared" si="215"/>
        <v>10.730555555555556</v>
      </c>
      <c r="D3866" s="11">
        <f t="shared" si="217"/>
        <v>6.0583561643836097E-2</v>
      </c>
    </row>
    <row r="3867" spans="1:4" x14ac:dyDescent="0.2">
      <c r="A3867" s="46">
        <v>3864</v>
      </c>
      <c r="B3867" s="120">
        <f t="shared" si="216"/>
        <v>128.80000000000001</v>
      </c>
      <c r="C3867" s="121">
        <f t="shared" si="215"/>
        <v>10.733333333333334</v>
      </c>
      <c r="D3867" s="11">
        <f t="shared" si="217"/>
        <v>6.0586301369863496E-2</v>
      </c>
    </row>
    <row r="3868" spans="1:4" x14ac:dyDescent="0.2">
      <c r="A3868" s="46">
        <v>3865</v>
      </c>
      <c r="B3868" s="120">
        <f t="shared" si="216"/>
        <v>128.83333333333334</v>
      </c>
      <c r="C3868" s="121">
        <f t="shared" si="215"/>
        <v>10.736111111111112</v>
      </c>
      <c r="D3868" s="11">
        <f t="shared" si="217"/>
        <v>6.0589041095890896E-2</v>
      </c>
    </row>
    <row r="3869" spans="1:4" x14ac:dyDescent="0.2">
      <c r="A3869" s="46">
        <v>3866</v>
      </c>
      <c r="B3869" s="120">
        <f t="shared" si="216"/>
        <v>128.86666666666667</v>
      </c>
      <c r="C3869" s="121">
        <f t="shared" si="215"/>
        <v>10.738888888888889</v>
      </c>
      <c r="D3869" s="11">
        <f t="shared" si="217"/>
        <v>6.0591780821918295E-2</v>
      </c>
    </row>
    <row r="3870" spans="1:4" x14ac:dyDescent="0.2">
      <c r="A3870" s="46">
        <v>3867</v>
      </c>
      <c r="B3870" s="120">
        <f t="shared" si="216"/>
        <v>128.9</v>
      </c>
      <c r="C3870" s="121">
        <f t="shared" si="215"/>
        <v>10.741666666666667</v>
      </c>
      <c r="D3870" s="11">
        <f t="shared" si="217"/>
        <v>6.0594520547945695E-2</v>
      </c>
    </row>
    <row r="3871" spans="1:4" x14ac:dyDescent="0.2">
      <c r="A3871" s="46">
        <v>3868</v>
      </c>
      <c r="B3871" s="120">
        <f t="shared" si="216"/>
        <v>128.93333333333334</v>
      </c>
      <c r="C3871" s="121">
        <f t="shared" si="215"/>
        <v>10.744444444444445</v>
      </c>
      <c r="D3871" s="11">
        <f t="shared" si="217"/>
        <v>6.0597260273973094E-2</v>
      </c>
    </row>
    <row r="3872" spans="1:4" x14ac:dyDescent="0.2">
      <c r="A3872" s="46">
        <v>3869</v>
      </c>
      <c r="B3872" s="120">
        <f t="shared" si="216"/>
        <v>128.96666666666667</v>
      </c>
      <c r="C3872" s="121">
        <f t="shared" si="215"/>
        <v>10.747222222222222</v>
      </c>
      <c r="D3872" s="11">
        <f t="shared" si="217"/>
        <v>6.0600000000000494E-2</v>
      </c>
    </row>
    <row r="3873" spans="1:4" x14ac:dyDescent="0.2">
      <c r="A3873" s="46">
        <v>3870</v>
      </c>
      <c r="B3873" s="120">
        <f t="shared" si="216"/>
        <v>129</v>
      </c>
      <c r="C3873" s="121">
        <f t="shared" si="215"/>
        <v>10.75</v>
      </c>
      <c r="D3873" s="11">
        <f t="shared" si="217"/>
        <v>6.0602739726027893E-2</v>
      </c>
    </row>
    <row r="3874" spans="1:4" x14ac:dyDescent="0.2">
      <c r="A3874" s="46">
        <v>3871</v>
      </c>
      <c r="B3874" s="120">
        <f t="shared" si="216"/>
        <v>129.03333333333333</v>
      </c>
      <c r="C3874" s="121">
        <f t="shared" si="215"/>
        <v>10.752777777777778</v>
      </c>
      <c r="D3874" s="11">
        <f t="shared" si="217"/>
        <v>6.0605479452055293E-2</v>
      </c>
    </row>
    <row r="3875" spans="1:4" x14ac:dyDescent="0.2">
      <c r="A3875" s="46">
        <v>3872</v>
      </c>
      <c r="B3875" s="120">
        <f t="shared" si="216"/>
        <v>129.06666666666666</v>
      </c>
      <c r="C3875" s="121">
        <f t="shared" si="215"/>
        <v>10.755555555555555</v>
      </c>
      <c r="D3875" s="11">
        <f t="shared" si="217"/>
        <v>6.0608219178082692E-2</v>
      </c>
    </row>
    <row r="3876" spans="1:4" x14ac:dyDescent="0.2">
      <c r="A3876" s="46">
        <v>3873</v>
      </c>
      <c r="B3876" s="120">
        <f t="shared" si="216"/>
        <v>129.1</v>
      </c>
      <c r="C3876" s="121">
        <f t="shared" si="215"/>
        <v>10.758333333333333</v>
      </c>
      <c r="D3876" s="11">
        <f t="shared" si="217"/>
        <v>6.0610958904110092E-2</v>
      </c>
    </row>
    <row r="3877" spans="1:4" x14ac:dyDescent="0.2">
      <c r="A3877" s="46">
        <v>3874</v>
      </c>
      <c r="B3877" s="120">
        <f t="shared" si="216"/>
        <v>129.13333333333333</v>
      </c>
      <c r="C3877" s="121">
        <f t="shared" si="215"/>
        <v>10.761111111111111</v>
      </c>
      <c r="D3877" s="11">
        <f t="shared" si="217"/>
        <v>6.0613698630137491E-2</v>
      </c>
    </row>
    <row r="3878" spans="1:4" x14ac:dyDescent="0.2">
      <c r="A3878" s="46">
        <v>3875</v>
      </c>
      <c r="B3878" s="120">
        <f t="shared" si="216"/>
        <v>129.16666666666666</v>
      </c>
      <c r="C3878" s="121">
        <f t="shared" si="215"/>
        <v>10.763888888888888</v>
      </c>
      <c r="D3878" s="11">
        <f t="shared" si="217"/>
        <v>6.0616438356164891E-2</v>
      </c>
    </row>
    <row r="3879" spans="1:4" x14ac:dyDescent="0.2">
      <c r="A3879" s="46">
        <v>3876</v>
      </c>
      <c r="B3879" s="120">
        <f t="shared" si="216"/>
        <v>129.19999999999999</v>
      </c>
      <c r="C3879" s="121">
        <f t="shared" si="215"/>
        <v>10.766666666666666</v>
      </c>
      <c r="D3879" s="11">
        <f t="shared" si="217"/>
        <v>6.061917808219229E-2</v>
      </c>
    </row>
    <row r="3880" spans="1:4" x14ac:dyDescent="0.2">
      <c r="A3880" s="46">
        <v>3877</v>
      </c>
      <c r="B3880" s="120">
        <f t="shared" si="216"/>
        <v>129.23333333333332</v>
      </c>
      <c r="C3880" s="121">
        <f t="shared" si="215"/>
        <v>10.769444444444444</v>
      </c>
      <c r="D3880" s="11">
        <f t="shared" si="217"/>
        <v>6.062191780821969E-2</v>
      </c>
    </row>
    <row r="3881" spans="1:4" x14ac:dyDescent="0.2">
      <c r="A3881" s="46">
        <v>3878</v>
      </c>
      <c r="B3881" s="120">
        <f t="shared" si="216"/>
        <v>129.26666666666668</v>
      </c>
      <c r="C3881" s="121">
        <f t="shared" si="215"/>
        <v>10.772222222222224</v>
      </c>
      <c r="D3881" s="11">
        <f t="shared" si="217"/>
        <v>6.0624657534247089E-2</v>
      </c>
    </row>
    <row r="3882" spans="1:4" x14ac:dyDescent="0.2">
      <c r="A3882" s="46">
        <v>3879</v>
      </c>
      <c r="B3882" s="120">
        <f t="shared" si="216"/>
        <v>129.30000000000001</v>
      </c>
      <c r="C3882" s="121">
        <f t="shared" si="215"/>
        <v>10.775</v>
      </c>
      <c r="D3882" s="11">
        <f t="shared" si="217"/>
        <v>6.0627397260274489E-2</v>
      </c>
    </row>
    <row r="3883" spans="1:4" x14ac:dyDescent="0.2">
      <c r="A3883" s="46">
        <v>3880</v>
      </c>
      <c r="B3883" s="120">
        <f t="shared" si="216"/>
        <v>129.33333333333334</v>
      </c>
      <c r="C3883" s="121">
        <f t="shared" si="215"/>
        <v>10.777777777777779</v>
      </c>
      <c r="D3883" s="11">
        <f t="shared" si="217"/>
        <v>6.0630136986301889E-2</v>
      </c>
    </row>
    <row r="3884" spans="1:4" x14ac:dyDescent="0.2">
      <c r="A3884" s="46">
        <v>3881</v>
      </c>
      <c r="B3884" s="120">
        <f t="shared" si="216"/>
        <v>129.36666666666667</v>
      </c>
      <c r="C3884" s="121">
        <f t="shared" si="215"/>
        <v>10.780555555555557</v>
      </c>
      <c r="D3884" s="11">
        <f t="shared" si="217"/>
        <v>6.0632876712329288E-2</v>
      </c>
    </row>
    <row r="3885" spans="1:4" x14ac:dyDescent="0.2">
      <c r="A3885" s="46">
        <v>3882</v>
      </c>
      <c r="B3885" s="120">
        <f t="shared" si="216"/>
        <v>129.4</v>
      </c>
      <c r="C3885" s="121">
        <f t="shared" si="215"/>
        <v>10.783333333333333</v>
      </c>
      <c r="D3885" s="11">
        <f t="shared" si="217"/>
        <v>6.0635616438356688E-2</v>
      </c>
    </row>
    <row r="3886" spans="1:4" x14ac:dyDescent="0.2">
      <c r="A3886" s="46">
        <v>3883</v>
      </c>
      <c r="B3886" s="120">
        <f t="shared" si="216"/>
        <v>129.43333333333334</v>
      </c>
      <c r="C3886" s="121">
        <f t="shared" si="215"/>
        <v>10.786111111111111</v>
      </c>
      <c r="D3886" s="11">
        <f t="shared" si="217"/>
        <v>6.0638356164384087E-2</v>
      </c>
    </row>
    <row r="3887" spans="1:4" x14ac:dyDescent="0.2">
      <c r="A3887" s="46">
        <v>3884</v>
      </c>
      <c r="B3887" s="120">
        <f t="shared" si="216"/>
        <v>129.46666666666667</v>
      </c>
      <c r="C3887" s="121">
        <f t="shared" si="215"/>
        <v>10.78888888888889</v>
      </c>
      <c r="D3887" s="11">
        <f t="shared" si="217"/>
        <v>6.0641095890411487E-2</v>
      </c>
    </row>
    <row r="3888" spans="1:4" x14ac:dyDescent="0.2">
      <c r="A3888" s="46">
        <v>3885</v>
      </c>
      <c r="B3888" s="120">
        <f t="shared" si="216"/>
        <v>129.5</v>
      </c>
      <c r="C3888" s="121">
        <f t="shared" si="215"/>
        <v>10.791666666666666</v>
      </c>
      <c r="D3888" s="11">
        <f t="shared" si="217"/>
        <v>6.0643835616438886E-2</v>
      </c>
    </row>
    <row r="3889" spans="1:4" x14ac:dyDescent="0.2">
      <c r="A3889" s="46">
        <v>3886</v>
      </c>
      <c r="B3889" s="120">
        <f t="shared" si="216"/>
        <v>129.53333333333333</v>
      </c>
      <c r="C3889" s="121">
        <f t="shared" si="215"/>
        <v>10.794444444444444</v>
      </c>
      <c r="D3889" s="11">
        <f t="shared" si="217"/>
        <v>6.0646575342466286E-2</v>
      </c>
    </row>
    <row r="3890" spans="1:4" x14ac:dyDescent="0.2">
      <c r="A3890" s="46">
        <v>3887</v>
      </c>
      <c r="B3890" s="120">
        <f t="shared" si="216"/>
        <v>129.56666666666666</v>
      </c>
      <c r="C3890" s="121">
        <f t="shared" si="215"/>
        <v>10.797222222222222</v>
      </c>
      <c r="D3890" s="11">
        <f t="shared" si="217"/>
        <v>6.0649315068493685E-2</v>
      </c>
    </row>
    <row r="3891" spans="1:4" x14ac:dyDescent="0.2">
      <c r="A3891" s="46">
        <v>3888</v>
      </c>
      <c r="B3891" s="120">
        <f t="shared" si="216"/>
        <v>129.6</v>
      </c>
      <c r="C3891" s="121">
        <f t="shared" si="215"/>
        <v>10.799999999999999</v>
      </c>
      <c r="D3891" s="11">
        <f t="shared" si="217"/>
        <v>6.0652054794521085E-2</v>
      </c>
    </row>
    <row r="3892" spans="1:4" x14ac:dyDescent="0.2">
      <c r="A3892" s="46">
        <v>3889</v>
      </c>
      <c r="B3892" s="120">
        <f t="shared" si="216"/>
        <v>129.63333333333333</v>
      </c>
      <c r="C3892" s="121">
        <f t="shared" si="215"/>
        <v>10.802777777777777</v>
      </c>
      <c r="D3892" s="11">
        <f t="shared" si="217"/>
        <v>6.0654794520548484E-2</v>
      </c>
    </row>
    <row r="3893" spans="1:4" x14ac:dyDescent="0.2">
      <c r="A3893" s="46">
        <v>3890</v>
      </c>
      <c r="B3893" s="120">
        <f t="shared" si="216"/>
        <v>129.66666666666666</v>
      </c>
      <c r="C3893" s="121">
        <f t="shared" ref="C3893:C3956" si="218">B3893/12</f>
        <v>10.805555555555555</v>
      </c>
      <c r="D3893" s="11">
        <f t="shared" si="217"/>
        <v>6.0657534246575884E-2</v>
      </c>
    </row>
    <row r="3894" spans="1:4" x14ac:dyDescent="0.2">
      <c r="A3894" s="46">
        <v>3891</v>
      </c>
      <c r="B3894" s="120">
        <f t="shared" si="216"/>
        <v>129.69999999999999</v>
      </c>
      <c r="C3894" s="121">
        <f t="shared" si="218"/>
        <v>10.808333333333332</v>
      </c>
      <c r="D3894" s="11">
        <f t="shared" si="217"/>
        <v>6.0660273972603283E-2</v>
      </c>
    </row>
    <row r="3895" spans="1:4" x14ac:dyDescent="0.2">
      <c r="A3895" s="46">
        <v>3892</v>
      </c>
      <c r="B3895" s="120">
        <f t="shared" ref="B3895:B3958" si="219">A3895/30</f>
        <v>129.73333333333332</v>
      </c>
      <c r="C3895" s="121">
        <f t="shared" si="218"/>
        <v>10.81111111111111</v>
      </c>
      <c r="D3895" s="11">
        <f t="shared" si="217"/>
        <v>6.0663013698630683E-2</v>
      </c>
    </row>
    <row r="3896" spans="1:4" x14ac:dyDescent="0.2">
      <c r="A3896" s="46">
        <v>3893</v>
      </c>
      <c r="B3896" s="120">
        <f t="shared" si="219"/>
        <v>129.76666666666668</v>
      </c>
      <c r="C3896" s="121">
        <f t="shared" si="218"/>
        <v>10.81388888888889</v>
      </c>
      <c r="D3896" s="11">
        <f t="shared" si="217"/>
        <v>6.0665753424658082E-2</v>
      </c>
    </row>
    <row r="3897" spans="1:4" x14ac:dyDescent="0.2">
      <c r="A3897" s="46">
        <v>3894</v>
      </c>
      <c r="B3897" s="120">
        <f t="shared" si="219"/>
        <v>129.80000000000001</v>
      </c>
      <c r="C3897" s="121">
        <f t="shared" si="218"/>
        <v>10.816666666666668</v>
      </c>
      <c r="D3897" s="11">
        <f t="shared" si="217"/>
        <v>6.0668493150685482E-2</v>
      </c>
    </row>
    <row r="3898" spans="1:4" x14ac:dyDescent="0.2">
      <c r="A3898" s="46">
        <v>3895</v>
      </c>
      <c r="B3898" s="120">
        <f t="shared" si="219"/>
        <v>129.83333333333334</v>
      </c>
      <c r="C3898" s="121">
        <f t="shared" si="218"/>
        <v>10.819444444444445</v>
      </c>
      <c r="D3898" s="11">
        <f t="shared" si="217"/>
        <v>6.0671232876712881E-2</v>
      </c>
    </row>
    <row r="3899" spans="1:4" x14ac:dyDescent="0.2">
      <c r="A3899" s="46">
        <v>3896</v>
      </c>
      <c r="B3899" s="120">
        <f t="shared" si="219"/>
        <v>129.86666666666667</v>
      </c>
      <c r="C3899" s="121">
        <f t="shared" si="218"/>
        <v>10.822222222222223</v>
      </c>
      <c r="D3899" s="11">
        <f t="shared" si="217"/>
        <v>6.0673972602740281E-2</v>
      </c>
    </row>
    <row r="3900" spans="1:4" x14ac:dyDescent="0.2">
      <c r="A3900" s="46">
        <v>3897</v>
      </c>
      <c r="B3900" s="120">
        <f t="shared" si="219"/>
        <v>129.9</v>
      </c>
      <c r="C3900" s="121">
        <f t="shared" si="218"/>
        <v>10.825000000000001</v>
      </c>
      <c r="D3900" s="11">
        <f t="shared" si="217"/>
        <v>6.067671232876768E-2</v>
      </c>
    </row>
    <row r="3901" spans="1:4" x14ac:dyDescent="0.2">
      <c r="A3901" s="46">
        <v>3898</v>
      </c>
      <c r="B3901" s="120">
        <f t="shared" si="219"/>
        <v>129.93333333333334</v>
      </c>
      <c r="C3901" s="121">
        <f t="shared" si="218"/>
        <v>10.827777777777778</v>
      </c>
      <c r="D3901" s="11">
        <f t="shared" si="217"/>
        <v>6.067945205479508E-2</v>
      </c>
    </row>
    <row r="3902" spans="1:4" x14ac:dyDescent="0.2">
      <c r="A3902" s="46">
        <v>3899</v>
      </c>
      <c r="B3902" s="120">
        <f t="shared" si="219"/>
        <v>129.96666666666667</v>
      </c>
      <c r="C3902" s="121">
        <f t="shared" si="218"/>
        <v>10.830555555555556</v>
      </c>
      <c r="D3902" s="11">
        <f t="shared" si="217"/>
        <v>6.0682191780822479E-2</v>
      </c>
    </row>
    <row r="3903" spans="1:4" x14ac:dyDescent="0.2">
      <c r="A3903" s="46">
        <v>3900</v>
      </c>
      <c r="B3903" s="120">
        <f t="shared" si="219"/>
        <v>130</v>
      </c>
      <c r="C3903" s="121">
        <f t="shared" si="218"/>
        <v>10.833333333333334</v>
      </c>
      <c r="D3903" s="11">
        <f t="shared" si="217"/>
        <v>6.0684931506849879E-2</v>
      </c>
    </row>
    <row r="3904" spans="1:4" x14ac:dyDescent="0.2">
      <c r="A3904" s="46">
        <v>3901</v>
      </c>
      <c r="B3904" s="120">
        <f t="shared" si="219"/>
        <v>130.03333333333333</v>
      </c>
      <c r="C3904" s="121">
        <f t="shared" si="218"/>
        <v>10.83611111111111</v>
      </c>
      <c r="D3904" s="11">
        <f t="shared" si="217"/>
        <v>6.0687671232877279E-2</v>
      </c>
    </row>
    <row r="3905" spans="1:4" x14ac:dyDescent="0.2">
      <c r="A3905" s="46">
        <v>3902</v>
      </c>
      <c r="B3905" s="120">
        <f t="shared" si="219"/>
        <v>130.06666666666666</v>
      </c>
      <c r="C3905" s="121">
        <f t="shared" si="218"/>
        <v>10.838888888888889</v>
      </c>
      <c r="D3905" s="11">
        <f t="shared" si="217"/>
        <v>6.0690410958904678E-2</v>
      </c>
    </row>
    <row r="3906" spans="1:4" x14ac:dyDescent="0.2">
      <c r="A3906" s="46">
        <v>3903</v>
      </c>
      <c r="B3906" s="120">
        <f t="shared" si="219"/>
        <v>130.1</v>
      </c>
      <c r="C3906" s="121">
        <f t="shared" si="218"/>
        <v>10.841666666666667</v>
      </c>
      <c r="D3906" s="11">
        <f t="shared" si="217"/>
        <v>6.0693150684932078E-2</v>
      </c>
    </row>
    <row r="3907" spans="1:4" x14ac:dyDescent="0.2">
      <c r="A3907" s="46">
        <v>3904</v>
      </c>
      <c r="B3907" s="120">
        <f t="shared" si="219"/>
        <v>130.13333333333333</v>
      </c>
      <c r="C3907" s="121">
        <f t="shared" si="218"/>
        <v>10.844444444444443</v>
      </c>
      <c r="D3907" s="11">
        <f t="shared" si="217"/>
        <v>6.0695890410959477E-2</v>
      </c>
    </row>
    <row r="3908" spans="1:4" x14ac:dyDescent="0.2">
      <c r="A3908" s="46">
        <v>3905</v>
      </c>
      <c r="B3908" s="120">
        <f t="shared" si="219"/>
        <v>130.16666666666666</v>
      </c>
      <c r="C3908" s="121">
        <f t="shared" si="218"/>
        <v>10.847222222222221</v>
      </c>
      <c r="D3908" s="11">
        <f t="shared" si="217"/>
        <v>6.0698630136986877E-2</v>
      </c>
    </row>
    <row r="3909" spans="1:4" x14ac:dyDescent="0.2">
      <c r="A3909" s="46">
        <v>3906</v>
      </c>
      <c r="B3909" s="120">
        <f t="shared" si="219"/>
        <v>130.19999999999999</v>
      </c>
      <c r="C3909" s="121">
        <f t="shared" si="218"/>
        <v>10.85</v>
      </c>
      <c r="D3909" s="11">
        <f t="shared" si="217"/>
        <v>6.0701369863014276E-2</v>
      </c>
    </row>
    <row r="3910" spans="1:4" x14ac:dyDescent="0.2">
      <c r="A3910" s="46">
        <v>3907</v>
      </c>
      <c r="B3910" s="120">
        <f t="shared" si="219"/>
        <v>130.23333333333332</v>
      </c>
      <c r="C3910" s="121">
        <f t="shared" si="218"/>
        <v>10.852777777777776</v>
      </c>
      <c r="D3910" s="11">
        <f t="shared" si="217"/>
        <v>6.0704109589041676E-2</v>
      </c>
    </row>
    <row r="3911" spans="1:4" x14ac:dyDescent="0.2">
      <c r="A3911" s="46">
        <v>3908</v>
      </c>
      <c r="B3911" s="120">
        <f t="shared" si="219"/>
        <v>130.26666666666668</v>
      </c>
      <c r="C3911" s="121">
        <f t="shared" si="218"/>
        <v>10.855555555555556</v>
      </c>
      <c r="D3911" s="11">
        <f t="shared" ref="D3911:D3974" si="220">(($D$4018-$D$3653)/365+D3910)</f>
        <v>6.0706849315069075E-2</v>
      </c>
    </row>
    <row r="3912" spans="1:4" x14ac:dyDescent="0.2">
      <c r="A3912" s="46">
        <v>3909</v>
      </c>
      <c r="B3912" s="120">
        <f t="shared" si="219"/>
        <v>130.30000000000001</v>
      </c>
      <c r="C3912" s="121">
        <f t="shared" si="218"/>
        <v>10.858333333333334</v>
      </c>
      <c r="D3912" s="11">
        <f t="shared" si="220"/>
        <v>6.0709589041096475E-2</v>
      </c>
    </row>
    <row r="3913" spans="1:4" x14ac:dyDescent="0.2">
      <c r="A3913" s="46">
        <v>3910</v>
      </c>
      <c r="B3913" s="120">
        <f t="shared" si="219"/>
        <v>130.33333333333334</v>
      </c>
      <c r="C3913" s="121">
        <f t="shared" si="218"/>
        <v>10.861111111111112</v>
      </c>
      <c r="D3913" s="11">
        <f t="shared" si="220"/>
        <v>6.0712328767123874E-2</v>
      </c>
    </row>
    <row r="3914" spans="1:4" x14ac:dyDescent="0.2">
      <c r="A3914" s="46">
        <v>3911</v>
      </c>
      <c r="B3914" s="120">
        <f t="shared" si="219"/>
        <v>130.36666666666667</v>
      </c>
      <c r="C3914" s="121">
        <f t="shared" si="218"/>
        <v>10.863888888888889</v>
      </c>
      <c r="D3914" s="11">
        <f t="shared" si="220"/>
        <v>6.0715068493151274E-2</v>
      </c>
    </row>
    <row r="3915" spans="1:4" x14ac:dyDescent="0.2">
      <c r="A3915" s="46">
        <v>3912</v>
      </c>
      <c r="B3915" s="120">
        <f t="shared" si="219"/>
        <v>130.4</v>
      </c>
      <c r="C3915" s="121">
        <f t="shared" si="218"/>
        <v>10.866666666666667</v>
      </c>
      <c r="D3915" s="11">
        <f t="shared" si="220"/>
        <v>6.0717808219178673E-2</v>
      </c>
    </row>
    <row r="3916" spans="1:4" x14ac:dyDescent="0.2">
      <c r="A3916" s="46">
        <v>3913</v>
      </c>
      <c r="B3916" s="120">
        <f t="shared" si="219"/>
        <v>130.43333333333334</v>
      </c>
      <c r="C3916" s="121">
        <f t="shared" si="218"/>
        <v>10.869444444444445</v>
      </c>
      <c r="D3916" s="11">
        <f t="shared" si="220"/>
        <v>6.0720547945206073E-2</v>
      </c>
    </row>
    <row r="3917" spans="1:4" x14ac:dyDescent="0.2">
      <c r="A3917" s="46">
        <v>3914</v>
      </c>
      <c r="B3917" s="120">
        <f t="shared" si="219"/>
        <v>130.46666666666667</v>
      </c>
      <c r="C3917" s="121">
        <f t="shared" si="218"/>
        <v>10.872222222222222</v>
      </c>
      <c r="D3917" s="11">
        <f t="shared" si="220"/>
        <v>6.0723287671233472E-2</v>
      </c>
    </row>
    <row r="3918" spans="1:4" x14ac:dyDescent="0.2">
      <c r="A3918" s="46">
        <v>3915</v>
      </c>
      <c r="B3918" s="120">
        <f t="shared" si="219"/>
        <v>130.5</v>
      </c>
      <c r="C3918" s="121">
        <f t="shared" si="218"/>
        <v>10.875</v>
      </c>
      <c r="D3918" s="11">
        <f t="shared" si="220"/>
        <v>6.0726027397260872E-2</v>
      </c>
    </row>
    <row r="3919" spans="1:4" x14ac:dyDescent="0.2">
      <c r="A3919" s="46">
        <v>3916</v>
      </c>
      <c r="B3919" s="120">
        <f t="shared" si="219"/>
        <v>130.53333333333333</v>
      </c>
      <c r="C3919" s="121">
        <f t="shared" si="218"/>
        <v>10.877777777777778</v>
      </c>
      <c r="D3919" s="11">
        <f t="shared" si="220"/>
        <v>6.0728767123288271E-2</v>
      </c>
    </row>
    <row r="3920" spans="1:4" x14ac:dyDescent="0.2">
      <c r="A3920" s="46">
        <v>3917</v>
      </c>
      <c r="B3920" s="120">
        <f t="shared" si="219"/>
        <v>130.56666666666666</v>
      </c>
      <c r="C3920" s="121">
        <f t="shared" si="218"/>
        <v>10.880555555555555</v>
      </c>
      <c r="D3920" s="11">
        <f t="shared" si="220"/>
        <v>6.0731506849315671E-2</v>
      </c>
    </row>
    <row r="3921" spans="1:4" x14ac:dyDescent="0.2">
      <c r="A3921" s="46">
        <v>3918</v>
      </c>
      <c r="B3921" s="120">
        <f t="shared" si="219"/>
        <v>130.6</v>
      </c>
      <c r="C3921" s="121">
        <f t="shared" si="218"/>
        <v>10.883333333333333</v>
      </c>
      <c r="D3921" s="11">
        <f t="shared" si="220"/>
        <v>6.073424657534307E-2</v>
      </c>
    </row>
    <row r="3922" spans="1:4" x14ac:dyDescent="0.2">
      <c r="A3922" s="46">
        <v>3919</v>
      </c>
      <c r="B3922" s="120">
        <f t="shared" si="219"/>
        <v>130.63333333333333</v>
      </c>
      <c r="C3922" s="121">
        <f t="shared" si="218"/>
        <v>10.886111111111111</v>
      </c>
      <c r="D3922" s="11">
        <f t="shared" si="220"/>
        <v>6.073698630137047E-2</v>
      </c>
    </row>
    <row r="3923" spans="1:4" x14ac:dyDescent="0.2">
      <c r="A3923" s="46">
        <v>3920</v>
      </c>
      <c r="B3923" s="120">
        <f t="shared" si="219"/>
        <v>130.66666666666666</v>
      </c>
      <c r="C3923" s="121">
        <f t="shared" si="218"/>
        <v>10.888888888888888</v>
      </c>
      <c r="D3923" s="11">
        <f t="shared" si="220"/>
        <v>6.073972602739787E-2</v>
      </c>
    </row>
    <row r="3924" spans="1:4" x14ac:dyDescent="0.2">
      <c r="A3924" s="46">
        <v>3921</v>
      </c>
      <c r="B3924" s="120">
        <f t="shared" si="219"/>
        <v>130.69999999999999</v>
      </c>
      <c r="C3924" s="121">
        <f t="shared" si="218"/>
        <v>10.891666666666666</v>
      </c>
      <c r="D3924" s="11">
        <f t="shared" si="220"/>
        <v>6.0742465753425269E-2</v>
      </c>
    </row>
    <row r="3925" spans="1:4" x14ac:dyDescent="0.2">
      <c r="A3925" s="46">
        <v>3922</v>
      </c>
      <c r="B3925" s="120">
        <f t="shared" si="219"/>
        <v>130.73333333333332</v>
      </c>
      <c r="C3925" s="121">
        <f t="shared" si="218"/>
        <v>10.894444444444444</v>
      </c>
      <c r="D3925" s="11">
        <f t="shared" si="220"/>
        <v>6.0745205479452669E-2</v>
      </c>
    </row>
    <row r="3926" spans="1:4" x14ac:dyDescent="0.2">
      <c r="A3926" s="46">
        <v>3923</v>
      </c>
      <c r="B3926" s="120">
        <f t="shared" si="219"/>
        <v>130.76666666666668</v>
      </c>
      <c r="C3926" s="121">
        <f t="shared" si="218"/>
        <v>10.897222222222224</v>
      </c>
      <c r="D3926" s="11">
        <f t="shared" si="220"/>
        <v>6.0747945205480068E-2</v>
      </c>
    </row>
    <row r="3927" spans="1:4" x14ac:dyDescent="0.2">
      <c r="A3927" s="46">
        <v>3924</v>
      </c>
      <c r="B3927" s="120">
        <f t="shared" si="219"/>
        <v>130.80000000000001</v>
      </c>
      <c r="C3927" s="121">
        <f t="shared" si="218"/>
        <v>10.9</v>
      </c>
      <c r="D3927" s="11">
        <f t="shared" si="220"/>
        <v>6.0750684931507468E-2</v>
      </c>
    </row>
    <row r="3928" spans="1:4" x14ac:dyDescent="0.2">
      <c r="A3928" s="46">
        <v>3925</v>
      </c>
      <c r="B3928" s="120">
        <f t="shared" si="219"/>
        <v>130.83333333333334</v>
      </c>
      <c r="C3928" s="121">
        <f t="shared" si="218"/>
        <v>10.902777777777779</v>
      </c>
      <c r="D3928" s="11">
        <f t="shared" si="220"/>
        <v>6.0753424657534867E-2</v>
      </c>
    </row>
    <row r="3929" spans="1:4" x14ac:dyDescent="0.2">
      <c r="A3929" s="46">
        <v>3926</v>
      </c>
      <c r="B3929" s="120">
        <f t="shared" si="219"/>
        <v>130.86666666666667</v>
      </c>
      <c r="C3929" s="121">
        <f t="shared" si="218"/>
        <v>10.905555555555557</v>
      </c>
      <c r="D3929" s="11">
        <f t="shared" si="220"/>
        <v>6.0756164383562267E-2</v>
      </c>
    </row>
    <row r="3930" spans="1:4" x14ac:dyDescent="0.2">
      <c r="A3930" s="46">
        <v>3927</v>
      </c>
      <c r="B3930" s="120">
        <f t="shared" si="219"/>
        <v>130.9</v>
      </c>
      <c r="C3930" s="121">
        <f t="shared" si="218"/>
        <v>10.908333333333333</v>
      </c>
      <c r="D3930" s="11">
        <f t="shared" si="220"/>
        <v>6.0758904109589666E-2</v>
      </c>
    </row>
    <row r="3931" spans="1:4" x14ac:dyDescent="0.2">
      <c r="A3931" s="46">
        <v>3928</v>
      </c>
      <c r="B3931" s="120">
        <f t="shared" si="219"/>
        <v>130.93333333333334</v>
      </c>
      <c r="C3931" s="121">
        <f t="shared" si="218"/>
        <v>10.911111111111111</v>
      </c>
      <c r="D3931" s="11">
        <f t="shared" si="220"/>
        <v>6.0761643835617066E-2</v>
      </c>
    </row>
    <row r="3932" spans="1:4" x14ac:dyDescent="0.2">
      <c r="A3932" s="46">
        <v>3929</v>
      </c>
      <c r="B3932" s="120">
        <f t="shared" si="219"/>
        <v>130.96666666666667</v>
      </c>
      <c r="C3932" s="121">
        <f t="shared" si="218"/>
        <v>10.91388888888889</v>
      </c>
      <c r="D3932" s="11">
        <f t="shared" si="220"/>
        <v>6.0764383561644465E-2</v>
      </c>
    </row>
    <row r="3933" spans="1:4" x14ac:dyDescent="0.2">
      <c r="A3933" s="46">
        <v>3930</v>
      </c>
      <c r="B3933" s="120">
        <f t="shared" si="219"/>
        <v>131</v>
      </c>
      <c r="C3933" s="121">
        <f t="shared" si="218"/>
        <v>10.916666666666666</v>
      </c>
      <c r="D3933" s="11">
        <f t="shared" si="220"/>
        <v>6.0767123287671865E-2</v>
      </c>
    </row>
    <row r="3934" spans="1:4" x14ac:dyDescent="0.2">
      <c r="A3934" s="46">
        <v>3931</v>
      </c>
      <c r="B3934" s="120">
        <f t="shared" si="219"/>
        <v>131.03333333333333</v>
      </c>
      <c r="C3934" s="121">
        <f t="shared" si="218"/>
        <v>10.919444444444444</v>
      </c>
      <c r="D3934" s="11">
        <f t="shared" si="220"/>
        <v>6.0769863013699264E-2</v>
      </c>
    </row>
    <row r="3935" spans="1:4" x14ac:dyDescent="0.2">
      <c r="A3935" s="46">
        <v>3932</v>
      </c>
      <c r="B3935" s="120">
        <f t="shared" si="219"/>
        <v>131.06666666666666</v>
      </c>
      <c r="C3935" s="121">
        <f t="shared" si="218"/>
        <v>10.922222222222222</v>
      </c>
      <c r="D3935" s="11">
        <f t="shared" si="220"/>
        <v>6.0772602739726664E-2</v>
      </c>
    </row>
    <row r="3936" spans="1:4" x14ac:dyDescent="0.2">
      <c r="A3936" s="46">
        <v>3933</v>
      </c>
      <c r="B3936" s="120">
        <f t="shared" si="219"/>
        <v>131.1</v>
      </c>
      <c r="C3936" s="121">
        <f t="shared" si="218"/>
        <v>10.924999999999999</v>
      </c>
      <c r="D3936" s="11">
        <f t="shared" si="220"/>
        <v>6.0775342465754063E-2</v>
      </c>
    </row>
    <row r="3937" spans="1:4" x14ac:dyDescent="0.2">
      <c r="A3937" s="46">
        <v>3934</v>
      </c>
      <c r="B3937" s="120">
        <f t="shared" si="219"/>
        <v>131.13333333333333</v>
      </c>
      <c r="C3937" s="121">
        <f t="shared" si="218"/>
        <v>10.927777777777777</v>
      </c>
      <c r="D3937" s="11">
        <f t="shared" si="220"/>
        <v>6.0778082191781463E-2</v>
      </c>
    </row>
    <row r="3938" spans="1:4" x14ac:dyDescent="0.2">
      <c r="A3938" s="46">
        <v>3935</v>
      </c>
      <c r="B3938" s="120">
        <f t="shared" si="219"/>
        <v>131.16666666666666</v>
      </c>
      <c r="C3938" s="121">
        <f t="shared" si="218"/>
        <v>10.930555555555555</v>
      </c>
      <c r="D3938" s="11">
        <f t="shared" si="220"/>
        <v>6.0780821917808862E-2</v>
      </c>
    </row>
    <row r="3939" spans="1:4" x14ac:dyDescent="0.2">
      <c r="A3939" s="46">
        <v>3936</v>
      </c>
      <c r="B3939" s="120">
        <f t="shared" si="219"/>
        <v>131.19999999999999</v>
      </c>
      <c r="C3939" s="121">
        <f t="shared" si="218"/>
        <v>10.933333333333332</v>
      </c>
      <c r="D3939" s="11">
        <f t="shared" si="220"/>
        <v>6.0783561643836262E-2</v>
      </c>
    </row>
    <row r="3940" spans="1:4" x14ac:dyDescent="0.2">
      <c r="A3940" s="46">
        <v>3937</v>
      </c>
      <c r="B3940" s="120">
        <f t="shared" si="219"/>
        <v>131.23333333333332</v>
      </c>
      <c r="C3940" s="121">
        <f t="shared" si="218"/>
        <v>10.93611111111111</v>
      </c>
      <c r="D3940" s="11">
        <f t="shared" si="220"/>
        <v>6.0786301369863661E-2</v>
      </c>
    </row>
    <row r="3941" spans="1:4" x14ac:dyDescent="0.2">
      <c r="A3941" s="46">
        <v>3938</v>
      </c>
      <c r="B3941" s="120">
        <f t="shared" si="219"/>
        <v>131.26666666666668</v>
      </c>
      <c r="C3941" s="121">
        <f t="shared" si="218"/>
        <v>10.93888888888889</v>
      </c>
      <c r="D3941" s="11">
        <f t="shared" si="220"/>
        <v>6.0789041095891061E-2</v>
      </c>
    </row>
    <row r="3942" spans="1:4" x14ac:dyDescent="0.2">
      <c r="A3942" s="46">
        <v>3939</v>
      </c>
      <c r="B3942" s="120">
        <f t="shared" si="219"/>
        <v>131.30000000000001</v>
      </c>
      <c r="C3942" s="121">
        <f t="shared" si="218"/>
        <v>10.941666666666668</v>
      </c>
      <c r="D3942" s="11">
        <f t="shared" si="220"/>
        <v>6.079178082191846E-2</v>
      </c>
    </row>
    <row r="3943" spans="1:4" x14ac:dyDescent="0.2">
      <c r="A3943" s="46">
        <v>3940</v>
      </c>
      <c r="B3943" s="120">
        <f t="shared" si="219"/>
        <v>131.33333333333334</v>
      </c>
      <c r="C3943" s="121">
        <f t="shared" si="218"/>
        <v>10.944444444444445</v>
      </c>
      <c r="D3943" s="11">
        <f t="shared" si="220"/>
        <v>6.079452054794586E-2</v>
      </c>
    </row>
    <row r="3944" spans="1:4" x14ac:dyDescent="0.2">
      <c r="A3944" s="46">
        <v>3941</v>
      </c>
      <c r="B3944" s="120">
        <f t="shared" si="219"/>
        <v>131.36666666666667</v>
      </c>
      <c r="C3944" s="121">
        <f t="shared" si="218"/>
        <v>10.947222222222223</v>
      </c>
      <c r="D3944" s="11">
        <f t="shared" si="220"/>
        <v>6.079726027397326E-2</v>
      </c>
    </row>
    <row r="3945" spans="1:4" x14ac:dyDescent="0.2">
      <c r="A3945" s="46">
        <v>3942</v>
      </c>
      <c r="B3945" s="120">
        <f t="shared" si="219"/>
        <v>131.4</v>
      </c>
      <c r="C3945" s="121">
        <f t="shared" si="218"/>
        <v>10.950000000000001</v>
      </c>
      <c r="D3945" s="11">
        <f t="shared" si="220"/>
        <v>6.0800000000000659E-2</v>
      </c>
    </row>
    <row r="3946" spans="1:4" x14ac:dyDescent="0.2">
      <c r="A3946" s="46">
        <v>3943</v>
      </c>
      <c r="B3946" s="120">
        <f t="shared" si="219"/>
        <v>131.43333333333334</v>
      </c>
      <c r="C3946" s="121">
        <f t="shared" si="218"/>
        <v>10.952777777777778</v>
      </c>
      <c r="D3946" s="11">
        <f t="shared" si="220"/>
        <v>6.0802739726028059E-2</v>
      </c>
    </row>
    <row r="3947" spans="1:4" x14ac:dyDescent="0.2">
      <c r="A3947" s="46">
        <v>3944</v>
      </c>
      <c r="B3947" s="120">
        <f t="shared" si="219"/>
        <v>131.46666666666667</v>
      </c>
      <c r="C3947" s="121">
        <f t="shared" si="218"/>
        <v>10.955555555555556</v>
      </c>
      <c r="D3947" s="11">
        <f t="shared" si="220"/>
        <v>6.0805479452055458E-2</v>
      </c>
    </row>
    <row r="3948" spans="1:4" x14ac:dyDescent="0.2">
      <c r="A3948" s="46">
        <v>3945</v>
      </c>
      <c r="B3948" s="120">
        <f t="shared" si="219"/>
        <v>131.5</v>
      </c>
      <c r="C3948" s="121">
        <f t="shared" si="218"/>
        <v>10.958333333333334</v>
      </c>
      <c r="D3948" s="11">
        <f t="shared" si="220"/>
        <v>6.0808219178082858E-2</v>
      </c>
    </row>
    <row r="3949" spans="1:4" x14ac:dyDescent="0.2">
      <c r="A3949" s="46">
        <v>3946</v>
      </c>
      <c r="B3949" s="120">
        <f t="shared" si="219"/>
        <v>131.53333333333333</v>
      </c>
      <c r="C3949" s="121">
        <f t="shared" si="218"/>
        <v>10.96111111111111</v>
      </c>
      <c r="D3949" s="11">
        <f t="shared" si="220"/>
        <v>6.0810958904110257E-2</v>
      </c>
    </row>
    <row r="3950" spans="1:4" x14ac:dyDescent="0.2">
      <c r="A3950" s="46">
        <v>3947</v>
      </c>
      <c r="B3950" s="120">
        <f t="shared" si="219"/>
        <v>131.56666666666666</v>
      </c>
      <c r="C3950" s="121">
        <f t="shared" si="218"/>
        <v>10.963888888888889</v>
      </c>
      <c r="D3950" s="11">
        <f t="shared" si="220"/>
        <v>6.0813698630137657E-2</v>
      </c>
    </row>
    <row r="3951" spans="1:4" x14ac:dyDescent="0.2">
      <c r="A3951" s="46">
        <v>3948</v>
      </c>
      <c r="B3951" s="120">
        <f t="shared" si="219"/>
        <v>131.6</v>
      </c>
      <c r="C3951" s="121">
        <f t="shared" si="218"/>
        <v>10.966666666666667</v>
      </c>
      <c r="D3951" s="11">
        <f t="shared" si="220"/>
        <v>6.0816438356165056E-2</v>
      </c>
    </row>
    <row r="3952" spans="1:4" x14ac:dyDescent="0.2">
      <c r="A3952" s="46">
        <v>3949</v>
      </c>
      <c r="B3952" s="120">
        <f t="shared" si="219"/>
        <v>131.63333333333333</v>
      </c>
      <c r="C3952" s="121">
        <f t="shared" si="218"/>
        <v>10.969444444444443</v>
      </c>
      <c r="D3952" s="11">
        <f t="shared" si="220"/>
        <v>6.0819178082192456E-2</v>
      </c>
    </row>
    <row r="3953" spans="1:4" x14ac:dyDescent="0.2">
      <c r="A3953" s="46">
        <v>3950</v>
      </c>
      <c r="B3953" s="120">
        <f t="shared" si="219"/>
        <v>131.66666666666666</v>
      </c>
      <c r="C3953" s="121">
        <f t="shared" si="218"/>
        <v>10.972222222222221</v>
      </c>
      <c r="D3953" s="11">
        <f t="shared" si="220"/>
        <v>6.0821917808219855E-2</v>
      </c>
    </row>
    <row r="3954" spans="1:4" x14ac:dyDescent="0.2">
      <c r="A3954" s="46">
        <v>3951</v>
      </c>
      <c r="B3954" s="120">
        <f t="shared" si="219"/>
        <v>131.69999999999999</v>
      </c>
      <c r="C3954" s="121">
        <f t="shared" si="218"/>
        <v>10.975</v>
      </c>
      <c r="D3954" s="11">
        <f t="shared" si="220"/>
        <v>6.0824657534247255E-2</v>
      </c>
    </row>
    <row r="3955" spans="1:4" x14ac:dyDescent="0.2">
      <c r="A3955" s="46">
        <v>3952</v>
      </c>
      <c r="B3955" s="120">
        <f t="shared" si="219"/>
        <v>131.73333333333332</v>
      </c>
      <c r="C3955" s="121">
        <f t="shared" si="218"/>
        <v>10.977777777777776</v>
      </c>
      <c r="D3955" s="11">
        <f t="shared" si="220"/>
        <v>6.0827397260274654E-2</v>
      </c>
    </row>
    <row r="3956" spans="1:4" x14ac:dyDescent="0.2">
      <c r="A3956" s="46">
        <v>3953</v>
      </c>
      <c r="B3956" s="120">
        <f t="shared" si="219"/>
        <v>131.76666666666668</v>
      </c>
      <c r="C3956" s="121">
        <f t="shared" si="218"/>
        <v>10.980555555555556</v>
      </c>
      <c r="D3956" s="11">
        <f t="shared" si="220"/>
        <v>6.0830136986302054E-2</v>
      </c>
    </row>
    <row r="3957" spans="1:4" x14ac:dyDescent="0.2">
      <c r="A3957" s="46">
        <v>3954</v>
      </c>
      <c r="B3957" s="120">
        <f t="shared" si="219"/>
        <v>131.80000000000001</v>
      </c>
      <c r="C3957" s="121">
        <f t="shared" ref="C3957:C4025" si="221">B3957/12</f>
        <v>10.983333333333334</v>
      </c>
      <c r="D3957" s="11">
        <f t="shared" si="220"/>
        <v>6.0832876712329453E-2</v>
      </c>
    </row>
    <row r="3958" spans="1:4" x14ac:dyDescent="0.2">
      <c r="A3958" s="46">
        <v>3955</v>
      </c>
      <c r="B3958" s="120">
        <f t="shared" si="219"/>
        <v>131.83333333333334</v>
      </c>
      <c r="C3958" s="121">
        <f t="shared" si="221"/>
        <v>10.986111111111112</v>
      </c>
      <c r="D3958" s="11">
        <f t="shared" si="220"/>
        <v>6.0835616438356853E-2</v>
      </c>
    </row>
    <row r="3959" spans="1:4" x14ac:dyDescent="0.2">
      <c r="A3959" s="46">
        <v>3956</v>
      </c>
      <c r="B3959" s="120">
        <f t="shared" ref="B3959:B4027" si="222">A3959/30</f>
        <v>131.86666666666667</v>
      </c>
      <c r="C3959" s="121">
        <f t="shared" si="221"/>
        <v>10.988888888888889</v>
      </c>
      <c r="D3959" s="11">
        <f t="shared" si="220"/>
        <v>6.0838356164384252E-2</v>
      </c>
    </row>
    <row r="3960" spans="1:4" x14ac:dyDescent="0.2">
      <c r="A3960" s="46">
        <v>3957</v>
      </c>
      <c r="B3960" s="120">
        <f t="shared" si="222"/>
        <v>131.9</v>
      </c>
      <c r="C3960" s="121">
        <f t="shared" si="221"/>
        <v>10.991666666666667</v>
      </c>
      <c r="D3960" s="11">
        <f t="shared" si="220"/>
        <v>6.0841095890411652E-2</v>
      </c>
    </row>
    <row r="3961" spans="1:4" x14ac:dyDescent="0.2">
      <c r="A3961" s="46">
        <v>3958</v>
      </c>
      <c r="B3961" s="120">
        <f t="shared" si="222"/>
        <v>131.93333333333334</v>
      </c>
      <c r="C3961" s="121">
        <f t="shared" si="221"/>
        <v>10.994444444444445</v>
      </c>
      <c r="D3961" s="11">
        <f t="shared" si="220"/>
        <v>6.0843835616439051E-2</v>
      </c>
    </row>
    <row r="3962" spans="1:4" x14ac:dyDescent="0.2">
      <c r="A3962" s="46">
        <v>3959</v>
      </c>
      <c r="B3962" s="120">
        <f t="shared" si="222"/>
        <v>131.96666666666667</v>
      </c>
      <c r="C3962" s="121">
        <f t="shared" si="221"/>
        <v>10.997222222222222</v>
      </c>
      <c r="D3962" s="11">
        <f t="shared" si="220"/>
        <v>6.0846575342466451E-2</v>
      </c>
    </row>
    <row r="3963" spans="1:4" x14ac:dyDescent="0.2">
      <c r="A3963" s="46">
        <v>3960</v>
      </c>
      <c r="B3963" s="120">
        <f t="shared" si="222"/>
        <v>132</v>
      </c>
      <c r="C3963" s="121">
        <f t="shared" si="221"/>
        <v>11</v>
      </c>
      <c r="D3963" s="11">
        <f t="shared" si="220"/>
        <v>6.0849315068493851E-2</v>
      </c>
    </row>
    <row r="3964" spans="1:4" x14ac:dyDescent="0.2">
      <c r="A3964" s="46">
        <v>3961</v>
      </c>
      <c r="B3964" s="120">
        <f t="shared" si="222"/>
        <v>132.03333333333333</v>
      </c>
      <c r="C3964" s="121">
        <f t="shared" si="221"/>
        <v>11.002777777777778</v>
      </c>
      <c r="D3964" s="11">
        <f t="shared" si="220"/>
        <v>6.085205479452125E-2</v>
      </c>
    </row>
    <row r="3965" spans="1:4" x14ac:dyDescent="0.2">
      <c r="A3965" s="46">
        <v>3962</v>
      </c>
      <c r="B3965" s="120">
        <f t="shared" si="222"/>
        <v>132.06666666666666</v>
      </c>
      <c r="C3965" s="121">
        <f t="shared" si="221"/>
        <v>11.005555555555555</v>
      </c>
      <c r="D3965" s="11">
        <f t="shared" si="220"/>
        <v>6.085479452054865E-2</v>
      </c>
    </row>
    <row r="3966" spans="1:4" x14ac:dyDescent="0.2">
      <c r="A3966" s="46">
        <v>3963</v>
      </c>
      <c r="B3966" s="120">
        <f t="shared" si="222"/>
        <v>132.1</v>
      </c>
      <c r="C3966" s="121">
        <f t="shared" si="221"/>
        <v>11.008333333333333</v>
      </c>
      <c r="D3966" s="11">
        <f t="shared" si="220"/>
        <v>6.0857534246576049E-2</v>
      </c>
    </row>
    <row r="3967" spans="1:4" x14ac:dyDescent="0.2">
      <c r="A3967" s="46">
        <v>3964</v>
      </c>
      <c r="B3967" s="120">
        <f t="shared" si="222"/>
        <v>132.13333333333333</v>
      </c>
      <c r="C3967" s="121">
        <f t="shared" si="221"/>
        <v>11.011111111111111</v>
      </c>
      <c r="D3967" s="11">
        <f t="shared" si="220"/>
        <v>6.0860273972603449E-2</v>
      </c>
    </row>
    <row r="3968" spans="1:4" x14ac:dyDescent="0.2">
      <c r="A3968" s="46">
        <v>3965</v>
      </c>
      <c r="B3968" s="120">
        <f t="shared" si="222"/>
        <v>132.16666666666666</v>
      </c>
      <c r="C3968" s="121">
        <f t="shared" si="221"/>
        <v>11.013888888888888</v>
      </c>
      <c r="D3968" s="11">
        <f t="shared" si="220"/>
        <v>6.0863013698630848E-2</v>
      </c>
    </row>
    <row r="3969" spans="1:4" x14ac:dyDescent="0.2">
      <c r="A3969" s="46">
        <v>3966</v>
      </c>
      <c r="B3969" s="120">
        <f t="shared" si="222"/>
        <v>132.19999999999999</v>
      </c>
      <c r="C3969" s="121">
        <f t="shared" si="221"/>
        <v>11.016666666666666</v>
      </c>
      <c r="D3969" s="11">
        <f t="shared" si="220"/>
        <v>6.0865753424658248E-2</v>
      </c>
    </row>
    <row r="3970" spans="1:4" x14ac:dyDescent="0.2">
      <c r="A3970" s="46">
        <v>3967</v>
      </c>
      <c r="B3970" s="120">
        <f t="shared" si="222"/>
        <v>132.23333333333332</v>
      </c>
      <c r="C3970" s="121">
        <f t="shared" si="221"/>
        <v>11.019444444444444</v>
      </c>
      <c r="D3970" s="11">
        <f t="shared" si="220"/>
        <v>6.0868493150685647E-2</v>
      </c>
    </row>
    <row r="3971" spans="1:4" x14ac:dyDescent="0.2">
      <c r="A3971" s="46">
        <v>3968</v>
      </c>
      <c r="B3971" s="120">
        <f t="shared" si="222"/>
        <v>132.26666666666668</v>
      </c>
      <c r="C3971" s="121">
        <f t="shared" si="221"/>
        <v>11.022222222222224</v>
      </c>
      <c r="D3971" s="11">
        <f t="shared" si="220"/>
        <v>6.0871232876713047E-2</v>
      </c>
    </row>
    <row r="3972" spans="1:4" x14ac:dyDescent="0.2">
      <c r="A3972" s="46">
        <v>3969</v>
      </c>
      <c r="B3972" s="120">
        <f t="shared" si="222"/>
        <v>132.30000000000001</v>
      </c>
      <c r="C3972" s="121">
        <f t="shared" si="221"/>
        <v>11.025</v>
      </c>
      <c r="D3972" s="11">
        <f t="shared" si="220"/>
        <v>6.0873972602740446E-2</v>
      </c>
    </row>
    <row r="3973" spans="1:4" x14ac:dyDescent="0.2">
      <c r="A3973" s="46">
        <v>3970</v>
      </c>
      <c r="B3973" s="120">
        <f t="shared" si="222"/>
        <v>132.33333333333334</v>
      </c>
      <c r="C3973" s="121">
        <f t="shared" si="221"/>
        <v>11.027777777777779</v>
      </c>
      <c r="D3973" s="11">
        <f t="shared" si="220"/>
        <v>6.0876712328767846E-2</v>
      </c>
    </row>
    <row r="3974" spans="1:4" x14ac:dyDescent="0.2">
      <c r="A3974" s="46">
        <v>3971</v>
      </c>
      <c r="B3974" s="120">
        <f t="shared" si="222"/>
        <v>132.36666666666667</v>
      </c>
      <c r="C3974" s="121">
        <f t="shared" si="221"/>
        <v>11.030555555555557</v>
      </c>
      <c r="D3974" s="11">
        <f t="shared" si="220"/>
        <v>6.0879452054795245E-2</v>
      </c>
    </row>
    <row r="3975" spans="1:4" x14ac:dyDescent="0.2">
      <c r="A3975" s="46">
        <v>3972</v>
      </c>
      <c r="B3975" s="120">
        <f t="shared" si="222"/>
        <v>132.4</v>
      </c>
      <c r="C3975" s="121">
        <f t="shared" si="221"/>
        <v>11.033333333333333</v>
      </c>
      <c r="D3975" s="11">
        <f t="shared" ref="D3975:D4012" si="223">(($D$4018-$D$3653)/365+D3974)</f>
        <v>6.0882191780822645E-2</v>
      </c>
    </row>
    <row r="3976" spans="1:4" x14ac:dyDescent="0.2">
      <c r="A3976" s="46">
        <v>3973</v>
      </c>
      <c r="B3976" s="120">
        <f t="shared" si="222"/>
        <v>132.43333333333334</v>
      </c>
      <c r="C3976" s="121">
        <f t="shared" si="221"/>
        <v>11.036111111111111</v>
      </c>
      <c r="D3976" s="11">
        <f t="shared" si="223"/>
        <v>6.0884931506850044E-2</v>
      </c>
    </row>
    <row r="3977" spans="1:4" x14ac:dyDescent="0.2">
      <c r="A3977" s="46">
        <v>3974</v>
      </c>
      <c r="B3977" s="120">
        <f t="shared" si="222"/>
        <v>132.46666666666667</v>
      </c>
      <c r="C3977" s="121">
        <f t="shared" si="221"/>
        <v>11.03888888888889</v>
      </c>
      <c r="D3977" s="11">
        <f t="shared" si="223"/>
        <v>6.0887671232877444E-2</v>
      </c>
    </row>
    <row r="3978" spans="1:4" x14ac:dyDescent="0.2">
      <c r="A3978" s="46">
        <v>3975</v>
      </c>
      <c r="B3978" s="120">
        <f t="shared" si="222"/>
        <v>132.5</v>
      </c>
      <c r="C3978" s="121">
        <f t="shared" si="221"/>
        <v>11.041666666666666</v>
      </c>
      <c r="D3978" s="11">
        <f t="shared" si="223"/>
        <v>6.0890410958904843E-2</v>
      </c>
    </row>
    <row r="3979" spans="1:4" x14ac:dyDescent="0.2">
      <c r="A3979" s="46">
        <v>3976</v>
      </c>
      <c r="B3979" s="120">
        <f t="shared" si="222"/>
        <v>132.53333333333333</v>
      </c>
      <c r="C3979" s="121">
        <f t="shared" si="221"/>
        <v>11.044444444444444</v>
      </c>
      <c r="D3979" s="11">
        <f t="shared" si="223"/>
        <v>6.0893150684932243E-2</v>
      </c>
    </row>
    <row r="3980" spans="1:4" x14ac:dyDescent="0.2">
      <c r="A3980" s="46">
        <v>3977</v>
      </c>
      <c r="B3980" s="120">
        <f t="shared" si="222"/>
        <v>132.56666666666666</v>
      </c>
      <c r="C3980" s="121">
        <f t="shared" si="221"/>
        <v>11.047222222222222</v>
      </c>
      <c r="D3980" s="11">
        <f t="shared" si="223"/>
        <v>6.0895890410959642E-2</v>
      </c>
    </row>
    <row r="3981" spans="1:4" x14ac:dyDescent="0.2">
      <c r="A3981" s="46">
        <v>3978</v>
      </c>
      <c r="B3981" s="120">
        <f t="shared" si="222"/>
        <v>132.6</v>
      </c>
      <c r="C3981" s="121">
        <f t="shared" si="221"/>
        <v>11.049999999999999</v>
      </c>
      <c r="D3981" s="11">
        <f t="shared" si="223"/>
        <v>6.0898630136987042E-2</v>
      </c>
    </row>
    <row r="3982" spans="1:4" x14ac:dyDescent="0.2">
      <c r="A3982" s="46">
        <v>3979</v>
      </c>
      <c r="B3982" s="120">
        <f t="shared" si="222"/>
        <v>132.63333333333333</v>
      </c>
      <c r="C3982" s="121">
        <f t="shared" si="221"/>
        <v>11.052777777777777</v>
      </c>
      <c r="D3982" s="11">
        <f t="shared" si="223"/>
        <v>6.0901369863014441E-2</v>
      </c>
    </row>
    <row r="3983" spans="1:4" x14ac:dyDescent="0.2">
      <c r="A3983" s="46">
        <v>3980</v>
      </c>
      <c r="B3983" s="120">
        <f t="shared" si="222"/>
        <v>132.66666666666666</v>
      </c>
      <c r="C3983" s="121">
        <f t="shared" si="221"/>
        <v>11.055555555555555</v>
      </c>
      <c r="D3983" s="11">
        <f t="shared" si="223"/>
        <v>6.0904109589041841E-2</v>
      </c>
    </row>
    <row r="3984" spans="1:4" x14ac:dyDescent="0.2">
      <c r="A3984" s="46">
        <v>3981</v>
      </c>
      <c r="B3984" s="120">
        <f t="shared" si="222"/>
        <v>132.69999999999999</v>
      </c>
      <c r="C3984" s="121">
        <f t="shared" si="221"/>
        <v>11.058333333333332</v>
      </c>
      <c r="D3984" s="11">
        <f t="shared" si="223"/>
        <v>6.0906849315069241E-2</v>
      </c>
    </row>
    <row r="3985" spans="1:4" x14ac:dyDescent="0.2">
      <c r="A3985" s="46">
        <v>3982</v>
      </c>
      <c r="B3985" s="120">
        <f t="shared" si="222"/>
        <v>132.73333333333332</v>
      </c>
      <c r="C3985" s="121">
        <f t="shared" si="221"/>
        <v>11.06111111111111</v>
      </c>
      <c r="D3985" s="11">
        <f t="shared" si="223"/>
        <v>6.090958904109664E-2</v>
      </c>
    </row>
    <row r="3986" spans="1:4" x14ac:dyDescent="0.2">
      <c r="A3986" s="46">
        <v>3983</v>
      </c>
      <c r="B3986" s="120">
        <f t="shared" si="222"/>
        <v>132.76666666666668</v>
      </c>
      <c r="C3986" s="121">
        <f t="shared" si="221"/>
        <v>11.06388888888889</v>
      </c>
      <c r="D3986" s="11">
        <f t="shared" si="223"/>
        <v>6.091232876712404E-2</v>
      </c>
    </row>
    <row r="3987" spans="1:4" x14ac:dyDescent="0.2">
      <c r="A3987" s="46">
        <v>3984</v>
      </c>
      <c r="B3987" s="120">
        <f t="shared" si="222"/>
        <v>132.80000000000001</v>
      </c>
      <c r="C3987" s="121">
        <f t="shared" si="221"/>
        <v>11.066666666666668</v>
      </c>
      <c r="D3987" s="11">
        <f t="shared" si="223"/>
        <v>6.0915068493151439E-2</v>
      </c>
    </row>
    <row r="3988" spans="1:4" x14ac:dyDescent="0.2">
      <c r="A3988" s="46">
        <v>3985</v>
      </c>
      <c r="B3988" s="120">
        <f t="shared" si="222"/>
        <v>132.83333333333334</v>
      </c>
      <c r="C3988" s="121">
        <f t="shared" si="221"/>
        <v>11.069444444444445</v>
      </c>
      <c r="D3988" s="11">
        <f t="shared" si="223"/>
        <v>6.0917808219178839E-2</v>
      </c>
    </row>
    <row r="3989" spans="1:4" x14ac:dyDescent="0.2">
      <c r="A3989" s="46">
        <v>3986</v>
      </c>
      <c r="B3989" s="120">
        <f t="shared" si="222"/>
        <v>132.86666666666667</v>
      </c>
      <c r="C3989" s="121">
        <f t="shared" si="221"/>
        <v>11.072222222222223</v>
      </c>
      <c r="D3989" s="11">
        <f t="shared" si="223"/>
        <v>6.0920547945206238E-2</v>
      </c>
    </row>
    <row r="3990" spans="1:4" x14ac:dyDescent="0.2">
      <c r="A3990" s="46">
        <v>3987</v>
      </c>
      <c r="B3990" s="120">
        <f t="shared" si="222"/>
        <v>132.9</v>
      </c>
      <c r="C3990" s="121">
        <f t="shared" si="221"/>
        <v>11.075000000000001</v>
      </c>
      <c r="D3990" s="11">
        <f t="shared" si="223"/>
        <v>6.0923287671233638E-2</v>
      </c>
    </row>
    <row r="3991" spans="1:4" x14ac:dyDescent="0.2">
      <c r="A3991" s="46">
        <v>3988</v>
      </c>
      <c r="B3991" s="120">
        <f t="shared" si="222"/>
        <v>132.93333333333334</v>
      </c>
      <c r="C3991" s="121">
        <f t="shared" si="221"/>
        <v>11.077777777777778</v>
      </c>
      <c r="D3991" s="11">
        <f t="shared" si="223"/>
        <v>6.0926027397261037E-2</v>
      </c>
    </row>
    <row r="3992" spans="1:4" x14ac:dyDescent="0.2">
      <c r="A3992" s="46">
        <v>3989</v>
      </c>
      <c r="B3992" s="120">
        <f t="shared" si="222"/>
        <v>132.96666666666667</v>
      </c>
      <c r="C3992" s="121">
        <f t="shared" si="221"/>
        <v>11.080555555555556</v>
      </c>
      <c r="D3992" s="11">
        <f t="shared" si="223"/>
        <v>6.0928767123288437E-2</v>
      </c>
    </row>
    <row r="3993" spans="1:4" x14ac:dyDescent="0.2">
      <c r="A3993" s="46">
        <v>3990</v>
      </c>
      <c r="B3993" s="120">
        <f t="shared" si="222"/>
        <v>133</v>
      </c>
      <c r="C3993" s="121">
        <f t="shared" si="221"/>
        <v>11.083333333333334</v>
      </c>
      <c r="D3993" s="11">
        <f t="shared" si="223"/>
        <v>6.0931506849315836E-2</v>
      </c>
    </row>
    <row r="3994" spans="1:4" x14ac:dyDescent="0.2">
      <c r="A3994" s="46">
        <v>3991</v>
      </c>
      <c r="B3994" s="120">
        <f t="shared" si="222"/>
        <v>133.03333333333333</v>
      </c>
      <c r="C3994" s="121">
        <f t="shared" si="221"/>
        <v>11.08611111111111</v>
      </c>
      <c r="D3994" s="11">
        <f t="shared" si="223"/>
        <v>6.0934246575343236E-2</v>
      </c>
    </row>
    <row r="3995" spans="1:4" x14ac:dyDescent="0.2">
      <c r="A3995" s="46">
        <v>3992</v>
      </c>
      <c r="B3995" s="120">
        <f t="shared" si="222"/>
        <v>133.06666666666666</v>
      </c>
      <c r="C3995" s="121">
        <f t="shared" si="221"/>
        <v>11.088888888888889</v>
      </c>
      <c r="D3995" s="11">
        <f t="shared" si="223"/>
        <v>6.0936986301370635E-2</v>
      </c>
    </row>
    <row r="3996" spans="1:4" x14ac:dyDescent="0.2">
      <c r="A3996" s="46">
        <v>3993</v>
      </c>
      <c r="B3996" s="120">
        <f t="shared" si="222"/>
        <v>133.1</v>
      </c>
      <c r="C3996" s="121">
        <f t="shared" si="221"/>
        <v>11.091666666666667</v>
      </c>
      <c r="D3996" s="11">
        <f t="shared" si="223"/>
        <v>6.0939726027398035E-2</v>
      </c>
    </row>
    <row r="3997" spans="1:4" x14ac:dyDescent="0.2">
      <c r="A3997" s="46">
        <v>3994</v>
      </c>
      <c r="B3997" s="120">
        <f t="shared" si="222"/>
        <v>133.13333333333333</v>
      </c>
      <c r="C3997" s="121">
        <f t="shared" si="221"/>
        <v>11.094444444444443</v>
      </c>
      <c r="D3997" s="11">
        <f t="shared" si="223"/>
        <v>6.0942465753425434E-2</v>
      </c>
    </row>
    <row r="3998" spans="1:4" x14ac:dyDescent="0.2">
      <c r="A3998" s="46">
        <v>3995</v>
      </c>
      <c r="B3998" s="120">
        <f t="shared" si="222"/>
        <v>133.16666666666666</v>
      </c>
      <c r="C3998" s="121">
        <f t="shared" si="221"/>
        <v>11.097222222222221</v>
      </c>
      <c r="D3998" s="11">
        <f t="shared" si="223"/>
        <v>6.0945205479452834E-2</v>
      </c>
    </row>
    <row r="3999" spans="1:4" x14ac:dyDescent="0.2">
      <c r="A3999" s="46">
        <v>3996</v>
      </c>
      <c r="B3999" s="120">
        <f t="shared" si="222"/>
        <v>133.19999999999999</v>
      </c>
      <c r="C3999" s="121">
        <f t="shared" si="221"/>
        <v>11.1</v>
      </c>
      <c r="D3999" s="11">
        <f t="shared" si="223"/>
        <v>6.0947945205480233E-2</v>
      </c>
    </row>
    <row r="4000" spans="1:4" x14ac:dyDescent="0.2">
      <c r="A4000" s="46">
        <v>3997</v>
      </c>
      <c r="B4000" s="120">
        <f t="shared" si="222"/>
        <v>133.23333333333332</v>
      </c>
      <c r="C4000" s="121">
        <f t="shared" si="221"/>
        <v>11.102777777777776</v>
      </c>
      <c r="D4000" s="11">
        <f t="shared" si="223"/>
        <v>6.0950684931507633E-2</v>
      </c>
    </row>
    <row r="4001" spans="1:4" x14ac:dyDescent="0.2">
      <c r="A4001" s="46">
        <v>3998</v>
      </c>
      <c r="B4001" s="120">
        <f t="shared" si="222"/>
        <v>133.26666666666668</v>
      </c>
      <c r="C4001" s="121">
        <f t="shared" si="221"/>
        <v>11.105555555555556</v>
      </c>
      <c r="D4001" s="11">
        <f t="shared" si="223"/>
        <v>6.0953424657535032E-2</v>
      </c>
    </row>
    <row r="4002" spans="1:4" x14ac:dyDescent="0.2">
      <c r="A4002" s="46">
        <v>3999</v>
      </c>
      <c r="B4002" s="120">
        <f t="shared" si="222"/>
        <v>133.30000000000001</v>
      </c>
      <c r="C4002" s="121">
        <f t="shared" si="221"/>
        <v>11.108333333333334</v>
      </c>
      <c r="D4002" s="11">
        <f t="shared" si="223"/>
        <v>6.0956164383562432E-2</v>
      </c>
    </row>
    <row r="4003" spans="1:4" x14ac:dyDescent="0.2">
      <c r="A4003" s="46">
        <v>4000</v>
      </c>
      <c r="B4003" s="120">
        <f t="shared" si="222"/>
        <v>133.33333333333334</v>
      </c>
      <c r="C4003" s="121">
        <f t="shared" si="221"/>
        <v>11.111111111111112</v>
      </c>
      <c r="D4003" s="11">
        <f t="shared" si="223"/>
        <v>6.0958904109589832E-2</v>
      </c>
    </row>
    <row r="4004" spans="1:4" x14ac:dyDescent="0.2">
      <c r="A4004" s="46">
        <v>4001</v>
      </c>
      <c r="B4004" s="120">
        <f t="shared" si="222"/>
        <v>133.36666666666667</v>
      </c>
      <c r="C4004" s="121">
        <f t="shared" si="221"/>
        <v>11.113888888888889</v>
      </c>
      <c r="D4004" s="11">
        <f t="shared" si="223"/>
        <v>6.0961643835617231E-2</v>
      </c>
    </row>
    <row r="4005" spans="1:4" x14ac:dyDescent="0.2">
      <c r="A4005" s="46">
        <v>4002</v>
      </c>
      <c r="B4005" s="120">
        <f t="shared" si="222"/>
        <v>133.4</v>
      </c>
      <c r="C4005" s="121">
        <f t="shared" si="221"/>
        <v>11.116666666666667</v>
      </c>
      <c r="D4005" s="11">
        <f t="shared" si="223"/>
        <v>6.0964383561644631E-2</v>
      </c>
    </row>
    <row r="4006" spans="1:4" x14ac:dyDescent="0.2">
      <c r="A4006" s="46">
        <v>4003</v>
      </c>
      <c r="B4006" s="120">
        <f t="shared" si="222"/>
        <v>133.43333333333334</v>
      </c>
      <c r="C4006" s="121">
        <f t="shared" si="221"/>
        <v>11.119444444444445</v>
      </c>
      <c r="D4006" s="11">
        <f t="shared" si="223"/>
        <v>6.096712328767203E-2</v>
      </c>
    </row>
    <row r="4007" spans="1:4" x14ac:dyDescent="0.2">
      <c r="A4007" s="46">
        <v>4004</v>
      </c>
      <c r="B4007" s="120">
        <f t="shared" si="222"/>
        <v>133.46666666666667</v>
      </c>
      <c r="C4007" s="121">
        <f t="shared" si="221"/>
        <v>11.122222222222222</v>
      </c>
      <c r="D4007" s="11">
        <f t="shared" si="223"/>
        <v>6.096986301369943E-2</v>
      </c>
    </row>
    <row r="4008" spans="1:4" x14ac:dyDescent="0.2">
      <c r="A4008" s="46">
        <v>4005</v>
      </c>
      <c r="B4008" s="120">
        <f t="shared" si="222"/>
        <v>133.5</v>
      </c>
      <c r="C4008" s="121">
        <f t="shared" si="221"/>
        <v>11.125</v>
      </c>
      <c r="D4008" s="11">
        <f t="shared" si="223"/>
        <v>6.0972602739726829E-2</v>
      </c>
    </row>
    <row r="4009" spans="1:4" x14ac:dyDescent="0.2">
      <c r="A4009" s="46">
        <v>4006</v>
      </c>
      <c r="B4009" s="120">
        <f t="shared" si="222"/>
        <v>133.53333333333333</v>
      </c>
      <c r="C4009" s="121">
        <f t="shared" si="221"/>
        <v>11.127777777777778</v>
      </c>
      <c r="D4009" s="11">
        <f t="shared" si="223"/>
        <v>6.0975342465754229E-2</v>
      </c>
    </row>
    <row r="4010" spans="1:4" x14ac:dyDescent="0.2">
      <c r="A4010" s="46">
        <v>4007</v>
      </c>
      <c r="B4010" s="120">
        <f t="shared" si="222"/>
        <v>133.56666666666666</v>
      </c>
      <c r="C4010" s="121">
        <f t="shared" si="221"/>
        <v>11.130555555555555</v>
      </c>
      <c r="D4010" s="11">
        <f t="shared" si="223"/>
        <v>6.0978082191781628E-2</v>
      </c>
    </row>
    <row r="4011" spans="1:4" x14ac:dyDescent="0.2">
      <c r="A4011" s="46">
        <v>4008</v>
      </c>
      <c r="B4011" s="120">
        <f t="shared" si="222"/>
        <v>133.6</v>
      </c>
      <c r="C4011" s="121">
        <f t="shared" si="221"/>
        <v>11.133333333333333</v>
      </c>
      <c r="D4011" s="11">
        <f t="shared" si="223"/>
        <v>6.0980821917809028E-2</v>
      </c>
    </row>
    <row r="4012" spans="1:4" x14ac:dyDescent="0.2">
      <c r="A4012" s="46">
        <v>4009</v>
      </c>
      <c r="B4012" s="120">
        <f t="shared" si="222"/>
        <v>133.63333333333333</v>
      </c>
      <c r="C4012" s="121">
        <f t="shared" si="221"/>
        <v>11.136111111111111</v>
      </c>
      <c r="D4012" s="11">
        <f t="shared" si="223"/>
        <v>6.0983561643836427E-2</v>
      </c>
    </row>
    <row r="4013" spans="1:4" x14ac:dyDescent="0.2">
      <c r="A4013" s="46">
        <v>4010</v>
      </c>
      <c r="B4013" s="120">
        <f t="shared" ref="B4013:B4017" si="224">A4013/30</f>
        <v>133.66666666666666</v>
      </c>
      <c r="C4013" s="121">
        <f t="shared" ref="C4013:C4017" si="225">B4013/12</f>
        <v>11.138888888888888</v>
      </c>
      <c r="D4013" s="11">
        <f t="shared" ref="D4013:D4017" si="226">(($D$4018-$D$3653)/365+D4012)</f>
        <v>6.0986301369863827E-2</v>
      </c>
    </row>
    <row r="4014" spans="1:4" x14ac:dyDescent="0.2">
      <c r="A4014" s="46">
        <v>4011</v>
      </c>
      <c r="B4014" s="120">
        <f t="shared" si="224"/>
        <v>133.69999999999999</v>
      </c>
      <c r="C4014" s="121">
        <f t="shared" si="225"/>
        <v>11.141666666666666</v>
      </c>
      <c r="D4014" s="11">
        <f t="shared" si="226"/>
        <v>6.0989041095891226E-2</v>
      </c>
    </row>
    <row r="4015" spans="1:4" x14ac:dyDescent="0.2">
      <c r="A4015" s="46">
        <v>4012</v>
      </c>
      <c r="B4015" s="120">
        <f t="shared" si="224"/>
        <v>133.73333333333332</v>
      </c>
      <c r="C4015" s="121">
        <f t="shared" si="225"/>
        <v>11.144444444444444</v>
      </c>
      <c r="D4015" s="11">
        <f t="shared" si="226"/>
        <v>6.0991780821918626E-2</v>
      </c>
    </row>
    <row r="4016" spans="1:4" x14ac:dyDescent="0.2">
      <c r="A4016" s="46">
        <v>4013</v>
      </c>
      <c r="B4016" s="120">
        <f t="shared" si="224"/>
        <v>133.76666666666668</v>
      </c>
      <c r="C4016" s="121">
        <f t="shared" si="225"/>
        <v>11.147222222222224</v>
      </c>
      <c r="D4016" s="11">
        <f t="shared" si="226"/>
        <v>6.0994520547946025E-2</v>
      </c>
    </row>
    <row r="4017" spans="1:6" x14ac:dyDescent="0.2">
      <c r="A4017" s="46">
        <v>4014</v>
      </c>
      <c r="B4017" s="120">
        <f t="shared" si="224"/>
        <v>133.80000000000001</v>
      </c>
      <c r="C4017" s="121">
        <f t="shared" si="225"/>
        <v>11.15</v>
      </c>
      <c r="D4017" s="11">
        <f t="shared" si="226"/>
        <v>6.0997260273973425E-2</v>
      </c>
    </row>
    <row r="4018" spans="1:6" x14ac:dyDescent="0.2">
      <c r="A4018" s="116">
        <v>4015</v>
      </c>
      <c r="B4018" s="117">
        <f t="shared" si="222"/>
        <v>133.83333333333334</v>
      </c>
      <c r="C4018" s="118">
        <f t="shared" si="221"/>
        <v>11.152777777777779</v>
      </c>
      <c r="D4018" s="119">
        <f>_Yr11</f>
        <v>6.0999999999999999E-2</v>
      </c>
      <c r="E4018">
        <f>F4018*365</f>
        <v>4015</v>
      </c>
      <c r="F4018">
        <v>11</v>
      </c>
    </row>
    <row r="4019" spans="1:6" x14ac:dyDescent="0.2">
      <c r="A4019" s="46">
        <v>4016</v>
      </c>
      <c r="B4019" s="120">
        <f t="shared" si="222"/>
        <v>133.86666666666667</v>
      </c>
      <c r="C4019" s="121">
        <f t="shared" si="221"/>
        <v>11.155555555555557</v>
      </c>
      <c r="D4019" s="11">
        <f>(($D$4383-$D$4018)/365+D4018)</f>
        <v>6.1002739726027398E-2</v>
      </c>
    </row>
    <row r="4020" spans="1:6" x14ac:dyDescent="0.2">
      <c r="A4020" s="46">
        <v>4017</v>
      </c>
      <c r="B4020" s="120">
        <f t="shared" si="222"/>
        <v>133.9</v>
      </c>
      <c r="C4020" s="121">
        <f t="shared" si="221"/>
        <v>11.158333333333333</v>
      </c>
      <c r="D4020" s="11">
        <f t="shared" ref="D4020:D4083" si="227">(($D$4383-$D$4018)/365+D4019)</f>
        <v>6.1005479452054798E-2</v>
      </c>
    </row>
    <row r="4021" spans="1:6" x14ac:dyDescent="0.2">
      <c r="A4021" s="46">
        <v>4018</v>
      </c>
      <c r="B4021" s="120">
        <f t="shared" si="222"/>
        <v>133.93333333333334</v>
      </c>
      <c r="C4021" s="121">
        <f t="shared" si="221"/>
        <v>11.161111111111111</v>
      </c>
      <c r="D4021" s="11">
        <f t="shared" si="227"/>
        <v>6.1008219178082197E-2</v>
      </c>
    </row>
    <row r="4022" spans="1:6" x14ac:dyDescent="0.2">
      <c r="A4022" s="46">
        <v>4019</v>
      </c>
      <c r="B4022" s="120">
        <f t="shared" si="222"/>
        <v>133.96666666666667</v>
      </c>
      <c r="C4022" s="121">
        <f t="shared" si="221"/>
        <v>11.16388888888889</v>
      </c>
      <c r="D4022" s="11">
        <f t="shared" si="227"/>
        <v>6.1010958904109597E-2</v>
      </c>
    </row>
    <row r="4023" spans="1:6" x14ac:dyDescent="0.2">
      <c r="A4023" s="46">
        <v>4020</v>
      </c>
      <c r="B4023" s="120">
        <f t="shared" si="222"/>
        <v>134</v>
      </c>
      <c r="C4023" s="121">
        <f t="shared" si="221"/>
        <v>11.166666666666666</v>
      </c>
      <c r="D4023" s="11">
        <f t="shared" si="227"/>
        <v>6.1013698630136996E-2</v>
      </c>
    </row>
    <row r="4024" spans="1:6" x14ac:dyDescent="0.2">
      <c r="A4024" s="46">
        <v>4021</v>
      </c>
      <c r="B4024" s="120">
        <f t="shared" si="222"/>
        <v>134.03333333333333</v>
      </c>
      <c r="C4024" s="121">
        <f t="shared" si="221"/>
        <v>11.169444444444444</v>
      </c>
      <c r="D4024" s="11">
        <f t="shared" si="227"/>
        <v>6.1016438356164396E-2</v>
      </c>
    </row>
    <row r="4025" spans="1:6" x14ac:dyDescent="0.2">
      <c r="A4025" s="46">
        <v>4022</v>
      </c>
      <c r="B4025" s="120">
        <f t="shared" si="222"/>
        <v>134.06666666666666</v>
      </c>
      <c r="C4025" s="121">
        <f t="shared" si="221"/>
        <v>11.172222222222222</v>
      </c>
      <c r="D4025" s="11">
        <f t="shared" si="227"/>
        <v>6.1019178082191795E-2</v>
      </c>
    </row>
    <row r="4026" spans="1:6" x14ac:dyDescent="0.2">
      <c r="A4026" s="46">
        <v>4023</v>
      </c>
      <c r="B4026" s="120">
        <f t="shared" si="222"/>
        <v>134.1</v>
      </c>
      <c r="C4026" s="121">
        <f t="shared" ref="C4026:C4089" si="228">B4026/12</f>
        <v>11.174999999999999</v>
      </c>
      <c r="D4026" s="11">
        <f t="shared" si="227"/>
        <v>6.1021917808219195E-2</v>
      </c>
    </row>
    <row r="4027" spans="1:6" x14ac:dyDescent="0.2">
      <c r="A4027" s="46">
        <v>4024</v>
      </c>
      <c r="B4027" s="120">
        <f t="shared" si="222"/>
        <v>134.13333333333333</v>
      </c>
      <c r="C4027" s="121">
        <f t="shared" si="228"/>
        <v>11.177777777777777</v>
      </c>
      <c r="D4027" s="11">
        <f t="shared" si="227"/>
        <v>6.1024657534246594E-2</v>
      </c>
    </row>
    <row r="4028" spans="1:6" x14ac:dyDescent="0.2">
      <c r="A4028" s="46">
        <v>4025</v>
      </c>
      <c r="B4028" s="120">
        <f t="shared" ref="B4028:B4091" si="229">A4028/30</f>
        <v>134.16666666666666</v>
      </c>
      <c r="C4028" s="121">
        <f t="shared" si="228"/>
        <v>11.180555555555555</v>
      </c>
      <c r="D4028" s="11">
        <f t="shared" si="227"/>
        <v>6.1027397260273994E-2</v>
      </c>
    </row>
    <row r="4029" spans="1:6" x14ac:dyDescent="0.2">
      <c r="A4029" s="46">
        <v>4026</v>
      </c>
      <c r="B4029" s="120">
        <f t="shared" si="229"/>
        <v>134.19999999999999</v>
      </c>
      <c r="C4029" s="121">
        <f t="shared" si="228"/>
        <v>11.183333333333332</v>
      </c>
      <c r="D4029" s="11">
        <f t="shared" si="227"/>
        <v>6.1030136986301393E-2</v>
      </c>
    </row>
    <row r="4030" spans="1:6" x14ac:dyDescent="0.2">
      <c r="A4030" s="46">
        <v>4027</v>
      </c>
      <c r="B4030" s="120">
        <f t="shared" si="229"/>
        <v>134.23333333333332</v>
      </c>
      <c r="C4030" s="121">
        <f t="shared" si="228"/>
        <v>11.18611111111111</v>
      </c>
      <c r="D4030" s="11">
        <f t="shared" si="227"/>
        <v>6.1032876712328793E-2</v>
      </c>
    </row>
    <row r="4031" spans="1:6" x14ac:dyDescent="0.2">
      <c r="A4031" s="46">
        <v>4028</v>
      </c>
      <c r="B4031" s="120">
        <f t="shared" si="229"/>
        <v>134.26666666666668</v>
      </c>
      <c r="C4031" s="121">
        <f t="shared" si="228"/>
        <v>11.18888888888889</v>
      </c>
      <c r="D4031" s="11">
        <f t="shared" si="227"/>
        <v>6.1035616438356192E-2</v>
      </c>
    </row>
    <row r="4032" spans="1:6" x14ac:dyDescent="0.2">
      <c r="A4032" s="46">
        <v>4029</v>
      </c>
      <c r="B4032" s="120">
        <f t="shared" si="229"/>
        <v>134.30000000000001</v>
      </c>
      <c r="C4032" s="121">
        <f t="shared" si="228"/>
        <v>11.191666666666668</v>
      </c>
      <c r="D4032" s="11">
        <f t="shared" si="227"/>
        <v>6.1038356164383592E-2</v>
      </c>
    </row>
    <row r="4033" spans="1:4" x14ac:dyDescent="0.2">
      <c r="A4033" s="46">
        <v>4030</v>
      </c>
      <c r="B4033" s="120">
        <f t="shared" si="229"/>
        <v>134.33333333333334</v>
      </c>
      <c r="C4033" s="121">
        <f t="shared" si="228"/>
        <v>11.194444444444445</v>
      </c>
      <c r="D4033" s="11">
        <f t="shared" si="227"/>
        <v>6.1041095890410992E-2</v>
      </c>
    </row>
    <row r="4034" spans="1:4" x14ac:dyDescent="0.2">
      <c r="A4034" s="46">
        <v>4031</v>
      </c>
      <c r="B4034" s="120">
        <f t="shared" si="229"/>
        <v>134.36666666666667</v>
      </c>
      <c r="C4034" s="121">
        <f t="shared" si="228"/>
        <v>11.197222222222223</v>
      </c>
      <c r="D4034" s="11">
        <f t="shared" si="227"/>
        <v>6.1043835616438391E-2</v>
      </c>
    </row>
    <row r="4035" spans="1:4" x14ac:dyDescent="0.2">
      <c r="A4035" s="46">
        <v>4032</v>
      </c>
      <c r="B4035" s="120">
        <f t="shared" si="229"/>
        <v>134.4</v>
      </c>
      <c r="C4035" s="121">
        <f t="shared" si="228"/>
        <v>11.200000000000001</v>
      </c>
      <c r="D4035" s="11">
        <f t="shared" si="227"/>
        <v>6.1046575342465791E-2</v>
      </c>
    </row>
    <row r="4036" spans="1:4" x14ac:dyDescent="0.2">
      <c r="A4036" s="46">
        <v>4033</v>
      </c>
      <c r="B4036" s="120">
        <f t="shared" si="229"/>
        <v>134.43333333333334</v>
      </c>
      <c r="C4036" s="121">
        <f t="shared" si="228"/>
        <v>11.202777777777778</v>
      </c>
      <c r="D4036" s="11">
        <f t="shared" si="227"/>
        <v>6.104931506849319E-2</v>
      </c>
    </row>
    <row r="4037" spans="1:4" x14ac:dyDescent="0.2">
      <c r="A4037" s="46">
        <v>4034</v>
      </c>
      <c r="B4037" s="120">
        <f t="shared" si="229"/>
        <v>134.46666666666667</v>
      </c>
      <c r="C4037" s="121">
        <f t="shared" si="228"/>
        <v>11.205555555555556</v>
      </c>
      <c r="D4037" s="11">
        <f t="shared" si="227"/>
        <v>6.105205479452059E-2</v>
      </c>
    </row>
    <row r="4038" spans="1:4" x14ac:dyDescent="0.2">
      <c r="A4038" s="46">
        <v>4035</v>
      </c>
      <c r="B4038" s="120">
        <f t="shared" si="229"/>
        <v>134.5</v>
      </c>
      <c r="C4038" s="121">
        <f t="shared" si="228"/>
        <v>11.208333333333334</v>
      </c>
      <c r="D4038" s="11">
        <f t="shared" si="227"/>
        <v>6.1054794520547989E-2</v>
      </c>
    </row>
    <row r="4039" spans="1:4" x14ac:dyDescent="0.2">
      <c r="A4039" s="46">
        <v>4036</v>
      </c>
      <c r="B4039" s="120">
        <f t="shared" si="229"/>
        <v>134.53333333333333</v>
      </c>
      <c r="C4039" s="121">
        <f t="shared" si="228"/>
        <v>11.21111111111111</v>
      </c>
      <c r="D4039" s="11">
        <f t="shared" si="227"/>
        <v>6.1057534246575389E-2</v>
      </c>
    </row>
    <row r="4040" spans="1:4" x14ac:dyDescent="0.2">
      <c r="A4040" s="46">
        <v>4037</v>
      </c>
      <c r="B4040" s="120">
        <f t="shared" si="229"/>
        <v>134.56666666666666</v>
      </c>
      <c r="C4040" s="121">
        <f t="shared" si="228"/>
        <v>11.213888888888889</v>
      </c>
      <c r="D4040" s="11">
        <f t="shared" si="227"/>
        <v>6.1060273972602788E-2</v>
      </c>
    </row>
    <row r="4041" spans="1:4" x14ac:dyDescent="0.2">
      <c r="A4041" s="46">
        <v>4038</v>
      </c>
      <c r="B4041" s="120">
        <f t="shared" si="229"/>
        <v>134.6</v>
      </c>
      <c r="C4041" s="121">
        <f t="shared" si="228"/>
        <v>11.216666666666667</v>
      </c>
      <c r="D4041" s="11">
        <f t="shared" si="227"/>
        <v>6.1063013698630188E-2</v>
      </c>
    </row>
    <row r="4042" spans="1:4" x14ac:dyDescent="0.2">
      <c r="A4042" s="46">
        <v>4039</v>
      </c>
      <c r="B4042" s="120">
        <f t="shared" si="229"/>
        <v>134.63333333333333</v>
      </c>
      <c r="C4042" s="121">
        <f t="shared" si="228"/>
        <v>11.219444444444443</v>
      </c>
      <c r="D4042" s="11">
        <f t="shared" si="227"/>
        <v>6.1065753424657587E-2</v>
      </c>
    </row>
    <row r="4043" spans="1:4" x14ac:dyDescent="0.2">
      <c r="A4043" s="46">
        <v>4040</v>
      </c>
      <c r="B4043" s="120">
        <f t="shared" si="229"/>
        <v>134.66666666666666</v>
      </c>
      <c r="C4043" s="121">
        <f t="shared" si="228"/>
        <v>11.222222222222221</v>
      </c>
      <c r="D4043" s="11">
        <f t="shared" si="227"/>
        <v>6.1068493150684987E-2</v>
      </c>
    </row>
    <row r="4044" spans="1:4" x14ac:dyDescent="0.2">
      <c r="A4044" s="46">
        <v>4041</v>
      </c>
      <c r="B4044" s="120">
        <f t="shared" si="229"/>
        <v>134.69999999999999</v>
      </c>
      <c r="C4044" s="121">
        <f t="shared" si="228"/>
        <v>11.225</v>
      </c>
      <c r="D4044" s="11">
        <f t="shared" si="227"/>
        <v>6.1071232876712386E-2</v>
      </c>
    </row>
    <row r="4045" spans="1:4" x14ac:dyDescent="0.2">
      <c r="A4045" s="46">
        <v>4042</v>
      </c>
      <c r="B4045" s="120">
        <f t="shared" si="229"/>
        <v>134.73333333333332</v>
      </c>
      <c r="C4045" s="121">
        <f t="shared" si="228"/>
        <v>11.227777777777776</v>
      </c>
      <c r="D4045" s="11">
        <f t="shared" si="227"/>
        <v>6.1073972602739786E-2</v>
      </c>
    </row>
    <row r="4046" spans="1:4" x14ac:dyDescent="0.2">
      <c r="A4046" s="46">
        <v>4043</v>
      </c>
      <c r="B4046" s="120">
        <f t="shared" si="229"/>
        <v>134.76666666666668</v>
      </c>
      <c r="C4046" s="121">
        <f t="shared" si="228"/>
        <v>11.230555555555556</v>
      </c>
      <c r="D4046" s="11">
        <f t="shared" si="227"/>
        <v>6.1076712328767185E-2</v>
      </c>
    </row>
    <row r="4047" spans="1:4" x14ac:dyDescent="0.2">
      <c r="A4047" s="46">
        <v>4044</v>
      </c>
      <c r="B4047" s="120">
        <f t="shared" si="229"/>
        <v>134.80000000000001</v>
      </c>
      <c r="C4047" s="121">
        <f t="shared" si="228"/>
        <v>11.233333333333334</v>
      </c>
      <c r="D4047" s="11">
        <f t="shared" si="227"/>
        <v>6.1079452054794585E-2</v>
      </c>
    </row>
    <row r="4048" spans="1:4" x14ac:dyDescent="0.2">
      <c r="A4048" s="46">
        <v>4045</v>
      </c>
      <c r="B4048" s="120">
        <f t="shared" si="229"/>
        <v>134.83333333333334</v>
      </c>
      <c r="C4048" s="121">
        <f t="shared" si="228"/>
        <v>11.236111111111112</v>
      </c>
      <c r="D4048" s="11">
        <f t="shared" si="227"/>
        <v>6.1082191780821984E-2</v>
      </c>
    </row>
    <row r="4049" spans="1:4" x14ac:dyDescent="0.2">
      <c r="A4049" s="46">
        <v>4046</v>
      </c>
      <c r="B4049" s="120">
        <f t="shared" si="229"/>
        <v>134.86666666666667</v>
      </c>
      <c r="C4049" s="121">
        <f t="shared" si="228"/>
        <v>11.238888888888889</v>
      </c>
      <c r="D4049" s="11">
        <f t="shared" si="227"/>
        <v>6.1084931506849384E-2</v>
      </c>
    </row>
    <row r="4050" spans="1:4" x14ac:dyDescent="0.2">
      <c r="A4050" s="46">
        <v>4047</v>
      </c>
      <c r="B4050" s="120">
        <f t="shared" si="229"/>
        <v>134.9</v>
      </c>
      <c r="C4050" s="121">
        <f t="shared" si="228"/>
        <v>11.241666666666667</v>
      </c>
      <c r="D4050" s="11">
        <f t="shared" si="227"/>
        <v>6.1087671232876783E-2</v>
      </c>
    </row>
    <row r="4051" spans="1:4" x14ac:dyDescent="0.2">
      <c r="A4051" s="46">
        <v>4048</v>
      </c>
      <c r="B4051" s="120">
        <f t="shared" si="229"/>
        <v>134.93333333333334</v>
      </c>
      <c r="C4051" s="121">
        <f t="shared" si="228"/>
        <v>11.244444444444445</v>
      </c>
      <c r="D4051" s="11">
        <f t="shared" si="227"/>
        <v>6.1090410958904183E-2</v>
      </c>
    </row>
    <row r="4052" spans="1:4" x14ac:dyDescent="0.2">
      <c r="A4052" s="46">
        <v>4049</v>
      </c>
      <c r="B4052" s="120">
        <f t="shared" si="229"/>
        <v>134.96666666666667</v>
      </c>
      <c r="C4052" s="121">
        <f t="shared" si="228"/>
        <v>11.247222222222222</v>
      </c>
      <c r="D4052" s="11">
        <f t="shared" si="227"/>
        <v>6.1093150684931583E-2</v>
      </c>
    </row>
    <row r="4053" spans="1:4" x14ac:dyDescent="0.2">
      <c r="A4053" s="46">
        <v>4050</v>
      </c>
      <c r="B4053" s="120">
        <f t="shared" si="229"/>
        <v>135</v>
      </c>
      <c r="C4053" s="121">
        <f t="shared" si="228"/>
        <v>11.25</v>
      </c>
      <c r="D4053" s="11">
        <f t="shared" si="227"/>
        <v>6.1095890410958982E-2</v>
      </c>
    </row>
    <row r="4054" spans="1:4" x14ac:dyDescent="0.2">
      <c r="A4054" s="46">
        <v>4051</v>
      </c>
      <c r="B4054" s="120">
        <f t="shared" si="229"/>
        <v>135.03333333333333</v>
      </c>
      <c r="C4054" s="121">
        <f t="shared" si="228"/>
        <v>11.252777777777778</v>
      </c>
      <c r="D4054" s="11">
        <f t="shared" si="227"/>
        <v>6.1098630136986382E-2</v>
      </c>
    </row>
    <row r="4055" spans="1:4" x14ac:dyDescent="0.2">
      <c r="A4055" s="46">
        <v>4052</v>
      </c>
      <c r="B4055" s="120">
        <f t="shared" si="229"/>
        <v>135.06666666666666</v>
      </c>
      <c r="C4055" s="121">
        <f t="shared" si="228"/>
        <v>11.255555555555555</v>
      </c>
      <c r="D4055" s="11">
        <f t="shared" si="227"/>
        <v>6.1101369863013781E-2</v>
      </c>
    </row>
    <row r="4056" spans="1:4" x14ac:dyDescent="0.2">
      <c r="A4056" s="46">
        <v>4053</v>
      </c>
      <c r="B4056" s="120">
        <f t="shared" si="229"/>
        <v>135.1</v>
      </c>
      <c r="C4056" s="121">
        <f t="shared" si="228"/>
        <v>11.258333333333333</v>
      </c>
      <c r="D4056" s="11">
        <f t="shared" si="227"/>
        <v>6.1104109589041181E-2</v>
      </c>
    </row>
    <row r="4057" spans="1:4" x14ac:dyDescent="0.2">
      <c r="A4057" s="46">
        <v>4054</v>
      </c>
      <c r="B4057" s="120">
        <f t="shared" si="229"/>
        <v>135.13333333333333</v>
      </c>
      <c r="C4057" s="121">
        <f t="shared" si="228"/>
        <v>11.261111111111111</v>
      </c>
      <c r="D4057" s="11">
        <f t="shared" si="227"/>
        <v>6.110684931506858E-2</v>
      </c>
    </row>
    <row r="4058" spans="1:4" x14ac:dyDescent="0.2">
      <c r="A4058" s="46">
        <v>4055</v>
      </c>
      <c r="B4058" s="120">
        <f t="shared" si="229"/>
        <v>135.16666666666666</v>
      </c>
      <c r="C4058" s="121">
        <f t="shared" si="228"/>
        <v>11.263888888888888</v>
      </c>
      <c r="D4058" s="11">
        <f t="shared" si="227"/>
        <v>6.110958904109598E-2</v>
      </c>
    </row>
    <row r="4059" spans="1:4" x14ac:dyDescent="0.2">
      <c r="A4059" s="46">
        <v>4056</v>
      </c>
      <c r="B4059" s="120">
        <f t="shared" si="229"/>
        <v>135.19999999999999</v>
      </c>
      <c r="C4059" s="121">
        <f t="shared" si="228"/>
        <v>11.266666666666666</v>
      </c>
      <c r="D4059" s="11">
        <f t="shared" si="227"/>
        <v>6.1112328767123379E-2</v>
      </c>
    </row>
    <row r="4060" spans="1:4" x14ac:dyDescent="0.2">
      <c r="A4060" s="46">
        <v>4057</v>
      </c>
      <c r="B4060" s="120">
        <f t="shared" si="229"/>
        <v>135.23333333333332</v>
      </c>
      <c r="C4060" s="121">
        <f t="shared" si="228"/>
        <v>11.269444444444444</v>
      </c>
      <c r="D4060" s="11">
        <f t="shared" si="227"/>
        <v>6.1115068493150779E-2</v>
      </c>
    </row>
    <row r="4061" spans="1:4" x14ac:dyDescent="0.2">
      <c r="A4061" s="46">
        <v>4058</v>
      </c>
      <c r="B4061" s="120">
        <f t="shared" si="229"/>
        <v>135.26666666666668</v>
      </c>
      <c r="C4061" s="121">
        <f t="shared" si="228"/>
        <v>11.272222222222224</v>
      </c>
      <c r="D4061" s="11">
        <f t="shared" si="227"/>
        <v>6.1117808219178178E-2</v>
      </c>
    </row>
    <row r="4062" spans="1:4" x14ac:dyDescent="0.2">
      <c r="A4062" s="46">
        <v>4059</v>
      </c>
      <c r="B4062" s="120">
        <f t="shared" si="229"/>
        <v>135.30000000000001</v>
      </c>
      <c r="C4062" s="121">
        <f t="shared" si="228"/>
        <v>11.275</v>
      </c>
      <c r="D4062" s="11">
        <f t="shared" si="227"/>
        <v>6.1120547945205578E-2</v>
      </c>
    </row>
    <row r="4063" spans="1:4" x14ac:dyDescent="0.2">
      <c r="A4063" s="46">
        <v>4060</v>
      </c>
      <c r="B4063" s="120">
        <f t="shared" si="229"/>
        <v>135.33333333333334</v>
      </c>
      <c r="C4063" s="121">
        <f t="shared" si="228"/>
        <v>11.277777777777779</v>
      </c>
      <c r="D4063" s="11">
        <f t="shared" si="227"/>
        <v>6.1123287671232977E-2</v>
      </c>
    </row>
    <row r="4064" spans="1:4" x14ac:dyDescent="0.2">
      <c r="A4064" s="46">
        <v>4061</v>
      </c>
      <c r="B4064" s="120">
        <f t="shared" si="229"/>
        <v>135.36666666666667</v>
      </c>
      <c r="C4064" s="121">
        <f t="shared" si="228"/>
        <v>11.280555555555557</v>
      </c>
      <c r="D4064" s="11">
        <f t="shared" si="227"/>
        <v>6.1126027397260377E-2</v>
      </c>
    </row>
    <row r="4065" spans="1:4" x14ac:dyDescent="0.2">
      <c r="A4065" s="46">
        <v>4062</v>
      </c>
      <c r="B4065" s="120">
        <f t="shared" si="229"/>
        <v>135.4</v>
      </c>
      <c r="C4065" s="121">
        <f t="shared" si="228"/>
        <v>11.283333333333333</v>
      </c>
      <c r="D4065" s="11">
        <f t="shared" si="227"/>
        <v>6.1128767123287776E-2</v>
      </c>
    </row>
    <row r="4066" spans="1:4" x14ac:dyDescent="0.2">
      <c r="A4066" s="46">
        <v>4063</v>
      </c>
      <c r="B4066" s="120">
        <f t="shared" si="229"/>
        <v>135.43333333333334</v>
      </c>
      <c r="C4066" s="121">
        <f t="shared" si="228"/>
        <v>11.286111111111111</v>
      </c>
      <c r="D4066" s="11">
        <f t="shared" si="227"/>
        <v>6.1131506849315176E-2</v>
      </c>
    </row>
    <row r="4067" spans="1:4" x14ac:dyDescent="0.2">
      <c r="A4067" s="46">
        <v>4064</v>
      </c>
      <c r="B4067" s="120">
        <f t="shared" si="229"/>
        <v>135.46666666666667</v>
      </c>
      <c r="C4067" s="121">
        <f t="shared" si="228"/>
        <v>11.28888888888889</v>
      </c>
      <c r="D4067" s="11">
        <f t="shared" si="227"/>
        <v>6.1134246575342575E-2</v>
      </c>
    </row>
    <row r="4068" spans="1:4" x14ac:dyDescent="0.2">
      <c r="A4068" s="46">
        <v>4065</v>
      </c>
      <c r="B4068" s="120">
        <f t="shared" si="229"/>
        <v>135.5</v>
      </c>
      <c r="C4068" s="121">
        <f t="shared" si="228"/>
        <v>11.291666666666666</v>
      </c>
      <c r="D4068" s="11">
        <f t="shared" si="227"/>
        <v>6.1136986301369975E-2</v>
      </c>
    </row>
    <row r="4069" spans="1:4" x14ac:dyDescent="0.2">
      <c r="A4069" s="46">
        <v>4066</v>
      </c>
      <c r="B4069" s="120">
        <f t="shared" si="229"/>
        <v>135.53333333333333</v>
      </c>
      <c r="C4069" s="121">
        <f t="shared" si="228"/>
        <v>11.294444444444444</v>
      </c>
      <c r="D4069" s="11">
        <f t="shared" si="227"/>
        <v>6.1139726027397374E-2</v>
      </c>
    </row>
    <row r="4070" spans="1:4" x14ac:dyDescent="0.2">
      <c r="A4070" s="46">
        <v>4067</v>
      </c>
      <c r="B4070" s="120">
        <f t="shared" si="229"/>
        <v>135.56666666666666</v>
      </c>
      <c r="C4070" s="121">
        <f t="shared" si="228"/>
        <v>11.297222222222222</v>
      </c>
      <c r="D4070" s="11">
        <f t="shared" si="227"/>
        <v>6.1142465753424774E-2</v>
      </c>
    </row>
    <row r="4071" spans="1:4" x14ac:dyDescent="0.2">
      <c r="A4071" s="46">
        <v>4068</v>
      </c>
      <c r="B4071" s="120">
        <f t="shared" si="229"/>
        <v>135.6</v>
      </c>
      <c r="C4071" s="121">
        <f t="shared" si="228"/>
        <v>11.299999999999999</v>
      </c>
      <c r="D4071" s="11">
        <f t="shared" si="227"/>
        <v>6.1145205479452173E-2</v>
      </c>
    </row>
    <row r="4072" spans="1:4" x14ac:dyDescent="0.2">
      <c r="A4072" s="46">
        <v>4069</v>
      </c>
      <c r="B4072" s="120">
        <f t="shared" si="229"/>
        <v>135.63333333333333</v>
      </c>
      <c r="C4072" s="121">
        <f t="shared" si="228"/>
        <v>11.302777777777777</v>
      </c>
      <c r="D4072" s="11">
        <f t="shared" si="227"/>
        <v>6.1147945205479573E-2</v>
      </c>
    </row>
    <row r="4073" spans="1:4" x14ac:dyDescent="0.2">
      <c r="A4073" s="46">
        <v>4070</v>
      </c>
      <c r="B4073" s="120">
        <f t="shared" si="229"/>
        <v>135.66666666666666</v>
      </c>
      <c r="C4073" s="121">
        <f t="shared" si="228"/>
        <v>11.305555555555555</v>
      </c>
      <c r="D4073" s="11">
        <f t="shared" si="227"/>
        <v>6.1150684931506973E-2</v>
      </c>
    </row>
    <row r="4074" spans="1:4" x14ac:dyDescent="0.2">
      <c r="A4074" s="46">
        <v>4071</v>
      </c>
      <c r="B4074" s="120">
        <f t="shared" si="229"/>
        <v>135.69999999999999</v>
      </c>
      <c r="C4074" s="121">
        <f t="shared" si="228"/>
        <v>11.308333333333332</v>
      </c>
      <c r="D4074" s="11">
        <f t="shared" si="227"/>
        <v>6.1153424657534372E-2</v>
      </c>
    </row>
    <row r="4075" spans="1:4" x14ac:dyDescent="0.2">
      <c r="A4075" s="46">
        <v>4072</v>
      </c>
      <c r="B4075" s="120">
        <f t="shared" si="229"/>
        <v>135.73333333333332</v>
      </c>
      <c r="C4075" s="121">
        <f t="shared" si="228"/>
        <v>11.31111111111111</v>
      </c>
      <c r="D4075" s="11">
        <f t="shared" si="227"/>
        <v>6.1156164383561772E-2</v>
      </c>
    </row>
    <row r="4076" spans="1:4" x14ac:dyDescent="0.2">
      <c r="A4076" s="46">
        <v>4073</v>
      </c>
      <c r="B4076" s="120">
        <f t="shared" si="229"/>
        <v>135.76666666666668</v>
      </c>
      <c r="C4076" s="121">
        <f t="shared" si="228"/>
        <v>11.31388888888889</v>
      </c>
      <c r="D4076" s="11">
        <f t="shared" si="227"/>
        <v>6.1158904109589171E-2</v>
      </c>
    </row>
    <row r="4077" spans="1:4" x14ac:dyDescent="0.2">
      <c r="A4077" s="46">
        <v>4074</v>
      </c>
      <c r="B4077" s="120">
        <f t="shared" si="229"/>
        <v>135.80000000000001</v>
      </c>
      <c r="C4077" s="121">
        <f t="shared" si="228"/>
        <v>11.316666666666668</v>
      </c>
      <c r="D4077" s="11">
        <f t="shared" si="227"/>
        <v>6.1161643835616571E-2</v>
      </c>
    </row>
    <row r="4078" spans="1:4" x14ac:dyDescent="0.2">
      <c r="A4078" s="46">
        <v>4075</v>
      </c>
      <c r="B4078" s="120">
        <f t="shared" si="229"/>
        <v>135.83333333333334</v>
      </c>
      <c r="C4078" s="121">
        <f t="shared" si="228"/>
        <v>11.319444444444445</v>
      </c>
      <c r="D4078" s="11">
        <f t="shared" si="227"/>
        <v>6.116438356164397E-2</v>
      </c>
    </row>
    <row r="4079" spans="1:4" x14ac:dyDescent="0.2">
      <c r="A4079" s="46">
        <v>4076</v>
      </c>
      <c r="B4079" s="120">
        <f t="shared" si="229"/>
        <v>135.86666666666667</v>
      </c>
      <c r="C4079" s="121">
        <f t="shared" si="228"/>
        <v>11.322222222222223</v>
      </c>
      <c r="D4079" s="11">
        <f t="shared" si="227"/>
        <v>6.116712328767137E-2</v>
      </c>
    </row>
    <row r="4080" spans="1:4" x14ac:dyDescent="0.2">
      <c r="A4080" s="46">
        <v>4077</v>
      </c>
      <c r="B4080" s="120">
        <f t="shared" si="229"/>
        <v>135.9</v>
      </c>
      <c r="C4080" s="121">
        <f t="shared" si="228"/>
        <v>11.325000000000001</v>
      </c>
      <c r="D4080" s="11">
        <f t="shared" si="227"/>
        <v>6.1169863013698769E-2</v>
      </c>
    </row>
    <row r="4081" spans="1:4" x14ac:dyDescent="0.2">
      <c r="A4081" s="46">
        <v>4078</v>
      </c>
      <c r="B4081" s="120">
        <f t="shared" si="229"/>
        <v>135.93333333333334</v>
      </c>
      <c r="C4081" s="121">
        <f t="shared" si="228"/>
        <v>11.327777777777778</v>
      </c>
      <c r="D4081" s="11">
        <f t="shared" si="227"/>
        <v>6.1172602739726169E-2</v>
      </c>
    </row>
    <row r="4082" spans="1:4" x14ac:dyDescent="0.2">
      <c r="A4082" s="46">
        <v>4079</v>
      </c>
      <c r="B4082" s="120">
        <f t="shared" si="229"/>
        <v>135.96666666666667</v>
      </c>
      <c r="C4082" s="121">
        <f t="shared" si="228"/>
        <v>11.330555555555556</v>
      </c>
      <c r="D4082" s="11">
        <f t="shared" si="227"/>
        <v>6.1175342465753568E-2</v>
      </c>
    </row>
    <row r="4083" spans="1:4" x14ac:dyDescent="0.2">
      <c r="A4083" s="46">
        <v>4080</v>
      </c>
      <c r="B4083" s="120">
        <f t="shared" si="229"/>
        <v>136</v>
      </c>
      <c r="C4083" s="121">
        <f t="shared" si="228"/>
        <v>11.333333333333334</v>
      </c>
      <c r="D4083" s="11">
        <f t="shared" si="227"/>
        <v>6.1178082191780968E-2</v>
      </c>
    </row>
    <row r="4084" spans="1:4" x14ac:dyDescent="0.2">
      <c r="A4084" s="46">
        <v>4081</v>
      </c>
      <c r="B4084" s="120">
        <f t="shared" si="229"/>
        <v>136.03333333333333</v>
      </c>
      <c r="C4084" s="121">
        <f t="shared" si="228"/>
        <v>11.33611111111111</v>
      </c>
      <c r="D4084" s="11">
        <f t="shared" ref="D4084:D4147" si="230">(($D$4383-$D$4018)/365+D4083)</f>
        <v>6.1180821917808367E-2</v>
      </c>
    </row>
    <row r="4085" spans="1:4" x14ac:dyDescent="0.2">
      <c r="A4085" s="46">
        <v>4082</v>
      </c>
      <c r="B4085" s="120">
        <f t="shared" si="229"/>
        <v>136.06666666666666</v>
      </c>
      <c r="C4085" s="121">
        <f t="shared" si="228"/>
        <v>11.338888888888889</v>
      </c>
      <c r="D4085" s="11">
        <f t="shared" si="230"/>
        <v>6.1183561643835767E-2</v>
      </c>
    </row>
    <row r="4086" spans="1:4" x14ac:dyDescent="0.2">
      <c r="A4086" s="46">
        <v>4083</v>
      </c>
      <c r="B4086" s="120">
        <f t="shared" si="229"/>
        <v>136.1</v>
      </c>
      <c r="C4086" s="121">
        <f t="shared" si="228"/>
        <v>11.341666666666667</v>
      </c>
      <c r="D4086" s="11">
        <f t="shared" si="230"/>
        <v>6.1186301369863166E-2</v>
      </c>
    </row>
    <row r="4087" spans="1:4" x14ac:dyDescent="0.2">
      <c r="A4087" s="46">
        <v>4084</v>
      </c>
      <c r="B4087" s="120">
        <f t="shared" si="229"/>
        <v>136.13333333333333</v>
      </c>
      <c r="C4087" s="121">
        <f t="shared" si="228"/>
        <v>11.344444444444443</v>
      </c>
      <c r="D4087" s="11">
        <f t="shared" si="230"/>
        <v>6.1189041095890566E-2</v>
      </c>
    </row>
    <row r="4088" spans="1:4" x14ac:dyDescent="0.2">
      <c r="A4088" s="46">
        <v>4085</v>
      </c>
      <c r="B4088" s="120">
        <f t="shared" si="229"/>
        <v>136.16666666666666</v>
      </c>
      <c r="C4088" s="121">
        <f t="shared" si="228"/>
        <v>11.347222222222221</v>
      </c>
      <c r="D4088" s="11">
        <f t="shared" si="230"/>
        <v>6.1191780821917965E-2</v>
      </c>
    </row>
    <row r="4089" spans="1:4" x14ac:dyDescent="0.2">
      <c r="A4089" s="46">
        <v>4086</v>
      </c>
      <c r="B4089" s="120">
        <f t="shared" si="229"/>
        <v>136.19999999999999</v>
      </c>
      <c r="C4089" s="121">
        <f t="shared" si="228"/>
        <v>11.35</v>
      </c>
      <c r="D4089" s="11">
        <f t="shared" si="230"/>
        <v>6.1194520547945365E-2</v>
      </c>
    </row>
    <row r="4090" spans="1:4" x14ac:dyDescent="0.2">
      <c r="A4090" s="46">
        <v>4087</v>
      </c>
      <c r="B4090" s="120">
        <f t="shared" si="229"/>
        <v>136.23333333333332</v>
      </c>
      <c r="C4090" s="121">
        <f t="shared" ref="C4090:C4153" si="231">B4090/12</f>
        <v>11.352777777777776</v>
      </c>
      <c r="D4090" s="11">
        <f t="shared" si="230"/>
        <v>6.1197260273972764E-2</v>
      </c>
    </row>
    <row r="4091" spans="1:4" x14ac:dyDescent="0.2">
      <c r="A4091" s="46">
        <v>4088</v>
      </c>
      <c r="B4091" s="120">
        <f t="shared" si="229"/>
        <v>136.26666666666668</v>
      </c>
      <c r="C4091" s="121">
        <f t="shared" si="231"/>
        <v>11.355555555555556</v>
      </c>
      <c r="D4091" s="11">
        <f t="shared" si="230"/>
        <v>6.1200000000000164E-2</v>
      </c>
    </row>
    <row r="4092" spans="1:4" x14ac:dyDescent="0.2">
      <c r="A4092" s="46">
        <v>4089</v>
      </c>
      <c r="B4092" s="120">
        <f t="shared" ref="B4092:B4155" si="232">A4092/30</f>
        <v>136.30000000000001</v>
      </c>
      <c r="C4092" s="121">
        <f t="shared" si="231"/>
        <v>11.358333333333334</v>
      </c>
      <c r="D4092" s="11">
        <f t="shared" si="230"/>
        <v>6.1202739726027564E-2</v>
      </c>
    </row>
    <row r="4093" spans="1:4" x14ac:dyDescent="0.2">
      <c r="A4093" s="46">
        <v>4090</v>
      </c>
      <c r="B4093" s="120">
        <f t="shared" si="232"/>
        <v>136.33333333333334</v>
      </c>
      <c r="C4093" s="121">
        <f t="shared" si="231"/>
        <v>11.361111111111112</v>
      </c>
      <c r="D4093" s="11">
        <f t="shared" si="230"/>
        <v>6.1205479452054963E-2</v>
      </c>
    </row>
    <row r="4094" spans="1:4" x14ac:dyDescent="0.2">
      <c r="A4094" s="46">
        <v>4091</v>
      </c>
      <c r="B4094" s="120">
        <f t="shared" si="232"/>
        <v>136.36666666666667</v>
      </c>
      <c r="C4094" s="121">
        <f t="shared" si="231"/>
        <v>11.363888888888889</v>
      </c>
      <c r="D4094" s="11">
        <f t="shared" si="230"/>
        <v>6.1208219178082363E-2</v>
      </c>
    </row>
    <row r="4095" spans="1:4" x14ac:dyDescent="0.2">
      <c r="A4095" s="46">
        <v>4092</v>
      </c>
      <c r="B4095" s="120">
        <f t="shared" si="232"/>
        <v>136.4</v>
      </c>
      <c r="C4095" s="121">
        <f t="shared" si="231"/>
        <v>11.366666666666667</v>
      </c>
      <c r="D4095" s="11">
        <f t="shared" si="230"/>
        <v>6.1210958904109762E-2</v>
      </c>
    </row>
    <row r="4096" spans="1:4" x14ac:dyDescent="0.2">
      <c r="A4096" s="46">
        <v>4093</v>
      </c>
      <c r="B4096" s="120">
        <f t="shared" si="232"/>
        <v>136.43333333333334</v>
      </c>
      <c r="C4096" s="121">
        <f t="shared" si="231"/>
        <v>11.369444444444445</v>
      </c>
      <c r="D4096" s="11">
        <f t="shared" si="230"/>
        <v>6.1213698630137162E-2</v>
      </c>
    </row>
    <row r="4097" spans="1:4" x14ac:dyDescent="0.2">
      <c r="A4097" s="46">
        <v>4094</v>
      </c>
      <c r="B4097" s="120">
        <f t="shared" si="232"/>
        <v>136.46666666666667</v>
      </c>
      <c r="C4097" s="121">
        <f t="shared" si="231"/>
        <v>11.372222222222222</v>
      </c>
      <c r="D4097" s="11">
        <f t="shared" si="230"/>
        <v>6.1216438356164561E-2</v>
      </c>
    </row>
    <row r="4098" spans="1:4" x14ac:dyDescent="0.2">
      <c r="A4098" s="46">
        <v>4095</v>
      </c>
      <c r="B4098" s="120">
        <f t="shared" si="232"/>
        <v>136.5</v>
      </c>
      <c r="C4098" s="121">
        <f t="shared" si="231"/>
        <v>11.375</v>
      </c>
      <c r="D4098" s="11">
        <f t="shared" si="230"/>
        <v>6.1219178082191961E-2</v>
      </c>
    </row>
    <row r="4099" spans="1:4" x14ac:dyDescent="0.2">
      <c r="A4099" s="46">
        <v>4096</v>
      </c>
      <c r="B4099" s="120">
        <f t="shared" si="232"/>
        <v>136.53333333333333</v>
      </c>
      <c r="C4099" s="121">
        <f t="shared" si="231"/>
        <v>11.377777777777778</v>
      </c>
      <c r="D4099" s="11">
        <f t="shared" si="230"/>
        <v>6.122191780821936E-2</v>
      </c>
    </row>
    <row r="4100" spans="1:4" x14ac:dyDescent="0.2">
      <c r="A4100" s="46">
        <v>4097</v>
      </c>
      <c r="B4100" s="120">
        <f t="shared" si="232"/>
        <v>136.56666666666666</v>
      </c>
      <c r="C4100" s="121">
        <f t="shared" si="231"/>
        <v>11.380555555555555</v>
      </c>
      <c r="D4100" s="11">
        <f t="shared" si="230"/>
        <v>6.122465753424676E-2</v>
      </c>
    </row>
    <row r="4101" spans="1:4" x14ac:dyDescent="0.2">
      <c r="A4101" s="46">
        <v>4098</v>
      </c>
      <c r="B4101" s="120">
        <f t="shared" si="232"/>
        <v>136.6</v>
      </c>
      <c r="C4101" s="121">
        <f t="shared" si="231"/>
        <v>11.383333333333333</v>
      </c>
      <c r="D4101" s="11">
        <f t="shared" si="230"/>
        <v>6.1227397260274159E-2</v>
      </c>
    </row>
    <row r="4102" spans="1:4" x14ac:dyDescent="0.2">
      <c r="A4102" s="46">
        <v>4099</v>
      </c>
      <c r="B4102" s="120">
        <f t="shared" si="232"/>
        <v>136.63333333333333</v>
      </c>
      <c r="C4102" s="121">
        <f t="shared" si="231"/>
        <v>11.386111111111111</v>
      </c>
      <c r="D4102" s="11">
        <f t="shared" si="230"/>
        <v>6.1230136986301559E-2</v>
      </c>
    </row>
    <row r="4103" spans="1:4" x14ac:dyDescent="0.2">
      <c r="A4103" s="46">
        <v>4100</v>
      </c>
      <c r="B4103" s="120">
        <f t="shared" si="232"/>
        <v>136.66666666666666</v>
      </c>
      <c r="C4103" s="121">
        <f t="shared" si="231"/>
        <v>11.388888888888888</v>
      </c>
      <c r="D4103" s="11">
        <f t="shared" si="230"/>
        <v>6.1232876712328958E-2</v>
      </c>
    </row>
    <row r="4104" spans="1:4" x14ac:dyDescent="0.2">
      <c r="A4104" s="46">
        <v>4101</v>
      </c>
      <c r="B4104" s="120">
        <f t="shared" si="232"/>
        <v>136.69999999999999</v>
      </c>
      <c r="C4104" s="121">
        <f t="shared" si="231"/>
        <v>11.391666666666666</v>
      </c>
      <c r="D4104" s="11">
        <f t="shared" si="230"/>
        <v>6.1235616438356358E-2</v>
      </c>
    </row>
    <row r="4105" spans="1:4" x14ac:dyDescent="0.2">
      <c r="A4105" s="46">
        <v>4102</v>
      </c>
      <c r="B4105" s="120">
        <f t="shared" si="232"/>
        <v>136.73333333333332</v>
      </c>
      <c r="C4105" s="121">
        <f t="shared" si="231"/>
        <v>11.394444444444444</v>
      </c>
      <c r="D4105" s="11">
        <f t="shared" si="230"/>
        <v>6.1238356164383757E-2</v>
      </c>
    </row>
    <row r="4106" spans="1:4" x14ac:dyDescent="0.2">
      <c r="A4106" s="46">
        <v>4103</v>
      </c>
      <c r="B4106" s="120">
        <f t="shared" si="232"/>
        <v>136.76666666666668</v>
      </c>
      <c r="C4106" s="121">
        <f t="shared" si="231"/>
        <v>11.397222222222224</v>
      </c>
      <c r="D4106" s="11">
        <f t="shared" si="230"/>
        <v>6.1241095890411157E-2</v>
      </c>
    </row>
    <row r="4107" spans="1:4" x14ac:dyDescent="0.2">
      <c r="A4107" s="46">
        <v>4104</v>
      </c>
      <c r="B4107" s="120">
        <f t="shared" si="232"/>
        <v>136.80000000000001</v>
      </c>
      <c r="C4107" s="121">
        <f t="shared" si="231"/>
        <v>11.4</v>
      </c>
      <c r="D4107" s="11">
        <f t="shared" si="230"/>
        <v>6.1243835616438556E-2</v>
      </c>
    </row>
    <row r="4108" spans="1:4" x14ac:dyDescent="0.2">
      <c r="A4108" s="46">
        <v>4105</v>
      </c>
      <c r="B4108" s="120">
        <f t="shared" si="232"/>
        <v>136.83333333333334</v>
      </c>
      <c r="C4108" s="121">
        <f t="shared" si="231"/>
        <v>11.402777777777779</v>
      </c>
      <c r="D4108" s="11">
        <f t="shared" si="230"/>
        <v>6.1246575342465956E-2</v>
      </c>
    </row>
    <row r="4109" spans="1:4" x14ac:dyDescent="0.2">
      <c r="A4109" s="46">
        <v>4106</v>
      </c>
      <c r="B4109" s="120">
        <f t="shared" si="232"/>
        <v>136.86666666666667</v>
      </c>
      <c r="C4109" s="121">
        <f t="shared" si="231"/>
        <v>11.405555555555557</v>
      </c>
      <c r="D4109" s="11">
        <f t="shared" si="230"/>
        <v>6.1249315068493355E-2</v>
      </c>
    </row>
    <row r="4110" spans="1:4" x14ac:dyDescent="0.2">
      <c r="A4110" s="46">
        <v>4107</v>
      </c>
      <c r="B4110" s="120">
        <f t="shared" si="232"/>
        <v>136.9</v>
      </c>
      <c r="C4110" s="121">
        <f t="shared" si="231"/>
        <v>11.408333333333333</v>
      </c>
      <c r="D4110" s="11">
        <f t="shared" si="230"/>
        <v>6.1252054794520755E-2</v>
      </c>
    </row>
    <row r="4111" spans="1:4" x14ac:dyDescent="0.2">
      <c r="A4111" s="46">
        <v>4108</v>
      </c>
      <c r="B4111" s="120">
        <f t="shared" si="232"/>
        <v>136.93333333333334</v>
      </c>
      <c r="C4111" s="121">
        <f t="shared" si="231"/>
        <v>11.411111111111111</v>
      </c>
      <c r="D4111" s="11">
        <f t="shared" si="230"/>
        <v>6.1254794520548154E-2</v>
      </c>
    </row>
    <row r="4112" spans="1:4" x14ac:dyDescent="0.2">
      <c r="A4112" s="46">
        <v>4109</v>
      </c>
      <c r="B4112" s="120">
        <f t="shared" si="232"/>
        <v>136.96666666666667</v>
      </c>
      <c r="C4112" s="121">
        <f t="shared" si="231"/>
        <v>11.41388888888889</v>
      </c>
      <c r="D4112" s="11">
        <f t="shared" si="230"/>
        <v>6.1257534246575554E-2</v>
      </c>
    </row>
    <row r="4113" spans="1:4" x14ac:dyDescent="0.2">
      <c r="A4113" s="46">
        <v>4110</v>
      </c>
      <c r="B4113" s="120">
        <f t="shared" si="232"/>
        <v>137</v>
      </c>
      <c r="C4113" s="121">
        <f t="shared" si="231"/>
        <v>11.416666666666666</v>
      </c>
      <c r="D4113" s="11">
        <f t="shared" si="230"/>
        <v>6.1260273972602954E-2</v>
      </c>
    </row>
    <row r="4114" spans="1:4" x14ac:dyDescent="0.2">
      <c r="A4114" s="46">
        <v>4111</v>
      </c>
      <c r="B4114" s="120">
        <f t="shared" si="232"/>
        <v>137.03333333333333</v>
      </c>
      <c r="C4114" s="121">
        <f t="shared" si="231"/>
        <v>11.419444444444444</v>
      </c>
      <c r="D4114" s="11">
        <f t="shared" si="230"/>
        <v>6.1263013698630353E-2</v>
      </c>
    </row>
    <row r="4115" spans="1:4" x14ac:dyDescent="0.2">
      <c r="A4115" s="46">
        <v>4112</v>
      </c>
      <c r="B4115" s="120">
        <f t="shared" si="232"/>
        <v>137.06666666666666</v>
      </c>
      <c r="C4115" s="121">
        <f t="shared" si="231"/>
        <v>11.422222222222222</v>
      </c>
      <c r="D4115" s="11">
        <f t="shared" si="230"/>
        <v>6.1265753424657753E-2</v>
      </c>
    </row>
    <row r="4116" spans="1:4" x14ac:dyDescent="0.2">
      <c r="A4116" s="46">
        <v>4113</v>
      </c>
      <c r="B4116" s="120">
        <f t="shared" si="232"/>
        <v>137.1</v>
      </c>
      <c r="C4116" s="121">
        <f t="shared" si="231"/>
        <v>11.424999999999999</v>
      </c>
      <c r="D4116" s="11">
        <f t="shared" si="230"/>
        <v>6.1268493150685152E-2</v>
      </c>
    </row>
    <row r="4117" spans="1:4" x14ac:dyDescent="0.2">
      <c r="A4117" s="46">
        <v>4114</v>
      </c>
      <c r="B4117" s="120">
        <f t="shared" si="232"/>
        <v>137.13333333333333</v>
      </c>
      <c r="C4117" s="121">
        <f t="shared" si="231"/>
        <v>11.427777777777777</v>
      </c>
      <c r="D4117" s="11">
        <f t="shared" si="230"/>
        <v>6.1271232876712552E-2</v>
      </c>
    </row>
    <row r="4118" spans="1:4" x14ac:dyDescent="0.2">
      <c r="A4118" s="46">
        <v>4115</v>
      </c>
      <c r="B4118" s="120">
        <f t="shared" si="232"/>
        <v>137.16666666666666</v>
      </c>
      <c r="C4118" s="121">
        <f t="shared" si="231"/>
        <v>11.430555555555555</v>
      </c>
      <c r="D4118" s="11">
        <f t="shared" si="230"/>
        <v>6.1273972602739951E-2</v>
      </c>
    </row>
    <row r="4119" spans="1:4" x14ac:dyDescent="0.2">
      <c r="A4119" s="46">
        <v>4116</v>
      </c>
      <c r="B4119" s="120">
        <f t="shared" si="232"/>
        <v>137.19999999999999</v>
      </c>
      <c r="C4119" s="121">
        <f t="shared" si="231"/>
        <v>11.433333333333332</v>
      </c>
      <c r="D4119" s="11">
        <f t="shared" si="230"/>
        <v>6.1276712328767351E-2</v>
      </c>
    </row>
    <row r="4120" spans="1:4" x14ac:dyDescent="0.2">
      <c r="A4120" s="46">
        <v>4117</v>
      </c>
      <c r="B4120" s="120">
        <f t="shared" si="232"/>
        <v>137.23333333333332</v>
      </c>
      <c r="C4120" s="121">
        <f t="shared" si="231"/>
        <v>11.43611111111111</v>
      </c>
      <c r="D4120" s="11">
        <f t="shared" si="230"/>
        <v>6.127945205479475E-2</v>
      </c>
    </row>
    <row r="4121" spans="1:4" x14ac:dyDescent="0.2">
      <c r="A4121" s="46">
        <v>4118</v>
      </c>
      <c r="B4121" s="120">
        <f t="shared" si="232"/>
        <v>137.26666666666668</v>
      </c>
      <c r="C4121" s="121">
        <f t="shared" si="231"/>
        <v>11.43888888888889</v>
      </c>
      <c r="D4121" s="11">
        <f t="shared" si="230"/>
        <v>6.128219178082215E-2</v>
      </c>
    </row>
    <row r="4122" spans="1:4" x14ac:dyDescent="0.2">
      <c r="A4122" s="46">
        <v>4119</v>
      </c>
      <c r="B4122" s="120">
        <f t="shared" si="232"/>
        <v>137.30000000000001</v>
      </c>
      <c r="C4122" s="121">
        <f t="shared" si="231"/>
        <v>11.441666666666668</v>
      </c>
      <c r="D4122" s="11">
        <f t="shared" si="230"/>
        <v>6.1284931506849549E-2</v>
      </c>
    </row>
    <row r="4123" spans="1:4" x14ac:dyDescent="0.2">
      <c r="A4123" s="46">
        <v>4120</v>
      </c>
      <c r="B4123" s="120">
        <f t="shared" si="232"/>
        <v>137.33333333333334</v>
      </c>
      <c r="C4123" s="121">
        <f t="shared" si="231"/>
        <v>11.444444444444445</v>
      </c>
      <c r="D4123" s="11">
        <f t="shared" si="230"/>
        <v>6.1287671232876949E-2</v>
      </c>
    </row>
    <row r="4124" spans="1:4" x14ac:dyDescent="0.2">
      <c r="A4124" s="46">
        <v>4121</v>
      </c>
      <c r="B4124" s="120">
        <f t="shared" si="232"/>
        <v>137.36666666666667</v>
      </c>
      <c r="C4124" s="121">
        <f t="shared" si="231"/>
        <v>11.447222222222223</v>
      </c>
      <c r="D4124" s="11">
        <f t="shared" si="230"/>
        <v>6.1290410958904348E-2</v>
      </c>
    </row>
    <row r="4125" spans="1:4" x14ac:dyDescent="0.2">
      <c r="A4125" s="46">
        <v>4122</v>
      </c>
      <c r="B4125" s="120">
        <f t="shared" si="232"/>
        <v>137.4</v>
      </c>
      <c r="C4125" s="121">
        <f t="shared" si="231"/>
        <v>11.450000000000001</v>
      </c>
      <c r="D4125" s="11">
        <f t="shared" si="230"/>
        <v>6.1293150684931748E-2</v>
      </c>
    </row>
    <row r="4126" spans="1:4" x14ac:dyDescent="0.2">
      <c r="A4126" s="46">
        <v>4123</v>
      </c>
      <c r="B4126" s="120">
        <f t="shared" si="232"/>
        <v>137.43333333333334</v>
      </c>
      <c r="C4126" s="121">
        <f t="shared" si="231"/>
        <v>11.452777777777778</v>
      </c>
      <c r="D4126" s="11">
        <f t="shared" si="230"/>
        <v>6.1295890410959147E-2</v>
      </c>
    </row>
    <row r="4127" spans="1:4" x14ac:dyDescent="0.2">
      <c r="A4127" s="46">
        <v>4124</v>
      </c>
      <c r="B4127" s="120">
        <f t="shared" si="232"/>
        <v>137.46666666666667</v>
      </c>
      <c r="C4127" s="121">
        <f t="shared" si="231"/>
        <v>11.455555555555556</v>
      </c>
      <c r="D4127" s="11">
        <f t="shared" si="230"/>
        <v>6.1298630136986547E-2</v>
      </c>
    </row>
    <row r="4128" spans="1:4" x14ac:dyDescent="0.2">
      <c r="A4128" s="46">
        <v>4125</v>
      </c>
      <c r="B4128" s="120">
        <f t="shared" si="232"/>
        <v>137.5</v>
      </c>
      <c r="C4128" s="121">
        <f t="shared" si="231"/>
        <v>11.458333333333334</v>
      </c>
      <c r="D4128" s="11">
        <f t="shared" si="230"/>
        <v>6.1301369863013946E-2</v>
      </c>
    </row>
    <row r="4129" spans="1:4" x14ac:dyDescent="0.2">
      <c r="A4129" s="46">
        <v>4126</v>
      </c>
      <c r="B4129" s="120">
        <f t="shared" si="232"/>
        <v>137.53333333333333</v>
      </c>
      <c r="C4129" s="121">
        <f t="shared" si="231"/>
        <v>11.46111111111111</v>
      </c>
      <c r="D4129" s="11">
        <f t="shared" si="230"/>
        <v>6.1304109589041346E-2</v>
      </c>
    </row>
    <row r="4130" spans="1:4" x14ac:dyDescent="0.2">
      <c r="A4130" s="46">
        <v>4127</v>
      </c>
      <c r="B4130" s="120">
        <f t="shared" si="232"/>
        <v>137.56666666666666</v>
      </c>
      <c r="C4130" s="121">
        <f t="shared" si="231"/>
        <v>11.463888888888889</v>
      </c>
      <c r="D4130" s="11">
        <f t="shared" si="230"/>
        <v>6.1306849315068745E-2</v>
      </c>
    </row>
    <row r="4131" spans="1:4" x14ac:dyDescent="0.2">
      <c r="A4131" s="46">
        <v>4128</v>
      </c>
      <c r="B4131" s="120">
        <f t="shared" si="232"/>
        <v>137.6</v>
      </c>
      <c r="C4131" s="121">
        <f t="shared" si="231"/>
        <v>11.466666666666667</v>
      </c>
      <c r="D4131" s="11">
        <f t="shared" si="230"/>
        <v>6.1309589041096145E-2</v>
      </c>
    </row>
    <row r="4132" spans="1:4" x14ac:dyDescent="0.2">
      <c r="A4132" s="46">
        <v>4129</v>
      </c>
      <c r="B4132" s="120">
        <f t="shared" si="232"/>
        <v>137.63333333333333</v>
      </c>
      <c r="C4132" s="121">
        <f t="shared" si="231"/>
        <v>11.469444444444443</v>
      </c>
      <c r="D4132" s="11">
        <f t="shared" si="230"/>
        <v>6.1312328767123545E-2</v>
      </c>
    </row>
    <row r="4133" spans="1:4" x14ac:dyDescent="0.2">
      <c r="A4133" s="46">
        <v>4130</v>
      </c>
      <c r="B4133" s="120">
        <f t="shared" si="232"/>
        <v>137.66666666666666</v>
      </c>
      <c r="C4133" s="121">
        <f t="shared" si="231"/>
        <v>11.472222222222221</v>
      </c>
      <c r="D4133" s="11">
        <f t="shared" si="230"/>
        <v>6.1315068493150944E-2</v>
      </c>
    </row>
    <row r="4134" spans="1:4" x14ac:dyDescent="0.2">
      <c r="A4134" s="46">
        <v>4131</v>
      </c>
      <c r="B4134" s="120">
        <f t="shared" si="232"/>
        <v>137.69999999999999</v>
      </c>
      <c r="C4134" s="121">
        <f t="shared" si="231"/>
        <v>11.475</v>
      </c>
      <c r="D4134" s="11">
        <f t="shared" si="230"/>
        <v>6.1317808219178344E-2</v>
      </c>
    </row>
    <row r="4135" spans="1:4" x14ac:dyDescent="0.2">
      <c r="A4135" s="46">
        <v>4132</v>
      </c>
      <c r="B4135" s="120">
        <f t="shared" si="232"/>
        <v>137.73333333333332</v>
      </c>
      <c r="C4135" s="121">
        <f t="shared" si="231"/>
        <v>11.477777777777776</v>
      </c>
      <c r="D4135" s="11">
        <f t="shared" si="230"/>
        <v>6.1320547945205743E-2</v>
      </c>
    </row>
    <row r="4136" spans="1:4" x14ac:dyDescent="0.2">
      <c r="A4136" s="46">
        <v>4133</v>
      </c>
      <c r="B4136" s="120">
        <f t="shared" si="232"/>
        <v>137.76666666666668</v>
      </c>
      <c r="C4136" s="121">
        <f t="shared" si="231"/>
        <v>11.480555555555556</v>
      </c>
      <c r="D4136" s="11">
        <f t="shared" si="230"/>
        <v>6.1323287671233143E-2</v>
      </c>
    </row>
    <row r="4137" spans="1:4" x14ac:dyDescent="0.2">
      <c r="A4137" s="46">
        <v>4134</v>
      </c>
      <c r="B4137" s="120">
        <f t="shared" si="232"/>
        <v>137.80000000000001</v>
      </c>
      <c r="C4137" s="121">
        <f t="shared" si="231"/>
        <v>11.483333333333334</v>
      </c>
      <c r="D4137" s="11">
        <f t="shared" si="230"/>
        <v>6.1326027397260542E-2</v>
      </c>
    </row>
    <row r="4138" spans="1:4" x14ac:dyDescent="0.2">
      <c r="A4138" s="46">
        <v>4135</v>
      </c>
      <c r="B4138" s="120">
        <f t="shared" si="232"/>
        <v>137.83333333333334</v>
      </c>
      <c r="C4138" s="121">
        <f t="shared" si="231"/>
        <v>11.486111111111112</v>
      </c>
      <c r="D4138" s="11">
        <f t="shared" si="230"/>
        <v>6.1328767123287942E-2</v>
      </c>
    </row>
    <row r="4139" spans="1:4" x14ac:dyDescent="0.2">
      <c r="A4139" s="46">
        <v>4136</v>
      </c>
      <c r="B4139" s="120">
        <f t="shared" si="232"/>
        <v>137.86666666666667</v>
      </c>
      <c r="C4139" s="121">
        <f t="shared" si="231"/>
        <v>11.488888888888889</v>
      </c>
      <c r="D4139" s="11">
        <f t="shared" si="230"/>
        <v>6.1331506849315341E-2</v>
      </c>
    </row>
    <row r="4140" spans="1:4" x14ac:dyDescent="0.2">
      <c r="A4140" s="46">
        <v>4137</v>
      </c>
      <c r="B4140" s="120">
        <f t="shared" si="232"/>
        <v>137.9</v>
      </c>
      <c r="C4140" s="121">
        <f t="shared" si="231"/>
        <v>11.491666666666667</v>
      </c>
      <c r="D4140" s="11">
        <f t="shared" si="230"/>
        <v>6.1334246575342741E-2</v>
      </c>
    </row>
    <row r="4141" spans="1:4" x14ac:dyDescent="0.2">
      <c r="A4141" s="46">
        <v>4138</v>
      </c>
      <c r="B4141" s="120">
        <f t="shared" si="232"/>
        <v>137.93333333333334</v>
      </c>
      <c r="C4141" s="121">
        <f t="shared" si="231"/>
        <v>11.494444444444445</v>
      </c>
      <c r="D4141" s="11">
        <f t="shared" si="230"/>
        <v>6.133698630137014E-2</v>
      </c>
    </row>
    <row r="4142" spans="1:4" x14ac:dyDescent="0.2">
      <c r="A4142" s="46">
        <v>4139</v>
      </c>
      <c r="B4142" s="120">
        <f t="shared" si="232"/>
        <v>137.96666666666667</v>
      </c>
      <c r="C4142" s="121">
        <f t="shared" si="231"/>
        <v>11.497222222222222</v>
      </c>
      <c r="D4142" s="11">
        <f t="shared" si="230"/>
        <v>6.133972602739754E-2</v>
      </c>
    </row>
    <row r="4143" spans="1:4" x14ac:dyDescent="0.2">
      <c r="A4143" s="46">
        <v>4140</v>
      </c>
      <c r="B4143" s="120">
        <f t="shared" si="232"/>
        <v>138</v>
      </c>
      <c r="C4143" s="121">
        <f t="shared" si="231"/>
        <v>11.5</v>
      </c>
      <c r="D4143" s="11">
        <f t="shared" si="230"/>
        <v>6.1342465753424939E-2</v>
      </c>
    </row>
    <row r="4144" spans="1:4" x14ac:dyDescent="0.2">
      <c r="A4144" s="46">
        <v>4141</v>
      </c>
      <c r="B4144" s="120">
        <f t="shared" si="232"/>
        <v>138.03333333333333</v>
      </c>
      <c r="C4144" s="121">
        <f t="shared" si="231"/>
        <v>11.502777777777778</v>
      </c>
      <c r="D4144" s="11">
        <f t="shared" si="230"/>
        <v>6.1345205479452339E-2</v>
      </c>
    </row>
    <row r="4145" spans="1:4" x14ac:dyDescent="0.2">
      <c r="A4145" s="46">
        <v>4142</v>
      </c>
      <c r="B4145" s="120">
        <f t="shared" si="232"/>
        <v>138.06666666666666</v>
      </c>
      <c r="C4145" s="121">
        <f t="shared" si="231"/>
        <v>11.505555555555555</v>
      </c>
      <c r="D4145" s="11">
        <f t="shared" si="230"/>
        <v>6.1347945205479738E-2</v>
      </c>
    </row>
    <row r="4146" spans="1:4" x14ac:dyDescent="0.2">
      <c r="A4146" s="46">
        <v>4143</v>
      </c>
      <c r="B4146" s="120">
        <f t="shared" si="232"/>
        <v>138.1</v>
      </c>
      <c r="C4146" s="121">
        <f t="shared" si="231"/>
        <v>11.508333333333333</v>
      </c>
      <c r="D4146" s="11">
        <f t="shared" si="230"/>
        <v>6.1350684931507138E-2</v>
      </c>
    </row>
    <row r="4147" spans="1:4" x14ac:dyDescent="0.2">
      <c r="A4147" s="46">
        <v>4144</v>
      </c>
      <c r="B4147" s="120">
        <f t="shared" si="232"/>
        <v>138.13333333333333</v>
      </c>
      <c r="C4147" s="121">
        <f t="shared" si="231"/>
        <v>11.511111111111111</v>
      </c>
      <c r="D4147" s="11">
        <f t="shared" si="230"/>
        <v>6.1353424657534537E-2</v>
      </c>
    </row>
    <row r="4148" spans="1:4" x14ac:dyDescent="0.2">
      <c r="A4148" s="46">
        <v>4145</v>
      </c>
      <c r="B4148" s="120">
        <f t="shared" si="232"/>
        <v>138.16666666666666</v>
      </c>
      <c r="C4148" s="121">
        <f t="shared" si="231"/>
        <v>11.513888888888888</v>
      </c>
      <c r="D4148" s="11">
        <f t="shared" ref="D4148:D4211" si="233">(($D$4383-$D$4018)/365+D4147)</f>
        <v>6.1356164383561937E-2</v>
      </c>
    </row>
    <row r="4149" spans="1:4" x14ac:dyDescent="0.2">
      <c r="A4149" s="46">
        <v>4146</v>
      </c>
      <c r="B4149" s="120">
        <f t="shared" si="232"/>
        <v>138.19999999999999</v>
      </c>
      <c r="C4149" s="121">
        <f t="shared" si="231"/>
        <v>11.516666666666666</v>
      </c>
      <c r="D4149" s="11">
        <f t="shared" si="233"/>
        <v>6.1358904109589336E-2</v>
      </c>
    </row>
    <row r="4150" spans="1:4" x14ac:dyDescent="0.2">
      <c r="A4150" s="46">
        <v>4147</v>
      </c>
      <c r="B4150" s="120">
        <f t="shared" si="232"/>
        <v>138.23333333333332</v>
      </c>
      <c r="C4150" s="121">
        <f t="shared" si="231"/>
        <v>11.519444444444444</v>
      </c>
      <c r="D4150" s="11">
        <f t="shared" si="233"/>
        <v>6.1361643835616736E-2</v>
      </c>
    </row>
    <row r="4151" spans="1:4" x14ac:dyDescent="0.2">
      <c r="A4151" s="46">
        <v>4148</v>
      </c>
      <c r="B4151" s="120">
        <f t="shared" si="232"/>
        <v>138.26666666666668</v>
      </c>
      <c r="C4151" s="121">
        <f t="shared" si="231"/>
        <v>11.522222222222224</v>
      </c>
      <c r="D4151" s="11">
        <f t="shared" si="233"/>
        <v>6.1364383561644135E-2</v>
      </c>
    </row>
    <row r="4152" spans="1:4" x14ac:dyDescent="0.2">
      <c r="A4152" s="46">
        <v>4149</v>
      </c>
      <c r="B4152" s="120">
        <f t="shared" si="232"/>
        <v>138.30000000000001</v>
      </c>
      <c r="C4152" s="121">
        <f t="shared" si="231"/>
        <v>11.525</v>
      </c>
      <c r="D4152" s="11">
        <f t="shared" si="233"/>
        <v>6.1367123287671535E-2</v>
      </c>
    </row>
    <row r="4153" spans="1:4" x14ac:dyDescent="0.2">
      <c r="A4153" s="46">
        <v>4150</v>
      </c>
      <c r="B4153" s="120">
        <f t="shared" si="232"/>
        <v>138.33333333333334</v>
      </c>
      <c r="C4153" s="121">
        <f t="shared" si="231"/>
        <v>11.527777777777779</v>
      </c>
      <c r="D4153" s="11">
        <f t="shared" si="233"/>
        <v>6.1369863013698935E-2</v>
      </c>
    </row>
    <row r="4154" spans="1:4" x14ac:dyDescent="0.2">
      <c r="A4154" s="46">
        <v>4151</v>
      </c>
      <c r="B4154" s="120">
        <f t="shared" si="232"/>
        <v>138.36666666666667</v>
      </c>
      <c r="C4154" s="121">
        <f t="shared" ref="C4154:C4217" si="234">B4154/12</f>
        <v>11.530555555555557</v>
      </c>
      <c r="D4154" s="11">
        <f t="shared" si="233"/>
        <v>6.1372602739726334E-2</v>
      </c>
    </row>
    <row r="4155" spans="1:4" x14ac:dyDescent="0.2">
      <c r="A4155" s="46">
        <v>4152</v>
      </c>
      <c r="B4155" s="120">
        <f t="shared" si="232"/>
        <v>138.4</v>
      </c>
      <c r="C4155" s="121">
        <f t="shared" si="234"/>
        <v>11.533333333333333</v>
      </c>
      <c r="D4155" s="11">
        <f t="shared" si="233"/>
        <v>6.1375342465753734E-2</v>
      </c>
    </row>
    <row r="4156" spans="1:4" x14ac:dyDescent="0.2">
      <c r="A4156" s="46">
        <v>4153</v>
      </c>
      <c r="B4156" s="120">
        <f t="shared" ref="B4156:B4219" si="235">A4156/30</f>
        <v>138.43333333333334</v>
      </c>
      <c r="C4156" s="121">
        <f t="shared" si="234"/>
        <v>11.536111111111111</v>
      </c>
      <c r="D4156" s="11">
        <f t="shared" si="233"/>
        <v>6.1378082191781133E-2</v>
      </c>
    </row>
    <row r="4157" spans="1:4" x14ac:dyDescent="0.2">
      <c r="A4157" s="46">
        <v>4154</v>
      </c>
      <c r="B4157" s="120">
        <f t="shared" si="235"/>
        <v>138.46666666666667</v>
      </c>
      <c r="C4157" s="121">
        <f t="shared" si="234"/>
        <v>11.53888888888889</v>
      </c>
      <c r="D4157" s="11">
        <f t="shared" si="233"/>
        <v>6.1380821917808533E-2</v>
      </c>
    </row>
    <row r="4158" spans="1:4" x14ac:dyDescent="0.2">
      <c r="A4158" s="46">
        <v>4155</v>
      </c>
      <c r="B4158" s="120">
        <f t="shared" si="235"/>
        <v>138.5</v>
      </c>
      <c r="C4158" s="121">
        <f t="shared" si="234"/>
        <v>11.541666666666666</v>
      </c>
      <c r="D4158" s="11">
        <f t="shared" si="233"/>
        <v>6.1383561643835932E-2</v>
      </c>
    </row>
    <row r="4159" spans="1:4" x14ac:dyDescent="0.2">
      <c r="A4159" s="46">
        <v>4156</v>
      </c>
      <c r="B4159" s="120">
        <f t="shared" si="235"/>
        <v>138.53333333333333</v>
      </c>
      <c r="C4159" s="121">
        <f t="shared" si="234"/>
        <v>11.544444444444444</v>
      </c>
      <c r="D4159" s="11">
        <f t="shared" si="233"/>
        <v>6.1386301369863332E-2</v>
      </c>
    </row>
    <row r="4160" spans="1:4" x14ac:dyDescent="0.2">
      <c r="A4160" s="46">
        <v>4157</v>
      </c>
      <c r="B4160" s="120">
        <f t="shared" si="235"/>
        <v>138.56666666666666</v>
      </c>
      <c r="C4160" s="121">
        <f t="shared" si="234"/>
        <v>11.547222222222222</v>
      </c>
      <c r="D4160" s="11">
        <f t="shared" si="233"/>
        <v>6.1389041095890731E-2</v>
      </c>
    </row>
    <row r="4161" spans="1:4" x14ac:dyDescent="0.2">
      <c r="A4161" s="46">
        <v>4158</v>
      </c>
      <c r="B4161" s="120">
        <f t="shared" si="235"/>
        <v>138.6</v>
      </c>
      <c r="C4161" s="121">
        <f t="shared" si="234"/>
        <v>11.549999999999999</v>
      </c>
      <c r="D4161" s="11">
        <f t="shared" si="233"/>
        <v>6.1391780821918131E-2</v>
      </c>
    </row>
    <row r="4162" spans="1:4" x14ac:dyDescent="0.2">
      <c r="A4162" s="46">
        <v>4159</v>
      </c>
      <c r="B4162" s="120">
        <f t="shared" si="235"/>
        <v>138.63333333333333</v>
      </c>
      <c r="C4162" s="121">
        <f t="shared" si="234"/>
        <v>11.552777777777777</v>
      </c>
      <c r="D4162" s="11">
        <f t="shared" si="233"/>
        <v>6.139452054794553E-2</v>
      </c>
    </row>
    <row r="4163" spans="1:4" x14ac:dyDescent="0.2">
      <c r="A4163" s="46">
        <v>4160</v>
      </c>
      <c r="B4163" s="120">
        <f t="shared" si="235"/>
        <v>138.66666666666666</v>
      </c>
      <c r="C4163" s="121">
        <f t="shared" si="234"/>
        <v>11.555555555555555</v>
      </c>
      <c r="D4163" s="11">
        <f t="shared" si="233"/>
        <v>6.139726027397293E-2</v>
      </c>
    </row>
    <row r="4164" spans="1:4" x14ac:dyDescent="0.2">
      <c r="A4164" s="46">
        <v>4161</v>
      </c>
      <c r="B4164" s="120">
        <f t="shared" si="235"/>
        <v>138.69999999999999</v>
      </c>
      <c r="C4164" s="121">
        <f t="shared" si="234"/>
        <v>11.558333333333332</v>
      </c>
      <c r="D4164" s="11">
        <f t="shared" si="233"/>
        <v>6.1400000000000329E-2</v>
      </c>
    </row>
    <row r="4165" spans="1:4" x14ac:dyDescent="0.2">
      <c r="A4165" s="46">
        <v>4162</v>
      </c>
      <c r="B4165" s="120">
        <f t="shared" si="235"/>
        <v>138.73333333333332</v>
      </c>
      <c r="C4165" s="121">
        <f t="shared" si="234"/>
        <v>11.56111111111111</v>
      </c>
      <c r="D4165" s="11">
        <f t="shared" si="233"/>
        <v>6.1402739726027729E-2</v>
      </c>
    </row>
    <row r="4166" spans="1:4" x14ac:dyDescent="0.2">
      <c r="A4166" s="46">
        <v>4163</v>
      </c>
      <c r="B4166" s="120">
        <f t="shared" si="235"/>
        <v>138.76666666666668</v>
      </c>
      <c r="C4166" s="121">
        <f t="shared" si="234"/>
        <v>11.56388888888889</v>
      </c>
      <c r="D4166" s="11">
        <f t="shared" si="233"/>
        <v>6.1405479452055128E-2</v>
      </c>
    </row>
    <row r="4167" spans="1:4" x14ac:dyDescent="0.2">
      <c r="A4167" s="46">
        <v>4164</v>
      </c>
      <c r="B4167" s="120">
        <f t="shared" si="235"/>
        <v>138.80000000000001</v>
      </c>
      <c r="C4167" s="121">
        <f t="shared" si="234"/>
        <v>11.566666666666668</v>
      </c>
      <c r="D4167" s="11">
        <f t="shared" si="233"/>
        <v>6.1408219178082528E-2</v>
      </c>
    </row>
    <row r="4168" spans="1:4" x14ac:dyDescent="0.2">
      <c r="A4168" s="46">
        <v>4165</v>
      </c>
      <c r="B4168" s="120">
        <f t="shared" si="235"/>
        <v>138.83333333333334</v>
      </c>
      <c r="C4168" s="121">
        <f t="shared" si="234"/>
        <v>11.569444444444445</v>
      </c>
      <c r="D4168" s="11">
        <f t="shared" si="233"/>
        <v>6.1410958904109927E-2</v>
      </c>
    </row>
    <row r="4169" spans="1:4" x14ac:dyDescent="0.2">
      <c r="A4169" s="46">
        <v>4166</v>
      </c>
      <c r="B4169" s="120">
        <f t="shared" si="235"/>
        <v>138.86666666666667</v>
      </c>
      <c r="C4169" s="121">
        <f t="shared" si="234"/>
        <v>11.572222222222223</v>
      </c>
      <c r="D4169" s="11">
        <f t="shared" si="233"/>
        <v>6.1413698630137327E-2</v>
      </c>
    </row>
    <row r="4170" spans="1:4" x14ac:dyDescent="0.2">
      <c r="A4170" s="46">
        <v>4167</v>
      </c>
      <c r="B4170" s="120">
        <f t="shared" si="235"/>
        <v>138.9</v>
      </c>
      <c r="C4170" s="121">
        <f t="shared" si="234"/>
        <v>11.575000000000001</v>
      </c>
      <c r="D4170" s="11">
        <f t="shared" si="233"/>
        <v>6.1416438356164726E-2</v>
      </c>
    </row>
    <row r="4171" spans="1:4" x14ac:dyDescent="0.2">
      <c r="A4171" s="46">
        <v>4168</v>
      </c>
      <c r="B4171" s="120">
        <f t="shared" si="235"/>
        <v>138.93333333333334</v>
      </c>
      <c r="C4171" s="121">
        <f t="shared" si="234"/>
        <v>11.577777777777778</v>
      </c>
      <c r="D4171" s="11">
        <f t="shared" si="233"/>
        <v>6.1419178082192126E-2</v>
      </c>
    </row>
    <row r="4172" spans="1:4" x14ac:dyDescent="0.2">
      <c r="A4172" s="46">
        <v>4169</v>
      </c>
      <c r="B4172" s="120">
        <f t="shared" si="235"/>
        <v>138.96666666666667</v>
      </c>
      <c r="C4172" s="121">
        <f t="shared" si="234"/>
        <v>11.580555555555556</v>
      </c>
      <c r="D4172" s="11">
        <f t="shared" si="233"/>
        <v>6.1421917808219526E-2</v>
      </c>
    </row>
    <row r="4173" spans="1:4" x14ac:dyDescent="0.2">
      <c r="A4173" s="46">
        <v>4170</v>
      </c>
      <c r="B4173" s="120">
        <f t="shared" si="235"/>
        <v>139</v>
      </c>
      <c r="C4173" s="121">
        <f t="shared" si="234"/>
        <v>11.583333333333334</v>
      </c>
      <c r="D4173" s="11">
        <f t="shared" si="233"/>
        <v>6.1424657534246925E-2</v>
      </c>
    </row>
    <row r="4174" spans="1:4" x14ac:dyDescent="0.2">
      <c r="A4174" s="46">
        <v>4171</v>
      </c>
      <c r="B4174" s="120">
        <f t="shared" si="235"/>
        <v>139.03333333333333</v>
      </c>
      <c r="C4174" s="121">
        <f t="shared" si="234"/>
        <v>11.58611111111111</v>
      </c>
      <c r="D4174" s="11">
        <f t="shared" si="233"/>
        <v>6.1427397260274325E-2</v>
      </c>
    </row>
    <row r="4175" spans="1:4" x14ac:dyDescent="0.2">
      <c r="A4175" s="46">
        <v>4172</v>
      </c>
      <c r="B4175" s="120">
        <f t="shared" si="235"/>
        <v>139.06666666666666</v>
      </c>
      <c r="C4175" s="121">
        <f t="shared" si="234"/>
        <v>11.588888888888889</v>
      </c>
      <c r="D4175" s="11">
        <f t="shared" si="233"/>
        <v>6.1430136986301724E-2</v>
      </c>
    </row>
    <row r="4176" spans="1:4" x14ac:dyDescent="0.2">
      <c r="A4176" s="46">
        <v>4173</v>
      </c>
      <c r="B4176" s="120">
        <f t="shared" si="235"/>
        <v>139.1</v>
      </c>
      <c r="C4176" s="121">
        <f t="shared" si="234"/>
        <v>11.591666666666667</v>
      </c>
      <c r="D4176" s="11">
        <f t="shared" si="233"/>
        <v>6.1432876712329124E-2</v>
      </c>
    </row>
    <row r="4177" spans="1:4" x14ac:dyDescent="0.2">
      <c r="A4177" s="46">
        <v>4174</v>
      </c>
      <c r="B4177" s="120">
        <f t="shared" si="235"/>
        <v>139.13333333333333</v>
      </c>
      <c r="C4177" s="121">
        <f t="shared" si="234"/>
        <v>11.594444444444443</v>
      </c>
      <c r="D4177" s="11">
        <f t="shared" si="233"/>
        <v>6.1435616438356523E-2</v>
      </c>
    </row>
    <row r="4178" spans="1:4" x14ac:dyDescent="0.2">
      <c r="A4178" s="46">
        <v>4175</v>
      </c>
      <c r="B4178" s="120">
        <f t="shared" si="235"/>
        <v>139.16666666666666</v>
      </c>
      <c r="C4178" s="121">
        <f t="shared" si="234"/>
        <v>11.597222222222221</v>
      </c>
      <c r="D4178" s="11">
        <f t="shared" si="233"/>
        <v>6.1438356164383923E-2</v>
      </c>
    </row>
    <row r="4179" spans="1:4" x14ac:dyDescent="0.2">
      <c r="A4179" s="46">
        <v>4176</v>
      </c>
      <c r="B4179" s="120">
        <f t="shared" si="235"/>
        <v>139.19999999999999</v>
      </c>
      <c r="C4179" s="121">
        <f t="shared" si="234"/>
        <v>11.6</v>
      </c>
      <c r="D4179" s="11">
        <f t="shared" si="233"/>
        <v>6.1441095890411322E-2</v>
      </c>
    </row>
    <row r="4180" spans="1:4" x14ac:dyDescent="0.2">
      <c r="A4180" s="46">
        <v>4177</v>
      </c>
      <c r="B4180" s="120">
        <f t="shared" si="235"/>
        <v>139.23333333333332</v>
      </c>
      <c r="C4180" s="121">
        <f t="shared" si="234"/>
        <v>11.602777777777776</v>
      </c>
      <c r="D4180" s="11">
        <f t="shared" si="233"/>
        <v>6.1443835616438722E-2</v>
      </c>
    </row>
    <row r="4181" spans="1:4" x14ac:dyDescent="0.2">
      <c r="A4181" s="46">
        <v>4178</v>
      </c>
      <c r="B4181" s="120">
        <f t="shared" si="235"/>
        <v>139.26666666666668</v>
      </c>
      <c r="C4181" s="121">
        <f t="shared" si="234"/>
        <v>11.605555555555556</v>
      </c>
      <c r="D4181" s="11">
        <f t="shared" si="233"/>
        <v>6.1446575342466121E-2</v>
      </c>
    </row>
    <row r="4182" spans="1:4" x14ac:dyDescent="0.2">
      <c r="A4182" s="46">
        <v>4179</v>
      </c>
      <c r="B4182" s="120">
        <f t="shared" si="235"/>
        <v>139.30000000000001</v>
      </c>
      <c r="C4182" s="121">
        <f t="shared" si="234"/>
        <v>11.608333333333334</v>
      </c>
      <c r="D4182" s="11">
        <f t="shared" si="233"/>
        <v>6.1449315068493521E-2</v>
      </c>
    </row>
    <row r="4183" spans="1:4" x14ac:dyDescent="0.2">
      <c r="A4183" s="46">
        <v>4180</v>
      </c>
      <c r="B4183" s="120">
        <f t="shared" si="235"/>
        <v>139.33333333333334</v>
      </c>
      <c r="C4183" s="121">
        <f t="shared" si="234"/>
        <v>11.611111111111112</v>
      </c>
      <c r="D4183" s="11">
        <f t="shared" si="233"/>
        <v>6.145205479452092E-2</v>
      </c>
    </row>
    <row r="4184" spans="1:4" x14ac:dyDescent="0.2">
      <c r="A4184" s="46">
        <v>4181</v>
      </c>
      <c r="B4184" s="120">
        <f t="shared" si="235"/>
        <v>139.36666666666667</v>
      </c>
      <c r="C4184" s="121">
        <f t="shared" si="234"/>
        <v>11.613888888888889</v>
      </c>
      <c r="D4184" s="11">
        <f t="shared" si="233"/>
        <v>6.145479452054832E-2</v>
      </c>
    </row>
    <row r="4185" spans="1:4" x14ac:dyDescent="0.2">
      <c r="A4185" s="46">
        <v>4182</v>
      </c>
      <c r="B4185" s="120">
        <f t="shared" si="235"/>
        <v>139.4</v>
      </c>
      <c r="C4185" s="121">
        <f t="shared" si="234"/>
        <v>11.616666666666667</v>
      </c>
      <c r="D4185" s="11">
        <f t="shared" si="233"/>
        <v>6.1457534246575719E-2</v>
      </c>
    </row>
    <row r="4186" spans="1:4" x14ac:dyDescent="0.2">
      <c r="A4186" s="46">
        <v>4183</v>
      </c>
      <c r="B4186" s="120">
        <f t="shared" si="235"/>
        <v>139.43333333333334</v>
      </c>
      <c r="C4186" s="121">
        <f t="shared" si="234"/>
        <v>11.619444444444445</v>
      </c>
      <c r="D4186" s="11">
        <f t="shared" si="233"/>
        <v>6.1460273972603119E-2</v>
      </c>
    </row>
    <row r="4187" spans="1:4" x14ac:dyDescent="0.2">
      <c r="A4187" s="46">
        <v>4184</v>
      </c>
      <c r="B4187" s="120">
        <f t="shared" si="235"/>
        <v>139.46666666666667</v>
      </c>
      <c r="C4187" s="121">
        <f t="shared" si="234"/>
        <v>11.622222222222222</v>
      </c>
      <c r="D4187" s="11">
        <f t="shared" si="233"/>
        <v>6.1463013698630518E-2</v>
      </c>
    </row>
    <row r="4188" spans="1:4" x14ac:dyDescent="0.2">
      <c r="A4188" s="46">
        <v>4185</v>
      </c>
      <c r="B4188" s="120">
        <f t="shared" si="235"/>
        <v>139.5</v>
      </c>
      <c r="C4188" s="121">
        <f t="shared" si="234"/>
        <v>11.625</v>
      </c>
      <c r="D4188" s="11">
        <f t="shared" si="233"/>
        <v>6.1465753424657918E-2</v>
      </c>
    </row>
    <row r="4189" spans="1:4" x14ac:dyDescent="0.2">
      <c r="A4189" s="46">
        <v>4186</v>
      </c>
      <c r="B4189" s="120">
        <f t="shared" si="235"/>
        <v>139.53333333333333</v>
      </c>
      <c r="C4189" s="121">
        <f t="shared" si="234"/>
        <v>11.627777777777778</v>
      </c>
      <c r="D4189" s="11">
        <f t="shared" si="233"/>
        <v>6.1468493150685317E-2</v>
      </c>
    </row>
    <row r="4190" spans="1:4" x14ac:dyDescent="0.2">
      <c r="A4190" s="46">
        <v>4187</v>
      </c>
      <c r="B4190" s="120">
        <f t="shared" si="235"/>
        <v>139.56666666666666</v>
      </c>
      <c r="C4190" s="121">
        <f t="shared" si="234"/>
        <v>11.630555555555555</v>
      </c>
      <c r="D4190" s="11">
        <f t="shared" si="233"/>
        <v>6.1471232876712717E-2</v>
      </c>
    </row>
    <row r="4191" spans="1:4" x14ac:dyDescent="0.2">
      <c r="A4191" s="46">
        <v>4188</v>
      </c>
      <c r="B4191" s="120">
        <f t="shared" si="235"/>
        <v>139.6</v>
      </c>
      <c r="C4191" s="121">
        <f t="shared" si="234"/>
        <v>11.633333333333333</v>
      </c>
      <c r="D4191" s="11">
        <f t="shared" si="233"/>
        <v>6.1473972602740116E-2</v>
      </c>
    </row>
    <row r="4192" spans="1:4" x14ac:dyDescent="0.2">
      <c r="A4192" s="46">
        <v>4189</v>
      </c>
      <c r="B4192" s="120">
        <f t="shared" si="235"/>
        <v>139.63333333333333</v>
      </c>
      <c r="C4192" s="121">
        <f t="shared" si="234"/>
        <v>11.636111111111111</v>
      </c>
      <c r="D4192" s="11">
        <f t="shared" si="233"/>
        <v>6.1476712328767516E-2</v>
      </c>
    </row>
    <row r="4193" spans="1:4" x14ac:dyDescent="0.2">
      <c r="A4193" s="46">
        <v>4190</v>
      </c>
      <c r="B4193" s="120">
        <f t="shared" si="235"/>
        <v>139.66666666666666</v>
      </c>
      <c r="C4193" s="121">
        <f t="shared" si="234"/>
        <v>11.638888888888888</v>
      </c>
      <c r="D4193" s="11">
        <f t="shared" si="233"/>
        <v>6.1479452054794916E-2</v>
      </c>
    </row>
    <row r="4194" spans="1:4" x14ac:dyDescent="0.2">
      <c r="A4194" s="46">
        <v>4191</v>
      </c>
      <c r="B4194" s="120">
        <f t="shared" si="235"/>
        <v>139.69999999999999</v>
      </c>
      <c r="C4194" s="121">
        <f t="shared" si="234"/>
        <v>11.641666666666666</v>
      </c>
      <c r="D4194" s="11">
        <f t="shared" si="233"/>
        <v>6.1482191780822315E-2</v>
      </c>
    </row>
    <row r="4195" spans="1:4" x14ac:dyDescent="0.2">
      <c r="A4195" s="46">
        <v>4192</v>
      </c>
      <c r="B4195" s="120">
        <f t="shared" si="235"/>
        <v>139.73333333333332</v>
      </c>
      <c r="C4195" s="121">
        <f t="shared" si="234"/>
        <v>11.644444444444444</v>
      </c>
      <c r="D4195" s="11">
        <f t="shared" si="233"/>
        <v>6.1484931506849715E-2</v>
      </c>
    </row>
    <row r="4196" spans="1:4" x14ac:dyDescent="0.2">
      <c r="A4196" s="46">
        <v>4193</v>
      </c>
      <c r="B4196" s="120">
        <f t="shared" si="235"/>
        <v>139.76666666666668</v>
      </c>
      <c r="C4196" s="121">
        <f t="shared" si="234"/>
        <v>11.647222222222224</v>
      </c>
      <c r="D4196" s="11">
        <f t="shared" si="233"/>
        <v>6.1487671232877114E-2</v>
      </c>
    </row>
    <row r="4197" spans="1:4" x14ac:dyDescent="0.2">
      <c r="A4197" s="46">
        <v>4194</v>
      </c>
      <c r="B4197" s="120">
        <f t="shared" si="235"/>
        <v>139.80000000000001</v>
      </c>
      <c r="C4197" s="121">
        <f t="shared" si="234"/>
        <v>11.65</v>
      </c>
      <c r="D4197" s="11">
        <f t="shared" si="233"/>
        <v>6.1490410958904514E-2</v>
      </c>
    </row>
    <row r="4198" spans="1:4" x14ac:dyDescent="0.2">
      <c r="A4198" s="46">
        <v>4195</v>
      </c>
      <c r="B4198" s="120">
        <f t="shared" si="235"/>
        <v>139.83333333333334</v>
      </c>
      <c r="C4198" s="121">
        <f t="shared" si="234"/>
        <v>11.652777777777779</v>
      </c>
      <c r="D4198" s="11">
        <f t="shared" si="233"/>
        <v>6.1493150684931913E-2</v>
      </c>
    </row>
    <row r="4199" spans="1:4" x14ac:dyDescent="0.2">
      <c r="A4199" s="46">
        <v>4196</v>
      </c>
      <c r="B4199" s="120">
        <f t="shared" si="235"/>
        <v>139.86666666666667</v>
      </c>
      <c r="C4199" s="121">
        <f t="shared" si="234"/>
        <v>11.655555555555557</v>
      </c>
      <c r="D4199" s="11">
        <f t="shared" si="233"/>
        <v>6.1495890410959313E-2</v>
      </c>
    </row>
    <row r="4200" spans="1:4" x14ac:dyDescent="0.2">
      <c r="A4200" s="46">
        <v>4197</v>
      </c>
      <c r="B4200" s="120">
        <f t="shared" si="235"/>
        <v>139.9</v>
      </c>
      <c r="C4200" s="121">
        <f t="shared" si="234"/>
        <v>11.658333333333333</v>
      </c>
      <c r="D4200" s="11">
        <f t="shared" si="233"/>
        <v>6.1498630136986712E-2</v>
      </c>
    </row>
    <row r="4201" spans="1:4" x14ac:dyDescent="0.2">
      <c r="A4201" s="46">
        <v>4198</v>
      </c>
      <c r="B4201" s="120">
        <f t="shared" si="235"/>
        <v>139.93333333333334</v>
      </c>
      <c r="C4201" s="121">
        <f t="shared" si="234"/>
        <v>11.661111111111111</v>
      </c>
      <c r="D4201" s="11">
        <f t="shared" si="233"/>
        <v>6.1501369863014112E-2</v>
      </c>
    </row>
    <row r="4202" spans="1:4" x14ac:dyDescent="0.2">
      <c r="A4202" s="46">
        <v>4199</v>
      </c>
      <c r="B4202" s="120">
        <f t="shared" si="235"/>
        <v>139.96666666666667</v>
      </c>
      <c r="C4202" s="121">
        <f t="shared" si="234"/>
        <v>11.66388888888889</v>
      </c>
      <c r="D4202" s="11">
        <f t="shared" si="233"/>
        <v>6.1504109589041511E-2</v>
      </c>
    </row>
    <row r="4203" spans="1:4" x14ac:dyDescent="0.2">
      <c r="A4203" s="46">
        <v>4200</v>
      </c>
      <c r="B4203" s="120">
        <f t="shared" si="235"/>
        <v>140</v>
      </c>
      <c r="C4203" s="121">
        <f t="shared" si="234"/>
        <v>11.666666666666666</v>
      </c>
      <c r="D4203" s="11">
        <f t="shared" si="233"/>
        <v>6.1506849315068911E-2</v>
      </c>
    </row>
    <row r="4204" spans="1:4" x14ac:dyDescent="0.2">
      <c r="A4204" s="46">
        <v>4201</v>
      </c>
      <c r="B4204" s="120">
        <f t="shared" si="235"/>
        <v>140.03333333333333</v>
      </c>
      <c r="C4204" s="121">
        <f t="shared" si="234"/>
        <v>11.669444444444444</v>
      </c>
      <c r="D4204" s="11">
        <f t="shared" si="233"/>
        <v>6.150958904109631E-2</v>
      </c>
    </row>
    <row r="4205" spans="1:4" x14ac:dyDescent="0.2">
      <c r="A4205" s="46">
        <v>4202</v>
      </c>
      <c r="B4205" s="120">
        <f t="shared" si="235"/>
        <v>140.06666666666666</v>
      </c>
      <c r="C4205" s="121">
        <f t="shared" si="234"/>
        <v>11.672222222222222</v>
      </c>
      <c r="D4205" s="11">
        <f t="shared" si="233"/>
        <v>6.151232876712371E-2</v>
      </c>
    </row>
    <row r="4206" spans="1:4" x14ac:dyDescent="0.2">
      <c r="A4206" s="46">
        <v>4203</v>
      </c>
      <c r="B4206" s="120">
        <f t="shared" si="235"/>
        <v>140.1</v>
      </c>
      <c r="C4206" s="121">
        <f t="shared" si="234"/>
        <v>11.674999999999999</v>
      </c>
      <c r="D4206" s="11">
        <f t="shared" si="233"/>
        <v>6.1515068493151109E-2</v>
      </c>
    </row>
    <row r="4207" spans="1:4" x14ac:dyDescent="0.2">
      <c r="A4207" s="46">
        <v>4204</v>
      </c>
      <c r="B4207" s="120">
        <f t="shared" si="235"/>
        <v>140.13333333333333</v>
      </c>
      <c r="C4207" s="121">
        <f t="shared" si="234"/>
        <v>11.677777777777777</v>
      </c>
      <c r="D4207" s="11">
        <f t="shared" si="233"/>
        <v>6.1517808219178509E-2</v>
      </c>
    </row>
    <row r="4208" spans="1:4" x14ac:dyDescent="0.2">
      <c r="A4208" s="46">
        <v>4205</v>
      </c>
      <c r="B4208" s="120">
        <f t="shared" si="235"/>
        <v>140.16666666666666</v>
      </c>
      <c r="C4208" s="121">
        <f t="shared" si="234"/>
        <v>11.680555555555555</v>
      </c>
      <c r="D4208" s="11">
        <f t="shared" si="233"/>
        <v>6.1520547945205908E-2</v>
      </c>
    </row>
    <row r="4209" spans="1:4" x14ac:dyDescent="0.2">
      <c r="A4209" s="46">
        <v>4206</v>
      </c>
      <c r="B4209" s="120">
        <f t="shared" si="235"/>
        <v>140.19999999999999</v>
      </c>
      <c r="C4209" s="121">
        <f t="shared" si="234"/>
        <v>11.683333333333332</v>
      </c>
      <c r="D4209" s="11">
        <f t="shared" si="233"/>
        <v>6.1523287671233308E-2</v>
      </c>
    </row>
    <row r="4210" spans="1:4" x14ac:dyDescent="0.2">
      <c r="A4210" s="46">
        <v>4207</v>
      </c>
      <c r="B4210" s="120">
        <f t="shared" si="235"/>
        <v>140.23333333333332</v>
      </c>
      <c r="C4210" s="121">
        <f t="shared" si="234"/>
        <v>11.68611111111111</v>
      </c>
      <c r="D4210" s="11">
        <f t="shared" si="233"/>
        <v>6.1526027397260707E-2</v>
      </c>
    </row>
    <row r="4211" spans="1:4" x14ac:dyDescent="0.2">
      <c r="A4211" s="46">
        <v>4208</v>
      </c>
      <c r="B4211" s="120">
        <f t="shared" si="235"/>
        <v>140.26666666666668</v>
      </c>
      <c r="C4211" s="121">
        <f t="shared" si="234"/>
        <v>11.68888888888889</v>
      </c>
      <c r="D4211" s="11">
        <f t="shared" si="233"/>
        <v>6.1528767123288107E-2</v>
      </c>
    </row>
    <row r="4212" spans="1:4" x14ac:dyDescent="0.2">
      <c r="A4212" s="46">
        <v>4209</v>
      </c>
      <c r="B4212" s="120">
        <f t="shared" si="235"/>
        <v>140.30000000000001</v>
      </c>
      <c r="C4212" s="121">
        <f t="shared" si="234"/>
        <v>11.691666666666668</v>
      </c>
      <c r="D4212" s="11">
        <f t="shared" ref="D4212:D4275" si="236">(($D$4383-$D$4018)/365+D4211)</f>
        <v>6.1531506849315507E-2</v>
      </c>
    </row>
    <row r="4213" spans="1:4" x14ac:dyDescent="0.2">
      <c r="A4213" s="46">
        <v>4210</v>
      </c>
      <c r="B4213" s="120">
        <f t="shared" si="235"/>
        <v>140.33333333333334</v>
      </c>
      <c r="C4213" s="121">
        <f t="shared" si="234"/>
        <v>11.694444444444445</v>
      </c>
      <c r="D4213" s="11">
        <f t="shared" si="236"/>
        <v>6.1534246575342906E-2</v>
      </c>
    </row>
    <row r="4214" spans="1:4" x14ac:dyDescent="0.2">
      <c r="A4214" s="46">
        <v>4211</v>
      </c>
      <c r="B4214" s="120">
        <f t="shared" si="235"/>
        <v>140.36666666666667</v>
      </c>
      <c r="C4214" s="121">
        <f t="shared" si="234"/>
        <v>11.697222222222223</v>
      </c>
      <c r="D4214" s="11">
        <f t="shared" si="236"/>
        <v>6.1536986301370306E-2</v>
      </c>
    </row>
    <row r="4215" spans="1:4" x14ac:dyDescent="0.2">
      <c r="A4215" s="46">
        <v>4212</v>
      </c>
      <c r="B4215" s="120">
        <f t="shared" si="235"/>
        <v>140.4</v>
      </c>
      <c r="C4215" s="121">
        <f t="shared" si="234"/>
        <v>11.700000000000001</v>
      </c>
      <c r="D4215" s="11">
        <f t="shared" si="236"/>
        <v>6.1539726027397705E-2</v>
      </c>
    </row>
    <row r="4216" spans="1:4" x14ac:dyDescent="0.2">
      <c r="A4216" s="46">
        <v>4213</v>
      </c>
      <c r="B4216" s="120">
        <f t="shared" si="235"/>
        <v>140.43333333333334</v>
      </c>
      <c r="C4216" s="121">
        <f t="shared" si="234"/>
        <v>11.702777777777778</v>
      </c>
      <c r="D4216" s="11">
        <f t="shared" si="236"/>
        <v>6.1542465753425105E-2</v>
      </c>
    </row>
    <row r="4217" spans="1:4" x14ac:dyDescent="0.2">
      <c r="A4217" s="46">
        <v>4214</v>
      </c>
      <c r="B4217" s="120">
        <f t="shared" si="235"/>
        <v>140.46666666666667</v>
      </c>
      <c r="C4217" s="121">
        <f t="shared" si="234"/>
        <v>11.705555555555556</v>
      </c>
      <c r="D4217" s="11">
        <f t="shared" si="236"/>
        <v>6.1545205479452504E-2</v>
      </c>
    </row>
    <row r="4218" spans="1:4" x14ac:dyDescent="0.2">
      <c r="A4218" s="46">
        <v>4215</v>
      </c>
      <c r="B4218" s="120">
        <f t="shared" si="235"/>
        <v>140.5</v>
      </c>
      <c r="C4218" s="121">
        <f t="shared" ref="C4218:C4281" si="237">B4218/12</f>
        <v>11.708333333333334</v>
      </c>
      <c r="D4218" s="11">
        <f t="shared" si="236"/>
        <v>6.1547945205479904E-2</v>
      </c>
    </row>
    <row r="4219" spans="1:4" x14ac:dyDescent="0.2">
      <c r="A4219" s="46">
        <v>4216</v>
      </c>
      <c r="B4219" s="120">
        <f t="shared" si="235"/>
        <v>140.53333333333333</v>
      </c>
      <c r="C4219" s="121">
        <f t="shared" si="237"/>
        <v>11.71111111111111</v>
      </c>
      <c r="D4219" s="11">
        <f t="shared" si="236"/>
        <v>6.1550684931507303E-2</v>
      </c>
    </row>
    <row r="4220" spans="1:4" x14ac:dyDescent="0.2">
      <c r="A4220" s="46">
        <v>4217</v>
      </c>
      <c r="B4220" s="120">
        <f t="shared" ref="B4220:B4283" si="238">A4220/30</f>
        <v>140.56666666666666</v>
      </c>
      <c r="C4220" s="121">
        <f t="shared" si="237"/>
        <v>11.713888888888889</v>
      </c>
      <c r="D4220" s="11">
        <f t="shared" si="236"/>
        <v>6.1553424657534703E-2</v>
      </c>
    </row>
    <row r="4221" spans="1:4" x14ac:dyDescent="0.2">
      <c r="A4221" s="46">
        <v>4218</v>
      </c>
      <c r="B4221" s="120">
        <f t="shared" si="238"/>
        <v>140.6</v>
      </c>
      <c r="C4221" s="121">
        <f t="shared" si="237"/>
        <v>11.716666666666667</v>
      </c>
      <c r="D4221" s="11">
        <f t="shared" si="236"/>
        <v>6.1556164383562102E-2</v>
      </c>
    </row>
    <row r="4222" spans="1:4" x14ac:dyDescent="0.2">
      <c r="A4222" s="46">
        <v>4219</v>
      </c>
      <c r="B4222" s="120">
        <f t="shared" si="238"/>
        <v>140.63333333333333</v>
      </c>
      <c r="C4222" s="121">
        <f t="shared" si="237"/>
        <v>11.719444444444443</v>
      </c>
      <c r="D4222" s="11">
        <f t="shared" si="236"/>
        <v>6.1558904109589502E-2</v>
      </c>
    </row>
    <row r="4223" spans="1:4" x14ac:dyDescent="0.2">
      <c r="A4223" s="46">
        <v>4220</v>
      </c>
      <c r="B4223" s="120">
        <f t="shared" si="238"/>
        <v>140.66666666666666</v>
      </c>
      <c r="C4223" s="121">
        <f t="shared" si="237"/>
        <v>11.722222222222221</v>
      </c>
      <c r="D4223" s="11">
        <f t="shared" si="236"/>
        <v>6.1561643835616901E-2</v>
      </c>
    </row>
    <row r="4224" spans="1:4" x14ac:dyDescent="0.2">
      <c r="A4224" s="46">
        <v>4221</v>
      </c>
      <c r="B4224" s="120">
        <f t="shared" si="238"/>
        <v>140.69999999999999</v>
      </c>
      <c r="C4224" s="121">
        <f t="shared" si="237"/>
        <v>11.725</v>
      </c>
      <c r="D4224" s="11">
        <f t="shared" si="236"/>
        <v>6.1564383561644301E-2</v>
      </c>
    </row>
    <row r="4225" spans="1:4" x14ac:dyDescent="0.2">
      <c r="A4225" s="46">
        <v>4222</v>
      </c>
      <c r="B4225" s="120">
        <f t="shared" si="238"/>
        <v>140.73333333333332</v>
      </c>
      <c r="C4225" s="121">
        <f t="shared" si="237"/>
        <v>11.727777777777776</v>
      </c>
      <c r="D4225" s="11">
        <f t="shared" si="236"/>
        <v>6.15671232876717E-2</v>
      </c>
    </row>
    <row r="4226" spans="1:4" x14ac:dyDescent="0.2">
      <c r="A4226" s="46">
        <v>4223</v>
      </c>
      <c r="B4226" s="120">
        <f t="shared" si="238"/>
        <v>140.76666666666668</v>
      </c>
      <c r="C4226" s="121">
        <f t="shared" si="237"/>
        <v>11.730555555555556</v>
      </c>
      <c r="D4226" s="11">
        <f t="shared" si="236"/>
        <v>6.15698630136991E-2</v>
      </c>
    </row>
    <row r="4227" spans="1:4" x14ac:dyDescent="0.2">
      <c r="A4227" s="46">
        <v>4224</v>
      </c>
      <c r="B4227" s="120">
        <f t="shared" si="238"/>
        <v>140.80000000000001</v>
      </c>
      <c r="C4227" s="121">
        <f t="shared" si="237"/>
        <v>11.733333333333334</v>
      </c>
      <c r="D4227" s="11">
        <f t="shared" si="236"/>
        <v>6.1572602739726499E-2</v>
      </c>
    </row>
    <row r="4228" spans="1:4" x14ac:dyDescent="0.2">
      <c r="A4228" s="46">
        <v>4225</v>
      </c>
      <c r="B4228" s="120">
        <f t="shared" si="238"/>
        <v>140.83333333333334</v>
      </c>
      <c r="C4228" s="121">
        <f t="shared" si="237"/>
        <v>11.736111111111112</v>
      </c>
      <c r="D4228" s="11">
        <f t="shared" si="236"/>
        <v>6.1575342465753899E-2</v>
      </c>
    </row>
    <row r="4229" spans="1:4" x14ac:dyDescent="0.2">
      <c r="A4229" s="46">
        <v>4226</v>
      </c>
      <c r="B4229" s="120">
        <f t="shared" si="238"/>
        <v>140.86666666666667</v>
      </c>
      <c r="C4229" s="121">
        <f t="shared" si="237"/>
        <v>11.738888888888889</v>
      </c>
      <c r="D4229" s="11">
        <f t="shared" si="236"/>
        <v>6.1578082191781298E-2</v>
      </c>
    </row>
    <row r="4230" spans="1:4" x14ac:dyDescent="0.2">
      <c r="A4230" s="46">
        <v>4227</v>
      </c>
      <c r="B4230" s="120">
        <f t="shared" si="238"/>
        <v>140.9</v>
      </c>
      <c r="C4230" s="121">
        <f t="shared" si="237"/>
        <v>11.741666666666667</v>
      </c>
      <c r="D4230" s="11">
        <f t="shared" si="236"/>
        <v>6.1580821917808698E-2</v>
      </c>
    </row>
    <row r="4231" spans="1:4" x14ac:dyDescent="0.2">
      <c r="A4231" s="46">
        <v>4228</v>
      </c>
      <c r="B4231" s="120">
        <f t="shared" si="238"/>
        <v>140.93333333333334</v>
      </c>
      <c r="C4231" s="121">
        <f t="shared" si="237"/>
        <v>11.744444444444445</v>
      </c>
      <c r="D4231" s="11">
        <f t="shared" si="236"/>
        <v>6.1583561643836097E-2</v>
      </c>
    </row>
    <row r="4232" spans="1:4" x14ac:dyDescent="0.2">
      <c r="A4232" s="46">
        <v>4229</v>
      </c>
      <c r="B4232" s="120">
        <f t="shared" si="238"/>
        <v>140.96666666666667</v>
      </c>
      <c r="C4232" s="121">
        <f t="shared" si="237"/>
        <v>11.747222222222222</v>
      </c>
      <c r="D4232" s="11">
        <f t="shared" si="236"/>
        <v>6.1586301369863497E-2</v>
      </c>
    </row>
    <row r="4233" spans="1:4" x14ac:dyDescent="0.2">
      <c r="A4233" s="46">
        <v>4230</v>
      </c>
      <c r="B4233" s="120">
        <f t="shared" si="238"/>
        <v>141</v>
      </c>
      <c r="C4233" s="121">
        <f t="shared" si="237"/>
        <v>11.75</v>
      </c>
      <c r="D4233" s="11">
        <f t="shared" si="236"/>
        <v>6.1589041095890897E-2</v>
      </c>
    </row>
    <row r="4234" spans="1:4" x14ac:dyDescent="0.2">
      <c r="A4234" s="46">
        <v>4231</v>
      </c>
      <c r="B4234" s="120">
        <f t="shared" si="238"/>
        <v>141.03333333333333</v>
      </c>
      <c r="C4234" s="121">
        <f t="shared" si="237"/>
        <v>11.752777777777778</v>
      </c>
      <c r="D4234" s="11">
        <f t="shared" si="236"/>
        <v>6.1591780821918296E-2</v>
      </c>
    </row>
    <row r="4235" spans="1:4" x14ac:dyDescent="0.2">
      <c r="A4235" s="46">
        <v>4232</v>
      </c>
      <c r="B4235" s="120">
        <f t="shared" si="238"/>
        <v>141.06666666666666</v>
      </c>
      <c r="C4235" s="121">
        <f t="shared" si="237"/>
        <v>11.755555555555555</v>
      </c>
      <c r="D4235" s="11">
        <f t="shared" si="236"/>
        <v>6.1594520547945696E-2</v>
      </c>
    </row>
    <row r="4236" spans="1:4" x14ac:dyDescent="0.2">
      <c r="A4236" s="46">
        <v>4233</v>
      </c>
      <c r="B4236" s="120">
        <f t="shared" si="238"/>
        <v>141.1</v>
      </c>
      <c r="C4236" s="121">
        <f t="shared" si="237"/>
        <v>11.758333333333333</v>
      </c>
      <c r="D4236" s="11">
        <f t="shared" si="236"/>
        <v>6.1597260273973095E-2</v>
      </c>
    </row>
    <row r="4237" spans="1:4" x14ac:dyDescent="0.2">
      <c r="A4237" s="46">
        <v>4234</v>
      </c>
      <c r="B4237" s="120">
        <f t="shared" si="238"/>
        <v>141.13333333333333</v>
      </c>
      <c r="C4237" s="121">
        <f t="shared" si="237"/>
        <v>11.761111111111111</v>
      </c>
      <c r="D4237" s="11">
        <f t="shared" si="236"/>
        <v>6.1600000000000495E-2</v>
      </c>
    </row>
    <row r="4238" spans="1:4" x14ac:dyDescent="0.2">
      <c r="A4238" s="46">
        <v>4235</v>
      </c>
      <c r="B4238" s="120">
        <f t="shared" si="238"/>
        <v>141.16666666666666</v>
      </c>
      <c r="C4238" s="121">
        <f t="shared" si="237"/>
        <v>11.763888888888888</v>
      </c>
      <c r="D4238" s="11">
        <f t="shared" si="236"/>
        <v>6.1602739726027894E-2</v>
      </c>
    </row>
    <row r="4239" spans="1:4" x14ac:dyDescent="0.2">
      <c r="A4239" s="46">
        <v>4236</v>
      </c>
      <c r="B4239" s="120">
        <f t="shared" si="238"/>
        <v>141.19999999999999</v>
      </c>
      <c r="C4239" s="121">
        <f t="shared" si="237"/>
        <v>11.766666666666666</v>
      </c>
      <c r="D4239" s="11">
        <f t="shared" si="236"/>
        <v>6.1605479452055294E-2</v>
      </c>
    </row>
    <row r="4240" spans="1:4" x14ac:dyDescent="0.2">
      <c r="A4240" s="46">
        <v>4237</v>
      </c>
      <c r="B4240" s="120">
        <f t="shared" si="238"/>
        <v>141.23333333333332</v>
      </c>
      <c r="C4240" s="121">
        <f t="shared" si="237"/>
        <v>11.769444444444444</v>
      </c>
      <c r="D4240" s="11">
        <f t="shared" si="236"/>
        <v>6.1608219178082693E-2</v>
      </c>
    </row>
    <row r="4241" spans="1:4" x14ac:dyDescent="0.2">
      <c r="A4241" s="46">
        <v>4238</v>
      </c>
      <c r="B4241" s="120">
        <f t="shared" si="238"/>
        <v>141.26666666666668</v>
      </c>
      <c r="C4241" s="121">
        <f t="shared" si="237"/>
        <v>11.772222222222224</v>
      </c>
      <c r="D4241" s="11">
        <f t="shared" si="236"/>
        <v>6.1610958904110093E-2</v>
      </c>
    </row>
    <row r="4242" spans="1:4" x14ac:dyDescent="0.2">
      <c r="A4242" s="46">
        <v>4239</v>
      </c>
      <c r="B4242" s="120">
        <f t="shared" si="238"/>
        <v>141.30000000000001</v>
      </c>
      <c r="C4242" s="121">
        <f t="shared" si="237"/>
        <v>11.775</v>
      </c>
      <c r="D4242" s="11">
        <f t="shared" si="236"/>
        <v>6.1613698630137492E-2</v>
      </c>
    </row>
    <row r="4243" spans="1:4" x14ac:dyDescent="0.2">
      <c r="A4243" s="46">
        <v>4240</v>
      </c>
      <c r="B4243" s="120">
        <f t="shared" si="238"/>
        <v>141.33333333333334</v>
      </c>
      <c r="C4243" s="121">
        <f t="shared" si="237"/>
        <v>11.777777777777779</v>
      </c>
      <c r="D4243" s="11">
        <f t="shared" si="236"/>
        <v>6.1616438356164892E-2</v>
      </c>
    </row>
    <row r="4244" spans="1:4" x14ac:dyDescent="0.2">
      <c r="A4244" s="46">
        <v>4241</v>
      </c>
      <c r="B4244" s="120">
        <f t="shared" si="238"/>
        <v>141.36666666666667</v>
      </c>
      <c r="C4244" s="121">
        <f t="shared" si="237"/>
        <v>11.780555555555557</v>
      </c>
      <c r="D4244" s="11">
        <f t="shared" si="236"/>
        <v>6.1619178082192291E-2</v>
      </c>
    </row>
    <row r="4245" spans="1:4" x14ac:dyDescent="0.2">
      <c r="A4245" s="46">
        <v>4242</v>
      </c>
      <c r="B4245" s="120">
        <f t="shared" si="238"/>
        <v>141.4</v>
      </c>
      <c r="C4245" s="121">
        <f t="shared" si="237"/>
        <v>11.783333333333333</v>
      </c>
      <c r="D4245" s="11">
        <f t="shared" si="236"/>
        <v>6.1621917808219691E-2</v>
      </c>
    </row>
    <row r="4246" spans="1:4" x14ac:dyDescent="0.2">
      <c r="A4246" s="46">
        <v>4243</v>
      </c>
      <c r="B4246" s="120">
        <f t="shared" si="238"/>
        <v>141.43333333333334</v>
      </c>
      <c r="C4246" s="121">
        <f t="shared" si="237"/>
        <v>11.786111111111111</v>
      </c>
      <c r="D4246" s="11">
        <f t="shared" si="236"/>
        <v>6.162465753424709E-2</v>
      </c>
    </row>
    <row r="4247" spans="1:4" x14ac:dyDescent="0.2">
      <c r="A4247" s="46">
        <v>4244</v>
      </c>
      <c r="B4247" s="120">
        <f t="shared" si="238"/>
        <v>141.46666666666667</v>
      </c>
      <c r="C4247" s="121">
        <f t="shared" si="237"/>
        <v>11.78888888888889</v>
      </c>
      <c r="D4247" s="11">
        <f t="shared" si="236"/>
        <v>6.162739726027449E-2</v>
      </c>
    </row>
    <row r="4248" spans="1:4" x14ac:dyDescent="0.2">
      <c r="A4248" s="46">
        <v>4245</v>
      </c>
      <c r="B4248" s="120">
        <f t="shared" si="238"/>
        <v>141.5</v>
      </c>
      <c r="C4248" s="121">
        <f t="shared" si="237"/>
        <v>11.791666666666666</v>
      </c>
      <c r="D4248" s="11">
        <f t="shared" si="236"/>
        <v>6.1630136986301889E-2</v>
      </c>
    </row>
    <row r="4249" spans="1:4" x14ac:dyDescent="0.2">
      <c r="A4249" s="46">
        <v>4246</v>
      </c>
      <c r="B4249" s="120">
        <f t="shared" si="238"/>
        <v>141.53333333333333</v>
      </c>
      <c r="C4249" s="121">
        <f t="shared" si="237"/>
        <v>11.794444444444444</v>
      </c>
      <c r="D4249" s="11">
        <f t="shared" si="236"/>
        <v>6.1632876712329289E-2</v>
      </c>
    </row>
    <row r="4250" spans="1:4" x14ac:dyDescent="0.2">
      <c r="A4250" s="46">
        <v>4247</v>
      </c>
      <c r="B4250" s="120">
        <f t="shared" si="238"/>
        <v>141.56666666666666</v>
      </c>
      <c r="C4250" s="121">
        <f t="shared" si="237"/>
        <v>11.797222222222222</v>
      </c>
      <c r="D4250" s="11">
        <f t="shared" si="236"/>
        <v>6.1635616438356688E-2</v>
      </c>
    </row>
    <row r="4251" spans="1:4" x14ac:dyDescent="0.2">
      <c r="A4251" s="46">
        <v>4248</v>
      </c>
      <c r="B4251" s="120">
        <f t="shared" si="238"/>
        <v>141.6</v>
      </c>
      <c r="C4251" s="121">
        <f t="shared" si="237"/>
        <v>11.799999999999999</v>
      </c>
      <c r="D4251" s="11">
        <f t="shared" si="236"/>
        <v>6.1638356164384088E-2</v>
      </c>
    </row>
    <row r="4252" spans="1:4" x14ac:dyDescent="0.2">
      <c r="A4252" s="46">
        <v>4249</v>
      </c>
      <c r="B4252" s="120">
        <f t="shared" si="238"/>
        <v>141.63333333333333</v>
      </c>
      <c r="C4252" s="121">
        <f t="shared" si="237"/>
        <v>11.802777777777777</v>
      </c>
      <c r="D4252" s="11">
        <f t="shared" si="236"/>
        <v>6.1641095890411488E-2</v>
      </c>
    </row>
    <row r="4253" spans="1:4" x14ac:dyDescent="0.2">
      <c r="A4253" s="46">
        <v>4250</v>
      </c>
      <c r="B4253" s="120">
        <f t="shared" si="238"/>
        <v>141.66666666666666</v>
      </c>
      <c r="C4253" s="121">
        <f t="shared" si="237"/>
        <v>11.805555555555555</v>
      </c>
      <c r="D4253" s="11">
        <f t="shared" si="236"/>
        <v>6.1643835616438887E-2</v>
      </c>
    </row>
    <row r="4254" spans="1:4" x14ac:dyDescent="0.2">
      <c r="A4254" s="46">
        <v>4251</v>
      </c>
      <c r="B4254" s="120">
        <f t="shared" si="238"/>
        <v>141.69999999999999</v>
      </c>
      <c r="C4254" s="121">
        <f t="shared" si="237"/>
        <v>11.808333333333332</v>
      </c>
      <c r="D4254" s="11">
        <f t="shared" si="236"/>
        <v>6.1646575342466287E-2</v>
      </c>
    </row>
    <row r="4255" spans="1:4" x14ac:dyDescent="0.2">
      <c r="A4255" s="46">
        <v>4252</v>
      </c>
      <c r="B4255" s="120">
        <f t="shared" si="238"/>
        <v>141.73333333333332</v>
      </c>
      <c r="C4255" s="121">
        <f t="shared" si="237"/>
        <v>11.81111111111111</v>
      </c>
      <c r="D4255" s="11">
        <f t="shared" si="236"/>
        <v>6.1649315068493686E-2</v>
      </c>
    </row>
    <row r="4256" spans="1:4" x14ac:dyDescent="0.2">
      <c r="A4256" s="46">
        <v>4253</v>
      </c>
      <c r="B4256" s="120">
        <f t="shared" si="238"/>
        <v>141.76666666666668</v>
      </c>
      <c r="C4256" s="121">
        <f t="shared" si="237"/>
        <v>11.81388888888889</v>
      </c>
      <c r="D4256" s="11">
        <f t="shared" si="236"/>
        <v>6.1652054794521086E-2</v>
      </c>
    </row>
    <row r="4257" spans="1:4" x14ac:dyDescent="0.2">
      <c r="A4257" s="46">
        <v>4254</v>
      </c>
      <c r="B4257" s="120">
        <f t="shared" si="238"/>
        <v>141.80000000000001</v>
      </c>
      <c r="C4257" s="121">
        <f t="shared" si="237"/>
        <v>11.816666666666668</v>
      </c>
      <c r="D4257" s="11">
        <f t="shared" si="236"/>
        <v>6.1654794520548485E-2</v>
      </c>
    </row>
    <row r="4258" spans="1:4" x14ac:dyDescent="0.2">
      <c r="A4258" s="46">
        <v>4255</v>
      </c>
      <c r="B4258" s="120">
        <f t="shared" si="238"/>
        <v>141.83333333333334</v>
      </c>
      <c r="C4258" s="121">
        <f t="shared" si="237"/>
        <v>11.819444444444445</v>
      </c>
      <c r="D4258" s="11">
        <f t="shared" si="236"/>
        <v>6.1657534246575885E-2</v>
      </c>
    </row>
    <row r="4259" spans="1:4" x14ac:dyDescent="0.2">
      <c r="A4259" s="46">
        <v>4256</v>
      </c>
      <c r="B4259" s="120">
        <f t="shared" si="238"/>
        <v>141.86666666666667</v>
      </c>
      <c r="C4259" s="121">
        <f t="shared" si="237"/>
        <v>11.822222222222223</v>
      </c>
      <c r="D4259" s="11">
        <f t="shared" si="236"/>
        <v>6.1660273972603284E-2</v>
      </c>
    </row>
    <row r="4260" spans="1:4" x14ac:dyDescent="0.2">
      <c r="A4260" s="46">
        <v>4257</v>
      </c>
      <c r="B4260" s="120">
        <f t="shared" si="238"/>
        <v>141.9</v>
      </c>
      <c r="C4260" s="121">
        <f t="shared" si="237"/>
        <v>11.825000000000001</v>
      </c>
      <c r="D4260" s="11">
        <f t="shared" si="236"/>
        <v>6.1663013698630684E-2</v>
      </c>
    </row>
    <row r="4261" spans="1:4" x14ac:dyDescent="0.2">
      <c r="A4261" s="46">
        <v>4258</v>
      </c>
      <c r="B4261" s="120">
        <f t="shared" si="238"/>
        <v>141.93333333333334</v>
      </c>
      <c r="C4261" s="121">
        <f t="shared" si="237"/>
        <v>11.827777777777778</v>
      </c>
      <c r="D4261" s="11">
        <f t="shared" si="236"/>
        <v>6.1665753424658083E-2</v>
      </c>
    </row>
    <row r="4262" spans="1:4" x14ac:dyDescent="0.2">
      <c r="A4262" s="46">
        <v>4259</v>
      </c>
      <c r="B4262" s="120">
        <f t="shared" si="238"/>
        <v>141.96666666666667</v>
      </c>
      <c r="C4262" s="121">
        <f t="shared" si="237"/>
        <v>11.830555555555556</v>
      </c>
      <c r="D4262" s="11">
        <f t="shared" si="236"/>
        <v>6.1668493150685483E-2</v>
      </c>
    </row>
    <row r="4263" spans="1:4" x14ac:dyDescent="0.2">
      <c r="A4263" s="46">
        <v>4260</v>
      </c>
      <c r="B4263" s="120">
        <f t="shared" si="238"/>
        <v>142</v>
      </c>
      <c r="C4263" s="121">
        <f t="shared" si="237"/>
        <v>11.833333333333334</v>
      </c>
      <c r="D4263" s="11">
        <f t="shared" si="236"/>
        <v>6.1671232876712882E-2</v>
      </c>
    </row>
    <row r="4264" spans="1:4" x14ac:dyDescent="0.2">
      <c r="A4264" s="46">
        <v>4261</v>
      </c>
      <c r="B4264" s="120">
        <f t="shared" si="238"/>
        <v>142.03333333333333</v>
      </c>
      <c r="C4264" s="121">
        <f t="shared" si="237"/>
        <v>11.83611111111111</v>
      </c>
      <c r="D4264" s="11">
        <f t="shared" si="236"/>
        <v>6.1673972602740282E-2</v>
      </c>
    </row>
    <row r="4265" spans="1:4" x14ac:dyDescent="0.2">
      <c r="A4265" s="46">
        <v>4262</v>
      </c>
      <c r="B4265" s="120">
        <f t="shared" si="238"/>
        <v>142.06666666666666</v>
      </c>
      <c r="C4265" s="121">
        <f t="shared" si="237"/>
        <v>11.838888888888889</v>
      </c>
      <c r="D4265" s="11">
        <f t="shared" si="236"/>
        <v>6.1676712328767681E-2</v>
      </c>
    </row>
    <row r="4266" spans="1:4" x14ac:dyDescent="0.2">
      <c r="A4266" s="46">
        <v>4263</v>
      </c>
      <c r="B4266" s="120">
        <f t="shared" si="238"/>
        <v>142.1</v>
      </c>
      <c r="C4266" s="121">
        <f t="shared" si="237"/>
        <v>11.841666666666667</v>
      </c>
      <c r="D4266" s="11">
        <f t="shared" si="236"/>
        <v>6.1679452054795081E-2</v>
      </c>
    </row>
    <row r="4267" spans="1:4" x14ac:dyDescent="0.2">
      <c r="A4267" s="46">
        <v>4264</v>
      </c>
      <c r="B4267" s="120">
        <f t="shared" si="238"/>
        <v>142.13333333333333</v>
      </c>
      <c r="C4267" s="121">
        <f t="shared" si="237"/>
        <v>11.844444444444443</v>
      </c>
      <c r="D4267" s="11">
        <f t="shared" si="236"/>
        <v>6.168219178082248E-2</v>
      </c>
    </row>
    <row r="4268" spans="1:4" x14ac:dyDescent="0.2">
      <c r="A4268" s="46">
        <v>4265</v>
      </c>
      <c r="B4268" s="120">
        <f t="shared" si="238"/>
        <v>142.16666666666666</v>
      </c>
      <c r="C4268" s="121">
        <f t="shared" si="237"/>
        <v>11.847222222222221</v>
      </c>
      <c r="D4268" s="11">
        <f t="shared" si="236"/>
        <v>6.168493150684988E-2</v>
      </c>
    </row>
    <row r="4269" spans="1:4" x14ac:dyDescent="0.2">
      <c r="A4269" s="46">
        <v>4266</v>
      </c>
      <c r="B4269" s="120">
        <f t="shared" si="238"/>
        <v>142.19999999999999</v>
      </c>
      <c r="C4269" s="121">
        <f t="shared" si="237"/>
        <v>11.85</v>
      </c>
      <c r="D4269" s="11">
        <f t="shared" si="236"/>
        <v>6.1687671232877279E-2</v>
      </c>
    </row>
    <row r="4270" spans="1:4" x14ac:dyDescent="0.2">
      <c r="A4270" s="46">
        <v>4267</v>
      </c>
      <c r="B4270" s="120">
        <f t="shared" si="238"/>
        <v>142.23333333333332</v>
      </c>
      <c r="C4270" s="121">
        <f t="shared" si="237"/>
        <v>11.852777777777776</v>
      </c>
      <c r="D4270" s="11">
        <f t="shared" si="236"/>
        <v>6.1690410958904679E-2</v>
      </c>
    </row>
    <row r="4271" spans="1:4" x14ac:dyDescent="0.2">
      <c r="A4271" s="46">
        <v>4268</v>
      </c>
      <c r="B4271" s="120">
        <f t="shared" si="238"/>
        <v>142.26666666666668</v>
      </c>
      <c r="C4271" s="121">
        <f t="shared" si="237"/>
        <v>11.855555555555556</v>
      </c>
      <c r="D4271" s="11">
        <f t="shared" si="236"/>
        <v>6.1693150684932078E-2</v>
      </c>
    </row>
    <row r="4272" spans="1:4" x14ac:dyDescent="0.2">
      <c r="A4272" s="46">
        <v>4269</v>
      </c>
      <c r="B4272" s="120">
        <f t="shared" si="238"/>
        <v>142.30000000000001</v>
      </c>
      <c r="C4272" s="121">
        <f t="shared" si="237"/>
        <v>11.858333333333334</v>
      </c>
      <c r="D4272" s="11">
        <f t="shared" si="236"/>
        <v>6.1695890410959478E-2</v>
      </c>
    </row>
    <row r="4273" spans="1:4" x14ac:dyDescent="0.2">
      <c r="A4273" s="46">
        <v>4270</v>
      </c>
      <c r="B4273" s="120">
        <f t="shared" si="238"/>
        <v>142.33333333333334</v>
      </c>
      <c r="C4273" s="121">
        <f t="shared" si="237"/>
        <v>11.861111111111112</v>
      </c>
      <c r="D4273" s="11">
        <f t="shared" si="236"/>
        <v>6.1698630136986878E-2</v>
      </c>
    </row>
    <row r="4274" spans="1:4" x14ac:dyDescent="0.2">
      <c r="A4274" s="46">
        <v>4271</v>
      </c>
      <c r="B4274" s="120">
        <f t="shared" si="238"/>
        <v>142.36666666666667</v>
      </c>
      <c r="C4274" s="121">
        <f t="shared" si="237"/>
        <v>11.863888888888889</v>
      </c>
      <c r="D4274" s="11">
        <f t="shared" si="236"/>
        <v>6.1701369863014277E-2</v>
      </c>
    </row>
    <row r="4275" spans="1:4" x14ac:dyDescent="0.2">
      <c r="A4275" s="46">
        <v>4272</v>
      </c>
      <c r="B4275" s="120">
        <f t="shared" si="238"/>
        <v>142.4</v>
      </c>
      <c r="C4275" s="121">
        <f t="shared" si="237"/>
        <v>11.866666666666667</v>
      </c>
      <c r="D4275" s="11">
        <f t="shared" si="236"/>
        <v>6.1704109589041677E-2</v>
      </c>
    </row>
    <row r="4276" spans="1:4" x14ac:dyDescent="0.2">
      <c r="A4276" s="46">
        <v>4273</v>
      </c>
      <c r="B4276" s="120">
        <f t="shared" si="238"/>
        <v>142.43333333333334</v>
      </c>
      <c r="C4276" s="121">
        <f t="shared" si="237"/>
        <v>11.869444444444445</v>
      </c>
      <c r="D4276" s="11">
        <f t="shared" ref="D4276:D4339" si="239">(($D$4383-$D$4018)/365+D4275)</f>
        <v>6.1706849315069076E-2</v>
      </c>
    </row>
    <row r="4277" spans="1:4" x14ac:dyDescent="0.2">
      <c r="A4277" s="46">
        <v>4274</v>
      </c>
      <c r="B4277" s="120">
        <f t="shared" si="238"/>
        <v>142.46666666666667</v>
      </c>
      <c r="C4277" s="121">
        <f t="shared" si="237"/>
        <v>11.872222222222222</v>
      </c>
      <c r="D4277" s="11">
        <f t="shared" si="239"/>
        <v>6.1709589041096476E-2</v>
      </c>
    </row>
    <row r="4278" spans="1:4" x14ac:dyDescent="0.2">
      <c r="A4278" s="46">
        <v>4275</v>
      </c>
      <c r="B4278" s="120">
        <f t="shared" si="238"/>
        <v>142.5</v>
      </c>
      <c r="C4278" s="121">
        <f t="shared" si="237"/>
        <v>11.875</v>
      </c>
      <c r="D4278" s="11">
        <f t="shared" si="239"/>
        <v>6.1712328767123875E-2</v>
      </c>
    </row>
    <row r="4279" spans="1:4" x14ac:dyDescent="0.2">
      <c r="A4279" s="46">
        <v>4276</v>
      </c>
      <c r="B4279" s="120">
        <f t="shared" si="238"/>
        <v>142.53333333333333</v>
      </c>
      <c r="C4279" s="121">
        <f t="shared" si="237"/>
        <v>11.877777777777778</v>
      </c>
      <c r="D4279" s="11">
        <f t="shared" si="239"/>
        <v>6.1715068493151275E-2</v>
      </c>
    </row>
    <row r="4280" spans="1:4" x14ac:dyDescent="0.2">
      <c r="A4280" s="46">
        <v>4277</v>
      </c>
      <c r="B4280" s="120">
        <f t="shared" si="238"/>
        <v>142.56666666666666</v>
      </c>
      <c r="C4280" s="121">
        <f t="shared" si="237"/>
        <v>11.880555555555555</v>
      </c>
      <c r="D4280" s="11">
        <f t="shared" si="239"/>
        <v>6.1717808219178674E-2</v>
      </c>
    </row>
    <row r="4281" spans="1:4" x14ac:dyDescent="0.2">
      <c r="A4281" s="46">
        <v>4278</v>
      </c>
      <c r="B4281" s="120">
        <f t="shared" si="238"/>
        <v>142.6</v>
      </c>
      <c r="C4281" s="121">
        <f t="shared" si="237"/>
        <v>11.883333333333333</v>
      </c>
      <c r="D4281" s="11">
        <f t="shared" si="239"/>
        <v>6.1720547945206074E-2</v>
      </c>
    </row>
    <row r="4282" spans="1:4" x14ac:dyDescent="0.2">
      <c r="A4282" s="46">
        <v>4279</v>
      </c>
      <c r="B4282" s="120">
        <f t="shared" si="238"/>
        <v>142.63333333333333</v>
      </c>
      <c r="C4282" s="121">
        <f t="shared" ref="C4282:C4345" si="240">B4282/12</f>
        <v>11.886111111111111</v>
      </c>
      <c r="D4282" s="11">
        <f t="shared" si="239"/>
        <v>6.1723287671233473E-2</v>
      </c>
    </row>
    <row r="4283" spans="1:4" x14ac:dyDescent="0.2">
      <c r="A4283" s="46">
        <v>4280</v>
      </c>
      <c r="B4283" s="120">
        <f t="shared" si="238"/>
        <v>142.66666666666666</v>
      </c>
      <c r="C4283" s="121">
        <f t="shared" si="240"/>
        <v>11.888888888888888</v>
      </c>
      <c r="D4283" s="11">
        <f t="shared" si="239"/>
        <v>6.1726027397260873E-2</v>
      </c>
    </row>
    <row r="4284" spans="1:4" x14ac:dyDescent="0.2">
      <c r="A4284" s="46">
        <v>4281</v>
      </c>
      <c r="B4284" s="120">
        <f t="shared" ref="B4284:B4347" si="241">A4284/30</f>
        <v>142.69999999999999</v>
      </c>
      <c r="C4284" s="121">
        <f t="shared" si="240"/>
        <v>11.891666666666666</v>
      </c>
      <c r="D4284" s="11">
        <f t="shared" si="239"/>
        <v>6.1728767123288272E-2</v>
      </c>
    </row>
    <row r="4285" spans="1:4" x14ac:dyDescent="0.2">
      <c r="A4285" s="46">
        <v>4282</v>
      </c>
      <c r="B4285" s="120">
        <f t="shared" si="241"/>
        <v>142.73333333333332</v>
      </c>
      <c r="C4285" s="121">
        <f t="shared" si="240"/>
        <v>11.894444444444444</v>
      </c>
      <c r="D4285" s="11">
        <f t="shared" si="239"/>
        <v>6.1731506849315672E-2</v>
      </c>
    </row>
    <row r="4286" spans="1:4" x14ac:dyDescent="0.2">
      <c r="A4286" s="46">
        <v>4283</v>
      </c>
      <c r="B4286" s="120">
        <f t="shared" si="241"/>
        <v>142.76666666666668</v>
      </c>
      <c r="C4286" s="121">
        <f t="shared" si="240"/>
        <v>11.897222222222224</v>
      </c>
      <c r="D4286" s="11">
        <f t="shared" si="239"/>
        <v>6.1734246575343071E-2</v>
      </c>
    </row>
    <row r="4287" spans="1:4" x14ac:dyDescent="0.2">
      <c r="A4287" s="46">
        <v>4284</v>
      </c>
      <c r="B4287" s="120">
        <f t="shared" si="241"/>
        <v>142.80000000000001</v>
      </c>
      <c r="C4287" s="121">
        <f t="shared" si="240"/>
        <v>11.9</v>
      </c>
      <c r="D4287" s="11">
        <f t="shared" si="239"/>
        <v>6.1736986301370471E-2</v>
      </c>
    </row>
    <row r="4288" spans="1:4" x14ac:dyDescent="0.2">
      <c r="A4288" s="46">
        <v>4285</v>
      </c>
      <c r="B4288" s="120">
        <f t="shared" si="241"/>
        <v>142.83333333333334</v>
      </c>
      <c r="C4288" s="121">
        <f t="shared" si="240"/>
        <v>11.902777777777779</v>
      </c>
      <c r="D4288" s="11">
        <f t="shared" si="239"/>
        <v>6.173972602739787E-2</v>
      </c>
    </row>
    <row r="4289" spans="1:4" x14ac:dyDescent="0.2">
      <c r="A4289" s="46">
        <v>4286</v>
      </c>
      <c r="B4289" s="120">
        <f t="shared" si="241"/>
        <v>142.86666666666667</v>
      </c>
      <c r="C4289" s="121">
        <f t="shared" si="240"/>
        <v>11.905555555555557</v>
      </c>
      <c r="D4289" s="11">
        <f t="shared" si="239"/>
        <v>6.174246575342527E-2</v>
      </c>
    </row>
    <row r="4290" spans="1:4" x14ac:dyDescent="0.2">
      <c r="A4290" s="46">
        <v>4287</v>
      </c>
      <c r="B4290" s="120">
        <f t="shared" si="241"/>
        <v>142.9</v>
      </c>
      <c r="C4290" s="121">
        <f t="shared" si="240"/>
        <v>11.908333333333333</v>
      </c>
      <c r="D4290" s="11">
        <f t="shared" si="239"/>
        <v>6.1745205479452669E-2</v>
      </c>
    </row>
    <row r="4291" spans="1:4" x14ac:dyDescent="0.2">
      <c r="A4291" s="46">
        <v>4288</v>
      </c>
      <c r="B4291" s="120">
        <f t="shared" si="241"/>
        <v>142.93333333333334</v>
      </c>
      <c r="C4291" s="121">
        <f t="shared" si="240"/>
        <v>11.911111111111111</v>
      </c>
      <c r="D4291" s="11">
        <f t="shared" si="239"/>
        <v>6.1747945205480069E-2</v>
      </c>
    </row>
    <row r="4292" spans="1:4" x14ac:dyDescent="0.2">
      <c r="A4292" s="46">
        <v>4289</v>
      </c>
      <c r="B4292" s="120">
        <f t="shared" si="241"/>
        <v>142.96666666666667</v>
      </c>
      <c r="C4292" s="121">
        <f t="shared" si="240"/>
        <v>11.91388888888889</v>
      </c>
      <c r="D4292" s="11">
        <f t="shared" si="239"/>
        <v>6.1750684931507469E-2</v>
      </c>
    </row>
    <row r="4293" spans="1:4" x14ac:dyDescent="0.2">
      <c r="A4293" s="46">
        <v>4290</v>
      </c>
      <c r="B4293" s="120">
        <f t="shared" si="241"/>
        <v>143</v>
      </c>
      <c r="C4293" s="121">
        <f t="shared" si="240"/>
        <v>11.916666666666666</v>
      </c>
      <c r="D4293" s="11">
        <f t="shared" si="239"/>
        <v>6.1753424657534868E-2</v>
      </c>
    </row>
    <row r="4294" spans="1:4" x14ac:dyDescent="0.2">
      <c r="A4294" s="46">
        <v>4291</v>
      </c>
      <c r="B4294" s="120">
        <f t="shared" si="241"/>
        <v>143.03333333333333</v>
      </c>
      <c r="C4294" s="121">
        <f t="shared" si="240"/>
        <v>11.919444444444444</v>
      </c>
      <c r="D4294" s="11">
        <f t="shared" si="239"/>
        <v>6.1756164383562268E-2</v>
      </c>
    </row>
    <row r="4295" spans="1:4" x14ac:dyDescent="0.2">
      <c r="A4295" s="46">
        <v>4292</v>
      </c>
      <c r="B4295" s="120">
        <f t="shared" si="241"/>
        <v>143.06666666666666</v>
      </c>
      <c r="C4295" s="121">
        <f t="shared" si="240"/>
        <v>11.922222222222222</v>
      </c>
      <c r="D4295" s="11">
        <f t="shared" si="239"/>
        <v>6.1758904109589667E-2</v>
      </c>
    </row>
    <row r="4296" spans="1:4" x14ac:dyDescent="0.2">
      <c r="A4296" s="46">
        <v>4293</v>
      </c>
      <c r="B4296" s="120">
        <f t="shared" si="241"/>
        <v>143.1</v>
      </c>
      <c r="C4296" s="121">
        <f t="shared" si="240"/>
        <v>11.924999999999999</v>
      </c>
      <c r="D4296" s="11">
        <f t="shared" si="239"/>
        <v>6.1761643835617067E-2</v>
      </c>
    </row>
    <row r="4297" spans="1:4" x14ac:dyDescent="0.2">
      <c r="A4297" s="46">
        <v>4294</v>
      </c>
      <c r="B4297" s="120">
        <f t="shared" si="241"/>
        <v>143.13333333333333</v>
      </c>
      <c r="C4297" s="121">
        <f t="shared" si="240"/>
        <v>11.927777777777777</v>
      </c>
      <c r="D4297" s="11">
        <f t="shared" si="239"/>
        <v>6.1764383561644466E-2</v>
      </c>
    </row>
    <row r="4298" spans="1:4" x14ac:dyDescent="0.2">
      <c r="A4298" s="46">
        <v>4295</v>
      </c>
      <c r="B4298" s="120">
        <f t="shared" si="241"/>
        <v>143.16666666666666</v>
      </c>
      <c r="C4298" s="121">
        <f t="shared" si="240"/>
        <v>11.930555555555555</v>
      </c>
      <c r="D4298" s="11">
        <f t="shared" si="239"/>
        <v>6.1767123287671866E-2</v>
      </c>
    </row>
    <row r="4299" spans="1:4" x14ac:dyDescent="0.2">
      <c r="A4299" s="46">
        <v>4296</v>
      </c>
      <c r="B4299" s="120">
        <f t="shared" si="241"/>
        <v>143.19999999999999</v>
      </c>
      <c r="C4299" s="121">
        <f t="shared" si="240"/>
        <v>11.933333333333332</v>
      </c>
      <c r="D4299" s="11">
        <f t="shared" si="239"/>
        <v>6.1769863013699265E-2</v>
      </c>
    </row>
    <row r="4300" spans="1:4" x14ac:dyDescent="0.2">
      <c r="A4300" s="46">
        <v>4297</v>
      </c>
      <c r="B4300" s="120">
        <f t="shared" si="241"/>
        <v>143.23333333333332</v>
      </c>
      <c r="C4300" s="121">
        <f t="shared" si="240"/>
        <v>11.93611111111111</v>
      </c>
      <c r="D4300" s="11">
        <f t="shared" si="239"/>
        <v>6.1772602739726665E-2</v>
      </c>
    </row>
    <row r="4301" spans="1:4" x14ac:dyDescent="0.2">
      <c r="A4301" s="46">
        <v>4298</v>
      </c>
      <c r="B4301" s="120">
        <f t="shared" si="241"/>
        <v>143.26666666666668</v>
      </c>
      <c r="C4301" s="121">
        <f t="shared" si="240"/>
        <v>11.93888888888889</v>
      </c>
      <c r="D4301" s="11">
        <f t="shared" si="239"/>
        <v>6.1775342465754064E-2</v>
      </c>
    </row>
    <row r="4302" spans="1:4" x14ac:dyDescent="0.2">
      <c r="A4302" s="46">
        <v>4299</v>
      </c>
      <c r="B4302" s="120">
        <f t="shared" si="241"/>
        <v>143.30000000000001</v>
      </c>
      <c r="C4302" s="121">
        <f t="shared" si="240"/>
        <v>11.941666666666668</v>
      </c>
      <c r="D4302" s="11">
        <f t="shared" si="239"/>
        <v>6.1778082191781464E-2</v>
      </c>
    </row>
    <row r="4303" spans="1:4" x14ac:dyDescent="0.2">
      <c r="A4303" s="46">
        <v>4300</v>
      </c>
      <c r="B4303" s="120">
        <f t="shared" si="241"/>
        <v>143.33333333333334</v>
      </c>
      <c r="C4303" s="121">
        <f t="shared" si="240"/>
        <v>11.944444444444445</v>
      </c>
      <c r="D4303" s="11">
        <f t="shared" si="239"/>
        <v>6.1780821917808863E-2</v>
      </c>
    </row>
    <row r="4304" spans="1:4" x14ac:dyDescent="0.2">
      <c r="A4304" s="46">
        <v>4301</v>
      </c>
      <c r="B4304" s="120">
        <f t="shared" si="241"/>
        <v>143.36666666666667</v>
      </c>
      <c r="C4304" s="121">
        <f t="shared" si="240"/>
        <v>11.947222222222223</v>
      </c>
      <c r="D4304" s="11">
        <f t="shared" si="239"/>
        <v>6.1783561643836263E-2</v>
      </c>
    </row>
    <row r="4305" spans="1:4" x14ac:dyDescent="0.2">
      <c r="A4305" s="46">
        <v>4302</v>
      </c>
      <c r="B4305" s="120">
        <f t="shared" si="241"/>
        <v>143.4</v>
      </c>
      <c r="C4305" s="121">
        <f t="shared" si="240"/>
        <v>11.950000000000001</v>
      </c>
      <c r="D4305" s="11">
        <f t="shared" si="239"/>
        <v>6.1786301369863662E-2</v>
      </c>
    </row>
    <row r="4306" spans="1:4" x14ac:dyDescent="0.2">
      <c r="A4306" s="46">
        <v>4303</v>
      </c>
      <c r="B4306" s="120">
        <f t="shared" si="241"/>
        <v>143.43333333333334</v>
      </c>
      <c r="C4306" s="121">
        <f t="shared" si="240"/>
        <v>11.952777777777778</v>
      </c>
      <c r="D4306" s="11">
        <f t="shared" si="239"/>
        <v>6.1789041095891062E-2</v>
      </c>
    </row>
    <row r="4307" spans="1:4" x14ac:dyDescent="0.2">
      <c r="A4307" s="46">
        <v>4304</v>
      </c>
      <c r="B4307" s="120">
        <f t="shared" si="241"/>
        <v>143.46666666666667</v>
      </c>
      <c r="C4307" s="121">
        <f t="shared" si="240"/>
        <v>11.955555555555556</v>
      </c>
      <c r="D4307" s="11">
        <f t="shared" si="239"/>
        <v>6.1791780821918461E-2</v>
      </c>
    </row>
    <row r="4308" spans="1:4" x14ac:dyDescent="0.2">
      <c r="A4308" s="46">
        <v>4305</v>
      </c>
      <c r="B4308" s="120">
        <f t="shared" si="241"/>
        <v>143.5</v>
      </c>
      <c r="C4308" s="121">
        <f t="shared" si="240"/>
        <v>11.958333333333334</v>
      </c>
      <c r="D4308" s="11">
        <f t="shared" si="239"/>
        <v>6.1794520547945861E-2</v>
      </c>
    </row>
    <row r="4309" spans="1:4" x14ac:dyDescent="0.2">
      <c r="A4309" s="46">
        <v>4306</v>
      </c>
      <c r="B4309" s="120">
        <f t="shared" si="241"/>
        <v>143.53333333333333</v>
      </c>
      <c r="C4309" s="121">
        <f t="shared" si="240"/>
        <v>11.96111111111111</v>
      </c>
      <c r="D4309" s="11">
        <f t="shared" si="239"/>
        <v>6.179726027397326E-2</v>
      </c>
    </row>
    <row r="4310" spans="1:4" x14ac:dyDescent="0.2">
      <c r="A4310" s="46">
        <v>4307</v>
      </c>
      <c r="B4310" s="120">
        <f t="shared" si="241"/>
        <v>143.56666666666666</v>
      </c>
      <c r="C4310" s="121">
        <f t="shared" si="240"/>
        <v>11.963888888888889</v>
      </c>
      <c r="D4310" s="11">
        <f t="shared" si="239"/>
        <v>6.180000000000066E-2</v>
      </c>
    </row>
    <row r="4311" spans="1:4" x14ac:dyDescent="0.2">
      <c r="A4311" s="46">
        <v>4308</v>
      </c>
      <c r="B4311" s="120">
        <f t="shared" si="241"/>
        <v>143.6</v>
      </c>
      <c r="C4311" s="121">
        <f t="shared" si="240"/>
        <v>11.966666666666667</v>
      </c>
      <c r="D4311" s="11">
        <f t="shared" si="239"/>
        <v>6.1802739726028059E-2</v>
      </c>
    </row>
    <row r="4312" spans="1:4" x14ac:dyDescent="0.2">
      <c r="A4312" s="46">
        <v>4309</v>
      </c>
      <c r="B4312" s="120">
        <f t="shared" si="241"/>
        <v>143.63333333333333</v>
      </c>
      <c r="C4312" s="121">
        <f t="shared" si="240"/>
        <v>11.969444444444443</v>
      </c>
      <c r="D4312" s="11">
        <f t="shared" si="239"/>
        <v>6.1805479452055459E-2</v>
      </c>
    </row>
    <row r="4313" spans="1:4" x14ac:dyDescent="0.2">
      <c r="A4313" s="46">
        <v>4310</v>
      </c>
      <c r="B4313" s="120">
        <f t="shared" si="241"/>
        <v>143.66666666666666</v>
      </c>
      <c r="C4313" s="121">
        <f t="shared" si="240"/>
        <v>11.972222222222221</v>
      </c>
      <c r="D4313" s="11">
        <f t="shared" si="239"/>
        <v>6.1808219178082859E-2</v>
      </c>
    </row>
    <row r="4314" spans="1:4" x14ac:dyDescent="0.2">
      <c r="A4314" s="46">
        <v>4311</v>
      </c>
      <c r="B4314" s="120">
        <f t="shared" si="241"/>
        <v>143.69999999999999</v>
      </c>
      <c r="C4314" s="121">
        <f t="shared" si="240"/>
        <v>11.975</v>
      </c>
      <c r="D4314" s="11">
        <f t="shared" si="239"/>
        <v>6.1810958904110258E-2</v>
      </c>
    </row>
    <row r="4315" spans="1:4" x14ac:dyDescent="0.2">
      <c r="A4315" s="46">
        <v>4312</v>
      </c>
      <c r="B4315" s="120">
        <f t="shared" si="241"/>
        <v>143.73333333333332</v>
      </c>
      <c r="C4315" s="121">
        <f t="shared" si="240"/>
        <v>11.977777777777776</v>
      </c>
      <c r="D4315" s="11">
        <f t="shared" si="239"/>
        <v>6.1813698630137658E-2</v>
      </c>
    </row>
    <row r="4316" spans="1:4" x14ac:dyDescent="0.2">
      <c r="A4316" s="46">
        <v>4313</v>
      </c>
      <c r="B4316" s="120">
        <f t="shared" si="241"/>
        <v>143.76666666666668</v>
      </c>
      <c r="C4316" s="121">
        <f t="shared" si="240"/>
        <v>11.980555555555556</v>
      </c>
      <c r="D4316" s="11">
        <f t="shared" si="239"/>
        <v>6.1816438356165057E-2</v>
      </c>
    </row>
    <row r="4317" spans="1:4" x14ac:dyDescent="0.2">
      <c r="A4317" s="46">
        <v>4314</v>
      </c>
      <c r="B4317" s="120">
        <f t="shared" si="241"/>
        <v>143.80000000000001</v>
      </c>
      <c r="C4317" s="121">
        <f t="shared" si="240"/>
        <v>11.983333333333334</v>
      </c>
      <c r="D4317" s="11">
        <f t="shared" si="239"/>
        <v>6.1819178082192457E-2</v>
      </c>
    </row>
    <row r="4318" spans="1:4" x14ac:dyDescent="0.2">
      <c r="A4318" s="46">
        <v>4315</v>
      </c>
      <c r="B4318" s="120">
        <f t="shared" si="241"/>
        <v>143.83333333333334</v>
      </c>
      <c r="C4318" s="121">
        <f t="shared" si="240"/>
        <v>11.986111111111112</v>
      </c>
      <c r="D4318" s="11">
        <f t="shared" si="239"/>
        <v>6.1821917808219856E-2</v>
      </c>
    </row>
    <row r="4319" spans="1:4" x14ac:dyDescent="0.2">
      <c r="A4319" s="46">
        <v>4316</v>
      </c>
      <c r="B4319" s="120">
        <f t="shared" si="241"/>
        <v>143.86666666666667</v>
      </c>
      <c r="C4319" s="121">
        <f t="shared" si="240"/>
        <v>11.988888888888889</v>
      </c>
      <c r="D4319" s="11">
        <f t="shared" si="239"/>
        <v>6.1824657534247256E-2</v>
      </c>
    </row>
    <row r="4320" spans="1:4" x14ac:dyDescent="0.2">
      <c r="A4320" s="46">
        <v>4317</v>
      </c>
      <c r="B4320" s="120">
        <f t="shared" si="241"/>
        <v>143.9</v>
      </c>
      <c r="C4320" s="121">
        <f t="shared" si="240"/>
        <v>11.991666666666667</v>
      </c>
      <c r="D4320" s="11">
        <f t="shared" si="239"/>
        <v>6.1827397260274655E-2</v>
      </c>
    </row>
    <row r="4321" spans="1:4" x14ac:dyDescent="0.2">
      <c r="A4321" s="46">
        <v>4318</v>
      </c>
      <c r="B4321" s="120">
        <f t="shared" si="241"/>
        <v>143.93333333333334</v>
      </c>
      <c r="C4321" s="121">
        <f t="shared" si="240"/>
        <v>11.994444444444445</v>
      </c>
      <c r="D4321" s="11">
        <f t="shared" si="239"/>
        <v>6.1830136986302055E-2</v>
      </c>
    </row>
    <row r="4322" spans="1:4" x14ac:dyDescent="0.2">
      <c r="A4322" s="46">
        <v>4319</v>
      </c>
      <c r="B4322" s="120">
        <f t="shared" si="241"/>
        <v>143.96666666666667</v>
      </c>
      <c r="C4322" s="121">
        <f t="shared" si="240"/>
        <v>11.997222222222222</v>
      </c>
      <c r="D4322" s="11">
        <f t="shared" si="239"/>
        <v>6.1832876712329454E-2</v>
      </c>
    </row>
    <row r="4323" spans="1:4" x14ac:dyDescent="0.2">
      <c r="A4323" s="46">
        <v>4320</v>
      </c>
      <c r="B4323" s="120">
        <f t="shared" si="241"/>
        <v>144</v>
      </c>
      <c r="C4323" s="121">
        <f t="shared" si="240"/>
        <v>12</v>
      </c>
      <c r="D4323" s="11">
        <f t="shared" si="239"/>
        <v>6.1835616438356854E-2</v>
      </c>
    </row>
    <row r="4324" spans="1:4" x14ac:dyDescent="0.2">
      <c r="A4324" s="46">
        <v>4321</v>
      </c>
      <c r="B4324" s="120">
        <f t="shared" si="241"/>
        <v>144.03333333333333</v>
      </c>
      <c r="C4324" s="121">
        <f t="shared" si="240"/>
        <v>12.002777777777778</v>
      </c>
      <c r="D4324" s="11">
        <f t="shared" si="239"/>
        <v>6.1838356164384253E-2</v>
      </c>
    </row>
    <row r="4325" spans="1:4" x14ac:dyDescent="0.2">
      <c r="A4325" s="46">
        <v>4322</v>
      </c>
      <c r="B4325" s="120">
        <f t="shared" si="241"/>
        <v>144.06666666666666</v>
      </c>
      <c r="C4325" s="121">
        <f t="shared" si="240"/>
        <v>12.005555555555555</v>
      </c>
      <c r="D4325" s="11">
        <f t="shared" si="239"/>
        <v>6.1841095890411653E-2</v>
      </c>
    </row>
    <row r="4326" spans="1:4" x14ac:dyDescent="0.2">
      <c r="A4326" s="46">
        <v>4323</v>
      </c>
      <c r="B4326" s="120">
        <f t="shared" si="241"/>
        <v>144.1</v>
      </c>
      <c r="C4326" s="121">
        <f t="shared" si="240"/>
        <v>12.008333333333333</v>
      </c>
      <c r="D4326" s="11">
        <f t="shared" si="239"/>
        <v>6.1843835616439052E-2</v>
      </c>
    </row>
    <row r="4327" spans="1:4" x14ac:dyDescent="0.2">
      <c r="A4327" s="46">
        <v>4324</v>
      </c>
      <c r="B4327" s="120">
        <f t="shared" si="241"/>
        <v>144.13333333333333</v>
      </c>
      <c r="C4327" s="121">
        <f t="shared" si="240"/>
        <v>12.011111111111111</v>
      </c>
      <c r="D4327" s="11">
        <f t="shared" si="239"/>
        <v>6.1846575342466452E-2</v>
      </c>
    </row>
    <row r="4328" spans="1:4" x14ac:dyDescent="0.2">
      <c r="A4328" s="46">
        <v>4325</v>
      </c>
      <c r="B4328" s="120">
        <f t="shared" si="241"/>
        <v>144.16666666666666</v>
      </c>
      <c r="C4328" s="121">
        <f t="shared" si="240"/>
        <v>12.013888888888888</v>
      </c>
      <c r="D4328" s="11">
        <f t="shared" si="239"/>
        <v>6.1849315068493851E-2</v>
      </c>
    </row>
    <row r="4329" spans="1:4" x14ac:dyDescent="0.2">
      <c r="A4329" s="46">
        <v>4326</v>
      </c>
      <c r="B4329" s="120">
        <f t="shared" si="241"/>
        <v>144.19999999999999</v>
      </c>
      <c r="C4329" s="121">
        <f t="shared" si="240"/>
        <v>12.016666666666666</v>
      </c>
      <c r="D4329" s="11">
        <f t="shared" si="239"/>
        <v>6.1852054794521251E-2</v>
      </c>
    </row>
    <row r="4330" spans="1:4" x14ac:dyDescent="0.2">
      <c r="A4330" s="46">
        <v>4327</v>
      </c>
      <c r="B4330" s="120">
        <f t="shared" si="241"/>
        <v>144.23333333333332</v>
      </c>
      <c r="C4330" s="121">
        <f t="shared" si="240"/>
        <v>12.019444444444444</v>
      </c>
      <c r="D4330" s="11">
        <f t="shared" si="239"/>
        <v>6.185479452054865E-2</v>
      </c>
    </row>
    <row r="4331" spans="1:4" x14ac:dyDescent="0.2">
      <c r="A4331" s="46">
        <v>4328</v>
      </c>
      <c r="B4331" s="120">
        <f t="shared" si="241"/>
        <v>144.26666666666668</v>
      </c>
      <c r="C4331" s="121">
        <f t="shared" si="240"/>
        <v>12.022222222222224</v>
      </c>
      <c r="D4331" s="11">
        <f t="shared" si="239"/>
        <v>6.185753424657605E-2</v>
      </c>
    </row>
    <row r="4332" spans="1:4" x14ac:dyDescent="0.2">
      <c r="A4332" s="46">
        <v>4329</v>
      </c>
      <c r="B4332" s="120">
        <f t="shared" si="241"/>
        <v>144.30000000000001</v>
      </c>
      <c r="C4332" s="121">
        <f t="shared" si="240"/>
        <v>12.025</v>
      </c>
      <c r="D4332" s="11">
        <f t="shared" si="239"/>
        <v>6.186027397260345E-2</v>
      </c>
    </row>
    <row r="4333" spans="1:4" x14ac:dyDescent="0.2">
      <c r="A4333" s="46">
        <v>4330</v>
      </c>
      <c r="B4333" s="120">
        <f t="shared" si="241"/>
        <v>144.33333333333334</v>
      </c>
      <c r="C4333" s="121">
        <f t="shared" si="240"/>
        <v>12.027777777777779</v>
      </c>
      <c r="D4333" s="11">
        <f t="shared" si="239"/>
        <v>6.1863013698630849E-2</v>
      </c>
    </row>
    <row r="4334" spans="1:4" x14ac:dyDescent="0.2">
      <c r="A4334" s="46">
        <v>4331</v>
      </c>
      <c r="B4334" s="120">
        <f t="shared" si="241"/>
        <v>144.36666666666667</v>
      </c>
      <c r="C4334" s="121">
        <f t="shared" si="240"/>
        <v>12.030555555555557</v>
      </c>
      <c r="D4334" s="11">
        <f t="shared" si="239"/>
        <v>6.1865753424658249E-2</v>
      </c>
    </row>
    <row r="4335" spans="1:4" x14ac:dyDescent="0.2">
      <c r="A4335" s="46">
        <v>4332</v>
      </c>
      <c r="B4335" s="120">
        <f t="shared" si="241"/>
        <v>144.4</v>
      </c>
      <c r="C4335" s="121">
        <f t="shared" si="240"/>
        <v>12.033333333333333</v>
      </c>
      <c r="D4335" s="11">
        <f t="shared" si="239"/>
        <v>6.1868493150685648E-2</v>
      </c>
    </row>
    <row r="4336" spans="1:4" x14ac:dyDescent="0.2">
      <c r="A4336" s="46">
        <v>4333</v>
      </c>
      <c r="B4336" s="120">
        <f t="shared" si="241"/>
        <v>144.43333333333334</v>
      </c>
      <c r="C4336" s="121">
        <f t="shared" si="240"/>
        <v>12.036111111111111</v>
      </c>
      <c r="D4336" s="11">
        <f t="shared" si="239"/>
        <v>6.1871232876713048E-2</v>
      </c>
    </row>
    <row r="4337" spans="1:4" x14ac:dyDescent="0.2">
      <c r="A4337" s="46">
        <v>4334</v>
      </c>
      <c r="B4337" s="120">
        <f t="shared" si="241"/>
        <v>144.46666666666667</v>
      </c>
      <c r="C4337" s="121">
        <f t="shared" si="240"/>
        <v>12.03888888888889</v>
      </c>
      <c r="D4337" s="11">
        <f t="shared" si="239"/>
        <v>6.1873972602740447E-2</v>
      </c>
    </row>
    <row r="4338" spans="1:4" x14ac:dyDescent="0.2">
      <c r="A4338" s="46">
        <v>4335</v>
      </c>
      <c r="B4338" s="120">
        <f t="shared" si="241"/>
        <v>144.5</v>
      </c>
      <c r="C4338" s="121">
        <f t="shared" si="240"/>
        <v>12.041666666666666</v>
      </c>
      <c r="D4338" s="11">
        <f t="shared" si="239"/>
        <v>6.1876712328767847E-2</v>
      </c>
    </row>
    <row r="4339" spans="1:4" x14ac:dyDescent="0.2">
      <c r="A4339" s="46">
        <v>4336</v>
      </c>
      <c r="B4339" s="120">
        <f t="shared" si="241"/>
        <v>144.53333333333333</v>
      </c>
      <c r="C4339" s="121">
        <f t="shared" si="240"/>
        <v>12.044444444444444</v>
      </c>
      <c r="D4339" s="11">
        <f t="shared" si="239"/>
        <v>6.1879452054795246E-2</v>
      </c>
    </row>
    <row r="4340" spans="1:4" x14ac:dyDescent="0.2">
      <c r="A4340" s="46">
        <v>4337</v>
      </c>
      <c r="B4340" s="120">
        <f t="shared" si="241"/>
        <v>144.56666666666666</v>
      </c>
      <c r="C4340" s="121">
        <f t="shared" si="240"/>
        <v>12.047222222222222</v>
      </c>
      <c r="D4340" s="11">
        <f t="shared" ref="D4340:D4377" si="242">(($D$4383-$D$4018)/365+D4339)</f>
        <v>6.1882191780822646E-2</v>
      </c>
    </row>
    <row r="4341" spans="1:4" x14ac:dyDescent="0.2">
      <c r="A4341" s="46">
        <v>4338</v>
      </c>
      <c r="B4341" s="120">
        <f t="shared" si="241"/>
        <v>144.6</v>
      </c>
      <c r="C4341" s="121">
        <f t="shared" si="240"/>
        <v>12.049999999999999</v>
      </c>
      <c r="D4341" s="11">
        <f t="shared" si="242"/>
        <v>6.1884931506850045E-2</v>
      </c>
    </row>
    <row r="4342" spans="1:4" x14ac:dyDescent="0.2">
      <c r="A4342" s="46">
        <v>4339</v>
      </c>
      <c r="B4342" s="120">
        <f t="shared" si="241"/>
        <v>144.63333333333333</v>
      </c>
      <c r="C4342" s="121">
        <f t="shared" si="240"/>
        <v>12.052777777777777</v>
      </c>
      <c r="D4342" s="11">
        <f t="shared" si="242"/>
        <v>6.1887671232877445E-2</v>
      </c>
    </row>
    <row r="4343" spans="1:4" x14ac:dyDescent="0.2">
      <c r="A4343" s="46">
        <v>4340</v>
      </c>
      <c r="B4343" s="120">
        <f t="shared" si="241"/>
        <v>144.66666666666666</v>
      </c>
      <c r="C4343" s="121">
        <f t="shared" si="240"/>
        <v>12.055555555555555</v>
      </c>
      <c r="D4343" s="11">
        <f t="shared" si="242"/>
        <v>6.1890410958904844E-2</v>
      </c>
    </row>
    <row r="4344" spans="1:4" x14ac:dyDescent="0.2">
      <c r="A4344" s="46">
        <v>4341</v>
      </c>
      <c r="B4344" s="120">
        <f t="shared" si="241"/>
        <v>144.69999999999999</v>
      </c>
      <c r="C4344" s="121">
        <f t="shared" si="240"/>
        <v>12.058333333333332</v>
      </c>
      <c r="D4344" s="11">
        <f t="shared" si="242"/>
        <v>6.1893150684932244E-2</v>
      </c>
    </row>
    <row r="4345" spans="1:4" x14ac:dyDescent="0.2">
      <c r="A4345" s="46">
        <v>4342</v>
      </c>
      <c r="B4345" s="120">
        <f t="shared" si="241"/>
        <v>144.73333333333332</v>
      </c>
      <c r="C4345" s="121">
        <f t="shared" si="240"/>
        <v>12.06111111111111</v>
      </c>
      <c r="D4345" s="11">
        <f t="shared" si="242"/>
        <v>6.1895890410959643E-2</v>
      </c>
    </row>
    <row r="4346" spans="1:4" x14ac:dyDescent="0.2">
      <c r="A4346" s="46">
        <v>4343</v>
      </c>
      <c r="B4346" s="120">
        <f t="shared" si="241"/>
        <v>144.76666666666668</v>
      </c>
      <c r="C4346" s="121">
        <f t="shared" ref="C4346:C4414" si="243">B4346/12</f>
        <v>12.06388888888889</v>
      </c>
      <c r="D4346" s="11">
        <f t="shared" si="242"/>
        <v>6.1898630136987043E-2</v>
      </c>
    </row>
    <row r="4347" spans="1:4" x14ac:dyDescent="0.2">
      <c r="A4347" s="46">
        <v>4344</v>
      </c>
      <c r="B4347" s="120">
        <f t="shared" si="241"/>
        <v>144.80000000000001</v>
      </c>
      <c r="C4347" s="121">
        <f t="shared" si="243"/>
        <v>12.066666666666668</v>
      </c>
      <c r="D4347" s="11">
        <f t="shared" si="242"/>
        <v>6.1901369863014442E-2</v>
      </c>
    </row>
    <row r="4348" spans="1:4" x14ac:dyDescent="0.2">
      <c r="A4348" s="46">
        <v>4345</v>
      </c>
      <c r="B4348" s="120">
        <f t="shared" ref="B4348:B4416" si="244">A4348/30</f>
        <v>144.83333333333334</v>
      </c>
      <c r="C4348" s="121">
        <f t="shared" si="243"/>
        <v>12.069444444444445</v>
      </c>
      <c r="D4348" s="11">
        <f t="shared" si="242"/>
        <v>6.1904109589041842E-2</v>
      </c>
    </row>
    <row r="4349" spans="1:4" x14ac:dyDescent="0.2">
      <c r="A4349" s="46">
        <v>4346</v>
      </c>
      <c r="B4349" s="120">
        <f t="shared" si="244"/>
        <v>144.86666666666667</v>
      </c>
      <c r="C4349" s="121">
        <f t="shared" si="243"/>
        <v>12.072222222222223</v>
      </c>
      <c r="D4349" s="11">
        <f t="shared" si="242"/>
        <v>6.1906849315069241E-2</v>
      </c>
    </row>
    <row r="4350" spans="1:4" x14ac:dyDescent="0.2">
      <c r="A4350" s="46">
        <v>4347</v>
      </c>
      <c r="B4350" s="120">
        <f t="shared" si="244"/>
        <v>144.9</v>
      </c>
      <c r="C4350" s="121">
        <f t="shared" si="243"/>
        <v>12.075000000000001</v>
      </c>
      <c r="D4350" s="11">
        <f t="shared" si="242"/>
        <v>6.1909589041096641E-2</v>
      </c>
    </row>
    <row r="4351" spans="1:4" x14ac:dyDescent="0.2">
      <c r="A4351" s="46">
        <v>4348</v>
      </c>
      <c r="B4351" s="120">
        <f t="shared" si="244"/>
        <v>144.93333333333334</v>
      </c>
      <c r="C4351" s="121">
        <f t="shared" si="243"/>
        <v>12.077777777777778</v>
      </c>
      <c r="D4351" s="11">
        <f t="shared" si="242"/>
        <v>6.191232876712404E-2</v>
      </c>
    </row>
    <row r="4352" spans="1:4" x14ac:dyDescent="0.2">
      <c r="A4352" s="46">
        <v>4349</v>
      </c>
      <c r="B4352" s="120">
        <f t="shared" si="244"/>
        <v>144.96666666666667</v>
      </c>
      <c r="C4352" s="121">
        <f t="shared" si="243"/>
        <v>12.080555555555556</v>
      </c>
      <c r="D4352" s="11">
        <f t="shared" si="242"/>
        <v>6.191506849315144E-2</v>
      </c>
    </row>
    <row r="4353" spans="1:4" x14ac:dyDescent="0.2">
      <c r="A4353" s="46">
        <v>4350</v>
      </c>
      <c r="B4353" s="120">
        <f t="shared" si="244"/>
        <v>145</v>
      </c>
      <c r="C4353" s="121">
        <f t="shared" si="243"/>
        <v>12.083333333333334</v>
      </c>
      <c r="D4353" s="11">
        <f t="shared" si="242"/>
        <v>6.191780821917884E-2</v>
      </c>
    </row>
    <row r="4354" spans="1:4" x14ac:dyDescent="0.2">
      <c r="A4354" s="46">
        <v>4351</v>
      </c>
      <c r="B4354" s="120">
        <f t="shared" si="244"/>
        <v>145.03333333333333</v>
      </c>
      <c r="C4354" s="121">
        <f t="shared" si="243"/>
        <v>12.08611111111111</v>
      </c>
      <c r="D4354" s="11">
        <f t="shared" si="242"/>
        <v>6.1920547945206239E-2</v>
      </c>
    </row>
    <row r="4355" spans="1:4" x14ac:dyDescent="0.2">
      <c r="A4355" s="46">
        <v>4352</v>
      </c>
      <c r="B4355" s="120">
        <f t="shared" si="244"/>
        <v>145.06666666666666</v>
      </c>
      <c r="C4355" s="121">
        <f t="shared" si="243"/>
        <v>12.088888888888889</v>
      </c>
      <c r="D4355" s="11">
        <f t="shared" si="242"/>
        <v>6.1923287671233639E-2</v>
      </c>
    </row>
    <row r="4356" spans="1:4" x14ac:dyDescent="0.2">
      <c r="A4356" s="46">
        <v>4353</v>
      </c>
      <c r="B4356" s="120">
        <f t="shared" si="244"/>
        <v>145.1</v>
      </c>
      <c r="C4356" s="121">
        <f t="shared" si="243"/>
        <v>12.091666666666667</v>
      </c>
      <c r="D4356" s="11">
        <f t="shared" si="242"/>
        <v>6.1926027397261038E-2</v>
      </c>
    </row>
    <row r="4357" spans="1:4" x14ac:dyDescent="0.2">
      <c r="A4357" s="46">
        <v>4354</v>
      </c>
      <c r="B4357" s="120">
        <f t="shared" si="244"/>
        <v>145.13333333333333</v>
      </c>
      <c r="C4357" s="121">
        <f t="shared" si="243"/>
        <v>12.094444444444443</v>
      </c>
      <c r="D4357" s="11">
        <f t="shared" si="242"/>
        <v>6.1928767123288438E-2</v>
      </c>
    </row>
    <row r="4358" spans="1:4" x14ac:dyDescent="0.2">
      <c r="A4358" s="46">
        <v>4355</v>
      </c>
      <c r="B4358" s="120">
        <f t="shared" si="244"/>
        <v>145.16666666666666</v>
      </c>
      <c r="C4358" s="121">
        <f t="shared" si="243"/>
        <v>12.097222222222221</v>
      </c>
      <c r="D4358" s="11">
        <f t="shared" si="242"/>
        <v>6.1931506849315837E-2</v>
      </c>
    </row>
    <row r="4359" spans="1:4" x14ac:dyDescent="0.2">
      <c r="A4359" s="46">
        <v>4356</v>
      </c>
      <c r="B4359" s="120">
        <f t="shared" si="244"/>
        <v>145.19999999999999</v>
      </c>
      <c r="C4359" s="121">
        <f t="shared" si="243"/>
        <v>12.1</v>
      </c>
      <c r="D4359" s="11">
        <f t="shared" si="242"/>
        <v>6.1934246575343237E-2</v>
      </c>
    </row>
    <row r="4360" spans="1:4" x14ac:dyDescent="0.2">
      <c r="A4360" s="46">
        <v>4357</v>
      </c>
      <c r="B4360" s="120">
        <f t="shared" si="244"/>
        <v>145.23333333333332</v>
      </c>
      <c r="C4360" s="121">
        <f t="shared" si="243"/>
        <v>12.102777777777776</v>
      </c>
      <c r="D4360" s="11">
        <f t="shared" si="242"/>
        <v>6.1936986301370636E-2</v>
      </c>
    </row>
    <row r="4361" spans="1:4" x14ac:dyDescent="0.2">
      <c r="A4361" s="46">
        <v>4358</v>
      </c>
      <c r="B4361" s="120">
        <f t="shared" si="244"/>
        <v>145.26666666666668</v>
      </c>
      <c r="C4361" s="121">
        <f t="shared" si="243"/>
        <v>12.105555555555556</v>
      </c>
      <c r="D4361" s="11">
        <f t="shared" si="242"/>
        <v>6.1939726027398036E-2</v>
      </c>
    </row>
    <row r="4362" spans="1:4" x14ac:dyDescent="0.2">
      <c r="A4362" s="46">
        <v>4359</v>
      </c>
      <c r="B4362" s="120">
        <f t="shared" si="244"/>
        <v>145.30000000000001</v>
      </c>
      <c r="C4362" s="121">
        <f t="shared" si="243"/>
        <v>12.108333333333334</v>
      </c>
      <c r="D4362" s="11">
        <f t="shared" si="242"/>
        <v>6.1942465753425435E-2</v>
      </c>
    </row>
    <row r="4363" spans="1:4" x14ac:dyDescent="0.2">
      <c r="A4363" s="46">
        <v>4360</v>
      </c>
      <c r="B4363" s="120">
        <f t="shared" si="244"/>
        <v>145.33333333333334</v>
      </c>
      <c r="C4363" s="121">
        <f t="shared" si="243"/>
        <v>12.111111111111112</v>
      </c>
      <c r="D4363" s="11">
        <f t="shared" si="242"/>
        <v>6.1945205479452835E-2</v>
      </c>
    </row>
    <row r="4364" spans="1:4" x14ac:dyDescent="0.2">
      <c r="A4364" s="46">
        <v>4361</v>
      </c>
      <c r="B4364" s="120">
        <f t="shared" si="244"/>
        <v>145.36666666666667</v>
      </c>
      <c r="C4364" s="121">
        <f t="shared" si="243"/>
        <v>12.113888888888889</v>
      </c>
      <c r="D4364" s="11">
        <f t="shared" si="242"/>
        <v>6.1947945205480234E-2</v>
      </c>
    </row>
    <row r="4365" spans="1:4" x14ac:dyDescent="0.2">
      <c r="A4365" s="46">
        <v>4362</v>
      </c>
      <c r="B4365" s="120">
        <f t="shared" si="244"/>
        <v>145.4</v>
      </c>
      <c r="C4365" s="121">
        <f t="shared" si="243"/>
        <v>12.116666666666667</v>
      </c>
      <c r="D4365" s="11">
        <f t="shared" si="242"/>
        <v>6.1950684931507634E-2</v>
      </c>
    </row>
    <row r="4366" spans="1:4" x14ac:dyDescent="0.2">
      <c r="A4366" s="46">
        <v>4363</v>
      </c>
      <c r="B4366" s="120">
        <f t="shared" si="244"/>
        <v>145.43333333333334</v>
      </c>
      <c r="C4366" s="121">
        <f t="shared" si="243"/>
        <v>12.119444444444445</v>
      </c>
      <c r="D4366" s="11">
        <f t="shared" si="242"/>
        <v>6.1953424657535033E-2</v>
      </c>
    </row>
    <row r="4367" spans="1:4" x14ac:dyDescent="0.2">
      <c r="A4367" s="46">
        <v>4364</v>
      </c>
      <c r="B4367" s="120">
        <f t="shared" si="244"/>
        <v>145.46666666666667</v>
      </c>
      <c r="C4367" s="121">
        <f t="shared" si="243"/>
        <v>12.122222222222222</v>
      </c>
      <c r="D4367" s="11">
        <f t="shared" si="242"/>
        <v>6.1956164383562433E-2</v>
      </c>
    </row>
    <row r="4368" spans="1:4" x14ac:dyDescent="0.2">
      <c r="A4368" s="46">
        <v>4365</v>
      </c>
      <c r="B4368" s="120">
        <f t="shared" si="244"/>
        <v>145.5</v>
      </c>
      <c r="C4368" s="121">
        <f t="shared" si="243"/>
        <v>12.125</v>
      </c>
      <c r="D4368" s="11">
        <f t="shared" si="242"/>
        <v>6.1958904109589832E-2</v>
      </c>
    </row>
    <row r="4369" spans="1:6" x14ac:dyDescent="0.2">
      <c r="A4369" s="46">
        <v>4366</v>
      </c>
      <c r="B4369" s="120">
        <f t="shared" si="244"/>
        <v>145.53333333333333</v>
      </c>
      <c r="C4369" s="121">
        <f t="shared" si="243"/>
        <v>12.127777777777778</v>
      </c>
      <c r="D4369" s="11">
        <f t="shared" si="242"/>
        <v>6.1961643835617232E-2</v>
      </c>
    </row>
    <row r="4370" spans="1:6" x14ac:dyDescent="0.2">
      <c r="A4370" s="46">
        <v>4367</v>
      </c>
      <c r="B4370" s="120">
        <f t="shared" si="244"/>
        <v>145.56666666666666</v>
      </c>
      <c r="C4370" s="121">
        <f t="shared" si="243"/>
        <v>12.130555555555555</v>
      </c>
      <c r="D4370" s="11">
        <f t="shared" si="242"/>
        <v>6.1964383561644631E-2</v>
      </c>
    </row>
    <row r="4371" spans="1:6" x14ac:dyDescent="0.2">
      <c r="A4371" s="46">
        <v>4368</v>
      </c>
      <c r="B4371" s="120">
        <f t="shared" si="244"/>
        <v>145.6</v>
      </c>
      <c r="C4371" s="121">
        <f t="shared" si="243"/>
        <v>12.133333333333333</v>
      </c>
      <c r="D4371" s="11">
        <f t="shared" si="242"/>
        <v>6.1967123287672031E-2</v>
      </c>
    </row>
    <row r="4372" spans="1:6" x14ac:dyDescent="0.2">
      <c r="A4372" s="46">
        <v>4369</v>
      </c>
      <c r="B4372" s="120">
        <f t="shared" si="244"/>
        <v>145.63333333333333</v>
      </c>
      <c r="C4372" s="121">
        <f t="shared" si="243"/>
        <v>12.136111111111111</v>
      </c>
      <c r="D4372" s="11">
        <f t="shared" si="242"/>
        <v>6.1969863013699431E-2</v>
      </c>
    </row>
    <row r="4373" spans="1:6" x14ac:dyDescent="0.2">
      <c r="A4373" s="46">
        <v>4370</v>
      </c>
      <c r="B4373" s="120">
        <f t="shared" si="244"/>
        <v>145.66666666666666</v>
      </c>
      <c r="C4373" s="121">
        <f t="shared" si="243"/>
        <v>12.138888888888888</v>
      </c>
      <c r="D4373" s="11">
        <f t="shared" si="242"/>
        <v>6.197260273972683E-2</v>
      </c>
    </row>
    <row r="4374" spans="1:6" x14ac:dyDescent="0.2">
      <c r="A4374" s="46">
        <v>4371</v>
      </c>
      <c r="B4374" s="120">
        <f t="shared" si="244"/>
        <v>145.69999999999999</v>
      </c>
      <c r="C4374" s="121">
        <f t="shared" si="243"/>
        <v>12.141666666666666</v>
      </c>
      <c r="D4374" s="11">
        <f t="shared" si="242"/>
        <v>6.197534246575423E-2</v>
      </c>
    </row>
    <row r="4375" spans="1:6" x14ac:dyDescent="0.2">
      <c r="A4375" s="46">
        <v>4372</v>
      </c>
      <c r="B4375" s="120">
        <f t="shared" si="244"/>
        <v>145.73333333333332</v>
      </c>
      <c r="C4375" s="121">
        <f t="shared" si="243"/>
        <v>12.144444444444444</v>
      </c>
      <c r="D4375" s="11">
        <f t="shared" si="242"/>
        <v>6.1978082191781629E-2</v>
      </c>
    </row>
    <row r="4376" spans="1:6" x14ac:dyDescent="0.2">
      <c r="A4376" s="46">
        <v>4373</v>
      </c>
      <c r="B4376" s="120">
        <f t="shared" si="244"/>
        <v>145.76666666666668</v>
      </c>
      <c r="C4376" s="121">
        <f t="shared" si="243"/>
        <v>12.147222222222224</v>
      </c>
      <c r="D4376" s="11">
        <f t="shared" si="242"/>
        <v>6.1980821917809029E-2</v>
      </c>
    </row>
    <row r="4377" spans="1:6" x14ac:dyDescent="0.2">
      <c r="A4377" s="46">
        <v>4374</v>
      </c>
      <c r="B4377" s="120">
        <f t="shared" si="244"/>
        <v>145.80000000000001</v>
      </c>
      <c r="C4377" s="121">
        <f t="shared" si="243"/>
        <v>12.15</v>
      </c>
      <c r="D4377" s="11">
        <f t="shared" si="242"/>
        <v>6.1983561643836428E-2</v>
      </c>
    </row>
    <row r="4378" spans="1:6" x14ac:dyDescent="0.2">
      <c r="A4378" s="46">
        <v>4375</v>
      </c>
      <c r="B4378" s="120">
        <f t="shared" ref="B4378:B4382" si="245">A4378/30</f>
        <v>145.83333333333334</v>
      </c>
      <c r="C4378" s="121">
        <f t="shared" ref="C4378:C4382" si="246">B4378/12</f>
        <v>12.152777777777779</v>
      </c>
      <c r="D4378" s="11">
        <f t="shared" ref="D4378:D4382" si="247">(($D$4383-$D$4018)/365+D4377)</f>
        <v>6.1986301369863828E-2</v>
      </c>
    </row>
    <row r="4379" spans="1:6" x14ac:dyDescent="0.2">
      <c r="A4379" s="46">
        <v>4376</v>
      </c>
      <c r="B4379" s="120">
        <f t="shared" si="245"/>
        <v>145.86666666666667</v>
      </c>
      <c r="C4379" s="121">
        <f t="shared" si="246"/>
        <v>12.155555555555557</v>
      </c>
      <c r="D4379" s="11">
        <f t="shared" si="247"/>
        <v>6.1989041095891227E-2</v>
      </c>
    </row>
    <row r="4380" spans="1:6" x14ac:dyDescent="0.2">
      <c r="A4380" s="46">
        <v>4377</v>
      </c>
      <c r="B4380" s="120">
        <f t="shared" si="245"/>
        <v>145.9</v>
      </c>
      <c r="C4380" s="121">
        <f t="shared" si="246"/>
        <v>12.158333333333333</v>
      </c>
      <c r="D4380" s="11">
        <f t="shared" si="247"/>
        <v>6.1991780821918627E-2</v>
      </c>
    </row>
    <row r="4381" spans="1:6" x14ac:dyDescent="0.2">
      <c r="A4381" s="46">
        <v>4378</v>
      </c>
      <c r="B4381" s="120">
        <f t="shared" si="245"/>
        <v>145.93333333333334</v>
      </c>
      <c r="C4381" s="121">
        <f t="shared" si="246"/>
        <v>12.161111111111111</v>
      </c>
      <c r="D4381" s="11">
        <f t="shared" si="247"/>
        <v>6.1994520547946026E-2</v>
      </c>
    </row>
    <row r="4382" spans="1:6" x14ac:dyDescent="0.2">
      <c r="A4382" s="46">
        <v>4379</v>
      </c>
      <c r="B4382" s="120">
        <f t="shared" si="245"/>
        <v>145.96666666666667</v>
      </c>
      <c r="C4382" s="121">
        <f t="shared" si="246"/>
        <v>12.16388888888889</v>
      </c>
      <c r="D4382" s="11">
        <f t="shared" si="247"/>
        <v>6.1997260273973426E-2</v>
      </c>
    </row>
    <row r="4383" spans="1:6" x14ac:dyDescent="0.2">
      <c r="A4383" s="116">
        <v>4380</v>
      </c>
      <c r="B4383" s="117">
        <f t="shared" si="244"/>
        <v>146</v>
      </c>
      <c r="C4383" s="118">
        <f t="shared" si="243"/>
        <v>12.166666666666666</v>
      </c>
      <c r="D4383" s="119">
        <f>_Yr12</f>
        <v>6.2E-2</v>
      </c>
      <c r="E4383">
        <f>F4383*365</f>
        <v>4380</v>
      </c>
      <c r="F4383">
        <v>12</v>
      </c>
    </row>
    <row r="4384" spans="1:6" x14ac:dyDescent="0.2">
      <c r="A4384" s="46">
        <v>4381</v>
      </c>
      <c r="B4384" s="120">
        <f t="shared" si="244"/>
        <v>146.03333333333333</v>
      </c>
      <c r="C4384" s="121">
        <f t="shared" si="243"/>
        <v>12.169444444444444</v>
      </c>
      <c r="D4384" s="11">
        <f>(($D$4748-$D$4383)/365+D4383)</f>
        <v>6.2002739726027399E-2</v>
      </c>
    </row>
    <row r="4385" spans="1:4" x14ac:dyDescent="0.2">
      <c r="A4385" s="46">
        <v>4382</v>
      </c>
      <c r="B4385" s="120">
        <f t="shared" si="244"/>
        <v>146.06666666666666</v>
      </c>
      <c r="C4385" s="121">
        <f t="shared" si="243"/>
        <v>12.172222222222222</v>
      </c>
      <c r="D4385" s="11">
        <f t="shared" ref="D4385:D4448" si="248">(($D$4748-$D$4383)/365+D4384)</f>
        <v>6.2005479452054799E-2</v>
      </c>
    </row>
    <row r="4386" spans="1:4" x14ac:dyDescent="0.2">
      <c r="A4386" s="46">
        <v>4383</v>
      </c>
      <c r="B4386" s="120">
        <f t="shared" si="244"/>
        <v>146.1</v>
      </c>
      <c r="C4386" s="121">
        <f t="shared" si="243"/>
        <v>12.174999999999999</v>
      </c>
      <c r="D4386" s="11">
        <f t="shared" si="248"/>
        <v>6.2008219178082198E-2</v>
      </c>
    </row>
    <row r="4387" spans="1:4" x14ac:dyDescent="0.2">
      <c r="A4387" s="46">
        <v>4384</v>
      </c>
      <c r="B4387" s="120">
        <f t="shared" si="244"/>
        <v>146.13333333333333</v>
      </c>
      <c r="C4387" s="121">
        <f t="shared" si="243"/>
        <v>12.177777777777777</v>
      </c>
      <c r="D4387" s="11">
        <f t="shared" si="248"/>
        <v>6.2010958904109598E-2</v>
      </c>
    </row>
    <row r="4388" spans="1:4" x14ac:dyDescent="0.2">
      <c r="A4388" s="46">
        <v>4385</v>
      </c>
      <c r="B4388" s="120">
        <f t="shared" si="244"/>
        <v>146.16666666666666</v>
      </c>
      <c r="C4388" s="121">
        <f t="shared" si="243"/>
        <v>12.180555555555555</v>
      </c>
      <c r="D4388" s="11">
        <f t="shared" si="248"/>
        <v>6.2013698630136997E-2</v>
      </c>
    </row>
    <row r="4389" spans="1:4" x14ac:dyDescent="0.2">
      <c r="A4389" s="46">
        <v>4386</v>
      </c>
      <c r="B4389" s="120">
        <f t="shared" si="244"/>
        <v>146.19999999999999</v>
      </c>
      <c r="C4389" s="121">
        <f t="shared" si="243"/>
        <v>12.183333333333332</v>
      </c>
      <c r="D4389" s="11">
        <f t="shared" si="248"/>
        <v>6.2016438356164397E-2</v>
      </c>
    </row>
    <row r="4390" spans="1:4" x14ac:dyDescent="0.2">
      <c r="A4390" s="46">
        <v>4387</v>
      </c>
      <c r="B4390" s="120">
        <f t="shared" si="244"/>
        <v>146.23333333333332</v>
      </c>
      <c r="C4390" s="121">
        <f t="shared" si="243"/>
        <v>12.18611111111111</v>
      </c>
      <c r="D4390" s="11">
        <f t="shared" si="248"/>
        <v>6.2019178082191796E-2</v>
      </c>
    </row>
    <row r="4391" spans="1:4" x14ac:dyDescent="0.2">
      <c r="A4391" s="46">
        <v>4388</v>
      </c>
      <c r="B4391" s="120">
        <f t="shared" si="244"/>
        <v>146.26666666666668</v>
      </c>
      <c r="C4391" s="121">
        <f t="shared" si="243"/>
        <v>12.18888888888889</v>
      </c>
      <c r="D4391" s="11">
        <f t="shared" si="248"/>
        <v>6.2021917808219196E-2</v>
      </c>
    </row>
    <row r="4392" spans="1:4" x14ac:dyDescent="0.2">
      <c r="A4392" s="46">
        <v>4389</v>
      </c>
      <c r="B4392" s="120">
        <f t="shared" si="244"/>
        <v>146.30000000000001</v>
      </c>
      <c r="C4392" s="121">
        <f t="shared" si="243"/>
        <v>12.191666666666668</v>
      </c>
      <c r="D4392" s="11">
        <f t="shared" si="248"/>
        <v>6.2024657534246595E-2</v>
      </c>
    </row>
    <row r="4393" spans="1:4" x14ac:dyDescent="0.2">
      <c r="A4393" s="46">
        <v>4390</v>
      </c>
      <c r="B4393" s="120">
        <f t="shared" si="244"/>
        <v>146.33333333333334</v>
      </c>
      <c r="C4393" s="121">
        <f t="shared" si="243"/>
        <v>12.194444444444445</v>
      </c>
      <c r="D4393" s="11">
        <f t="shared" si="248"/>
        <v>6.2027397260273995E-2</v>
      </c>
    </row>
    <row r="4394" spans="1:4" x14ac:dyDescent="0.2">
      <c r="A4394" s="46">
        <v>4391</v>
      </c>
      <c r="B4394" s="120">
        <f t="shared" si="244"/>
        <v>146.36666666666667</v>
      </c>
      <c r="C4394" s="121">
        <f t="shared" si="243"/>
        <v>12.197222222222223</v>
      </c>
      <c r="D4394" s="11">
        <f t="shared" si="248"/>
        <v>6.2030136986301394E-2</v>
      </c>
    </row>
    <row r="4395" spans="1:4" x14ac:dyDescent="0.2">
      <c r="A4395" s="46">
        <v>4392</v>
      </c>
      <c r="B4395" s="120">
        <f t="shared" si="244"/>
        <v>146.4</v>
      </c>
      <c r="C4395" s="121">
        <f t="shared" si="243"/>
        <v>12.200000000000001</v>
      </c>
      <c r="D4395" s="11">
        <f t="shared" si="248"/>
        <v>6.2032876712328794E-2</v>
      </c>
    </row>
    <row r="4396" spans="1:4" x14ac:dyDescent="0.2">
      <c r="A4396" s="46">
        <v>4393</v>
      </c>
      <c r="B4396" s="120">
        <f t="shared" si="244"/>
        <v>146.43333333333334</v>
      </c>
      <c r="C4396" s="121">
        <f t="shared" si="243"/>
        <v>12.202777777777778</v>
      </c>
      <c r="D4396" s="11">
        <f t="shared" si="248"/>
        <v>6.2035616438356193E-2</v>
      </c>
    </row>
    <row r="4397" spans="1:4" x14ac:dyDescent="0.2">
      <c r="A4397" s="46">
        <v>4394</v>
      </c>
      <c r="B4397" s="120">
        <f t="shared" si="244"/>
        <v>146.46666666666667</v>
      </c>
      <c r="C4397" s="121">
        <f t="shared" si="243"/>
        <v>12.205555555555556</v>
      </c>
      <c r="D4397" s="11">
        <f t="shared" si="248"/>
        <v>6.2038356164383593E-2</v>
      </c>
    </row>
    <row r="4398" spans="1:4" x14ac:dyDescent="0.2">
      <c r="A4398" s="46">
        <v>4395</v>
      </c>
      <c r="B4398" s="120">
        <f t="shared" si="244"/>
        <v>146.5</v>
      </c>
      <c r="C4398" s="121">
        <f t="shared" si="243"/>
        <v>12.208333333333334</v>
      </c>
      <c r="D4398" s="11">
        <f t="shared" si="248"/>
        <v>6.2041095890410992E-2</v>
      </c>
    </row>
    <row r="4399" spans="1:4" x14ac:dyDescent="0.2">
      <c r="A4399" s="46">
        <v>4396</v>
      </c>
      <c r="B4399" s="120">
        <f t="shared" si="244"/>
        <v>146.53333333333333</v>
      </c>
      <c r="C4399" s="121">
        <f t="shared" si="243"/>
        <v>12.21111111111111</v>
      </c>
      <c r="D4399" s="11">
        <f t="shared" si="248"/>
        <v>6.2043835616438392E-2</v>
      </c>
    </row>
    <row r="4400" spans="1:4" x14ac:dyDescent="0.2">
      <c r="A4400" s="46">
        <v>4397</v>
      </c>
      <c r="B4400" s="120">
        <f t="shared" si="244"/>
        <v>146.56666666666666</v>
      </c>
      <c r="C4400" s="121">
        <f t="shared" si="243"/>
        <v>12.213888888888889</v>
      </c>
      <c r="D4400" s="11">
        <f t="shared" si="248"/>
        <v>6.2046575342465791E-2</v>
      </c>
    </row>
    <row r="4401" spans="1:4" x14ac:dyDescent="0.2">
      <c r="A4401" s="46">
        <v>4398</v>
      </c>
      <c r="B4401" s="120">
        <f t="shared" si="244"/>
        <v>146.6</v>
      </c>
      <c r="C4401" s="121">
        <f t="shared" si="243"/>
        <v>12.216666666666667</v>
      </c>
      <c r="D4401" s="11">
        <f t="shared" si="248"/>
        <v>6.2049315068493191E-2</v>
      </c>
    </row>
    <row r="4402" spans="1:4" x14ac:dyDescent="0.2">
      <c r="A4402" s="46">
        <v>4399</v>
      </c>
      <c r="B4402" s="120">
        <f t="shared" si="244"/>
        <v>146.63333333333333</v>
      </c>
      <c r="C4402" s="121">
        <f t="shared" si="243"/>
        <v>12.219444444444443</v>
      </c>
      <c r="D4402" s="11">
        <f t="shared" si="248"/>
        <v>6.2052054794520591E-2</v>
      </c>
    </row>
    <row r="4403" spans="1:4" x14ac:dyDescent="0.2">
      <c r="A4403" s="46">
        <v>4400</v>
      </c>
      <c r="B4403" s="120">
        <f t="shared" si="244"/>
        <v>146.66666666666666</v>
      </c>
      <c r="C4403" s="121">
        <f t="shared" si="243"/>
        <v>12.222222222222221</v>
      </c>
      <c r="D4403" s="11">
        <f t="shared" si="248"/>
        <v>6.205479452054799E-2</v>
      </c>
    </row>
    <row r="4404" spans="1:4" x14ac:dyDescent="0.2">
      <c r="A4404" s="46">
        <v>4401</v>
      </c>
      <c r="B4404" s="120">
        <f t="shared" si="244"/>
        <v>146.69999999999999</v>
      </c>
      <c r="C4404" s="121">
        <f t="shared" si="243"/>
        <v>12.225</v>
      </c>
      <c r="D4404" s="11">
        <f t="shared" si="248"/>
        <v>6.205753424657539E-2</v>
      </c>
    </row>
    <row r="4405" spans="1:4" x14ac:dyDescent="0.2">
      <c r="A4405" s="46">
        <v>4402</v>
      </c>
      <c r="B4405" s="120">
        <f t="shared" si="244"/>
        <v>146.73333333333332</v>
      </c>
      <c r="C4405" s="121">
        <f t="shared" si="243"/>
        <v>12.227777777777776</v>
      </c>
      <c r="D4405" s="11">
        <f t="shared" si="248"/>
        <v>6.2060273972602789E-2</v>
      </c>
    </row>
    <row r="4406" spans="1:4" x14ac:dyDescent="0.2">
      <c r="A4406" s="46">
        <v>4403</v>
      </c>
      <c r="B4406" s="120">
        <f t="shared" si="244"/>
        <v>146.76666666666668</v>
      </c>
      <c r="C4406" s="121">
        <f t="shared" si="243"/>
        <v>12.230555555555556</v>
      </c>
      <c r="D4406" s="11">
        <f t="shared" si="248"/>
        <v>6.2063013698630189E-2</v>
      </c>
    </row>
    <row r="4407" spans="1:4" x14ac:dyDescent="0.2">
      <c r="A4407" s="46">
        <v>4404</v>
      </c>
      <c r="B4407" s="120">
        <f t="shared" si="244"/>
        <v>146.80000000000001</v>
      </c>
      <c r="C4407" s="121">
        <f t="shared" si="243"/>
        <v>12.233333333333334</v>
      </c>
      <c r="D4407" s="11">
        <f t="shared" si="248"/>
        <v>6.2065753424657588E-2</v>
      </c>
    </row>
    <row r="4408" spans="1:4" x14ac:dyDescent="0.2">
      <c r="A4408" s="46">
        <v>4405</v>
      </c>
      <c r="B4408" s="120">
        <f t="shared" si="244"/>
        <v>146.83333333333334</v>
      </c>
      <c r="C4408" s="121">
        <f t="shared" si="243"/>
        <v>12.236111111111112</v>
      </c>
      <c r="D4408" s="11">
        <f t="shared" si="248"/>
        <v>6.2068493150684988E-2</v>
      </c>
    </row>
    <row r="4409" spans="1:4" x14ac:dyDescent="0.2">
      <c r="A4409" s="46">
        <v>4406</v>
      </c>
      <c r="B4409" s="120">
        <f t="shared" si="244"/>
        <v>146.86666666666667</v>
      </c>
      <c r="C4409" s="121">
        <f t="shared" si="243"/>
        <v>12.238888888888889</v>
      </c>
      <c r="D4409" s="11">
        <f t="shared" si="248"/>
        <v>6.2071232876712387E-2</v>
      </c>
    </row>
    <row r="4410" spans="1:4" x14ac:dyDescent="0.2">
      <c r="A4410" s="46">
        <v>4407</v>
      </c>
      <c r="B4410" s="120">
        <f t="shared" si="244"/>
        <v>146.9</v>
      </c>
      <c r="C4410" s="121">
        <f t="shared" si="243"/>
        <v>12.241666666666667</v>
      </c>
      <c r="D4410" s="11">
        <f t="shared" si="248"/>
        <v>6.2073972602739787E-2</v>
      </c>
    </row>
    <row r="4411" spans="1:4" x14ac:dyDescent="0.2">
      <c r="A4411" s="46">
        <v>4408</v>
      </c>
      <c r="B4411" s="120">
        <f t="shared" si="244"/>
        <v>146.93333333333334</v>
      </c>
      <c r="C4411" s="121">
        <f t="shared" si="243"/>
        <v>12.244444444444445</v>
      </c>
      <c r="D4411" s="11">
        <f t="shared" si="248"/>
        <v>6.2076712328767186E-2</v>
      </c>
    </row>
    <row r="4412" spans="1:4" x14ac:dyDescent="0.2">
      <c r="A4412" s="46">
        <v>4409</v>
      </c>
      <c r="B4412" s="120">
        <f t="shared" si="244"/>
        <v>146.96666666666667</v>
      </c>
      <c r="C4412" s="121">
        <f t="shared" si="243"/>
        <v>12.247222222222222</v>
      </c>
      <c r="D4412" s="11">
        <f t="shared" si="248"/>
        <v>6.2079452054794586E-2</v>
      </c>
    </row>
    <row r="4413" spans="1:4" x14ac:dyDescent="0.2">
      <c r="A4413" s="46">
        <v>4410</v>
      </c>
      <c r="B4413" s="120">
        <f t="shared" si="244"/>
        <v>147</v>
      </c>
      <c r="C4413" s="121">
        <f t="shared" si="243"/>
        <v>12.25</v>
      </c>
      <c r="D4413" s="11">
        <f t="shared" si="248"/>
        <v>6.2082191780821985E-2</v>
      </c>
    </row>
    <row r="4414" spans="1:4" x14ac:dyDescent="0.2">
      <c r="A4414" s="46">
        <v>4411</v>
      </c>
      <c r="B4414" s="120">
        <f t="shared" si="244"/>
        <v>147.03333333333333</v>
      </c>
      <c r="C4414" s="121">
        <f t="shared" si="243"/>
        <v>12.252777777777778</v>
      </c>
      <c r="D4414" s="11">
        <f t="shared" si="248"/>
        <v>6.2084931506849385E-2</v>
      </c>
    </row>
    <row r="4415" spans="1:4" x14ac:dyDescent="0.2">
      <c r="A4415" s="46">
        <v>4412</v>
      </c>
      <c r="B4415" s="120">
        <f t="shared" si="244"/>
        <v>147.06666666666666</v>
      </c>
      <c r="C4415" s="121">
        <f t="shared" ref="C4415:C4478" si="249">B4415/12</f>
        <v>12.255555555555555</v>
      </c>
      <c r="D4415" s="11">
        <f t="shared" si="248"/>
        <v>6.2087671232876784E-2</v>
      </c>
    </row>
    <row r="4416" spans="1:4" x14ac:dyDescent="0.2">
      <c r="A4416" s="46">
        <v>4413</v>
      </c>
      <c r="B4416" s="120">
        <f t="shared" si="244"/>
        <v>147.1</v>
      </c>
      <c r="C4416" s="121">
        <f t="shared" si="249"/>
        <v>12.258333333333333</v>
      </c>
      <c r="D4416" s="11">
        <f t="shared" si="248"/>
        <v>6.2090410958904184E-2</v>
      </c>
    </row>
    <row r="4417" spans="1:4" x14ac:dyDescent="0.2">
      <c r="A4417" s="46">
        <v>4414</v>
      </c>
      <c r="B4417" s="120">
        <f t="shared" ref="B4417:B4480" si="250">A4417/30</f>
        <v>147.13333333333333</v>
      </c>
      <c r="C4417" s="121">
        <f t="shared" si="249"/>
        <v>12.261111111111111</v>
      </c>
      <c r="D4417" s="11">
        <f t="shared" si="248"/>
        <v>6.2093150684931583E-2</v>
      </c>
    </row>
    <row r="4418" spans="1:4" x14ac:dyDescent="0.2">
      <c r="A4418" s="46">
        <v>4415</v>
      </c>
      <c r="B4418" s="120">
        <f t="shared" si="250"/>
        <v>147.16666666666666</v>
      </c>
      <c r="C4418" s="121">
        <f t="shared" si="249"/>
        <v>12.263888888888888</v>
      </c>
      <c r="D4418" s="11">
        <f t="shared" si="248"/>
        <v>6.2095890410958983E-2</v>
      </c>
    </row>
    <row r="4419" spans="1:4" x14ac:dyDescent="0.2">
      <c r="A4419" s="46">
        <v>4416</v>
      </c>
      <c r="B4419" s="120">
        <f t="shared" si="250"/>
        <v>147.19999999999999</v>
      </c>
      <c r="C4419" s="121">
        <f t="shared" si="249"/>
        <v>12.266666666666666</v>
      </c>
      <c r="D4419" s="11">
        <f t="shared" si="248"/>
        <v>6.2098630136986382E-2</v>
      </c>
    </row>
    <row r="4420" spans="1:4" x14ac:dyDescent="0.2">
      <c r="A4420" s="46">
        <v>4417</v>
      </c>
      <c r="B4420" s="120">
        <f t="shared" si="250"/>
        <v>147.23333333333332</v>
      </c>
      <c r="C4420" s="121">
        <f t="shared" si="249"/>
        <v>12.269444444444444</v>
      </c>
      <c r="D4420" s="11">
        <f t="shared" si="248"/>
        <v>6.2101369863013782E-2</v>
      </c>
    </row>
    <row r="4421" spans="1:4" x14ac:dyDescent="0.2">
      <c r="A4421" s="46">
        <v>4418</v>
      </c>
      <c r="B4421" s="120">
        <f t="shared" si="250"/>
        <v>147.26666666666668</v>
      </c>
      <c r="C4421" s="121">
        <f t="shared" si="249"/>
        <v>12.272222222222224</v>
      </c>
      <c r="D4421" s="11">
        <f t="shared" si="248"/>
        <v>6.2104109589041182E-2</v>
      </c>
    </row>
    <row r="4422" spans="1:4" x14ac:dyDescent="0.2">
      <c r="A4422" s="46">
        <v>4419</v>
      </c>
      <c r="B4422" s="120">
        <f t="shared" si="250"/>
        <v>147.30000000000001</v>
      </c>
      <c r="C4422" s="121">
        <f t="shared" si="249"/>
        <v>12.275</v>
      </c>
      <c r="D4422" s="11">
        <f t="shared" si="248"/>
        <v>6.2106849315068581E-2</v>
      </c>
    </row>
    <row r="4423" spans="1:4" x14ac:dyDescent="0.2">
      <c r="A4423" s="46">
        <v>4420</v>
      </c>
      <c r="B4423" s="120">
        <f t="shared" si="250"/>
        <v>147.33333333333334</v>
      </c>
      <c r="C4423" s="121">
        <f t="shared" si="249"/>
        <v>12.277777777777779</v>
      </c>
      <c r="D4423" s="11">
        <f t="shared" si="248"/>
        <v>6.2109589041095981E-2</v>
      </c>
    </row>
    <row r="4424" spans="1:4" x14ac:dyDescent="0.2">
      <c r="A4424" s="46">
        <v>4421</v>
      </c>
      <c r="B4424" s="120">
        <f t="shared" si="250"/>
        <v>147.36666666666667</v>
      </c>
      <c r="C4424" s="121">
        <f t="shared" si="249"/>
        <v>12.280555555555557</v>
      </c>
      <c r="D4424" s="11">
        <f t="shared" si="248"/>
        <v>6.211232876712338E-2</v>
      </c>
    </row>
    <row r="4425" spans="1:4" x14ac:dyDescent="0.2">
      <c r="A4425" s="46">
        <v>4422</v>
      </c>
      <c r="B4425" s="120">
        <f t="shared" si="250"/>
        <v>147.4</v>
      </c>
      <c r="C4425" s="121">
        <f t="shared" si="249"/>
        <v>12.283333333333333</v>
      </c>
      <c r="D4425" s="11">
        <f t="shared" si="248"/>
        <v>6.211506849315078E-2</v>
      </c>
    </row>
    <row r="4426" spans="1:4" x14ac:dyDescent="0.2">
      <c r="A4426" s="46">
        <v>4423</v>
      </c>
      <c r="B4426" s="120">
        <f t="shared" si="250"/>
        <v>147.43333333333334</v>
      </c>
      <c r="C4426" s="121">
        <f t="shared" si="249"/>
        <v>12.286111111111111</v>
      </c>
      <c r="D4426" s="11">
        <f t="shared" si="248"/>
        <v>6.2117808219178179E-2</v>
      </c>
    </row>
    <row r="4427" spans="1:4" x14ac:dyDescent="0.2">
      <c r="A4427" s="46">
        <v>4424</v>
      </c>
      <c r="B4427" s="120">
        <f t="shared" si="250"/>
        <v>147.46666666666667</v>
      </c>
      <c r="C4427" s="121">
        <f t="shared" si="249"/>
        <v>12.28888888888889</v>
      </c>
      <c r="D4427" s="11">
        <f t="shared" si="248"/>
        <v>6.2120547945205579E-2</v>
      </c>
    </row>
    <row r="4428" spans="1:4" x14ac:dyDescent="0.2">
      <c r="A4428" s="46">
        <v>4425</v>
      </c>
      <c r="B4428" s="120">
        <f t="shared" si="250"/>
        <v>147.5</v>
      </c>
      <c r="C4428" s="121">
        <f t="shared" si="249"/>
        <v>12.291666666666666</v>
      </c>
      <c r="D4428" s="11">
        <f t="shared" si="248"/>
        <v>6.2123287671232978E-2</v>
      </c>
    </row>
    <row r="4429" spans="1:4" x14ac:dyDescent="0.2">
      <c r="A4429" s="46">
        <v>4426</v>
      </c>
      <c r="B4429" s="120">
        <f t="shared" si="250"/>
        <v>147.53333333333333</v>
      </c>
      <c r="C4429" s="121">
        <f t="shared" si="249"/>
        <v>12.294444444444444</v>
      </c>
      <c r="D4429" s="11">
        <f t="shared" si="248"/>
        <v>6.2126027397260378E-2</v>
      </c>
    </row>
    <row r="4430" spans="1:4" x14ac:dyDescent="0.2">
      <c r="A4430" s="46">
        <v>4427</v>
      </c>
      <c r="B4430" s="120">
        <f t="shared" si="250"/>
        <v>147.56666666666666</v>
      </c>
      <c r="C4430" s="121">
        <f t="shared" si="249"/>
        <v>12.297222222222222</v>
      </c>
      <c r="D4430" s="11">
        <f t="shared" si="248"/>
        <v>6.2128767123287777E-2</v>
      </c>
    </row>
    <row r="4431" spans="1:4" x14ac:dyDescent="0.2">
      <c r="A4431" s="46">
        <v>4428</v>
      </c>
      <c r="B4431" s="120">
        <f t="shared" si="250"/>
        <v>147.6</v>
      </c>
      <c r="C4431" s="121">
        <f t="shared" si="249"/>
        <v>12.299999999999999</v>
      </c>
      <c r="D4431" s="11">
        <f t="shared" si="248"/>
        <v>6.2131506849315177E-2</v>
      </c>
    </row>
    <row r="4432" spans="1:4" x14ac:dyDescent="0.2">
      <c r="A4432" s="46">
        <v>4429</v>
      </c>
      <c r="B4432" s="120">
        <f t="shared" si="250"/>
        <v>147.63333333333333</v>
      </c>
      <c r="C4432" s="121">
        <f t="shared" si="249"/>
        <v>12.302777777777777</v>
      </c>
      <c r="D4432" s="11">
        <f t="shared" si="248"/>
        <v>6.2134246575342576E-2</v>
      </c>
    </row>
    <row r="4433" spans="1:4" x14ac:dyDescent="0.2">
      <c r="A4433" s="46">
        <v>4430</v>
      </c>
      <c r="B4433" s="120">
        <f t="shared" si="250"/>
        <v>147.66666666666666</v>
      </c>
      <c r="C4433" s="121">
        <f t="shared" si="249"/>
        <v>12.305555555555555</v>
      </c>
      <c r="D4433" s="11">
        <f t="shared" si="248"/>
        <v>6.2136986301369976E-2</v>
      </c>
    </row>
    <row r="4434" spans="1:4" x14ac:dyDescent="0.2">
      <c r="A4434" s="46">
        <v>4431</v>
      </c>
      <c r="B4434" s="120">
        <f t="shared" si="250"/>
        <v>147.69999999999999</v>
      </c>
      <c r="C4434" s="121">
        <f t="shared" si="249"/>
        <v>12.308333333333332</v>
      </c>
      <c r="D4434" s="11">
        <f t="shared" si="248"/>
        <v>6.2139726027397375E-2</v>
      </c>
    </row>
    <row r="4435" spans="1:4" x14ac:dyDescent="0.2">
      <c r="A4435" s="46">
        <v>4432</v>
      </c>
      <c r="B4435" s="120">
        <f t="shared" si="250"/>
        <v>147.73333333333332</v>
      </c>
      <c r="C4435" s="121">
        <f t="shared" si="249"/>
        <v>12.31111111111111</v>
      </c>
      <c r="D4435" s="11">
        <f t="shared" si="248"/>
        <v>6.2142465753424775E-2</v>
      </c>
    </row>
    <row r="4436" spans="1:4" x14ac:dyDescent="0.2">
      <c r="A4436" s="46">
        <v>4433</v>
      </c>
      <c r="B4436" s="120">
        <f t="shared" si="250"/>
        <v>147.76666666666668</v>
      </c>
      <c r="C4436" s="121">
        <f t="shared" si="249"/>
        <v>12.31388888888889</v>
      </c>
      <c r="D4436" s="11">
        <f t="shared" si="248"/>
        <v>6.2145205479452174E-2</v>
      </c>
    </row>
    <row r="4437" spans="1:4" x14ac:dyDescent="0.2">
      <c r="A4437" s="46">
        <v>4434</v>
      </c>
      <c r="B4437" s="120">
        <f t="shared" si="250"/>
        <v>147.80000000000001</v>
      </c>
      <c r="C4437" s="121">
        <f t="shared" si="249"/>
        <v>12.316666666666668</v>
      </c>
      <c r="D4437" s="11">
        <f t="shared" si="248"/>
        <v>6.2147945205479574E-2</v>
      </c>
    </row>
    <row r="4438" spans="1:4" x14ac:dyDescent="0.2">
      <c r="A4438" s="46">
        <v>4435</v>
      </c>
      <c r="B4438" s="120">
        <f t="shared" si="250"/>
        <v>147.83333333333334</v>
      </c>
      <c r="C4438" s="121">
        <f t="shared" si="249"/>
        <v>12.319444444444445</v>
      </c>
      <c r="D4438" s="11">
        <f t="shared" si="248"/>
        <v>6.2150684931506973E-2</v>
      </c>
    </row>
    <row r="4439" spans="1:4" x14ac:dyDescent="0.2">
      <c r="A4439" s="46">
        <v>4436</v>
      </c>
      <c r="B4439" s="120">
        <f t="shared" si="250"/>
        <v>147.86666666666667</v>
      </c>
      <c r="C4439" s="121">
        <f t="shared" si="249"/>
        <v>12.322222222222223</v>
      </c>
      <c r="D4439" s="11">
        <f t="shared" si="248"/>
        <v>6.2153424657534373E-2</v>
      </c>
    </row>
    <row r="4440" spans="1:4" x14ac:dyDescent="0.2">
      <c r="A4440" s="46">
        <v>4437</v>
      </c>
      <c r="B4440" s="120">
        <f t="shared" si="250"/>
        <v>147.9</v>
      </c>
      <c r="C4440" s="121">
        <f t="shared" si="249"/>
        <v>12.325000000000001</v>
      </c>
      <c r="D4440" s="11">
        <f t="shared" si="248"/>
        <v>6.2156164383561772E-2</v>
      </c>
    </row>
    <row r="4441" spans="1:4" x14ac:dyDescent="0.2">
      <c r="A4441" s="46">
        <v>4438</v>
      </c>
      <c r="B4441" s="120">
        <f t="shared" si="250"/>
        <v>147.93333333333334</v>
      </c>
      <c r="C4441" s="121">
        <f t="shared" si="249"/>
        <v>12.327777777777778</v>
      </c>
      <c r="D4441" s="11">
        <f t="shared" si="248"/>
        <v>6.2158904109589172E-2</v>
      </c>
    </row>
    <row r="4442" spans="1:4" x14ac:dyDescent="0.2">
      <c r="A4442" s="46">
        <v>4439</v>
      </c>
      <c r="B4442" s="120">
        <f t="shared" si="250"/>
        <v>147.96666666666667</v>
      </c>
      <c r="C4442" s="121">
        <f t="shared" si="249"/>
        <v>12.330555555555556</v>
      </c>
      <c r="D4442" s="11">
        <f t="shared" si="248"/>
        <v>6.2161643835616572E-2</v>
      </c>
    </row>
    <row r="4443" spans="1:4" x14ac:dyDescent="0.2">
      <c r="A4443" s="46">
        <v>4440</v>
      </c>
      <c r="B4443" s="120">
        <f t="shared" si="250"/>
        <v>148</v>
      </c>
      <c r="C4443" s="121">
        <f t="shared" si="249"/>
        <v>12.333333333333334</v>
      </c>
      <c r="D4443" s="11">
        <f t="shared" si="248"/>
        <v>6.2164383561643971E-2</v>
      </c>
    </row>
    <row r="4444" spans="1:4" x14ac:dyDescent="0.2">
      <c r="A4444" s="46">
        <v>4441</v>
      </c>
      <c r="B4444" s="120">
        <f t="shared" si="250"/>
        <v>148.03333333333333</v>
      </c>
      <c r="C4444" s="121">
        <f t="shared" si="249"/>
        <v>12.33611111111111</v>
      </c>
      <c r="D4444" s="11">
        <f t="shared" si="248"/>
        <v>6.2167123287671371E-2</v>
      </c>
    </row>
    <row r="4445" spans="1:4" x14ac:dyDescent="0.2">
      <c r="A4445" s="46">
        <v>4442</v>
      </c>
      <c r="B4445" s="120">
        <f t="shared" si="250"/>
        <v>148.06666666666666</v>
      </c>
      <c r="C4445" s="121">
        <f t="shared" si="249"/>
        <v>12.338888888888889</v>
      </c>
      <c r="D4445" s="11">
        <f t="shared" si="248"/>
        <v>6.216986301369877E-2</v>
      </c>
    </row>
    <row r="4446" spans="1:4" x14ac:dyDescent="0.2">
      <c r="A4446" s="46">
        <v>4443</v>
      </c>
      <c r="B4446" s="120">
        <f t="shared" si="250"/>
        <v>148.1</v>
      </c>
      <c r="C4446" s="121">
        <f t="shared" si="249"/>
        <v>12.341666666666667</v>
      </c>
      <c r="D4446" s="11">
        <f t="shared" si="248"/>
        <v>6.217260273972617E-2</v>
      </c>
    </row>
    <row r="4447" spans="1:4" x14ac:dyDescent="0.2">
      <c r="A4447" s="46">
        <v>4444</v>
      </c>
      <c r="B4447" s="120">
        <f t="shared" si="250"/>
        <v>148.13333333333333</v>
      </c>
      <c r="C4447" s="121">
        <f t="shared" si="249"/>
        <v>12.344444444444443</v>
      </c>
      <c r="D4447" s="11">
        <f t="shared" si="248"/>
        <v>6.2175342465753569E-2</v>
      </c>
    </row>
    <row r="4448" spans="1:4" x14ac:dyDescent="0.2">
      <c r="A4448" s="46">
        <v>4445</v>
      </c>
      <c r="B4448" s="120">
        <f t="shared" si="250"/>
        <v>148.16666666666666</v>
      </c>
      <c r="C4448" s="121">
        <f t="shared" si="249"/>
        <v>12.347222222222221</v>
      </c>
      <c r="D4448" s="11">
        <f t="shared" si="248"/>
        <v>6.2178082191780969E-2</v>
      </c>
    </row>
    <row r="4449" spans="1:4" x14ac:dyDescent="0.2">
      <c r="A4449" s="46">
        <v>4446</v>
      </c>
      <c r="B4449" s="120">
        <f t="shared" si="250"/>
        <v>148.19999999999999</v>
      </c>
      <c r="C4449" s="121">
        <f t="shared" si="249"/>
        <v>12.35</v>
      </c>
      <c r="D4449" s="11">
        <f t="shared" ref="D4449:D4512" si="251">(($D$4748-$D$4383)/365+D4448)</f>
        <v>6.2180821917808368E-2</v>
      </c>
    </row>
    <row r="4450" spans="1:4" x14ac:dyDescent="0.2">
      <c r="A4450" s="46">
        <v>4447</v>
      </c>
      <c r="B4450" s="120">
        <f t="shared" si="250"/>
        <v>148.23333333333332</v>
      </c>
      <c r="C4450" s="121">
        <f t="shared" si="249"/>
        <v>12.352777777777776</v>
      </c>
      <c r="D4450" s="11">
        <f t="shared" si="251"/>
        <v>6.2183561643835768E-2</v>
      </c>
    </row>
    <row r="4451" spans="1:4" x14ac:dyDescent="0.2">
      <c r="A4451" s="46">
        <v>4448</v>
      </c>
      <c r="B4451" s="120">
        <f t="shared" si="250"/>
        <v>148.26666666666668</v>
      </c>
      <c r="C4451" s="121">
        <f t="shared" si="249"/>
        <v>12.355555555555556</v>
      </c>
      <c r="D4451" s="11">
        <f t="shared" si="251"/>
        <v>6.2186301369863167E-2</v>
      </c>
    </row>
    <row r="4452" spans="1:4" x14ac:dyDescent="0.2">
      <c r="A4452" s="46">
        <v>4449</v>
      </c>
      <c r="B4452" s="120">
        <f t="shared" si="250"/>
        <v>148.30000000000001</v>
      </c>
      <c r="C4452" s="121">
        <f t="shared" si="249"/>
        <v>12.358333333333334</v>
      </c>
      <c r="D4452" s="11">
        <f t="shared" si="251"/>
        <v>6.2189041095890567E-2</v>
      </c>
    </row>
    <row r="4453" spans="1:4" x14ac:dyDescent="0.2">
      <c r="A4453" s="46">
        <v>4450</v>
      </c>
      <c r="B4453" s="120">
        <f t="shared" si="250"/>
        <v>148.33333333333334</v>
      </c>
      <c r="C4453" s="121">
        <f t="shared" si="249"/>
        <v>12.361111111111112</v>
      </c>
      <c r="D4453" s="11">
        <f t="shared" si="251"/>
        <v>6.2191780821917966E-2</v>
      </c>
    </row>
    <row r="4454" spans="1:4" x14ac:dyDescent="0.2">
      <c r="A4454" s="46">
        <v>4451</v>
      </c>
      <c r="B4454" s="120">
        <f t="shared" si="250"/>
        <v>148.36666666666667</v>
      </c>
      <c r="C4454" s="121">
        <f t="shared" si="249"/>
        <v>12.363888888888889</v>
      </c>
      <c r="D4454" s="11">
        <f t="shared" si="251"/>
        <v>6.2194520547945366E-2</v>
      </c>
    </row>
    <row r="4455" spans="1:4" x14ac:dyDescent="0.2">
      <c r="A4455" s="46">
        <v>4452</v>
      </c>
      <c r="B4455" s="120">
        <f t="shared" si="250"/>
        <v>148.4</v>
      </c>
      <c r="C4455" s="121">
        <f t="shared" si="249"/>
        <v>12.366666666666667</v>
      </c>
      <c r="D4455" s="11">
        <f t="shared" si="251"/>
        <v>6.2197260273972765E-2</v>
      </c>
    </row>
    <row r="4456" spans="1:4" x14ac:dyDescent="0.2">
      <c r="A4456" s="46">
        <v>4453</v>
      </c>
      <c r="B4456" s="120">
        <f t="shared" si="250"/>
        <v>148.43333333333334</v>
      </c>
      <c r="C4456" s="121">
        <f t="shared" si="249"/>
        <v>12.369444444444445</v>
      </c>
      <c r="D4456" s="11">
        <f t="shared" si="251"/>
        <v>6.2200000000000165E-2</v>
      </c>
    </row>
    <row r="4457" spans="1:4" x14ac:dyDescent="0.2">
      <c r="A4457" s="46">
        <v>4454</v>
      </c>
      <c r="B4457" s="120">
        <f t="shared" si="250"/>
        <v>148.46666666666667</v>
      </c>
      <c r="C4457" s="121">
        <f t="shared" si="249"/>
        <v>12.372222222222222</v>
      </c>
      <c r="D4457" s="11">
        <f t="shared" si="251"/>
        <v>6.2202739726027564E-2</v>
      </c>
    </row>
    <row r="4458" spans="1:4" x14ac:dyDescent="0.2">
      <c r="A4458" s="46">
        <v>4455</v>
      </c>
      <c r="B4458" s="120">
        <f t="shared" si="250"/>
        <v>148.5</v>
      </c>
      <c r="C4458" s="121">
        <f t="shared" si="249"/>
        <v>12.375</v>
      </c>
      <c r="D4458" s="11">
        <f t="shared" si="251"/>
        <v>6.2205479452054964E-2</v>
      </c>
    </row>
    <row r="4459" spans="1:4" x14ac:dyDescent="0.2">
      <c r="A4459" s="46">
        <v>4456</v>
      </c>
      <c r="B4459" s="120">
        <f t="shared" si="250"/>
        <v>148.53333333333333</v>
      </c>
      <c r="C4459" s="121">
        <f t="shared" si="249"/>
        <v>12.377777777777778</v>
      </c>
      <c r="D4459" s="11">
        <f t="shared" si="251"/>
        <v>6.2208219178082363E-2</v>
      </c>
    </row>
    <row r="4460" spans="1:4" x14ac:dyDescent="0.2">
      <c r="A4460" s="46">
        <v>4457</v>
      </c>
      <c r="B4460" s="120">
        <f t="shared" si="250"/>
        <v>148.56666666666666</v>
      </c>
      <c r="C4460" s="121">
        <f t="shared" si="249"/>
        <v>12.380555555555555</v>
      </c>
      <c r="D4460" s="11">
        <f t="shared" si="251"/>
        <v>6.2210958904109763E-2</v>
      </c>
    </row>
    <row r="4461" spans="1:4" x14ac:dyDescent="0.2">
      <c r="A4461" s="46">
        <v>4458</v>
      </c>
      <c r="B4461" s="120">
        <f t="shared" si="250"/>
        <v>148.6</v>
      </c>
      <c r="C4461" s="121">
        <f t="shared" si="249"/>
        <v>12.383333333333333</v>
      </c>
      <c r="D4461" s="11">
        <f t="shared" si="251"/>
        <v>6.2213698630137163E-2</v>
      </c>
    </row>
    <row r="4462" spans="1:4" x14ac:dyDescent="0.2">
      <c r="A4462" s="46">
        <v>4459</v>
      </c>
      <c r="B4462" s="120">
        <f t="shared" si="250"/>
        <v>148.63333333333333</v>
      </c>
      <c r="C4462" s="121">
        <f t="shared" si="249"/>
        <v>12.386111111111111</v>
      </c>
      <c r="D4462" s="11">
        <f t="shared" si="251"/>
        <v>6.2216438356164562E-2</v>
      </c>
    </row>
    <row r="4463" spans="1:4" x14ac:dyDescent="0.2">
      <c r="A4463" s="46">
        <v>4460</v>
      </c>
      <c r="B4463" s="120">
        <f t="shared" si="250"/>
        <v>148.66666666666666</v>
      </c>
      <c r="C4463" s="121">
        <f t="shared" si="249"/>
        <v>12.388888888888888</v>
      </c>
      <c r="D4463" s="11">
        <f t="shared" si="251"/>
        <v>6.2219178082191962E-2</v>
      </c>
    </row>
    <row r="4464" spans="1:4" x14ac:dyDescent="0.2">
      <c r="A4464" s="46">
        <v>4461</v>
      </c>
      <c r="B4464" s="120">
        <f t="shared" si="250"/>
        <v>148.69999999999999</v>
      </c>
      <c r="C4464" s="121">
        <f t="shared" si="249"/>
        <v>12.391666666666666</v>
      </c>
      <c r="D4464" s="11">
        <f t="shared" si="251"/>
        <v>6.2221917808219361E-2</v>
      </c>
    </row>
    <row r="4465" spans="1:4" x14ac:dyDescent="0.2">
      <c r="A4465" s="46">
        <v>4462</v>
      </c>
      <c r="B4465" s="120">
        <f t="shared" si="250"/>
        <v>148.73333333333332</v>
      </c>
      <c r="C4465" s="121">
        <f t="shared" si="249"/>
        <v>12.394444444444444</v>
      </c>
      <c r="D4465" s="11">
        <f t="shared" si="251"/>
        <v>6.2224657534246761E-2</v>
      </c>
    </row>
    <row r="4466" spans="1:4" x14ac:dyDescent="0.2">
      <c r="A4466" s="46">
        <v>4463</v>
      </c>
      <c r="B4466" s="120">
        <f t="shared" si="250"/>
        <v>148.76666666666668</v>
      </c>
      <c r="C4466" s="121">
        <f t="shared" si="249"/>
        <v>12.397222222222224</v>
      </c>
      <c r="D4466" s="11">
        <f t="shared" si="251"/>
        <v>6.222739726027416E-2</v>
      </c>
    </row>
    <row r="4467" spans="1:4" x14ac:dyDescent="0.2">
      <c r="A4467" s="46">
        <v>4464</v>
      </c>
      <c r="B4467" s="120">
        <f t="shared" si="250"/>
        <v>148.80000000000001</v>
      </c>
      <c r="C4467" s="121">
        <f t="shared" si="249"/>
        <v>12.4</v>
      </c>
      <c r="D4467" s="11">
        <f t="shared" si="251"/>
        <v>6.223013698630156E-2</v>
      </c>
    </row>
    <row r="4468" spans="1:4" x14ac:dyDescent="0.2">
      <c r="A4468" s="46">
        <v>4465</v>
      </c>
      <c r="B4468" s="120">
        <f t="shared" si="250"/>
        <v>148.83333333333334</v>
      </c>
      <c r="C4468" s="121">
        <f t="shared" si="249"/>
        <v>12.402777777777779</v>
      </c>
      <c r="D4468" s="11">
        <f t="shared" si="251"/>
        <v>6.2232876712328959E-2</v>
      </c>
    </row>
    <row r="4469" spans="1:4" x14ac:dyDescent="0.2">
      <c r="A4469" s="46">
        <v>4466</v>
      </c>
      <c r="B4469" s="120">
        <f t="shared" si="250"/>
        <v>148.86666666666667</v>
      </c>
      <c r="C4469" s="121">
        <f t="shared" si="249"/>
        <v>12.405555555555557</v>
      </c>
      <c r="D4469" s="11">
        <f t="shared" si="251"/>
        <v>6.2235616438356359E-2</v>
      </c>
    </row>
    <row r="4470" spans="1:4" x14ac:dyDescent="0.2">
      <c r="A4470" s="46">
        <v>4467</v>
      </c>
      <c r="B4470" s="120">
        <f t="shared" si="250"/>
        <v>148.9</v>
      </c>
      <c r="C4470" s="121">
        <f t="shared" si="249"/>
        <v>12.408333333333333</v>
      </c>
      <c r="D4470" s="11">
        <f t="shared" si="251"/>
        <v>6.2238356164383758E-2</v>
      </c>
    </row>
    <row r="4471" spans="1:4" x14ac:dyDescent="0.2">
      <c r="A4471" s="46">
        <v>4468</v>
      </c>
      <c r="B4471" s="120">
        <f t="shared" si="250"/>
        <v>148.93333333333334</v>
      </c>
      <c r="C4471" s="121">
        <f t="shared" si="249"/>
        <v>12.411111111111111</v>
      </c>
      <c r="D4471" s="11">
        <f t="shared" si="251"/>
        <v>6.2241095890411158E-2</v>
      </c>
    </row>
    <row r="4472" spans="1:4" x14ac:dyDescent="0.2">
      <c r="A4472" s="46">
        <v>4469</v>
      </c>
      <c r="B4472" s="120">
        <f t="shared" si="250"/>
        <v>148.96666666666667</v>
      </c>
      <c r="C4472" s="121">
        <f t="shared" si="249"/>
        <v>12.41388888888889</v>
      </c>
      <c r="D4472" s="11">
        <f t="shared" si="251"/>
        <v>6.2243835616438557E-2</v>
      </c>
    </row>
    <row r="4473" spans="1:4" x14ac:dyDescent="0.2">
      <c r="A4473" s="46">
        <v>4470</v>
      </c>
      <c r="B4473" s="120">
        <f t="shared" si="250"/>
        <v>149</v>
      </c>
      <c r="C4473" s="121">
        <f t="shared" si="249"/>
        <v>12.416666666666666</v>
      </c>
      <c r="D4473" s="11">
        <f t="shared" si="251"/>
        <v>6.2246575342465957E-2</v>
      </c>
    </row>
    <row r="4474" spans="1:4" x14ac:dyDescent="0.2">
      <c r="A4474" s="46">
        <v>4471</v>
      </c>
      <c r="B4474" s="120">
        <f t="shared" si="250"/>
        <v>149.03333333333333</v>
      </c>
      <c r="C4474" s="121">
        <f t="shared" si="249"/>
        <v>12.419444444444444</v>
      </c>
      <c r="D4474" s="11">
        <f t="shared" si="251"/>
        <v>6.2249315068493356E-2</v>
      </c>
    </row>
    <row r="4475" spans="1:4" x14ac:dyDescent="0.2">
      <c r="A4475" s="46">
        <v>4472</v>
      </c>
      <c r="B4475" s="120">
        <f t="shared" si="250"/>
        <v>149.06666666666666</v>
      </c>
      <c r="C4475" s="121">
        <f t="shared" si="249"/>
        <v>12.422222222222222</v>
      </c>
      <c r="D4475" s="11">
        <f t="shared" si="251"/>
        <v>6.2252054794520756E-2</v>
      </c>
    </row>
    <row r="4476" spans="1:4" x14ac:dyDescent="0.2">
      <c r="A4476" s="46">
        <v>4473</v>
      </c>
      <c r="B4476" s="120">
        <f t="shared" si="250"/>
        <v>149.1</v>
      </c>
      <c r="C4476" s="121">
        <f t="shared" si="249"/>
        <v>12.424999999999999</v>
      </c>
      <c r="D4476" s="11">
        <f t="shared" si="251"/>
        <v>6.2254794520548155E-2</v>
      </c>
    </row>
    <row r="4477" spans="1:4" x14ac:dyDescent="0.2">
      <c r="A4477" s="46">
        <v>4474</v>
      </c>
      <c r="B4477" s="120">
        <f t="shared" si="250"/>
        <v>149.13333333333333</v>
      </c>
      <c r="C4477" s="121">
        <f t="shared" si="249"/>
        <v>12.427777777777777</v>
      </c>
      <c r="D4477" s="11">
        <f t="shared" si="251"/>
        <v>6.2257534246575555E-2</v>
      </c>
    </row>
    <row r="4478" spans="1:4" x14ac:dyDescent="0.2">
      <c r="A4478" s="46">
        <v>4475</v>
      </c>
      <c r="B4478" s="120">
        <f t="shared" si="250"/>
        <v>149.16666666666666</v>
      </c>
      <c r="C4478" s="121">
        <f t="shared" si="249"/>
        <v>12.430555555555555</v>
      </c>
      <c r="D4478" s="11">
        <f t="shared" si="251"/>
        <v>6.2260273972602954E-2</v>
      </c>
    </row>
    <row r="4479" spans="1:4" x14ac:dyDescent="0.2">
      <c r="A4479" s="46">
        <v>4476</v>
      </c>
      <c r="B4479" s="120">
        <f t="shared" si="250"/>
        <v>149.19999999999999</v>
      </c>
      <c r="C4479" s="121">
        <f t="shared" ref="C4479:C4542" si="252">B4479/12</f>
        <v>12.433333333333332</v>
      </c>
      <c r="D4479" s="11">
        <f t="shared" si="251"/>
        <v>6.2263013698630354E-2</v>
      </c>
    </row>
    <row r="4480" spans="1:4" x14ac:dyDescent="0.2">
      <c r="A4480" s="46">
        <v>4477</v>
      </c>
      <c r="B4480" s="120">
        <f t="shared" si="250"/>
        <v>149.23333333333332</v>
      </c>
      <c r="C4480" s="121">
        <f t="shared" si="252"/>
        <v>12.43611111111111</v>
      </c>
      <c r="D4480" s="11">
        <f t="shared" si="251"/>
        <v>6.2265753424657753E-2</v>
      </c>
    </row>
    <row r="4481" spans="1:4" x14ac:dyDescent="0.2">
      <c r="A4481" s="46">
        <v>4478</v>
      </c>
      <c r="B4481" s="120">
        <f t="shared" ref="B4481:B4544" si="253">A4481/30</f>
        <v>149.26666666666668</v>
      </c>
      <c r="C4481" s="121">
        <f t="shared" si="252"/>
        <v>12.43888888888889</v>
      </c>
      <c r="D4481" s="11">
        <f t="shared" si="251"/>
        <v>6.2268493150685153E-2</v>
      </c>
    </row>
    <row r="4482" spans="1:4" x14ac:dyDescent="0.2">
      <c r="A4482" s="46">
        <v>4479</v>
      </c>
      <c r="B4482" s="120">
        <f t="shared" si="253"/>
        <v>149.30000000000001</v>
      </c>
      <c r="C4482" s="121">
        <f t="shared" si="252"/>
        <v>12.441666666666668</v>
      </c>
      <c r="D4482" s="11">
        <f t="shared" si="251"/>
        <v>6.2271232876712553E-2</v>
      </c>
    </row>
    <row r="4483" spans="1:4" x14ac:dyDescent="0.2">
      <c r="A4483" s="46">
        <v>4480</v>
      </c>
      <c r="B4483" s="120">
        <f t="shared" si="253"/>
        <v>149.33333333333334</v>
      </c>
      <c r="C4483" s="121">
        <f t="shared" si="252"/>
        <v>12.444444444444445</v>
      </c>
      <c r="D4483" s="11">
        <f t="shared" si="251"/>
        <v>6.2273972602739952E-2</v>
      </c>
    </row>
    <row r="4484" spans="1:4" x14ac:dyDescent="0.2">
      <c r="A4484" s="46">
        <v>4481</v>
      </c>
      <c r="B4484" s="120">
        <f t="shared" si="253"/>
        <v>149.36666666666667</v>
      </c>
      <c r="C4484" s="121">
        <f t="shared" si="252"/>
        <v>12.447222222222223</v>
      </c>
      <c r="D4484" s="11">
        <f t="shared" si="251"/>
        <v>6.2276712328767352E-2</v>
      </c>
    </row>
    <row r="4485" spans="1:4" x14ac:dyDescent="0.2">
      <c r="A4485" s="46">
        <v>4482</v>
      </c>
      <c r="B4485" s="120">
        <f t="shared" si="253"/>
        <v>149.4</v>
      </c>
      <c r="C4485" s="121">
        <f t="shared" si="252"/>
        <v>12.450000000000001</v>
      </c>
      <c r="D4485" s="11">
        <f t="shared" si="251"/>
        <v>6.2279452054794751E-2</v>
      </c>
    </row>
    <row r="4486" spans="1:4" x14ac:dyDescent="0.2">
      <c r="A4486" s="46">
        <v>4483</v>
      </c>
      <c r="B4486" s="120">
        <f t="shared" si="253"/>
        <v>149.43333333333334</v>
      </c>
      <c r="C4486" s="121">
        <f t="shared" si="252"/>
        <v>12.452777777777778</v>
      </c>
      <c r="D4486" s="11">
        <f t="shared" si="251"/>
        <v>6.2282191780822151E-2</v>
      </c>
    </row>
    <row r="4487" spans="1:4" x14ac:dyDescent="0.2">
      <c r="A4487" s="46">
        <v>4484</v>
      </c>
      <c r="B4487" s="120">
        <f t="shared" si="253"/>
        <v>149.46666666666667</v>
      </c>
      <c r="C4487" s="121">
        <f t="shared" si="252"/>
        <v>12.455555555555556</v>
      </c>
      <c r="D4487" s="11">
        <f t="shared" si="251"/>
        <v>6.228493150684955E-2</v>
      </c>
    </row>
    <row r="4488" spans="1:4" x14ac:dyDescent="0.2">
      <c r="A4488" s="46">
        <v>4485</v>
      </c>
      <c r="B4488" s="120">
        <f t="shared" si="253"/>
        <v>149.5</v>
      </c>
      <c r="C4488" s="121">
        <f t="shared" si="252"/>
        <v>12.458333333333334</v>
      </c>
      <c r="D4488" s="11">
        <f t="shared" si="251"/>
        <v>6.228767123287695E-2</v>
      </c>
    </row>
    <row r="4489" spans="1:4" x14ac:dyDescent="0.2">
      <c r="A4489" s="46">
        <v>4486</v>
      </c>
      <c r="B4489" s="120">
        <f t="shared" si="253"/>
        <v>149.53333333333333</v>
      </c>
      <c r="C4489" s="121">
        <f t="shared" si="252"/>
        <v>12.46111111111111</v>
      </c>
      <c r="D4489" s="11">
        <f t="shared" si="251"/>
        <v>6.2290410958904349E-2</v>
      </c>
    </row>
    <row r="4490" spans="1:4" x14ac:dyDescent="0.2">
      <c r="A4490" s="46">
        <v>4487</v>
      </c>
      <c r="B4490" s="120">
        <f t="shared" si="253"/>
        <v>149.56666666666666</v>
      </c>
      <c r="C4490" s="121">
        <f t="shared" si="252"/>
        <v>12.463888888888889</v>
      </c>
      <c r="D4490" s="11">
        <f t="shared" si="251"/>
        <v>6.2293150684931749E-2</v>
      </c>
    </row>
    <row r="4491" spans="1:4" x14ac:dyDescent="0.2">
      <c r="A4491" s="46">
        <v>4488</v>
      </c>
      <c r="B4491" s="120">
        <f t="shared" si="253"/>
        <v>149.6</v>
      </c>
      <c r="C4491" s="121">
        <f t="shared" si="252"/>
        <v>12.466666666666667</v>
      </c>
      <c r="D4491" s="11">
        <f t="shared" si="251"/>
        <v>6.2295890410959148E-2</v>
      </c>
    </row>
    <row r="4492" spans="1:4" x14ac:dyDescent="0.2">
      <c r="A4492" s="46">
        <v>4489</v>
      </c>
      <c r="B4492" s="120">
        <f t="shared" si="253"/>
        <v>149.63333333333333</v>
      </c>
      <c r="C4492" s="121">
        <f t="shared" si="252"/>
        <v>12.469444444444443</v>
      </c>
      <c r="D4492" s="11">
        <f t="shared" si="251"/>
        <v>6.2298630136986548E-2</v>
      </c>
    </row>
    <row r="4493" spans="1:4" x14ac:dyDescent="0.2">
      <c r="A4493" s="46">
        <v>4490</v>
      </c>
      <c r="B4493" s="120">
        <f t="shared" si="253"/>
        <v>149.66666666666666</v>
      </c>
      <c r="C4493" s="121">
        <f t="shared" si="252"/>
        <v>12.472222222222221</v>
      </c>
      <c r="D4493" s="11">
        <f t="shared" si="251"/>
        <v>6.2301369863013947E-2</v>
      </c>
    </row>
    <row r="4494" spans="1:4" x14ac:dyDescent="0.2">
      <c r="A4494" s="46">
        <v>4491</v>
      </c>
      <c r="B4494" s="120">
        <f t="shared" si="253"/>
        <v>149.69999999999999</v>
      </c>
      <c r="C4494" s="121">
        <f t="shared" si="252"/>
        <v>12.475</v>
      </c>
      <c r="D4494" s="11">
        <f t="shared" si="251"/>
        <v>6.2304109589041347E-2</v>
      </c>
    </row>
    <row r="4495" spans="1:4" x14ac:dyDescent="0.2">
      <c r="A4495" s="46">
        <v>4492</v>
      </c>
      <c r="B4495" s="120">
        <f t="shared" si="253"/>
        <v>149.73333333333332</v>
      </c>
      <c r="C4495" s="121">
        <f t="shared" si="252"/>
        <v>12.477777777777776</v>
      </c>
      <c r="D4495" s="11">
        <f t="shared" si="251"/>
        <v>6.2306849315068746E-2</v>
      </c>
    </row>
    <row r="4496" spans="1:4" x14ac:dyDescent="0.2">
      <c r="A4496" s="46">
        <v>4493</v>
      </c>
      <c r="B4496" s="120">
        <f t="shared" si="253"/>
        <v>149.76666666666668</v>
      </c>
      <c r="C4496" s="121">
        <f t="shared" si="252"/>
        <v>12.480555555555556</v>
      </c>
      <c r="D4496" s="11">
        <f t="shared" si="251"/>
        <v>6.2309589041096146E-2</v>
      </c>
    </row>
    <row r="4497" spans="1:4" x14ac:dyDescent="0.2">
      <c r="A4497" s="46">
        <v>4494</v>
      </c>
      <c r="B4497" s="120">
        <f t="shared" si="253"/>
        <v>149.80000000000001</v>
      </c>
      <c r="C4497" s="121">
        <f t="shared" si="252"/>
        <v>12.483333333333334</v>
      </c>
      <c r="D4497" s="11">
        <f t="shared" si="251"/>
        <v>6.2312328767123545E-2</v>
      </c>
    </row>
    <row r="4498" spans="1:4" x14ac:dyDescent="0.2">
      <c r="A4498" s="46">
        <v>4495</v>
      </c>
      <c r="B4498" s="120">
        <f t="shared" si="253"/>
        <v>149.83333333333334</v>
      </c>
      <c r="C4498" s="121">
        <f t="shared" si="252"/>
        <v>12.486111111111112</v>
      </c>
      <c r="D4498" s="11">
        <f t="shared" si="251"/>
        <v>6.2315068493150945E-2</v>
      </c>
    </row>
    <row r="4499" spans="1:4" x14ac:dyDescent="0.2">
      <c r="A4499" s="46">
        <v>4496</v>
      </c>
      <c r="B4499" s="120">
        <f t="shared" si="253"/>
        <v>149.86666666666667</v>
      </c>
      <c r="C4499" s="121">
        <f t="shared" si="252"/>
        <v>12.488888888888889</v>
      </c>
      <c r="D4499" s="11">
        <f t="shared" si="251"/>
        <v>6.2317808219178344E-2</v>
      </c>
    </row>
    <row r="4500" spans="1:4" x14ac:dyDescent="0.2">
      <c r="A4500" s="46">
        <v>4497</v>
      </c>
      <c r="B4500" s="120">
        <f t="shared" si="253"/>
        <v>149.9</v>
      </c>
      <c r="C4500" s="121">
        <f t="shared" si="252"/>
        <v>12.491666666666667</v>
      </c>
      <c r="D4500" s="11">
        <f t="shared" si="251"/>
        <v>6.2320547945205744E-2</v>
      </c>
    </row>
    <row r="4501" spans="1:4" x14ac:dyDescent="0.2">
      <c r="A4501" s="46">
        <v>4498</v>
      </c>
      <c r="B4501" s="120">
        <f t="shared" si="253"/>
        <v>149.93333333333334</v>
      </c>
      <c r="C4501" s="121">
        <f t="shared" si="252"/>
        <v>12.494444444444445</v>
      </c>
      <c r="D4501" s="11">
        <f t="shared" si="251"/>
        <v>6.2323287671233144E-2</v>
      </c>
    </row>
    <row r="4502" spans="1:4" x14ac:dyDescent="0.2">
      <c r="A4502" s="46">
        <v>4499</v>
      </c>
      <c r="B4502" s="120">
        <f t="shared" si="253"/>
        <v>149.96666666666667</v>
      </c>
      <c r="C4502" s="121">
        <f t="shared" si="252"/>
        <v>12.497222222222222</v>
      </c>
      <c r="D4502" s="11">
        <f t="shared" si="251"/>
        <v>6.2326027397260543E-2</v>
      </c>
    </row>
    <row r="4503" spans="1:4" x14ac:dyDescent="0.2">
      <c r="A4503" s="46">
        <v>4500</v>
      </c>
      <c r="B4503" s="120">
        <f t="shared" si="253"/>
        <v>150</v>
      </c>
      <c r="C4503" s="121">
        <f t="shared" si="252"/>
        <v>12.5</v>
      </c>
      <c r="D4503" s="11">
        <f t="shared" si="251"/>
        <v>6.2328767123287943E-2</v>
      </c>
    </row>
    <row r="4504" spans="1:4" x14ac:dyDescent="0.2">
      <c r="A4504" s="46">
        <v>4501</v>
      </c>
      <c r="B4504" s="120">
        <f t="shared" si="253"/>
        <v>150.03333333333333</v>
      </c>
      <c r="C4504" s="121">
        <f t="shared" si="252"/>
        <v>12.502777777777778</v>
      </c>
      <c r="D4504" s="11">
        <f t="shared" si="251"/>
        <v>6.2331506849315342E-2</v>
      </c>
    </row>
    <row r="4505" spans="1:4" x14ac:dyDescent="0.2">
      <c r="A4505" s="46">
        <v>4502</v>
      </c>
      <c r="B4505" s="120">
        <f t="shared" si="253"/>
        <v>150.06666666666666</v>
      </c>
      <c r="C4505" s="121">
        <f t="shared" si="252"/>
        <v>12.505555555555555</v>
      </c>
      <c r="D4505" s="11">
        <f t="shared" si="251"/>
        <v>6.2334246575342742E-2</v>
      </c>
    </row>
    <row r="4506" spans="1:4" x14ac:dyDescent="0.2">
      <c r="A4506" s="46">
        <v>4503</v>
      </c>
      <c r="B4506" s="120">
        <f t="shared" si="253"/>
        <v>150.1</v>
      </c>
      <c r="C4506" s="121">
        <f t="shared" si="252"/>
        <v>12.508333333333333</v>
      </c>
      <c r="D4506" s="11">
        <f t="shared" si="251"/>
        <v>6.2336986301370141E-2</v>
      </c>
    </row>
    <row r="4507" spans="1:4" x14ac:dyDescent="0.2">
      <c r="A4507" s="46">
        <v>4504</v>
      </c>
      <c r="B4507" s="120">
        <f t="shared" si="253"/>
        <v>150.13333333333333</v>
      </c>
      <c r="C4507" s="121">
        <f t="shared" si="252"/>
        <v>12.511111111111111</v>
      </c>
      <c r="D4507" s="11">
        <f t="shared" si="251"/>
        <v>6.2339726027397541E-2</v>
      </c>
    </row>
    <row r="4508" spans="1:4" x14ac:dyDescent="0.2">
      <c r="A4508" s="46">
        <v>4505</v>
      </c>
      <c r="B4508" s="120">
        <f t="shared" si="253"/>
        <v>150.16666666666666</v>
      </c>
      <c r="C4508" s="121">
        <f t="shared" si="252"/>
        <v>12.513888888888888</v>
      </c>
      <c r="D4508" s="11">
        <f t="shared" si="251"/>
        <v>6.234246575342494E-2</v>
      </c>
    </row>
    <row r="4509" spans="1:4" x14ac:dyDescent="0.2">
      <c r="A4509" s="46">
        <v>4506</v>
      </c>
      <c r="B4509" s="120">
        <f t="shared" si="253"/>
        <v>150.19999999999999</v>
      </c>
      <c r="C4509" s="121">
        <f t="shared" si="252"/>
        <v>12.516666666666666</v>
      </c>
      <c r="D4509" s="11">
        <f t="shared" si="251"/>
        <v>6.234520547945234E-2</v>
      </c>
    </row>
    <row r="4510" spans="1:4" x14ac:dyDescent="0.2">
      <c r="A4510" s="46">
        <v>4507</v>
      </c>
      <c r="B4510" s="120">
        <f t="shared" si="253"/>
        <v>150.23333333333332</v>
      </c>
      <c r="C4510" s="121">
        <f t="shared" si="252"/>
        <v>12.519444444444444</v>
      </c>
      <c r="D4510" s="11">
        <f t="shared" si="251"/>
        <v>6.2347945205479739E-2</v>
      </c>
    </row>
    <row r="4511" spans="1:4" x14ac:dyDescent="0.2">
      <c r="A4511" s="46">
        <v>4508</v>
      </c>
      <c r="B4511" s="120">
        <f t="shared" si="253"/>
        <v>150.26666666666668</v>
      </c>
      <c r="C4511" s="121">
        <f t="shared" si="252"/>
        <v>12.522222222222224</v>
      </c>
      <c r="D4511" s="11">
        <f t="shared" si="251"/>
        <v>6.2350684931507139E-2</v>
      </c>
    </row>
    <row r="4512" spans="1:4" x14ac:dyDescent="0.2">
      <c r="A4512" s="46">
        <v>4509</v>
      </c>
      <c r="B4512" s="120">
        <f t="shared" si="253"/>
        <v>150.30000000000001</v>
      </c>
      <c r="C4512" s="121">
        <f t="shared" si="252"/>
        <v>12.525</v>
      </c>
      <c r="D4512" s="11">
        <f t="shared" si="251"/>
        <v>6.2353424657534538E-2</v>
      </c>
    </row>
    <row r="4513" spans="1:4" x14ac:dyDescent="0.2">
      <c r="A4513" s="46">
        <v>4510</v>
      </c>
      <c r="B4513" s="120">
        <f t="shared" si="253"/>
        <v>150.33333333333334</v>
      </c>
      <c r="C4513" s="121">
        <f t="shared" si="252"/>
        <v>12.527777777777779</v>
      </c>
      <c r="D4513" s="11">
        <f t="shared" ref="D4513:D4576" si="254">(($D$4748-$D$4383)/365+D4512)</f>
        <v>6.2356164383561938E-2</v>
      </c>
    </row>
    <row r="4514" spans="1:4" x14ac:dyDescent="0.2">
      <c r="A4514" s="46">
        <v>4511</v>
      </c>
      <c r="B4514" s="120">
        <f t="shared" si="253"/>
        <v>150.36666666666667</v>
      </c>
      <c r="C4514" s="121">
        <f t="shared" si="252"/>
        <v>12.530555555555557</v>
      </c>
      <c r="D4514" s="11">
        <f t="shared" si="254"/>
        <v>6.2358904109589337E-2</v>
      </c>
    </row>
    <row r="4515" spans="1:4" x14ac:dyDescent="0.2">
      <c r="A4515" s="46">
        <v>4512</v>
      </c>
      <c r="B4515" s="120">
        <f t="shared" si="253"/>
        <v>150.4</v>
      </c>
      <c r="C4515" s="121">
        <f t="shared" si="252"/>
        <v>12.533333333333333</v>
      </c>
      <c r="D4515" s="11">
        <f t="shared" si="254"/>
        <v>6.2361643835616737E-2</v>
      </c>
    </row>
    <row r="4516" spans="1:4" x14ac:dyDescent="0.2">
      <c r="A4516" s="46">
        <v>4513</v>
      </c>
      <c r="B4516" s="120">
        <f t="shared" si="253"/>
        <v>150.43333333333334</v>
      </c>
      <c r="C4516" s="121">
        <f t="shared" si="252"/>
        <v>12.536111111111111</v>
      </c>
      <c r="D4516" s="11">
        <f t="shared" si="254"/>
        <v>6.2364383561644136E-2</v>
      </c>
    </row>
    <row r="4517" spans="1:4" x14ac:dyDescent="0.2">
      <c r="A4517" s="46">
        <v>4514</v>
      </c>
      <c r="B4517" s="120">
        <f t="shared" si="253"/>
        <v>150.46666666666667</v>
      </c>
      <c r="C4517" s="121">
        <f t="shared" si="252"/>
        <v>12.53888888888889</v>
      </c>
      <c r="D4517" s="11">
        <f t="shared" si="254"/>
        <v>6.2367123287671536E-2</v>
      </c>
    </row>
    <row r="4518" spans="1:4" x14ac:dyDescent="0.2">
      <c r="A4518" s="46">
        <v>4515</v>
      </c>
      <c r="B4518" s="120">
        <f t="shared" si="253"/>
        <v>150.5</v>
      </c>
      <c r="C4518" s="121">
        <f t="shared" si="252"/>
        <v>12.541666666666666</v>
      </c>
      <c r="D4518" s="11">
        <f t="shared" si="254"/>
        <v>6.2369863013698935E-2</v>
      </c>
    </row>
    <row r="4519" spans="1:4" x14ac:dyDescent="0.2">
      <c r="A4519" s="46">
        <v>4516</v>
      </c>
      <c r="B4519" s="120">
        <f t="shared" si="253"/>
        <v>150.53333333333333</v>
      </c>
      <c r="C4519" s="121">
        <f t="shared" si="252"/>
        <v>12.544444444444444</v>
      </c>
      <c r="D4519" s="11">
        <f t="shared" si="254"/>
        <v>6.2372602739726335E-2</v>
      </c>
    </row>
    <row r="4520" spans="1:4" x14ac:dyDescent="0.2">
      <c r="A4520" s="46">
        <v>4517</v>
      </c>
      <c r="B4520" s="120">
        <f t="shared" si="253"/>
        <v>150.56666666666666</v>
      </c>
      <c r="C4520" s="121">
        <f t="shared" si="252"/>
        <v>12.547222222222222</v>
      </c>
      <c r="D4520" s="11">
        <f t="shared" si="254"/>
        <v>6.2375342465753734E-2</v>
      </c>
    </row>
    <row r="4521" spans="1:4" x14ac:dyDescent="0.2">
      <c r="A4521" s="46">
        <v>4518</v>
      </c>
      <c r="B4521" s="120">
        <f t="shared" si="253"/>
        <v>150.6</v>
      </c>
      <c r="C4521" s="121">
        <f t="shared" si="252"/>
        <v>12.549999999999999</v>
      </c>
      <c r="D4521" s="11">
        <f t="shared" si="254"/>
        <v>6.2378082191781134E-2</v>
      </c>
    </row>
    <row r="4522" spans="1:4" x14ac:dyDescent="0.2">
      <c r="A4522" s="46">
        <v>4519</v>
      </c>
      <c r="B4522" s="120">
        <f t="shared" si="253"/>
        <v>150.63333333333333</v>
      </c>
      <c r="C4522" s="121">
        <f t="shared" si="252"/>
        <v>12.552777777777777</v>
      </c>
      <c r="D4522" s="11">
        <f t="shared" si="254"/>
        <v>6.2380821917808534E-2</v>
      </c>
    </row>
    <row r="4523" spans="1:4" x14ac:dyDescent="0.2">
      <c r="A4523" s="46">
        <v>4520</v>
      </c>
      <c r="B4523" s="120">
        <f t="shared" si="253"/>
        <v>150.66666666666666</v>
      </c>
      <c r="C4523" s="121">
        <f t="shared" si="252"/>
        <v>12.555555555555555</v>
      </c>
      <c r="D4523" s="11">
        <f t="shared" si="254"/>
        <v>6.2383561643835933E-2</v>
      </c>
    </row>
    <row r="4524" spans="1:4" x14ac:dyDescent="0.2">
      <c r="A4524" s="46">
        <v>4521</v>
      </c>
      <c r="B4524" s="120">
        <f t="shared" si="253"/>
        <v>150.69999999999999</v>
      </c>
      <c r="C4524" s="121">
        <f t="shared" si="252"/>
        <v>12.558333333333332</v>
      </c>
      <c r="D4524" s="11">
        <f t="shared" si="254"/>
        <v>6.2386301369863333E-2</v>
      </c>
    </row>
    <row r="4525" spans="1:4" x14ac:dyDescent="0.2">
      <c r="A4525" s="46">
        <v>4522</v>
      </c>
      <c r="B4525" s="120">
        <f t="shared" si="253"/>
        <v>150.73333333333332</v>
      </c>
      <c r="C4525" s="121">
        <f t="shared" si="252"/>
        <v>12.56111111111111</v>
      </c>
      <c r="D4525" s="11">
        <f t="shared" si="254"/>
        <v>6.2389041095890732E-2</v>
      </c>
    </row>
    <row r="4526" spans="1:4" x14ac:dyDescent="0.2">
      <c r="A4526" s="46">
        <v>4523</v>
      </c>
      <c r="B4526" s="120">
        <f t="shared" si="253"/>
        <v>150.76666666666668</v>
      </c>
      <c r="C4526" s="121">
        <f t="shared" si="252"/>
        <v>12.56388888888889</v>
      </c>
      <c r="D4526" s="11">
        <f t="shared" si="254"/>
        <v>6.2391780821918132E-2</v>
      </c>
    </row>
    <row r="4527" spans="1:4" x14ac:dyDescent="0.2">
      <c r="A4527" s="46">
        <v>4524</v>
      </c>
      <c r="B4527" s="120">
        <f t="shared" si="253"/>
        <v>150.80000000000001</v>
      </c>
      <c r="C4527" s="121">
        <f t="shared" si="252"/>
        <v>12.566666666666668</v>
      </c>
      <c r="D4527" s="11">
        <f t="shared" si="254"/>
        <v>6.2394520547945531E-2</v>
      </c>
    </row>
    <row r="4528" spans="1:4" x14ac:dyDescent="0.2">
      <c r="A4528" s="46">
        <v>4525</v>
      </c>
      <c r="B4528" s="120">
        <f t="shared" si="253"/>
        <v>150.83333333333334</v>
      </c>
      <c r="C4528" s="121">
        <f t="shared" si="252"/>
        <v>12.569444444444445</v>
      </c>
      <c r="D4528" s="11">
        <f t="shared" si="254"/>
        <v>6.2397260273972931E-2</v>
      </c>
    </row>
    <row r="4529" spans="1:4" x14ac:dyDescent="0.2">
      <c r="A4529" s="46">
        <v>4526</v>
      </c>
      <c r="B4529" s="120">
        <f t="shared" si="253"/>
        <v>150.86666666666667</v>
      </c>
      <c r="C4529" s="121">
        <f t="shared" si="252"/>
        <v>12.572222222222223</v>
      </c>
      <c r="D4529" s="11">
        <f t="shared" si="254"/>
        <v>6.240000000000033E-2</v>
      </c>
    </row>
    <row r="4530" spans="1:4" x14ac:dyDescent="0.2">
      <c r="A4530" s="46">
        <v>4527</v>
      </c>
      <c r="B4530" s="120">
        <f t="shared" si="253"/>
        <v>150.9</v>
      </c>
      <c r="C4530" s="121">
        <f t="shared" si="252"/>
        <v>12.575000000000001</v>
      </c>
      <c r="D4530" s="11">
        <f t="shared" si="254"/>
        <v>6.240273972602773E-2</v>
      </c>
    </row>
    <row r="4531" spans="1:4" x14ac:dyDescent="0.2">
      <c r="A4531" s="46">
        <v>4528</v>
      </c>
      <c r="B4531" s="120">
        <f t="shared" si="253"/>
        <v>150.93333333333334</v>
      </c>
      <c r="C4531" s="121">
        <f t="shared" si="252"/>
        <v>12.577777777777778</v>
      </c>
      <c r="D4531" s="11">
        <f t="shared" si="254"/>
        <v>6.2405479452055129E-2</v>
      </c>
    </row>
    <row r="4532" spans="1:4" x14ac:dyDescent="0.2">
      <c r="A4532" s="46">
        <v>4529</v>
      </c>
      <c r="B4532" s="120">
        <f t="shared" si="253"/>
        <v>150.96666666666667</v>
      </c>
      <c r="C4532" s="121">
        <f t="shared" si="252"/>
        <v>12.580555555555556</v>
      </c>
      <c r="D4532" s="11">
        <f t="shared" si="254"/>
        <v>6.2408219178082529E-2</v>
      </c>
    </row>
    <row r="4533" spans="1:4" x14ac:dyDescent="0.2">
      <c r="A4533" s="46">
        <v>4530</v>
      </c>
      <c r="B4533" s="120">
        <f t="shared" si="253"/>
        <v>151</v>
      </c>
      <c r="C4533" s="121">
        <f t="shared" si="252"/>
        <v>12.583333333333334</v>
      </c>
      <c r="D4533" s="11">
        <f t="shared" si="254"/>
        <v>6.2410958904109928E-2</v>
      </c>
    </row>
    <row r="4534" spans="1:4" x14ac:dyDescent="0.2">
      <c r="A4534" s="46">
        <v>4531</v>
      </c>
      <c r="B4534" s="120">
        <f t="shared" si="253"/>
        <v>151.03333333333333</v>
      </c>
      <c r="C4534" s="121">
        <f t="shared" si="252"/>
        <v>12.58611111111111</v>
      </c>
      <c r="D4534" s="11">
        <f t="shared" si="254"/>
        <v>6.2413698630137328E-2</v>
      </c>
    </row>
    <row r="4535" spans="1:4" x14ac:dyDescent="0.2">
      <c r="A4535" s="46">
        <v>4532</v>
      </c>
      <c r="B4535" s="120">
        <f t="shared" si="253"/>
        <v>151.06666666666666</v>
      </c>
      <c r="C4535" s="121">
        <f t="shared" si="252"/>
        <v>12.588888888888889</v>
      </c>
      <c r="D4535" s="11">
        <f t="shared" si="254"/>
        <v>6.2416438356164727E-2</v>
      </c>
    </row>
    <row r="4536" spans="1:4" x14ac:dyDescent="0.2">
      <c r="A4536" s="46">
        <v>4533</v>
      </c>
      <c r="B4536" s="120">
        <f t="shared" si="253"/>
        <v>151.1</v>
      </c>
      <c r="C4536" s="121">
        <f t="shared" si="252"/>
        <v>12.591666666666667</v>
      </c>
      <c r="D4536" s="11">
        <f t="shared" si="254"/>
        <v>6.2419178082192127E-2</v>
      </c>
    </row>
    <row r="4537" spans="1:4" x14ac:dyDescent="0.2">
      <c r="A4537" s="46">
        <v>4534</v>
      </c>
      <c r="B4537" s="120">
        <f t="shared" si="253"/>
        <v>151.13333333333333</v>
      </c>
      <c r="C4537" s="121">
        <f t="shared" si="252"/>
        <v>12.594444444444443</v>
      </c>
      <c r="D4537" s="11">
        <f t="shared" si="254"/>
        <v>6.2421917808219526E-2</v>
      </c>
    </row>
    <row r="4538" spans="1:4" x14ac:dyDescent="0.2">
      <c r="A4538" s="46">
        <v>4535</v>
      </c>
      <c r="B4538" s="120">
        <f t="shared" si="253"/>
        <v>151.16666666666666</v>
      </c>
      <c r="C4538" s="121">
        <f t="shared" si="252"/>
        <v>12.597222222222221</v>
      </c>
      <c r="D4538" s="11">
        <f t="shared" si="254"/>
        <v>6.2424657534246926E-2</v>
      </c>
    </row>
    <row r="4539" spans="1:4" x14ac:dyDescent="0.2">
      <c r="A4539" s="46">
        <v>4536</v>
      </c>
      <c r="B4539" s="120">
        <f t="shared" si="253"/>
        <v>151.19999999999999</v>
      </c>
      <c r="C4539" s="121">
        <f t="shared" si="252"/>
        <v>12.6</v>
      </c>
      <c r="D4539" s="11">
        <f t="shared" si="254"/>
        <v>6.2427397260274325E-2</v>
      </c>
    </row>
    <row r="4540" spans="1:4" x14ac:dyDescent="0.2">
      <c r="A4540" s="46">
        <v>4537</v>
      </c>
      <c r="B4540" s="120">
        <f t="shared" si="253"/>
        <v>151.23333333333332</v>
      </c>
      <c r="C4540" s="121">
        <f t="shared" si="252"/>
        <v>12.602777777777776</v>
      </c>
      <c r="D4540" s="11">
        <f t="shared" si="254"/>
        <v>6.2430136986301725E-2</v>
      </c>
    </row>
    <row r="4541" spans="1:4" x14ac:dyDescent="0.2">
      <c r="A4541" s="46">
        <v>4538</v>
      </c>
      <c r="B4541" s="120">
        <f t="shared" si="253"/>
        <v>151.26666666666668</v>
      </c>
      <c r="C4541" s="121">
        <f t="shared" si="252"/>
        <v>12.605555555555556</v>
      </c>
      <c r="D4541" s="11">
        <f t="shared" si="254"/>
        <v>6.2432876712329125E-2</v>
      </c>
    </row>
    <row r="4542" spans="1:4" x14ac:dyDescent="0.2">
      <c r="A4542" s="46">
        <v>4539</v>
      </c>
      <c r="B4542" s="120">
        <f t="shared" si="253"/>
        <v>151.30000000000001</v>
      </c>
      <c r="C4542" s="121">
        <f t="shared" si="252"/>
        <v>12.608333333333334</v>
      </c>
      <c r="D4542" s="11">
        <f t="shared" si="254"/>
        <v>6.2435616438356524E-2</v>
      </c>
    </row>
    <row r="4543" spans="1:4" x14ac:dyDescent="0.2">
      <c r="A4543" s="46">
        <v>4540</v>
      </c>
      <c r="B4543" s="120">
        <f t="shared" si="253"/>
        <v>151.33333333333334</v>
      </c>
      <c r="C4543" s="121">
        <f t="shared" ref="C4543:C4606" si="255">B4543/12</f>
        <v>12.611111111111112</v>
      </c>
      <c r="D4543" s="11">
        <f t="shared" si="254"/>
        <v>6.2438356164383924E-2</v>
      </c>
    </row>
    <row r="4544" spans="1:4" x14ac:dyDescent="0.2">
      <c r="A4544" s="46">
        <v>4541</v>
      </c>
      <c r="B4544" s="120">
        <f t="shared" si="253"/>
        <v>151.36666666666667</v>
      </c>
      <c r="C4544" s="121">
        <f t="shared" si="255"/>
        <v>12.613888888888889</v>
      </c>
      <c r="D4544" s="11">
        <f t="shared" si="254"/>
        <v>6.2441095890411323E-2</v>
      </c>
    </row>
    <row r="4545" spans="1:4" x14ac:dyDescent="0.2">
      <c r="A4545" s="46">
        <v>4542</v>
      </c>
      <c r="B4545" s="120">
        <f t="shared" ref="B4545:B4608" si="256">A4545/30</f>
        <v>151.4</v>
      </c>
      <c r="C4545" s="121">
        <f t="shared" si="255"/>
        <v>12.616666666666667</v>
      </c>
      <c r="D4545" s="11">
        <f t="shared" si="254"/>
        <v>6.2443835616438723E-2</v>
      </c>
    </row>
    <row r="4546" spans="1:4" x14ac:dyDescent="0.2">
      <c r="A4546" s="46">
        <v>4543</v>
      </c>
      <c r="B4546" s="120">
        <f t="shared" si="256"/>
        <v>151.43333333333334</v>
      </c>
      <c r="C4546" s="121">
        <f t="shared" si="255"/>
        <v>12.619444444444445</v>
      </c>
      <c r="D4546" s="11">
        <f t="shared" si="254"/>
        <v>6.2446575342466122E-2</v>
      </c>
    </row>
    <row r="4547" spans="1:4" x14ac:dyDescent="0.2">
      <c r="A4547" s="46">
        <v>4544</v>
      </c>
      <c r="B4547" s="120">
        <f t="shared" si="256"/>
        <v>151.46666666666667</v>
      </c>
      <c r="C4547" s="121">
        <f t="shared" si="255"/>
        <v>12.622222222222222</v>
      </c>
      <c r="D4547" s="11">
        <f t="shared" si="254"/>
        <v>6.2449315068493522E-2</v>
      </c>
    </row>
    <row r="4548" spans="1:4" x14ac:dyDescent="0.2">
      <c r="A4548" s="46">
        <v>4545</v>
      </c>
      <c r="B4548" s="120">
        <f t="shared" si="256"/>
        <v>151.5</v>
      </c>
      <c r="C4548" s="121">
        <f t="shared" si="255"/>
        <v>12.625</v>
      </c>
      <c r="D4548" s="11">
        <f t="shared" si="254"/>
        <v>6.2452054794520921E-2</v>
      </c>
    </row>
    <row r="4549" spans="1:4" x14ac:dyDescent="0.2">
      <c r="A4549" s="46">
        <v>4546</v>
      </c>
      <c r="B4549" s="120">
        <f t="shared" si="256"/>
        <v>151.53333333333333</v>
      </c>
      <c r="C4549" s="121">
        <f t="shared" si="255"/>
        <v>12.627777777777778</v>
      </c>
      <c r="D4549" s="11">
        <f t="shared" si="254"/>
        <v>6.2454794520548321E-2</v>
      </c>
    </row>
    <row r="4550" spans="1:4" x14ac:dyDescent="0.2">
      <c r="A4550" s="46">
        <v>4547</v>
      </c>
      <c r="B4550" s="120">
        <f t="shared" si="256"/>
        <v>151.56666666666666</v>
      </c>
      <c r="C4550" s="121">
        <f t="shared" si="255"/>
        <v>12.630555555555555</v>
      </c>
      <c r="D4550" s="11">
        <f t="shared" si="254"/>
        <v>6.245753424657572E-2</v>
      </c>
    </row>
    <row r="4551" spans="1:4" x14ac:dyDescent="0.2">
      <c r="A4551" s="46">
        <v>4548</v>
      </c>
      <c r="B4551" s="120">
        <f t="shared" si="256"/>
        <v>151.6</v>
      </c>
      <c r="C4551" s="121">
        <f t="shared" si="255"/>
        <v>12.633333333333333</v>
      </c>
      <c r="D4551" s="11">
        <f t="shared" si="254"/>
        <v>6.246027397260312E-2</v>
      </c>
    </row>
    <row r="4552" spans="1:4" x14ac:dyDescent="0.2">
      <c r="A4552" s="46">
        <v>4549</v>
      </c>
      <c r="B4552" s="120">
        <f t="shared" si="256"/>
        <v>151.63333333333333</v>
      </c>
      <c r="C4552" s="121">
        <f t="shared" si="255"/>
        <v>12.636111111111111</v>
      </c>
      <c r="D4552" s="11">
        <f t="shared" si="254"/>
        <v>6.2463013698630519E-2</v>
      </c>
    </row>
    <row r="4553" spans="1:4" x14ac:dyDescent="0.2">
      <c r="A4553" s="46">
        <v>4550</v>
      </c>
      <c r="B4553" s="120">
        <f t="shared" si="256"/>
        <v>151.66666666666666</v>
      </c>
      <c r="C4553" s="121">
        <f t="shared" si="255"/>
        <v>12.638888888888888</v>
      </c>
      <c r="D4553" s="11">
        <f t="shared" si="254"/>
        <v>6.2465753424657919E-2</v>
      </c>
    </row>
    <row r="4554" spans="1:4" x14ac:dyDescent="0.2">
      <c r="A4554" s="46">
        <v>4551</v>
      </c>
      <c r="B4554" s="120">
        <f t="shared" si="256"/>
        <v>151.69999999999999</v>
      </c>
      <c r="C4554" s="121">
        <f t="shared" si="255"/>
        <v>12.641666666666666</v>
      </c>
      <c r="D4554" s="11">
        <f t="shared" si="254"/>
        <v>6.2468493150685318E-2</v>
      </c>
    </row>
    <row r="4555" spans="1:4" x14ac:dyDescent="0.2">
      <c r="A4555" s="46">
        <v>4552</v>
      </c>
      <c r="B4555" s="120">
        <f t="shared" si="256"/>
        <v>151.73333333333332</v>
      </c>
      <c r="C4555" s="121">
        <f t="shared" si="255"/>
        <v>12.644444444444444</v>
      </c>
      <c r="D4555" s="11">
        <f t="shared" si="254"/>
        <v>6.2471232876712718E-2</v>
      </c>
    </row>
    <row r="4556" spans="1:4" x14ac:dyDescent="0.2">
      <c r="A4556" s="46">
        <v>4553</v>
      </c>
      <c r="B4556" s="120">
        <f t="shared" si="256"/>
        <v>151.76666666666668</v>
      </c>
      <c r="C4556" s="121">
        <f t="shared" si="255"/>
        <v>12.647222222222224</v>
      </c>
      <c r="D4556" s="11">
        <f t="shared" si="254"/>
        <v>6.2473972602740117E-2</v>
      </c>
    </row>
    <row r="4557" spans="1:4" x14ac:dyDescent="0.2">
      <c r="A4557" s="46">
        <v>4554</v>
      </c>
      <c r="B4557" s="120">
        <f t="shared" si="256"/>
        <v>151.80000000000001</v>
      </c>
      <c r="C4557" s="121">
        <f t="shared" si="255"/>
        <v>12.65</v>
      </c>
      <c r="D4557" s="11">
        <f t="shared" si="254"/>
        <v>6.2476712328767517E-2</v>
      </c>
    </row>
    <row r="4558" spans="1:4" x14ac:dyDescent="0.2">
      <c r="A4558" s="46">
        <v>4555</v>
      </c>
      <c r="B4558" s="120">
        <f t="shared" si="256"/>
        <v>151.83333333333334</v>
      </c>
      <c r="C4558" s="121">
        <f t="shared" si="255"/>
        <v>12.652777777777779</v>
      </c>
      <c r="D4558" s="11">
        <f t="shared" si="254"/>
        <v>6.2479452054794916E-2</v>
      </c>
    </row>
    <row r="4559" spans="1:4" x14ac:dyDescent="0.2">
      <c r="A4559" s="46">
        <v>4556</v>
      </c>
      <c r="B4559" s="120">
        <f t="shared" si="256"/>
        <v>151.86666666666667</v>
      </c>
      <c r="C4559" s="121">
        <f t="shared" si="255"/>
        <v>12.655555555555557</v>
      </c>
      <c r="D4559" s="11">
        <f t="shared" si="254"/>
        <v>6.2482191780822316E-2</v>
      </c>
    </row>
    <row r="4560" spans="1:4" x14ac:dyDescent="0.2">
      <c r="A4560" s="46">
        <v>4557</v>
      </c>
      <c r="B4560" s="120">
        <f t="shared" si="256"/>
        <v>151.9</v>
      </c>
      <c r="C4560" s="121">
        <f t="shared" si="255"/>
        <v>12.658333333333333</v>
      </c>
      <c r="D4560" s="11">
        <f t="shared" si="254"/>
        <v>6.2484931506849715E-2</v>
      </c>
    </row>
    <row r="4561" spans="1:4" x14ac:dyDescent="0.2">
      <c r="A4561" s="46">
        <v>4558</v>
      </c>
      <c r="B4561" s="120">
        <f t="shared" si="256"/>
        <v>151.93333333333334</v>
      </c>
      <c r="C4561" s="121">
        <f t="shared" si="255"/>
        <v>12.661111111111111</v>
      </c>
      <c r="D4561" s="11">
        <f t="shared" si="254"/>
        <v>6.2487671232877115E-2</v>
      </c>
    </row>
    <row r="4562" spans="1:4" x14ac:dyDescent="0.2">
      <c r="A4562" s="46">
        <v>4559</v>
      </c>
      <c r="B4562" s="120">
        <f t="shared" si="256"/>
        <v>151.96666666666667</v>
      </c>
      <c r="C4562" s="121">
        <f t="shared" si="255"/>
        <v>12.66388888888889</v>
      </c>
      <c r="D4562" s="11">
        <f t="shared" si="254"/>
        <v>6.2490410958904515E-2</v>
      </c>
    </row>
    <row r="4563" spans="1:4" x14ac:dyDescent="0.2">
      <c r="A4563" s="46">
        <v>4560</v>
      </c>
      <c r="B4563" s="120">
        <f t="shared" si="256"/>
        <v>152</v>
      </c>
      <c r="C4563" s="121">
        <f t="shared" si="255"/>
        <v>12.666666666666666</v>
      </c>
      <c r="D4563" s="11">
        <f t="shared" si="254"/>
        <v>6.2493150684931914E-2</v>
      </c>
    </row>
    <row r="4564" spans="1:4" x14ac:dyDescent="0.2">
      <c r="A4564" s="46">
        <v>4561</v>
      </c>
      <c r="B4564" s="120">
        <f t="shared" si="256"/>
        <v>152.03333333333333</v>
      </c>
      <c r="C4564" s="121">
        <f t="shared" si="255"/>
        <v>12.669444444444444</v>
      </c>
      <c r="D4564" s="11">
        <f t="shared" si="254"/>
        <v>6.2495890410959314E-2</v>
      </c>
    </row>
    <row r="4565" spans="1:4" x14ac:dyDescent="0.2">
      <c r="A4565" s="46">
        <v>4562</v>
      </c>
      <c r="B4565" s="120">
        <f t="shared" si="256"/>
        <v>152.06666666666666</v>
      </c>
      <c r="C4565" s="121">
        <f t="shared" si="255"/>
        <v>12.672222222222222</v>
      </c>
      <c r="D4565" s="11">
        <f t="shared" si="254"/>
        <v>6.2498630136986713E-2</v>
      </c>
    </row>
    <row r="4566" spans="1:4" x14ac:dyDescent="0.2">
      <c r="A4566" s="46">
        <v>4563</v>
      </c>
      <c r="B4566" s="120">
        <f t="shared" si="256"/>
        <v>152.1</v>
      </c>
      <c r="C4566" s="121">
        <f t="shared" si="255"/>
        <v>12.674999999999999</v>
      </c>
      <c r="D4566" s="11">
        <f t="shared" si="254"/>
        <v>6.2501369863014106E-2</v>
      </c>
    </row>
    <row r="4567" spans="1:4" x14ac:dyDescent="0.2">
      <c r="A4567" s="46">
        <v>4564</v>
      </c>
      <c r="B4567" s="120">
        <f t="shared" si="256"/>
        <v>152.13333333333333</v>
      </c>
      <c r="C4567" s="121">
        <f t="shared" si="255"/>
        <v>12.677777777777777</v>
      </c>
      <c r="D4567" s="11">
        <f t="shared" si="254"/>
        <v>6.2504109589041498E-2</v>
      </c>
    </row>
    <row r="4568" spans="1:4" x14ac:dyDescent="0.2">
      <c r="A4568" s="46">
        <v>4565</v>
      </c>
      <c r="B4568" s="120">
        <f t="shared" si="256"/>
        <v>152.16666666666666</v>
      </c>
      <c r="C4568" s="121">
        <f t="shared" si="255"/>
        <v>12.680555555555555</v>
      </c>
      <c r="D4568" s="11">
        <f t="shared" si="254"/>
        <v>6.2506849315068891E-2</v>
      </c>
    </row>
    <row r="4569" spans="1:4" x14ac:dyDescent="0.2">
      <c r="A4569" s="46">
        <v>4566</v>
      </c>
      <c r="B4569" s="120">
        <f t="shared" si="256"/>
        <v>152.19999999999999</v>
      </c>
      <c r="C4569" s="121">
        <f t="shared" si="255"/>
        <v>12.683333333333332</v>
      </c>
      <c r="D4569" s="11">
        <f t="shared" si="254"/>
        <v>6.2509589041096283E-2</v>
      </c>
    </row>
    <row r="4570" spans="1:4" x14ac:dyDescent="0.2">
      <c r="A4570" s="46">
        <v>4567</v>
      </c>
      <c r="B4570" s="120">
        <f t="shared" si="256"/>
        <v>152.23333333333332</v>
      </c>
      <c r="C4570" s="121">
        <f t="shared" si="255"/>
        <v>12.68611111111111</v>
      </c>
      <c r="D4570" s="11">
        <f t="shared" si="254"/>
        <v>6.2512328767123676E-2</v>
      </c>
    </row>
    <row r="4571" spans="1:4" x14ac:dyDescent="0.2">
      <c r="A4571" s="46">
        <v>4568</v>
      </c>
      <c r="B4571" s="120">
        <f t="shared" si="256"/>
        <v>152.26666666666668</v>
      </c>
      <c r="C4571" s="121">
        <f t="shared" si="255"/>
        <v>12.68888888888889</v>
      </c>
      <c r="D4571" s="11">
        <f t="shared" si="254"/>
        <v>6.2515068493151069E-2</v>
      </c>
    </row>
    <row r="4572" spans="1:4" x14ac:dyDescent="0.2">
      <c r="A4572" s="46">
        <v>4569</v>
      </c>
      <c r="B4572" s="120">
        <f t="shared" si="256"/>
        <v>152.30000000000001</v>
      </c>
      <c r="C4572" s="121">
        <f t="shared" si="255"/>
        <v>12.691666666666668</v>
      </c>
      <c r="D4572" s="11">
        <f t="shared" si="254"/>
        <v>6.2517808219178461E-2</v>
      </c>
    </row>
    <row r="4573" spans="1:4" x14ac:dyDescent="0.2">
      <c r="A4573" s="46">
        <v>4570</v>
      </c>
      <c r="B4573" s="120">
        <f t="shared" si="256"/>
        <v>152.33333333333334</v>
      </c>
      <c r="C4573" s="121">
        <f t="shared" si="255"/>
        <v>12.694444444444445</v>
      </c>
      <c r="D4573" s="11">
        <f t="shared" si="254"/>
        <v>6.2520547945205854E-2</v>
      </c>
    </row>
    <row r="4574" spans="1:4" x14ac:dyDescent="0.2">
      <c r="A4574" s="46">
        <v>4571</v>
      </c>
      <c r="B4574" s="120">
        <f t="shared" si="256"/>
        <v>152.36666666666667</v>
      </c>
      <c r="C4574" s="121">
        <f t="shared" si="255"/>
        <v>12.697222222222223</v>
      </c>
      <c r="D4574" s="11">
        <f t="shared" si="254"/>
        <v>6.2523287671233246E-2</v>
      </c>
    </row>
    <row r="4575" spans="1:4" x14ac:dyDescent="0.2">
      <c r="A4575" s="46">
        <v>4572</v>
      </c>
      <c r="B4575" s="120">
        <f t="shared" si="256"/>
        <v>152.4</v>
      </c>
      <c r="C4575" s="121">
        <f t="shared" si="255"/>
        <v>12.700000000000001</v>
      </c>
      <c r="D4575" s="11">
        <f t="shared" si="254"/>
        <v>6.2526027397260639E-2</v>
      </c>
    </row>
    <row r="4576" spans="1:4" x14ac:dyDescent="0.2">
      <c r="A4576" s="46">
        <v>4573</v>
      </c>
      <c r="B4576" s="120">
        <f t="shared" si="256"/>
        <v>152.43333333333334</v>
      </c>
      <c r="C4576" s="121">
        <f t="shared" si="255"/>
        <v>12.702777777777778</v>
      </c>
      <c r="D4576" s="11">
        <f t="shared" si="254"/>
        <v>6.2528767123288032E-2</v>
      </c>
    </row>
    <row r="4577" spans="1:4" x14ac:dyDescent="0.2">
      <c r="A4577" s="46">
        <v>4574</v>
      </c>
      <c r="B4577" s="120">
        <f t="shared" si="256"/>
        <v>152.46666666666667</v>
      </c>
      <c r="C4577" s="121">
        <f t="shared" si="255"/>
        <v>12.705555555555556</v>
      </c>
      <c r="D4577" s="11">
        <f t="shared" ref="D4577:D4640" si="257">(($D$4748-$D$4383)/365+D4576)</f>
        <v>6.2531506849315424E-2</v>
      </c>
    </row>
    <row r="4578" spans="1:4" x14ac:dyDescent="0.2">
      <c r="A4578" s="46">
        <v>4575</v>
      </c>
      <c r="B4578" s="120">
        <f t="shared" si="256"/>
        <v>152.5</v>
      </c>
      <c r="C4578" s="121">
        <f t="shared" si="255"/>
        <v>12.708333333333334</v>
      </c>
      <c r="D4578" s="11">
        <f t="shared" si="257"/>
        <v>6.2534246575342817E-2</v>
      </c>
    </row>
    <row r="4579" spans="1:4" x14ac:dyDescent="0.2">
      <c r="A4579" s="46">
        <v>4576</v>
      </c>
      <c r="B4579" s="120">
        <f t="shared" si="256"/>
        <v>152.53333333333333</v>
      </c>
      <c r="C4579" s="121">
        <f t="shared" si="255"/>
        <v>12.71111111111111</v>
      </c>
      <c r="D4579" s="11">
        <f t="shared" si="257"/>
        <v>6.2536986301370209E-2</v>
      </c>
    </row>
    <row r="4580" spans="1:4" x14ac:dyDescent="0.2">
      <c r="A4580" s="46">
        <v>4577</v>
      </c>
      <c r="B4580" s="120">
        <f t="shared" si="256"/>
        <v>152.56666666666666</v>
      </c>
      <c r="C4580" s="121">
        <f t="shared" si="255"/>
        <v>12.713888888888889</v>
      </c>
      <c r="D4580" s="11">
        <f t="shared" si="257"/>
        <v>6.2539726027397602E-2</v>
      </c>
    </row>
    <row r="4581" spans="1:4" x14ac:dyDescent="0.2">
      <c r="A4581" s="46">
        <v>4578</v>
      </c>
      <c r="B4581" s="120">
        <f t="shared" si="256"/>
        <v>152.6</v>
      </c>
      <c r="C4581" s="121">
        <f t="shared" si="255"/>
        <v>12.716666666666667</v>
      </c>
      <c r="D4581" s="11">
        <f t="shared" si="257"/>
        <v>6.2542465753424994E-2</v>
      </c>
    </row>
    <row r="4582" spans="1:4" x14ac:dyDescent="0.2">
      <c r="A4582" s="46">
        <v>4579</v>
      </c>
      <c r="B4582" s="120">
        <f t="shared" si="256"/>
        <v>152.63333333333333</v>
      </c>
      <c r="C4582" s="121">
        <f t="shared" si="255"/>
        <v>12.719444444444443</v>
      </c>
      <c r="D4582" s="11">
        <f t="shared" si="257"/>
        <v>6.2545205479452387E-2</v>
      </c>
    </row>
    <row r="4583" spans="1:4" x14ac:dyDescent="0.2">
      <c r="A4583" s="46">
        <v>4580</v>
      </c>
      <c r="B4583" s="120">
        <f t="shared" si="256"/>
        <v>152.66666666666666</v>
      </c>
      <c r="C4583" s="121">
        <f t="shared" si="255"/>
        <v>12.722222222222221</v>
      </c>
      <c r="D4583" s="11">
        <f t="shared" si="257"/>
        <v>6.254794520547978E-2</v>
      </c>
    </row>
    <row r="4584" spans="1:4" x14ac:dyDescent="0.2">
      <c r="A4584" s="46">
        <v>4581</v>
      </c>
      <c r="B4584" s="120">
        <f t="shared" si="256"/>
        <v>152.69999999999999</v>
      </c>
      <c r="C4584" s="121">
        <f t="shared" si="255"/>
        <v>12.725</v>
      </c>
      <c r="D4584" s="11">
        <f t="shared" si="257"/>
        <v>6.2550684931507172E-2</v>
      </c>
    </row>
    <row r="4585" spans="1:4" x14ac:dyDescent="0.2">
      <c r="A4585" s="46">
        <v>4582</v>
      </c>
      <c r="B4585" s="120">
        <f t="shared" si="256"/>
        <v>152.73333333333332</v>
      </c>
      <c r="C4585" s="121">
        <f t="shared" si="255"/>
        <v>12.727777777777776</v>
      </c>
      <c r="D4585" s="11">
        <f t="shared" si="257"/>
        <v>6.2553424657534565E-2</v>
      </c>
    </row>
    <row r="4586" spans="1:4" x14ac:dyDescent="0.2">
      <c r="A4586" s="46">
        <v>4583</v>
      </c>
      <c r="B4586" s="120">
        <f t="shared" si="256"/>
        <v>152.76666666666668</v>
      </c>
      <c r="C4586" s="121">
        <f t="shared" si="255"/>
        <v>12.730555555555556</v>
      </c>
      <c r="D4586" s="11">
        <f t="shared" si="257"/>
        <v>6.2556164383561957E-2</v>
      </c>
    </row>
    <row r="4587" spans="1:4" x14ac:dyDescent="0.2">
      <c r="A4587" s="46">
        <v>4584</v>
      </c>
      <c r="B4587" s="120">
        <f t="shared" si="256"/>
        <v>152.80000000000001</v>
      </c>
      <c r="C4587" s="121">
        <f t="shared" si="255"/>
        <v>12.733333333333334</v>
      </c>
      <c r="D4587" s="11">
        <f t="shared" si="257"/>
        <v>6.255890410958935E-2</v>
      </c>
    </row>
    <row r="4588" spans="1:4" x14ac:dyDescent="0.2">
      <c r="A4588" s="46">
        <v>4585</v>
      </c>
      <c r="B4588" s="120">
        <f t="shared" si="256"/>
        <v>152.83333333333334</v>
      </c>
      <c r="C4588" s="121">
        <f t="shared" si="255"/>
        <v>12.736111111111112</v>
      </c>
      <c r="D4588" s="11">
        <f t="shared" si="257"/>
        <v>6.2561643835616743E-2</v>
      </c>
    </row>
    <row r="4589" spans="1:4" x14ac:dyDescent="0.2">
      <c r="A4589" s="46">
        <v>4586</v>
      </c>
      <c r="B4589" s="120">
        <f t="shared" si="256"/>
        <v>152.86666666666667</v>
      </c>
      <c r="C4589" s="121">
        <f t="shared" si="255"/>
        <v>12.738888888888889</v>
      </c>
      <c r="D4589" s="11">
        <f t="shared" si="257"/>
        <v>6.2564383561644135E-2</v>
      </c>
    </row>
    <row r="4590" spans="1:4" x14ac:dyDescent="0.2">
      <c r="A4590" s="46">
        <v>4587</v>
      </c>
      <c r="B4590" s="120">
        <f t="shared" si="256"/>
        <v>152.9</v>
      </c>
      <c r="C4590" s="121">
        <f t="shared" si="255"/>
        <v>12.741666666666667</v>
      </c>
      <c r="D4590" s="11">
        <f t="shared" si="257"/>
        <v>6.2567123287671528E-2</v>
      </c>
    </row>
    <row r="4591" spans="1:4" x14ac:dyDescent="0.2">
      <c r="A4591" s="46">
        <v>4588</v>
      </c>
      <c r="B4591" s="120">
        <f t="shared" si="256"/>
        <v>152.93333333333334</v>
      </c>
      <c r="C4591" s="121">
        <f t="shared" si="255"/>
        <v>12.744444444444445</v>
      </c>
      <c r="D4591" s="11">
        <f t="shared" si="257"/>
        <v>6.256986301369892E-2</v>
      </c>
    </row>
    <row r="4592" spans="1:4" x14ac:dyDescent="0.2">
      <c r="A4592" s="46">
        <v>4589</v>
      </c>
      <c r="B4592" s="120">
        <f t="shared" si="256"/>
        <v>152.96666666666667</v>
      </c>
      <c r="C4592" s="121">
        <f t="shared" si="255"/>
        <v>12.747222222222222</v>
      </c>
      <c r="D4592" s="11">
        <f t="shared" si="257"/>
        <v>6.2572602739726313E-2</v>
      </c>
    </row>
    <row r="4593" spans="1:4" x14ac:dyDescent="0.2">
      <c r="A4593" s="46">
        <v>4590</v>
      </c>
      <c r="B4593" s="120">
        <f t="shared" si="256"/>
        <v>153</v>
      </c>
      <c r="C4593" s="121">
        <f t="shared" si="255"/>
        <v>12.75</v>
      </c>
      <c r="D4593" s="11">
        <f t="shared" si="257"/>
        <v>6.2575342465753706E-2</v>
      </c>
    </row>
    <row r="4594" spans="1:4" x14ac:dyDescent="0.2">
      <c r="A4594" s="46">
        <v>4591</v>
      </c>
      <c r="B4594" s="120">
        <f t="shared" si="256"/>
        <v>153.03333333333333</v>
      </c>
      <c r="C4594" s="121">
        <f t="shared" si="255"/>
        <v>12.752777777777778</v>
      </c>
      <c r="D4594" s="11">
        <f t="shared" si="257"/>
        <v>6.2578082191781098E-2</v>
      </c>
    </row>
    <row r="4595" spans="1:4" x14ac:dyDescent="0.2">
      <c r="A4595" s="46">
        <v>4592</v>
      </c>
      <c r="B4595" s="120">
        <f t="shared" si="256"/>
        <v>153.06666666666666</v>
      </c>
      <c r="C4595" s="121">
        <f t="shared" si="255"/>
        <v>12.755555555555555</v>
      </c>
      <c r="D4595" s="11">
        <f t="shared" si="257"/>
        <v>6.2580821917808491E-2</v>
      </c>
    </row>
    <row r="4596" spans="1:4" x14ac:dyDescent="0.2">
      <c r="A4596" s="46">
        <v>4593</v>
      </c>
      <c r="B4596" s="120">
        <f t="shared" si="256"/>
        <v>153.1</v>
      </c>
      <c r="C4596" s="121">
        <f t="shared" si="255"/>
        <v>12.758333333333333</v>
      </c>
      <c r="D4596" s="11">
        <f t="shared" si="257"/>
        <v>6.2583561643835883E-2</v>
      </c>
    </row>
    <row r="4597" spans="1:4" x14ac:dyDescent="0.2">
      <c r="A4597" s="46">
        <v>4594</v>
      </c>
      <c r="B4597" s="120">
        <f t="shared" si="256"/>
        <v>153.13333333333333</v>
      </c>
      <c r="C4597" s="121">
        <f t="shared" si="255"/>
        <v>12.761111111111111</v>
      </c>
      <c r="D4597" s="11">
        <f t="shared" si="257"/>
        <v>6.2586301369863276E-2</v>
      </c>
    </row>
    <row r="4598" spans="1:4" x14ac:dyDescent="0.2">
      <c r="A4598" s="46">
        <v>4595</v>
      </c>
      <c r="B4598" s="120">
        <f t="shared" si="256"/>
        <v>153.16666666666666</v>
      </c>
      <c r="C4598" s="121">
        <f t="shared" si="255"/>
        <v>12.763888888888888</v>
      </c>
      <c r="D4598" s="11">
        <f t="shared" si="257"/>
        <v>6.2589041095890668E-2</v>
      </c>
    </row>
    <row r="4599" spans="1:4" x14ac:dyDescent="0.2">
      <c r="A4599" s="46">
        <v>4596</v>
      </c>
      <c r="B4599" s="120">
        <f t="shared" si="256"/>
        <v>153.19999999999999</v>
      </c>
      <c r="C4599" s="121">
        <f t="shared" si="255"/>
        <v>12.766666666666666</v>
      </c>
      <c r="D4599" s="11">
        <f t="shared" si="257"/>
        <v>6.2591780821918061E-2</v>
      </c>
    </row>
    <row r="4600" spans="1:4" x14ac:dyDescent="0.2">
      <c r="A4600" s="46">
        <v>4597</v>
      </c>
      <c r="B4600" s="120">
        <f t="shared" si="256"/>
        <v>153.23333333333332</v>
      </c>
      <c r="C4600" s="121">
        <f t="shared" si="255"/>
        <v>12.769444444444444</v>
      </c>
      <c r="D4600" s="11">
        <f t="shared" si="257"/>
        <v>6.2594520547945454E-2</v>
      </c>
    </row>
    <row r="4601" spans="1:4" x14ac:dyDescent="0.2">
      <c r="A4601" s="46">
        <v>4598</v>
      </c>
      <c r="B4601" s="120">
        <f t="shared" si="256"/>
        <v>153.26666666666668</v>
      </c>
      <c r="C4601" s="121">
        <f t="shared" si="255"/>
        <v>12.772222222222224</v>
      </c>
      <c r="D4601" s="11">
        <f t="shared" si="257"/>
        <v>6.2597260273972846E-2</v>
      </c>
    </row>
    <row r="4602" spans="1:4" x14ac:dyDescent="0.2">
      <c r="A4602" s="46">
        <v>4599</v>
      </c>
      <c r="B4602" s="120">
        <f t="shared" si="256"/>
        <v>153.30000000000001</v>
      </c>
      <c r="C4602" s="121">
        <f t="shared" si="255"/>
        <v>12.775</v>
      </c>
      <c r="D4602" s="11">
        <f t="shared" si="257"/>
        <v>6.2600000000000239E-2</v>
      </c>
    </row>
    <row r="4603" spans="1:4" x14ac:dyDescent="0.2">
      <c r="A4603" s="46">
        <v>4600</v>
      </c>
      <c r="B4603" s="120">
        <f t="shared" si="256"/>
        <v>153.33333333333334</v>
      </c>
      <c r="C4603" s="121">
        <f t="shared" si="255"/>
        <v>12.777777777777779</v>
      </c>
      <c r="D4603" s="11">
        <f t="shared" si="257"/>
        <v>6.2602739726027631E-2</v>
      </c>
    </row>
    <row r="4604" spans="1:4" x14ac:dyDescent="0.2">
      <c r="A4604" s="46">
        <v>4601</v>
      </c>
      <c r="B4604" s="120">
        <f t="shared" si="256"/>
        <v>153.36666666666667</v>
      </c>
      <c r="C4604" s="121">
        <f t="shared" si="255"/>
        <v>12.780555555555557</v>
      </c>
      <c r="D4604" s="11">
        <f t="shared" si="257"/>
        <v>6.2605479452055024E-2</v>
      </c>
    </row>
    <row r="4605" spans="1:4" x14ac:dyDescent="0.2">
      <c r="A4605" s="46">
        <v>4602</v>
      </c>
      <c r="B4605" s="120">
        <f t="shared" si="256"/>
        <v>153.4</v>
      </c>
      <c r="C4605" s="121">
        <f t="shared" si="255"/>
        <v>12.783333333333333</v>
      </c>
      <c r="D4605" s="11">
        <f t="shared" si="257"/>
        <v>6.2608219178082417E-2</v>
      </c>
    </row>
    <row r="4606" spans="1:4" x14ac:dyDescent="0.2">
      <c r="A4606" s="46">
        <v>4603</v>
      </c>
      <c r="B4606" s="120">
        <f t="shared" si="256"/>
        <v>153.43333333333334</v>
      </c>
      <c r="C4606" s="121">
        <f t="shared" si="255"/>
        <v>12.786111111111111</v>
      </c>
      <c r="D4606" s="11">
        <f t="shared" si="257"/>
        <v>6.2610958904109809E-2</v>
      </c>
    </row>
    <row r="4607" spans="1:4" x14ac:dyDescent="0.2">
      <c r="A4607" s="46">
        <v>4604</v>
      </c>
      <c r="B4607" s="120">
        <f t="shared" si="256"/>
        <v>153.46666666666667</v>
      </c>
      <c r="C4607" s="121">
        <f t="shared" ref="C4607:C4670" si="258">B4607/12</f>
        <v>12.78888888888889</v>
      </c>
      <c r="D4607" s="11">
        <f t="shared" si="257"/>
        <v>6.2613698630137202E-2</v>
      </c>
    </row>
    <row r="4608" spans="1:4" x14ac:dyDescent="0.2">
      <c r="A4608" s="46">
        <v>4605</v>
      </c>
      <c r="B4608" s="120">
        <f t="shared" si="256"/>
        <v>153.5</v>
      </c>
      <c r="C4608" s="121">
        <f t="shared" si="258"/>
        <v>12.791666666666666</v>
      </c>
      <c r="D4608" s="11">
        <f t="shared" si="257"/>
        <v>6.2616438356164594E-2</v>
      </c>
    </row>
    <row r="4609" spans="1:4" x14ac:dyDescent="0.2">
      <c r="A4609" s="46">
        <v>4606</v>
      </c>
      <c r="B4609" s="120">
        <f t="shared" ref="B4609:B4672" si="259">A4609/30</f>
        <v>153.53333333333333</v>
      </c>
      <c r="C4609" s="121">
        <f t="shared" si="258"/>
        <v>12.794444444444444</v>
      </c>
      <c r="D4609" s="11">
        <f t="shared" si="257"/>
        <v>6.2619178082191987E-2</v>
      </c>
    </row>
    <row r="4610" spans="1:4" x14ac:dyDescent="0.2">
      <c r="A4610" s="46">
        <v>4607</v>
      </c>
      <c r="B4610" s="120">
        <f t="shared" si="259"/>
        <v>153.56666666666666</v>
      </c>
      <c r="C4610" s="121">
        <f t="shared" si="258"/>
        <v>12.797222222222222</v>
      </c>
      <c r="D4610" s="11">
        <f t="shared" si="257"/>
        <v>6.2621917808219379E-2</v>
      </c>
    </row>
    <row r="4611" spans="1:4" x14ac:dyDescent="0.2">
      <c r="A4611" s="46">
        <v>4608</v>
      </c>
      <c r="B4611" s="120">
        <f t="shared" si="259"/>
        <v>153.6</v>
      </c>
      <c r="C4611" s="121">
        <f t="shared" si="258"/>
        <v>12.799999999999999</v>
      </c>
      <c r="D4611" s="11">
        <f t="shared" si="257"/>
        <v>6.2624657534246772E-2</v>
      </c>
    </row>
    <row r="4612" spans="1:4" x14ac:dyDescent="0.2">
      <c r="A4612" s="46">
        <v>4609</v>
      </c>
      <c r="B4612" s="120">
        <f t="shared" si="259"/>
        <v>153.63333333333333</v>
      </c>
      <c r="C4612" s="121">
        <f t="shared" si="258"/>
        <v>12.802777777777777</v>
      </c>
      <c r="D4612" s="11">
        <f t="shared" si="257"/>
        <v>6.2627397260274165E-2</v>
      </c>
    </row>
    <row r="4613" spans="1:4" x14ac:dyDescent="0.2">
      <c r="A4613" s="46">
        <v>4610</v>
      </c>
      <c r="B4613" s="120">
        <f t="shared" si="259"/>
        <v>153.66666666666666</v>
      </c>
      <c r="C4613" s="121">
        <f t="shared" si="258"/>
        <v>12.805555555555555</v>
      </c>
      <c r="D4613" s="11">
        <f t="shared" si="257"/>
        <v>6.2630136986301557E-2</v>
      </c>
    </row>
    <row r="4614" spans="1:4" x14ac:dyDescent="0.2">
      <c r="A4614" s="46">
        <v>4611</v>
      </c>
      <c r="B4614" s="120">
        <f t="shared" si="259"/>
        <v>153.69999999999999</v>
      </c>
      <c r="C4614" s="121">
        <f t="shared" si="258"/>
        <v>12.808333333333332</v>
      </c>
      <c r="D4614" s="11">
        <f t="shared" si="257"/>
        <v>6.263287671232895E-2</v>
      </c>
    </row>
    <row r="4615" spans="1:4" x14ac:dyDescent="0.2">
      <c r="A4615" s="46">
        <v>4612</v>
      </c>
      <c r="B4615" s="120">
        <f t="shared" si="259"/>
        <v>153.73333333333332</v>
      </c>
      <c r="C4615" s="121">
        <f t="shared" si="258"/>
        <v>12.81111111111111</v>
      </c>
      <c r="D4615" s="11">
        <f t="shared" si="257"/>
        <v>6.2635616438356342E-2</v>
      </c>
    </row>
    <row r="4616" spans="1:4" x14ac:dyDescent="0.2">
      <c r="A4616" s="46">
        <v>4613</v>
      </c>
      <c r="B4616" s="120">
        <f t="shared" si="259"/>
        <v>153.76666666666668</v>
      </c>
      <c r="C4616" s="121">
        <f t="shared" si="258"/>
        <v>12.81388888888889</v>
      </c>
      <c r="D4616" s="11">
        <f t="shared" si="257"/>
        <v>6.2638356164383735E-2</v>
      </c>
    </row>
    <row r="4617" spans="1:4" x14ac:dyDescent="0.2">
      <c r="A4617" s="46">
        <v>4614</v>
      </c>
      <c r="B4617" s="120">
        <f t="shared" si="259"/>
        <v>153.80000000000001</v>
      </c>
      <c r="C4617" s="121">
        <f t="shared" si="258"/>
        <v>12.816666666666668</v>
      </c>
      <c r="D4617" s="11">
        <f t="shared" si="257"/>
        <v>6.2641095890411128E-2</v>
      </c>
    </row>
    <row r="4618" spans="1:4" x14ac:dyDescent="0.2">
      <c r="A4618" s="46">
        <v>4615</v>
      </c>
      <c r="B4618" s="120">
        <f t="shared" si="259"/>
        <v>153.83333333333334</v>
      </c>
      <c r="C4618" s="121">
        <f t="shared" si="258"/>
        <v>12.819444444444445</v>
      </c>
      <c r="D4618" s="11">
        <f t="shared" si="257"/>
        <v>6.264383561643852E-2</v>
      </c>
    </row>
    <row r="4619" spans="1:4" x14ac:dyDescent="0.2">
      <c r="A4619" s="46">
        <v>4616</v>
      </c>
      <c r="B4619" s="120">
        <f t="shared" si="259"/>
        <v>153.86666666666667</v>
      </c>
      <c r="C4619" s="121">
        <f t="shared" si="258"/>
        <v>12.822222222222223</v>
      </c>
      <c r="D4619" s="11">
        <f t="shared" si="257"/>
        <v>6.2646575342465913E-2</v>
      </c>
    </row>
    <row r="4620" spans="1:4" x14ac:dyDescent="0.2">
      <c r="A4620" s="46">
        <v>4617</v>
      </c>
      <c r="B4620" s="120">
        <f t="shared" si="259"/>
        <v>153.9</v>
      </c>
      <c r="C4620" s="121">
        <f t="shared" si="258"/>
        <v>12.825000000000001</v>
      </c>
      <c r="D4620" s="11">
        <f t="shared" si="257"/>
        <v>6.2649315068493305E-2</v>
      </c>
    </row>
    <row r="4621" spans="1:4" x14ac:dyDescent="0.2">
      <c r="A4621" s="46">
        <v>4618</v>
      </c>
      <c r="B4621" s="120">
        <f t="shared" si="259"/>
        <v>153.93333333333334</v>
      </c>
      <c r="C4621" s="121">
        <f t="shared" si="258"/>
        <v>12.827777777777778</v>
      </c>
      <c r="D4621" s="11">
        <f t="shared" si="257"/>
        <v>6.2652054794520698E-2</v>
      </c>
    </row>
    <row r="4622" spans="1:4" x14ac:dyDescent="0.2">
      <c r="A4622" s="46">
        <v>4619</v>
      </c>
      <c r="B4622" s="120">
        <f t="shared" si="259"/>
        <v>153.96666666666667</v>
      </c>
      <c r="C4622" s="121">
        <f t="shared" si="258"/>
        <v>12.830555555555556</v>
      </c>
      <c r="D4622" s="11">
        <f t="shared" si="257"/>
        <v>6.2654794520548091E-2</v>
      </c>
    </row>
    <row r="4623" spans="1:4" x14ac:dyDescent="0.2">
      <c r="A4623" s="46">
        <v>4620</v>
      </c>
      <c r="B4623" s="120">
        <f t="shared" si="259"/>
        <v>154</v>
      </c>
      <c r="C4623" s="121">
        <f t="shared" si="258"/>
        <v>12.833333333333334</v>
      </c>
      <c r="D4623" s="11">
        <f t="shared" si="257"/>
        <v>6.2657534246575483E-2</v>
      </c>
    </row>
    <row r="4624" spans="1:4" x14ac:dyDescent="0.2">
      <c r="A4624" s="46">
        <v>4621</v>
      </c>
      <c r="B4624" s="120">
        <f t="shared" si="259"/>
        <v>154.03333333333333</v>
      </c>
      <c r="C4624" s="121">
        <f t="shared" si="258"/>
        <v>12.83611111111111</v>
      </c>
      <c r="D4624" s="11">
        <f t="shared" si="257"/>
        <v>6.2660273972602876E-2</v>
      </c>
    </row>
    <row r="4625" spans="1:4" x14ac:dyDescent="0.2">
      <c r="A4625" s="46">
        <v>4622</v>
      </c>
      <c r="B4625" s="120">
        <f t="shared" si="259"/>
        <v>154.06666666666666</v>
      </c>
      <c r="C4625" s="121">
        <f t="shared" si="258"/>
        <v>12.838888888888889</v>
      </c>
      <c r="D4625" s="11">
        <f t="shared" si="257"/>
        <v>6.2663013698630268E-2</v>
      </c>
    </row>
    <row r="4626" spans="1:4" x14ac:dyDescent="0.2">
      <c r="A4626" s="46">
        <v>4623</v>
      </c>
      <c r="B4626" s="120">
        <f t="shared" si="259"/>
        <v>154.1</v>
      </c>
      <c r="C4626" s="121">
        <f t="shared" si="258"/>
        <v>12.841666666666667</v>
      </c>
      <c r="D4626" s="11">
        <f t="shared" si="257"/>
        <v>6.2665753424657661E-2</v>
      </c>
    </row>
    <row r="4627" spans="1:4" x14ac:dyDescent="0.2">
      <c r="A4627" s="46">
        <v>4624</v>
      </c>
      <c r="B4627" s="120">
        <f t="shared" si="259"/>
        <v>154.13333333333333</v>
      </c>
      <c r="C4627" s="121">
        <f t="shared" si="258"/>
        <v>12.844444444444443</v>
      </c>
      <c r="D4627" s="11">
        <f t="shared" si="257"/>
        <v>6.2668493150685053E-2</v>
      </c>
    </row>
    <row r="4628" spans="1:4" x14ac:dyDescent="0.2">
      <c r="A4628" s="46">
        <v>4625</v>
      </c>
      <c r="B4628" s="120">
        <f t="shared" si="259"/>
        <v>154.16666666666666</v>
      </c>
      <c r="C4628" s="121">
        <f t="shared" si="258"/>
        <v>12.847222222222221</v>
      </c>
      <c r="D4628" s="11">
        <f t="shared" si="257"/>
        <v>6.2671232876712446E-2</v>
      </c>
    </row>
    <row r="4629" spans="1:4" x14ac:dyDescent="0.2">
      <c r="A4629" s="46">
        <v>4626</v>
      </c>
      <c r="B4629" s="120">
        <f t="shared" si="259"/>
        <v>154.19999999999999</v>
      </c>
      <c r="C4629" s="121">
        <f t="shared" si="258"/>
        <v>12.85</v>
      </c>
      <c r="D4629" s="11">
        <f t="shared" si="257"/>
        <v>6.2673972602739839E-2</v>
      </c>
    </row>
    <row r="4630" spans="1:4" x14ac:dyDescent="0.2">
      <c r="A4630" s="46">
        <v>4627</v>
      </c>
      <c r="B4630" s="120">
        <f t="shared" si="259"/>
        <v>154.23333333333332</v>
      </c>
      <c r="C4630" s="121">
        <f t="shared" si="258"/>
        <v>12.852777777777776</v>
      </c>
      <c r="D4630" s="11">
        <f t="shared" si="257"/>
        <v>6.2676712328767231E-2</v>
      </c>
    </row>
    <row r="4631" spans="1:4" x14ac:dyDescent="0.2">
      <c r="A4631" s="46">
        <v>4628</v>
      </c>
      <c r="B4631" s="120">
        <f t="shared" si="259"/>
        <v>154.26666666666668</v>
      </c>
      <c r="C4631" s="121">
        <f t="shared" si="258"/>
        <v>12.855555555555556</v>
      </c>
      <c r="D4631" s="11">
        <f t="shared" si="257"/>
        <v>6.2679452054794624E-2</v>
      </c>
    </row>
    <row r="4632" spans="1:4" x14ac:dyDescent="0.2">
      <c r="A4632" s="46">
        <v>4629</v>
      </c>
      <c r="B4632" s="120">
        <f t="shared" si="259"/>
        <v>154.30000000000001</v>
      </c>
      <c r="C4632" s="121">
        <f t="shared" si="258"/>
        <v>12.858333333333334</v>
      </c>
      <c r="D4632" s="11">
        <f t="shared" si="257"/>
        <v>6.2682191780822016E-2</v>
      </c>
    </row>
    <row r="4633" spans="1:4" x14ac:dyDescent="0.2">
      <c r="A4633" s="46">
        <v>4630</v>
      </c>
      <c r="B4633" s="120">
        <f t="shared" si="259"/>
        <v>154.33333333333334</v>
      </c>
      <c r="C4633" s="121">
        <f t="shared" si="258"/>
        <v>12.861111111111112</v>
      </c>
      <c r="D4633" s="11">
        <f t="shared" si="257"/>
        <v>6.2684931506849409E-2</v>
      </c>
    </row>
    <row r="4634" spans="1:4" x14ac:dyDescent="0.2">
      <c r="A4634" s="46">
        <v>4631</v>
      </c>
      <c r="B4634" s="120">
        <f t="shared" si="259"/>
        <v>154.36666666666667</v>
      </c>
      <c r="C4634" s="121">
        <f t="shared" si="258"/>
        <v>12.863888888888889</v>
      </c>
      <c r="D4634" s="11">
        <f t="shared" si="257"/>
        <v>6.2687671232876802E-2</v>
      </c>
    </row>
    <row r="4635" spans="1:4" x14ac:dyDescent="0.2">
      <c r="A4635" s="46">
        <v>4632</v>
      </c>
      <c r="B4635" s="120">
        <f t="shared" si="259"/>
        <v>154.4</v>
      </c>
      <c r="C4635" s="121">
        <f t="shared" si="258"/>
        <v>12.866666666666667</v>
      </c>
      <c r="D4635" s="11">
        <f t="shared" si="257"/>
        <v>6.2690410958904194E-2</v>
      </c>
    </row>
    <row r="4636" spans="1:4" x14ac:dyDescent="0.2">
      <c r="A4636" s="46">
        <v>4633</v>
      </c>
      <c r="B4636" s="120">
        <f t="shared" si="259"/>
        <v>154.43333333333334</v>
      </c>
      <c r="C4636" s="121">
        <f t="shared" si="258"/>
        <v>12.869444444444445</v>
      </c>
      <c r="D4636" s="11">
        <f t="shared" si="257"/>
        <v>6.2693150684931587E-2</v>
      </c>
    </row>
    <row r="4637" spans="1:4" x14ac:dyDescent="0.2">
      <c r="A4637" s="46">
        <v>4634</v>
      </c>
      <c r="B4637" s="120">
        <f t="shared" si="259"/>
        <v>154.46666666666667</v>
      </c>
      <c r="C4637" s="121">
        <f t="shared" si="258"/>
        <v>12.872222222222222</v>
      </c>
      <c r="D4637" s="11">
        <f t="shared" si="257"/>
        <v>6.2695890410958979E-2</v>
      </c>
    </row>
    <row r="4638" spans="1:4" x14ac:dyDescent="0.2">
      <c r="A4638" s="46">
        <v>4635</v>
      </c>
      <c r="B4638" s="120">
        <f t="shared" si="259"/>
        <v>154.5</v>
      </c>
      <c r="C4638" s="121">
        <f t="shared" si="258"/>
        <v>12.875</v>
      </c>
      <c r="D4638" s="11">
        <f t="shared" si="257"/>
        <v>6.2698630136986372E-2</v>
      </c>
    </row>
    <row r="4639" spans="1:4" x14ac:dyDescent="0.2">
      <c r="A4639" s="46">
        <v>4636</v>
      </c>
      <c r="B4639" s="120">
        <f t="shared" si="259"/>
        <v>154.53333333333333</v>
      </c>
      <c r="C4639" s="121">
        <f t="shared" si="258"/>
        <v>12.877777777777778</v>
      </c>
      <c r="D4639" s="11">
        <f t="shared" si="257"/>
        <v>6.2701369863013764E-2</v>
      </c>
    </row>
    <row r="4640" spans="1:4" x14ac:dyDescent="0.2">
      <c r="A4640" s="46">
        <v>4637</v>
      </c>
      <c r="B4640" s="120">
        <f t="shared" si="259"/>
        <v>154.56666666666666</v>
      </c>
      <c r="C4640" s="121">
        <f t="shared" si="258"/>
        <v>12.880555555555555</v>
      </c>
      <c r="D4640" s="11">
        <f t="shared" si="257"/>
        <v>6.2704109589041157E-2</v>
      </c>
    </row>
    <row r="4641" spans="1:4" x14ac:dyDescent="0.2">
      <c r="A4641" s="46">
        <v>4638</v>
      </c>
      <c r="B4641" s="120">
        <f t="shared" si="259"/>
        <v>154.6</v>
      </c>
      <c r="C4641" s="121">
        <f t="shared" si="258"/>
        <v>12.883333333333333</v>
      </c>
      <c r="D4641" s="11">
        <f t="shared" ref="D4641:D4704" si="260">(($D$4748-$D$4383)/365+D4640)</f>
        <v>6.270684931506855E-2</v>
      </c>
    </row>
    <row r="4642" spans="1:4" x14ac:dyDescent="0.2">
      <c r="A4642" s="46">
        <v>4639</v>
      </c>
      <c r="B4642" s="120">
        <f t="shared" si="259"/>
        <v>154.63333333333333</v>
      </c>
      <c r="C4642" s="121">
        <f t="shared" si="258"/>
        <v>12.886111111111111</v>
      </c>
      <c r="D4642" s="11">
        <f t="shared" si="260"/>
        <v>6.2709589041095942E-2</v>
      </c>
    </row>
    <row r="4643" spans="1:4" x14ac:dyDescent="0.2">
      <c r="A4643" s="46">
        <v>4640</v>
      </c>
      <c r="B4643" s="120">
        <f t="shared" si="259"/>
        <v>154.66666666666666</v>
      </c>
      <c r="C4643" s="121">
        <f t="shared" si="258"/>
        <v>12.888888888888888</v>
      </c>
      <c r="D4643" s="11">
        <f t="shared" si="260"/>
        <v>6.2712328767123335E-2</v>
      </c>
    </row>
    <row r="4644" spans="1:4" x14ac:dyDescent="0.2">
      <c r="A4644" s="46">
        <v>4641</v>
      </c>
      <c r="B4644" s="120">
        <f t="shared" si="259"/>
        <v>154.69999999999999</v>
      </c>
      <c r="C4644" s="121">
        <f t="shared" si="258"/>
        <v>12.891666666666666</v>
      </c>
      <c r="D4644" s="11">
        <f t="shared" si="260"/>
        <v>6.2715068493150727E-2</v>
      </c>
    </row>
    <row r="4645" spans="1:4" x14ac:dyDescent="0.2">
      <c r="A4645" s="46">
        <v>4642</v>
      </c>
      <c r="B4645" s="120">
        <f t="shared" si="259"/>
        <v>154.73333333333332</v>
      </c>
      <c r="C4645" s="121">
        <f t="shared" si="258"/>
        <v>12.894444444444444</v>
      </c>
      <c r="D4645" s="11">
        <f t="shared" si="260"/>
        <v>6.271780821917812E-2</v>
      </c>
    </row>
    <row r="4646" spans="1:4" x14ac:dyDescent="0.2">
      <c r="A4646" s="46">
        <v>4643</v>
      </c>
      <c r="B4646" s="120">
        <f t="shared" si="259"/>
        <v>154.76666666666668</v>
      </c>
      <c r="C4646" s="121">
        <f t="shared" si="258"/>
        <v>12.897222222222224</v>
      </c>
      <c r="D4646" s="11">
        <f t="shared" si="260"/>
        <v>6.2720547945205513E-2</v>
      </c>
    </row>
    <row r="4647" spans="1:4" x14ac:dyDescent="0.2">
      <c r="A4647" s="46">
        <v>4644</v>
      </c>
      <c r="B4647" s="120">
        <f t="shared" si="259"/>
        <v>154.80000000000001</v>
      </c>
      <c r="C4647" s="121">
        <f t="shared" si="258"/>
        <v>12.9</v>
      </c>
      <c r="D4647" s="11">
        <f t="shared" si="260"/>
        <v>6.2723287671232905E-2</v>
      </c>
    </row>
    <row r="4648" spans="1:4" x14ac:dyDescent="0.2">
      <c r="A4648" s="46">
        <v>4645</v>
      </c>
      <c r="B4648" s="120">
        <f t="shared" si="259"/>
        <v>154.83333333333334</v>
      </c>
      <c r="C4648" s="121">
        <f t="shared" si="258"/>
        <v>12.902777777777779</v>
      </c>
      <c r="D4648" s="11">
        <f t="shared" si="260"/>
        <v>6.2726027397260298E-2</v>
      </c>
    </row>
    <row r="4649" spans="1:4" x14ac:dyDescent="0.2">
      <c r="A4649" s="46">
        <v>4646</v>
      </c>
      <c r="B4649" s="120">
        <f t="shared" si="259"/>
        <v>154.86666666666667</v>
      </c>
      <c r="C4649" s="121">
        <f t="shared" si="258"/>
        <v>12.905555555555557</v>
      </c>
      <c r="D4649" s="11">
        <f t="shared" si="260"/>
        <v>6.272876712328769E-2</v>
      </c>
    </row>
    <row r="4650" spans="1:4" x14ac:dyDescent="0.2">
      <c r="A4650" s="46">
        <v>4647</v>
      </c>
      <c r="B4650" s="120">
        <f t="shared" si="259"/>
        <v>154.9</v>
      </c>
      <c r="C4650" s="121">
        <f t="shared" si="258"/>
        <v>12.908333333333333</v>
      </c>
      <c r="D4650" s="11">
        <f t="shared" si="260"/>
        <v>6.2731506849315083E-2</v>
      </c>
    </row>
    <row r="4651" spans="1:4" x14ac:dyDescent="0.2">
      <c r="A4651" s="46">
        <v>4648</v>
      </c>
      <c r="B4651" s="120">
        <f t="shared" si="259"/>
        <v>154.93333333333334</v>
      </c>
      <c r="C4651" s="121">
        <f t="shared" si="258"/>
        <v>12.911111111111111</v>
      </c>
      <c r="D4651" s="11">
        <f t="shared" si="260"/>
        <v>6.2734246575342476E-2</v>
      </c>
    </row>
    <row r="4652" spans="1:4" x14ac:dyDescent="0.2">
      <c r="A4652" s="46">
        <v>4649</v>
      </c>
      <c r="B4652" s="120">
        <f t="shared" si="259"/>
        <v>154.96666666666667</v>
      </c>
      <c r="C4652" s="121">
        <f t="shared" si="258"/>
        <v>12.91388888888889</v>
      </c>
      <c r="D4652" s="11">
        <f t="shared" si="260"/>
        <v>6.2736986301369868E-2</v>
      </c>
    </row>
    <row r="4653" spans="1:4" x14ac:dyDescent="0.2">
      <c r="A4653" s="46">
        <v>4650</v>
      </c>
      <c r="B4653" s="120">
        <f t="shared" si="259"/>
        <v>155</v>
      </c>
      <c r="C4653" s="121">
        <f t="shared" si="258"/>
        <v>12.916666666666666</v>
      </c>
      <c r="D4653" s="11">
        <f t="shared" si="260"/>
        <v>6.2739726027397261E-2</v>
      </c>
    </row>
    <row r="4654" spans="1:4" x14ac:dyDescent="0.2">
      <c r="A4654" s="46">
        <v>4651</v>
      </c>
      <c r="B4654" s="120">
        <f t="shared" si="259"/>
        <v>155.03333333333333</v>
      </c>
      <c r="C4654" s="121">
        <f t="shared" si="258"/>
        <v>12.919444444444444</v>
      </c>
      <c r="D4654" s="11">
        <f t="shared" si="260"/>
        <v>6.2742465753424653E-2</v>
      </c>
    </row>
    <row r="4655" spans="1:4" x14ac:dyDescent="0.2">
      <c r="A4655" s="46">
        <v>4652</v>
      </c>
      <c r="B4655" s="120">
        <f t="shared" si="259"/>
        <v>155.06666666666666</v>
      </c>
      <c r="C4655" s="121">
        <f t="shared" si="258"/>
        <v>12.922222222222222</v>
      </c>
      <c r="D4655" s="11">
        <f t="shared" si="260"/>
        <v>6.2745205479452046E-2</v>
      </c>
    </row>
    <row r="4656" spans="1:4" x14ac:dyDescent="0.2">
      <c r="A4656" s="46">
        <v>4653</v>
      </c>
      <c r="B4656" s="120">
        <f t="shared" si="259"/>
        <v>155.1</v>
      </c>
      <c r="C4656" s="121">
        <f t="shared" si="258"/>
        <v>12.924999999999999</v>
      </c>
      <c r="D4656" s="11">
        <f t="shared" si="260"/>
        <v>6.2747945205479438E-2</v>
      </c>
    </row>
    <row r="4657" spans="1:4" x14ac:dyDescent="0.2">
      <c r="A4657" s="46">
        <v>4654</v>
      </c>
      <c r="B4657" s="120">
        <f t="shared" si="259"/>
        <v>155.13333333333333</v>
      </c>
      <c r="C4657" s="121">
        <f t="shared" si="258"/>
        <v>12.927777777777777</v>
      </c>
      <c r="D4657" s="11">
        <f t="shared" si="260"/>
        <v>6.2750684931506831E-2</v>
      </c>
    </row>
    <row r="4658" spans="1:4" x14ac:dyDescent="0.2">
      <c r="A4658" s="46">
        <v>4655</v>
      </c>
      <c r="B4658" s="120">
        <f t="shared" si="259"/>
        <v>155.16666666666666</v>
      </c>
      <c r="C4658" s="121">
        <f t="shared" si="258"/>
        <v>12.930555555555555</v>
      </c>
      <c r="D4658" s="11">
        <f t="shared" si="260"/>
        <v>6.2753424657534224E-2</v>
      </c>
    </row>
    <row r="4659" spans="1:4" x14ac:dyDescent="0.2">
      <c r="A4659" s="46">
        <v>4656</v>
      </c>
      <c r="B4659" s="120">
        <f t="shared" si="259"/>
        <v>155.19999999999999</v>
      </c>
      <c r="C4659" s="121">
        <f t="shared" si="258"/>
        <v>12.933333333333332</v>
      </c>
      <c r="D4659" s="11">
        <f t="shared" si="260"/>
        <v>6.2756164383561616E-2</v>
      </c>
    </row>
    <row r="4660" spans="1:4" x14ac:dyDescent="0.2">
      <c r="A4660" s="46">
        <v>4657</v>
      </c>
      <c r="B4660" s="120">
        <f t="shared" si="259"/>
        <v>155.23333333333332</v>
      </c>
      <c r="C4660" s="121">
        <f t="shared" si="258"/>
        <v>12.93611111111111</v>
      </c>
      <c r="D4660" s="11">
        <f t="shared" si="260"/>
        <v>6.2758904109589009E-2</v>
      </c>
    </row>
    <row r="4661" spans="1:4" x14ac:dyDescent="0.2">
      <c r="A4661" s="46">
        <v>4658</v>
      </c>
      <c r="B4661" s="120">
        <f t="shared" si="259"/>
        <v>155.26666666666668</v>
      </c>
      <c r="C4661" s="121">
        <f t="shared" si="258"/>
        <v>12.93888888888889</v>
      </c>
      <c r="D4661" s="11">
        <f t="shared" si="260"/>
        <v>6.2761643835616401E-2</v>
      </c>
    </row>
    <row r="4662" spans="1:4" x14ac:dyDescent="0.2">
      <c r="A4662" s="46">
        <v>4659</v>
      </c>
      <c r="B4662" s="120">
        <f t="shared" si="259"/>
        <v>155.30000000000001</v>
      </c>
      <c r="C4662" s="121">
        <f t="shared" si="258"/>
        <v>12.941666666666668</v>
      </c>
      <c r="D4662" s="11">
        <f t="shared" si="260"/>
        <v>6.2764383561643794E-2</v>
      </c>
    </row>
    <row r="4663" spans="1:4" x14ac:dyDescent="0.2">
      <c r="A4663" s="46">
        <v>4660</v>
      </c>
      <c r="B4663" s="120">
        <f t="shared" si="259"/>
        <v>155.33333333333334</v>
      </c>
      <c r="C4663" s="121">
        <f t="shared" si="258"/>
        <v>12.944444444444445</v>
      </c>
      <c r="D4663" s="11">
        <f t="shared" si="260"/>
        <v>6.2767123287671187E-2</v>
      </c>
    </row>
    <row r="4664" spans="1:4" x14ac:dyDescent="0.2">
      <c r="A4664" s="46">
        <v>4661</v>
      </c>
      <c r="B4664" s="120">
        <f t="shared" si="259"/>
        <v>155.36666666666667</v>
      </c>
      <c r="C4664" s="121">
        <f t="shared" si="258"/>
        <v>12.947222222222223</v>
      </c>
      <c r="D4664" s="11">
        <f t="shared" si="260"/>
        <v>6.2769863013698579E-2</v>
      </c>
    </row>
    <row r="4665" spans="1:4" x14ac:dyDescent="0.2">
      <c r="A4665" s="46">
        <v>4662</v>
      </c>
      <c r="B4665" s="120">
        <f t="shared" si="259"/>
        <v>155.4</v>
      </c>
      <c r="C4665" s="121">
        <f t="shared" si="258"/>
        <v>12.950000000000001</v>
      </c>
      <c r="D4665" s="11">
        <f t="shared" si="260"/>
        <v>6.2772602739725972E-2</v>
      </c>
    </row>
    <row r="4666" spans="1:4" x14ac:dyDescent="0.2">
      <c r="A4666" s="46">
        <v>4663</v>
      </c>
      <c r="B4666" s="120">
        <f t="shared" si="259"/>
        <v>155.43333333333334</v>
      </c>
      <c r="C4666" s="121">
        <f t="shared" si="258"/>
        <v>12.952777777777778</v>
      </c>
      <c r="D4666" s="11">
        <f t="shared" si="260"/>
        <v>6.2775342465753364E-2</v>
      </c>
    </row>
    <row r="4667" spans="1:4" x14ac:dyDescent="0.2">
      <c r="A4667" s="46">
        <v>4664</v>
      </c>
      <c r="B4667" s="120">
        <f t="shared" si="259"/>
        <v>155.46666666666667</v>
      </c>
      <c r="C4667" s="121">
        <f t="shared" si="258"/>
        <v>12.955555555555556</v>
      </c>
      <c r="D4667" s="11">
        <f t="shared" si="260"/>
        <v>6.2778082191780757E-2</v>
      </c>
    </row>
    <row r="4668" spans="1:4" x14ac:dyDescent="0.2">
      <c r="A4668" s="46">
        <v>4665</v>
      </c>
      <c r="B4668" s="120">
        <f t="shared" si="259"/>
        <v>155.5</v>
      </c>
      <c r="C4668" s="121">
        <f t="shared" si="258"/>
        <v>12.958333333333334</v>
      </c>
      <c r="D4668" s="11">
        <f t="shared" si="260"/>
        <v>6.2780821917808149E-2</v>
      </c>
    </row>
    <row r="4669" spans="1:4" x14ac:dyDescent="0.2">
      <c r="A4669" s="46">
        <v>4666</v>
      </c>
      <c r="B4669" s="120">
        <f t="shared" si="259"/>
        <v>155.53333333333333</v>
      </c>
      <c r="C4669" s="121">
        <f t="shared" si="258"/>
        <v>12.96111111111111</v>
      </c>
      <c r="D4669" s="11">
        <f t="shared" si="260"/>
        <v>6.2783561643835542E-2</v>
      </c>
    </row>
    <row r="4670" spans="1:4" x14ac:dyDescent="0.2">
      <c r="A4670" s="46">
        <v>4667</v>
      </c>
      <c r="B4670" s="120">
        <f t="shared" si="259"/>
        <v>155.56666666666666</v>
      </c>
      <c r="C4670" s="121">
        <f t="shared" si="258"/>
        <v>12.963888888888889</v>
      </c>
      <c r="D4670" s="11">
        <f t="shared" si="260"/>
        <v>6.2786301369862935E-2</v>
      </c>
    </row>
    <row r="4671" spans="1:4" x14ac:dyDescent="0.2">
      <c r="A4671" s="46">
        <v>4668</v>
      </c>
      <c r="B4671" s="120">
        <f t="shared" si="259"/>
        <v>155.6</v>
      </c>
      <c r="C4671" s="121">
        <f t="shared" ref="C4671:C4734" si="261">B4671/12</f>
        <v>12.966666666666667</v>
      </c>
      <c r="D4671" s="11">
        <f t="shared" si="260"/>
        <v>6.2789041095890327E-2</v>
      </c>
    </row>
    <row r="4672" spans="1:4" x14ac:dyDescent="0.2">
      <c r="A4672" s="46">
        <v>4669</v>
      </c>
      <c r="B4672" s="120">
        <f t="shared" si="259"/>
        <v>155.63333333333333</v>
      </c>
      <c r="C4672" s="121">
        <f t="shared" si="261"/>
        <v>12.969444444444443</v>
      </c>
      <c r="D4672" s="11">
        <f t="shared" si="260"/>
        <v>6.279178082191772E-2</v>
      </c>
    </row>
    <row r="4673" spans="1:4" x14ac:dyDescent="0.2">
      <c r="A4673" s="46">
        <v>4670</v>
      </c>
      <c r="B4673" s="120">
        <f t="shared" ref="B4673:B4736" si="262">A4673/30</f>
        <v>155.66666666666666</v>
      </c>
      <c r="C4673" s="121">
        <f t="shared" si="261"/>
        <v>12.972222222222221</v>
      </c>
      <c r="D4673" s="11">
        <f t="shared" si="260"/>
        <v>6.2794520547945112E-2</v>
      </c>
    </row>
    <row r="4674" spans="1:4" x14ac:dyDescent="0.2">
      <c r="A4674" s="46">
        <v>4671</v>
      </c>
      <c r="B4674" s="120">
        <f t="shared" si="262"/>
        <v>155.69999999999999</v>
      </c>
      <c r="C4674" s="121">
        <f t="shared" si="261"/>
        <v>12.975</v>
      </c>
      <c r="D4674" s="11">
        <f t="shared" si="260"/>
        <v>6.2797260273972505E-2</v>
      </c>
    </row>
    <row r="4675" spans="1:4" x14ac:dyDescent="0.2">
      <c r="A4675" s="46">
        <v>4672</v>
      </c>
      <c r="B4675" s="120">
        <f t="shared" si="262"/>
        <v>155.73333333333332</v>
      </c>
      <c r="C4675" s="121">
        <f t="shared" si="261"/>
        <v>12.977777777777776</v>
      </c>
      <c r="D4675" s="11">
        <f t="shared" si="260"/>
        <v>6.2799999999999898E-2</v>
      </c>
    </row>
    <row r="4676" spans="1:4" x14ac:dyDescent="0.2">
      <c r="A4676" s="46">
        <v>4673</v>
      </c>
      <c r="B4676" s="120">
        <f t="shared" si="262"/>
        <v>155.76666666666668</v>
      </c>
      <c r="C4676" s="121">
        <f t="shared" si="261"/>
        <v>12.980555555555556</v>
      </c>
      <c r="D4676" s="11">
        <f t="shared" si="260"/>
        <v>6.280273972602729E-2</v>
      </c>
    </row>
    <row r="4677" spans="1:4" x14ac:dyDescent="0.2">
      <c r="A4677" s="46">
        <v>4674</v>
      </c>
      <c r="B4677" s="120">
        <f t="shared" si="262"/>
        <v>155.80000000000001</v>
      </c>
      <c r="C4677" s="121">
        <f t="shared" si="261"/>
        <v>12.983333333333334</v>
      </c>
      <c r="D4677" s="11">
        <f t="shared" si="260"/>
        <v>6.2805479452054683E-2</v>
      </c>
    </row>
    <row r="4678" spans="1:4" x14ac:dyDescent="0.2">
      <c r="A4678" s="46">
        <v>4675</v>
      </c>
      <c r="B4678" s="120">
        <f t="shared" si="262"/>
        <v>155.83333333333334</v>
      </c>
      <c r="C4678" s="121">
        <f t="shared" si="261"/>
        <v>12.986111111111112</v>
      </c>
      <c r="D4678" s="11">
        <f t="shared" si="260"/>
        <v>6.2808219178082075E-2</v>
      </c>
    </row>
    <row r="4679" spans="1:4" x14ac:dyDescent="0.2">
      <c r="A4679" s="46">
        <v>4676</v>
      </c>
      <c r="B4679" s="120">
        <f t="shared" si="262"/>
        <v>155.86666666666667</v>
      </c>
      <c r="C4679" s="121">
        <f t="shared" si="261"/>
        <v>12.988888888888889</v>
      </c>
      <c r="D4679" s="11">
        <f t="shared" si="260"/>
        <v>6.2810958904109468E-2</v>
      </c>
    </row>
    <row r="4680" spans="1:4" x14ac:dyDescent="0.2">
      <c r="A4680" s="46">
        <v>4677</v>
      </c>
      <c r="B4680" s="120">
        <f t="shared" si="262"/>
        <v>155.9</v>
      </c>
      <c r="C4680" s="121">
        <f t="shared" si="261"/>
        <v>12.991666666666667</v>
      </c>
      <c r="D4680" s="11">
        <f t="shared" si="260"/>
        <v>6.2813698630136861E-2</v>
      </c>
    </row>
    <row r="4681" spans="1:4" x14ac:dyDescent="0.2">
      <c r="A4681" s="46">
        <v>4678</v>
      </c>
      <c r="B4681" s="120">
        <f t="shared" si="262"/>
        <v>155.93333333333334</v>
      </c>
      <c r="C4681" s="121">
        <f t="shared" si="261"/>
        <v>12.994444444444445</v>
      </c>
      <c r="D4681" s="11">
        <f t="shared" si="260"/>
        <v>6.2816438356164253E-2</v>
      </c>
    </row>
    <row r="4682" spans="1:4" x14ac:dyDescent="0.2">
      <c r="A4682" s="46">
        <v>4679</v>
      </c>
      <c r="B4682" s="120">
        <f t="shared" si="262"/>
        <v>155.96666666666667</v>
      </c>
      <c r="C4682" s="121">
        <f t="shared" si="261"/>
        <v>12.997222222222222</v>
      </c>
      <c r="D4682" s="11">
        <f t="shared" si="260"/>
        <v>6.2819178082191646E-2</v>
      </c>
    </row>
    <row r="4683" spans="1:4" x14ac:dyDescent="0.2">
      <c r="A4683" s="46">
        <v>4680</v>
      </c>
      <c r="B4683" s="120">
        <f t="shared" si="262"/>
        <v>156</v>
      </c>
      <c r="C4683" s="121">
        <f t="shared" si="261"/>
        <v>13</v>
      </c>
      <c r="D4683" s="11">
        <f t="shared" si="260"/>
        <v>6.2821917808219038E-2</v>
      </c>
    </row>
    <row r="4684" spans="1:4" x14ac:dyDescent="0.2">
      <c r="A4684" s="46">
        <v>4681</v>
      </c>
      <c r="B4684" s="120">
        <f t="shared" si="262"/>
        <v>156.03333333333333</v>
      </c>
      <c r="C4684" s="121">
        <f t="shared" si="261"/>
        <v>13.002777777777778</v>
      </c>
      <c r="D4684" s="11">
        <f t="shared" si="260"/>
        <v>6.2824657534246431E-2</v>
      </c>
    </row>
    <row r="4685" spans="1:4" x14ac:dyDescent="0.2">
      <c r="A4685" s="46">
        <v>4682</v>
      </c>
      <c r="B4685" s="120">
        <f t="shared" si="262"/>
        <v>156.06666666666666</v>
      </c>
      <c r="C4685" s="121">
        <f t="shared" si="261"/>
        <v>13.005555555555555</v>
      </c>
      <c r="D4685" s="11">
        <f t="shared" si="260"/>
        <v>6.2827397260273823E-2</v>
      </c>
    </row>
    <row r="4686" spans="1:4" x14ac:dyDescent="0.2">
      <c r="A4686" s="46">
        <v>4683</v>
      </c>
      <c r="B4686" s="120">
        <f t="shared" si="262"/>
        <v>156.1</v>
      </c>
      <c r="C4686" s="121">
        <f t="shared" si="261"/>
        <v>13.008333333333333</v>
      </c>
      <c r="D4686" s="11">
        <f t="shared" si="260"/>
        <v>6.2830136986301216E-2</v>
      </c>
    </row>
    <row r="4687" spans="1:4" x14ac:dyDescent="0.2">
      <c r="A4687" s="46">
        <v>4684</v>
      </c>
      <c r="B4687" s="120">
        <f t="shared" si="262"/>
        <v>156.13333333333333</v>
      </c>
      <c r="C4687" s="121">
        <f t="shared" si="261"/>
        <v>13.011111111111111</v>
      </c>
      <c r="D4687" s="11">
        <f t="shared" si="260"/>
        <v>6.2832876712328609E-2</v>
      </c>
    </row>
    <row r="4688" spans="1:4" x14ac:dyDescent="0.2">
      <c r="A4688" s="46">
        <v>4685</v>
      </c>
      <c r="B4688" s="120">
        <f t="shared" si="262"/>
        <v>156.16666666666666</v>
      </c>
      <c r="C4688" s="121">
        <f t="shared" si="261"/>
        <v>13.013888888888888</v>
      </c>
      <c r="D4688" s="11">
        <f t="shared" si="260"/>
        <v>6.2835616438356001E-2</v>
      </c>
    </row>
    <row r="4689" spans="1:4" x14ac:dyDescent="0.2">
      <c r="A4689" s="46">
        <v>4686</v>
      </c>
      <c r="B4689" s="120">
        <f t="shared" si="262"/>
        <v>156.19999999999999</v>
      </c>
      <c r="C4689" s="121">
        <f t="shared" si="261"/>
        <v>13.016666666666666</v>
      </c>
      <c r="D4689" s="11">
        <f t="shared" si="260"/>
        <v>6.2838356164383394E-2</v>
      </c>
    </row>
    <row r="4690" spans="1:4" x14ac:dyDescent="0.2">
      <c r="A4690" s="46">
        <v>4687</v>
      </c>
      <c r="B4690" s="120">
        <f t="shared" si="262"/>
        <v>156.23333333333332</v>
      </c>
      <c r="C4690" s="121">
        <f t="shared" si="261"/>
        <v>13.019444444444444</v>
      </c>
      <c r="D4690" s="11">
        <f t="shared" si="260"/>
        <v>6.2841095890410786E-2</v>
      </c>
    </row>
    <row r="4691" spans="1:4" x14ac:dyDescent="0.2">
      <c r="A4691" s="46">
        <v>4688</v>
      </c>
      <c r="B4691" s="120">
        <f t="shared" si="262"/>
        <v>156.26666666666668</v>
      </c>
      <c r="C4691" s="121">
        <f t="shared" si="261"/>
        <v>13.022222222222224</v>
      </c>
      <c r="D4691" s="11">
        <f t="shared" si="260"/>
        <v>6.2843835616438179E-2</v>
      </c>
    </row>
    <row r="4692" spans="1:4" x14ac:dyDescent="0.2">
      <c r="A4692" s="46">
        <v>4689</v>
      </c>
      <c r="B4692" s="120">
        <f t="shared" si="262"/>
        <v>156.30000000000001</v>
      </c>
      <c r="C4692" s="121">
        <f t="shared" si="261"/>
        <v>13.025</v>
      </c>
      <c r="D4692" s="11">
        <f t="shared" si="260"/>
        <v>6.2846575342465572E-2</v>
      </c>
    </row>
    <row r="4693" spans="1:4" x14ac:dyDescent="0.2">
      <c r="A4693" s="46">
        <v>4690</v>
      </c>
      <c r="B4693" s="120">
        <f t="shared" si="262"/>
        <v>156.33333333333334</v>
      </c>
      <c r="C4693" s="121">
        <f t="shared" si="261"/>
        <v>13.027777777777779</v>
      </c>
      <c r="D4693" s="11">
        <f t="shared" si="260"/>
        <v>6.2849315068492964E-2</v>
      </c>
    </row>
    <row r="4694" spans="1:4" x14ac:dyDescent="0.2">
      <c r="A4694" s="46">
        <v>4691</v>
      </c>
      <c r="B4694" s="120">
        <f t="shared" si="262"/>
        <v>156.36666666666667</v>
      </c>
      <c r="C4694" s="121">
        <f t="shared" si="261"/>
        <v>13.030555555555557</v>
      </c>
      <c r="D4694" s="11">
        <f t="shared" si="260"/>
        <v>6.2852054794520357E-2</v>
      </c>
    </row>
    <row r="4695" spans="1:4" x14ac:dyDescent="0.2">
      <c r="A4695" s="46">
        <v>4692</v>
      </c>
      <c r="B4695" s="120">
        <f t="shared" si="262"/>
        <v>156.4</v>
      </c>
      <c r="C4695" s="121">
        <f t="shared" si="261"/>
        <v>13.033333333333333</v>
      </c>
      <c r="D4695" s="11">
        <f t="shared" si="260"/>
        <v>6.2854794520547749E-2</v>
      </c>
    </row>
    <row r="4696" spans="1:4" x14ac:dyDescent="0.2">
      <c r="A4696" s="46">
        <v>4693</v>
      </c>
      <c r="B4696" s="120">
        <f t="shared" si="262"/>
        <v>156.43333333333334</v>
      </c>
      <c r="C4696" s="121">
        <f t="shared" si="261"/>
        <v>13.036111111111111</v>
      </c>
      <c r="D4696" s="11">
        <f t="shared" si="260"/>
        <v>6.2857534246575142E-2</v>
      </c>
    </row>
    <row r="4697" spans="1:4" x14ac:dyDescent="0.2">
      <c r="A4697" s="46">
        <v>4694</v>
      </c>
      <c r="B4697" s="120">
        <f t="shared" si="262"/>
        <v>156.46666666666667</v>
      </c>
      <c r="C4697" s="121">
        <f t="shared" si="261"/>
        <v>13.03888888888889</v>
      </c>
      <c r="D4697" s="11">
        <f t="shared" si="260"/>
        <v>6.2860273972602534E-2</v>
      </c>
    </row>
    <row r="4698" spans="1:4" x14ac:dyDescent="0.2">
      <c r="A4698" s="46">
        <v>4695</v>
      </c>
      <c r="B4698" s="120">
        <f t="shared" si="262"/>
        <v>156.5</v>
      </c>
      <c r="C4698" s="121">
        <f t="shared" si="261"/>
        <v>13.041666666666666</v>
      </c>
      <c r="D4698" s="11">
        <f t="shared" si="260"/>
        <v>6.2863013698629927E-2</v>
      </c>
    </row>
    <row r="4699" spans="1:4" x14ac:dyDescent="0.2">
      <c r="A4699" s="46">
        <v>4696</v>
      </c>
      <c r="B4699" s="120">
        <f t="shared" si="262"/>
        <v>156.53333333333333</v>
      </c>
      <c r="C4699" s="121">
        <f t="shared" si="261"/>
        <v>13.044444444444444</v>
      </c>
      <c r="D4699" s="11">
        <f t="shared" si="260"/>
        <v>6.286575342465732E-2</v>
      </c>
    </row>
    <row r="4700" spans="1:4" x14ac:dyDescent="0.2">
      <c r="A4700" s="46">
        <v>4697</v>
      </c>
      <c r="B4700" s="120">
        <f t="shared" si="262"/>
        <v>156.56666666666666</v>
      </c>
      <c r="C4700" s="121">
        <f t="shared" si="261"/>
        <v>13.047222222222222</v>
      </c>
      <c r="D4700" s="11">
        <f t="shared" si="260"/>
        <v>6.2868493150684712E-2</v>
      </c>
    </row>
    <row r="4701" spans="1:4" x14ac:dyDescent="0.2">
      <c r="A4701" s="46">
        <v>4698</v>
      </c>
      <c r="B4701" s="120">
        <f t="shared" si="262"/>
        <v>156.6</v>
      </c>
      <c r="C4701" s="121">
        <f t="shared" si="261"/>
        <v>13.049999999999999</v>
      </c>
      <c r="D4701" s="11">
        <f t="shared" si="260"/>
        <v>6.2871232876712105E-2</v>
      </c>
    </row>
    <row r="4702" spans="1:4" x14ac:dyDescent="0.2">
      <c r="A4702" s="46">
        <v>4699</v>
      </c>
      <c r="B4702" s="120">
        <f t="shared" si="262"/>
        <v>156.63333333333333</v>
      </c>
      <c r="C4702" s="121">
        <f t="shared" si="261"/>
        <v>13.052777777777777</v>
      </c>
      <c r="D4702" s="11">
        <f t="shared" si="260"/>
        <v>6.2873972602739497E-2</v>
      </c>
    </row>
    <row r="4703" spans="1:4" x14ac:dyDescent="0.2">
      <c r="A4703" s="46">
        <v>4700</v>
      </c>
      <c r="B4703" s="120">
        <f t="shared" si="262"/>
        <v>156.66666666666666</v>
      </c>
      <c r="C4703" s="121">
        <f t="shared" si="261"/>
        <v>13.055555555555555</v>
      </c>
      <c r="D4703" s="11">
        <f t="shared" si="260"/>
        <v>6.287671232876689E-2</v>
      </c>
    </row>
    <row r="4704" spans="1:4" x14ac:dyDescent="0.2">
      <c r="A4704" s="46">
        <v>4701</v>
      </c>
      <c r="B4704" s="120">
        <f t="shared" si="262"/>
        <v>156.69999999999999</v>
      </c>
      <c r="C4704" s="121">
        <f t="shared" si="261"/>
        <v>13.058333333333332</v>
      </c>
      <c r="D4704" s="11">
        <f t="shared" si="260"/>
        <v>6.2879452054794283E-2</v>
      </c>
    </row>
    <row r="4705" spans="1:4" x14ac:dyDescent="0.2">
      <c r="A4705" s="46">
        <v>4702</v>
      </c>
      <c r="B4705" s="120">
        <f t="shared" si="262"/>
        <v>156.73333333333332</v>
      </c>
      <c r="C4705" s="121">
        <f t="shared" si="261"/>
        <v>13.06111111111111</v>
      </c>
      <c r="D4705" s="11">
        <f t="shared" ref="D4705:D4742" si="263">(($D$4748-$D$4383)/365+D4704)</f>
        <v>6.2882191780821675E-2</v>
      </c>
    </row>
    <row r="4706" spans="1:4" x14ac:dyDescent="0.2">
      <c r="A4706" s="46">
        <v>4703</v>
      </c>
      <c r="B4706" s="120">
        <f t="shared" si="262"/>
        <v>156.76666666666668</v>
      </c>
      <c r="C4706" s="121">
        <f t="shared" si="261"/>
        <v>13.06388888888889</v>
      </c>
      <c r="D4706" s="11">
        <f t="shared" si="263"/>
        <v>6.2884931506849068E-2</v>
      </c>
    </row>
    <row r="4707" spans="1:4" x14ac:dyDescent="0.2">
      <c r="A4707" s="46">
        <v>4704</v>
      </c>
      <c r="B4707" s="120">
        <f t="shared" si="262"/>
        <v>156.80000000000001</v>
      </c>
      <c r="C4707" s="121">
        <f t="shared" si="261"/>
        <v>13.066666666666668</v>
      </c>
      <c r="D4707" s="11">
        <f t="shared" si="263"/>
        <v>6.288767123287646E-2</v>
      </c>
    </row>
    <row r="4708" spans="1:4" x14ac:dyDescent="0.2">
      <c r="A4708" s="46">
        <v>4705</v>
      </c>
      <c r="B4708" s="120">
        <f t="shared" si="262"/>
        <v>156.83333333333334</v>
      </c>
      <c r="C4708" s="121">
        <f t="shared" si="261"/>
        <v>13.069444444444445</v>
      </c>
      <c r="D4708" s="11">
        <f t="shared" si="263"/>
        <v>6.2890410958903853E-2</v>
      </c>
    </row>
    <row r="4709" spans="1:4" x14ac:dyDescent="0.2">
      <c r="A4709" s="46">
        <v>4706</v>
      </c>
      <c r="B4709" s="120">
        <f t="shared" si="262"/>
        <v>156.86666666666667</v>
      </c>
      <c r="C4709" s="121">
        <f t="shared" si="261"/>
        <v>13.072222222222223</v>
      </c>
      <c r="D4709" s="11">
        <f t="shared" si="263"/>
        <v>6.2893150684931245E-2</v>
      </c>
    </row>
    <row r="4710" spans="1:4" x14ac:dyDescent="0.2">
      <c r="A4710" s="46">
        <v>4707</v>
      </c>
      <c r="B4710" s="120">
        <f t="shared" si="262"/>
        <v>156.9</v>
      </c>
      <c r="C4710" s="121">
        <f t="shared" si="261"/>
        <v>13.075000000000001</v>
      </c>
      <c r="D4710" s="11">
        <f t="shared" si="263"/>
        <v>6.2895890410958638E-2</v>
      </c>
    </row>
    <row r="4711" spans="1:4" x14ac:dyDescent="0.2">
      <c r="A4711" s="46">
        <v>4708</v>
      </c>
      <c r="B4711" s="120">
        <f t="shared" si="262"/>
        <v>156.93333333333334</v>
      </c>
      <c r="C4711" s="121">
        <f t="shared" si="261"/>
        <v>13.077777777777778</v>
      </c>
      <c r="D4711" s="11">
        <f t="shared" si="263"/>
        <v>6.2898630136986031E-2</v>
      </c>
    </row>
    <row r="4712" spans="1:4" x14ac:dyDescent="0.2">
      <c r="A4712" s="46">
        <v>4709</v>
      </c>
      <c r="B4712" s="120">
        <f t="shared" si="262"/>
        <v>156.96666666666667</v>
      </c>
      <c r="C4712" s="121">
        <f t="shared" si="261"/>
        <v>13.080555555555556</v>
      </c>
      <c r="D4712" s="11">
        <f t="shared" si="263"/>
        <v>6.2901369863013423E-2</v>
      </c>
    </row>
    <row r="4713" spans="1:4" x14ac:dyDescent="0.2">
      <c r="A4713" s="46">
        <v>4710</v>
      </c>
      <c r="B4713" s="120">
        <f t="shared" si="262"/>
        <v>157</v>
      </c>
      <c r="C4713" s="121">
        <f t="shared" si="261"/>
        <v>13.083333333333334</v>
      </c>
      <c r="D4713" s="11">
        <f t="shared" si="263"/>
        <v>6.2904109589040816E-2</v>
      </c>
    </row>
    <row r="4714" spans="1:4" x14ac:dyDescent="0.2">
      <c r="A4714" s="46">
        <v>4711</v>
      </c>
      <c r="B4714" s="120">
        <f t="shared" si="262"/>
        <v>157.03333333333333</v>
      </c>
      <c r="C4714" s="121">
        <f t="shared" si="261"/>
        <v>13.08611111111111</v>
      </c>
      <c r="D4714" s="11">
        <f t="shared" si="263"/>
        <v>6.2906849315068208E-2</v>
      </c>
    </row>
    <row r="4715" spans="1:4" x14ac:dyDescent="0.2">
      <c r="A4715" s="46">
        <v>4712</v>
      </c>
      <c r="B4715" s="120">
        <f t="shared" si="262"/>
        <v>157.06666666666666</v>
      </c>
      <c r="C4715" s="121">
        <f t="shared" si="261"/>
        <v>13.088888888888889</v>
      </c>
      <c r="D4715" s="11">
        <f t="shared" si="263"/>
        <v>6.2909589041095601E-2</v>
      </c>
    </row>
    <row r="4716" spans="1:4" x14ac:dyDescent="0.2">
      <c r="A4716" s="46">
        <v>4713</v>
      </c>
      <c r="B4716" s="120">
        <f t="shared" si="262"/>
        <v>157.1</v>
      </c>
      <c r="C4716" s="121">
        <f t="shared" si="261"/>
        <v>13.091666666666667</v>
      </c>
      <c r="D4716" s="11">
        <f t="shared" si="263"/>
        <v>6.2912328767122994E-2</v>
      </c>
    </row>
    <row r="4717" spans="1:4" x14ac:dyDescent="0.2">
      <c r="A4717" s="46">
        <v>4714</v>
      </c>
      <c r="B4717" s="120">
        <f t="shared" si="262"/>
        <v>157.13333333333333</v>
      </c>
      <c r="C4717" s="121">
        <f t="shared" si="261"/>
        <v>13.094444444444443</v>
      </c>
      <c r="D4717" s="11">
        <f t="shared" si="263"/>
        <v>6.2915068493150386E-2</v>
      </c>
    </row>
    <row r="4718" spans="1:4" x14ac:dyDescent="0.2">
      <c r="A4718" s="46">
        <v>4715</v>
      </c>
      <c r="B4718" s="120">
        <f t="shared" si="262"/>
        <v>157.16666666666666</v>
      </c>
      <c r="C4718" s="121">
        <f t="shared" si="261"/>
        <v>13.097222222222221</v>
      </c>
      <c r="D4718" s="11">
        <f t="shared" si="263"/>
        <v>6.2917808219177779E-2</v>
      </c>
    </row>
    <row r="4719" spans="1:4" x14ac:dyDescent="0.2">
      <c r="A4719" s="46">
        <v>4716</v>
      </c>
      <c r="B4719" s="120">
        <f t="shared" si="262"/>
        <v>157.19999999999999</v>
      </c>
      <c r="C4719" s="121">
        <f t="shared" si="261"/>
        <v>13.1</v>
      </c>
      <c r="D4719" s="11">
        <f t="shared" si="263"/>
        <v>6.2920547945205171E-2</v>
      </c>
    </row>
    <row r="4720" spans="1:4" x14ac:dyDescent="0.2">
      <c r="A4720" s="46">
        <v>4717</v>
      </c>
      <c r="B4720" s="120">
        <f t="shared" si="262"/>
        <v>157.23333333333332</v>
      </c>
      <c r="C4720" s="121">
        <f t="shared" si="261"/>
        <v>13.102777777777776</v>
      </c>
      <c r="D4720" s="11">
        <f t="shared" si="263"/>
        <v>6.2923287671232564E-2</v>
      </c>
    </row>
    <row r="4721" spans="1:4" x14ac:dyDescent="0.2">
      <c r="A4721" s="46">
        <v>4718</v>
      </c>
      <c r="B4721" s="120">
        <f t="shared" si="262"/>
        <v>157.26666666666668</v>
      </c>
      <c r="C4721" s="121">
        <f t="shared" si="261"/>
        <v>13.105555555555556</v>
      </c>
      <c r="D4721" s="11">
        <f t="shared" si="263"/>
        <v>6.2926027397259957E-2</v>
      </c>
    </row>
    <row r="4722" spans="1:4" x14ac:dyDescent="0.2">
      <c r="A4722" s="46">
        <v>4719</v>
      </c>
      <c r="B4722" s="120">
        <f t="shared" si="262"/>
        <v>157.30000000000001</v>
      </c>
      <c r="C4722" s="121">
        <f t="shared" si="261"/>
        <v>13.108333333333334</v>
      </c>
      <c r="D4722" s="11">
        <f t="shared" si="263"/>
        <v>6.2928767123287349E-2</v>
      </c>
    </row>
    <row r="4723" spans="1:4" x14ac:dyDescent="0.2">
      <c r="A4723" s="46">
        <v>4720</v>
      </c>
      <c r="B4723" s="120">
        <f t="shared" si="262"/>
        <v>157.33333333333334</v>
      </c>
      <c r="C4723" s="121">
        <f t="shared" si="261"/>
        <v>13.111111111111112</v>
      </c>
      <c r="D4723" s="11">
        <f t="shared" si="263"/>
        <v>6.2931506849314742E-2</v>
      </c>
    </row>
    <row r="4724" spans="1:4" x14ac:dyDescent="0.2">
      <c r="A4724" s="46">
        <v>4721</v>
      </c>
      <c r="B4724" s="120">
        <f t="shared" si="262"/>
        <v>157.36666666666667</v>
      </c>
      <c r="C4724" s="121">
        <f t="shared" si="261"/>
        <v>13.113888888888889</v>
      </c>
      <c r="D4724" s="11">
        <f t="shared" si="263"/>
        <v>6.2934246575342134E-2</v>
      </c>
    </row>
    <row r="4725" spans="1:4" x14ac:dyDescent="0.2">
      <c r="A4725" s="46">
        <v>4722</v>
      </c>
      <c r="B4725" s="120">
        <f t="shared" si="262"/>
        <v>157.4</v>
      </c>
      <c r="C4725" s="121">
        <f t="shared" si="261"/>
        <v>13.116666666666667</v>
      </c>
      <c r="D4725" s="11">
        <f t="shared" si="263"/>
        <v>6.2936986301369527E-2</v>
      </c>
    </row>
    <row r="4726" spans="1:4" x14ac:dyDescent="0.2">
      <c r="A4726" s="46">
        <v>4723</v>
      </c>
      <c r="B4726" s="120">
        <f t="shared" si="262"/>
        <v>157.43333333333334</v>
      </c>
      <c r="C4726" s="121">
        <f t="shared" si="261"/>
        <v>13.119444444444445</v>
      </c>
      <c r="D4726" s="11">
        <f t="shared" si="263"/>
        <v>6.2939726027396919E-2</v>
      </c>
    </row>
    <row r="4727" spans="1:4" x14ac:dyDescent="0.2">
      <c r="A4727" s="46">
        <v>4724</v>
      </c>
      <c r="B4727" s="120">
        <f t="shared" si="262"/>
        <v>157.46666666666667</v>
      </c>
      <c r="C4727" s="121">
        <f t="shared" si="261"/>
        <v>13.122222222222222</v>
      </c>
      <c r="D4727" s="11">
        <f t="shared" si="263"/>
        <v>6.2942465753424312E-2</v>
      </c>
    </row>
    <row r="4728" spans="1:4" x14ac:dyDescent="0.2">
      <c r="A4728" s="46">
        <v>4725</v>
      </c>
      <c r="B4728" s="120">
        <f t="shared" si="262"/>
        <v>157.5</v>
      </c>
      <c r="C4728" s="121">
        <f t="shared" si="261"/>
        <v>13.125</v>
      </c>
      <c r="D4728" s="11">
        <f t="shared" si="263"/>
        <v>6.2945205479451705E-2</v>
      </c>
    </row>
    <row r="4729" spans="1:4" x14ac:dyDescent="0.2">
      <c r="A4729" s="46">
        <v>4726</v>
      </c>
      <c r="B4729" s="120">
        <f t="shared" si="262"/>
        <v>157.53333333333333</v>
      </c>
      <c r="C4729" s="121">
        <f t="shared" si="261"/>
        <v>13.127777777777778</v>
      </c>
      <c r="D4729" s="11">
        <f t="shared" si="263"/>
        <v>6.2947945205479097E-2</v>
      </c>
    </row>
    <row r="4730" spans="1:4" x14ac:dyDescent="0.2">
      <c r="A4730" s="46">
        <v>4727</v>
      </c>
      <c r="B4730" s="120">
        <f t="shared" si="262"/>
        <v>157.56666666666666</v>
      </c>
      <c r="C4730" s="121">
        <f t="shared" si="261"/>
        <v>13.130555555555555</v>
      </c>
      <c r="D4730" s="11">
        <f t="shared" si="263"/>
        <v>6.295068493150649E-2</v>
      </c>
    </row>
    <row r="4731" spans="1:4" x14ac:dyDescent="0.2">
      <c r="A4731" s="46">
        <v>4728</v>
      </c>
      <c r="B4731" s="120">
        <f t="shared" si="262"/>
        <v>157.6</v>
      </c>
      <c r="C4731" s="121">
        <f t="shared" si="261"/>
        <v>13.133333333333333</v>
      </c>
      <c r="D4731" s="11">
        <f t="shared" si="263"/>
        <v>6.2953424657533882E-2</v>
      </c>
    </row>
    <row r="4732" spans="1:4" x14ac:dyDescent="0.2">
      <c r="A4732" s="46">
        <v>4729</v>
      </c>
      <c r="B4732" s="120">
        <f t="shared" si="262"/>
        <v>157.63333333333333</v>
      </c>
      <c r="C4732" s="121">
        <f t="shared" si="261"/>
        <v>13.136111111111111</v>
      </c>
      <c r="D4732" s="11">
        <f t="shared" si="263"/>
        <v>6.2956164383561275E-2</v>
      </c>
    </row>
    <row r="4733" spans="1:4" x14ac:dyDescent="0.2">
      <c r="A4733" s="46">
        <v>4730</v>
      </c>
      <c r="B4733" s="120">
        <f t="shared" si="262"/>
        <v>157.66666666666666</v>
      </c>
      <c r="C4733" s="121">
        <f t="shared" si="261"/>
        <v>13.138888888888888</v>
      </c>
      <c r="D4733" s="11">
        <f t="shared" si="263"/>
        <v>6.2958904109588668E-2</v>
      </c>
    </row>
    <row r="4734" spans="1:4" x14ac:dyDescent="0.2">
      <c r="A4734" s="46">
        <v>4731</v>
      </c>
      <c r="B4734" s="120">
        <f t="shared" si="262"/>
        <v>157.69999999999999</v>
      </c>
      <c r="C4734" s="121">
        <f t="shared" si="261"/>
        <v>13.141666666666666</v>
      </c>
      <c r="D4734" s="11">
        <f t="shared" si="263"/>
        <v>6.296164383561606E-2</v>
      </c>
    </row>
    <row r="4735" spans="1:4" x14ac:dyDescent="0.2">
      <c r="A4735" s="46">
        <v>4732</v>
      </c>
      <c r="B4735" s="120">
        <f t="shared" si="262"/>
        <v>157.73333333333332</v>
      </c>
      <c r="C4735" s="121">
        <f t="shared" ref="C4735:C4803" si="264">B4735/12</f>
        <v>13.144444444444444</v>
      </c>
      <c r="D4735" s="11">
        <f t="shared" si="263"/>
        <v>6.2964383561643453E-2</v>
      </c>
    </row>
    <row r="4736" spans="1:4" x14ac:dyDescent="0.2">
      <c r="A4736" s="46">
        <v>4733</v>
      </c>
      <c r="B4736" s="120">
        <f t="shared" si="262"/>
        <v>157.76666666666668</v>
      </c>
      <c r="C4736" s="121">
        <f t="shared" si="264"/>
        <v>13.147222222222224</v>
      </c>
      <c r="D4736" s="11">
        <f t="shared" si="263"/>
        <v>6.2967123287670845E-2</v>
      </c>
    </row>
    <row r="4737" spans="1:6" x14ac:dyDescent="0.2">
      <c r="A4737" s="46">
        <v>4734</v>
      </c>
      <c r="B4737" s="120">
        <f t="shared" ref="B4737:B4805" si="265">A4737/30</f>
        <v>157.80000000000001</v>
      </c>
      <c r="C4737" s="121">
        <f t="shared" si="264"/>
        <v>13.15</v>
      </c>
      <c r="D4737" s="11">
        <f t="shared" si="263"/>
        <v>6.2969863013698238E-2</v>
      </c>
    </row>
    <row r="4738" spans="1:6" x14ac:dyDescent="0.2">
      <c r="A4738" s="46">
        <v>4735</v>
      </c>
      <c r="B4738" s="120">
        <f t="shared" si="265"/>
        <v>157.83333333333334</v>
      </c>
      <c r="C4738" s="121">
        <f t="shared" si="264"/>
        <v>13.152777777777779</v>
      </c>
      <c r="D4738" s="11">
        <f t="shared" si="263"/>
        <v>6.297260273972563E-2</v>
      </c>
    </row>
    <row r="4739" spans="1:6" x14ac:dyDescent="0.2">
      <c r="A4739" s="46">
        <v>4736</v>
      </c>
      <c r="B4739" s="120">
        <f t="shared" si="265"/>
        <v>157.86666666666667</v>
      </c>
      <c r="C4739" s="121">
        <f t="shared" si="264"/>
        <v>13.155555555555557</v>
      </c>
      <c r="D4739" s="11">
        <f t="shared" si="263"/>
        <v>6.2975342465753023E-2</v>
      </c>
    </row>
    <row r="4740" spans="1:6" x14ac:dyDescent="0.2">
      <c r="A4740" s="46">
        <v>4737</v>
      </c>
      <c r="B4740" s="120">
        <f t="shared" si="265"/>
        <v>157.9</v>
      </c>
      <c r="C4740" s="121">
        <f t="shared" si="264"/>
        <v>13.158333333333333</v>
      </c>
      <c r="D4740" s="11">
        <f t="shared" si="263"/>
        <v>6.2978082191780416E-2</v>
      </c>
    </row>
    <row r="4741" spans="1:6" x14ac:dyDescent="0.2">
      <c r="A4741" s="46">
        <v>4738</v>
      </c>
      <c r="B4741" s="120">
        <f t="shared" si="265"/>
        <v>157.93333333333334</v>
      </c>
      <c r="C4741" s="121">
        <f t="shared" si="264"/>
        <v>13.161111111111111</v>
      </c>
      <c r="D4741" s="11">
        <f t="shared" si="263"/>
        <v>6.2980821917807808E-2</v>
      </c>
    </row>
    <row r="4742" spans="1:6" x14ac:dyDescent="0.2">
      <c r="A4742" s="46">
        <v>4739</v>
      </c>
      <c r="B4742" s="120">
        <f t="shared" si="265"/>
        <v>157.96666666666667</v>
      </c>
      <c r="C4742" s="121">
        <f t="shared" si="264"/>
        <v>13.16388888888889</v>
      </c>
      <c r="D4742" s="11">
        <f t="shared" si="263"/>
        <v>6.2983561643835201E-2</v>
      </c>
    </row>
    <row r="4743" spans="1:6" x14ac:dyDescent="0.2">
      <c r="A4743" s="46">
        <v>4740</v>
      </c>
      <c r="B4743" s="120">
        <f t="shared" ref="B4743:B4747" si="266">A4743/30</f>
        <v>158</v>
      </c>
      <c r="C4743" s="121">
        <f t="shared" ref="C4743:C4747" si="267">B4743/12</f>
        <v>13.166666666666666</v>
      </c>
      <c r="D4743" s="11">
        <f t="shared" ref="D4743:D4747" si="268">(($D$4748-$D$4383)/365+D4742)</f>
        <v>6.2986301369862593E-2</v>
      </c>
    </row>
    <row r="4744" spans="1:6" x14ac:dyDescent="0.2">
      <c r="A4744" s="46">
        <v>4741</v>
      </c>
      <c r="B4744" s="120">
        <f t="shared" si="266"/>
        <v>158.03333333333333</v>
      </c>
      <c r="C4744" s="121">
        <f t="shared" si="267"/>
        <v>13.169444444444444</v>
      </c>
      <c r="D4744" s="11">
        <f t="shared" si="268"/>
        <v>6.2989041095889986E-2</v>
      </c>
    </row>
    <row r="4745" spans="1:6" x14ac:dyDescent="0.2">
      <c r="A4745" s="46">
        <v>4742</v>
      </c>
      <c r="B4745" s="120">
        <f t="shared" si="266"/>
        <v>158.06666666666666</v>
      </c>
      <c r="C4745" s="121">
        <f t="shared" si="267"/>
        <v>13.172222222222222</v>
      </c>
      <c r="D4745" s="11">
        <f t="shared" si="268"/>
        <v>6.2991780821917379E-2</v>
      </c>
    </row>
    <row r="4746" spans="1:6" x14ac:dyDescent="0.2">
      <c r="A4746" s="46">
        <v>4743</v>
      </c>
      <c r="B4746" s="120">
        <f t="shared" si="266"/>
        <v>158.1</v>
      </c>
      <c r="C4746" s="121">
        <f t="shared" si="267"/>
        <v>13.174999999999999</v>
      </c>
      <c r="D4746" s="11">
        <f t="shared" si="268"/>
        <v>6.2994520547944771E-2</v>
      </c>
    </row>
    <row r="4747" spans="1:6" x14ac:dyDescent="0.2">
      <c r="A4747" s="46">
        <v>4744</v>
      </c>
      <c r="B4747" s="120">
        <f t="shared" si="266"/>
        <v>158.13333333333333</v>
      </c>
      <c r="C4747" s="121">
        <f t="shared" si="267"/>
        <v>13.177777777777777</v>
      </c>
      <c r="D4747" s="11">
        <f t="shared" si="268"/>
        <v>6.2997260273972164E-2</v>
      </c>
    </row>
    <row r="4748" spans="1:6" x14ac:dyDescent="0.2">
      <c r="A4748" s="116">
        <v>4745</v>
      </c>
      <c r="B4748" s="117">
        <f t="shared" si="265"/>
        <v>158.16666666666666</v>
      </c>
      <c r="C4748" s="118">
        <f t="shared" si="264"/>
        <v>13.180555555555555</v>
      </c>
      <c r="D4748" s="119">
        <f>_Yr13</f>
        <v>6.3E-2</v>
      </c>
      <c r="E4748">
        <f>F4748*365</f>
        <v>4745</v>
      </c>
      <c r="F4748">
        <v>13</v>
      </c>
    </row>
    <row r="4749" spans="1:6" x14ac:dyDescent="0.2">
      <c r="A4749" s="46">
        <v>4746</v>
      </c>
      <c r="B4749" s="120">
        <f t="shared" si="265"/>
        <v>158.19999999999999</v>
      </c>
      <c r="C4749" s="121">
        <f t="shared" si="264"/>
        <v>13.183333333333332</v>
      </c>
      <c r="D4749" s="11">
        <f>(($D$5113-$D$4748)/365+D4748)</f>
        <v>6.3002739726027393E-2</v>
      </c>
    </row>
    <row r="4750" spans="1:6" x14ac:dyDescent="0.2">
      <c r="A4750" s="46">
        <v>4747</v>
      </c>
      <c r="B4750" s="120">
        <f t="shared" si="265"/>
        <v>158.23333333333332</v>
      </c>
      <c r="C4750" s="121">
        <f t="shared" si="264"/>
        <v>13.18611111111111</v>
      </c>
      <c r="D4750" s="11">
        <f t="shared" ref="D4750:D4813" si="269">(($D$5113-$D$4748)/365+D4749)</f>
        <v>6.3005479452054786E-2</v>
      </c>
    </row>
    <row r="4751" spans="1:6" x14ac:dyDescent="0.2">
      <c r="A4751" s="46">
        <v>4748</v>
      </c>
      <c r="B4751" s="120">
        <f t="shared" si="265"/>
        <v>158.26666666666668</v>
      </c>
      <c r="C4751" s="121">
        <f t="shared" si="264"/>
        <v>13.18888888888889</v>
      </c>
      <c r="D4751" s="11">
        <f t="shared" si="269"/>
        <v>6.3008219178082178E-2</v>
      </c>
    </row>
    <row r="4752" spans="1:6" x14ac:dyDescent="0.2">
      <c r="A4752" s="46">
        <v>4749</v>
      </c>
      <c r="B4752" s="120">
        <f t="shared" si="265"/>
        <v>158.30000000000001</v>
      </c>
      <c r="C4752" s="121">
        <f t="shared" si="264"/>
        <v>13.191666666666668</v>
      </c>
      <c r="D4752" s="11">
        <f t="shared" si="269"/>
        <v>6.3010958904109571E-2</v>
      </c>
    </row>
    <row r="4753" spans="1:4" x14ac:dyDescent="0.2">
      <c r="A4753" s="46">
        <v>4750</v>
      </c>
      <c r="B4753" s="120">
        <f t="shared" si="265"/>
        <v>158.33333333333334</v>
      </c>
      <c r="C4753" s="121">
        <f t="shared" si="264"/>
        <v>13.194444444444445</v>
      </c>
      <c r="D4753" s="11">
        <f t="shared" si="269"/>
        <v>6.3013698630136963E-2</v>
      </c>
    </row>
    <row r="4754" spans="1:4" x14ac:dyDescent="0.2">
      <c r="A4754" s="46">
        <v>4751</v>
      </c>
      <c r="B4754" s="120">
        <f t="shared" si="265"/>
        <v>158.36666666666667</v>
      </c>
      <c r="C4754" s="121">
        <f t="shared" si="264"/>
        <v>13.197222222222223</v>
      </c>
      <c r="D4754" s="11">
        <f t="shared" si="269"/>
        <v>6.3016438356164356E-2</v>
      </c>
    </row>
    <row r="4755" spans="1:4" x14ac:dyDescent="0.2">
      <c r="A4755" s="46">
        <v>4752</v>
      </c>
      <c r="B4755" s="120">
        <f t="shared" si="265"/>
        <v>158.4</v>
      </c>
      <c r="C4755" s="121">
        <f t="shared" si="264"/>
        <v>13.200000000000001</v>
      </c>
      <c r="D4755" s="11">
        <f t="shared" si="269"/>
        <v>6.3019178082191749E-2</v>
      </c>
    </row>
    <row r="4756" spans="1:4" x14ac:dyDescent="0.2">
      <c r="A4756" s="46">
        <v>4753</v>
      </c>
      <c r="B4756" s="120">
        <f t="shared" si="265"/>
        <v>158.43333333333334</v>
      </c>
      <c r="C4756" s="121">
        <f t="shared" si="264"/>
        <v>13.202777777777778</v>
      </c>
      <c r="D4756" s="11">
        <f t="shared" si="269"/>
        <v>6.3021917808219141E-2</v>
      </c>
    </row>
    <row r="4757" spans="1:4" x14ac:dyDescent="0.2">
      <c r="A4757" s="46">
        <v>4754</v>
      </c>
      <c r="B4757" s="120">
        <f t="shared" si="265"/>
        <v>158.46666666666667</v>
      </c>
      <c r="C4757" s="121">
        <f t="shared" si="264"/>
        <v>13.205555555555556</v>
      </c>
      <c r="D4757" s="11">
        <f t="shared" si="269"/>
        <v>6.3024657534246534E-2</v>
      </c>
    </row>
    <row r="4758" spans="1:4" x14ac:dyDescent="0.2">
      <c r="A4758" s="46">
        <v>4755</v>
      </c>
      <c r="B4758" s="120">
        <f t="shared" si="265"/>
        <v>158.5</v>
      </c>
      <c r="C4758" s="121">
        <f t="shared" si="264"/>
        <v>13.208333333333334</v>
      </c>
      <c r="D4758" s="11">
        <f t="shared" si="269"/>
        <v>6.3027397260273926E-2</v>
      </c>
    </row>
    <row r="4759" spans="1:4" x14ac:dyDescent="0.2">
      <c r="A4759" s="46">
        <v>4756</v>
      </c>
      <c r="B4759" s="120">
        <f t="shared" si="265"/>
        <v>158.53333333333333</v>
      </c>
      <c r="C4759" s="121">
        <f t="shared" si="264"/>
        <v>13.21111111111111</v>
      </c>
      <c r="D4759" s="11">
        <f t="shared" si="269"/>
        <v>6.3030136986301319E-2</v>
      </c>
    </row>
    <row r="4760" spans="1:4" x14ac:dyDescent="0.2">
      <c r="A4760" s="46">
        <v>4757</v>
      </c>
      <c r="B4760" s="120">
        <f t="shared" si="265"/>
        <v>158.56666666666666</v>
      </c>
      <c r="C4760" s="121">
        <f t="shared" si="264"/>
        <v>13.213888888888889</v>
      </c>
      <c r="D4760" s="11">
        <f t="shared" si="269"/>
        <v>6.3032876712328711E-2</v>
      </c>
    </row>
    <row r="4761" spans="1:4" x14ac:dyDescent="0.2">
      <c r="A4761" s="46">
        <v>4758</v>
      </c>
      <c r="B4761" s="120">
        <f t="shared" si="265"/>
        <v>158.6</v>
      </c>
      <c r="C4761" s="121">
        <f t="shared" si="264"/>
        <v>13.216666666666667</v>
      </c>
      <c r="D4761" s="11">
        <f t="shared" si="269"/>
        <v>6.3035616438356104E-2</v>
      </c>
    </row>
    <row r="4762" spans="1:4" x14ac:dyDescent="0.2">
      <c r="A4762" s="46">
        <v>4759</v>
      </c>
      <c r="B4762" s="120">
        <f t="shared" si="265"/>
        <v>158.63333333333333</v>
      </c>
      <c r="C4762" s="121">
        <f t="shared" si="264"/>
        <v>13.219444444444443</v>
      </c>
      <c r="D4762" s="11">
        <f t="shared" si="269"/>
        <v>6.3038356164383497E-2</v>
      </c>
    </row>
    <row r="4763" spans="1:4" x14ac:dyDescent="0.2">
      <c r="A4763" s="46">
        <v>4760</v>
      </c>
      <c r="B4763" s="120">
        <f t="shared" si="265"/>
        <v>158.66666666666666</v>
      </c>
      <c r="C4763" s="121">
        <f t="shared" si="264"/>
        <v>13.222222222222221</v>
      </c>
      <c r="D4763" s="11">
        <f t="shared" si="269"/>
        <v>6.3041095890410889E-2</v>
      </c>
    </row>
    <row r="4764" spans="1:4" x14ac:dyDescent="0.2">
      <c r="A4764" s="46">
        <v>4761</v>
      </c>
      <c r="B4764" s="120">
        <f t="shared" si="265"/>
        <v>158.69999999999999</v>
      </c>
      <c r="C4764" s="121">
        <f t="shared" si="264"/>
        <v>13.225</v>
      </c>
      <c r="D4764" s="11">
        <f t="shared" si="269"/>
        <v>6.3043835616438282E-2</v>
      </c>
    </row>
    <row r="4765" spans="1:4" x14ac:dyDescent="0.2">
      <c r="A4765" s="46">
        <v>4762</v>
      </c>
      <c r="B4765" s="120">
        <f t="shared" si="265"/>
        <v>158.73333333333332</v>
      </c>
      <c r="C4765" s="121">
        <f t="shared" si="264"/>
        <v>13.227777777777776</v>
      </c>
      <c r="D4765" s="11">
        <f t="shared" si="269"/>
        <v>6.3046575342465674E-2</v>
      </c>
    </row>
    <row r="4766" spans="1:4" x14ac:dyDescent="0.2">
      <c r="A4766" s="46">
        <v>4763</v>
      </c>
      <c r="B4766" s="120">
        <f t="shared" si="265"/>
        <v>158.76666666666668</v>
      </c>
      <c r="C4766" s="121">
        <f t="shared" si="264"/>
        <v>13.230555555555556</v>
      </c>
      <c r="D4766" s="11">
        <f t="shared" si="269"/>
        <v>6.3049315068493067E-2</v>
      </c>
    </row>
    <row r="4767" spans="1:4" x14ac:dyDescent="0.2">
      <c r="A4767" s="46">
        <v>4764</v>
      </c>
      <c r="B4767" s="120">
        <f t="shared" si="265"/>
        <v>158.80000000000001</v>
      </c>
      <c r="C4767" s="121">
        <f t="shared" si="264"/>
        <v>13.233333333333334</v>
      </c>
      <c r="D4767" s="11">
        <f t="shared" si="269"/>
        <v>6.305205479452046E-2</v>
      </c>
    </row>
    <row r="4768" spans="1:4" x14ac:dyDescent="0.2">
      <c r="A4768" s="46">
        <v>4765</v>
      </c>
      <c r="B4768" s="120">
        <f t="shared" si="265"/>
        <v>158.83333333333334</v>
      </c>
      <c r="C4768" s="121">
        <f t="shared" si="264"/>
        <v>13.236111111111112</v>
      </c>
      <c r="D4768" s="11">
        <f t="shared" si="269"/>
        <v>6.3054794520547852E-2</v>
      </c>
    </row>
    <row r="4769" spans="1:4" x14ac:dyDescent="0.2">
      <c r="A4769" s="46">
        <v>4766</v>
      </c>
      <c r="B4769" s="120">
        <f t="shared" si="265"/>
        <v>158.86666666666667</v>
      </c>
      <c r="C4769" s="121">
        <f t="shared" si="264"/>
        <v>13.238888888888889</v>
      </c>
      <c r="D4769" s="11">
        <f t="shared" si="269"/>
        <v>6.3057534246575245E-2</v>
      </c>
    </row>
    <row r="4770" spans="1:4" x14ac:dyDescent="0.2">
      <c r="A4770" s="46">
        <v>4767</v>
      </c>
      <c r="B4770" s="120">
        <f t="shared" si="265"/>
        <v>158.9</v>
      </c>
      <c r="C4770" s="121">
        <f t="shared" si="264"/>
        <v>13.241666666666667</v>
      </c>
      <c r="D4770" s="11">
        <f t="shared" si="269"/>
        <v>6.3060273972602637E-2</v>
      </c>
    </row>
    <row r="4771" spans="1:4" x14ac:dyDescent="0.2">
      <c r="A4771" s="46">
        <v>4768</v>
      </c>
      <c r="B4771" s="120">
        <f t="shared" si="265"/>
        <v>158.93333333333334</v>
      </c>
      <c r="C4771" s="121">
        <f t="shared" si="264"/>
        <v>13.244444444444445</v>
      </c>
      <c r="D4771" s="11">
        <f t="shared" si="269"/>
        <v>6.306301369863003E-2</v>
      </c>
    </row>
    <row r="4772" spans="1:4" x14ac:dyDescent="0.2">
      <c r="A4772" s="46">
        <v>4769</v>
      </c>
      <c r="B4772" s="120">
        <f t="shared" si="265"/>
        <v>158.96666666666667</v>
      </c>
      <c r="C4772" s="121">
        <f t="shared" si="264"/>
        <v>13.247222222222222</v>
      </c>
      <c r="D4772" s="11">
        <f t="shared" si="269"/>
        <v>6.3065753424657423E-2</v>
      </c>
    </row>
    <row r="4773" spans="1:4" x14ac:dyDescent="0.2">
      <c r="A4773" s="46">
        <v>4770</v>
      </c>
      <c r="B4773" s="120">
        <f t="shared" si="265"/>
        <v>159</v>
      </c>
      <c r="C4773" s="121">
        <f t="shared" si="264"/>
        <v>13.25</v>
      </c>
      <c r="D4773" s="11">
        <f t="shared" si="269"/>
        <v>6.3068493150684815E-2</v>
      </c>
    </row>
    <row r="4774" spans="1:4" x14ac:dyDescent="0.2">
      <c r="A4774" s="46">
        <v>4771</v>
      </c>
      <c r="B4774" s="120">
        <f t="shared" si="265"/>
        <v>159.03333333333333</v>
      </c>
      <c r="C4774" s="121">
        <f t="shared" si="264"/>
        <v>13.252777777777778</v>
      </c>
      <c r="D4774" s="11">
        <f t="shared" si="269"/>
        <v>6.3071232876712208E-2</v>
      </c>
    </row>
    <row r="4775" spans="1:4" x14ac:dyDescent="0.2">
      <c r="A4775" s="46">
        <v>4772</v>
      </c>
      <c r="B4775" s="120">
        <f t="shared" si="265"/>
        <v>159.06666666666666</v>
      </c>
      <c r="C4775" s="121">
        <f t="shared" si="264"/>
        <v>13.255555555555555</v>
      </c>
      <c r="D4775" s="11">
        <f t="shared" si="269"/>
        <v>6.30739726027396E-2</v>
      </c>
    </row>
    <row r="4776" spans="1:4" x14ac:dyDescent="0.2">
      <c r="A4776" s="46">
        <v>4773</v>
      </c>
      <c r="B4776" s="120">
        <f t="shared" si="265"/>
        <v>159.1</v>
      </c>
      <c r="C4776" s="121">
        <f t="shared" si="264"/>
        <v>13.258333333333333</v>
      </c>
      <c r="D4776" s="11">
        <f t="shared" si="269"/>
        <v>6.3076712328766993E-2</v>
      </c>
    </row>
    <row r="4777" spans="1:4" x14ac:dyDescent="0.2">
      <c r="A4777" s="46">
        <v>4774</v>
      </c>
      <c r="B4777" s="120">
        <f t="shared" si="265"/>
        <v>159.13333333333333</v>
      </c>
      <c r="C4777" s="121">
        <f t="shared" si="264"/>
        <v>13.261111111111111</v>
      </c>
      <c r="D4777" s="11">
        <f t="shared" si="269"/>
        <v>6.3079452054794385E-2</v>
      </c>
    </row>
    <row r="4778" spans="1:4" x14ac:dyDescent="0.2">
      <c r="A4778" s="46">
        <v>4775</v>
      </c>
      <c r="B4778" s="120">
        <f t="shared" si="265"/>
        <v>159.16666666666666</v>
      </c>
      <c r="C4778" s="121">
        <f t="shared" si="264"/>
        <v>13.263888888888888</v>
      </c>
      <c r="D4778" s="11">
        <f t="shared" si="269"/>
        <v>6.3082191780821778E-2</v>
      </c>
    </row>
    <row r="4779" spans="1:4" x14ac:dyDescent="0.2">
      <c r="A4779" s="46">
        <v>4776</v>
      </c>
      <c r="B4779" s="120">
        <f t="shared" si="265"/>
        <v>159.19999999999999</v>
      </c>
      <c r="C4779" s="121">
        <f t="shared" si="264"/>
        <v>13.266666666666666</v>
      </c>
      <c r="D4779" s="11">
        <f t="shared" si="269"/>
        <v>6.3084931506849171E-2</v>
      </c>
    </row>
    <row r="4780" spans="1:4" x14ac:dyDescent="0.2">
      <c r="A4780" s="46">
        <v>4777</v>
      </c>
      <c r="B4780" s="120">
        <f t="shared" si="265"/>
        <v>159.23333333333332</v>
      </c>
      <c r="C4780" s="121">
        <f t="shared" si="264"/>
        <v>13.269444444444444</v>
      </c>
      <c r="D4780" s="11">
        <f t="shared" si="269"/>
        <v>6.3087671232876563E-2</v>
      </c>
    </row>
    <row r="4781" spans="1:4" x14ac:dyDescent="0.2">
      <c r="A4781" s="46">
        <v>4778</v>
      </c>
      <c r="B4781" s="120">
        <f t="shared" si="265"/>
        <v>159.26666666666668</v>
      </c>
      <c r="C4781" s="121">
        <f t="shared" si="264"/>
        <v>13.272222222222224</v>
      </c>
      <c r="D4781" s="11">
        <f t="shared" si="269"/>
        <v>6.3090410958903956E-2</v>
      </c>
    </row>
    <row r="4782" spans="1:4" x14ac:dyDescent="0.2">
      <c r="A4782" s="46">
        <v>4779</v>
      </c>
      <c r="B4782" s="120">
        <f t="shared" si="265"/>
        <v>159.30000000000001</v>
      </c>
      <c r="C4782" s="121">
        <f t="shared" si="264"/>
        <v>13.275</v>
      </c>
      <c r="D4782" s="11">
        <f t="shared" si="269"/>
        <v>6.3093150684931348E-2</v>
      </c>
    </row>
    <row r="4783" spans="1:4" x14ac:dyDescent="0.2">
      <c r="A4783" s="46">
        <v>4780</v>
      </c>
      <c r="B4783" s="120">
        <f t="shared" si="265"/>
        <v>159.33333333333334</v>
      </c>
      <c r="C4783" s="121">
        <f t="shared" si="264"/>
        <v>13.277777777777779</v>
      </c>
      <c r="D4783" s="11">
        <f t="shared" si="269"/>
        <v>6.3095890410958741E-2</v>
      </c>
    </row>
    <row r="4784" spans="1:4" x14ac:dyDescent="0.2">
      <c r="A4784" s="46">
        <v>4781</v>
      </c>
      <c r="B4784" s="120">
        <f t="shared" si="265"/>
        <v>159.36666666666667</v>
      </c>
      <c r="C4784" s="121">
        <f t="shared" si="264"/>
        <v>13.280555555555557</v>
      </c>
      <c r="D4784" s="11">
        <f t="shared" si="269"/>
        <v>6.3098630136986134E-2</v>
      </c>
    </row>
    <row r="4785" spans="1:4" x14ac:dyDescent="0.2">
      <c r="A4785" s="46">
        <v>4782</v>
      </c>
      <c r="B4785" s="120">
        <f t="shared" si="265"/>
        <v>159.4</v>
      </c>
      <c r="C4785" s="121">
        <f t="shared" si="264"/>
        <v>13.283333333333333</v>
      </c>
      <c r="D4785" s="11">
        <f t="shared" si="269"/>
        <v>6.3101369863013526E-2</v>
      </c>
    </row>
    <row r="4786" spans="1:4" x14ac:dyDescent="0.2">
      <c r="A4786" s="46">
        <v>4783</v>
      </c>
      <c r="B4786" s="120">
        <f t="shared" si="265"/>
        <v>159.43333333333334</v>
      </c>
      <c r="C4786" s="121">
        <f t="shared" si="264"/>
        <v>13.286111111111111</v>
      </c>
      <c r="D4786" s="11">
        <f t="shared" si="269"/>
        <v>6.3104109589040919E-2</v>
      </c>
    </row>
    <row r="4787" spans="1:4" x14ac:dyDescent="0.2">
      <c r="A4787" s="46">
        <v>4784</v>
      </c>
      <c r="B4787" s="120">
        <f t="shared" si="265"/>
        <v>159.46666666666667</v>
      </c>
      <c r="C4787" s="121">
        <f t="shared" si="264"/>
        <v>13.28888888888889</v>
      </c>
      <c r="D4787" s="11">
        <f t="shared" si="269"/>
        <v>6.3106849315068311E-2</v>
      </c>
    </row>
    <row r="4788" spans="1:4" x14ac:dyDescent="0.2">
      <c r="A4788" s="46">
        <v>4785</v>
      </c>
      <c r="B4788" s="120">
        <f t="shared" si="265"/>
        <v>159.5</v>
      </c>
      <c r="C4788" s="121">
        <f t="shared" si="264"/>
        <v>13.291666666666666</v>
      </c>
      <c r="D4788" s="11">
        <f t="shared" si="269"/>
        <v>6.3109589041095704E-2</v>
      </c>
    </row>
    <row r="4789" spans="1:4" x14ac:dyDescent="0.2">
      <c r="A4789" s="46">
        <v>4786</v>
      </c>
      <c r="B4789" s="120">
        <f t="shared" si="265"/>
        <v>159.53333333333333</v>
      </c>
      <c r="C4789" s="121">
        <f t="shared" si="264"/>
        <v>13.294444444444444</v>
      </c>
      <c r="D4789" s="11">
        <f t="shared" si="269"/>
        <v>6.3112328767123096E-2</v>
      </c>
    </row>
    <row r="4790" spans="1:4" x14ac:dyDescent="0.2">
      <c r="A4790" s="46">
        <v>4787</v>
      </c>
      <c r="B4790" s="120">
        <f t="shared" si="265"/>
        <v>159.56666666666666</v>
      </c>
      <c r="C4790" s="121">
        <f t="shared" si="264"/>
        <v>13.297222222222222</v>
      </c>
      <c r="D4790" s="11">
        <f t="shared" si="269"/>
        <v>6.3115068493150489E-2</v>
      </c>
    </row>
    <row r="4791" spans="1:4" x14ac:dyDescent="0.2">
      <c r="A4791" s="46">
        <v>4788</v>
      </c>
      <c r="B4791" s="120">
        <f t="shared" si="265"/>
        <v>159.6</v>
      </c>
      <c r="C4791" s="121">
        <f t="shared" si="264"/>
        <v>13.299999999999999</v>
      </c>
      <c r="D4791" s="11">
        <f t="shared" si="269"/>
        <v>6.3117808219177882E-2</v>
      </c>
    </row>
    <row r="4792" spans="1:4" x14ac:dyDescent="0.2">
      <c r="A4792" s="46">
        <v>4789</v>
      </c>
      <c r="B4792" s="120">
        <f t="shared" si="265"/>
        <v>159.63333333333333</v>
      </c>
      <c r="C4792" s="121">
        <f t="shared" si="264"/>
        <v>13.302777777777777</v>
      </c>
      <c r="D4792" s="11">
        <f t="shared" si="269"/>
        <v>6.3120547945205274E-2</v>
      </c>
    </row>
    <row r="4793" spans="1:4" x14ac:dyDescent="0.2">
      <c r="A4793" s="46">
        <v>4790</v>
      </c>
      <c r="B4793" s="120">
        <f t="shared" si="265"/>
        <v>159.66666666666666</v>
      </c>
      <c r="C4793" s="121">
        <f t="shared" si="264"/>
        <v>13.305555555555555</v>
      </c>
      <c r="D4793" s="11">
        <f t="shared" si="269"/>
        <v>6.3123287671232667E-2</v>
      </c>
    </row>
    <row r="4794" spans="1:4" x14ac:dyDescent="0.2">
      <c r="A4794" s="46">
        <v>4791</v>
      </c>
      <c r="B4794" s="120">
        <f t="shared" si="265"/>
        <v>159.69999999999999</v>
      </c>
      <c r="C4794" s="121">
        <f t="shared" si="264"/>
        <v>13.308333333333332</v>
      </c>
      <c r="D4794" s="11">
        <f t="shared" si="269"/>
        <v>6.3126027397260059E-2</v>
      </c>
    </row>
    <row r="4795" spans="1:4" x14ac:dyDescent="0.2">
      <c r="A4795" s="46">
        <v>4792</v>
      </c>
      <c r="B4795" s="120">
        <f t="shared" si="265"/>
        <v>159.73333333333332</v>
      </c>
      <c r="C4795" s="121">
        <f t="shared" si="264"/>
        <v>13.31111111111111</v>
      </c>
      <c r="D4795" s="11">
        <f t="shared" si="269"/>
        <v>6.3128767123287452E-2</v>
      </c>
    </row>
    <row r="4796" spans="1:4" x14ac:dyDescent="0.2">
      <c r="A4796" s="46">
        <v>4793</v>
      </c>
      <c r="B4796" s="120">
        <f t="shared" si="265"/>
        <v>159.76666666666668</v>
      </c>
      <c r="C4796" s="121">
        <f t="shared" si="264"/>
        <v>13.31388888888889</v>
      </c>
      <c r="D4796" s="11">
        <f t="shared" si="269"/>
        <v>6.3131506849314845E-2</v>
      </c>
    </row>
    <row r="4797" spans="1:4" x14ac:dyDescent="0.2">
      <c r="A4797" s="46">
        <v>4794</v>
      </c>
      <c r="B4797" s="120">
        <f t="shared" si="265"/>
        <v>159.80000000000001</v>
      </c>
      <c r="C4797" s="121">
        <f t="shared" si="264"/>
        <v>13.316666666666668</v>
      </c>
      <c r="D4797" s="11">
        <f t="shared" si="269"/>
        <v>6.3134246575342237E-2</v>
      </c>
    </row>
    <row r="4798" spans="1:4" x14ac:dyDescent="0.2">
      <c r="A4798" s="46">
        <v>4795</v>
      </c>
      <c r="B4798" s="120">
        <f t="shared" si="265"/>
        <v>159.83333333333334</v>
      </c>
      <c r="C4798" s="121">
        <f t="shared" si="264"/>
        <v>13.319444444444445</v>
      </c>
      <c r="D4798" s="11">
        <f t="shared" si="269"/>
        <v>6.313698630136963E-2</v>
      </c>
    </row>
    <row r="4799" spans="1:4" x14ac:dyDescent="0.2">
      <c r="A4799" s="46">
        <v>4796</v>
      </c>
      <c r="B4799" s="120">
        <f t="shared" si="265"/>
        <v>159.86666666666667</v>
      </c>
      <c r="C4799" s="121">
        <f t="shared" si="264"/>
        <v>13.322222222222223</v>
      </c>
      <c r="D4799" s="11">
        <f t="shared" si="269"/>
        <v>6.3139726027397022E-2</v>
      </c>
    </row>
    <row r="4800" spans="1:4" x14ac:dyDescent="0.2">
      <c r="A4800" s="46">
        <v>4797</v>
      </c>
      <c r="B4800" s="120">
        <f t="shared" si="265"/>
        <v>159.9</v>
      </c>
      <c r="C4800" s="121">
        <f t="shared" si="264"/>
        <v>13.325000000000001</v>
      </c>
      <c r="D4800" s="11">
        <f t="shared" si="269"/>
        <v>6.3142465753424415E-2</v>
      </c>
    </row>
    <row r="4801" spans="1:4" x14ac:dyDescent="0.2">
      <c r="A4801" s="46">
        <v>4798</v>
      </c>
      <c r="B4801" s="120">
        <f t="shared" si="265"/>
        <v>159.93333333333334</v>
      </c>
      <c r="C4801" s="121">
        <f t="shared" si="264"/>
        <v>13.327777777777778</v>
      </c>
      <c r="D4801" s="11">
        <f t="shared" si="269"/>
        <v>6.3145205479451808E-2</v>
      </c>
    </row>
    <row r="4802" spans="1:4" x14ac:dyDescent="0.2">
      <c r="A4802" s="46">
        <v>4799</v>
      </c>
      <c r="B4802" s="120">
        <f t="shared" si="265"/>
        <v>159.96666666666667</v>
      </c>
      <c r="C4802" s="121">
        <f t="shared" si="264"/>
        <v>13.330555555555556</v>
      </c>
      <c r="D4802" s="11">
        <f t="shared" si="269"/>
        <v>6.31479452054792E-2</v>
      </c>
    </row>
    <row r="4803" spans="1:4" x14ac:dyDescent="0.2">
      <c r="A4803" s="46">
        <v>4800</v>
      </c>
      <c r="B4803" s="120">
        <f t="shared" si="265"/>
        <v>160</v>
      </c>
      <c r="C4803" s="121">
        <f t="shared" si="264"/>
        <v>13.333333333333334</v>
      </c>
      <c r="D4803" s="11">
        <f t="shared" si="269"/>
        <v>6.3150684931506593E-2</v>
      </c>
    </row>
    <row r="4804" spans="1:4" x14ac:dyDescent="0.2">
      <c r="A4804" s="46">
        <v>4801</v>
      </c>
      <c r="B4804" s="120">
        <f t="shared" si="265"/>
        <v>160.03333333333333</v>
      </c>
      <c r="C4804" s="121">
        <f t="shared" ref="C4804:C4867" si="270">B4804/12</f>
        <v>13.33611111111111</v>
      </c>
      <c r="D4804" s="11">
        <f t="shared" si="269"/>
        <v>6.3153424657533985E-2</v>
      </c>
    </row>
    <row r="4805" spans="1:4" x14ac:dyDescent="0.2">
      <c r="A4805" s="46">
        <v>4802</v>
      </c>
      <c r="B4805" s="120">
        <f t="shared" si="265"/>
        <v>160.06666666666666</v>
      </c>
      <c r="C4805" s="121">
        <f t="shared" si="270"/>
        <v>13.338888888888889</v>
      </c>
      <c r="D4805" s="11">
        <f t="shared" si="269"/>
        <v>6.3156164383561378E-2</v>
      </c>
    </row>
    <row r="4806" spans="1:4" x14ac:dyDescent="0.2">
      <c r="A4806" s="46">
        <v>4803</v>
      </c>
      <c r="B4806" s="120">
        <f t="shared" ref="B4806:B4869" si="271">A4806/30</f>
        <v>160.1</v>
      </c>
      <c r="C4806" s="121">
        <f t="shared" si="270"/>
        <v>13.341666666666667</v>
      </c>
      <c r="D4806" s="11">
        <f t="shared" si="269"/>
        <v>6.315890410958877E-2</v>
      </c>
    </row>
    <row r="4807" spans="1:4" x14ac:dyDescent="0.2">
      <c r="A4807" s="46">
        <v>4804</v>
      </c>
      <c r="B4807" s="120">
        <f t="shared" si="271"/>
        <v>160.13333333333333</v>
      </c>
      <c r="C4807" s="121">
        <f t="shared" si="270"/>
        <v>13.344444444444443</v>
      </c>
      <c r="D4807" s="11">
        <f t="shared" si="269"/>
        <v>6.3161643835616163E-2</v>
      </c>
    </row>
    <row r="4808" spans="1:4" x14ac:dyDescent="0.2">
      <c r="A4808" s="46">
        <v>4805</v>
      </c>
      <c r="B4808" s="120">
        <f t="shared" si="271"/>
        <v>160.16666666666666</v>
      </c>
      <c r="C4808" s="121">
        <f t="shared" si="270"/>
        <v>13.347222222222221</v>
      </c>
      <c r="D4808" s="11">
        <f t="shared" si="269"/>
        <v>6.3164383561643556E-2</v>
      </c>
    </row>
    <row r="4809" spans="1:4" x14ac:dyDescent="0.2">
      <c r="A4809" s="46">
        <v>4806</v>
      </c>
      <c r="B4809" s="120">
        <f t="shared" si="271"/>
        <v>160.19999999999999</v>
      </c>
      <c r="C4809" s="121">
        <f t="shared" si="270"/>
        <v>13.35</v>
      </c>
      <c r="D4809" s="11">
        <f t="shared" si="269"/>
        <v>6.3167123287670948E-2</v>
      </c>
    </row>
    <row r="4810" spans="1:4" x14ac:dyDescent="0.2">
      <c r="A4810" s="46">
        <v>4807</v>
      </c>
      <c r="B4810" s="120">
        <f t="shared" si="271"/>
        <v>160.23333333333332</v>
      </c>
      <c r="C4810" s="121">
        <f t="shared" si="270"/>
        <v>13.352777777777776</v>
      </c>
      <c r="D4810" s="11">
        <f t="shared" si="269"/>
        <v>6.3169863013698341E-2</v>
      </c>
    </row>
    <row r="4811" spans="1:4" x14ac:dyDescent="0.2">
      <c r="A4811" s="46">
        <v>4808</v>
      </c>
      <c r="B4811" s="120">
        <f t="shared" si="271"/>
        <v>160.26666666666668</v>
      </c>
      <c r="C4811" s="121">
        <f t="shared" si="270"/>
        <v>13.355555555555556</v>
      </c>
      <c r="D4811" s="11">
        <f t="shared" si="269"/>
        <v>6.3172602739725733E-2</v>
      </c>
    </row>
    <row r="4812" spans="1:4" x14ac:dyDescent="0.2">
      <c r="A4812" s="46">
        <v>4809</v>
      </c>
      <c r="B4812" s="120">
        <f t="shared" si="271"/>
        <v>160.30000000000001</v>
      </c>
      <c r="C4812" s="121">
        <f t="shared" si="270"/>
        <v>13.358333333333334</v>
      </c>
      <c r="D4812" s="11">
        <f t="shared" si="269"/>
        <v>6.3175342465753126E-2</v>
      </c>
    </row>
    <row r="4813" spans="1:4" x14ac:dyDescent="0.2">
      <c r="A4813" s="46">
        <v>4810</v>
      </c>
      <c r="B4813" s="120">
        <f t="shared" si="271"/>
        <v>160.33333333333334</v>
      </c>
      <c r="C4813" s="121">
        <f t="shared" si="270"/>
        <v>13.361111111111112</v>
      </c>
      <c r="D4813" s="11">
        <f t="shared" si="269"/>
        <v>6.3178082191780519E-2</v>
      </c>
    </row>
    <row r="4814" spans="1:4" x14ac:dyDescent="0.2">
      <c r="A4814" s="46">
        <v>4811</v>
      </c>
      <c r="B4814" s="120">
        <f t="shared" si="271"/>
        <v>160.36666666666667</v>
      </c>
      <c r="C4814" s="121">
        <f t="shared" si="270"/>
        <v>13.363888888888889</v>
      </c>
      <c r="D4814" s="11">
        <f t="shared" ref="D4814:D4877" si="272">(($D$5113-$D$4748)/365+D4813)</f>
        <v>6.3180821917807911E-2</v>
      </c>
    </row>
    <row r="4815" spans="1:4" x14ac:dyDescent="0.2">
      <c r="A4815" s="46">
        <v>4812</v>
      </c>
      <c r="B4815" s="120">
        <f t="shared" si="271"/>
        <v>160.4</v>
      </c>
      <c r="C4815" s="121">
        <f t="shared" si="270"/>
        <v>13.366666666666667</v>
      </c>
      <c r="D4815" s="11">
        <f t="shared" si="272"/>
        <v>6.3183561643835304E-2</v>
      </c>
    </row>
    <row r="4816" spans="1:4" x14ac:dyDescent="0.2">
      <c r="A4816" s="46">
        <v>4813</v>
      </c>
      <c r="B4816" s="120">
        <f t="shared" si="271"/>
        <v>160.43333333333334</v>
      </c>
      <c r="C4816" s="121">
        <f t="shared" si="270"/>
        <v>13.369444444444445</v>
      </c>
      <c r="D4816" s="11">
        <f t="shared" si="272"/>
        <v>6.3186301369862696E-2</v>
      </c>
    </row>
    <row r="4817" spans="1:4" x14ac:dyDescent="0.2">
      <c r="A4817" s="46">
        <v>4814</v>
      </c>
      <c r="B4817" s="120">
        <f t="shared" si="271"/>
        <v>160.46666666666667</v>
      </c>
      <c r="C4817" s="121">
        <f t="shared" si="270"/>
        <v>13.372222222222222</v>
      </c>
      <c r="D4817" s="11">
        <f t="shared" si="272"/>
        <v>6.3189041095890089E-2</v>
      </c>
    </row>
    <row r="4818" spans="1:4" x14ac:dyDescent="0.2">
      <c r="A4818" s="46">
        <v>4815</v>
      </c>
      <c r="B4818" s="120">
        <f t="shared" si="271"/>
        <v>160.5</v>
      </c>
      <c r="C4818" s="121">
        <f t="shared" si="270"/>
        <v>13.375</v>
      </c>
      <c r="D4818" s="11">
        <f t="shared" si="272"/>
        <v>6.3191780821917481E-2</v>
      </c>
    </row>
    <row r="4819" spans="1:4" x14ac:dyDescent="0.2">
      <c r="A4819" s="46">
        <v>4816</v>
      </c>
      <c r="B4819" s="120">
        <f t="shared" si="271"/>
        <v>160.53333333333333</v>
      </c>
      <c r="C4819" s="121">
        <f t="shared" si="270"/>
        <v>13.377777777777778</v>
      </c>
      <c r="D4819" s="11">
        <f t="shared" si="272"/>
        <v>6.3194520547944874E-2</v>
      </c>
    </row>
    <row r="4820" spans="1:4" x14ac:dyDescent="0.2">
      <c r="A4820" s="46">
        <v>4817</v>
      </c>
      <c r="B4820" s="120">
        <f t="shared" si="271"/>
        <v>160.56666666666666</v>
      </c>
      <c r="C4820" s="121">
        <f t="shared" si="270"/>
        <v>13.380555555555555</v>
      </c>
      <c r="D4820" s="11">
        <f t="shared" si="272"/>
        <v>6.3197260273972267E-2</v>
      </c>
    </row>
    <row r="4821" spans="1:4" x14ac:dyDescent="0.2">
      <c r="A4821" s="46">
        <v>4818</v>
      </c>
      <c r="B4821" s="120">
        <f t="shared" si="271"/>
        <v>160.6</v>
      </c>
      <c r="C4821" s="121">
        <f t="shared" si="270"/>
        <v>13.383333333333333</v>
      </c>
      <c r="D4821" s="11">
        <f t="shared" si="272"/>
        <v>6.3199999999999659E-2</v>
      </c>
    </row>
    <row r="4822" spans="1:4" x14ac:dyDescent="0.2">
      <c r="A4822" s="46">
        <v>4819</v>
      </c>
      <c r="B4822" s="120">
        <f t="shared" si="271"/>
        <v>160.63333333333333</v>
      </c>
      <c r="C4822" s="121">
        <f t="shared" si="270"/>
        <v>13.386111111111111</v>
      </c>
      <c r="D4822" s="11">
        <f t="shared" si="272"/>
        <v>6.3202739726027052E-2</v>
      </c>
    </row>
    <row r="4823" spans="1:4" x14ac:dyDescent="0.2">
      <c r="A4823" s="46">
        <v>4820</v>
      </c>
      <c r="B4823" s="120">
        <f t="shared" si="271"/>
        <v>160.66666666666666</v>
      </c>
      <c r="C4823" s="121">
        <f t="shared" si="270"/>
        <v>13.388888888888888</v>
      </c>
      <c r="D4823" s="11">
        <f t="shared" si="272"/>
        <v>6.3205479452054444E-2</v>
      </c>
    </row>
    <row r="4824" spans="1:4" x14ac:dyDescent="0.2">
      <c r="A4824" s="46">
        <v>4821</v>
      </c>
      <c r="B4824" s="120">
        <f t="shared" si="271"/>
        <v>160.69999999999999</v>
      </c>
      <c r="C4824" s="121">
        <f t="shared" si="270"/>
        <v>13.391666666666666</v>
      </c>
      <c r="D4824" s="11">
        <f t="shared" si="272"/>
        <v>6.3208219178081837E-2</v>
      </c>
    </row>
    <row r="4825" spans="1:4" x14ac:dyDescent="0.2">
      <c r="A4825" s="46">
        <v>4822</v>
      </c>
      <c r="B4825" s="120">
        <f t="shared" si="271"/>
        <v>160.73333333333332</v>
      </c>
      <c r="C4825" s="121">
        <f t="shared" si="270"/>
        <v>13.394444444444444</v>
      </c>
      <c r="D4825" s="11">
        <f t="shared" si="272"/>
        <v>6.321095890410923E-2</v>
      </c>
    </row>
    <row r="4826" spans="1:4" x14ac:dyDescent="0.2">
      <c r="A4826" s="46">
        <v>4823</v>
      </c>
      <c r="B4826" s="120">
        <f t="shared" si="271"/>
        <v>160.76666666666668</v>
      </c>
      <c r="C4826" s="121">
        <f t="shared" si="270"/>
        <v>13.397222222222224</v>
      </c>
      <c r="D4826" s="11">
        <f t="shared" si="272"/>
        <v>6.3213698630136622E-2</v>
      </c>
    </row>
    <row r="4827" spans="1:4" x14ac:dyDescent="0.2">
      <c r="A4827" s="46">
        <v>4824</v>
      </c>
      <c r="B4827" s="120">
        <f t="shared" si="271"/>
        <v>160.80000000000001</v>
      </c>
      <c r="C4827" s="121">
        <f t="shared" si="270"/>
        <v>13.4</v>
      </c>
      <c r="D4827" s="11">
        <f t="shared" si="272"/>
        <v>6.3216438356164015E-2</v>
      </c>
    </row>
    <row r="4828" spans="1:4" x14ac:dyDescent="0.2">
      <c r="A4828" s="46">
        <v>4825</v>
      </c>
      <c r="B4828" s="120">
        <f t="shared" si="271"/>
        <v>160.83333333333334</v>
      </c>
      <c r="C4828" s="121">
        <f t="shared" si="270"/>
        <v>13.402777777777779</v>
      </c>
      <c r="D4828" s="11">
        <f t="shared" si="272"/>
        <v>6.3219178082191407E-2</v>
      </c>
    </row>
    <row r="4829" spans="1:4" x14ac:dyDescent="0.2">
      <c r="A4829" s="46">
        <v>4826</v>
      </c>
      <c r="B4829" s="120">
        <f t="shared" si="271"/>
        <v>160.86666666666667</v>
      </c>
      <c r="C4829" s="121">
        <f t="shared" si="270"/>
        <v>13.405555555555557</v>
      </c>
      <c r="D4829" s="11">
        <f t="shared" si="272"/>
        <v>6.32219178082188E-2</v>
      </c>
    </row>
    <row r="4830" spans="1:4" x14ac:dyDescent="0.2">
      <c r="A4830" s="46">
        <v>4827</v>
      </c>
      <c r="B4830" s="120">
        <f t="shared" si="271"/>
        <v>160.9</v>
      </c>
      <c r="C4830" s="121">
        <f t="shared" si="270"/>
        <v>13.408333333333333</v>
      </c>
      <c r="D4830" s="11">
        <f t="shared" si="272"/>
        <v>6.3224657534246193E-2</v>
      </c>
    </row>
    <row r="4831" spans="1:4" x14ac:dyDescent="0.2">
      <c r="A4831" s="46">
        <v>4828</v>
      </c>
      <c r="B4831" s="120">
        <f t="shared" si="271"/>
        <v>160.93333333333334</v>
      </c>
      <c r="C4831" s="121">
        <f t="shared" si="270"/>
        <v>13.411111111111111</v>
      </c>
      <c r="D4831" s="11">
        <f t="shared" si="272"/>
        <v>6.3227397260273585E-2</v>
      </c>
    </row>
    <row r="4832" spans="1:4" x14ac:dyDescent="0.2">
      <c r="A4832" s="46">
        <v>4829</v>
      </c>
      <c r="B4832" s="120">
        <f t="shared" si="271"/>
        <v>160.96666666666667</v>
      </c>
      <c r="C4832" s="121">
        <f t="shared" si="270"/>
        <v>13.41388888888889</v>
      </c>
      <c r="D4832" s="11">
        <f t="shared" si="272"/>
        <v>6.3230136986300978E-2</v>
      </c>
    </row>
    <row r="4833" spans="1:4" x14ac:dyDescent="0.2">
      <c r="A4833" s="46">
        <v>4830</v>
      </c>
      <c r="B4833" s="120">
        <f t="shared" si="271"/>
        <v>161</v>
      </c>
      <c r="C4833" s="121">
        <f t="shared" si="270"/>
        <v>13.416666666666666</v>
      </c>
      <c r="D4833" s="11">
        <f t="shared" si="272"/>
        <v>6.323287671232837E-2</v>
      </c>
    </row>
    <row r="4834" spans="1:4" x14ac:dyDescent="0.2">
      <c r="A4834" s="46">
        <v>4831</v>
      </c>
      <c r="B4834" s="120">
        <f t="shared" si="271"/>
        <v>161.03333333333333</v>
      </c>
      <c r="C4834" s="121">
        <f t="shared" si="270"/>
        <v>13.419444444444444</v>
      </c>
      <c r="D4834" s="11">
        <f t="shared" si="272"/>
        <v>6.3235616438355763E-2</v>
      </c>
    </row>
    <row r="4835" spans="1:4" x14ac:dyDescent="0.2">
      <c r="A4835" s="46">
        <v>4832</v>
      </c>
      <c r="B4835" s="120">
        <f t="shared" si="271"/>
        <v>161.06666666666666</v>
      </c>
      <c r="C4835" s="121">
        <f t="shared" si="270"/>
        <v>13.422222222222222</v>
      </c>
      <c r="D4835" s="11">
        <f t="shared" si="272"/>
        <v>6.3238356164383155E-2</v>
      </c>
    </row>
    <row r="4836" spans="1:4" x14ac:dyDescent="0.2">
      <c r="A4836" s="46">
        <v>4833</v>
      </c>
      <c r="B4836" s="120">
        <f t="shared" si="271"/>
        <v>161.1</v>
      </c>
      <c r="C4836" s="121">
        <f t="shared" si="270"/>
        <v>13.424999999999999</v>
      </c>
      <c r="D4836" s="11">
        <f t="shared" si="272"/>
        <v>6.3241095890410548E-2</v>
      </c>
    </row>
    <row r="4837" spans="1:4" x14ac:dyDescent="0.2">
      <c r="A4837" s="46">
        <v>4834</v>
      </c>
      <c r="B4837" s="120">
        <f t="shared" si="271"/>
        <v>161.13333333333333</v>
      </c>
      <c r="C4837" s="121">
        <f t="shared" si="270"/>
        <v>13.427777777777777</v>
      </c>
      <c r="D4837" s="11">
        <f t="shared" si="272"/>
        <v>6.3243835616437941E-2</v>
      </c>
    </row>
    <row r="4838" spans="1:4" x14ac:dyDescent="0.2">
      <c r="A4838" s="46">
        <v>4835</v>
      </c>
      <c r="B4838" s="120">
        <f t="shared" si="271"/>
        <v>161.16666666666666</v>
      </c>
      <c r="C4838" s="121">
        <f t="shared" si="270"/>
        <v>13.430555555555555</v>
      </c>
      <c r="D4838" s="11">
        <f t="shared" si="272"/>
        <v>6.3246575342465333E-2</v>
      </c>
    </row>
    <row r="4839" spans="1:4" x14ac:dyDescent="0.2">
      <c r="A4839" s="46">
        <v>4836</v>
      </c>
      <c r="B4839" s="120">
        <f t="shared" si="271"/>
        <v>161.19999999999999</v>
      </c>
      <c r="C4839" s="121">
        <f t="shared" si="270"/>
        <v>13.433333333333332</v>
      </c>
      <c r="D4839" s="11">
        <f t="shared" si="272"/>
        <v>6.3249315068492726E-2</v>
      </c>
    </row>
    <row r="4840" spans="1:4" x14ac:dyDescent="0.2">
      <c r="A4840" s="46">
        <v>4837</v>
      </c>
      <c r="B4840" s="120">
        <f t="shared" si="271"/>
        <v>161.23333333333332</v>
      </c>
      <c r="C4840" s="121">
        <f t="shared" si="270"/>
        <v>13.43611111111111</v>
      </c>
      <c r="D4840" s="11">
        <f t="shared" si="272"/>
        <v>6.3252054794520118E-2</v>
      </c>
    </row>
    <row r="4841" spans="1:4" x14ac:dyDescent="0.2">
      <c r="A4841" s="46">
        <v>4838</v>
      </c>
      <c r="B4841" s="120">
        <f t="shared" si="271"/>
        <v>161.26666666666668</v>
      </c>
      <c r="C4841" s="121">
        <f t="shared" si="270"/>
        <v>13.43888888888889</v>
      </c>
      <c r="D4841" s="11">
        <f t="shared" si="272"/>
        <v>6.3254794520547511E-2</v>
      </c>
    </row>
    <row r="4842" spans="1:4" x14ac:dyDescent="0.2">
      <c r="A4842" s="46">
        <v>4839</v>
      </c>
      <c r="B4842" s="120">
        <f t="shared" si="271"/>
        <v>161.30000000000001</v>
      </c>
      <c r="C4842" s="121">
        <f t="shared" si="270"/>
        <v>13.441666666666668</v>
      </c>
      <c r="D4842" s="11">
        <f t="shared" si="272"/>
        <v>6.3257534246574904E-2</v>
      </c>
    </row>
    <row r="4843" spans="1:4" x14ac:dyDescent="0.2">
      <c r="A4843" s="46">
        <v>4840</v>
      </c>
      <c r="B4843" s="120">
        <f t="shared" si="271"/>
        <v>161.33333333333334</v>
      </c>
      <c r="C4843" s="121">
        <f t="shared" si="270"/>
        <v>13.444444444444445</v>
      </c>
      <c r="D4843" s="11">
        <f t="shared" si="272"/>
        <v>6.3260273972602296E-2</v>
      </c>
    </row>
    <row r="4844" spans="1:4" x14ac:dyDescent="0.2">
      <c r="A4844" s="46">
        <v>4841</v>
      </c>
      <c r="B4844" s="120">
        <f t="shared" si="271"/>
        <v>161.36666666666667</v>
      </c>
      <c r="C4844" s="121">
        <f t="shared" si="270"/>
        <v>13.447222222222223</v>
      </c>
      <c r="D4844" s="11">
        <f t="shared" si="272"/>
        <v>6.3263013698629689E-2</v>
      </c>
    </row>
    <row r="4845" spans="1:4" x14ac:dyDescent="0.2">
      <c r="A4845" s="46">
        <v>4842</v>
      </c>
      <c r="B4845" s="120">
        <f t="shared" si="271"/>
        <v>161.4</v>
      </c>
      <c r="C4845" s="121">
        <f t="shared" si="270"/>
        <v>13.450000000000001</v>
      </c>
      <c r="D4845" s="11">
        <f t="shared" si="272"/>
        <v>6.3265753424657081E-2</v>
      </c>
    </row>
    <row r="4846" spans="1:4" x14ac:dyDescent="0.2">
      <c r="A4846" s="46">
        <v>4843</v>
      </c>
      <c r="B4846" s="120">
        <f t="shared" si="271"/>
        <v>161.43333333333334</v>
      </c>
      <c r="C4846" s="121">
        <f t="shared" si="270"/>
        <v>13.452777777777778</v>
      </c>
      <c r="D4846" s="11">
        <f t="shared" si="272"/>
        <v>6.3268493150684474E-2</v>
      </c>
    </row>
    <row r="4847" spans="1:4" x14ac:dyDescent="0.2">
      <c r="A4847" s="46">
        <v>4844</v>
      </c>
      <c r="B4847" s="120">
        <f t="shared" si="271"/>
        <v>161.46666666666667</v>
      </c>
      <c r="C4847" s="121">
        <f t="shared" si="270"/>
        <v>13.455555555555556</v>
      </c>
      <c r="D4847" s="11">
        <f t="shared" si="272"/>
        <v>6.3271232876711866E-2</v>
      </c>
    </row>
    <row r="4848" spans="1:4" x14ac:dyDescent="0.2">
      <c r="A4848" s="46">
        <v>4845</v>
      </c>
      <c r="B4848" s="120">
        <f t="shared" si="271"/>
        <v>161.5</v>
      </c>
      <c r="C4848" s="121">
        <f t="shared" si="270"/>
        <v>13.458333333333334</v>
      </c>
      <c r="D4848" s="11">
        <f t="shared" si="272"/>
        <v>6.3273972602739259E-2</v>
      </c>
    </row>
    <row r="4849" spans="1:4" x14ac:dyDescent="0.2">
      <c r="A4849" s="46">
        <v>4846</v>
      </c>
      <c r="B4849" s="120">
        <f t="shared" si="271"/>
        <v>161.53333333333333</v>
      </c>
      <c r="C4849" s="121">
        <f t="shared" si="270"/>
        <v>13.46111111111111</v>
      </c>
      <c r="D4849" s="11">
        <f t="shared" si="272"/>
        <v>6.3276712328766652E-2</v>
      </c>
    </row>
    <row r="4850" spans="1:4" x14ac:dyDescent="0.2">
      <c r="A4850" s="46">
        <v>4847</v>
      </c>
      <c r="B4850" s="120">
        <f t="shared" si="271"/>
        <v>161.56666666666666</v>
      </c>
      <c r="C4850" s="121">
        <f t="shared" si="270"/>
        <v>13.463888888888889</v>
      </c>
      <c r="D4850" s="11">
        <f t="shared" si="272"/>
        <v>6.3279452054794044E-2</v>
      </c>
    </row>
    <row r="4851" spans="1:4" x14ac:dyDescent="0.2">
      <c r="A4851" s="46">
        <v>4848</v>
      </c>
      <c r="B4851" s="120">
        <f t="shared" si="271"/>
        <v>161.6</v>
      </c>
      <c r="C4851" s="121">
        <f t="shared" si="270"/>
        <v>13.466666666666667</v>
      </c>
      <c r="D4851" s="11">
        <f t="shared" si="272"/>
        <v>6.3282191780821437E-2</v>
      </c>
    </row>
    <row r="4852" spans="1:4" x14ac:dyDescent="0.2">
      <c r="A4852" s="46">
        <v>4849</v>
      </c>
      <c r="B4852" s="120">
        <f t="shared" si="271"/>
        <v>161.63333333333333</v>
      </c>
      <c r="C4852" s="121">
        <f t="shared" si="270"/>
        <v>13.469444444444443</v>
      </c>
      <c r="D4852" s="11">
        <f t="shared" si="272"/>
        <v>6.3284931506848829E-2</v>
      </c>
    </row>
    <row r="4853" spans="1:4" x14ac:dyDescent="0.2">
      <c r="A4853" s="46">
        <v>4850</v>
      </c>
      <c r="B4853" s="120">
        <f t="shared" si="271"/>
        <v>161.66666666666666</v>
      </c>
      <c r="C4853" s="121">
        <f t="shared" si="270"/>
        <v>13.472222222222221</v>
      </c>
      <c r="D4853" s="11">
        <f t="shared" si="272"/>
        <v>6.3287671232876222E-2</v>
      </c>
    </row>
    <row r="4854" spans="1:4" x14ac:dyDescent="0.2">
      <c r="A4854" s="46">
        <v>4851</v>
      </c>
      <c r="B4854" s="120">
        <f t="shared" si="271"/>
        <v>161.69999999999999</v>
      </c>
      <c r="C4854" s="121">
        <f t="shared" si="270"/>
        <v>13.475</v>
      </c>
      <c r="D4854" s="11">
        <f t="shared" si="272"/>
        <v>6.3290410958903615E-2</v>
      </c>
    </row>
    <row r="4855" spans="1:4" x14ac:dyDescent="0.2">
      <c r="A4855" s="46">
        <v>4852</v>
      </c>
      <c r="B4855" s="120">
        <f t="shared" si="271"/>
        <v>161.73333333333332</v>
      </c>
      <c r="C4855" s="121">
        <f t="shared" si="270"/>
        <v>13.477777777777776</v>
      </c>
      <c r="D4855" s="11">
        <f t="shared" si="272"/>
        <v>6.3293150684931007E-2</v>
      </c>
    </row>
    <row r="4856" spans="1:4" x14ac:dyDescent="0.2">
      <c r="A4856" s="46">
        <v>4853</v>
      </c>
      <c r="B4856" s="120">
        <f t="shared" si="271"/>
        <v>161.76666666666668</v>
      </c>
      <c r="C4856" s="121">
        <f t="shared" si="270"/>
        <v>13.480555555555556</v>
      </c>
      <c r="D4856" s="11">
        <f t="shared" si="272"/>
        <v>6.32958904109584E-2</v>
      </c>
    </row>
    <row r="4857" spans="1:4" x14ac:dyDescent="0.2">
      <c r="A4857" s="46">
        <v>4854</v>
      </c>
      <c r="B4857" s="120">
        <f t="shared" si="271"/>
        <v>161.80000000000001</v>
      </c>
      <c r="C4857" s="121">
        <f t="shared" si="270"/>
        <v>13.483333333333334</v>
      </c>
      <c r="D4857" s="11">
        <f t="shared" si="272"/>
        <v>6.3298630136985792E-2</v>
      </c>
    </row>
    <row r="4858" spans="1:4" x14ac:dyDescent="0.2">
      <c r="A4858" s="46">
        <v>4855</v>
      </c>
      <c r="B4858" s="120">
        <f t="shared" si="271"/>
        <v>161.83333333333334</v>
      </c>
      <c r="C4858" s="121">
        <f t="shared" si="270"/>
        <v>13.486111111111112</v>
      </c>
      <c r="D4858" s="11">
        <f t="shared" si="272"/>
        <v>6.3301369863013185E-2</v>
      </c>
    </row>
    <row r="4859" spans="1:4" x14ac:dyDescent="0.2">
      <c r="A4859" s="46">
        <v>4856</v>
      </c>
      <c r="B4859" s="120">
        <f t="shared" si="271"/>
        <v>161.86666666666667</v>
      </c>
      <c r="C4859" s="121">
        <f t="shared" si="270"/>
        <v>13.488888888888889</v>
      </c>
      <c r="D4859" s="11">
        <f t="shared" si="272"/>
        <v>6.3304109589040577E-2</v>
      </c>
    </row>
    <row r="4860" spans="1:4" x14ac:dyDescent="0.2">
      <c r="A4860" s="46">
        <v>4857</v>
      </c>
      <c r="B4860" s="120">
        <f t="shared" si="271"/>
        <v>161.9</v>
      </c>
      <c r="C4860" s="121">
        <f t="shared" si="270"/>
        <v>13.491666666666667</v>
      </c>
      <c r="D4860" s="11">
        <f t="shared" si="272"/>
        <v>6.330684931506797E-2</v>
      </c>
    </row>
    <row r="4861" spans="1:4" x14ac:dyDescent="0.2">
      <c r="A4861" s="46">
        <v>4858</v>
      </c>
      <c r="B4861" s="120">
        <f t="shared" si="271"/>
        <v>161.93333333333334</v>
      </c>
      <c r="C4861" s="121">
        <f t="shared" si="270"/>
        <v>13.494444444444445</v>
      </c>
      <c r="D4861" s="11">
        <f t="shared" si="272"/>
        <v>6.3309589041095363E-2</v>
      </c>
    </row>
    <row r="4862" spans="1:4" x14ac:dyDescent="0.2">
      <c r="A4862" s="46">
        <v>4859</v>
      </c>
      <c r="B4862" s="120">
        <f t="shared" si="271"/>
        <v>161.96666666666667</v>
      </c>
      <c r="C4862" s="121">
        <f t="shared" si="270"/>
        <v>13.497222222222222</v>
      </c>
      <c r="D4862" s="11">
        <f t="shared" si="272"/>
        <v>6.3312328767122755E-2</v>
      </c>
    </row>
    <row r="4863" spans="1:4" x14ac:dyDescent="0.2">
      <c r="A4863" s="46">
        <v>4860</v>
      </c>
      <c r="B4863" s="120">
        <f t="shared" si="271"/>
        <v>162</v>
      </c>
      <c r="C4863" s="121">
        <f t="shared" si="270"/>
        <v>13.5</v>
      </c>
      <c r="D4863" s="11">
        <f t="shared" si="272"/>
        <v>6.3315068493150148E-2</v>
      </c>
    </row>
    <row r="4864" spans="1:4" x14ac:dyDescent="0.2">
      <c r="A4864" s="46">
        <v>4861</v>
      </c>
      <c r="B4864" s="120">
        <f t="shared" si="271"/>
        <v>162.03333333333333</v>
      </c>
      <c r="C4864" s="121">
        <f t="shared" si="270"/>
        <v>13.502777777777778</v>
      </c>
      <c r="D4864" s="11">
        <f t="shared" si="272"/>
        <v>6.331780821917754E-2</v>
      </c>
    </row>
    <row r="4865" spans="1:4" x14ac:dyDescent="0.2">
      <c r="A4865" s="46">
        <v>4862</v>
      </c>
      <c r="B4865" s="120">
        <f t="shared" si="271"/>
        <v>162.06666666666666</v>
      </c>
      <c r="C4865" s="121">
        <f t="shared" si="270"/>
        <v>13.505555555555555</v>
      </c>
      <c r="D4865" s="11">
        <f t="shared" si="272"/>
        <v>6.3320547945204933E-2</v>
      </c>
    </row>
    <row r="4866" spans="1:4" x14ac:dyDescent="0.2">
      <c r="A4866" s="46">
        <v>4863</v>
      </c>
      <c r="B4866" s="120">
        <f t="shared" si="271"/>
        <v>162.1</v>
      </c>
      <c r="C4866" s="121">
        <f t="shared" si="270"/>
        <v>13.508333333333333</v>
      </c>
      <c r="D4866" s="11">
        <f t="shared" si="272"/>
        <v>6.3323287671232326E-2</v>
      </c>
    </row>
    <row r="4867" spans="1:4" x14ac:dyDescent="0.2">
      <c r="A4867" s="46">
        <v>4864</v>
      </c>
      <c r="B4867" s="120">
        <f t="shared" si="271"/>
        <v>162.13333333333333</v>
      </c>
      <c r="C4867" s="121">
        <f t="shared" si="270"/>
        <v>13.511111111111111</v>
      </c>
      <c r="D4867" s="11">
        <f t="shared" si="272"/>
        <v>6.3326027397259718E-2</v>
      </c>
    </row>
    <row r="4868" spans="1:4" x14ac:dyDescent="0.2">
      <c r="A4868" s="46">
        <v>4865</v>
      </c>
      <c r="B4868" s="120">
        <f t="shared" si="271"/>
        <v>162.16666666666666</v>
      </c>
      <c r="C4868" s="121">
        <f t="shared" ref="C4868:C4931" si="273">B4868/12</f>
        <v>13.513888888888888</v>
      </c>
      <c r="D4868" s="11">
        <f t="shared" si="272"/>
        <v>6.3328767123287111E-2</v>
      </c>
    </row>
    <row r="4869" spans="1:4" x14ac:dyDescent="0.2">
      <c r="A4869" s="46">
        <v>4866</v>
      </c>
      <c r="B4869" s="120">
        <f t="shared" si="271"/>
        <v>162.19999999999999</v>
      </c>
      <c r="C4869" s="121">
        <f t="shared" si="273"/>
        <v>13.516666666666666</v>
      </c>
      <c r="D4869" s="11">
        <f t="shared" si="272"/>
        <v>6.3331506849314503E-2</v>
      </c>
    </row>
    <row r="4870" spans="1:4" x14ac:dyDescent="0.2">
      <c r="A4870" s="46">
        <v>4867</v>
      </c>
      <c r="B4870" s="120">
        <f t="shared" ref="B4870:B4933" si="274">A4870/30</f>
        <v>162.23333333333332</v>
      </c>
      <c r="C4870" s="121">
        <f t="shared" si="273"/>
        <v>13.519444444444444</v>
      </c>
      <c r="D4870" s="11">
        <f t="shared" si="272"/>
        <v>6.3334246575341896E-2</v>
      </c>
    </row>
    <row r="4871" spans="1:4" x14ac:dyDescent="0.2">
      <c r="A4871" s="46">
        <v>4868</v>
      </c>
      <c r="B4871" s="120">
        <f t="shared" si="274"/>
        <v>162.26666666666668</v>
      </c>
      <c r="C4871" s="121">
        <f t="shared" si="273"/>
        <v>13.522222222222224</v>
      </c>
      <c r="D4871" s="11">
        <f t="shared" si="272"/>
        <v>6.3336986301369289E-2</v>
      </c>
    </row>
    <row r="4872" spans="1:4" x14ac:dyDescent="0.2">
      <c r="A4872" s="46">
        <v>4869</v>
      </c>
      <c r="B4872" s="120">
        <f t="shared" si="274"/>
        <v>162.30000000000001</v>
      </c>
      <c r="C4872" s="121">
        <f t="shared" si="273"/>
        <v>13.525</v>
      </c>
      <c r="D4872" s="11">
        <f t="shared" si="272"/>
        <v>6.3339726027396681E-2</v>
      </c>
    </row>
    <row r="4873" spans="1:4" x14ac:dyDescent="0.2">
      <c r="A4873" s="46">
        <v>4870</v>
      </c>
      <c r="B4873" s="120">
        <f t="shared" si="274"/>
        <v>162.33333333333334</v>
      </c>
      <c r="C4873" s="121">
        <f t="shared" si="273"/>
        <v>13.527777777777779</v>
      </c>
      <c r="D4873" s="11">
        <f t="shared" si="272"/>
        <v>6.3342465753424074E-2</v>
      </c>
    </row>
    <row r="4874" spans="1:4" x14ac:dyDescent="0.2">
      <c r="A4874" s="46">
        <v>4871</v>
      </c>
      <c r="B4874" s="120">
        <f t="shared" si="274"/>
        <v>162.36666666666667</v>
      </c>
      <c r="C4874" s="121">
        <f t="shared" si="273"/>
        <v>13.530555555555557</v>
      </c>
      <c r="D4874" s="11">
        <f t="shared" si="272"/>
        <v>6.3345205479451466E-2</v>
      </c>
    </row>
    <row r="4875" spans="1:4" x14ac:dyDescent="0.2">
      <c r="A4875" s="46">
        <v>4872</v>
      </c>
      <c r="B4875" s="120">
        <f t="shared" si="274"/>
        <v>162.4</v>
      </c>
      <c r="C4875" s="121">
        <f t="shared" si="273"/>
        <v>13.533333333333333</v>
      </c>
      <c r="D4875" s="11">
        <f t="shared" si="272"/>
        <v>6.3347945205478859E-2</v>
      </c>
    </row>
    <row r="4876" spans="1:4" x14ac:dyDescent="0.2">
      <c r="A4876" s="46">
        <v>4873</v>
      </c>
      <c r="B4876" s="120">
        <f t="shared" si="274"/>
        <v>162.43333333333334</v>
      </c>
      <c r="C4876" s="121">
        <f t="shared" si="273"/>
        <v>13.536111111111111</v>
      </c>
      <c r="D4876" s="11">
        <f t="shared" si="272"/>
        <v>6.3350684931506251E-2</v>
      </c>
    </row>
    <row r="4877" spans="1:4" x14ac:dyDescent="0.2">
      <c r="A4877" s="46">
        <v>4874</v>
      </c>
      <c r="B4877" s="120">
        <f t="shared" si="274"/>
        <v>162.46666666666667</v>
      </c>
      <c r="C4877" s="121">
        <f t="shared" si="273"/>
        <v>13.53888888888889</v>
      </c>
      <c r="D4877" s="11">
        <f t="shared" si="272"/>
        <v>6.3353424657533644E-2</v>
      </c>
    </row>
    <row r="4878" spans="1:4" x14ac:dyDescent="0.2">
      <c r="A4878" s="46">
        <v>4875</v>
      </c>
      <c r="B4878" s="120">
        <f t="shared" si="274"/>
        <v>162.5</v>
      </c>
      <c r="C4878" s="121">
        <f t="shared" si="273"/>
        <v>13.541666666666666</v>
      </c>
      <c r="D4878" s="11">
        <f t="shared" ref="D4878:D4941" si="275">(($D$5113-$D$4748)/365+D4877)</f>
        <v>6.3356164383561037E-2</v>
      </c>
    </row>
    <row r="4879" spans="1:4" x14ac:dyDescent="0.2">
      <c r="A4879" s="46">
        <v>4876</v>
      </c>
      <c r="B4879" s="120">
        <f t="shared" si="274"/>
        <v>162.53333333333333</v>
      </c>
      <c r="C4879" s="121">
        <f t="shared" si="273"/>
        <v>13.544444444444444</v>
      </c>
      <c r="D4879" s="11">
        <f t="shared" si="275"/>
        <v>6.3358904109588429E-2</v>
      </c>
    </row>
    <row r="4880" spans="1:4" x14ac:dyDescent="0.2">
      <c r="A4880" s="46">
        <v>4877</v>
      </c>
      <c r="B4880" s="120">
        <f t="shared" si="274"/>
        <v>162.56666666666666</v>
      </c>
      <c r="C4880" s="121">
        <f t="shared" si="273"/>
        <v>13.547222222222222</v>
      </c>
      <c r="D4880" s="11">
        <f t="shared" si="275"/>
        <v>6.3361643835615822E-2</v>
      </c>
    </row>
    <row r="4881" spans="1:4" x14ac:dyDescent="0.2">
      <c r="A4881" s="46">
        <v>4878</v>
      </c>
      <c r="B4881" s="120">
        <f t="shared" si="274"/>
        <v>162.6</v>
      </c>
      <c r="C4881" s="121">
        <f t="shared" si="273"/>
        <v>13.549999999999999</v>
      </c>
      <c r="D4881" s="11">
        <f t="shared" si="275"/>
        <v>6.3364383561643214E-2</v>
      </c>
    </row>
    <row r="4882" spans="1:4" x14ac:dyDescent="0.2">
      <c r="A4882" s="46">
        <v>4879</v>
      </c>
      <c r="B4882" s="120">
        <f t="shared" si="274"/>
        <v>162.63333333333333</v>
      </c>
      <c r="C4882" s="121">
        <f t="shared" si="273"/>
        <v>13.552777777777777</v>
      </c>
      <c r="D4882" s="11">
        <f t="shared" si="275"/>
        <v>6.3367123287670607E-2</v>
      </c>
    </row>
    <row r="4883" spans="1:4" x14ac:dyDescent="0.2">
      <c r="A4883" s="46">
        <v>4880</v>
      </c>
      <c r="B4883" s="120">
        <f t="shared" si="274"/>
        <v>162.66666666666666</v>
      </c>
      <c r="C4883" s="121">
        <f t="shared" si="273"/>
        <v>13.555555555555555</v>
      </c>
      <c r="D4883" s="11">
        <f t="shared" si="275"/>
        <v>6.3369863013698E-2</v>
      </c>
    </row>
    <row r="4884" spans="1:4" x14ac:dyDescent="0.2">
      <c r="A4884" s="46">
        <v>4881</v>
      </c>
      <c r="B4884" s="120">
        <f t="shared" si="274"/>
        <v>162.69999999999999</v>
      </c>
      <c r="C4884" s="121">
        <f t="shared" si="273"/>
        <v>13.558333333333332</v>
      </c>
      <c r="D4884" s="11">
        <f t="shared" si="275"/>
        <v>6.3372602739725392E-2</v>
      </c>
    </row>
    <row r="4885" spans="1:4" x14ac:dyDescent="0.2">
      <c r="A4885" s="46">
        <v>4882</v>
      </c>
      <c r="B4885" s="120">
        <f t="shared" si="274"/>
        <v>162.73333333333332</v>
      </c>
      <c r="C4885" s="121">
        <f t="shared" si="273"/>
        <v>13.56111111111111</v>
      </c>
      <c r="D4885" s="11">
        <f t="shared" si="275"/>
        <v>6.3375342465752785E-2</v>
      </c>
    </row>
    <row r="4886" spans="1:4" x14ac:dyDescent="0.2">
      <c r="A4886" s="46">
        <v>4883</v>
      </c>
      <c r="B4886" s="120">
        <f t="shared" si="274"/>
        <v>162.76666666666668</v>
      </c>
      <c r="C4886" s="121">
        <f t="shared" si="273"/>
        <v>13.56388888888889</v>
      </c>
      <c r="D4886" s="11">
        <f t="shared" si="275"/>
        <v>6.3378082191780177E-2</v>
      </c>
    </row>
    <row r="4887" spans="1:4" x14ac:dyDescent="0.2">
      <c r="A4887" s="46">
        <v>4884</v>
      </c>
      <c r="B4887" s="120">
        <f t="shared" si="274"/>
        <v>162.80000000000001</v>
      </c>
      <c r="C4887" s="121">
        <f t="shared" si="273"/>
        <v>13.566666666666668</v>
      </c>
      <c r="D4887" s="11">
        <f t="shared" si="275"/>
        <v>6.338082191780757E-2</v>
      </c>
    </row>
    <row r="4888" spans="1:4" x14ac:dyDescent="0.2">
      <c r="A4888" s="46">
        <v>4885</v>
      </c>
      <c r="B4888" s="120">
        <f t="shared" si="274"/>
        <v>162.83333333333334</v>
      </c>
      <c r="C4888" s="121">
        <f t="shared" si="273"/>
        <v>13.569444444444445</v>
      </c>
      <c r="D4888" s="11">
        <f t="shared" si="275"/>
        <v>6.3383561643834962E-2</v>
      </c>
    </row>
    <row r="4889" spans="1:4" x14ac:dyDescent="0.2">
      <c r="A4889" s="46">
        <v>4886</v>
      </c>
      <c r="B4889" s="120">
        <f t="shared" si="274"/>
        <v>162.86666666666667</v>
      </c>
      <c r="C4889" s="121">
        <f t="shared" si="273"/>
        <v>13.572222222222223</v>
      </c>
      <c r="D4889" s="11">
        <f t="shared" si="275"/>
        <v>6.3386301369862355E-2</v>
      </c>
    </row>
    <row r="4890" spans="1:4" x14ac:dyDescent="0.2">
      <c r="A4890" s="46">
        <v>4887</v>
      </c>
      <c r="B4890" s="120">
        <f t="shared" si="274"/>
        <v>162.9</v>
      </c>
      <c r="C4890" s="121">
        <f t="shared" si="273"/>
        <v>13.575000000000001</v>
      </c>
      <c r="D4890" s="11">
        <f t="shared" si="275"/>
        <v>6.3389041095889748E-2</v>
      </c>
    </row>
    <row r="4891" spans="1:4" x14ac:dyDescent="0.2">
      <c r="A4891" s="46">
        <v>4888</v>
      </c>
      <c r="B4891" s="120">
        <f t="shared" si="274"/>
        <v>162.93333333333334</v>
      </c>
      <c r="C4891" s="121">
        <f t="shared" si="273"/>
        <v>13.577777777777778</v>
      </c>
      <c r="D4891" s="11">
        <f t="shared" si="275"/>
        <v>6.339178082191714E-2</v>
      </c>
    </row>
    <row r="4892" spans="1:4" x14ac:dyDescent="0.2">
      <c r="A4892" s="46">
        <v>4889</v>
      </c>
      <c r="B4892" s="120">
        <f t="shared" si="274"/>
        <v>162.96666666666667</v>
      </c>
      <c r="C4892" s="121">
        <f t="shared" si="273"/>
        <v>13.580555555555556</v>
      </c>
      <c r="D4892" s="11">
        <f t="shared" si="275"/>
        <v>6.3394520547944533E-2</v>
      </c>
    </row>
    <row r="4893" spans="1:4" x14ac:dyDescent="0.2">
      <c r="A4893" s="46">
        <v>4890</v>
      </c>
      <c r="B4893" s="120">
        <f t="shared" si="274"/>
        <v>163</v>
      </c>
      <c r="C4893" s="121">
        <f t="shared" si="273"/>
        <v>13.583333333333334</v>
      </c>
      <c r="D4893" s="11">
        <f t="shared" si="275"/>
        <v>6.3397260273971925E-2</v>
      </c>
    </row>
    <row r="4894" spans="1:4" x14ac:dyDescent="0.2">
      <c r="A4894" s="46">
        <v>4891</v>
      </c>
      <c r="B4894" s="120">
        <f t="shared" si="274"/>
        <v>163.03333333333333</v>
      </c>
      <c r="C4894" s="121">
        <f t="shared" si="273"/>
        <v>13.58611111111111</v>
      </c>
      <c r="D4894" s="11">
        <f t="shared" si="275"/>
        <v>6.3399999999999318E-2</v>
      </c>
    </row>
    <row r="4895" spans="1:4" x14ac:dyDescent="0.2">
      <c r="A4895" s="46">
        <v>4892</v>
      </c>
      <c r="B4895" s="120">
        <f t="shared" si="274"/>
        <v>163.06666666666666</v>
      </c>
      <c r="C4895" s="121">
        <f t="shared" si="273"/>
        <v>13.588888888888889</v>
      </c>
      <c r="D4895" s="11">
        <f t="shared" si="275"/>
        <v>6.3402739726026711E-2</v>
      </c>
    </row>
    <row r="4896" spans="1:4" x14ac:dyDescent="0.2">
      <c r="A4896" s="46">
        <v>4893</v>
      </c>
      <c r="B4896" s="120">
        <f t="shared" si="274"/>
        <v>163.1</v>
      </c>
      <c r="C4896" s="121">
        <f t="shared" si="273"/>
        <v>13.591666666666667</v>
      </c>
      <c r="D4896" s="11">
        <f t="shared" si="275"/>
        <v>6.3405479452054103E-2</v>
      </c>
    </row>
    <row r="4897" spans="1:4" x14ac:dyDescent="0.2">
      <c r="A4897" s="46">
        <v>4894</v>
      </c>
      <c r="B4897" s="120">
        <f t="shared" si="274"/>
        <v>163.13333333333333</v>
      </c>
      <c r="C4897" s="121">
        <f t="shared" si="273"/>
        <v>13.594444444444443</v>
      </c>
      <c r="D4897" s="11">
        <f t="shared" si="275"/>
        <v>6.3408219178081496E-2</v>
      </c>
    </row>
    <row r="4898" spans="1:4" x14ac:dyDescent="0.2">
      <c r="A4898" s="46">
        <v>4895</v>
      </c>
      <c r="B4898" s="120">
        <f t="shared" si="274"/>
        <v>163.16666666666666</v>
      </c>
      <c r="C4898" s="121">
        <f t="shared" si="273"/>
        <v>13.597222222222221</v>
      </c>
      <c r="D4898" s="11">
        <f t="shared" si="275"/>
        <v>6.3410958904108888E-2</v>
      </c>
    </row>
    <row r="4899" spans="1:4" x14ac:dyDescent="0.2">
      <c r="A4899" s="46">
        <v>4896</v>
      </c>
      <c r="B4899" s="120">
        <f t="shared" si="274"/>
        <v>163.19999999999999</v>
      </c>
      <c r="C4899" s="121">
        <f t="shared" si="273"/>
        <v>13.6</v>
      </c>
      <c r="D4899" s="11">
        <f t="shared" si="275"/>
        <v>6.3413698630136281E-2</v>
      </c>
    </row>
    <row r="4900" spans="1:4" x14ac:dyDescent="0.2">
      <c r="A4900" s="46">
        <v>4897</v>
      </c>
      <c r="B4900" s="120">
        <f t="shared" si="274"/>
        <v>163.23333333333332</v>
      </c>
      <c r="C4900" s="121">
        <f t="shared" si="273"/>
        <v>13.602777777777776</v>
      </c>
      <c r="D4900" s="11">
        <f t="shared" si="275"/>
        <v>6.3416438356163674E-2</v>
      </c>
    </row>
    <row r="4901" spans="1:4" x14ac:dyDescent="0.2">
      <c r="A4901" s="46">
        <v>4898</v>
      </c>
      <c r="B4901" s="120">
        <f t="shared" si="274"/>
        <v>163.26666666666668</v>
      </c>
      <c r="C4901" s="121">
        <f t="shared" si="273"/>
        <v>13.605555555555556</v>
      </c>
      <c r="D4901" s="11">
        <f t="shared" si="275"/>
        <v>6.3419178082191066E-2</v>
      </c>
    </row>
    <row r="4902" spans="1:4" x14ac:dyDescent="0.2">
      <c r="A4902" s="46">
        <v>4899</v>
      </c>
      <c r="B4902" s="120">
        <f t="shared" si="274"/>
        <v>163.30000000000001</v>
      </c>
      <c r="C4902" s="121">
        <f t="shared" si="273"/>
        <v>13.608333333333334</v>
      </c>
      <c r="D4902" s="11">
        <f t="shared" si="275"/>
        <v>6.3421917808218459E-2</v>
      </c>
    </row>
    <row r="4903" spans="1:4" x14ac:dyDescent="0.2">
      <c r="A4903" s="46">
        <v>4900</v>
      </c>
      <c r="B4903" s="120">
        <f t="shared" si="274"/>
        <v>163.33333333333334</v>
      </c>
      <c r="C4903" s="121">
        <f t="shared" si="273"/>
        <v>13.611111111111112</v>
      </c>
      <c r="D4903" s="11">
        <f t="shared" si="275"/>
        <v>6.3424657534245851E-2</v>
      </c>
    </row>
    <row r="4904" spans="1:4" x14ac:dyDescent="0.2">
      <c r="A4904" s="46">
        <v>4901</v>
      </c>
      <c r="B4904" s="120">
        <f t="shared" si="274"/>
        <v>163.36666666666667</v>
      </c>
      <c r="C4904" s="121">
        <f t="shared" si="273"/>
        <v>13.613888888888889</v>
      </c>
      <c r="D4904" s="11">
        <f t="shared" si="275"/>
        <v>6.3427397260273244E-2</v>
      </c>
    </row>
    <row r="4905" spans="1:4" x14ac:dyDescent="0.2">
      <c r="A4905" s="46">
        <v>4902</v>
      </c>
      <c r="B4905" s="120">
        <f t="shared" si="274"/>
        <v>163.4</v>
      </c>
      <c r="C4905" s="121">
        <f t="shared" si="273"/>
        <v>13.616666666666667</v>
      </c>
      <c r="D4905" s="11">
        <f t="shared" si="275"/>
        <v>6.3430136986300636E-2</v>
      </c>
    </row>
    <row r="4906" spans="1:4" x14ac:dyDescent="0.2">
      <c r="A4906" s="46">
        <v>4903</v>
      </c>
      <c r="B4906" s="120">
        <f t="shared" si="274"/>
        <v>163.43333333333334</v>
      </c>
      <c r="C4906" s="121">
        <f t="shared" si="273"/>
        <v>13.619444444444445</v>
      </c>
      <c r="D4906" s="11">
        <f t="shared" si="275"/>
        <v>6.3432876712328029E-2</v>
      </c>
    </row>
    <row r="4907" spans="1:4" x14ac:dyDescent="0.2">
      <c r="A4907" s="46">
        <v>4904</v>
      </c>
      <c r="B4907" s="120">
        <f t="shared" si="274"/>
        <v>163.46666666666667</v>
      </c>
      <c r="C4907" s="121">
        <f t="shared" si="273"/>
        <v>13.622222222222222</v>
      </c>
      <c r="D4907" s="11">
        <f t="shared" si="275"/>
        <v>6.3435616438355422E-2</v>
      </c>
    </row>
    <row r="4908" spans="1:4" x14ac:dyDescent="0.2">
      <c r="A4908" s="46">
        <v>4905</v>
      </c>
      <c r="B4908" s="120">
        <f t="shared" si="274"/>
        <v>163.5</v>
      </c>
      <c r="C4908" s="121">
        <f t="shared" si="273"/>
        <v>13.625</v>
      </c>
      <c r="D4908" s="11">
        <f t="shared" si="275"/>
        <v>6.3438356164382814E-2</v>
      </c>
    </row>
    <row r="4909" spans="1:4" x14ac:dyDescent="0.2">
      <c r="A4909" s="46">
        <v>4906</v>
      </c>
      <c r="B4909" s="120">
        <f t="shared" si="274"/>
        <v>163.53333333333333</v>
      </c>
      <c r="C4909" s="121">
        <f t="shared" si="273"/>
        <v>13.627777777777778</v>
      </c>
      <c r="D4909" s="11">
        <f t="shared" si="275"/>
        <v>6.3441095890410207E-2</v>
      </c>
    </row>
    <row r="4910" spans="1:4" x14ac:dyDescent="0.2">
      <c r="A4910" s="46">
        <v>4907</v>
      </c>
      <c r="B4910" s="120">
        <f t="shared" si="274"/>
        <v>163.56666666666666</v>
      </c>
      <c r="C4910" s="121">
        <f t="shared" si="273"/>
        <v>13.630555555555555</v>
      </c>
      <c r="D4910" s="11">
        <f t="shared" si="275"/>
        <v>6.3443835616437599E-2</v>
      </c>
    </row>
    <row r="4911" spans="1:4" x14ac:dyDescent="0.2">
      <c r="A4911" s="46">
        <v>4908</v>
      </c>
      <c r="B4911" s="120">
        <f t="shared" si="274"/>
        <v>163.6</v>
      </c>
      <c r="C4911" s="121">
        <f t="shared" si="273"/>
        <v>13.633333333333333</v>
      </c>
      <c r="D4911" s="11">
        <f t="shared" si="275"/>
        <v>6.3446575342464992E-2</v>
      </c>
    </row>
    <row r="4912" spans="1:4" x14ac:dyDescent="0.2">
      <c r="A4912" s="46">
        <v>4909</v>
      </c>
      <c r="B4912" s="120">
        <f t="shared" si="274"/>
        <v>163.63333333333333</v>
      </c>
      <c r="C4912" s="121">
        <f t="shared" si="273"/>
        <v>13.636111111111111</v>
      </c>
      <c r="D4912" s="11">
        <f t="shared" si="275"/>
        <v>6.3449315068492385E-2</v>
      </c>
    </row>
    <row r="4913" spans="1:4" x14ac:dyDescent="0.2">
      <c r="A4913" s="46">
        <v>4910</v>
      </c>
      <c r="B4913" s="120">
        <f t="shared" si="274"/>
        <v>163.66666666666666</v>
      </c>
      <c r="C4913" s="121">
        <f t="shared" si="273"/>
        <v>13.638888888888888</v>
      </c>
      <c r="D4913" s="11">
        <f t="shared" si="275"/>
        <v>6.3452054794519777E-2</v>
      </c>
    </row>
    <row r="4914" spans="1:4" x14ac:dyDescent="0.2">
      <c r="A4914" s="46">
        <v>4911</v>
      </c>
      <c r="B4914" s="120">
        <f t="shared" si="274"/>
        <v>163.69999999999999</v>
      </c>
      <c r="C4914" s="121">
        <f t="shared" si="273"/>
        <v>13.641666666666666</v>
      </c>
      <c r="D4914" s="11">
        <f t="shared" si="275"/>
        <v>6.345479452054717E-2</v>
      </c>
    </row>
    <row r="4915" spans="1:4" x14ac:dyDescent="0.2">
      <c r="A4915" s="46">
        <v>4912</v>
      </c>
      <c r="B4915" s="120">
        <f t="shared" si="274"/>
        <v>163.73333333333332</v>
      </c>
      <c r="C4915" s="121">
        <f t="shared" si="273"/>
        <v>13.644444444444444</v>
      </c>
      <c r="D4915" s="11">
        <f t="shared" si="275"/>
        <v>6.3457534246574562E-2</v>
      </c>
    </row>
    <row r="4916" spans="1:4" x14ac:dyDescent="0.2">
      <c r="A4916" s="46">
        <v>4913</v>
      </c>
      <c r="B4916" s="120">
        <f t="shared" si="274"/>
        <v>163.76666666666668</v>
      </c>
      <c r="C4916" s="121">
        <f t="shared" si="273"/>
        <v>13.647222222222224</v>
      </c>
      <c r="D4916" s="11">
        <f t="shared" si="275"/>
        <v>6.3460273972601955E-2</v>
      </c>
    </row>
    <row r="4917" spans="1:4" x14ac:dyDescent="0.2">
      <c r="A4917" s="46">
        <v>4914</v>
      </c>
      <c r="B4917" s="120">
        <f t="shared" si="274"/>
        <v>163.80000000000001</v>
      </c>
      <c r="C4917" s="121">
        <f t="shared" si="273"/>
        <v>13.65</v>
      </c>
      <c r="D4917" s="11">
        <f t="shared" si="275"/>
        <v>6.3463013698629347E-2</v>
      </c>
    </row>
    <row r="4918" spans="1:4" x14ac:dyDescent="0.2">
      <c r="A4918" s="46">
        <v>4915</v>
      </c>
      <c r="B4918" s="120">
        <f t="shared" si="274"/>
        <v>163.83333333333334</v>
      </c>
      <c r="C4918" s="121">
        <f t="shared" si="273"/>
        <v>13.652777777777779</v>
      </c>
      <c r="D4918" s="11">
        <f t="shared" si="275"/>
        <v>6.346575342465674E-2</v>
      </c>
    </row>
    <row r="4919" spans="1:4" x14ac:dyDescent="0.2">
      <c r="A4919" s="46">
        <v>4916</v>
      </c>
      <c r="B4919" s="120">
        <f t="shared" si="274"/>
        <v>163.86666666666667</v>
      </c>
      <c r="C4919" s="121">
        <f t="shared" si="273"/>
        <v>13.655555555555557</v>
      </c>
      <c r="D4919" s="11">
        <f t="shared" si="275"/>
        <v>6.3468493150684133E-2</v>
      </c>
    </row>
    <row r="4920" spans="1:4" x14ac:dyDescent="0.2">
      <c r="A4920" s="46">
        <v>4917</v>
      </c>
      <c r="B4920" s="120">
        <f t="shared" si="274"/>
        <v>163.9</v>
      </c>
      <c r="C4920" s="121">
        <f t="shared" si="273"/>
        <v>13.658333333333333</v>
      </c>
      <c r="D4920" s="11">
        <f t="shared" si="275"/>
        <v>6.3471232876711525E-2</v>
      </c>
    </row>
    <row r="4921" spans="1:4" x14ac:dyDescent="0.2">
      <c r="A4921" s="46">
        <v>4918</v>
      </c>
      <c r="B4921" s="120">
        <f t="shared" si="274"/>
        <v>163.93333333333334</v>
      </c>
      <c r="C4921" s="121">
        <f t="shared" si="273"/>
        <v>13.661111111111111</v>
      </c>
      <c r="D4921" s="11">
        <f t="shared" si="275"/>
        <v>6.3473972602738918E-2</v>
      </c>
    </row>
    <row r="4922" spans="1:4" x14ac:dyDescent="0.2">
      <c r="A4922" s="46">
        <v>4919</v>
      </c>
      <c r="B4922" s="120">
        <f t="shared" si="274"/>
        <v>163.96666666666667</v>
      </c>
      <c r="C4922" s="121">
        <f t="shared" si="273"/>
        <v>13.66388888888889</v>
      </c>
      <c r="D4922" s="11">
        <f t="shared" si="275"/>
        <v>6.347671232876631E-2</v>
      </c>
    </row>
    <row r="4923" spans="1:4" x14ac:dyDescent="0.2">
      <c r="A4923" s="46">
        <v>4920</v>
      </c>
      <c r="B4923" s="120">
        <f t="shared" si="274"/>
        <v>164</v>
      </c>
      <c r="C4923" s="121">
        <f t="shared" si="273"/>
        <v>13.666666666666666</v>
      </c>
      <c r="D4923" s="11">
        <f t="shared" si="275"/>
        <v>6.3479452054793703E-2</v>
      </c>
    </row>
    <row r="4924" spans="1:4" x14ac:dyDescent="0.2">
      <c r="A4924" s="46">
        <v>4921</v>
      </c>
      <c r="B4924" s="120">
        <f t="shared" si="274"/>
        <v>164.03333333333333</v>
      </c>
      <c r="C4924" s="121">
        <f t="shared" si="273"/>
        <v>13.669444444444444</v>
      </c>
      <c r="D4924" s="11">
        <f t="shared" si="275"/>
        <v>6.3482191780821096E-2</v>
      </c>
    </row>
    <row r="4925" spans="1:4" x14ac:dyDescent="0.2">
      <c r="A4925" s="46">
        <v>4922</v>
      </c>
      <c r="B4925" s="120">
        <f t="shared" si="274"/>
        <v>164.06666666666666</v>
      </c>
      <c r="C4925" s="121">
        <f t="shared" si="273"/>
        <v>13.672222222222222</v>
      </c>
      <c r="D4925" s="11">
        <f t="shared" si="275"/>
        <v>6.3484931506848488E-2</v>
      </c>
    </row>
    <row r="4926" spans="1:4" x14ac:dyDescent="0.2">
      <c r="A4926" s="46">
        <v>4923</v>
      </c>
      <c r="B4926" s="120">
        <f t="shared" si="274"/>
        <v>164.1</v>
      </c>
      <c r="C4926" s="121">
        <f t="shared" si="273"/>
        <v>13.674999999999999</v>
      </c>
      <c r="D4926" s="11">
        <f t="shared" si="275"/>
        <v>6.3487671232875881E-2</v>
      </c>
    </row>
    <row r="4927" spans="1:4" x14ac:dyDescent="0.2">
      <c r="A4927" s="46">
        <v>4924</v>
      </c>
      <c r="B4927" s="120">
        <f t="shared" si="274"/>
        <v>164.13333333333333</v>
      </c>
      <c r="C4927" s="121">
        <f t="shared" si="273"/>
        <v>13.677777777777777</v>
      </c>
      <c r="D4927" s="11">
        <f t="shared" si="275"/>
        <v>6.3490410958903273E-2</v>
      </c>
    </row>
    <row r="4928" spans="1:4" x14ac:dyDescent="0.2">
      <c r="A4928" s="46">
        <v>4925</v>
      </c>
      <c r="B4928" s="120">
        <f t="shared" si="274"/>
        <v>164.16666666666666</v>
      </c>
      <c r="C4928" s="121">
        <f t="shared" si="273"/>
        <v>13.680555555555555</v>
      </c>
      <c r="D4928" s="11">
        <f t="shared" si="275"/>
        <v>6.3493150684930666E-2</v>
      </c>
    </row>
    <row r="4929" spans="1:4" x14ac:dyDescent="0.2">
      <c r="A4929" s="46">
        <v>4926</v>
      </c>
      <c r="B4929" s="120">
        <f t="shared" si="274"/>
        <v>164.2</v>
      </c>
      <c r="C4929" s="121">
        <f t="shared" si="273"/>
        <v>13.683333333333332</v>
      </c>
      <c r="D4929" s="11">
        <f t="shared" si="275"/>
        <v>6.3495890410958059E-2</v>
      </c>
    </row>
    <row r="4930" spans="1:4" x14ac:dyDescent="0.2">
      <c r="A4930" s="46">
        <v>4927</v>
      </c>
      <c r="B4930" s="120">
        <f t="shared" si="274"/>
        <v>164.23333333333332</v>
      </c>
      <c r="C4930" s="121">
        <f t="shared" si="273"/>
        <v>13.68611111111111</v>
      </c>
      <c r="D4930" s="11">
        <f t="shared" si="275"/>
        <v>6.3498630136985451E-2</v>
      </c>
    </row>
    <row r="4931" spans="1:4" x14ac:dyDescent="0.2">
      <c r="A4931" s="46">
        <v>4928</v>
      </c>
      <c r="B4931" s="120">
        <f t="shared" si="274"/>
        <v>164.26666666666668</v>
      </c>
      <c r="C4931" s="121">
        <f t="shared" si="273"/>
        <v>13.68888888888889</v>
      </c>
      <c r="D4931" s="11">
        <f t="shared" si="275"/>
        <v>6.3501369863012844E-2</v>
      </c>
    </row>
    <row r="4932" spans="1:4" x14ac:dyDescent="0.2">
      <c r="A4932" s="46">
        <v>4929</v>
      </c>
      <c r="B4932" s="120">
        <f t="shared" si="274"/>
        <v>164.3</v>
      </c>
      <c r="C4932" s="121">
        <f t="shared" ref="C4932:C4995" si="276">B4932/12</f>
        <v>13.691666666666668</v>
      </c>
      <c r="D4932" s="11">
        <f t="shared" si="275"/>
        <v>6.3504109589040236E-2</v>
      </c>
    </row>
    <row r="4933" spans="1:4" x14ac:dyDescent="0.2">
      <c r="A4933" s="46">
        <v>4930</v>
      </c>
      <c r="B4933" s="120">
        <f t="shared" si="274"/>
        <v>164.33333333333334</v>
      </c>
      <c r="C4933" s="121">
        <f t="shared" si="276"/>
        <v>13.694444444444445</v>
      </c>
      <c r="D4933" s="11">
        <f t="shared" si="275"/>
        <v>6.3506849315067629E-2</v>
      </c>
    </row>
    <row r="4934" spans="1:4" x14ac:dyDescent="0.2">
      <c r="A4934" s="46">
        <v>4931</v>
      </c>
      <c r="B4934" s="120">
        <f t="shared" ref="B4934:B4997" si="277">A4934/30</f>
        <v>164.36666666666667</v>
      </c>
      <c r="C4934" s="121">
        <f t="shared" si="276"/>
        <v>13.697222222222223</v>
      </c>
      <c r="D4934" s="11">
        <f t="shared" si="275"/>
        <v>6.3509589041095021E-2</v>
      </c>
    </row>
    <row r="4935" spans="1:4" x14ac:dyDescent="0.2">
      <c r="A4935" s="46">
        <v>4932</v>
      </c>
      <c r="B4935" s="120">
        <f t="shared" si="277"/>
        <v>164.4</v>
      </c>
      <c r="C4935" s="121">
        <f t="shared" si="276"/>
        <v>13.700000000000001</v>
      </c>
      <c r="D4935" s="11">
        <f t="shared" si="275"/>
        <v>6.3512328767122414E-2</v>
      </c>
    </row>
    <row r="4936" spans="1:4" x14ac:dyDescent="0.2">
      <c r="A4936" s="46">
        <v>4933</v>
      </c>
      <c r="B4936" s="120">
        <f t="shared" si="277"/>
        <v>164.43333333333334</v>
      </c>
      <c r="C4936" s="121">
        <f t="shared" si="276"/>
        <v>13.702777777777778</v>
      </c>
      <c r="D4936" s="11">
        <f t="shared" si="275"/>
        <v>6.3515068493149807E-2</v>
      </c>
    </row>
    <row r="4937" spans="1:4" x14ac:dyDescent="0.2">
      <c r="A4937" s="46">
        <v>4934</v>
      </c>
      <c r="B4937" s="120">
        <f t="shared" si="277"/>
        <v>164.46666666666667</v>
      </c>
      <c r="C4937" s="121">
        <f t="shared" si="276"/>
        <v>13.705555555555556</v>
      </c>
      <c r="D4937" s="11">
        <f t="shared" si="275"/>
        <v>6.3517808219177199E-2</v>
      </c>
    </row>
    <row r="4938" spans="1:4" x14ac:dyDescent="0.2">
      <c r="A4938" s="46">
        <v>4935</v>
      </c>
      <c r="B4938" s="120">
        <f t="shared" si="277"/>
        <v>164.5</v>
      </c>
      <c r="C4938" s="121">
        <f t="shared" si="276"/>
        <v>13.708333333333334</v>
      </c>
      <c r="D4938" s="11">
        <f t="shared" si="275"/>
        <v>6.3520547945204592E-2</v>
      </c>
    </row>
    <row r="4939" spans="1:4" x14ac:dyDescent="0.2">
      <c r="A4939" s="46">
        <v>4936</v>
      </c>
      <c r="B4939" s="120">
        <f t="shared" si="277"/>
        <v>164.53333333333333</v>
      </c>
      <c r="C4939" s="121">
        <f t="shared" si="276"/>
        <v>13.71111111111111</v>
      </c>
      <c r="D4939" s="11">
        <f t="shared" si="275"/>
        <v>6.3523287671231984E-2</v>
      </c>
    </row>
    <row r="4940" spans="1:4" x14ac:dyDescent="0.2">
      <c r="A4940" s="46">
        <v>4937</v>
      </c>
      <c r="B4940" s="120">
        <f t="shared" si="277"/>
        <v>164.56666666666666</v>
      </c>
      <c r="C4940" s="121">
        <f t="shared" si="276"/>
        <v>13.713888888888889</v>
      </c>
      <c r="D4940" s="11">
        <f t="shared" si="275"/>
        <v>6.3526027397259377E-2</v>
      </c>
    </row>
    <row r="4941" spans="1:4" x14ac:dyDescent="0.2">
      <c r="A4941" s="46">
        <v>4938</v>
      </c>
      <c r="B4941" s="120">
        <f t="shared" si="277"/>
        <v>164.6</v>
      </c>
      <c r="C4941" s="121">
        <f t="shared" si="276"/>
        <v>13.716666666666667</v>
      </c>
      <c r="D4941" s="11">
        <f t="shared" si="275"/>
        <v>6.352876712328677E-2</v>
      </c>
    </row>
    <row r="4942" spans="1:4" x14ac:dyDescent="0.2">
      <c r="A4942" s="46">
        <v>4939</v>
      </c>
      <c r="B4942" s="120">
        <f t="shared" si="277"/>
        <v>164.63333333333333</v>
      </c>
      <c r="C4942" s="121">
        <f t="shared" si="276"/>
        <v>13.719444444444443</v>
      </c>
      <c r="D4942" s="11">
        <f t="shared" ref="D4942:D5005" si="278">(($D$5113-$D$4748)/365+D4941)</f>
        <v>6.3531506849314162E-2</v>
      </c>
    </row>
    <row r="4943" spans="1:4" x14ac:dyDescent="0.2">
      <c r="A4943" s="46">
        <v>4940</v>
      </c>
      <c r="B4943" s="120">
        <f t="shared" si="277"/>
        <v>164.66666666666666</v>
      </c>
      <c r="C4943" s="121">
        <f t="shared" si="276"/>
        <v>13.722222222222221</v>
      </c>
      <c r="D4943" s="11">
        <f t="shared" si="278"/>
        <v>6.3534246575341555E-2</v>
      </c>
    </row>
    <row r="4944" spans="1:4" x14ac:dyDescent="0.2">
      <c r="A4944" s="46">
        <v>4941</v>
      </c>
      <c r="B4944" s="120">
        <f t="shared" si="277"/>
        <v>164.7</v>
      </c>
      <c r="C4944" s="121">
        <f t="shared" si="276"/>
        <v>13.725</v>
      </c>
      <c r="D4944" s="11">
        <f t="shared" si="278"/>
        <v>6.3536986301368947E-2</v>
      </c>
    </row>
    <row r="4945" spans="1:4" x14ac:dyDescent="0.2">
      <c r="A4945" s="46">
        <v>4942</v>
      </c>
      <c r="B4945" s="120">
        <f t="shared" si="277"/>
        <v>164.73333333333332</v>
      </c>
      <c r="C4945" s="121">
        <f t="shared" si="276"/>
        <v>13.727777777777776</v>
      </c>
      <c r="D4945" s="11">
        <f t="shared" si="278"/>
        <v>6.353972602739634E-2</v>
      </c>
    </row>
    <row r="4946" spans="1:4" x14ac:dyDescent="0.2">
      <c r="A4946" s="46">
        <v>4943</v>
      </c>
      <c r="B4946" s="120">
        <f t="shared" si="277"/>
        <v>164.76666666666668</v>
      </c>
      <c r="C4946" s="121">
        <f t="shared" si="276"/>
        <v>13.730555555555556</v>
      </c>
      <c r="D4946" s="11">
        <f t="shared" si="278"/>
        <v>6.3542465753423732E-2</v>
      </c>
    </row>
    <row r="4947" spans="1:4" x14ac:dyDescent="0.2">
      <c r="A4947" s="46">
        <v>4944</v>
      </c>
      <c r="B4947" s="120">
        <f t="shared" si="277"/>
        <v>164.8</v>
      </c>
      <c r="C4947" s="121">
        <f t="shared" si="276"/>
        <v>13.733333333333334</v>
      </c>
      <c r="D4947" s="11">
        <f t="shared" si="278"/>
        <v>6.3545205479451125E-2</v>
      </c>
    </row>
    <row r="4948" spans="1:4" x14ac:dyDescent="0.2">
      <c r="A4948" s="46">
        <v>4945</v>
      </c>
      <c r="B4948" s="120">
        <f t="shared" si="277"/>
        <v>164.83333333333334</v>
      </c>
      <c r="C4948" s="121">
        <f t="shared" si="276"/>
        <v>13.736111111111112</v>
      </c>
      <c r="D4948" s="11">
        <f t="shared" si="278"/>
        <v>6.3547945205478518E-2</v>
      </c>
    </row>
    <row r="4949" spans="1:4" x14ac:dyDescent="0.2">
      <c r="A4949" s="46">
        <v>4946</v>
      </c>
      <c r="B4949" s="120">
        <f t="shared" si="277"/>
        <v>164.86666666666667</v>
      </c>
      <c r="C4949" s="121">
        <f t="shared" si="276"/>
        <v>13.738888888888889</v>
      </c>
      <c r="D4949" s="11">
        <f t="shared" si="278"/>
        <v>6.355068493150591E-2</v>
      </c>
    </row>
    <row r="4950" spans="1:4" x14ac:dyDescent="0.2">
      <c r="A4950" s="46">
        <v>4947</v>
      </c>
      <c r="B4950" s="120">
        <f t="shared" si="277"/>
        <v>164.9</v>
      </c>
      <c r="C4950" s="121">
        <f t="shared" si="276"/>
        <v>13.741666666666667</v>
      </c>
      <c r="D4950" s="11">
        <f t="shared" si="278"/>
        <v>6.3553424657533303E-2</v>
      </c>
    </row>
    <row r="4951" spans="1:4" x14ac:dyDescent="0.2">
      <c r="A4951" s="46">
        <v>4948</v>
      </c>
      <c r="B4951" s="120">
        <f t="shared" si="277"/>
        <v>164.93333333333334</v>
      </c>
      <c r="C4951" s="121">
        <f t="shared" si="276"/>
        <v>13.744444444444445</v>
      </c>
      <c r="D4951" s="11">
        <f t="shared" si="278"/>
        <v>6.3556164383560695E-2</v>
      </c>
    </row>
    <row r="4952" spans="1:4" x14ac:dyDescent="0.2">
      <c r="A4952" s="46">
        <v>4949</v>
      </c>
      <c r="B4952" s="120">
        <f t="shared" si="277"/>
        <v>164.96666666666667</v>
      </c>
      <c r="C4952" s="121">
        <f t="shared" si="276"/>
        <v>13.747222222222222</v>
      </c>
      <c r="D4952" s="11">
        <f t="shared" si="278"/>
        <v>6.3558904109588088E-2</v>
      </c>
    </row>
    <row r="4953" spans="1:4" x14ac:dyDescent="0.2">
      <c r="A4953" s="46">
        <v>4950</v>
      </c>
      <c r="B4953" s="120">
        <f t="shared" si="277"/>
        <v>165</v>
      </c>
      <c r="C4953" s="121">
        <f t="shared" si="276"/>
        <v>13.75</v>
      </c>
      <c r="D4953" s="11">
        <f t="shared" si="278"/>
        <v>6.3561643835615481E-2</v>
      </c>
    </row>
    <row r="4954" spans="1:4" x14ac:dyDescent="0.2">
      <c r="A4954" s="46">
        <v>4951</v>
      </c>
      <c r="B4954" s="120">
        <f t="shared" si="277"/>
        <v>165.03333333333333</v>
      </c>
      <c r="C4954" s="121">
        <f t="shared" si="276"/>
        <v>13.752777777777778</v>
      </c>
      <c r="D4954" s="11">
        <f t="shared" si="278"/>
        <v>6.3564383561642873E-2</v>
      </c>
    </row>
    <row r="4955" spans="1:4" x14ac:dyDescent="0.2">
      <c r="A4955" s="46">
        <v>4952</v>
      </c>
      <c r="B4955" s="120">
        <f t="shared" si="277"/>
        <v>165.06666666666666</v>
      </c>
      <c r="C4955" s="121">
        <f t="shared" si="276"/>
        <v>13.755555555555555</v>
      </c>
      <c r="D4955" s="11">
        <f t="shared" si="278"/>
        <v>6.3567123287670266E-2</v>
      </c>
    </row>
    <row r="4956" spans="1:4" x14ac:dyDescent="0.2">
      <c r="A4956" s="46">
        <v>4953</v>
      </c>
      <c r="B4956" s="120">
        <f t="shared" si="277"/>
        <v>165.1</v>
      </c>
      <c r="C4956" s="121">
        <f t="shared" si="276"/>
        <v>13.758333333333333</v>
      </c>
      <c r="D4956" s="11">
        <f t="shared" si="278"/>
        <v>6.3569863013697658E-2</v>
      </c>
    </row>
    <row r="4957" spans="1:4" x14ac:dyDescent="0.2">
      <c r="A4957" s="46">
        <v>4954</v>
      </c>
      <c r="B4957" s="120">
        <f t="shared" si="277"/>
        <v>165.13333333333333</v>
      </c>
      <c r="C4957" s="121">
        <f t="shared" si="276"/>
        <v>13.761111111111111</v>
      </c>
      <c r="D4957" s="11">
        <f t="shared" si="278"/>
        <v>6.3572602739725051E-2</v>
      </c>
    </row>
    <row r="4958" spans="1:4" x14ac:dyDescent="0.2">
      <c r="A4958" s="46">
        <v>4955</v>
      </c>
      <c r="B4958" s="120">
        <f t="shared" si="277"/>
        <v>165.16666666666666</v>
      </c>
      <c r="C4958" s="121">
        <f t="shared" si="276"/>
        <v>13.763888888888888</v>
      </c>
      <c r="D4958" s="11">
        <f t="shared" si="278"/>
        <v>6.3575342465752444E-2</v>
      </c>
    </row>
    <row r="4959" spans="1:4" x14ac:dyDescent="0.2">
      <c r="A4959" s="46">
        <v>4956</v>
      </c>
      <c r="B4959" s="120">
        <f t="shared" si="277"/>
        <v>165.2</v>
      </c>
      <c r="C4959" s="121">
        <f t="shared" si="276"/>
        <v>13.766666666666666</v>
      </c>
      <c r="D4959" s="11">
        <f t="shared" si="278"/>
        <v>6.3578082191779836E-2</v>
      </c>
    </row>
    <row r="4960" spans="1:4" x14ac:dyDescent="0.2">
      <c r="A4960" s="46">
        <v>4957</v>
      </c>
      <c r="B4960" s="120">
        <f t="shared" si="277"/>
        <v>165.23333333333332</v>
      </c>
      <c r="C4960" s="121">
        <f t="shared" si="276"/>
        <v>13.769444444444444</v>
      </c>
      <c r="D4960" s="11">
        <f t="shared" si="278"/>
        <v>6.3580821917807229E-2</v>
      </c>
    </row>
    <row r="4961" spans="1:4" x14ac:dyDescent="0.2">
      <c r="A4961" s="46">
        <v>4958</v>
      </c>
      <c r="B4961" s="120">
        <f t="shared" si="277"/>
        <v>165.26666666666668</v>
      </c>
      <c r="C4961" s="121">
        <f t="shared" si="276"/>
        <v>13.772222222222224</v>
      </c>
      <c r="D4961" s="11">
        <f t="shared" si="278"/>
        <v>6.3583561643834621E-2</v>
      </c>
    </row>
    <row r="4962" spans="1:4" x14ac:dyDescent="0.2">
      <c r="A4962" s="46">
        <v>4959</v>
      </c>
      <c r="B4962" s="120">
        <f t="shared" si="277"/>
        <v>165.3</v>
      </c>
      <c r="C4962" s="121">
        <f t="shared" si="276"/>
        <v>13.775</v>
      </c>
      <c r="D4962" s="11">
        <f t="shared" si="278"/>
        <v>6.3586301369862014E-2</v>
      </c>
    </row>
    <row r="4963" spans="1:4" x14ac:dyDescent="0.2">
      <c r="A4963" s="46">
        <v>4960</v>
      </c>
      <c r="B4963" s="120">
        <f t="shared" si="277"/>
        <v>165.33333333333334</v>
      </c>
      <c r="C4963" s="121">
        <f t="shared" si="276"/>
        <v>13.777777777777779</v>
      </c>
      <c r="D4963" s="11">
        <f t="shared" si="278"/>
        <v>6.3589041095889406E-2</v>
      </c>
    </row>
    <row r="4964" spans="1:4" x14ac:dyDescent="0.2">
      <c r="A4964" s="46">
        <v>4961</v>
      </c>
      <c r="B4964" s="120">
        <f t="shared" si="277"/>
        <v>165.36666666666667</v>
      </c>
      <c r="C4964" s="121">
        <f t="shared" si="276"/>
        <v>13.780555555555557</v>
      </c>
      <c r="D4964" s="11">
        <f t="shared" si="278"/>
        <v>6.3591780821916799E-2</v>
      </c>
    </row>
    <row r="4965" spans="1:4" x14ac:dyDescent="0.2">
      <c r="A4965" s="46">
        <v>4962</v>
      </c>
      <c r="B4965" s="120">
        <f t="shared" si="277"/>
        <v>165.4</v>
      </c>
      <c r="C4965" s="121">
        <f t="shared" si="276"/>
        <v>13.783333333333333</v>
      </c>
      <c r="D4965" s="11">
        <f t="shared" si="278"/>
        <v>6.3594520547944192E-2</v>
      </c>
    </row>
    <row r="4966" spans="1:4" x14ac:dyDescent="0.2">
      <c r="A4966" s="46">
        <v>4963</v>
      </c>
      <c r="B4966" s="120">
        <f t="shared" si="277"/>
        <v>165.43333333333334</v>
      </c>
      <c r="C4966" s="121">
        <f t="shared" si="276"/>
        <v>13.786111111111111</v>
      </c>
      <c r="D4966" s="11">
        <f t="shared" si="278"/>
        <v>6.3597260273971584E-2</v>
      </c>
    </row>
    <row r="4967" spans="1:4" x14ac:dyDescent="0.2">
      <c r="A4967" s="46">
        <v>4964</v>
      </c>
      <c r="B4967" s="120">
        <f t="shared" si="277"/>
        <v>165.46666666666667</v>
      </c>
      <c r="C4967" s="121">
        <f t="shared" si="276"/>
        <v>13.78888888888889</v>
      </c>
      <c r="D4967" s="11">
        <f t="shared" si="278"/>
        <v>6.3599999999998977E-2</v>
      </c>
    </row>
    <row r="4968" spans="1:4" x14ac:dyDescent="0.2">
      <c r="A4968" s="46">
        <v>4965</v>
      </c>
      <c r="B4968" s="120">
        <f t="shared" si="277"/>
        <v>165.5</v>
      </c>
      <c r="C4968" s="121">
        <f t="shared" si="276"/>
        <v>13.791666666666666</v>
      </c>
      <c r="D4968" s="11">
        <f t="shared" si="278"/>
        <v>6.3602739726026369E-2</v>
      </c>
    </row>
    <row r="4969" spans="1:4" x14ac:dyDescent="0.2">
      <c r="A4969" s="46">
        <v>4966</v>
      </c>
      <c r="B4969" s="120">
        <f t="shared" si="277"/>
        <v>165.53333333333333</v>
      </c>
      <c r="C4969" s="121">
        <f t="shared" si="276"/>
        <v>13.794444444444444</v>
      </c>
      <c r="D4969" s="11">
        <f t="shared" si="278"/>
        <v>6.3605479452053762E-2</v>
      </c>
    </row>
    <row r="4970" spans="1:4" x14ac:dyDescent="0.2">
      <c r="A4970" s="46">
        <v>4967</v>
      </c>
      <c r="B4970" s="120">
        <f t="shared" si="277"/>
        <v>165.56666666666666</v>
      </c>
      <c r="C4970" s="121">
        <f t="shared" si="276"/>
        <v>13.797222222222222</v>
      </c>
      <c r="D4970" s="11">
        <f t="shared" si="278"/>
        <v>6.3608219178081155E-2</v>
      </c>
    </row>
    <row r="4971" spans="1:4" x14ac:dyDescent="0.2">
      <c r="A4971" s="46">
        <v>4968</v>
      </c>
      <c r="B4971" s="120">
        <f t="shared" si="277"/>
        <v>165.6</v>
      </c>
      <c r="C4971" s="121">
        <f t="shared" si="276"/>
        <v>13.799999999999999</v>
      </c>
      <c r="D4971" s="11">
        <f t="shared" si="278"/>
        <v>6.3610958904108547E-2</v>
      </c>
    </row>
    <row r="4972" spans="1:4" x14ac:dyDescent="0.2">
      <c r="A4972" s="46">
        <v>4969</v>
      </c>
      <c r="B4972" s="120">
        <f t="shared" si="277"/>
        <v>165.63333333333333</v>
      </c>
      <c r="C4972" s="121">
        <f t="shared" si="276"/>
        <v>13.802777777777777</v>
      </c>
      <c r="D4972" s="11">
        <f t="shared" si="278"/>
        <v>6.361369863013594E-2</v>
      </c>
    </row>
    <row r="4973" spans="1:4" x14ac:dyDescent="0.2">
      <c r="A4973" s="46">
        <v>4970</v>
      </c>
      <c r="B4973" s="120">
        <f t="shared" si="277"/>
        <v>165.66666666666666</v>
      </c>
      <c r="C4973" s="121">
        <f t="shared" si="276"/>
        <v>13.805555555555555</v>
      </c>
      <c r="D4973" s="11">
        <f t="shared" si="278"/>
        <v>6.3616438356163332E-2</v>
      </c>
    </row>
    <row r="4974" spans="1:4" x14ac:dyDescent="0.2">
      <c r="A4974" s="46">
        <v>4971</v>
      </c>
      <c r="B4974" s="120">
        <f t="shared" si="277"/>
        <v>165.7</v>
      </c>
      <c r="C4974" s="121">
        <f t="shared" si="276"/>
        <v>13.808333333333332</v>
      </c>
      <c r="D4974" s="11">
        <f t="shared" si="278"/>
        <v>6.3619178082190725E-2</v>
      </c>
    </row>
    <row r="4975" spans="1:4" x14ac:dyDescent="0.2">
      <c r="A4975" s="46">
        <v>4972</v>
      </c>
      <c r="B4975" s="120">
        <f t="shared" si="277"/>
        <v>165.73333333333332</v>
      </c>
      <c r="C4975" s="121">
        <f t="shared" si="276"/>
        <v>13.81111111111111</v>
      </c>
      <c r="D4975" s="11">
        <f t="shared" si="278"/>
        <v>6.3621917808218117E-2</v>
      </c>
    </row>
    <row r="4976" spans="1:4" x14ac:dyDescent="0.2">
      <c r="A4976" s="46">
        <v>4973</v>
      </c>
      <c r="B4976" s="120">
        <f t="shared" si="277"/>
        <v>165.76666666666668</v>
      </c>
      <c r="C4976" s="121">
        <f t="shared" si="276"/>
        <v>13.81388888888889</v>
      </c>
      <c r="D4976" s="11">
        <f t="shared" si="278"/>
        <v>6.362465753424551E-2</v>
      </c>
    </row>
    <row r="4977" spans="1:4" x14ac:dyDescent="0.2">
      <c r="A4977" s="46">
        <v>4974</v>
      </c>
      <c r="B4977" s="120">
        <f t="shared" si="277"/>
        <v>165.8</v>
      </c>
      <c r="C4977" s="121">
        <f t="shared" si="276"/>
        <v>13.816666666666668</v>
      </c>
      <c r="D4977" s="11">
        <f t="shared" si="278"/>
        <v>6.3627397260272903E-2</v>
      </c>
    </row>
    <row r="4978" spans="1:4" x14ac:dyDescent="0.2">
      <c r="A4978" s="46">
        <v>4975</v>
      </c>
      <c r="B4978" s="120">
        <f t="shared" si="277"/>
        <v>165.83333333333334</v>
      </c>
      <c r="C4978" s="121">
        <f t="shared" si="276"/>
        <v>13.819444444444445</v>
      </c>
      <c r="D4978" s="11">
        <f t="shared" si="278"/>
        <v>6.3630136986300295E-2</v>
      </c>
    </row>
    <row r="4979" spans="1:4" x14ac:dyDescent="0.2">
      <c r="A4979" s="46">
        <v>4976</v>
      </c>
      <c r="B4979" s="120">
        <f t="shared" si="277"/>
        <v>165.86666666666667</v>
      </c>
      <c r="C4979" s="121">
        <f t="shared" si="276"/>
        <v>13.822222222222223</v>
      </c>
      <c r="D4979" s="11">
        <f t="shared" si="278"/>
        <v>6.3632876712327688E-2</v>
      </c>
    </row>
    <row r="4980" spans="1:4" x14ac:dyDescent="0.2">
      <c r="A4980" s="46">
        <v>4977</v>
      </c>
      <c r="B4980" s="120">
        <f t="shared" si="277"/>
        <v>165.9</v>
      </c>
      <c r="C4980" s="121">
        <f t="shared" si="276"/>
        <v>13.825000000000001</v>
      </c>
      <c r="D4980" s="11">
        <f t="shared" si="278"/>
        <v>6.363561643835508E-2</v>
      </c>
    </row>
    <row r="4981" spans="1:4" x14ac:dyDescent="0.2">
      <c r="A4981" s="46">
        <v>4978</v>
      </c>
      <c r="B4981" s="120">
        <f t="shared" si="277"/>
        <v>165.93333333333334</v>
      </c>
      <c r="C4981" s="121">
        <f t="shared" si="276"/>
        <v>13.827777777777778</v>
      </c>
      <c r="D4981" s="11">
        <f t="shared" si="278"/>
        <v>6.3638356164382473E-2</v>
      </c>
    </row>
    <row r="4982" spans="1:4" x14ac:dyDescent="0.2">
      <c r="A4982" s="46">
        <v>4979</v>
      </c>
      <c r="B4982" s="120">
        <f t="shared" si="277"/>
        <v>165.96666666666667</v>
      </c>
      <c r="C4982" s="121">
        <f t="shared" si="276"/>
        <v>13.830555555555556</v>
      </c>
      <c r="D4982" s="11">
        <f t="shared" si="278"/>
        <v>6.3641095890409866E-2</v>
      </c>
    </row>
    <row r="4983" spans="1:4" x14ac:dyDescent="0.2">
      <c r="A4983" s="46">
        <v>4980</v>
      </c>
      <c r="B4983" s="120">
        <f t="shared" si="277"/>
        <v>166</v>
      </c>
      <c r="C4983" s="121">
        <f t="shared" si="276"/>
        <v>13.833333333333334</v>
      </c>
      <c r="D4983" s="11">
        <f t="shared" si="278"/>
        <v>6.3643835616437258E-2</v>
      </c>
    </row>
    <row r="4984" spans="1:4" x14ac:dyDescent="0.2">
      <c r="A4984" s="46">
        <v>4981</v>
      </c>
      <c r="B4984" s="120">
        <f t="shared" si="277"/>
        <v>166.03333333333333</v>
      </c>
      <c r="C4984" s="121">
        <f t="shared" si="276"/>
        <v>13.83611111111111</v>
      </c>
      <c r="D4984" s="11">
        <f t="shared" si="278"/>
        <v>6.3646575342464651E-2</v>
      </c>
    </row>
    <row r="4985" spans="1:4" x14ac:dyDescent="0.2">
      <c r="A4985" s="46">
        <v>4982</v>
      </c>
      <c r="B4985" s="120">
        <f t="shared" si="277"/>
        <v>166.06666666666666</v>
      </c>
      <c r="C4985" s="121">
        <f t="shared" si="276"/>
        <v>13.838888888888889</v>
      </c>
      <c r="D4985" s="11">
        <f t="shared" si="278"/>
        <v>6.3649315068492043E-2</v>
      </c>
    </row>
    <row r="4986" spans="1:4" x14ac:dyDescent="0.2">
      <c r="A4986" s="46">
        <v>4983</v>
      </c>
      <c r="B4986" s="120">
        <f t="shared" si="277"/>
        <v>166.1</v>
      </c>
      <c r="C4986" s="121">
        <f t="shared" si="276"/>
        <v>13.841666666666667</v>
      </c>
      <c r="D4986" s="11">
        <f t="shared" si="278"/>
        <v>6.3652054794519436E-2</v>
      </c>
    </row>
    <row r="4987" spans="1:4" x14ac:dyDescent="0.2">
      <c r="A4987" s="46">
        <v>4984</v>
      </c>
      <c r="B4987" s="120">
        <f t="shared" si="277"/>
        <v>166.13333333333333</v>
      </c>
      <c r="C4987" s="121">
        <f t="shared" si="276"/>
        <v>13.844444444444443</v>
      </c>
      <c r="D4987" s="11">
        <f t="shared" si="278"/>
        <v>6.3654794520546829E-2</v>
      </c>
    </row>
    <row r="4988" spans="1:4" x14ac:dyDescent="0.2">
      <c r="A4988" s="46">
        <v>4985</v>
      </c>
      <c r="B4988" s="120">
        <f t="shared" si="277"/>
        <v>166.16666666666666</v>
      </c>
      <c r="C4988" s="121">
        <f t="shared" si="276"/>
        <v>13.847222222222221</v>
      </c>
      <c r="D4988" s="11">
        <f t="shared" si="278"/>
        <v>6.3657534246574221E-2</v>
      </c>
    </row>
    <row r="4989" spans="1:4" x14ac:dyDescent="0.2">
      <c r="A4989" s="46">
        <v>4986</v>
      </c>
      <c r="B4989" s="120">
        <f t="shared" si="277"/>
        <v>166.2</v>
      </c>
      <c r="C4989" s="121">
        <f t="shared" si="276"/>
        <v>13.85</v>
      </c>
      <c r="D4989" s="11">
        <f t="shared" si="278"/>
        <v>6.3660273972601614E-2</v>
      </c>
    </row>
    <row r="4990" spans="1:4" x14ac:dyDescent="0.2">
      <c r="A4990" s="46">
        <v>4987</v>
      </c>
      <c r="B4990" s="120">
        <f t="shared" si="277"/>
        <v>166.23333333333332</v>
      </c>
      <c r="C4990" s="121">
        <f t="shared" si="276"/>
        <v>13.852777777777776</v>
      </c>
      <c r="D4990" s="11">
        <f t="shared" si="278"/>
        <v>6.3663013698629006E-2</v>
      </c>
    </row>
    <row r="4991" spans="1:4" x14ac:dyDescent="0.2">
      <c r="A4991" s="46">
        <v>4988</v>
      </c>
      <c r="B4991" s="120">
        <f t="shared" si="277"/>
        <v>166.26666666666668</v>
      </c>
      <c r="C4991" s="121">
        <f t="shared" si="276"/>
        <v>13.855555555555556</v>
      </c>
      <c r="D4991" s="11">
        <f t="shared" si="278"/>
        <v>6.3665753424656399E-2</v>
      </c>
    </row>
    <row r="4992" spans="1:4" x14ac:dyDescent="0.2">
      <c r="A4992" s="46">
        <v>4989</v>
      </c>
      <c r="B4992" s="120">
        <f t="shared" si="277"/>
        <v>166.3</v>
      </c>
      <c r="C4992" s="121">
        <f t="shared" si="276"/>
        <v>13.858333333333334</v>
      </c>
      <c r="D4992" s="11">
        <f t="shared" si="278"/>
        <v>6.3668493150683791E-2</v>
      </c>
    </row>
    <row r="4993" spans="1:4" x14ac:dyDescent="0.2">
      <c r="A4993" s="46">
        <v>4990</v>
      </c>
      <c r="B4993" s="120">
        <f t="shared" si="277"/>
        <v>166.33333333333334</v>
      </c>
      <c r="C4993" s="121">
        <f t="shared" si="276"/>
        <v>13.861111111111112</v>
      </c>
      <c r="D4993" s="11">
        <f t="shared" si="278"/>
        <v>6.3671232876711184E-2</v>
      </c>
    </row>
    <row r="4994" spans="1:4" x14ac:dyDescent="0.2">
      <c r="A4994" s="46">
        <v>4991</v>
      </c>
      <c r="B4994" s="120">
        <f t="shared" si="277"/>
        <v>166.36666666666667</v>
      </c>
      <c r="C4994" s="121">
        <f t="shared" si="276"/>
        <v>13.863888888888889</v>
      </c>
      <c r="D4994" s="11">
        <f t="shared" si="278"/>
        <v>6.3673972602738577E-2</v>
      </c>
    </row>
    <row r="4995" spans="1:4" x14ac:dyDescent="0.2">
      <c r="A4995" s="46">
        <v>4992</v>
      </c>
      <c r="B4995" s="120">
        <f t="shared" si="277"/>
        <v>166.4</v>
      </c>
      <c r="C4995" s="121">
        <f t="shared" si="276"/>
        <v>13.866666666666667</v>
      </c>
      <c r="D4995" s="11">
        <f t="shared" si="278"/>
        <v>6.3676712328765969E-2</v>
      </c>
    </row>
    <row r="4996" spans="1:4" x14ac:dyDescent="0.2">
      <c r="A4996" s="46">
        <v>4993</v>
      </c>
      <c r="B4996" s="120">
        <f t="shared" si="277"/>
        <v>166.43333333333334</v>
      </c>
      <c r="C4996" s="121">
        <f t="shared" ref="C4996:C5059" si="279">B4996/12</f>
        <v>13.869444444444445</v>
      </c>
      <c r="D4996" s="11">
        <f t="shared" si="278"/>
        <v>6.3679452054793362E-2</v>
      </c>
    </row>
    <row r="4997" spans="1:4" x14ac:dyDescent="0.2">
      <c r="A4997" s="46">
        <v>4994</v>
      </c>
      <c r="B4997" s="120">
        <f t="shared" si="277"/>
        <v>166.46666666666667</v>
      </c>
      <c r="C4997" s="121">
        <f t="shared" si="279"/>
        <v>13.872222222222222</v>
      </c>
      <c r="D4997" s="11">
        <f t="shared" si="278"/>
        <v>6.3682191780820754E-2</v>
      </c>
    </row>
    <row r="4998" spans="1:4" x14ac:dyDescent="0.2">
      <c r="A4998" s="46">
        <v>4995</v>
      </c>
      <c r="B4998" s="120">
        <f t="shared" ref="B4998:B5061" si="280">A4998/30</f>
        <v>166.5</v>
      </c>
      <c r="C4998" s="121">
        <f t="shared" si="279"/>
        <v>13.875</v>
      </c>
      <c r="D4998" s="11">
        <f t="shared" si="278"/>
        <v>6.3684931506848147E-2</v>
      </c>
    </row>
    <row r="4999" spans="1:4" x14ac:dyDescent="0.2">
      <c r="A4999" s="46">
        <v>4996</v>
      </c>
      <c r="B4999" s="120">
        <f t="shared" si="280"/>
        <v>166.53333333333333</v>
      </c>
      <c r="C4999" s="121">
        <f t="shared" si="279"/>
        <v>13.877777777777778</v>
      </c>
      <c r="D4999" s="11">
        <f t="shared" si="278"/>
        <v>6.368767123287554E-2</v>
      </c>
    </row>
    <row r="5000" spans="1:4" x14ac:dyDescent="0.2">
      <c r="A5000" s="46">
        <v>4997</v>
      </c>
      <c r="B5000" s="120">
        <f t="shared" si="280"/>
        <v>166.56666666666666</v>
      </c>
      <c r="C5000" s="121">
        <f t="shared" si="279"/>
        <v>13.880555555555555</v>
      </c>
      <c r="D5000" s="11">
        <f t="shared" si="278"/>
        <v>6.3690410958902932E-2</v>
      </c>
    </row>
    <row r="5001" spans="1:4" x14ac:dyDescent="0.2">
      <c r="A5001" s="46">
        <v>4998</v>
      </c>
      <c r="B5001" s="120">
        <f t="shared" si="280"/>
        <v>166.6</v>
      </c>
      <c r="C5001" s="121">
        <f t="shared" si="279"/>
        <v>13.883333333333333</v>
      </c>
      <c r="D5001" s="11">
        <f t="shared" si="278"/>
        <v>6.3693150684930325E-2</v>
      </c>
    </row>
    <row r="5002" spans="1:4" x14ac:dyDescent="0.2">
      <c r="A5002" s="46">
        <v>4999</v>
      </c>
      <c r="B5002" s="120">
        <f t="shared" si="280"/>
        <v>166.63333333333333</v>
      </c>
      <c r="C5002" s="121">
        <f t="shared" si="279"/>
        <v>13.886111111111111</v>
      </c>
      <c r="D5002" s="11">
        <f t="shared" si="278"/>
        <v>6.3695890410957717E-2</v>
      </c>
    </row>
    <row r="5003" spans="1:4" x14ac:dyDescent="0.2">
      <c r="A5003" s="46">
        <v>5000</v>
      </c>
      <c r="B5003" s="120">
        <f t="shared" si="280"/>
        <v>166.66666666666666</v>
      </c>
      <c r="C5003" s="121">
        <f t="shared" si="279"/>
        <v>13.888888888888888</v>
      </c>
      <c r="D5003" s="11">
        <f t="shared" si="278"/>
        <v>6.369863013698511E-2</v>
      </c>
    </row>
    <row r="5004" spans="1:4" x14ac:dyDescent="0.2">
      <c r="A5004" s="46">
        <v>5001</v>
      </c>
      <c r="B5004" s="120">
        <f t="shared" si="280"/>
        <v>166.7</v>
      </c>
      <c r="C5004" s="121">
        <f t="shared" si="279"/>
        <v>13.891666666666666</v>
      </c>
      <c r="D5004" s="11">
        <f t="shared" si="278"/>
        <v>6.3701369863012502E-2</v>
      </c>
    </row>
    <row r="5005" spans="1:4" x14ac:dyDescent="0.2">
      <c r="A5005" s="46">
        <v>5002</v>
      </c>
      <c r="B5005" s="120">
        <f t="shared" si="280"/>
        <v>166.73333333333332</v>
      </c>
      <c r="C5005" s="121">
        <f t="shared" si="279"/>
        <v>13.894444444444444</v>
      </c>
      <c r="D5005" s="11">
        <f t="shared" si="278"/>
        <v>6.3704109589039895E-2</v>
      </c>
    </row>
    <row r="5006" spans="1:4" x14ac:dyDescent="0.2">
      <c r="A5006" s="46">
        <v>5003</v>
      </c>
      <c r="B5006" s="120">
        <f t="shared" si="280"/>
        <v>166.76666666666668</v>
      </c>
      <c r="C5006" s="121">
        <f t="shared" si="279"/>
        <v>13.897222222222224</v>
      </c>
      <c r="D5006" s="11">
        <f t="shared" ref="D5006:D5069" si="281">(($D$5113-$D$4748)/365+D5005)</f>
        <v>6.3706849315067288E-2</v>
      </c>
    </row>
    <row r="5007" spans="1:4" x14ac:dyDescent="0.2">
      <c r="A5007" s="46">
        <v>5004</v>
      </c>
      <c r="B5007" s="120">
        <f t="shared" si="280"/>
        <v>166.8</v>
      </c>
      <c r="C5007" s="121">
        <f t="shared" si="279"/>
        <v>13.9</v>
      </c>
      <c r="D5007" s="11">
        <f t="shared" si="281"/>
        <v>6.370958904109468E-2</v>
      </c>
    </row>
    <row r="5008" spans="1:4" x14ac:dyDescent="0.2">
      <c r="A5008" s="46">
        <v>5005</v>
      </c>
      <c r="B5008" s="120">
        <f t="shared" si="280"/>
        <v>166.83333333333334</v>
      </c>
      <c r="C5008" s="121">
        <f t="shared" si="279"/>
        <v>13.902777777777779</v>
      </c>
      <c r="D5008" s="11">
        <f t="shared" si="281"/>
        <v>6.3712328767122073E-2</v>
      </c>
    </row>
    <row r="5009" spans="1:4" x14ac:dyDescent="0.2">
      <c r="A5009" s="46">
        <v>5006</v>
      </c>
      <c r="B5009" s="120">
        <f t="shared" si="280"/>
        <v>166.86666666666667</v>
      </c>
      <c r="C5009" s="121">
        <f t="shared" si="279"/>
        <v>13.905555555555557</v>
      </c>
      <c r="D5009" s="11">
        <f t="shared" si="281"/>
        <v>6.3715068493149465E-2</v>
      </c>
    </row>
    <row r="5010" spans="1:4" x14ac:dyDescent="0.2">
      <c r="A5010" s="46">
        <v>5007</v>
      </c>
      <c r="B5010" s="120">
        <f t="shared" si="280"/>
        <v>166.9</v>
      </c>
      <c r="C5010" s="121">
        <f t="shared" si="279"/>
        <v>13.908333333333333</v>
      </c>
      <c r="D5010" s="11">
        <f t="shared" si="281"/>
        <v>6.3717808219176858E-2</v>
      </c>
    </row>
    <row r="5011" spans="1:4" x14ac:dyDescent="0.2">
      <c r="A5011" s="46">
        <v>5008</v>
      </c>
      <c r="B5011" s="120">
        <f t="shared" si="280"/>
        <v>166.93333333333334</v>
      </c>
      <c r="C5011" s="121">
        <f t="shared" si="279"/>
        <v>13.911111111111111</v>
      </c>
      <c r="D5011" s="11">
        <f t="shared" si="281"/>
        <v>6.3720547945204251E-2</v>
      </c>
    </row>
    <row r="5012" spans="1:4" x14ac:dyDescent="0.2">
      <c r="A5012" s="46">
        <v>5009</v>
      </c>
      <c r="B5012" s="120">
        <f t="shared" si="280"/>
        <v>166.96666666666667</v>
      </c>
      <c r="C5012" s="121">
        <f t="shared" si="279"/>
        <v>13.91388888888889</v>
      </c>
      <c r="D5012" s="11">
        <f t="shared" si="281"/>
        <v>6.3723287671231643E-2</v>
      </c>
    </row>
    <row r="5013" spans="1:4" x14ac:dyDescent="0.2">
      <c r="A5013" s="46">
        <v>5010</v>
      </c>
      <c r="B5013" s="120">
        <f t="shared" si="280"/>
        <v>167</v>
      </c>
      <c r="C5013" s="121">
        <f t="shared" si="279"/>
        <v>13.916666666666666</v>
      </c>
      <c r="D5013" s="11">
        <f t="shared" si="281"/>
        <v>6.3726027397259036E-2</v>
      </c>
    </row>
    <row r="5014" spans="1:4" x14ac:dyDescent="0.2">
      <c r="A5014" s="46">
        <v>5011</v>
      </c>
      <c r="B5014" s="120">
        <f t="shared" si="280"/>
        <v>167.03333333333333</v>
      </c>
      <c r="C5014" s="121">
        <f t="shared" si="279"/>
        <v>13.919444444444444</v>
      </c>
      <c r="D5014" s="11">
        <f t="shared" si="281"/>
        <v>6.3728767123286428E-2</v>
      </c>
    </row>
    <row r="5015" spans="1:4" x14ac:dyDescent="0.2">
      <c r="A5015" s="46">
        <v>5012</v>
      </c>
      <c r="B5015" s="120">
        <f t="shared" si="280"/>
        <v>167.06666666666666</v>
      </c>
      <c r="C5015" s="121">
        <f t="shared" si="279"/>
        <v>13.922222222222222</v>
      </c>
      <c r="D5015" s="11">
        <f t="shared" si="281"/>
        <v>6.3731506849313821E-2</v>
      </c>
    </row>
    <row r="5016" spans="1:4" x14ac:dyDescent="0.2">
      <c r="A5016" s="46">
        <v>5013</v>
      </c>
      <c r="B5016" s="120">
        <f t="shared" si="280"/>
        <v>167.1</v>
      </c>
      <c r="C5016" s="121">
        <f t="shared" si="279"/>
        <v>13.924999999999999</v>
      </c>
      <c r="D5016" s="11">
        <f t="shared" si="281"/>
        <v>6.3734246575341214E-2</v>
      </c>
    </row>
    <row r="5017" spans="1:4" x14ac:dyDescent="0.2">
      <c r="A5017" s="46">
        <v>5014</v>
      </c>
      <c r="B5017" s="120">
        <f t="shared" si="280"/>
        <v>167.13333333333333</v>
      </c>
      <c r="C5017" s="121">
        <f t="shared" si="279"/>
        <v>13.927777777777777</v>
      </c>
      <c r="D5017" s="11">
        <f t="shared" si="281"/>
        <v>6.3736986301368606E-2</v>
      </c>
    </row>
    <row r="5018" spans="1:4" x14ac:dyDescent="0.2">
      <c r="A5018" s="46">
        <v>5015</v>
      </c>
      <c r="B5018" s="120">
        <f t="shared" si="280"/>
        <v>167.16666666666666</v>
      </c>
      <c r="C5018" s="121">
        <f t="shared" si="279"/>
        <v>13.930555555555555</v>
      </c>
      <c r="D5018" s="11">
        <f t="shared" si="281"/>
        <v>6.3739726027395999E-2</v>
      </c>
    </row>
    <row r="5019" spans="1:4" x14ac:dyDescent="0.2">
      <c r="A5019" s="46">
        <v>5016</v>
      </c>
      <c r="B5019" s="120">
        <f t="shared" si="280"/>
        <v>167.2</v>
      </c>
      <c r="C5019" s="121">
        <f t="shared" si="279"/>
        <v>13.933333333333332</v>
      </c>
      <c r="D5019" s="11">
        <f t="shared" si="281"/>
        <v>6.3742465753423391E-2</v>
      </c>
    </row>
    <row r="5020" spans="1:4" x14ac:dyDescent="0.2">
      <c r="A5020" s="46">
        <v>5017</v>
      </c>
      <c r="B5020" s="120">
        <f t="shared" si="280"/>
        <v>167.23333333333332</v>
      </c>
      <c r="C5020" s="121">
        <f t="shared" si="279"/>
        <v>13.93611111111111</v>
      </c>
      <c r="D5020" s="11">
        <f t="shared" si="281"/>
        <v>6.3745205479450784E-2</v>
      </c>
    </row>
    <row r="5021" spans="1:4" x14ac:dyDescent="0.2">
      <c r="A5021" s="46">
        <v>5018</v>
      </c>
      <c r="B5021" s="120">
        <f t="shared" si="280"/>
        <v>167.26666666666668</v>
      </c>
      <c r="C5021" s="121">
        <f t="shared" si="279"/>
        <v>13.93888888888889</v>
      </c>
      <c r="D5021" s="11">
        <f t="shared" si="281"/>
        <v>6.3747945205478176E-2</v>
      </c>
    </row>
    <row r="5022" spans="1:4" x14ac:dyDescent="0.2">
      <c r="A5022" s="46">
        <v>5019</v>
      </c>
      <c r="B5022" s="120">
        <f t="shared" si="280"/>
        <v>167.3</v>
      </c>
      <c r="C5022" s="121">
        <f t="shared" si="279"/>
        <v>13.941666666666668</v>
      </c>
      <c r="D5022" s="11">
        <f t="shared" si="281"/>
        <v>6.3750684931505569E-2</v>
      </c>
    </row>
    <row r="5023" spans="1:4" x14ac:dyDescent="0.2">
      <c r="A5023" s="46">
        <v>5020</v>
      </c>
      <c r="B5023" s="120">
        <f t="shared" si="280"/>
        <v>167.33333333333334</v>
      </c>
      <c r="C5023" s="121">
        <f t="shared" si="279"/>
        <v>13.944444444444445</v>
      </c>
      <c r="D5023" s="11">
        <f t="shared" si="281"/>
        <v>6.3753424657532962E-2</v>
      </c>
    </row>
    <row r="5024" spans="1:4" x14ac:dyDescent="0.2">
      <c r="A5024" s="46">
        <v>5021</v>
      </c>
      <c r="B5024" s="120">
        <f t="shared" si="280"/>
        <v>167.36666666666667</v>
      </c>
      <c r="C5024" s="121">
        <f t="shared" si="279"/>
        <v>13.947222222222223</v>
      </c>
      <c r="D5024" s="11">
        <f t="shared" si="281"/>
        <v>6.3756164383560354E-2</v>
      </c>
    </row>
    <row r="5025" spans="1:4" x14ac:dyDescent="0.2">
      <c r="A5025" s="46">
        <v>5022</v>
      </c>
      <c r="B5025" s="120">
        <f t="shared" si="280"/>
        <v>167.4</v>
      </c>
      <c r="C5025" s="121">
        <f t="shared" si="279"/>
        <v>13.950000000000001</v>
      </c>
      <c r="D5025" s="11">
        <f t="shared" si="281"/>
        <v>6.3758904109587747E-2</v>
      </c>
    </row>
    <row r="5026" spans="1:4" x14ac:dyDescent="0.2">
      <c r="A5026" s="46">
        <v>5023</v>
      </c>
      <c r="B5026" s="120">
        <f t="shared" si="280"/>
        <v>167.43333333333334</v>
      </c>
      <c r="C5026" s="121">
        <f t="shared" si="279"/>
        <v>13.952777777777778</v>
      </c>
      <c r="D5026" s="11">
        <f t="shared" si="281"/>
        <v>6.3761643835615139E-2</v>
      </c>
    </row>
    <row r="5027" spans="1:4" x14ac:dyDescent="0.2">
      <c r="A5027" s="46">
        <v>5024</v>
      </c>
      <c r="B5027" s="120">
        <f t="shared" si="280"/>
        <v>167.46666666666667</v>
      </c>
      <c r="C5027" s="121">
        <f t="shared" si="279"/>
        <v>13.955555555555556</v>
      </c>
      <c r="D5027" s="11">
        <f t="shared" si="281"/>
        <v>6.3764383561642532E-2</v>
      </c>
    </row>
    <row r="5028" spans="1:4" x14ac:dyDescent="0.2">
      <c r="A5028" s="46">
        <v>5025</v>
      </c>
      <c r="B5028" s="120">
        <f t="shared" si="280"/>
        <v>167.5</v>
      </c>
      <c r="C5028" s="121">
        <f t="shared" si="279"/>
        <v>13.958333333333334</v>
      </c>
      <c r="D5028" s="11">
        <f t="shared" si="281"/>
        <v>6.3767123287669925E-2</v>
      </c>
    </row>
    <row r="5029" spans="1:4" x14ac:dyDescent="0.2">
      <c r="A5029" s="46">
        <v>5026</v>
      </c>
      <c r="B5029" s="120">
        <f t="shared" si="280"/>
        <v>167.53333333333333</v>
      </c>
      <c r="C5029" s="121">
        <f t="shared" si="279"/>
        <v>13.96111111111111</v>
      </c>
      <c r="D5029" s="11">
        <f t="shared" si="281"/>
        <v>6.3769863013697317E-2</v>
      </c>
    </row>
    <row r="5030" spans="1:4" x14ac:dyDescent="0.2">
      <c r="A5030" s="46">
        <v>5027</v>
      </c>
      <c r="B5030" s="120">
        <f t="shared" si="280"/>
        <v>167.56666666666666</v>
      </c>
      <c r="C5030" s="121">
        <f t="shared" si="279"/>
        <v>13.963888888888889</v>
      </c>
      <c r="D5030" s="11">
        <f t="shared" si="281"/>
        <v>6.377260273972471E-2</v>
      </c>
    </row>
    <row r="5031" spans="1:4" x14ac:dyDescent="0.2">
      <c r="A5031" s="46">
        <v>5028</v>
      </c>
      <c r="B5031" s="120">
        <f t="shared" si="280"/>
        <v>167.6</v>
      </c>
      <c r="C5031" s="121">
        <f t="shared" si="279"/>
        <v>13.966666666666667</v>
      </c>
      <c r="D5031" s="11">
        <f t="shared" si="281"/>
        <v>6.3775342465752102E-2</v>
      </c>
    </row>
    <row r="5032" spans="1:4" x14ac:dyDescent="0.2">
      <c r="A5032" s="46">
        <v>5029</v>
      </c>
      <c r="B5032" s="120">
        <f t="shared" si="280"/>
        <v>167.63333333333333</v>
      </c>
      <c r="C5032" s="121">
        <f t="shared" si="279"/>
        <v>13.969444444444443</v>
      </c>
      <c r="D5032" s="11">
        <f t="shared" si="281"/>
        <v>6.3778082191779495E-2</v>
      </c>
    </row>
    <row r="5033" spans="1:4" x14ac:dyDescent="0.2">
      <c r="A5033" s="46">
        <v>5030</v>
      </c>
      <c r="B5033" s="120">
        <f t="shared" si="280"/>
        <v>167.66666666666666</v>
      </c>
      <c r="C5033" s="121">
        <f t="shared" si="279"/>
        <v>13.972222222222221</v>
      </c>
      <c r="D5033" s="11">
        <f t="shared" si="281"/>
        <v>6.3780821917806887E-2</v>
      </c>
    </row>
    <row r="5034" spans="1:4" x14ac:dyDescent="0.2">
      <c r="A5034" s="46">
        <v>5031</v>
      </c>
      <c r="B5034" s="120">
        <f t="shared" si="280"/>
        <v>167.7</v>
      </c>
      <c r="C5034" s="121">
        <f t="shared" si="279"/>
        <v>13.975</v>
      </c>
      <c r="D5034" s="11">
        <f t="shared" si="281"/>
        <v>6.378356164383428E-2</v>
      </c>
    </row>
    <row r="5035" spans="1:4" x14ac:dyDescent="0.2">
      <c r="A5035" s="46">
        <v>5032</v>
      </c>
      <c r="B5035" s="120">
        <f t="shared" si="280"/>
        <v>167.73333333333332</v>
      </c>
      <c r="C5035" s="121">
        <f t="shared" si="279"/>
        <v>13.977777777777776</v>
      </c>
      <c r="D5035" s="11">
        <f t="shared" si="281"/>
        <v>6.3786301369861673E-2</v>
      </c>
    </row>
    <row r="5036" spans="1:4" x14ac:dyDescent="0.2">
      <c r="A5036" s="46">
        <v>5033</v>
      </c>
      <c r="B5036" s="120">
        <f t="shared" si="280"/>
        <v>167.76666666666668</v>
      </c>
      <c r="C5036" s="121">
        <f t="shared" si="279"/>
        <v>13.980555555555556</v>
      </c>
      <c r="D5036" s="11">
        <f t="shared" si="281"/>
        <v>6.3789041095889065E-2</v>
      </c>
    </row>
    <row r="5037" spans="1:4" x14ac:dyDescent="0.2">
      <c r="A5037" s="46">
        <v>5034</v>
      </c>
      <c r="B5037" s="120">
        <f t="shared" si="280"/>
        <v>167.8</v>
      </c>
      <c r="C5037" s="121">
        <f t="shared" si="279"/>
        <v>13.983333333333334</v>
      </c>
      <c r="D5037" s="11">
        <f t="shared" si="281"/>
        <v>6.3791780821916458E-2</v>
      </c>
    </row>
    <row r="5038" spans="1:4" x14ac:dyDescent="0.2">
      <c r="A5038" s="46">
        <v>5035</v>
      </c>
      <c r="B5038" s="120">
        <f t="shared" si="280"/>
        <v>167.83333333333334</v>
      </c>
      <c r="C5038" s="121">
        <f t="shared" si="279"/>
        <v>13.986111111111112</v>
      </c>
      <c r="D5038" s="11">
        <f t="shared" si="281"/>
        <v>6.379452054794385E-2</v>
      </c>
    </row>
    <row r="5039" spans="1:4" x14ac:dyDescent="0.2">
      <c r="A5039" s="46">
        <v>5036</v>
      </c>
      <c r="B5039" s="120">
        <f t="shared" si="280"/>
        <v>167.86666666666667</v>
      </c>
      <c r="C5039" s="121">
        <f t="shared" si="279"/>
        <v>13.988888888888889</v>
      </c>
      <c r="D5039" s="11">
        <f t="shared" si="281"/>
        <v>6.3797260273971243E-2</v>
      </c>
    </row>
    <row r="5040" spans="1:4" x14ac:dyDescent="0.2">
      <c r="A5040" s="46">
        <v>5037</v>
      </c>
      <c r="B5040" s="120">
        <f t="shared" si="280"/>
        <v>167.9</v>
      </c>
      <c r="C5040" s="121">
        <f t="shared" si="279"/>
        <v>13.991666666666667</v>
      </c>
      <c r="D5040" s="11">
        <f t="shared" si="281"/>
        <v>6.3799999999998636E-2</v>
      </c>
    </row>
    <row r="5041" spans="1:4" x14ac:dyDescent="0.2">
      <c r="A5041" s="46">
        <v>5038</v>
      </c>
      <c r="B5041" s="120">
        <f t="shared" si="280"/>
        <v>167.93333333333334</v>
      </c>
      <c r="C5041" s="121">
        <f t="shared" si="279"/>
        <v>13.994444444444445</v>
      </c>
      <c r="D5041" s="11">
        <f t="shared" si="281"/>
        <v>6.3802739726026028E-2</v>
      </c>
    </row>
    <row r="5042" spans="1:4" x14ac:dyDescent="0.2">
      <c r="A5042" s="46">
        <v>5039</v>
      </c>
      <c r="B5042" s="120">
        <f t="shared" si="280"/>
        <v>167.96666666666667</v>
      </c>
      <c r="C5042" s="121">
        <f t="shared" si="279"/>
        <v>13.997222222222222</v>
      </c>
      <c r="D5042" s="11">
        <f t="shared" si="281"/>
        <v>6.3805479452053421E-2</v>
      </c>
    </row>
    <row r="5043" spans="1:4" x14ac:dyDescent="0.2">
      <c r="A5043" s="46">
        <v>5040</v>
      </c>
      <c r="B5043" s="120">
        <f t="shared" si="280"/>
        <v>168</v>
      </c>
      <c r="C5043" s="121">
        <f t="shared" si="279"/>
        <v>14</v>
      </c>
      <c r="D5043" s="11">
        <f t="shared" si="281"/>
        <v>6.3808219178080813E-2</v>
      </c>
    </row>
    <row r="5044" spans="1:4" x14ac:dyDescent="0.2">
      <c r="A5044" s="46">
        <v>5041</v>
      </c>
      <c r="B5044" s="120">
        <f t="shared" si="280"/>
        <v>168.03333333333333</v>
      </c>
      <c r="C5044" s="121">
        <f t="shared" si="279"/>
        <v>14.002777777777778</v>
      </c>
      <c r="D5044" s="11">
        <f t="shared" si="281"/>
        <v>6.3810958904108206E-2</v>
      </c>
    </row>
    <row r="5045" spans="1:4" x14ac:dyDescent="0.2">
      <c r="A5045" s="46">
        <v>5042</v>
      </c>
      <c r="B5045" s="120">
        <f t="shared" si="280"/>
        <v>168.06666666666666</v>
      </c>
      <c r="C5045" s="121">
        <f t="shared" si="279"/>
        <v>14.005555555555555</v>
      </c>
      <c r="D5045" s="11">
        <f t="shared" si="281"/>
        <v>6.3813698630135599E-2</v>
      </c>
    </row>
    <row r="5046" spans="1:4" x14ac:dyDescent="0.2">
      <c r="A5046" s="46">
        <v>5043</v>
      </c>
      <c r="B5046" s="120">
        <f t="shared" si="280"/>
        <v>168.1</v>
      </c>
      <c r="C5046" s="121">
        <f t="shared" si="279"/>
        <v>14.008333333333333</v>
      </c>
      <c r="D5046" s="11">
        <f t="shared" si="281"/>
        <v>6.3816438356162991E-2</v>
      </c>
    </row>
    <row r="5047" spans="1:4" x14ac:dyDescent="0.2">
      <c r="A5047" s="46">
        <v>5044</v>
      </c>
      <c r="B5047" s="120">
        <f t="shared" si="280"/>
        <v>168.13333333333333</v>
      </c>
      <c r="C5047" s="121">
        <f t="shared" si="279"/>
        <v>14.011111111111111</v>
      </c>
      <c r="D5047" s="11">
        <f t="shared" si="281"/>
        <v>6.3819178082190384E-2</v>
      </c>
    </row>
    <row r="5048" spans="1:4" x14ac:dyDescent="0.2">
      <c r="A5048" s="46">
        <v>5045</v>
      </c>
      <c r="B5048" s="120">
        <f t="shared" si="280"/>
        <v>168.16666666666666</v>
      </c>
      <c r="C5048" s="121">
        <f t="shared" si="279"/>
        <v>14.013888888888888</v>
      </c>
      <c r="D5048" s="11">
        <f t="shared" si="281"/>
        <v>6.3821917808217776E-2</v>
      </c>
    </row>
    <row r="5049" spans="1:4" x14ac:dyDescent="0.2">
      <c r="A5049" s="46">
        <v>5046</v>
      </c>
      <c r="B5049" s="120">
        <f t="shared" si="280"/>
        <v>168.2</v>
      </c>
      <c r="C5049" s="121">
        <f t="shared" si="279"/>
        <v>14.016666666666666</v>
      </c>
      <c r="D5049" s="11">
        <f t="shared" si="281"/>
        <v>6.3824657534245169E-2</v>
      </c>
    </row>
    <row r="5050" spans="1:4" x14ac:dyDescent="0.2">
      <c r="A5050" s="46">
        <v>5047</v>
      </c>
      <c r="B5050" s="120">
        <f t="shared" si="280"/>
        <v>168.23333333333332</v>
      </c>
      <c r="C5050" s="121">
        <f t="shared" si="279"/>
        <v>14.019444444444444</v>
      </c>
      <c r="D5050" s="11">
        <f t="shared" si="281"/>
        <v>6.3827397260272561E-2</v>
      </c>
    </row>
    <row r="5051" spans="1:4" x14ac:dyDescent="0.2">
      <c r="A5051" s="46">
        <v>5048</v>
      </c>
      <c r="B5051" s="120">
        <f t="shared" si="280"/>
        <v>168.26666666666668</v>
      </c>
      <c r="C5051" s="121">
        <f t="shared" si="279"/>
        <v>14.022222222222224</v>
      </c>
      <c r="D5051" s="11">
        <f t="shared" si="281"/>
        <v>6.3830136986299954E-2</v>
      </c>
    </row>
    <row r="5052" spans="1:4" x14ac:dyDescent="0.2">
      <c r="A5052" s="46">
        <v>5049</v>
      </c>
      <c r="B5052" s="120">
        <f t="shared" si="280"/>
        <v>168.3</v>
      </c>
      <c r="C5052" s="121">
        <f t="shared" si="279"/>
        <v>14.025</v>
      </c>
      <c r="D5052" s="11">
        <f t="shared" si="281"/>
        <v>6.3832876712327347E-2</v>
      </c>
    </row>
    <row r="5053" spans="1:4" x14ac:dyDescent="0.2">
      <c r="A5053" s="46">
        <v>5050</v>
      </c>
      <c r="B5053" s="120">
        <f t="shared" si="280"/>
        <v>168.33333333333334</v>
      </c>
      <c r="C5053" s="121">
        <f t="shared" si="279"/>
        <v>14.027777777777779</v>
      </c>
      <c r="D5053" s="11">
        <f t="shared" si="281"/>
        <v>6.3835616438354739E-2</v>
      </c>
    </row>
    <row r="5054" spans="1:4" x14ac:dyDescent="0.2">
      <c r="A5054" s="46">
        <v>5051</v>
      </c>
      <c r="B5054" s="120">
        <f t="shared" si="280"/>
        <v>168.36666666666667</v>
      </c>
      <c r="C5054" s="121">
        <f t="shared" si="279"/>
        <v>14.030555555555557</v>
      </c>
      <c r="D5054" s="11">
        <f t="shared" si="281"/>
        <v>6.3838356164382132E-2</v>
      </c>
    </row>
    <row r="5055" spans="1:4" x14ac:dyDescent="0.2">
      <c r="A5055" s="46">
        <v>5052</v>
      </c>
      <c r="B5055" s="120">
        <f t="shared" si="280"/>
        <v>168.4</v>
      </c>
      <c r="C5055" s="121">
        <f t="shared" si="279"/>
        <v>14.033333333333333</v>
      </c>
      <c r="D5055" s="11">
        <f t="shared" si="281"/>
        <v>6.3841095890409524E-2</v>
      </c>
    </row>
    <row r="5056" spans="1:4" x14ac:dyDescent="0.2">
      <c r="A5056" s="46">
        <v>5053</v>
      </c>
      <c r="B5056" s="120">
        <f t="shared" si="280"/>
        <v>168.43333333333334</v>
      </c>
      <c r="C5056" s="121">
        <f t="shared" si="279"/>
        <v>14.036111111111111</v>
      </c>
      <c r="D5056" s="11">
        <f t="shared" si="281"/>
        <v>6.3843835616436917E-2</v>
      </c>
    </row>
    <row r="5057" spans="1:4" x14ac:dyDescent="0.2">
      <c r="A5057" s="46">
        <v>5054</v>
      </c>
      <c r="B5057" s="120">
        <f t="shared" si="280"/>
        <v>168.46666666666667</v>
      </c>
      <c r="C5057" s="121">
        <f t="shared" si="279"/>
        <v>14.03888888888889</v>
      </c>
      <c r="D5057" s="11">
        <f t="shared" si="281"/>
        <v>6.384657534246431E-2</v>
      </c>
    </row>
    <row r="5058" spans="1:4" x14ac:dyDescent="0.2">
      <c r="A5058" s="46">
        <v>5055</v>
      </c>
      <c r="B5058" s="120">
        <f t="shared" si="280"/>
        <v>168.5</v>
      </c>
      <c r="C5058" s="121">
        <f t="shared" si="279"/>
        <v>14.041666666666666</v>
      </c>
      <c r="D5058" s="11">
        <f t="shared" si="281"/>
        <v>6.3849315068491702E-2</v>
      </c>
    </row>
    <row r="5059" spans="1:4" x14ac:dyDescent="0.2">
      <c r="A5059" s="46">
        <v>5056</v>
      </c>
      <c r="B5059" s="120">
        <f t="shared" si="280"/>
        <v>168.53333333333333</v>
      </c>
      <c r="C5059" s="121">
        <f t="shared" si="279"/>
        <v>14.044444444444444</v>
      </c>
      <c r="D5059" s="11">
        <f t="shared" si="281"/>
        <v>6.3852054794519095E-2</v>
      </c>
    </row>
    <row r="5060" spans="1:4" x14ac:dyDescent="0.2">
      <c r="A5060" s="46">
        <v>5057</v>
      </c>
      <c r="B5060" s="120">
        <f t="shared" si="280"/>
        <v>168.56666666666666</v>
      </c>
      <c r="C5060" s="121">
        <f t="shared" ref="C5060:C5128" si="282">B5060/12</f>
        <v>14.047222222222222</v>
      </c>
      <c r="D5060" s="11">
        <f t="shared" si="281"/>
        <v>6.3854794520546487E-2</v>
      </c>
    </row>
    <row r="5061" spans="1:4" x14ac:dyDescent="0.2">
      <c r="A5061" s="46">
        <v>5058</v>
      </c>
      <c r="B5061" s="120">
        <f t="shared" si="280"/>
        <v>168.6</v>
      </c>
      <c r="C5061" s="121">
        <f t="shared" si="282"/>
        <v>14.049999999999999</v>
      </c>
      <c r="D5061" s="11">
        <f t="shared" si="281"/>
        <v>6.385753424657388E-2</v>
      </c>
    </row>
    <row r="5062" spans="1:4" x14ac:dyDescent="0.2">
      <c r="A5062" s="46">
        <v>5059</v>
      </c>
      <c r="B5062" s="120">
        <f t="shared" ref="B5062:B5130" si="283">A5062/30</f>
        <v>168.63333333333333</v>
      </c>
      <c r="C5062" s="121">
        <f t="shared" si="282"/>
        <v>14.052777777777777</v>
      </c>
      <c r="D5062" s="11">
        <f t="shared" si="281"/>
        <v>6.3860273972601272E-2</v>
      </c>
    </row>
    <row r="5063" spans="1:4" x14ac:dyDescent="0.2">
      <c r="A5063" s="46">
        <v>5060</v>
      </c>
      <c r="B5063" s="120">
        <f t="shared" si="283"/>
        <v>168.66666666666666</v>
      </c>
      <c r="C5063" s="121">
        <f t="shared" si="282"/>
        <v>14.055555555555555</v>
      </c>
      <c r="D5063" s="11">
        <f t="shared" si="281"/>
        <v>6.3863013698628665E-2</v>
      </c>
    </row>
    <row r="5064" spans="1:4" x14ac:dyDescent="0.2">
      <c r="A5064" s="46">
        <v>5061</v>
      </c>
      <c r="B5064" s="120">
        <f t="shared" si="283"/>
        <v>168.7</v>
      </c>
      <c r="C5064" s="121">
        <f t="shared" si="282"/>
        <v>14.058333333333332</v>
      </c>
      <c r="D5064" s="11">
        <f t="shared" si="281"/>
        <v>6.3865753424656058E-2</v>
      </c>
    </row>
    <row r="5065" spans="1:4" x14ac:dyDescent="0.2">
      <c r="A5065" s="46">
        <v>5062</v>
      </c>
      <c r="B5065" s="120">
        <f t="shared" si="283"/>
        <v>168.73333333333332</v>
      </c>
      <c r="C5065" s="121">
        <f t="shared" si="282"/>
        <v>14.06111111111111</v>
      </c>
      <c r="D5065" s="11">
        <f t="shared" si="281"/>
        <v>6.386849315068345E-2</v>
      </c>
    </row>
    <row r="5066" spans="1:4" x14ac:dyDescent="0.2">
      <c r="A5066" s="46">
        <v>5063</v>
      </c>
      <c r="B5066" s="120">
        <f t="shared" si="283"/>
        <v>168.76666666666668</v>
      </c>
      <c r="C5066" s="121">
        <f t="shared" si="282"/>
        <v>14.06388888888889</v>
      </c>
      <c r="D5066" s="11">
        <f t="shared" si="281"/>
        <v>6.3871232876710843E-2</v>
      </c>
    </row>
    <row r="5067" spans="1:4" x14ac:dyDescent="0.2">
      <c r="A5067" s="46">
        <v>5064</v>
      </c>
      <c r="B5067" s="120">
        <f t="shared" si="283"/>
        <v>168.8</v>
      </c>
      <c r="C5067" s="121">
        <f t="shared" si="282"/>
        <v>14.066666666666668</v>
      </c>
      <c r="D5067" s="11">
        <f t="shared" si="281"/>
        <v>6.3873972602738235E-2</v>
      </c>
    </row>
    <row r="5068" spans="1:4" x14ac:dyDescent="0.2">
      <c r="A5068" s="46">
        <v>5065</v>
      </c>
      <c r="B5068" s="120">
        <f t="shared" si="283"/>
        <v>168.83333333333334</v>
      </c>
      <c r="C5068" s="121">
        <f t="shared" si="282"/>
        <v>14.069444444444445</v>
      </c>
      <c r="D5068" s="11">
        <f t="shared" si="281"/>
        <v>6.3876712328765628E-2</v>
      </c>
    </row>
    <row r="5069" spans="1:4" x14ac:dyDescent="0.2">
      <c r="A5069" s="46">
        <v>5066</v>
      </c>
      <c r="B5069" s="120">
        <f t="shared" si="283"/>
        <v>168.86666666666667</v>
      </c>
      <c r="C5069" s="121">
        <f t="shared" si="282"/>
        <v>14.072222222222223</v>
      </c>
      <c r="D5069" s="11">
        <f t="shared" si="281"/>
        <v>6.3879452054793021E-2</v>
      </c>
    </row>
    <row r="5070" spans="1:4" x14ac:dyDescent="0.2">
      <c r="A5070" s="46">
        <v>5067</v>
      </c>
      <c r="B5070" s="120">
        <f t="shared" si="283"/>
        <v>168.9</v>
      </c>
      <c r="C5070" s="121">
        <f t="shared" si="282"/>
        <v>14.075000000000001</v>
      </c>
      <c r="D5070" s="11">
        <f t="shared" ref="D5070:D5107" si="284">(($D$5113-$D$4748)/365+D5069)</f>
        <v>6.3882191780820413E-2</v>
      </c>
    </row>
    <row r="5071" spans="1:4" x14ac:dyDescent="0.2">
      <c r="A5071" s="46">
        <v>5068</v>
      </c>
      <c r="B5071" s="120">
        <f t="shared" si="283"/>
        <v>168.93333333333334</v>
      </c>
      <c r="C5071" s="121">
        <f t="shared" si="282"/>
        <v>14.077777777777778</v>
      </c>
      <c r="D5071" s="11">
        <f t="shared" si="284"/>
        <v>6.3884931506847806E-2</v>
      </c>
    </row>
    <row r="5072" spans="1:4" x14ac:dyDescent="0.2">
      <c r="A5072" s="46">
        <v>5069</v>
      </c>
      <c r="B5072" s="120">
        <f t="shared" si="283"/>
        <v>168.96666666666667</v>
      </c>
      <c r="C5072" s="121">
        <f t="shared" si="282"/>
        <v>14.080555555555556</v>
      </c>
      <c r="D5072" s="11">
        <f t="shared" si="284"/>
        <v>6.3887671232875198E-2</v>
      </c>
    </row>
    <row r="5073" spans="1:4" x14ac:dyDescent="0.2">
      <c r="A5073" s="46">
        <v>5070</v>
      </c>
      <c r="B5073" s="120">
        <f t="shared" si="283"/>
        <v>169</v>
      </c>
      <c r="C5073" s="121">
        <f t="shared" si="282"/>
        <v>14.083333333333334</v>
      </c>
      <c r="D5073" s="11">
        <f t="shared" si="284"/>
        <v>6.3890410958902591E-2</v>
      </c>
    </row>
    <row r="5074" spans="1:4" x14ac:dyDescent="0.2">
      <c r="A5074" s="46">
        <v>5071</v>
      </c>
      <c r="B5074" s="120">
        <f t="shared" si="283"/>
        <v>169.03333333333333</v>
      </c>
      <c r="C5074" s="121">
        <f t="shared" si="282"/>
        <v>14.08611111111111</v>
      </c>
      <c r="D5074" s="11">
        <f t="shared" si="284"/>
        <v>6.3893150684929984E-2</v>
      </c>
    </row>
    <row r="5075" spans="1:4" x14ac:dyDescent="0.2">
      <c r="A5075" s="46">
        <v>5072</v>
      </c>
      <c r="B5075" s="120">
        <f t="shared" si="283"/>
        <v>169.06666666666666</v>
      </c>
      <c r="C5075" s="121">
        <f t="shared" si="282"/>
        <v>14.088888888888889</v>
      </c>
      <c r="D5075" s="11">
        <f t="shared" si="284"/>
        <v>6.3895890410957376E-2</v>
      </c>
    </row>
    <row r="5076" spans="1:4" x14ac:dyDescent="0.2">
      <c r="A5076" s="46">
        <v>5073</v>
      </c>
      <c r="B5076" s="120">
        <f t="shared" si="283"/>
        <v>169.1</v>
      </c>
      <c r="C5076" s="121">
        <f t="shared" si="282"/>
        <v>14.091666666666667</v>
      </c>
      <c r="D5076" s="11">
        <f t="shared" si="284"/>
        <v>6.3898630136984769E-2</v>
      </c>
    </row>
    <row r="5077" spans="1:4" x14ac:dyDescent="0.2">
      <c r="A5077" s="46">
        <v>5074</v>
      </c>
      <c r="B5077" s="120">
        <f t="shared" si="283"/>
        <v>169.13333333333333</v>
      </c>
      <c r="C5077" s="121">
        <f t="shared" si="282"/>
        <v>14.094444444444443</v>
      </c>
      <c r="D5077" s="11">
        <f t="shared" si="284"/>
        <v>6.3901369863012161E-2</v>
      </c>
    </row>
    <row r="5078" spans="1:4" x14ac:dyDescent="0.2">
      <c r="A5078" s="46">
        <v>5075</v>
      </c>
      <c r="B5078" s="120">
        <f t="shared" si="283"/>
        <v>169.16666666666666</v>
      </c>
      <c r="C5078" s="121">
        <f t="shared" si="282"/>
        <v>14.097222222222221</v>
      </c>
      <c r="D5078" s="11">
        <f t="shared" si="284"/>
        <v>6.3904109589039554E-2</v>
      </c>
    </row>
    <row r="5079" spans="1:4" x14ac:dyDescent="0.2">
      <c r="A5079" s="46">
        <v>5076</v>
      </c>
      <c r="B5079" s="120">
        <f t="shared" si="283"/>
        <v>169.2</v>
      </c>
      <c r="C5079" s="121">
        <f t="shared" si="282"/>
        <v>14.1</v>
      </c>
      <c r="D5079" s="11">
        <f t="shared" si="284"/>
        <v>6.3906849315066946E-2</v>
      </c>
    </row>
    <row r="5080" spans="1:4" x14ac:dyDescent="0.2">
      <c r="A5080" s="46">
        <v>5077</v>
      </c>
      <c r="B5080" s="120">
        <f t="shared" si="283"/>
        <v>169.23333333333332</v>
      </c>
      <c r="C5080" s="121">
        <f t="shared" si="282"/>
        <v>14.102777777777776</v>
      </c>
      <c r="D5080" s="11">
        <f t="shared" si="284"/>
        <v>6.3909589041094339E-2</v>
      </c>
    </row>
    <row r="5081" spans="1:4" x14ac:dyDescent="0.2">
      <c r="A5081" s="46">
        <v>5078</v>
      </c>
      <c r="B5081" s="120">
        <f t="shared" si="283"/>
        <v>169.26666666666668</v>
      </c>
      <c r="C5081" s="121">
        <f t="shared" si="282"/>
        <v>14.105555555555556</v>
      </c>
      <c r="D5081" s="11">
        <f t="shared" si="284"/>
        <v>6.3912328767121732E-2</v>
      </c>
    </row>
    <row r="5082" spans="1:4" x14ac:dyDescent="0.2">
      <c r="A5082" s="46">
        <v>5079</v>
      </c>
      <c r="B5082" s="120">
        <f t="shared" si="283"/>
        <v>169.3</v>
      </c>
      <c r="C5082" s="121">
        <f t="shared" si="282"/>
        <v>14.108333333333334</v>
      </c>
      <c r="D5082" s="11">
        <f t="shared" si="284"/>
        <v>6.3915068493149124E-2</v>
      </c>
    </row>
    <row r="5083" spans="1:4" x14ac:dyDescent="0.2">
      <c r="A5083" s="46">
        <v>5080</v>
      </c>
      <c r="B5083" s="120">
        <f t="shared" si="283"/>
        <v>169.33333333333334</v>
      </c>
      <c r="C5083" s="121">
        <f t="shared" si="282"/>
        <v>14.111111111111112</v>
      </c>
      <c r="D5083" s="11">
        <f t="shared" si="284"/>
        <v>6.3917808219176517E-2</v>
      </c>
    </row>
    <row r="5084" spans="1:4" x14ac:dyDescent="0.2">
      <c r="A5084" s="46">
        <v>5081</v>
      </c>
      <c r="B5084" s="120">
        <f t="shared" si="283"/>
        <v>169.36666666666667</v>
      </c>
      <c r="C5084" s="121">
        <f t="shared" si="282"/>
        <v>14.113888888888889</v>
      </c>
      <c r="D5084" s="11">
        <f t="shared" si="284"/>
        <v>6.3920547945203909E-2</v>
      </c>
    </row>
    <row r="5085" spans="1:4" x14ac:dyDescent="0.2">
      <c r="A5085" s="46">
        <v>5082</v>
      </c>
      <c r="B5085" s="120">
        <f t="shared" si="283"/>
        <v>169.4</v>
      </c>
      <c r="C5085" s="121">
        <f t="shared" si="282"/>
        <v>14.116666666666667</v>
      </c>
      <c r="D5085" s="11">
        <f t="shared" si="284"/>
        <v>6.3923287671231302E-2</v>
      </c>
    </row>
    <row r="5086" spans="1:4" x14ac:dyDescent="0.2">
      <c r="A5086" s="46">
        <v>5083</v>
      </c>
      <c r="B5086" s="120">
        <f t="shared" si="283"/>
        <v>169.43333333333334</v>
      </c>
      <c r="C5086" s="121">
        <f t="shared" si="282"/>
        <v>14.119444444444445</v>
      </c>
      <c r="D5086" s="11">
        <f t="shared" si="284"/>
        <v>6.3926027397258695E-2</v>
      </c>
    </row>
    <row r="5087" spans="1:4" x14ac:dyDescent="0.2">
      <c r="A5087" s="46">
        <v>5084</v>
      </c>
      <c r="B5087" s="120">
        <f t="shared" si="283"/>
        <v>169.46666666666667</v>
      </c>
      <c r="C5087" s="121">
        <f t="shared" si="282"/>
        <v>14.122222222222222</v>
      </c>
      <c r="D5087" s="11">
        <f t="shared" si="284"/>
        <v>6.3928767123286087E-2</v>
      </c>
    </row>
    <row r="5088" spans="1:4" x14ac:dyDescent="0.2">
      <c r="A5088" s="46">
        <v>5085</v>
      </c>
      <c r="B5088" s="120">
        <f t="shared" si="283"/>
        <v>169.5</v>
      </c>
      <c r="C5088" s="121">
        <f t="shared" si="282"/>
        <v>14.125</v>
      </c>
      <c r="D5088" s="11">
        <f t="shared" si="284"/>
        <v>6.393150684931348E-2</v>
      </c>
    </row>
    <row r="5089" spans="1:4" x14ac:dyDescent="0.2">
      <c r="A5089" s="46">
        <v>5086</v>
      </c>
      <c r="B5089" s="120">
        <f t="shared" si="283"/>
        <v>169.53333333333333</v>
      </c>
      <c r="C5089" s="121">
        <f t="shared" si="282"/>
        <v>14.127777777777778</v>
      </c>
      <c r="D5089" s="11">
        <f t="shared" si="284"/>
        <v>6.3934246575340872E-2</v>
      </c>
    </row>
    <row r="5090" spans="1:4" x14ac:dyDescent="0.2">
      <c r="A5090" s="46">
        <v>5087</v>
      </c>
      <c r="B5090" s="120">
        <f t="shared" si="283"/>
        <v>169.56666666666666</v>
      </c>
      <c r="C5090" s="121">
        <f t="shared" si="282"/>
        <v>14.130555555555555</v>
      </c>
      <c r="D5090" s="11">
        <f t="shared" si="284"/>
        <v>6.3936986301368265E-2</v>
      </c>
    </row>
    <row r="5091" spans="1:4" x14ac:dyDescent="0.2">
      <c r="A5091" s="46">
        <v>5088</v>
      </c>
      <c r="B5091" s="120">
        <f t="shared" si="283"/>
        <v>169.6</v>
      </c>
      <c r="C5091" s="121">
        <f t="shared" si="282"/>
        <v>14.133333333333333</v>
      </c>
      <c r="D5091" s="11">
        <f t="shared" si="284"/>
        <v>6.3939726027395657E-2</v>
      </c>
    </row>
    <row r="5092" spans="1:4" x14ac:dyDescent="0.2">
      <c r="A5092" s="46">
        <v>5089</v>
      </c>
      <c r="B5092" s="120">
        <f t="shared" si="283"/>
        <v>169.63333333333333</v>
      </c>
      <c r="C5092" s="121">
        <f t="shared" si="282"/>
        <v>14.136111111111111</v>
      </c>
      <c r="D5092" s="11">
        <f t="shared" si="284"/>
        <v>6.394246575342305E-2</v>
      </c>
    </row>
    <row r="5093" spans="1:4" x14ac:dyDescent="0.2">
      <c r="A5093" s="46">
        <v>5090</v>
      </c>
      <c r="B5093" s="120">
        <f t="shared" si="283"/>
        <v>169.66666666666666</v>
      </c>
      <c r="C5093" s="121">
        <f t="shared" si="282"/>
        <v>14.138888888888888</v>
      </c>
      <c r="D5093" s="11">
        <f t="shared" si="284"/>
        <v>6.3945205479450443E-2</v>
      </c>
    </row>
    <row r="5094" spans="1:4" x14ac:dyDescent="0.2">
      <c r="A5094" s="46">
        <v>5091</v>
      </c>
      <c r="B5094" s="120">
        <f t="shared" si="283"/>
        <v>169.7</v>
      </c>
      <c r="C5094" s="121">
        <f t="shared" si="282"/>
        <v>14.141666666666666</v>
      </c>
      <c r="D5094" s="11">
        <f t="shared" si="284"/>
        <v>6.3947945205477835E-2</v>
      </c>
    </row>
    <row r="5095" spans="1:4" x14ac:dyDescent="0.2">
      <c r="A5095" s="46">
        <v>5092</v>
      </c>
      <c r="B5095" s="120">
        <f t="shared" si="283"/>
        <v>169.73333333333332</v>
      </c>
      <c r="C5095" s="121">
        <f t="shared" si="282"/>
        <v>14.144444444444444</v>
      </c>
      <c r="D5095" s="11">
        <f t="shared" si="284"/>
        <v>6.3950684931505228E-2</v>
      </c>
    </row>
    <row r="5096" spans="1:4" x14ac:dyDescent="0.2">
      <c r="A5096" s="46">
        <v>5093</v>
      </c>
      <c r="B5096" s="120">
        <f t="shared" si="283"/>
        <v>169.76666666666668</v>
      </c>
      <c r="C5096" s="121">
        <f t="shared" si="282"/>
        <v>14.147222222222224</v>
      </c>
      <c r="D5096" s="11">
        <f t="shared" si="284"/>
        <v>6.395342465753262E-2</v>
      </c>
    </row>
    <row r="5097" spans="1:4" x14ac:dyDescent="0.2">
      <c r="A5097" s="46">
        <v>5094</v>
      </c>
      <c r="B5097" s="120">
        <f t="shared" si="283"/>
        <v>169.8</v>
      </c>
      <c r="C5097" s="121">
        <f t="shared" si="282"/>
        <v>14.15</v>
      </c>
      <c r="D5097" s="11">
        <f t="shared" si="284"/>
        <v>6.3956164383560013E-2</v>
      </c>
    </row>
    <row r="5098" spans="1:4" x14ac:dyDescent="0.2">
      <c r="A5098" s="46">
        <v>5095</v>
      </c>
      <c r="B5098" s="120">
        <f t="shared" si="283"/>
        <v>169.83333333333334</v>
      </c>
      <c r="C5098" s="121">
        <f t="shared" si="282"/>
        <v>14.152777777777779</v>
      </c>
      <c r="D5098" s="11">
        <f t="shared" si="284"/>
        <v>6.3958904109587406E-2</v>
      </c>
    </row>
    <row r="5099" spans="1:4" x14ac:dyDescent="0.2">
      <c r="A5099" s="46">
        <v>5096</v>
      </c>
      <c r="B5099" s="120">
        <f t="shared" si="283"/>
        <v>169.86666666666667</v>
      </c>
      <c r="C5099" s="121">
        <f t="shared" si="282"/>
        <v>14.155555555555557</v>
      </c>
      <c r="D5099" s="11">
        <f t="shared" si="284"/>
        <v>6.3961643835614798E-2</v>
      </c>
    </row>
    <row r="5100" spans="1:4" x14ac:dyDescent="0.2">
      <c r="A5100" s="46">
        <v>5097</v>
      </c>
      <c r="B5100" s="120">
        <f t="shared" si="283"/>
        <v>169.9</v>
      </c>
      <c r="C5100" s="121">
        <f t="shared" si="282"/>
        <v>14.158333333333333</v>
      </c>
      <c r="D5100" s="11">
        <f t="shared" si="284"/>
        <v>6.3964383561642191E-2</v>
      </c>
    </row>
    <row r="5101" spans="1:4" x14ac:dyDescent="0.2">
      <c r="A5101" s="46">
        <v>5098</v>
      </c>
      <c r="B5101" s="120">
        <f t="shared" si="283"/>
        <v>169.93333333333334</v>
      </c>
      <c r="C5101" s="121">
        <f t="shared" si="282"/>
        <v>14.161111111111111</v>
      </c>
      <c r="D5101" s="11">
        <f t="shared" si="284"/>
        <v>6.3967123287669583E-2</v>
      </c>
    </row>
    <row r="5102" spans="1:4" x14ac:dyDescent="0.2">
      <c r="A5102" s="46">
        <v>5099</v>
      </c>
      <c r="B5102" s="120">
        <f t="shared" si="283"/>
        <v>169.96666666666667</v>
      </c>
      <c r="C5102" s="121">
        <f t="shared" si="282"/>
        <v>14.16388888888889</v>
      </c>
      <c r="D5102" s="11">
        <f t="shared" si="284"/>
        <v>6.3969863013696976E-2</v>
      </c>
    </row>
    <row r="5103" spans="1:4" x14ac:dyDescent="0.2">
      <c r="A5103" s="46">
        <v>5100</v>
      </c>
      <c r="B5103" s="120">
        <f t="shared" si="283"/>
        <v>170</v>
      </c>
      <c r="C5103" s="121">
        <f t="shared" si="282"/>
        <v>14.166666666666666</v>
      </c>
      <c r="D5103" s="11">
        <f t="shared" si="284"/>
        <v>6.3972602739724369E-2</v>
      </c>
    </row>
    <row r="5104" spans="1:4" x14ac:dyDescent="0.2">
      <c r="A5104" s="46">
        <v>5101</v>
      </c>
      <c r="B5104" s="120">
        <f t="shared" si="283"/>
        <v>170.03333333333333</v>
      </c>
      <c r="C5104" s="121">
        <f t="shared" si="282"/>
        <v>14.169444444444444</v>
      </c>
      <c r="D5104" s="11">
        <f t="shared" si="284"/>
        <v>6.3975342465751761E-2</v>
      </c>
    </row>
    <row r="5105" spans="1:6" x14ac:dyDescent="0.2">
      <c r="A5105" s="46">
        <v>5102</v>
      </c>
      <c r="B5105" s="120">
        <f t="shared" si="283"/>
        <v>170.06666666666666</v>
      </c>
      <c r="C5105" s="121">
        <f t="shared" si="282"/>
        <v>14.172222222222222</v>
      </c>
      <c r="D5105" s="11">
        <f t="shared" si="284"/>
        <v>6.3978082191779154E-2</v>
      </c>
    </row>
    <row r="5106" spans="1:6" x14ac:dyDescent="0.2">
      <c r="A5106" s="46">
        <v>5103</v>
      </c>
      <c r="B5106" s="120">
        <f t="shared" si="283"/>
        <v>170.1</v>
      </c>
      <c r="C5106" s="121">
        <f t="shared" si="282"/>
        <v>14.174999999999999</v>
      </c>
      <c r="D5106" s="11">
        <f t="shared" si="284"/>
        <v>6.3980821917806546E-2</v>
      </c>
    </row>
    <row r="5107" spans="1:6" x14ac:dyDescent="0.2">
      <c r="A5107" s="46">
        <v>5104</v>
      </c>
      <c r="B5107" s="120">
        <f t="shared" si="283"/>
        <v>170.13333333333333</v>
      </c>
      <c r="C5107" s="121">
        <f t="shared" si="282"/>
        <v>14.177777777777777</v>
      </c>
      <c r="D5107" s="11">
        <f t="shared" si="284"/>
        <v>6.3983561643833939E-2</v>
      </c>
    </row>
    <row r="5108" spans="1:6" x14ac:dyDescent="0.2">
      <c r="A5108" s="46">
        <v>5105</v>
      </c>
      <c r="B5108" s="120">
        <f t="shared" ref="B5108:B5112" si="285">A5108/30</f>
        <v>170.16666666666666</v>
      </c>
      <c r="C5108" s="121">
        <f t="shared" ref="C5108:C5112" si="286">B5108/12</f>
        <v>14.180555555555555</v>
      </c>
      <c r="D5108" s="11">
        <f t="shared" ref="D5108:D5112" si="287">(($D$5113-$D$4748)/365+D5107)</f>
        <v>6.3986301369861331E-2</v>
      </c>
    </row>
    <row r="5109" spans="1:6" x14ac:dyDescent="0.2">
      <c r="A5109" s="46">
        <v>5106</v>
      </c>
      <c r="B5109" s="120">
        <f t="shared" si="285"/>
        <v>170.2</v>
      </c>
      <c r="C5109" s="121">
        <f t="shared" si="286"/>
        <v>14.183333333333332</v>
      </c>
      <c r="D5109" s="11">
        <f t="shared" si="287"/>
        <v>6.3989041095888724E-2</v>
      </c>
    </row>
    <row r="5110" spans="1:6" x14ac:dyDescent="0.2">
      <c r="A5110" s="46">
        <v>5107</v>
      </c>
      <c r="B5110" s="120">
        <f t="shared" si="285"/>
        <v>170.23333333333332</v>
      </c>
      <c r="C5110" s="121">
        <f t="shared" si="286"/>
        <v>14.18611111111111</v>
      </c>
      <c r="D5110" s="11">
        <f t="shared" si="287"/>
        <v>6.3991780821916117E-2</v>
      </c>
    </row>
    <row r="5111" spans="1:6" x14ac:dyDescent="0.2">
      <c r="A5111" s="46">
        <v>5108</v>
      </c>
      <c r="B5111" s="120">
        <f t="shared" si="285"/>
        <v>170.26666666666668</v>
      </c>
      <c r="C5111" s="121">
        <f t="shared" si="286"/>
        <v>14.18888888888889</v>
      </c>
      <c r="D5111" s="11">
        <f t="shared" si="287"/>
        <v>6.3994520547943509E-2</v>
      </c>
    </row>
    <row r="5112" spans="1:6" x14ac:dyDescent="0.2">
      <c r="A5112" s="46">
        <v>5109</v>
      </c>
      <c r="B5112" s="120">
        <f t="shared" si="285"/>
        <v>170.3</v>
      </c>
      <c r="C5112" s="121">
        <f t="shared" si="286"/>
        <v>14.191666666666668</v>
      </c>
      <c r="D5112" s="11">
        <f t="shared" si="287"/>
        <v>6.3997260273970902E-2</v>
      </c>
    </row>
    <row r="5113" spans="1:6" x14ac:dyDescent="0.2">
      <c r="A5113" s="116">
        <v>5110</v>
      </c>
      <c r="B5113" s="117">
        <f t="shared" si="283"/>
        <v>170.33333333333334</v>
      </c>
      <c r="C5113" s="118">
        <f t="shared" si="282"/>
        <v>14.194444444444445</v>
      </c>
      <c r="D5113" s="119">
        <f>_Yr14</f>
        <v>6.4000000000000001E-2</v>
      </c>
      <c r="E5113">
        <f>F5113*365</f>
        <v>5110</v>
      </c>
      <c r="F5113">
        <v>14</v>
      </c>
    </row>
    <row r="5114" spans="1:6" x14ac:dyDescent="0.2">
      <c r="A5114" s="46">
        <v>5111</v>
      </c>
      <c r="B5114" s="120">
        <f t="shared" si="283"/>
        <v>170.36666666666667</v>
      </c>
      <c r="C5114" s="121">
        <f t="shared" si="282"/>
        <v>14.197222222222223</v>
      </c>
      <c r="D5114" s="11">
        <f>(($D$5478-$D$5113)/365+D5113)</f>
        <v>6.4002739726027394E-2</v>
      </c>
    </row>
    <row r="5115" spans="1:6" x14ac:dyDescent="0.2">
      <c r="A5115" s="46">
        <v>5112</v>
      </c>
      <c r="B5115" s="120">
        <f t="shared" si="283"/>
        <v>170.4</v>
      </c>
      <c r="C5115" s="121">
        <f t="shared" si="282"/>
        <v>14.200000000000001</v>
      </c>
      <c r="D5115" s="11">
        <f t="shared" ref="D5115:D5178" si="288">(($D$5478-$D$5113)/365+D5114)</f>
        <v>6.4005479452054787E-2</v>
      </c>
    </row>
    <row r="5116" spans="1:6" x14ac:dyDescent="0.2">
      <c r="A5116" s="46">
        <v>5113</v>
      </c>
      <c r="B5116" s="120">
        <f t="shared" si="283"/>
        <v>170.43333333333334</v>
      </c>
      <c r="C5116" s="121">
        <f t="shared" si="282"/>
        <v>14.202777777777778</v>
      </c>
      <c r="D5116" s="11">
        <f t="shared" si="288"/>
        <v>6.4008219178082179E-2</v>
      </c>
    </row>
    <row r="5117" spans="1:6" x14ac:dyDescent="0.2">
      <c r="A5117" s="46">
        <v>5114</v>
      </c>
      <c r="B5117" s="120">
        <f t="shared" si="283"/>
        <v>170.46666666666667</v>
      </c>
      <c r="C5117" s="121">
        <f t="shared" si="282"/>
        <v>14.205555555555556</v>
      </c>
      <c r="D5117" s="11">
        <f t="shared" si="288"/>
        <v>6.4010958904109572E-2</v>
      </c>
    </row>
    <row r="5118" spans="1:6" x14ac:dyDescent="0.2">
      <c r="A5118" s="46">
        <v>5115</v>
      </c>
      <c r="B5118" s="120">
        <f t="shared" si="283"/>
        <v>170.5</v>
      </c>
      <c r="C5118" s="121">
        <f t="shared" si="282"/>
        <v>14.208333333333334</v>
      </c>
      <c r="D5118" s="11">
        <f t="shared" si="288"/>
        <v>6.4013698630136964E-2</v>
      </c>
    </row>
    <row r="5119" spans="1:6" x14ac:dyDescent="0.2">
      <c r="A5119" s="46">
        <v>5116</v>
      </c>
      <c r="B5119" s="120">
        <f t="shared" si="283"/>
        <v>170.53333333333333</v>
      </c>
      <c r="C5119" s="121">
        <f t="shared" si="282"/>
        <v>14.21111111111111</v>
      </c>
      <c r="D5119" s="11">
        <f t="shared" si="288"/>
        <v>6.4016438356164357E-2</v>
      </c>
    </row>
    <row r="5120" spans="1:6" x14ac:dyDescent="0.2">
      <c r="A5120" s="46">
        <v>5117</v>
      </c>
      <c r="B5120" s="120">
        <f t="shared" si="283"/>
        <v>170.56666666666666</v>
      </c>
      <c r="C5120" s="121">
        <f t="shared" si="282"/>
        <v>14.213888888888889</v>
      </c>
      <c r="D5120" s="11">
        <f t="shared" si="288"/>
        <v>6.4019178082191749E-2</v>
      </c>
    </row>
    <row r="5121" spans="1:4" x14ac:dyDescent="0.2">
      <c r="A5121" s="46">
        <v>5118</v>
      </c>
      <c r="B5121" s="120">
        <f t="shared" si="283"/>
        <v>170.6</v>
      </c>
      <c r="C5121" s="121">
        <f t="shared" si="282"/>
        <v>14.216666666666667</v>
      </c>
      <c r="D5121" s="11">
        <f t="shared" si="288"/>
        <v>6.4021917808219142E-2</v>
      </c>
    </row>
    <row r="5122" spans="1:4" x14ac:dyDescent="0.2">
      <c r="A5122" s="46">
        <v>5119</v>
      </c>
      <c r="B5122" s="120">
        <f t="shared" si="283"/>
        <v>170.63333333333333</v>
      </c>
      <c r="C5122" s="121">
        <f t="shared" si="282"/>
        <v>14.219444444444443</v>
      </c>
      <c r="D5122" s="11">
        <f t="shared" si="288"/>
        <v>6.4024657534246535E-2</v>
      </c>
    </row>
    <row r="5123" spans="1:4" x14ac:dyDescent="0.2">
      <c r="A5123" s="46">
        <v>5120</v>
      </c>
      <c r="B5123" s="120">
        <f t="shared" si="283"/>
        <v>170.66666666666666</v>
      </c>
      <c r="C5123" s="121">
        <f t="shared" si="282"/>
        <v>14.222222222222221</v>
      </c>
      <c r="D5123" s="11">
        <f t="shared" si="288"/>
        <v>6.4027397260273927E-2</v>
      </c>
    </row>
    <row r="5124" spans="1:4" x14ac:dyDescent="0.2">
      <c r="A5124" s="46">
        <v>5121</v>
      </c>
      <c r="B5124" s="120">
        <f t="shared" si="283"/>
        <v>170.7</v>
      </c>
      <c r="C5124" s="121">
        <f t="shared" si="282"/>
        <v>14.225</v>
      </c>
      <c r="D5124" s="11">
        <f t="shared" si="288"/>
        <v>6.403013698630132E-2</v>
      </c>
    </row>
    <row r="5125" spans="1:4" x14ac:dyDescent="0.2">
      <c r="A5125" s="46">
        <v>5122</v>
      </c>
      <c r="B5125" s="120">
        <f t="shared" si="283"/>
        <v>170.73333333333332</v>
      </c>
      <c r="C5125" s="121">
        <f t="shared" si="282"/>
        <v>14.227777777777776</v>
      </c>
      <c r="D5125" s="11">
        <f t="shared" si="288"/>
        <v>6.4032876712328712E-2</v>
      </c>
    </row>
    <row r="5126" spans="1:4" x14ac:dyDescent="0.2">
      <c r="A5126" s="46">
        <v>5123</v>
      </c>
      <c r="B5126" s="120">
        <f t="shared" si="283"/>
        <v>170.76666666666668</v>
      </c>
      <c r="C5126" s="121">
        <f t="shared" si="282"/>
        <v>14.230555555555556</v>
      </c>
      <c r="D5126" s="11">
        <f t="shared" si="288"/>
        <v>6.4035616438356105E-2</v>
      </c>
    </row>
    <row r="5127" spans="1:4" x14ac:dyDescent="0.2">
      <c r="A5127" s="46">
        <v>5124</v>
      </c>
      <c r="B5127" s="120">
        <f t="shared" si="283"/>
        <v>170.8</v>
      </c>
      <c r="C5127" s="121">
        <f t="shared" si="282"/>
        <v>14.233333333333334</v>
      </c>
      <c r="D5127" s="11">
        <f t="shared" si="288"/>
        <v>6.4038356164383498E-2</v>
      </c>
    </row>
    <row r="5128" spans="1:4" x14ac:dyDescent="0.2">
      <c r="A5128" s="46">
        <v>5125</v>
      </c>
      <c r="B5128" s="120">
        <f t="shared" si="283"/>
        <v>170.83333333333334</v>
      </c>
      <c r="C5128" s="121">
        <f t="shared" si="282"/>
        <v>14.236111111111112</v>
      </c>
      <c r="D5128" s="11">
        <f t="shared" si="288"/>
        <v>6.404109589041089E-2</v>
      </c>
    </row>
    <row r="5129" spans="1:4" x14ac:dyDescent="0.2">
      <c r="A5129" s="46">
        <v>5126</v>
      </c>
      <c r="B5129" s="120">
        <f t="shared" si="283"/>
        <v>170.86666666666667</v>
      </c>
      <c r="C5129" s="121">
        <f t="shared" ref="C5129:C5192" si="289">B5129/12</f>
        <v>14.238888888888889</v>
      </c>
      <c r="D5129" s="11">
        <f t="shared" si="288"/>
        <v>6.4043835616438283E-2</v>
      </c>
    </row>
    <row r="5130" spans="1:4" x14ac:dyDescent="0.2">
      <c r="A5130" s="46">
        <v>5127</v>
      </c>
      <c r="B5130" s="120">
        <f t="shared" si="283"/>
        <v>170.9</v>
      </c>
      <c r="C5130" s="121">
        <f t="shared" si="289"/>
        <v>14.241666666666667</v>
      </c>
      <c r="D5130" s="11">
        <f t="shared" si="288"/>
        <v>6.4046575342465675E-2</v>
      </c>
    </row>
    <row r="5131" spans="1:4" x14ac:dyDescent="0.2">
      <c r="A5131" s="46">
        <v>5128</v>
      </c>
      <c r="B5131" s="120">
        <f t="shared" ref="B5131:B5194" si="290">A5131/30</f>
        <v>170.93333333333334</v>
      </c>
      <c r="C5131" s="121">
        <f t="shared" si="289"/>
        <v>14.244444444444445</v>
      </c>
      <c r="D5131" s="11">
        <f t="shared" si="288"/>
        <v>6.4049315068493068E-2</v>
      </c>
    </row>
    <row r="5132" spans="1:4" x14ac:dyDescent="0.2">
      <c r="A5132" s="46">
        <v>5129</v>
      </c>
      <c r="B5132" s="120">
        <f t="shared" si="290"/>
        <v>170.96666666666667</v>
      </c>
      <c r="C5132" s="121">
        <f t="shared" si="289"/>
        <v>14.247222222222222</v>
      </c>
      <c r="D5132" s="11">
        <f t="shared" si="288"/>
        <v>6.405205479452046E-2</v>
      </c>
    </row>
    <row r="5133" spans="1:4" x14ac:dyDescent="0.2">
      <c r="A5133" s="46">
        <v>5130</v>
      </c>
      <c r="B5133" s="120">
        <f t="shared" si="290"/>
        <v>171</v>
      </c>
      <c r="C5133" s="121">
        <f t="shared" si="289"/>
        <v>14.25</v>
      </c>
      <c r="D5133" s="11">
        <f t="shared" si="288"/>
        <v>6.4054794520547853E-2</v>
      </c>
    </row>
    <row r="5134" spans="1:4" x14ac:dyDescent="0.2">
      <c r="A5134" s="46">
        <v>5131</v>
      </c>
      <c r="B5134" s="120">
        <f t="shared" si="290"/>
        <v>171.03333333333333</v>
      </c>
      <c r="C5134" s="121">
        <f t="shared" si="289"/>
        <v>14.252777777777778</v>
      </c>
      <c r="D5134" s="11">
        <f t="shared" si="288"/>
        <v>6.4057534246575246E-2</v>
      </c>
    </row>
    <row r="5135" spans="1:4" x14ac:dyDescent="0.2">
      <c r="A5135" s="46">
        <v>5132</v>
      </c>
      <c r="B5135" s="120">
        <f t="shared" si="290"/>
        <v>171.06666666666666</v>
      </c>
      <c r="C5135" s="121">
        <f t="shared" si="289"/>
        <v>14.255555555555555</v>
      </c>
      <c r="D5135" s="11">
        <f t="shared" si="288"/>
        <v>6.4060273972602638E-2</v>
      </c>
    </row>
    <row r="5136" spans="1:4" x14ac:dyDescent="0.2">
      <c r="A5136" s="46">
        <v>5133</v>
      </c>
      <c r="B5136" s="120">
        <f t="shared" si="290"/>
        <v>171.1</v>
      </c>
      <c r="C5136" s="121">
        <f t="shared" si="289"/>
        <v>14.258333333333333</v>
      </c>
      <c r="D5136" s="11">
        <f t="shared" si="288"/>
        <v>6.4063013698630031E-2</v>
      </c>
    </row>
    <row r="5137" spans="1:4" x14ac:dyDescent="0.2">
      <c r="A5137" s="46">
        <v>5134</v>
      </c>
      <c r="B5137" s="120">
        <f t="shared" si="290"/>
        <v>171.13333333333333</v>
      </c>
      <c r="C5137" s="121">
        <f t="shared" si="289"/>
        <v>14.261111111111111</v>
      </c>
      <c r="D5137" s="11">
        <f t="shared" si="288"/>
        <v>6.4065753424657423E-2</v>
      </c>
    </row>
    <row r="5138" spans="1:4" x14ac:dyDescent="0.2">
      <c r="A5138" s="46">
        <v>5135</v>
      </c>
      <c r="B5138" s="120">
        <f t="shared" si="290"/>
        <v>171.16666666666666</v>
      </c>
      <c r="C5138" s="121">
        <f t="shared" si="289"/>
        <v>14.263888888888888</v>
      </c>
      <c r="D5138" s="11">
        <f t="shared" si="288"/>
        <v>6.4068493150684816E-2</v>
      </c>
    </row>
    <row r="5139" spans="1:4" x14ac:dyDescent="0.2">
      <c r="A5139" s="46">
        <v>5136</v>
      </c>
      <c r="B5139" s="120">
        <f t="shared" si="290"/>
        <v>171.2</v>
      </c>
      <c r="C5139" s="121">
        <f t="shared" si="289"/>
        <v>14.266666666666666</v>
      </c>
      <c r="D5139" s="11">
        <f t="shared" si="288"/>
        <v>6.4071232876712209E-2</v>
      </c>
    </row>
    <row r="5140" spans="1:4" x14ac:dyDescent="0.2">
      <c r="A5140" s="46">
        <v>5137</v>
      </c>
      <c r="B5140" s="120">
        <f t="shared" si="290"/>
        <v>171.23333333333332</v>
      </c>
      <c r="C5140" s="121">
        <f t="shared" si="289"/>
        <v>14.269444444444444</v>
      </c>
      <c r="D5140" s="11">
        <f t="shared" si="288"/>
        <v>6.4073972602739601E-2</v>
      </c>
    </row>
    <row r="5141" spans="1:4" x14ac:dyDescent="0.2">
      <c r="A5141" s="46">
        <v>5138</v>
      </c>
      <c r="B5141" s="120">
        <f t="shared" si="290"/>
        <v>171.26666666666668</v>
      </c>
      <c r="C5141" s="121">
        <f t="shared" si="289"/>
        <v>14.272222222222224</v>
      </c>
      <c r="D5141" s="11">
        <f t="shared" si="288"/>
        <v>6.4076712328766994E-2</v>
      </c>
    </row>
    <row r="5142" spans="1:4" x14ac:dyDescent="0.2">
      <c r="A5142" s="46">
        <v>5139</v>
      </c>
      <c r="B5142" s="120">
        <f t="shared" si="290"/>
        <v>171.3</v>
      </c>
      <c r="C5142" s="121">
        <f t="shared" si="289"/>
        <v>14.275</v>
      </c>
      <c r="D5142" s="11">
        <f t="shared" si="288"/>
        <v>6.4079452054794386E-2</v>
      </c>
    </row>
    <row r="5143" spans="1:4" x14ac:dyDescent="0.2">
      <c r="A5143" s="46">
        <v>5140</v>
      </c>
      <c r="B5143" s="120">
        <f t="shared" si="290"/>
        <v>171.33333333333334</v>
      </c>
      <c r="C5143" s="121">
        <f t="shared" si="289"/>
        <v>14.277777777777779</v>
      </c>
      <c r="D5143" s="11">
        <f t="shared" si="288"/>
        <v>6.4082191780821779E-2</v>
      </c>
    </row>
    <row r="5144" spans="1:4" x14ac:dyDescent="0.2">
      <c r="A5144" s="46">
        <v>5141</v>
      </c>
      <c r="B5144" s="120">
        <f t="shared" si="290"/>
        <v>171.36666666666667</v>
      </c>
      <c r="C5144" s="121">
        <f t="shared" si="289"/>
        <v>14.280555555555557</v>
      </c>
      <c r="D5144" s="11">
        <f t="shared" si="288"/>
        <v>6.4084931506849172E-2</v>
      </c>
    </row>
    <row r="5145" spans="1:4" x14ac:dyDescent="0.2">
      <c r="A5145" s="46">
        <v>5142</v>
      </c>
      <c r="B5145" s="120">
        <f t="shared" si="290"/>
        <v>171.4</v>
      </c>
      <c r="C5145" s="121">
        <f t="shared" si="289"/>
        <v>14.283333333333333</v>
      </c>
      <c r="D5145" s="11">
        <f t="shared" si="288"/>
        <v>6.4087671232876564E-2</v>
      </c>
    </row>
    <row r="5146" spans="1:4" x14ac:dyDescent="0.2">
      <c r="A5146" s="46">
        <v>5143</v>
      </c>
      <c r="B5146" s="120">
        <f t="shared" si="290"/>
        <v>171.43333333333334</v>
      </c>
      <c r="C5146" s="121">
        <f t="shared" si="289"/>
        <v>14.286111111111111</v>
      </c>
      <c r="D5146" s="11">
        <f t="shared" si="288"/>
        <v>6.4090410958903957E-2</v>
      </c>
    </row>
    <row r="5147" spans="1:4" x14ac:dyDescent="0.2">
      <c r="A5147" s="46">
        <v>5144</v>
      </c>
      <c r="B5147" s="120">
        <f t="shared" si="290"/>
        <v>171.46666666666667</v>
      </c>
      <c r="C5147" s="121">
        <f t="shared" si="289"/>
        <v>14.28888888888889</v>
      </c>
      <c r="D5147" s="11">
        <f t="shared" si="288"/>
        <v>6.4093150684931349E-2</v>
      </c>
    </row>
    <row r="5148" spans="1:4" x14ac:dyDescent="0.2">
      <c r="A5148" s="46">
        <v>5145</v>
      </c>
      <c r="B5148" s="120">
        <f t="shared" si="290"/>
        <v>171.5</v>
      </c>
      <c r="C5148" s="121">
        <f t="shared" si="289"/>
        <v>14.291666666666666</v>
      </c>
      <c r="D5148" s="11">
        <f t="shared" si="288"/>
        <v>6.4095890410958742E-2</v>
      </c>
    </row>
    <row r="5149" spans="1:4" x14ac:dyDescent="0.2">
      <c r="A5149" s="46">
        <v>5146</v>
      </c>
      <c r="B5149" s="120">
        <f t="shared" si="290"/>
        <v>171.53333333333333</v>
      </c>
      <c r="C5149" s="121">
        <f t="shared" si="289"/>
        <v>14.294444444444444</v>
      </c>
      <c r="D5149" s="11">
        <f t="shared" si="288"/>
        <v>6.4098630136986134E-2</v>
      </c>
    </row>
    <row r="5150" spans="1:4" x14ac:dyDescent="0.2">
      <c r="A5150" s="46">
        <v>5147</v>
      </c>
      <c r="B5150" s="120">
        <f t="shared" si="290"/>
        <v>171.56666666666666</v>
      </c>
      <c r="C5150" s="121">
        <f t="shared" si="289"/>
        <v>14.297222222222222</v>
      </c>
      <c r="D5150" s="11">
        <f t="shared" si="288"/>
        <v>6.4101369863013527E-2</v>
      </c>
    </row>
    <row r="5151" spans="1:4" x14ac:dyDescent="0.2">
      <c r="A5151" s="46">
        <v>5148</v>
      </c>
      <c r="B5151" s="120">
        <f t="shared" si="290"/>
        <v>171.6</v>
      </c>
      <c r="C5151" s="121">
        <f t="shared" si="289"/>
        <v>14.299999999999999</v>
      </c>
      <c r="D5151" s="11">
        <f t="shared" si="288"/>
        <v>6.410410958904092E-2</v>
      </c>
    </row>
    <row r="5152" spans="1:4" x14ac:dyDescent="0.2">
      <c r="A5152" s="46">
        <v>5149</v>
      </c>
      <c r="B5152" s="120">
        <f t="shared" si="290"/>
        <v>171.63333333333333</v>
      </c>
      <c r="C5152" s="121">
        <f t="shared" si="289"/>
        <v>14.302777777777777</v>
      </c>
      <c r="D5152" s="11">
        <f t="shared" si="288"/>
        <v>6.4106849315068312E-2</v>
      </c>
    </row>
    <row r="5153" spans="1:4" x14ac:dyDescent="0.2">
      <c r="A5153" s="46">
        <v>5150</v>
      </c>
      <c r="B5153" s="120">
        <f t="shared" si="290"/>
        <v>171.66666666666666</v>
      </c>
      <c r="C5153" s="121">
        <f t="shared" si="289"/>
        <v>14.305555555555555</v>
      </c>
      <c r="D5153" s="11">
        <f t="shared" si="288"/>
        <v>6.4109589041095705E-2</v>
      </c>
    </row>
    <row r="5154" spans="1:4" x14ac:dyDescent="0.2">
      <c r="A5154" s="46">
        <v>5151</v>
      </c>
      <c r="B5154" s="120">
        <f t="shared" si="290"/>
        <v>171.7</v>
      </c>
      <c r="C5154" s="121">
        <f t="shared" si="289"/>
        <v>14.308333333333332</v>
      </c>
      <c r="D5154" s="11">
        <f t="shared" si="288"/>
        <v>6.4112328767123097E-2</v>
      </c>
    </row>
    <row r="5155" spans="1:4" x14ac:dyDescent="0.2">
      <c r="A5155" s="46">
        <v>5152</v>
      </c>
      <c r="B5155" s="120">
        <f t="shared" si="290"/>
        <v>171.73333333333332</v>
      </c>
      <c r="C5155" s="121">
        <f t="shared" si="289"/>
        <v>14.31111111111111</v>
      </c>
      <c r="D5155" s="11">
        <f t="shared" si="288"/>
        <v>6.411506849315049E-2</v>
      </c>
    </row>
    <row r="5156" spans="1:4" x14ac:dyDescent="0.2">
      <c r="A5156" s="46">
        <v>5153</v>
      </c>
      <c r="B5156" s="120">
        <f t="shared" si="290"/>
        <v>171.76666666666668</v>
      </c>
      <c r="C5156" s="121">
        <f t="shared" si="289"/>
        <v>14.31388888888889</v>
      </c>
      <c r="D5156" s="11">
        <f t="shared" si="288"/>
        <v>6.4117808219177883E-2</v>
      </c>
    </row>
    <row r="5157" spans="1:4" x14ac:dyDescent="0.2">
      <c r="A5157" s="46">
        <v>5154</v>
      </c>
      <c r="B5157" s="120">
        <f t="shared" si="290"/>
        <v>171.8</v>
      </c>
      <c r="C5157" s="121">
        <f t="shared" si="289"/>
        <v>14.316666666666668</v>
      </c>
      <c r="D5157" s="11">
        <f t="shared" si="288"/>
        <v>6.4120547945205275E-2</v>
      </c>
    </row>
    <row r="5158" spans="1:4" x14ac:dyDescent="0.2">
      <c r="A5158" s="46">
        <v>5155</v>
      </c>
      <c r="B5158" s="120">
        <f t="shared" si="290"/>
        <v>171.83333333333334</v>
      </c>
      <c r="C5158" s="121">
        <f t="shared" si="289"/>
        <v>14.319444444444445</v>
      </c>
      <c r="D5158" s="11">
        <f t="shared" si="288"/>
        <v>6.4123287671232668E-2</v>
      </c>
    </row>
    <row r="5159" spans="1:4" x14ac:dyDescent="0.2">
      <c r="A5159" s="46">
        <v>5156</v>
      </c>
      <c r="B5159" s="120">
        <f t="shared" si="290"/>
        <v>171.86666666666667</v>
      </c>
      <c r="C5159" s="121">
        <f t="shared" si="289"/>
        <v>14.322222222222223</v>
      </c>
      <c r="D5159" s="11">
        <f t="shared" si="288"/>
        <v>6.412602739726006E-2</v>
      </c>
    </row>
    <row r="5160" spans="1:4" x14ac:dyDescent="0.2">
      <c r="A5160" s="46">
        <v>5157</v>
      </c>
      <c r="B5160" s="120">
        <f t="shared" si="290"/>
        <v>171.9</v>
      </c>
      <c r="C5160" s="121">
        <f t="shared" si="289"/>
        <v>14.325000000000001</v>
      </c>
      <c r="D5160" s="11">
        <f t="shared" si="288"/>
        <v>6.4128767123287453E-2</v>
      </c>
    </row>
    <row r="5161" spans="1:4" x14ac:dyDescent="0.2">
      <c r="A5161" s="46">
        <v>5158</v>
      </c>
      <c r="B5161" s="120">
        <f t="shared" si="290"/>
        <v>171.93333333333334</v>
      </c>
      <c r="C5161" s="121">
        <f t="shared" si="289"/>
        <v>14.327777777777778</v>
      </c>
      <c r="D5161" s="11">
        <f t="shared" si="288"/>
        <v>6.4131506849314845E-2</v>
      </c>
    </row>
    <row r="5162" spans="1:4" x14ac:dyDescent="0.2">
      <c r="A5162" s="46">
        <v>5159</v>
      </c>
      <c r="B5162" s="120">
        <f t="shared" si="290"/>
        <v>171.96666666666667</v>
      </c>
      <c r="C5162" s="121">
        <f t="shared" si="289"/>
        <v>14.330555555555556</v>
      </c>
      <c r="D5162" s="11">
        <f t="shared" si="288"/>
        <v>6.4134246575342238E-2</v>
      </c>
    </row>
    <row r="5163" spans="1:4" x14ac:dyDescent="0.2">
      <c r="A5163" s="46">
        <v>5160</v>
      </c>
      <c r="B5163" s="120">
        <f t="shared" si="290"/>
        <v>172</v>
      </c>
      <c r="C5163" s="121">
        <f t="shared" si="289"/>
        <v>14.333333333333334</v>
      </c>
      <c r="D5163" s="11">
        <f t="shared" si="288"/>
        <v>6.4136986301369631E-2</v>
      </c>
    </row>
    <row r="5164" spans="1:4" x14ac:dyDescent="0.2">
      <c r="A5164" s="46">
        <v>5161</v>
      </c>
      <c r="B5164" s="120">
        <f t="shared" si="290"/>
        <v>172.03333333333333</v>
      </c>
      <c r="C5164" s="121">
        <f t="shared" si="289"/>
        <v>14.33611111111111</v>
      </c>
      <c r="D5164" s="11">
        <f t="shared" si="288"/>
        <v>6.4139726027397023E-2</v>
      </c>
    </row>
    <row r="5165" spans="1:4" x14ac:dyDescent="0.2">
      <c r="A5165" s="46">
        <v>5162</v>
      </c>
      <c r="B5165" s="120">
        <f t="shared" si="290"/>
        <v>172.06666666666666</v>
      </c>
      <c r="C5165" s="121">
        <f t="shared" si="289"/>
        <v>14.338888888888889</v>
      </c>
      <c r="D5165" s="11">
        <f t="shared" si="288"/>
        <v>6.4142465753424416E-2</v>
      </c>
    </row>
    <row r="5166" spans="1:4" x14ac:dyDescent="0.2">
      <c r="A5166" s="46">
        <v>5163</v>
      </c>
      <c r="B5166" s="120">
        <f t="shared" si="290"/>
        <v>172.1</v>
      </c>
      <c r="C5166" s="121">
        <f t="shared" si="289"/>
        <v>14.341666666666667</v>
      </c>
      <c r="D5166" s="11">
        <f t="shared" si="288"/>
        <v>6.4145205479451808E-2</v>
      </c>
    </row>
    <row r="5167" spans="1:4" x14ac:dyDescent="0.2">
      <c r="A5167" s="46">
        <v>5164</v>
      </c>
      <c r="B5167" s="120">
        <f t="shared" si="290"/>
        <v>172.13333333333333</v>
      </c>
      <c r="C5167" s="121">
        <f t="shared" si="289"/>
        <v>14.344444444444443</v>
      </c>
      <c r="D5167" s="11">
        <f t="shared" si="288"/>
        <v>6.4147945205479201E-2</v>
      </c>
    </row>
    <row r="5168" spans="1:4" x14ac:dyDescent="0.2">
      <c r="A5168" s="46">
        <v>5165</v>
      </c>
      <c r="B5168" s="120">
        <f t="shared" si="290"/>
        <v>172.16666666666666</v>
      </c>
      <c r="C5168" s="121">
        <f t="shared" si="289"/>
        <v>14.347222222222221</v>
      </c>
      <c r="D5168" s="11">
        <f t="shared" si="288"/>
        <v>6.4150684931506594E-2</v>
      </c>
    </row>
    <row r="5169" spans="1:4" x14ac:dyDescent="0.2">
      <c r="A5169" s="46">
        <v>5166</v>
      </c>
      <c r="B5169" s="120">
        <f t="shared" si="290"/>
        <v>172.2</v>
      </c>
      <c r="C5169" s="121">
        <f t="shared" si="289"/>
        <v>14.35</v>
      </c>
      <c r="D5169" s="11">
        <f t="shared" si="288"/>
        <v>6.4153424657533986E-2</v>
      </c>
    </row>
    <row r="5170" spans="1:4" x14ac:dyDescent="0.2">
      <c r="A5170" s="46">
        <v>5167</v>
      </c>
      <c r="B5170" s="120">
        <f t="shared" si="290"/>
        <v>172.23333333333332</v>
      </c>
      <c r="C5170" s="121">
        <f t="shared" si="289"/>
        <v>14.352777777777776</v>
      </c>
      <c r="D5170" s="11">
        <f t="shared" si="288"/>
        <v>6.4156164383561379E-2</v>
      </c>
    </row>
    <row r="5171" spans="1:4" x14ac:dyDescent="0.2">
      <c r="A5171" s="46">
        <v>5168</v>
      </c>
      <c r="B5171" s="120">
        <f t="shared" si="290"/>
        <v>172.26666666666668</v>
      </c>
      <c r="C5171" s="121">
        <f t="shared" si="289"/>
        <v>14.355555555555556</v>
      </c>
      <c r="D5171" s="11">
        <f t="shared" si="288"/>
        <v>6.4158904109588771E-2</v>
      </c>
    </row>
    <row r="5172" spans="1:4" x14ac:dyDescent="0.2">
      <c r="A5172" s="46">
        <v>5169</v>
      </c>
      <c r="B5172" s="120">
        <f t="shared" si="290"/>
        <v>172.3</v>
      </c>
      <c r="C5172" s="121">
        <f t="shared" si="289"/>
        <v>14.358333333333334</v>
      </c>
      <c r="D5172" s="11">
        <f t="shared" si="288"/>
        <v>6.4161643835616164E-2</v>
      </c>
    </row>
    <row r="5173" spans="1:4" x14ac:dyDescent="0.2">
      <c r="A5173" s="46">
        <v>5170</v>
      </c>
      <c r="B5173" s="120">
        <f t="shared" si="290"/>
        <v>172.33333333333334</v>
      </c>
      <c r="C5173" s="121">
        <f t="shared" si="289"/>
        <v>14.361111111111112</v>
      </c>
      <c r="D5173" s="11">
        <f t="shared" si="288"/>
        <v>6.4164383561643556E-2</v>
      </c>
    </row>
    <row r="5174" spans="1:4" x14ac:dyDescent="0.2">
      <c r="A5174" s="46">
        <v>5171</v>
      </c>
      <c r="B5174" s="120">
        <f t="shared" si="290"/>
        <v>172.36666666666667</v>
      </c>
      <c r="C5174" s="121">
        <f t="shared" si="289"/>
        <v>14.363888888888889</v>
      </c>
      <c r="D5174" s="11">
        <f t="shared" si="288"/>
        <v>6.4167123287670949E-2</v>
      </c>
    </row>
    <row r="5175" spans="1:4" x14ac:dyDescent="0.2">
      <c r="A5175" s="46">
        <v>5172</v>
      </c>
      <c r="B5175" s="120">
        <f t="shared" si="290"/>
        <v>172.4</v>
      </c>
      <c r="C5175" s="121">
        <f t="shared" si="289"/>
        <v>14.366666666666667</v>
      </c>
      <c r="D5175" s="11">
        <f t="shared" si="288"/>
        <v>6.4169863013698342E-2</v>
      </c>
    </row>
    <row r="5176" spans="1:4" x14ac:dyDescent="0.2">
      <c r="A5176" s="46">
        <v>5173</v>
      </c>
      <c r="B5176" s="120">
        <f t="shared" si="290"/>
        <v>172.43333333333334</v>
      </c>
      <c r="C5176" s="121">
        <f t="shared" si="289"/>
        <v>14.369444444444445</v>
      </c>
      <c r="D5176" s="11">
        <f t="shared" si="288"/>
        <v>6.4172602739725734E-2</v>
      </c>
    </row>
    <row r="5177" spans="1:4" x14ac:dyDescent="0.2">
      <c r="A5177" s="46">
        <v>5174</v>
      </c>
      <c r="B5177" s="120">
        <f t="shared" si="290"/>
        <v>172.46666666666667</v>
      </c>
      <c r="C5177" s="121">
        <f t="shared" si="289"/>
        <v>14.372222222222222</v>
      </c>
      <c r="D5177" s="11">
        <f t="shared" si="288"/>
        <v>6.4175342465753127E-2</v>
      </c>
    </row>
    <row r="5178" spans="1:4" x14ac:dyDescent="0.2">
      <c r="A5178" s="46">
        <v>5175</v>
      </c>
      <c r="B5178" s="120">
        <f t="shared" si="290"/>
        <v>172.5</v>
      </c>
      <c r="C5178" s="121">
        <f t="shared" si="289"/>
        <v>14.375</v>
      </c>
      <c r="D5178" s="11">
        <f t="shared" si="288"/>
        <v>6.4178082191780519E-2</v>
      </c>
    </row>
    <row r="5179" spans="1:4" x14ac:dyDescent="0.2">
      <c r="A5179" s="46">
        <v>5176</v>
      </c>
      <c r="B5179" s="120">
        <f t="shared" si="290"/>
        <v>172.53333333333333</v>
      </c>
      <c r="C5179" s="121">
        <f t="shared" si="289"/>
        <v>14.377777777777778</v>
      </c>
      <c r="D5179" s="11">
        <f t="shared" ref="D5179:D5242" si="291">(($D$5478-$D$5113)/365+D5178)</f>
        <v>6.4180821917807912E-2</v>
      </c>
    </row>
    <row r="5180" spans="1:4" x14ac:dyDescent="0.2">
      <c r="A5180" s="46">
        <v>5177</v>
      </c>
      <c r="B5180" s="120">
        <f t="shared" si="290"/>
        <v>172.56666666666666</v>
      </c>
      <c r="C5180" s="121">
        <f t="shared" si="289"/>
        <v>14.380555555555555</v>
      </c>
      <c r="D5180" s="11">
        <f t="shared" si="291"/>
        <v>6.4183561643835305E-2</v>
      </c>
    </row>
    <row r="5181" spans="1:4" x14ac:dyDescent="0.2">
      <c r="A5181" s="46">
        <v>5178</v>
      </c>
      <c r="B5181" s="120">
        <f t="shared" si="290"/>
        <v>172.6</v>
      </c>
      <c r="C5181" s="121">
        <f t="shared" si="289"/>
        <v>14.383333333333333</v>
      </c>
      <c r="D5181" s="11">
        <f t="shared" si="291"/>
        <v>6.4186301369862697E-2</v>
      </c>
    </row>
    <row r="5182" spans="1:4" x14ac:dyDescent="0.2">
      <c r="A5182" s="46">
        <v>5179</v>
      </c>
      <c r="B5182" s="120">
        <f t="shared" si="290"/>
        <v>172.63333333333333</v>
      </c>
      <c r="C5182" s="121">
        <f t="shared" si="289"/>
        <v>14.386111111111111</v>
      </c>
      <c r="D5182" s="11">
        <f t="shared" si="291"/>
        <v>6.418904109589009E-2</v>
      </c>
    </row>
    <row r="5183" spans="1:4" x14ac:dyDescent="0.2">
      <c r="A5183" s="46">
        <v>5180</v>
      </c>
      <c r="B5183" s="120">
        <f t="shared" si="290"/>
        <v>172.66666666666666</v>
      </c>
      <c r="C5183" s="121">
        <f t="shared" si="289"/>
        <v>14.388888888888888</v>
      </c>
      <c r="D5183" s="11">
        <f t="shared" si="291"/>
        <v>6.4191780821917482E-2</v>
      </c>
    </row>
    <row r="5184" spans="1:4" x14ac:dyDescent="0.2">
      <c r="A5184" s="46">
        <v>5181</v>
      </c>
      <c r="B5184" s="120">
        <f t="shared" si="290"/>
        <v>172.7</v>
      </c>
      <c r="C5184" s="121">
        <f t="shared" si="289"/>
        <v>14.391666666666666</v>
      </c>
      <c r="D5184" s="11">
        <f t="shared" si="291"/>
        <v>6.4194520547944875E-2</v>
      </c>
    </row>
    <row r="5185" spans="1:4" x14ac:dyDescent="0.2">
      <c r="A5185" s="46">
        <v>5182</v>
      </c>
      <c r="B5185" s="120">
        <f t="shared" si="290"/>
        <v>172.73333333333332</v>
      </c>
      <c r="C5185" s="121">
        <f t="shared" si="289"/>
        <v>14.394444444444444</v>
      </c>
      <c r="D5185" s="11">
        <f t="shared" si="291"/>
        <v>6.4197260273972268E-2</v>
      </c>
    </row>
    <row r="5186" spans="1:4" x14ac:dyDescent="0.2">
      <c r="A5186" s="46">
        <v>5183</v>
      </c>
      <c r="B5186" s="120">
        <f t="shared" si="290"/>
        <v>172.76666666666668</v>
      </c>
      <c r="C5186" s="121">
        <f t="shared" si="289"/>
        <v>14.397222222222224</v>
      </c>
      <c r="D5186" s="11">
        <f t="shared" si="291"/>
        <v>6.419999999999966E-2</v>
      </c>
    </row>
    <row r="5187" spans="1:4" x14ac:dyDescent="0.2">
      <c r="A5187" s="46">
        <v>5184</v>
      </c>
      <c r="B5187" s="120">
        <f t="shared" si="290"/>
        <v>172.8</v>
      </c>
      <c r="C5187" s="121">
        <f t="shared" si="289"/>
        <v>14.4</v>
      </c>
      <c r="D5187" s="11">
        <f t="shared" si="291"/>
        <v>6.4202739726027053E-2</v>
      </c>
    </row>
    <row r="5188" spans="1:4" x14ac:dyDescent="0.2">
      <c r="A5188" s="46">
        <v>5185</v>
      </c>
      <c r="B5188" s="120">
        <f t="shared" si="290"/>
        <v>172.83333333333334</v>
      </c>
      <c r="C5188" s="121">
        <f t="shared" si="289"/>
        <v>14.402777777777779</v>
      </c>
      <c r="D5188" s="11">
        <f t="shared" si="291"/>
        <v>6.4205479452054445E-2</v>
      </c>
    </row>
    <row r="5189" spans="1:4" x14ac:dyDescent="0.2">
      <c r="A5189" s="46">
        <v>5186</v>
      </c>
      <c r="B5189" s="120">
        <f t="shared" si="290"/>
        <v>172.86666666666667</v>
      </c>
      <c r="C5189" s="121">
        <f t="shared" si="289"/>
        <v>14.405555555555557</v>
      </c>
      <c r="D5189" s="11">
        <f t="shared" si="291"/>
        <v>6.4208219178081838E-2</v>
      </c>
    </row>
    <row r="5190" spans="1:4" x14ac:dyDescent="0.2">
      <c r="A5190" s="46">
        <v>5187</v>
      </c>
      <c r="B5190" s="120">
        <f t="shared" si="290"/>
        <v>172.9</v>
      </c>
      <c r="C5190" s="121">
        <f t="shared" si="289"/>
        <v>14.408333333333333</v>
      </c>
      <c r="D5190" s="11">
        <f t="shared" si="291"/>
        <v>6.421095890410923E-2</v>
      </c>
    </row>
    <row r="5191" spans="1:4" x14ac:dyDescent="0.2">
      <c r="A5191" s="46">
        <v>5188</v>
      </c>
      <c r="B5191" s="120">
        <f t="shared" si="290"/>
        <v>172.93333333333334</v>
      </c>
      <c r="C5191" s="121">
        <f t="shared" si="289"/>
        <v>14.411111111111111</v>
      </c>
      <c r="D5191" s="11">
        <f t="shared" si="291"/>
        <v>6.4213698630136623E-2</v>
      </c>
    </row>
    <row r="5192" spans="1:4" x14ac:dyDescent="0.2">
      <c r="A5192" s="46">
        <v>5189</v>
      </c>
      <c r="B5192" s="120">
        <f t="shared" si="290"/>
        <v>172.96666666666667</v>
      </c>
      <c r="C5192" s="121">
        <f t="shared" si="289"/>
        <v>14.41388888888889</v>
      </c>
      <c r="D5192" s="11">
        <f t="shared" si="291"/>
        <v>6.4216438356164016E-2</v>
      </c>
    </row>
    <row r="5193" spans="1:4" x14ac:dyDescent="0.2">
      <c r="A5193" s="46">
        <v>5190</v>
      </c>
      <c r="B5193" s="120">
        <f t="shared" si="290"/>
        <v>173</v>
      </c>
      <c r="C5193" s="121">
        <f t="shared" ref="C5193:C5256" si="292">B5193/12</f>
        <v>14.416666666666666</v>
      </c>
      <c r="D5193" s="11">
        <f t="shared" si="291"/>
        <v>6.4219178082191408E-2</v>
      </c>
    </row>
    <row r="5194" spans="1:4" x14ac:dyDescent="0.2">
      <c r="A5194" s="46">
        <v>5191</v>
      </c>
      <c r="B5194" s="120">
        <f t="shared" si="290"/>
        <v>173.03333333333333</v>
      </c>
      <c r="C5194" s="121">
        <f t="shared" si="292"/>
        <v>14.419444444444444</v>
      </c>
      <c r="D5194" s="11">
        <f t="shared" si="291"/>
        <v>6.4221917808218801E-2</v>
      </c>
    </row>
    <row r="5195" spans="1:4" x14ac:dyDescent="0.2">
      <c r="A5195" s="46">
        <v>5192</v>
      </c>
      <c r="B5195" s="120">
        <f t="shared" ref="B5195:B5258" si="293">A5195/30</f>
        <v>173.06666666666666</v>
      </c>
      <c r="C5195" s="121">
        <f t="shared" si="292"/>
        <v>14.422222222222222</v>
      </c>
      <c r="D5195" s="11">
        <f t="shared" si="291"/>
        <v>6.4224657534246193E-2</v>
      </c>
    </row>
    <row r="5196" spans="1:4" x14ac:dyDescent="0.2">
      <c r="A5196" s="46">
        <v>5193</v>
      </c>
      <c r="B5196" s="120">
        <f t="shared" si="293"/>
        <v>173.1</v>
      </c>
      <c r="C5196" s="121">
        <f t="shared" si="292"/>
        <v>14.424999999999999</v>
      </c>
      <c r="D5196" s="11">
        <f t="shared" si="291"/>
        <v>6.4227397260273586E-2</v>
      </c>
    </row>
    <row r="5197" spans="1:4" x14ac:dyDescent="0.2">
      <c r="A5197" s="46">
        <v>5194</v>
      </c>
      <c r="B5197" s="120">
        <f t="shared" si="293"/>
        <v>173.13333333333333</v>
      </c>
      <c r="C5197" s="121">
        <f t="shared" si="292"/>
        <v>14.427777777777777</v>
      </c>
      <c r="D5197" s="11">
        <f t="shared" si="291"/>
        <v>6.4230136986300979E-2</v>
      </c>
    </row>
    <row r="5198" spans="1:4" x14ac:dyDescent="0.2">
      <c r="A5198" s="46">
        <v>5195</v>
      </c>
      <c r="B5198" s="120">
        <f t="shared" si="293"/>
        <v>173.16666666666666</v>
      </c>
      <c r="C5198" s="121">
        <f t="shared" si="292"/>
        <v>14.430555555555555</v>
      </c>
      <c r="D5198" s="11">
        <f t="shared" si="291"/>
        <v>6.4232876712328371E-2</v>
      </c>
    </row>
    <row r="5199" spans="1:4" x14ac:dyDescent="0.2">
      <c r="A5199" s="46">
        <v>5196</v>
      </c>
      <c r="B5199" s="120">
        <f t="shared" si="293"/>
        <v>173.2</v>
      </c>
      <c r="C5199" s="121">
        <f t="shared" si="292"/>
        <v>14.433333333333332</v>
      </c>
      <c r="D5199" s="11">
        <f t="shared" si="291"/>
        <v>6.4235616438355764E-2</v>
      </c>
    </row>
    <row r="5200" spans="1:4" x14ac:dyDescent="0.2">
      <c r="A5200" s="46">
        <v>5197</v>
      </c>
      <c r="B5200" s="120">
        <f t="shared" si="293"/>
        <v>173.23333333333332</v>
      </c>
      <c r="C5200" s="121">
        <f t="shared" si="292"/>
        <v>14.43611111111111</v>
      </c>
      <c r="D5200" s="11">
        <f t="shared" si="291"/>
        <v>6.4238356164383156E-2</v>
      </c>
    </row>
    <row r="5201" spans="1:4" x14ac:dyDescent="0.2">
      <c r="A5201" s="46">
        <v>5198</v>
      </c>
      <c r="B5201" s="120">
        <f t="shared" si="293"/>
        <v>173.26666666666668</v>
      </c>
      <c r="C5201" s="121">
        <f t="shared" si="292"/>
        <v>14.43888888888889</v>
      </c>
      <c r="D5201" s="11">
        <f t="shared" si="291"/>
        <v>6.4241095890410549E-2</v>
      </c>
    </row>
    <row r="5202" spans="1:4" x14ac:dyDescent="0.2">
      <c r="A5202" s="46">
        <v>5199</v>
      </c>
      <c r="B5202" s="120">
        <f t="shared" si="293"/>
        <v>173.3</v>
      </c>
      <c r="C5202" s="121">
        <f t="shared" si="292"/>
        <v>14.441666666666668</v>
      </c>
      <c r="D5202" s="11">
        <f t="shared" si="291"/>
        <v>6.4243835616437941E-2</v>
      </c>
    </row>
    <row r="5203" spans="1:4" x14ac:dyDescent="0.2">
      <c r="A5203" s="46">
        <v>5200</v>
      </c>
      <c r="B5203" s="120">
        <f t="shared" si="293"/>
        <v>173.33333333333334</v>
      </c>
      <c r="C5203" s="121">
        <f t="shared" si="292"/>
        <v>14.444444444444445</v>
      </c>
      <c r="D5203" s="11">
        <f t="shared" si="291"/>
        <v>6.4246575342465334E-2</v>
      </c>
    </row>
    <row r="5204" spans="1:4" x14ac:dyDescent="0.2">
      <c r="A5204" s="46">
        <v>5201</v>
      </c>
      <c r="B5204" s="120">
        <f t="shared" si="293"/>
        <v>173.36666666666667</v>
      </c>
      <c r="C5204" s="121">
        <f t="shared" si="292"/>
        <v>14.447222222222223</v>
      </c>
      <c r="D5204" s="11">
        <f t="shared" si="291"/>
        <v>6.4249315068492727E-2</v>
      </c>
    </row>
    <row r="5205" spans="1:4" x14ac:dyDescent="0.2">
      <c r="A5205" s="46">
        <v>5202</v>
      </c>
      <c r="B5205" s="120">
        <f t="shared" si="293"/>
        <v>173.4</v>
      </c>
      <c r="C5205" s="121">
        <f t="shared" si="292"/>
        <v>14.450000000000001</v>
      </c>
      <c r="D5205" s="11">
        <f t="shared" si="291"/>
        <v>6.4252054794520119E-2</v>
      </c>
    </row>
    <row r="5206" spans="1:4" x14ac:dyDescent="0.2">
      <c r="A5206" s="46">
        <v>5203</v>
      </c>
      <c r="B5206" s="120">
        <f t="shared" si="293"/>
        <v>173.43333333333334</v>
      </c>
      <c r="C5206" s="121">
        <f t="shared" si="292"/>
        <v>14.452777777777778</v>
      </c>
      <c r="D5206" s="11">
        <f t="shared" si="291"/>
        <v>6.4254794520547512E-2</v>
      </c>
    </row>
    <row r="5207" spans="1:4" x14ac:dyDescent="0.2">
      <c r="A5207" s="46">
        <v>5204</v>
      </c>
      <c r="B5207" s="120">
        <f t="shared" si="293"/>
        <v>173.46666666666667</v>
      </c>
      <c r="C5207" s="121">
        <f t="shared" si="292"/>
        <v>14.455555555555556</v>
      </c>
      <c r="D5207" s="11">
        <f t="shared" si="291"/>
        <v>6.4257534246574904E-2</v>
      </c>
    </row>
    <row r="5208" spans="1:4" x14ac:dyDescent="0.2">
      <c r="A5208" s="46">
        <v>5205</v>
      </c>
      <c r="B5208" s="120">
        <f t="shared" si="293"/>
        <v>173.5</v>
      </c>
      <c r="C5208" s="121">
        <f t="shared" si="292"/>
        <v>14.458333333333334</v>
      </c>
      <c r="D5208" s="11">
        <f t="shared" si="291"/>
        <v>6.4260273972602297E-2</v>
      </c>
    </row>
    <row r="5209" spans="1:4" x14ac:dyDescent="0.2">
      <c r="A5209" s="46">
        <v>5206</v>
      </c>
      <c r="B5209" s="120">
        <f t="shared" si="293"/>
        <v>173.53333333333333</v>
      </c>
      <c r="C5209" s="121">
        <f t="shared" si="292"/>
        <v>14.46111111111111</v>
      </c>
      <c r="D5209" s="11">
        <f t="shared" si="291"/>
        <v>6.426301369862969E-2</v>
      </c>
    </row>
    <row r="5210" spans="1:4" x14ac:dyDescent="0.2">
      <c r="A5210" s="46">
        <v>5207</v>
      </c>
      <c r="B5210" s="120">
        <f t="shared" si="293"/>
        <v>173.56666666666666</v>
      </c>
      <c r="C5210" s="121">
        <f t="shared" si="292"/>
        <v>14.463888888888889</v>
      </c>
      <c r="D5210" s="11">
        <f t="shared" si="291"/>
        <v>6.4265753424657082E-2</v>
      </c>
    </row>
    <row r="5211" spans="1:4" x14ac:dyDescent="0.2">
      <c r="A5211" s="46">
        <v>5208</v>
      </c>
      <c r="B5211" s="120">
        <f t="shared" si="293"/>
        <v>173.6</v>
      </c>
      <c r="C5211" s="121">
        <f t="shared" si="292"/>
        <v>14.466666666666667</v>
      </c>
      <c r="D5211" s="11">
        <f t="shared" si="291"/>
        <v>6.4268493150684475E-2</v>
      </c>
    </row>
    <row r="5212" spans="1:4" x14ac:dyDescent="0.2">
      <c r="A5212" s="46">
        <v>5209</v>
      </c>
      <c r="B5212" s="120">
        <f t="shared" si="293"/>
        <v>173.63333333333333</v>
      </c>
      <c r="C5212" s="121">
        <f t="shared" si="292"/>
        <v>14.469444444444443</v>
      </c>
      <c r="D5212" s="11">
        <f t="shared" si="291"/>
        <v>6.4271232876711867E-2</v>
      </c>
    </row>
    <row r="5213" spans="1:4" x14ac:dyDescent="0.2">
      <c r="A5213" s="46">
        <v>5210</v>
      </c>
      <c r="B5213" s="120">
        <f t="shared" si="293"/>
        <v>173.66666666666666</v>
      </c>
      <c r="C5213" s="121">
        <f t="shared" si="292"/>
        <v>14.472222222222221</v>
      </c>
      <c r="D5213" s="11">
        <f t="shared" si="291"/>
        <v>6.427397260273926E-2</v>
      </c>
    </row>
    <row r="5214" spans="1:4" x14ac:dyDescent="0.2">
      <c r="A5214" s="46">
        <v>5211</v>
      </c>
      <c r="B5214" s="120">
        <f t="shared" si="293"/>
        <v>173.7</v>
      </c>
      <c r="C5214" s="121">
        <f t="shared" si="292"/>
        <v>14.475</v>
      </c>
      <c r="D5214" s="11">
        <f t="shared" si="291"/>
        <v>6.4276712328766653E-2</v>
      </c>
    </row>
    <row r="5215" spans="1:4" x14ac:dyDescent="0.2">
      <c r="A5215" s="46">
        <v>5212</v>
      </c>
      <c r="B5215" s="120">
        <f t="shared" si="293"/>
        <v>173.73333333333332</v>
      </c>
      <c r="C5215" s="121">
        <f t="shared" si="292"/>
        <v>14.477777777777776</v>
      </c>
      <c r="D5215" s="11">
        <f t="shared" si="291"/>
        <v>6.4279452054794045E-2</v>
      </c>
    </row>
    <row r="5216" spans="1:4" x14ac:dyDescent="0.2">
      <c r="A5216" s="46">
        <v>5213</v>
      </c>
      <c r="B5216" s="120">
        <f t="shared" si="293"/>
        <v>173.76666666666668</v>
      </c>
      <c r="C5216" s="121">
        <f t="shared" si="292"/>
        <v>14.480555555555556</v>
      </c>
      <c r="D5216" s="11">
        <f t="shared" si="291"/>
        <v>6.4282191780821438E-2</v>
      </c>
    </row>
    <row r="5217" spans="1:4" x14ac:dyDescent="0.2">
      <c r="A5217" s="46">
        <v>5214</v>
      </c>
      <c r="B5217" s="120">
        <f t="shared" si="293"/>
        <v>173.8</v>
      </c>
      <c r="C5217" s="121">
        <f t="shared" si="292"/>
        <v>14.483333333333334</v>
      </c>
      <c r="D5217" s="11">
        <f t="shared" si="291"/>
        <v>6.428493150684883E-2</v>
      </c>
    </row>
    <row r="5218" spans="1:4" x14ac:dyDescent="0.2">
      <c r="A5218" s="46">
        <v>5215</v>
      </c>
      <c r="B5218" s="120">
        <f t="shared" si="293"/>
        <v>173.83333333333334</v>
      </c>
      <c r="C5218" s="121">
        <f t="shared" si="292"/>
        <v>14.486111111111112</v>
      </c>
      <c r="D5218" s="11">
        <f t="shared" si="291"/>
        <v>6.4287671232876223E-2</v>
      </c>
    </row>
    <row r="5219" spans="1:4" x14ac:dyDescent="0.2">
      <c r="A5219" s="46">
        <v>5216</v>
      </c>
      <c r="B5219" s="120">
        <f t="shared" si="293"/>
        <v>173.86666666666667</v>
      </c>
      <c r="C5219" s="121">
        <f t="shared" si="292"/>
        <v>14.488888888888889</v>
      </c>
      <c r="D5219" s="11">
        <f t="shared" si="291"/>
        <v>6.4290410958903615E-2</v>
      </c>
    </row>
    <row r="5220" spans="1:4" x14ac:dyDescent="0.2">
      <c r="A5220" s="46">
        <v>5217</v>
      </c>
      <c r="B5220" s="120">
        <f t="shared" si="293"/>
        <v>173.9</v>
      </c>
      <c r="C5220" s="121">
        <f t="shared" si="292"/>
        <v>14.491666666666667</v>
      </c>
      <c r="D5220" s="11">
        <f t="shared" si="291"/>
        <v>6.4293150684931008E-2</v>
      </c>
    </row>
    <row r="5221" spans="1:4" x14ac:dyDescent="0.2">
      <c r="A5221" s="46">
        <v>5218</v>
      </c>
      <c r="B5221" s="120">
        <f t="shared" si="293"/>
        <v>173.93333333333334</v>
      </c>
      <c r="C5221" s="121">
        <f t="shared" si="292"/>
        <v>14.494444444444445</v>
      </c>
      <c r="D5221" s="11">
        <f t="shared" si="291"/>
        <v>6.4295890410958401E-2</v>
      </c>
    </row>
    <row r="5222" spans="1:4" x14ac:dyDescent="0.2">
      <c r="A5222" s="46">
        <v>5219</v>
      </c>
      <c r="B5222" s="120">
        <f t="shared" si="293"/>
        <v>173.96666666666667</v>
      </c>
      <c r="C5222" s="121">
        <f t="shared" si="292"/>
        <v>14.497222222222222</v>
      </c>
      <c r="D5222" s="11">
        <f t="shared" si="291"/>
        <v>6.4298630136985793E-2</v>
      </c>
    </row>
    <row r="5223" spans="1:4" x14ac:dyDescent="0.2">
      <c r="A5223" s="46">
        <v>5220</v>
      </c>
      <c r="B5223" s="120">
        <f t="shared" si="293"/>
        <v>174</v>
      </c>
      <c r="C5223" s="121">
        <f t="shared" si="292"/>
        <v>14.5</v>
      </c>
      <c r="D5223" s="11">
        <f t="shared" si="291"/>
        <v>6.4301369863013186E-2</v>
      </c>
    </row>
    <row r="5224" spans="1:4" x14ac:dyDescent="0.2">
      <c r="A5224" s="46">
        <v>5221</v>
      </c>
      <c r="B5224" s="120">
        <f t="shared" si="293"/>
        <v>174.03333333333333</v>
      </c>
      <c r="C5224" s="121">
        <f t="shared" si="292"/>
        <v>14.502777777777778</v>
      </c>
      <c r="D5224" s="11">
        <f t="shared" si="291"/>
        <v>6.4304109589040578E-2</v>
      </c>
    </row>
    <row r="5225" spans="1:4" x14ac:dyDescent="0.2">
      <c r="A5225" s="46">
        <v>5222</v>
      </c>
      <c r="B5225" s="120">
        <f t="shared" si="293"/>
        <v>174.06666666666666</v>
      </c>
      <c r="C5225" s="121">
        <f t="shared" si="292"/>
        <v>14.505555555555555</v>
      </c>
      <c r="D5225" s="11">
        <f t="shared" si="291"/>
        <v>6.4306849315067971E-2</v>
      </c>
    </row>
    <row r="5226" spans="1:4" x14ac:dyDescent="0.2">
      <c r="A5226" s="46">
        <v>5223</v>
      </c>
      <c r="B5226" s="120">
        <f t="shared" si="293"/>
        <v>174.1</v>
      </c>
      <c r="C5226" s="121">
        <f t="shared" si="292"/>
        <v>14.508333333333333</v>
      </c>
      <c r="D5226" s="11">
        <f t="shared" si="291"/>
        <v>6.4309589041095364E-2</v>
      </c>
    </row>
    <row r="5227" spans="1:4" x14ac:dyDescent="0.2">
      <c r="A5227" s="46">
        <v>5224</v>
      </c>
      <c r="B5227" s="120">
        <f t="shared" si="293"/>
        <v>174.13333333333333</v>
      </c>
      <c r="C5227" s="121">
        <f t="shared" si="292"/>
        <v>14.511111111111111</v>
      </c>
      <c r="D5227" s="11">
        <f t="shared" si="291"/>
        <v>6.4312328767122756E-2</v>
      </c>
    </row>
    <row r="5228" spans="1:4" x14ac:dyDescent="0.2">
      <c r="A5228" s="46">
        <v>5225</v>
      </c>
      <c r="B5228" s="120">
        <f t="shared" si="293"/>
        <v>174.16666666666666</v>
      </c>
      <c r="C5228" s="121">
        <f t="shared" si="292"/>
        <v>14.513888888888888</v>
      </c>
      <c r="D5228" s="11">
        <f t="shared" si="291"/>
        <v>6.4315068493150149E-2</v>
      </c>
    </row>
    <row r="5229" spans="1:4" x14ac:dyDescent="0.2">
      <c r="A5229" s="46">
        <v>5226</v>
      </c>
      <c r="B5229" s="120">
        <f t="shared" si="293"/>
        <v>174.2</v>
      </c>
      <c r="C5229" s="121">
        <f t="shared" si="292"/>
        <v>14.516666666666666</v>
      </c>
      <c r="D5229" s="11">
        <f t="shared" si="291"/>
        <v>6.4317808219177541E-2</v>
      </c>
    </row>
    <row r="5230" spans="1:4" x14ac:dyDescent="0.2">
      <c r="A5230" s="46">
        <v>5227</v>
      </c>
      <c r="B5230" s="120">
        <f t="shared" si="293"/>
        <v>174.23333333333332</v>
      </c>
      <c r="C5230" s="121">
        <f t="shared" si="292"/>
        <v>14.519444444444444</v>
      </c>
      <c r="D5230" s="11">
        <f t="shared" si="291"/>
        <v>6.4320547945204934E-2</v>
      </c>
    </row>
    <row r="5231" spans="1:4" x14ac:dyDescent="0.2">
      <c r="A5231" s="46">
        <v>5228</v>
      </c>
      <c r="B5231" s="120">
        <f t="shared" si="293"/>
        <v>174.26666666666668</v>
      </c>
      <c r="C5231" s="121">
        <f t="shared" si="292"/>
        <v>14.522222222222224</v>
      </c>
      <c r="D5231" s="11">
        <f t="shared" si="291"/>
        <v>6.4323287671232326E-2</v>
      </c>
    </row>
    <row r="5232" spans="1:4" x14ac:dyDescent="0.2">
      <c r="A5232" s="46">
        <v>5229</v>
      </c>
      <c r="B5232" s="120">
        <f t="shared" si="293"/>
        <v>174.3</v>
      </c>
      <c r="C5232" s="121">
        <f t="shared" si="292"/>
        <v>14.525</v>
      </c>
      <c r="D5232" s="11">
        <f t="shared" si="291"/>
        <v>6.4326027397259719E-2</v>
      </c>
    </row>
    <row r="5233" spans="1:4" x14ac:dyDescent="0.2">
      <c r="A5233" s="46">
        <v>5230</v>
      </c>
      <c r="B5233" s="120">
        <f t="shared" si="293"/>
        <v>174.33333333333334</v>
      </c>
      <c r="C5233" s="121">
        <f t="shared" si="292"/>
        <v>14.527777777777779</v>
      </c>
      <c r="D5233" s="11">
        <f t="shared" si="291"/>
        <v>6.4328767123287112E-2</v>
      </c>
    </row>
    <row r="5234" spans="1:4" x14ac:dyDescent="0.2">
      <c r="A5234" s="46">
        <v>5231</v>
      </c>
      <c r="B5234" s="120">
        <f t="shared" si="293"/>
        <v>174.36666666666667</v>
      </c>
      <c r="C5234" s="121">
        <f t="shared" si="292"/>
        <v>14.530555555555557</v>
      </c>
      <c r="D5234" s="11">
        <f t="shared" si="291"/>
        <v>6.4331506849314504E-2</v>
      </c>
    </row>
    <row r="5235" spans="1:4" x14ac:dyDescent="0.2">
      <c r="A5235" s="46">
        <v>5232</v>
      </c>
      <c r="B5235" s="120">
        <f t="shared" si="293"/>
        <v>174.4</v>
      </c>
      <c r="C5235" s="121">
        <f t="shared" si="292"/>
        <v>14.533333333333333</v>
      </c>
      <c r="D5235" s="11">
        <f t="shared" si="291"/>
        <v>6.4334246575341897E-2</v>
      </c>
    </row>
    <row r="5236" spans="1:4" x14ac:dyDescent="0.2">
      <c r="A5236" s="46">
        <v>5233</v>
      </c>
      <c r="B5236" s="120">
        <f t="shared" si="293"/>
        <v>174.43333333333334</v>
      </c>
      <c r="C5236" s="121">
        <f t="shared" si="292"/>
        <v>14.536111111111111</v>
      </c>
      <c r="D5236" s="11">
        <f t="shared" si="291"/>
        <v>6.4336986301369289E-2</v>
      </c>
    </row>
    <row r="5237" spans="1:4" x14ac:dyDescent="0.2">
      <c r="A5237" s="46">
        <v>5234</v>
      </c>
      <c r="B5237" s="120">
        <f t="shared" si="293"/>
        <v>174.46666666666667</v>
      </c>
      <c r="C5237" s="121">
        <f t="shared" si="292"/>
        <v>14.53888888888889</v>
      </c>
      <c r="D5237" s="11">
        <f t="shared" si="291"/>
        <v>6.4339726027396682E-2</v>
      </c>
    </row>
    <row r="5238" spans="1:4" x14ac:dyDescent="0.2">
      <c r="A5238" s="46">
        <v>5235</v>
      </c>
      <c r="B5238" s="120">
        <f t="shared" si="293"/>
        <v>174.5</v>
      </c>
      <c r="C5238" s="121">
        <f t="shared" si="292"/>
        <v>14.541666666666666</v>
      </c>
      <c r="D5238" s="11">
        <f t="shared" si="291"/>
        <v>6.4342465753424075E-2</v>
      </c>
    </row>
    <row r="5239" spans="1:4" x14ac:dyDescent="0.2">
      <c r="A5239" s="46">
        <v>5236</v>
      </c>
      <c r="B5239" s="120">
        <f t="shared" si="293"/>
        <v>174.53333333333333</v>
      </c>
      <c r="C5239" s="121">
        <f t="shared" si="292"/>
        <v>14.544444444444444</v>
      </c>
      <c r="D5239" s="11">
        <f t="shared" si="291"/>
        <v>6.4345205479451467E-2</v>
      </c>
    </row>
    <row r="5240" spans="1:4" x14ac:dyDescent="0.2">
      <c r="A5240" s="46">
        <v>5237</v>
      </c>
      <c r="B5240" s="120">
        <f t="shared" si="293"/>
        <v>174.56666666666666</v>
      </c>
      <c r="C5240" s="121">
        <f t="shared" si="292"/>
        <v>14.547222222222222</v>
      </c>
      <c r="D5240" s="11">
        <f t="shared" si="291"/>
        <v>6.434794520547886E-2</v>
      </c>
    </row>
    <row r="5241" spans="1:4" x14ac:dyDescent="0.2">
      <c r="A5241" s="46">
        <v>5238</v>
      </c>
      <c r="B5241" s="120">
        <f t="shared" si="293"/>
        <v>174.6</v>
      </c>
      <c r="C5241" s="121">
        <f t="shared" si="292"/>
        <v>14.549999999999999</v>
      </c>
      <c r="D5241" s="11">
        <f t="shared" si="291"/>
        <v>6.4350684931506252E-2</v>
      </c>
    </row>
    <row r="5242" spans="1:4" x14ac:dyDescent="0.2">
      <c r="A5242" s="46">
        <v>5239</v>
      </c>
      <c r="B5242" s="120">
        <f t="shared" si="293"/>
        <v>174.63333333333333</v>
      </c>
      <c r="C5242" s="121">
        <f t="shared" si="292"/>
        <v>14.552777777777777</v>
      </c>
      <c r="D5242" s="11">
        <f t="shared" si="291"/>
        <v>6.4353424657533645E-2</v>
      </c>
    </row>
    <row r="5243" spans="1:4" x14ac:dyDescent="0.2">
      <c r="A5243" s="46">
        <v>5240</v>
      </c>
      <c r="B5243" s="120">
        <f t="shared" si="293"/>
        <v>174.66666666666666</v>
      </c>
      <c r="C5243" s="121">
        <f t="shared" si="292"/>
        <v>14.555555555555555</v>
      </c>
      <c r="D5243" s="11">
        <f t="shared" ref="D5243:D5306" si="294">(($D$5478-$D$5113)/365+D5242)</f>
        <v>6.4356164383561038E-2</v>
      </c>
    </row>
    <row r="5244" spans="1:4" x14ac:dyDescent="0.2">
      <c r="A5244" s="46">
        <v>5241</v>
      </c>
      <c r="B5244" s="120">
        <f t="shared" si="293"/>
        <v>174.7</v>
      </c>
      <c r="C5244" s="121">
        <f t="shared" si="292"/>
        <v>14.558333333333332</v>
      </c>
      <c r="D5244" s="11">
        <f t="shared" si="294"/>
        <v>6.435890410958843E-2</v>
      </c>
    </row>
    <row r="5245" spans="1:4" x14ac:dyDescent="0.2">
      <c r="A5245" s="46">
        <v>5242</v>
      </c>
      <c r="B5245" s="120">
        <f t="shared" si="293"/>
        <v>174.73333333333332</v>
      </c>
      <c r="C5245" s="121">
        <f t="shared" si="292"/>
        <v>14.56111111111111</v>
      </c>
      <c r="D5245" s="11">
        <f t="shared" si="294"/>
        <v>6.4361643835615823E-2</v>
      </c>
    </row>
    <row r="5246" spans="1:4" x14ac:dyDescent="0.2">
      <c r="A5246" s="46">
        <v>5243</v>
      </c>
      <c r="B5246" s="120">
        <f t="shared" si="293"/>
        <v>174.76666666666668</v>
      </c>
      <c r="C5246" s="121">
        <f t="shared" si="292"/>
        <v>14.56388888888889</v>
      </c>
      <c r="D5246" s="11">
        <f t="shared" si="294"/>
        <v>6.4364383561643215E-2</v>
      </c>
    </row>
    <row r="5247" spans="1:4" x14ac:dyDescent="0.2">
      <c r="A5247" s="46">
        <v>5244</v>
      </c>
      <c r="B5247" s="120">
        <f t="shared" si="293"/>
        <v>174.8</v>
      </c>
      <c r="C5247" s="121">
        <f t="shared" si="292"/>
        <v>14.566666666666668</v>
      </c>
      <c r="D5247" s="11">
        <f t="shared" si="294"/>
        <v>6.4367123287670608E-2</v>
      </c>
    </row>
    <row r="5248" spans="1:4" x14ac:dyDescent="0.2">
      <c r="A5248" s="46">
        <v>5245</v>
      </c>
      <c r="B5248" s="120">
        <f t="shared" si="293"/>
        <v>174.83333333333334</v>
      </c>
      <c r="C5248" s="121">
        <f t="shared" si="292"/>
        <v>14.569444444444445</v>
      </c>
      <c r="D5248" s="11">
        <f t="shared" si="294"/>
        <v>6.4369863013698E-2</v>
      </c>
    </row>
    <row r="5249" spans="1:4" x14ac:dyDescent="0.2">
      <c r="A5249" s="46">
        <v>5246</v>
      </c>
      <c r="B5249" s="120">
        <f t="shared" si="293"/>
        <v>174.86666666666667</v>
      </c>
      <c r="C5249" s="121">
        <f t="shared" si="292"/>
        <v>14.572222222222223</v>
      </c>
      <c r="D5249" s="11">
        <f t="shared" si="294"/>
        <v>6.4372602739725393E-2</v>
      </c>
    </row>
    <row r="5250" spans="1:4" x14ac:dyDescent="0.2">
      <c r="A5250" s="46">
        <v>5247</v>
      </c>
      <c r="B5250" s="120">
        <f t="shared" si="293"/>
        <v>174.9</v>
      </c>
      <c r="C5250" s="121">
        <f t="shared" si="292"/>
        <v>14.575000000000001</v>
      </c>
      <c r="D5250" s="11">
        <f t="shared" si="294"/>
        <v>6.4375342465752786E-2</v>
      </c>
    </row>
    <row r="5251" spans="1:4" x14ac:dyDescent="0.2">
      <c r="A5251" s="46">
        <v>5248</v>
      </c>
      <c r="B5251" s="120">
        <f t="shared" si="293"/>
        <v>174.93333333333334</v>
      </c>
      <c r="C5251" s="121">
        <f t="shared" si="292"/>
        <v>14.577777777777778</v>
      </c>
      <c r="D5251" s="11">
        <f t="shared" si="294"/>
        <v>6.4378082191780178E-2</v>
      </c>
    </row>
    <row r="5252" spans="1:4" x14ac:dyDescent="0.2">
      <c r="A5252" s="46">
        <v>5249</v>
      </c>
      <c r="B5252" s="120">
        <f t="shared" si="293"/>
        <v>174.96666666666667</v>
      </c>
      <c r="C5252" s="121">
        <f t="shared" si="292"/>
        <v>14.580555555555556</v>
      </c>
      <c r="D5252" s="11">
        <f t="shared" si="294"/>
        <v>6.4380821917807571E-2</v>
      </c>
    </row>
    <row r="5253" spans="1:4" x14ac:dyDescent="0.2">
      <c r="A5253" s="46">
        <v>5250</v>
      </c>
      <c r="B5253" s="120">
        <f t="shared" si="293"/>
        <v>175</v>
      </c>
      <c r="C5253" s="121">
        <f t="shared" si="292"/>
        <v>14.583333333333334</v>
      </c>
      <c r="D5253" s="11">
        <f t="shared" si="294"/>
        <v>6.4383561643834963E-2</v>
      </c>
    </row>
    <row r="5254" spans="1:4" x14ac:dyDescent="0.2">
      <c r="A5254" s="46">
        <v>5251</v>
      </c>
      <c r="B5254" s="120">
        <f t="shared" si="293"/>
        <v>175.03333333333333</v>
      </c>
      <c r="C5254" s="121">
        <f t="shared" si="292"/>
        <v>14.58611111111111</v>
      </c>
      <c r="D5254" s="11">
        <f t="shared" si="294"/>
        <v>6.4386301369862356E-2</v>
      </c>
    </row>
    <row r="5255" spans="1:4" x14ac:dyDescent="0.2">
      <c r="A5255" s="46">
        <v>5252</v>
      </c>
      <c r="B5255" s="120">
        <f t="shared" si="293"/>
        <v>175.06666666666666</v>
      </c>
      <c r="C5255" s="121">
        <f t="shared" si="292"/>
        <v>14.588888888888889</v>
      </c>
      <c r="D5255" s="11">
        <f t="shared" si="294"/>
        <v>6.4389041095889749E-2</v>
      </c>
    </row>
    <row r="5256" spans="1:4" x14ac:dyDescent="0.2">
      <c r="A5256" s="46">
        <v>5253</v>
      </c>
      <c r="B5256" s="120">
        <f t="shared" si="293"/>
        <v>175.1</v>
      </c>
      <c r="C5256" s="121">
        <f t="shared" si="292"/>
        <v>14.591666666666667</v>
      </c>
      <c r="D5256" s="11">
        <f t="shared" si="294"/>
        <v>6.4391780821917141E-2</v>
      </c>
    </row>
    <row r="5257" spans="1:4" x14ac:dyDescent="0.2">
      <c r="A5257" s="46">
        <v>5254</v>
      </c>
      <c r="B5257" s="120">
        <f t="shared" si="293"/>
        <v>175.13333333333333</v>
      </c>
      <c r="C5257" s="121">
        <f t="shared" ref="C5257:C5320" si="295">B5257/12</f>
        <v>14.594444444444443</v>
      </c>
      <c r="D5257" s="11">
        <f t="shared" si="294"/>
        <v>6.4394520547944534E-2</v>
      </c>
    </row>
    <row r="5258" spans="1:4" x14ac:dyDescent="0.2">
      <c r="A5258" s="46">
        <v>5255</v>
      </c>
      <c r="B5258" s="120">
        <f t="shared" si="293"/>
        <v>175.16666666666666</v>
      </c>
      <c r="C5258" s="121">
        <f t="shared" si="295"/>
        <v>14.597222222222221</v>
      </c>
      <c r="D5258" s="11">
        <f t="shared" si="294"/>
        <v>6.4397260273971926E-2</v>
      </c>
    </row>
    <row r="5259" spans="1:4" x14ac:dyDescent="0.2">
      <c r="A5259" s="46">
        <v>5256</v>
      </c>
      <c r="B5259" s="120">
        <f t="shared" ref="B5259:B5322" si="296">A5259/30</f>
        <v>175.2</v>
      </c>
      <c r="C5259" s="121">
        <f t="shared" si="295"/>
        <v>14.6</v>
      </c>
      <c r="D5259" s="11">
        <f t="shared" si="294"/>
        <v>6.4399999999999319E-2</v>
      </c>
    </row>
    <row r="5260" spans="1:4" x14ac:dyDescent="0.2">
      <c r="A5260" s="46">
        <v>5257</v>
      </c>
      <c r="B5260" s="120">
        <f t="shared" si="296"/>
        <v>175.23333333333332</v>
      </c>
      <c r="C5260" s="121">
        <f t="shared" si="295"/>
        <v>14.602777777777776</v>
      </c>
      <c r="D5260" s="11">
        <f t="shared" si="294"/>
        <v>6.4402739726026711E-2</v>
      </c>
    </row>
    <row r="5261" spans="1:4" x14ac:dyDescent="0.2">
      <c r="A5261" s="46">
        <v>5258</v>
      </c>
      <c r="B5261" s="120">
        <f t="shared" si="296"/>
        <v>175.26666666666668</v>
      </c>
      <c r="C5261" s="121">
        <f t="shared" si="295"/>
        <v>14.605555555555556</v>
      </c>
      <c r="D5261" s="11">
        <f t="shared" si="294"/>
        <v>6.4405479452054104E-2</v>
      </c>
    </row>
    <row r="5262" spans="1:4" x14ac:dyDescent="0.2">
      <c r="A5262" s="46">
        <v>5259</v>
      </c>
      <c r="B5262" s="120">
        <f t="shared" si="296"/>
        <v>175.3</v>
      </c>
      <c r="C5262" s="121">
        <f t="shared" si="295"/>
        <v>14.608333333333334</v>
      </c>
      <c r="D5262" s="11">
        <f t="shared" si="294"/>
        <v>6.4408219178081497E-2</v>
      </c>
    </row>
    <row r="5263" spans="1:4" x14ac:dyDescent="0.2">
      <c r="A5263" s="46">
        <v>5260</v>
      </c>
      <c r="B5263" s="120">
        <f t="shared" si="296"/>
        <v>175.33333333333334</v>
      </c>
      <c r="C5263" s="121">
        <f t="shared" si="295"/>
        <v>14.611111111111112</v>
      </c>
      <c r="D5263" s="11">
        <f t="shared" si="294"/>
        <v>6.4410958904108889E-2</v>
      </c>
    </row>
    <row r="5264" spans="1:4" x14ac:dyDescent="0.2">
      <c r="A5264" s="46">
        <v>5261</v>
      </c>
      <c r="B5264" s="120">
        <f t="shared" si="296"/>
        <v>175.36666666666667</v>
      </c>
      <c r="C5264" s="121">
        <f t="shared" si="295"/>
        <v>14.613888888888889</v>
      </c>
      <c r="D5264" s="11">
        <f t="shared" si="294"/>
        <v>6.4413698630136282E-2</v>
      </c>
    </row>
    <row r="5265" spans="1:4" x14ac:dyDescent="0.2">
      <c r="A5265" s="46">
        <v>5262</v>
      </c>
      <c r="B5265" s="120">
        <f t="shared" si="296"/>
        <v>175.4</v>
      </c>
      <c r="C5265" s="121">
        <f t="shared" si="295"/>
        <v>14.616666666666667</v>
      </c>
      <c r="D5265" s="11">
        <f t="shared" si="294"/>
        <v>6.4416438356163674E-2</v>
      </c>
    </row>
    <row r="5266" spans="1:4" x14ac:dyDescent="0.2">
      <c r="A5266" s="46">
        <v>5263</v>
      </c>
      <c r="B5266" s="120">
        <f t="shared" si="296"/>
        <v>175.43333333333334</v>
      </c>
      <c r="C5266" s="121">
        <f t="shared" si="295"/>
        <v>14.619444444444445</v>
      </c>
      <c r="D5266" s="11">
        <f t="shared" si="294"/>
        <v>6.4419178082191067E-2</v>
      </c>
    </row>
    <row r="5267" spans="1:4" x14ac:dyDescent="0.2">
      <c r="A5267" s="46">
        <v>5264</v>
      </c>
      <c r="B5267" s="120">
        <f t="shared" si="296"/>
        <v>175.46666666666667</v>
      </c>
      <c r="C5267" s="121">
        <f t="shared" si="295"/>
        <v>14.622222222222222</v>
      </c>
      <c r="D5267" s="11">
        <f t="shared" si="294"/>
        <v>6.442191780821846E-2</v>
      </c>
    </row>
    <row r="5268" spans="1:4" x14ac:dyDescent="0.2">
      <c r="A5268" s="46">
        <v>5265</v>
      </c>
      <c r="B5268" s="120">
        <f t="shared" si="296"/>
        <v>175.5</v>
      </c>
      <c r="C5268" s="121">
        <f t="shared" si="295"/>
        <v>14.625</v>
      </c>
      <c r="D5268" s="11">
        <f t="shared" si="294"/>
        <v>6.4424657534245852E-2</v>
      </c>
    </row>
    <row r="5269" spans="1:4" x14ac:dyDescent="0.2">
      <c r="A5269" s="46">
        <v>5266</v>
      </c>
      <c r="B5269" s="120">
        <f t="shared" si="296"/>
        <v>175.53333333333333</v>
      </c>
      <c r="C5269" s="121">
        <f t="shared" si="295"/>
        <v>14.627777777777778</v>
      </c>
      <c r="D5269" s="11">
        <f t="shared" si="294"/>
        <v>6.4427397260273245E-2</v>
      </c>
    </row>
    <row r="5270" spans="1:4" x14ac:dyDescent="0.2">
      <c r="A5270" s="46">
        <v>5267</v>
      </c>
      <c r="B5270" s="120">
        <f t="shared" si="296"/>
        <v>175.56666666666666</v>
      </c>
      <c r="C5270" s="121">
        <f t="shared" si="295"/>
        <v>14.630555555555555</v>
      </c>
      <c r="D5270" s="11">
        <f t="shared" si="294"/>
        <v>6.4430136986300637E-2</v>
      </c>
    </row>
    <row r="5271" spans="1:4" x14ac:dyDescent="0.2">
      <c r="A5271" s="46">
        <v>5268</v>
      </c>
      <c r="B5271" s="120">
        <f t="shared" si="296"/>
        <v>175.6</v>
      </c>
      <c r="C5271" s="121">
        <f t="shared" si="295"/>
        <v>14.633333333333333</v>
      </c>
      <c r="D5271" s="11">
        <f t="shared" si="294"/>
        <v>6.443287671232803E-2</v>
      </c>
    </row>
    <row r="5272" spans="1:4" x14ac:dyDescent="0.2">
      <c r="A5272" s="46">
        <v>5269</v>
      </c>
      <c r="B5272" s="120">
        <f t="shared" si="296"/>
        <v>175.63333333333333</v>
      </c>
      <c r="C5272" s="121">
        <f t="shared" si="295"/>
        <v>14.636111111111111</v>
      </c>
      <c r="D5272" s="11">
        <f t="shared" si="294"/>
        <v>6.4435616438355423E-2</v>
      </c>
    </row>
    <row r="5273" spans="1:4" x14ac:dyDescent="0.2">
      <c r="A5273" s="46">
        <v>5270</v>
      </c>
      <c r="B5273" s="120">
        <f t="shared" si="296"/>
        <v>175.66666666666666</v>
      </c>
      <c r="C5273" s="121">
        <f t="shared" si="295"/>
        <v>14.638888888888888</v>
      </c>
      <c r="D5273" s="11">
        <f t="shared" si="294"/>
        <v>6.4438356164382815E-2</v>
      </c>
    </row>
    <row r="5274" spans="1:4" x14ac:dyDescent="0.2">
      <c r="A5274" s="46">
        <v>5271</v>
      </c>
      <c r="B5274" s="120">
        <f t="shared" si="296"/>
        <v>175.7</v>
      </c>
      <c r="C5274" s="121">
        <f t="shared" si="295"/>
        <v>14.641666666666666</v>
      </c>
      <c r="D5274" s="11">
        <f t="shared" si="294"/>
        <v>6.4441095890410208E-2</v>
      </c>
    </row>
    <row r="5275" spans="1:4" x14ac:dyDescent="0.2">
      <c r="A5275" s="46">
        <v>5272</v>
      </c>
      <c r="B5275" s="120">
        <f t="shared" si="296"/>
        <v>175.73333333333332</v>
      </c>
      <c r="C5275" s="121">
        <f t="shared" si="295"/>
        <v>14.644444444444444</v>
      </c>
      <c r="D5275" s="11">
        <f t="shared" si="294"/>
        <v>6.44438356164376E-2</v>
      </c>
    </row>
    <row r="5276" spans="1:4" x14ac:dyDescent="0.2">
      <c r="A5276" s="46">
        <v>5273</v>
      </c>
      <c r="B5276" s="120">
        <f t="shared" si="296"/>
        <v>175.76666666666668</v>
      </c>
      <c r="C5276" s="121">
        <f t="shared" si="295"/>
        <v>14.647222222222224</v>
      </c>
      <c r="D5276" s="11">
        <f t="shared" si="294"/>
        <v>6.4446575342464993E-2</v>
      </c>
    </row>
    <row r="5277" spans="1:4" x14ac:dyDescent="0.2">
      <c r="A5277" s="46">
        <v>5274</v>
      </c>
      <c r="B5277" s="120">
        <f t="shared" si="296"/>
        <v>175.8</v>
      </c>
      <c r="C5277" s="121">
        <f t="shared" si="295"/>
        <v>14.65</v>
      </c>
      <c r="D5277" s="11">
        <f t="shared" si="294"/>
        <v>6.4449315068492385E-2</v>
      </c>
    </row>
    <row r="5278" spans="1:4" x14ac:dyDescent="0.2">
      <c r="A5278" s="46">
        <v>5275</v>
      </c>
      <c r="B5278" s="120">
        <f t="shared" si="296"/>
        <v>175.83333333333334</v>
      </c>
      <c r="C5278" s="121">
        <f t="shared" si="295"/>
        <v>14.652777777777779</v>
      </c>
      <c r="D5278" s="11">
        <f t="shared" si="294"/>
        <v>6.4452054794519778E-2</v>
      </c>
    </row>
    <row r="5279" spans="1:4" x14ac:dyDescent="0.2">
      <c r="A5279" s="46">
        <v>5276</v>
      </c>
      <c r="B5279" s="120">
        <f t="shared" si="296"/>
        <v>175.86666666666667</v>
      </c>
      <c r="C5279" s="121">
        <f t="shared" si="295"/>
        <v>14.655555555555557</v>
      </c>
      <c r="D5279" s="11">
        <f t="shared" si="294"/>
        <v>6.4454794520547171E-2</v>
      </c>
    </row>
    <row r="5280" spans="1:4" x14ac:dyDescent="0.2">
      <c r="A5280" s="46">
        <v>5277</v>
      </c>
      <c r="B5280" s="120">
        <f t="shared" si="296"/>
        <v>175.9</v>
      </c>
      <c r="C5280" s="121">
        <f t="shared" si="295"/>
        <v>14.658333333333333</v>
      </c>
      <c r="D5280" s="11">
        <f t="shared" si="294"/>
        <v>6.4457534246574563E-2</v>
      </c>
    </row>
    <row r="5281" spans="1:4" x14ac:dyDescent="0.2">
      <c r="A5281" s="46">
        <v>5278</v>
      </c>
      <c r="B5281" s="120">
        <f t="shared" si="296"/>
        <v>175.93333333333334</v>
      </c>
      <c r="C5281" s="121">
        <f t="shared" si="295"/>
        <v>14.661111111111111</v>
      </c>
      <c r="D5281" s="11">
        <f t="shared" si="294"/>
        <v>6.4460273972601956E-2</v>
      </c>
    </row>
    <row r="5282" spans="1:4" x14ac:dyDescent="0.2">
      <c r="A5282" s="46">
        <v>5279</v>
      </c>
      <c r="B5282" s="120">
        <f t="shared" si="296"/>
        <v>175.96666666666667</v>
      </c>
      <c r="C5282" s="121">
        <f t="shared" si="295"/>
        <v>14.66388888888889</v>
      </c>
      <c r="D5282" s="11">
        <f t="shared" si="294"/>
        <v>6.4463013698629348E-2</v>
      </c>
    </row>
    <row r="5283" spans="1:4" x14ac:dyDescent="0.2">
      <c r="A5283" s="46">
        <v>5280</v>
      </c>
      <c r="B5283" s="120">
        <f t="shared" si="296"/>
        <v>176</v>
      </c>
      <c r="C5283" s="121">
        <f t="shared" si="295"/>
        <v>14.666666666666666</v>
      </c>
      <c r="D5283" s="11">
        <f t="shared" si="294"/>
        <v>6.4465753424656741E-2</v>
      </c>
    </row>
    <row r="5284" spans="1:4" x14ac:dyDescent="0.2">
      <c r="A5284" s="46">
        <v>5281</v>
      </c>
      <c r="B5284" s="120">
        <f t="shared" si="296"/>
        <v>176.03333333333333</v>
      </c>
      <c r="C5284" s="121">
        <f t="shared" si="295"/>
        <v>14.669444444444444</v>
      </c>
      <c r="D5284" s="11">
        <f t="shared" si="294"/>
        <v>6.4468493150684134E-2</v>
      </c>
    </row>
    <row r="5285" spans="1:4" x14ac:dyDescent="0.2">
      <c r="A5285" s="46">
        <v>5282</v>
      </c>
      <c r="B5285" s="120">
        <f t="shared" si="296"/>
        <v>176.06666666666666</v>
      </c>
      <c r="C5285" s="121">
        <f t="shared" si="295"/>
        <v>14.672222222222222</v>
      </c>
      <c r="D5285" s="11">
        <f t="shared" si="294"/>
        <v>6.4471232876711526E-2</v>
      </c>
    </row>
    <row r="5286" spans="1:4" x14ac:dyDescent="0.2">
      <c r="A5286" s="46">
        <v>5283</v>
      </c>
      <c r="B5286" s="120">
        <f t="shared" si="296"/>
        <v>176.1</v>
      </c>
      <c r="C5286" s="121">
        <f t="shared" si="295"/>
        <v>14.674999999999999</v>
      </c>
      <c r="D5286" s="11">
        <f t="shared" si="294"/>
        <v>6.4473972602738919E-2</v>
      </c>
    </row>
    <row r="5287" spans="1:4" x14ac:dyDescent="0.2">
      <c r="A5287" s="46">
        <v>5284</v>
      </c>
      <c r="B5287" s="120">
        <f t="shared" si="296"/>
        <v>176.13333333333333</v>
      </c>
      <c r="C5287" s="121">
        <f t="shared" si="295"/>
        <v>14.677777777777777</v>
      </c>
      <c r="D5287" s="11">
        <f t="shared" si="294"/>
        <v>6.4476712328766311E-2</v>
      </c>
    </row>
    <row r="5288" spans="1:4" x14ac:dyDescent="0.2">
      <c r="A5288" s="46">
        <v>5285</v>
      </c>
      <c r="B5288" s="120">
        <f t="shared" si="296"/>
        <v>176.16666666666666</v>
      </c>
      <c r="C5288" s="121">
        <f t="shared" si="295"/>
        <v>14.680555555555555</v>
      </c>
      <c r="D5288" s="11">
        <f t="shared" si="294"/>
        <v>6.4479452054793704E-2</v>
      </c>
    </row>
    <row r="5289" spans="1:4" x14ac:dyDescent="0.2">
      <c r="A5289" s="46">
        <v>5286</v>
      </c>
      <c r="B5289" s="120">
        <f t="shared" si="296"/>
        <v>176.2</v>
      </c>
      <c r="C5289" s="121">
        <f t="shared" si="295"/>
        <v>14.683333333333332</v>
      </c>
      <c r="D5289" s="11">
        <f t="shared" si="294"/>
        <v>6.4482191780821096E-2</v>
      </c>
    </row>
    <row r="5290" spans="1:4" x14ac:dyDescent="0.2">
      <c r="A5290" s="46">
        <v>5287</v>
      </c>
      <c r="B5290" s="120">
        <f t="shared" si="296"/>
        <v>176.23333333333332</v>
      </c>
      <c r="C5290" s="121">
        <f t="shared" si="295"/>
        <v>14.68611111111111</v>
      </c>
      <c r="D5290" s="11">
        <f t="shared" si="294"/>
        <v>6.4484931506848489E-2</v>
      </c>
    </row>
    <row r="5291" spans="1:4" x14ac:dyDescent="0.2">
      <c r="A5291" s="46">
        <v>5288</v>
      </c>
      <c r="B5291" s="120">
        <f t="shared" si="296"/>
        <v>176.26666666666668</v>
      </c>
      <c r="C5291" s="121">
        <f t="shared" si="295"/>
        <v>14.68888888888889</v>
      </c>
      <c r="D5291" s="11">
        <f t="shared" si="294"/>
        <v>6.4487671232875882E-2</v>
      </c>
    </row>
    <row r="5292" spans="1:4" x14ac:dyDescent="0.2">
      <c r="A5292" s="46">
        <v>5289</v>
      </c>
      <c r="B5292" s="120">
        <f t="shared" si="296"/>
        <v>176.3</v>
      </c>
      <c r="C5292" s="121">
        <f t="shared" si="295"/>
        <v>14.691666666666668</v>
      </c>
      <c r="D5292" s="11">
        <f t="shared" si="294"/>
        <v>6.4490410958903274E-2</v>
      </c>
    </row>
    <row r="5293" spans="1:4" x14ac:dyDescent="0.2">
      <c r="A5293" s="46">
        <v>5290</v>
      </c>
      <c r="B5293" s="120">
        <f t="shared" si="296"/>
        <v>176.33333333333334</v>
      </c>
      <c r="C5293" s="121">
        <f t="shared" si="295"/>
        <v>14.694444444444445</v>
      </c>
      <c r="D5293" s="11">
        <f t="shared" si="294"/>
        <v>6.4493150684930667E-2</v>
      </c>
    </row>
    <row r="5294" spans="1:4" x14ac:dyDescent="0.2">
      <c r="A5294" s="46">
        <v>5291</v>
      </c>
      <c r="B5294" s="120">
        <f t="shared" si="296"/>
        <v>176.36666666666667</v>
      </c>
      <c r="C5294" s="121">
        <f t="shared" si="295"/>
        <v>14.697222222222223</v>
      </c>
      <c r="D5294" s="11">
        <f t="shared" si="294"/>
        <v>6.4495890410958059E-2</v>
      </c>
    </row>
    <row r="5295" spans="1:4" x14ac:dyDescent="0.2">
      <c r="A5295" s="46">
        <v>5292</v>
      </c>
      <c r="B5295" s="120">
        <f t="shared" si="296"/>
        <v>176.4</v>
      </c>
      <c r="C5295" s="121">
        <f t="shared" si="295"/>
        <v>14.700000000000001</v>
      </c>
      <c r="D5295" s="11">
        <f t="shared" si="294"/>
        <v>6.4498630136985452E-2</v>
      </c>
    </row>
    <row r="5296" spans="1:4" x14ac:dyDescent="0.2">
      <c r="A5296" s="46">
        <v>5293</v>
      </c>
      <c r="B5296" s="120">
        <f t="shared" si="296"/>
        <v>176.43333333333334</v>
      </c>
      <c r="C5296" s="121">
        <f t="shared" si="295"/>
        <v>14.702777777777778</v>
      </c>
      <c r="D5296" s="11">
        <f t="shared" si="294"/>
        <v>6.4501369863012845E-2</v>
      </c>
    </row>
    <row r="5297" spans="1:4" x14ac:dyDescent="0.2">
      <c r="A5297" s="46">
        <v>5294</v>
      </c>
      <c r="B5297" s="120">
        <f t="shared" si="296"/>
        <v>176.46666666666667</v>
      </c>
      <c r="C5297" s="121">
        <f t="shared" si="295"/>
        <v>14.705555555555556</v>
      </c>
      <c r="D5297" s="11">
        <f t="shared" si="294"/>
        <v>6.4504109589040237E-2</v>
      </c>
    </row>
    <row r="5298" spans="1:4" x14ac:dyDescent="0.2">
      <c r="A5298" s="46">
        <v>5295</v>
      </c>
      <c r="B5298" s="120">
        <f t="shared" si="296"/>
        <v>176.5</v>
      </c>
      <c r="C5298" s="121">
        <f t="shared" si="295"/>
        <v>14.708333333333334</v>
      </c>
      <c r="D5298" s="11">
        <f t="shared" si="294"/>
        <v>6.450684931506763E-2</v>
      </c>
    </row>
    <row r="5299" spans="1:4" x14ac:dyDescent="0.2">
      <c r="A5299" s="46">
        <v>5296</v>
      </c>
      <c r="B5299" s="120">
        <f t="shared" si="296"/>
        <v>176.53333333333333</v>
      </c>
      <c r="C5299" s="121">
        <f t="shared" si="295"/>
        <v>14.71111111111111</v>
      </c>
      <c r="D5299" s="11">
        <f t="shared" si="294"/>
        <v>6.4509589041095022E-2</v>
      </c>
    </row>
    <row r="5300" spans="1:4" x14ac:dyDescent="0.2">
      <c r="A5300" s="46">
        <v>5297</v>
      </c>
      <c r="B5300" s="120">
        <f t="shared" si="296"/>
        <v>176.56666666666666</v>
      </c>
      <c r="C5300" s="121">
        <f t="shared" si="295"/>
        <v>14.713888888888889</v>
      </c>
      <c r="D5300" s="11">
        <f t="shared" si="294"/>
        <v>6.4512328767122415E-2</v>
      </c>
    </row>
    <row r="5301" spans="1:4" x14ac:dyDescent="0.2">
      <c r="A5301" s="46">
        <v>5298</v>
      </c>
      <c r="B5301" s="120">
        <f t="shared" si="296"/>
        <v>176.6</v>
      </c>
      <c r="C5301" s="121">
        <f t="shared" si="295"/>
        <v>14.716666666666667</v>
      </c>
      <c r="D5301" s="11">
        <f t="shared" si="294"/>
        <v>6.4515068493149808E-2</v>
      </c>
    </row>
    <row r="5302" spans="1:4" x14ac:dyDescent="0.2">
      <c r="A5302" s="46">
        <v>5299</v>
      </c>
      <c r="B5302" s="120">
        <f t="shared" si="296"/>
        <v>176.63333333333333</v>
      </c>
      <c r="C5302" s="121">
        <f t="shared" si="295"/>
        <v>14.719444444444443</v>
      </c>
      <c r="D5302" s="11">
        <f t="shared" si="294"/>
        <v>6.45178082191772E-2</v>
      </c>
    </row>
    <row r="5303" spans="1:4" x14ac:dyDescent="0.2">
      <c r="A5303" s="46">
        <v>5300</v>
      </c>
      <c r="B5303" s="120">
        <f t="shared" si="296"/>
        <v>176.66666666666666</v>
      </c>
      <c r="C5303" s="121">
        <f t="shared" si="295"/>
        <v>14.722222222222221</v>
      </c>
      <c r="D5303" s="11">
        <f t="shared" si="294"/>
        <v>6.4520547945204593E-2</v>
      </c>
    </row>
    <row r="5304" spans="1:4" x14ac:dyDescent="0.2">
      <c r="A5304" s="46">
        <v>5301</v>
      </c>
      <c r="B5304" s="120">
        <f t="shared" si="296"/>
        <v>176.7</v>
      </c>
      <c r="C5304" s="121">
        <f t="shared" si="295"/>
        <v>14.725</v>
      </c>
      <c r="D5304" s="11">
        <f t="shared" si="294"/>
        <v>6.4523287671231985E-2</v>
      </c>
    </row>
    <row r="5305" spans="1:4" x14ac:dyDescent="0.2">
      <c r="A5305" s="46">
        <v>5302</v>
      </c>
      <c r="B5305" s="120">
        <f t="shared" si="296"/>
        <v>176.73333333333332</v>
      </c>
      <c r="C5305" s="121">
        <f t="shared" si="295"/>
        <v>14.727777777777776</v>
      </c>
      <c r="D5305" s="11">
        <f t="shared" si="294"/>
        <v>6.4526027397259378E-2</v>
      </c>
    </row>
    <row r="5306" spans="1:4" x14ac:dyDescent="0.2">
      <c r="A5306" s="46">
        <v>5303</v>
      </c>
      <c r="B5306" s="120">
        <f t="shared" si="296"/>
        <v>176.76666666666668</v>
      </c>
      <c r="C5306" s="121">
        <f t="shared" si="295"/>
        <v>14.730555555555556</v>
      </c>
      <c r="D5306" s="11">
        <f t="shared" si="294"/>
        <v>6.452876712328677E-2</v>
      </c>
    </row>
    <row r="5307" spans="1:4" x14ac:dyDescent="0.2">
      <c r="A5307" s="46">
        <v>5304</v>
      </c>
      <c r="B5307" s="120">
        <f t="shared" si="296"/>
        <v>176.8</v>
      </c>
      <c r="C5307" s="121">
        <f t="shared" si="295"/>
        <v>14.733333333333334</v>
      </c>
      <c r="D5307" s="11">
        <f t="shared" ref="D5307:D5370" si="297">(($D$5478-$D$5113)/365+D5306)</f>
        <v>6.4531506849314163E-2</v>
      </c>
    </row>
    <row r="5308" spans="1:4" x14ac:dyDescent="0.2">
      <c r="A5308" s="46">
        <v>5305</v>
      </c>
      <c r="B5308" s="120">
        <f t="shared" si="296"/>
        <v>176.83333333333334</v>
      </c>
      <c r="C5308" s="121">
        <f t="shared" si="295"/>
        <v>14.736111111111112</v>
      </c>
      <c r="D5308" s="11">
        <f t="shared" si="297"/>
        <v>6.4534246575341556E-2</v>
      </c>
    </row>
    <row r="5309" spans="1:4" x14ac:dyDescent="0.2">
      <c r="A5309" s="46">
        <v>5306</v>
      </c>
      <c r="B5309" s="120">
        <f t="shared" si="296"/>
        <v>176.86666666666667</v>
      </c>
      <c r="C5309" s="121">
        <f t="shared" si="295"/>
        <v>14.738888888888889</v>
      </c>
      <c r="D5309" s="11">
        <f t="shared" si="297"/>
        <v>6.4536986301368948E-2</v>
      </c>
    </row>
    <row r="5310" spans="1:4" x14ac:dyDescent="0.2">
      <c r="A5310" s="46">
        <v>5307</v>
      </c>
      <c r="B5310" s="120">
        <f t="shared" si="296"/>
        <v>176.9</v>
      </c>
      <c r="C5310" s="121">
        <f t="shared" si="295"/>
        <v>14.741666666666667</v>
      </c>
      <c r="D5310" s="11">
        <f t="shared" si="297"/>
        <v>6.4539726027396341E-2</v>
      </c>
    </row>
    <row r="5311" spans="1:4" x14ac:dyDescent="0.2">
      <c r="A5311" s="46">
        <v>5308</v>
      </c>
      <c r="B5311" s="120">
        <f t="shared" si="296"/>
        <v>176.93333333333334</v>
      </c>
      <c r="C5311" s="121">
        <f t="shared" si="295"/>
        <v>14.744444444444445</v>
      </c>
      <c r="D5311" s="11">
        <f t="shared" si="297"/>
        <v>6.4542465753423733E-2</v>
      </c>
    </row>
    <row r="5312" spans="1:4" x14ac:dyDescent="0.2">
      <c r="A5312" s="46">
        <v>5309</v>
      </c>
      <c r="B5312" s="120">
        <f t="shared" si="296"/>
        <v>176.96666666666667</v>
      </c>
      <c r="C5312" s="121">
        <f t="shared" si="295"/>
        <v>14.747222222222222</v>
      </c>
      <c r="D5312" s="11">
        <f t="shared" si="297"/>
        <v>6.4545205479451126E-2</v>
      </c>
    </row>
    <row r="5313" spans="1:4" x14ac:dyDescent="0.2">
      <c r="A5313" s="46">
        <v>5310</v>
      </c>
      <c r="B5313" s="120">
        <f t="shared" si="296"/>
        <v>177</v>
      </c>
      <c r="C5313" s="121">
        <f t="shared" si="295"/>
        <v>14.75</v>
      </c>
      <c r="D5313" s="11">
        <f t="shared" si="297"/>
        <v>6.4547945205478519E-2</v>
      </c>
    </row>
    <row r="5314" spans="1:4" x14ac:dyDescent="0.2">
      <c r="A5314" s="46">
        <v>5311</v>
      </c>
      <c r="B5314" s="120">
        <f t="shared" si="296"/>
        <v>177.03333333333333</v>
      </c>
      <c r="C5314" s="121">
        <f t="shared" si="295"/>
        <v>14.752777777777778</v>
      </c>
      <c r="D5314" s="11">
        <f t="shared" si="297"/>
        <v>6.4550684931505911E-2</v>
      </c>
    </row>
    <row r="5315" spans="1:4" x14ac:dyDescent="0.2">
      <c r="A5315" s="46">
        <v>5312</v>
      </c>
      <c r="B5315" s="120">
        <f t="shared" si="296"/>
        <v>177.06666666666666</v>
      </c>
      <c r="C5315" s="121">
        <f t="shared" si="295"/>
        <v>14.755555555555555</v>
      </c>
      <c r="D5315" s="11">
        <f t="shared" si="297"/>
        <v>6.4553424657533304E-2</v>
      </c>
    </row>
    <row r="5316" spans="1:4" x14ac:dyDescent="0.2">
      <c r="A5316" s="46">
        <v>5313</v>
      </c>
      <c r="B5316" s="120">
        <f t="shared" si="296"/>
        <v>177.1</v>
      </c>
      <c r="C5316" s="121">
        <f t="shared" si="295"/>
        <v>14.758333333333333</v>
      </c>
      <c r="D5316" s="11">
        <f t="shared" si="297"/>
        <v>6.4556164383560696E-2</v>
      </c>
    </row>
    <row r="5317" spans="1:4" x14ac:dyDescent="0.2">
      <c r="A5317" s="46">
        <v>5314</v>
      </c>
      <c r="B5317" s="120">
        <f t="shared" si="296"/>
        <v>177.13333333333333</v>
      </c>
      <c r="C5317" s="121">
        <f t="shared" si="295"/>
        <v>14.761111111111111</v>
      </c>
      <c r="D5317" s="11">
        <f t="shared" si="297"/>
        <v>6.4558904109588089E-2</v>
      </c>
    </row>
    <row r="5318" spans="1:4" x14ac:dyDescent="0.2">
      <c r="A5318" s="46">
        <v>5315</v>
      </c>
      <c r="B5318" s="120">
        <f t="shared" si="296"/>
        <v>177.16666666666666</v>
      </c>
      <c r="C5318" s="121">
        <f t="shared" si="295"/>
        <v>14.763888888888888</v>
      </c>
      <c r="D5318" s="11">
        <f t="shared" si="297"/>
        <v>6.4561643835615481E-2</v>
      </c>
    </row>
    <row r="5319" spans="1:4" x14ac:dyDescent="0.2">
      <c r="A5319" s="46">
        <v>5316</v>
      </c>
      <c r="B5319" s="120">
        <f t="shared" si="296"/>
        <v>177.2</v>
      </c>
      <c r="C5319" s="121">
        <f t="shared" si="295"/>
        <v>14.766666666666666</v>
      </c>
      <c r="D5319" s="11">
        <f t="shared" si="297"/>
        <v>6.4564383561642874E-2</v>
      </c>
    </row>
    <row r="5320" spans="1:4" x14ac:dyDescent="0.2">
      <c r="A5320" s="46">
        <v>5317</v>
      </c>
      <c r="B5320" s="120">
        <f t="shared" si="296"/>
        <v>177.23333333333332</v>
      </c>
      <c r="C5320" s="121">
        <f t="shared" si="295"/>
        <v>14.769444444444444</v>
      </c>
      <c r="D5320" s="11">
        <f t="shared" si="297"/>
        <v>6.4567123287670267E-2</v>
      </c>
    </row>
    <row r="5321" spans="1:4" x14ac:dyDescent="0.2">
      <c r="A5321" s="46">
        <v>5318</v>
      </c>
      <c r="B5321" s="120">
        <f t="shared" si="296"/>
        <v>177.26666666666668</v>
      </c>
      <c r="C5321" s="121">
        <f t="shared" ref="C5321:C5384" si="298">B5321/12</f>
        <v>14.772222222222224</v>
      </c>
      <c r="D5321" s="11">
        <f t="shared" si="297"/>
        <v>6.4569863013697659E-2</v>
      </c>
    </row>
    <row r="5322" spans="1:4" x14ac:dyDescent="0.2">
      <c r="A5322" s="46">
        <v>5319</v>
      </c>
      <c r="B5322" s="120">
        <f t="shared" si="296"/>
        <v>177.3</v>
      </c>
      <c r="C5322" s="121">
        <f t="shared" si="298"/>
        <v>14.775</v>
      </c>
      <c r="D5322" s="11">
        <f t="shared" si="297"/>
        <v>6.4572602739725052E-2</v>
      </c>
    </row>
    <row r="5323" spans="1:4" x14ac:dyDescent="0.2">
      <c r="A5323" s="46">
        <v>5320</v>
      </c>
      <c r="B5323" s="120">
        <f t="shared" ref="B5323:B5386" si="299">A5323/30</f>
        <v>177.33333333333334</v>
      </c>
      <c r="C5323" s="121">
        <f t="shared" si="298"/>
        <v>14.777777777777779</v>
      </c>
      <c r="D5323" s="11">
        <f t="shared" si="297"/>
        <v>6.4575342465752444E-2</v>
      </c>
    </row>
    <row r="5324" spans="1:4" x14ac:dyDescent="0.2">
      <c r="A5324" s="46">
        <v>5321</v>
      </c>
      <c r="B5324" s="120">
        <f t="shared" si="299"/>
        <v>177.36666666666667</v>
      </c>
      <c r="C5324" s="121">
        <f t="shared" si="298"/>
        <v>14.780555555555557</v>
      </c>
      <c r="D5324" s="11">
        <f t="shared" si="297"/>
        <v>6.4578082191779837E-2</v>
      </c>
    </row>
    <row r="5325" spans="1:4" x14ac:dyDescent="0.2">
      <c r="A5325" s="46">
        <v>5322</v>
      </c>
      <c r="B5325" s="120">
        <f t="shared" si="299"/>
        <v>177.4</v>
      </c>
      <c r="C5325" s="121">
        <f t="shared" si="298"/>
        <v>14.783333333333333</v>
      </c>
      <c r="D5325" s="11">
        <f t="shared" si="297"/>
        <v>6.458082191780723E-2</v>
      </c>
    </row>
    <row r="5326" spans="1:4" x14ac:dyDescent="0.2">
      <c r="A5326" s="46">
        <v>5323</v>
      </c>
      <c r="B5326" s="120">
        <f t="shared" si="299"/>
        <v>177.43333333333334</v>
      </c>
      <c r="C5326" s="121">
        <f t="shared" si="298"/>
        <v>14.786111111111111</v>
      </c>
      <c r="D5326" s="11">
        <f t="shared" si="297"/>
        <v>6.4583561643834622E-2</v>
      </c>
    </row>
    <row r="5327" spans="1:4" x14ac:dyDescent="0.2">
      <c r="A5327" s="46">
        <v>5324</v>
      </c>
      <c r="B5327" s="120">
        <f t="shared" si="299"/>
        <v>177.46666666666667</v>
      </c>
      <c r="C5327" s="121">
        <f t="shared" si="298"/>
        <v>14.78888888888889</v>
      </c>
      <c r="D5327" s="11">
        <f t="shared" si="297"/>
        <v>6.4586301369862015E-2</v>
      </c>
    </row>
    <row r="5328" spans="1:4" x14ac:dyDescent="0.2">
      <c r="A5328" s="46">
        <v>5325</v>
      </c>
      <c r="B5328" s="120">
        <f t="shared" si="299"/>
        <v>177.5</v>
      </c>
      <c r="C5328" s="121">
        <f t="shared" si="298"/>
        <v>14.791666666666666</v>
      </c>
      <c r="D5328" s="11">
        <f t="shared" si="297"/>
        <v>6.4589041095889407E-2</v>
      </c>
    </row>
    <row r="5329" spans="1:4" x14ac:dyDescent="0.2">
      <c r="A5329" s="46">
        <v>5326</v>
      </c>
      <c r="B5329" s="120">
        <f t="shared" si="299"/>
        <v>177.53333333333333</v>
      </c>
      <c r="C5329" s="121">
        <f t="shared" si="298"/>
        <v>14.794444444444444</v>
      </c>
      <c r="D5329" s="11">
        <f t="shared" si="297"/>
        <v>6.45917808219168E-2</v>
      </c>
    </row>
    <row r="5330" spans="1:4" x14ac:dyDescent="0.2">
      <c r="A5330" s="46">
        <v>5327</v>
      </c>
      <c r="B5330" s="120">
        <f t="shared" si="299"/>
        <v>177.56666666666666</v>
      </c>
      <c r="C5330" s="121">
        <f t="shared" si="298"/>
        <v>14.797222222222222</v>
      </c>
      <c r="D5330" s="11">
        <f t="shared" si="297"/>
        <v>6.4594520547944193E-2</v>
      </c>
    </row>
    <row r="5331" spans="1:4" x14ac:dyDescent="0.2">
      <c r="A5331" s="46">
        <v>5328</v>
      </c>
      <c r="B5331" s="120">
        <f t="shared" si="299"/>
        <v>177.6</v>
      </c>
      <c r="C5331" s="121">
        <f t="shared" si="298"/>
        <v>14.799999999999999</v>
      </c>
      <c r="D5331" s="11">
        <f t="shared" si="297"/>
        <v>6.4597260273971585E-2</v>
      </c>
    </row>
    <row r="5332" spans="1:4" x14ac:dyDescent="0.2">
      <c r="A5332" s="46">
        <v>5329</v>
      </c>
      <c r="B5332" s="120">
        <f t="shared" si="299"/>
        <v>177.63333333333333</v>
      </c>
      <c r="C5332" s="121">
        <f t="shared" si="298"/>
        <v>14.802777777777777</v>
      </c>
      <c r="D5332" s="11">
        <f t="shared" si="297"/>
        <v>6.4599999999998978E-2</v>
      </c>
    </row>
    <row r="5333" spans="1:4" x14ac:dyDescent="0.2">
      <c r="A5333" s="46">
        <v>5330</v>
      </c>
      <c r="B5333" s="120">
        <f t="shared" si="299"/>
        <v>177.66666666666666</v>
      </c>
      <c r="C5333" s="121">
        <f t="shared" si="298"/>
        <v>14.805555555555555</v>
      </c>
      <c r="D5333" s="11">
        <f t="shared" si="297"/>
        <v>6.460273972602637E-2</v>
      </c>
    </row>
    <row r="5334" spans="1:4" x14ac:dyDescent="0.2">
      <c r="A5334" s="46">
        <v>5331</v>
      </c>
      <c r="B5334" s="120">
        <f t="shared" si="299"/>
        <v>177.7</v>
      </c>
      <c r="C5334" s="121">
        <f t="shared" si="298"/>
        <v>14.808333333333332</v>
      </c>
      <c r="D5334" s="11">
        <f t="shared" si="297"/>
        <v>6.4605479452053763E-2</v>
      </c>
    </row>
    <row r="5335" spans="1:4" x14ac:dyDescent="0.2">
      <c r="A5335" s="46">
        <v>5332</v>
      </c>
      <c r="B5335" s="120">
        <f t="shared" si="299"/>
        <v>177.73333333333332</v>
      </c>
      <c r="C5335" s="121">
        <f t="shared" si="298"/>
        <v>14.81111111111111</v>
      </c>
      <c r="D5335" s="11">
        <f t="shared" si="297"/>
        <v>6.4608219178081155E-2</v>
      </c>
    </row>
    <row r="5336" spans="1:4" x14ac:dyDescent="0.2">
      <c r="A5336" s="46">
        <v>5333</v>
      </c>
      <c r="B5336" s="120">
        <f t="shared" si="299"/>
        <v>177.76666666666668</v>
      </c>
      <c r="C5336" s="121">
        <f t="shared" si="298"/>
        <v>14.81388888888889</v>
      </c>
      <c r="D5336" s="11">
        <f t="shared" si="297"/>
        <v>6.4610958904108548E-2</v>
      </c>
    </row>
    <row r="5337" spans="1:4" x14ac:dyDescent="0.2">
      <c r="A5337" s="46">
        <v>5334</v>
      </c>
      <c r="B5337" s="120">
        <f t="shared" si="299"/>
        <v>177.8</v>
      </c>
      <c r="C5337" s="121">
        <f t="shared" si="298"/>
        <v>14.816666666666668</v>
      </c>
      <c r="D5337" s="11">
        <f t="shared" si="297"/>
        <v>6.4613698630135941E-2</v>
      </c>
    </row>
    <row r="5338" spans="1:4" x14ac:dyDescent="0.2">
      <c r="A5338" s="46">
        <v>5335</v>
      </c>
      <c r="B5338" s="120">
        <f t="shared" si="299"/>
        <v>177.83333333333334</v>
      </c>
      <c r="C5338" s="121">
        <f t="shared" si="298"/>
        <v>14.819444444444445</v>
      </c>
      <c r="D5338" s="11">
        <f t="shared" si="297"/>
        <v>6.4616438356163333E-2</v>
      </c>
    </row>
    <row r="5339" spans="1:4" x14ac:dyDescent="0.2">
      <c r="A5339" s="46">
        <v>5336</v>
      </c>
      <c r="B5339" s="120">
        <f t="shared" si="299"/>
        <v>177.86666666666667</v>
      </c>
      <c r="C5339" s="121">
        <f t="shared" si="298"/>
        <v>14.822222222222223</v>
      </c>
      <c r="D5339" s="11">
        <f t="shared" si="297"/>
        <v>6.4619178082190726E-2</v>
      </c>
    </row>
    <row r="5340" spans="1:4" x14ac:dyDescent="0.2">
      <c r="A5340" s="46">
        <v>5337</v>
      </c>
      <c r="B5340" s="120">
        <f t="shared" si="299"/>
        <v>177.9</v>
      </c>
      <c r="C5340" s="121">
        <f t="shared" si="298"/>
        <v>14.825000000000001</v>
      </c>
      <c r="D5340" s="11">
        <f t="shared" si="297"/>
        <v>6.4621917808218118E-2</v>
      </c>
    </row>
    <row r="5341" spans="1:4" x14ac:dyDescent="0.2">
      <c r="A5341" s="46">
        <v>5338</v>
      </c>
      <c r="B5341" s="120">
        <f t="shared" si="299"/>
        <v>177.93333333333334</v>
      </c>
      <c r="C5341" s="121">
        <f t="shared" si="298"/>
        <v>14.827777777777778</v>
      </c>
      <c r="D5341" s="11">
        <f t="shared" si="297"/>
        <v>6.4624657534245511E-2</v>
      </c>
    </row>
    <row r="5342" spans="1:4" x14ac:dyDescent="0.2">
      <c r="A5342" s="46">
        <v>5339</v>
      </c>
      <c r="B5342" s="120">
        <f t="shared" si="299"/>
        <v>177.96666666666667</v>
      </c>
      <c r="C5342" s="121">
        <f t="shared" si="298"/>
        <v>14.830555555555556</v>
      </c>
      <c r="D5342" s="11">
        <f t="shared" si="297"/>
        <v>6.4627397260272904E-2</v>
      </c>
    </row>
    <row r="5343" spans="1:4" x14ac:dyDescent="0.2">
      <c r="A5343" s="46">
        <v>5340</v>
      </c>
      <c r="B5343" s="120">
        <f t="shared" si="299"/>
        <v>178</v>
      </c>
      <c r="C5343" s="121">
        <f t="shared" si="298"/>
        <v>14.833333333333334</v>
      </c>
      <c r="D5343" s="11">
        <f t="shared" si="297"/>
        <v>6.4630136986300296E-2</v>
      </c>
    </row>
    <row r="5344" spans="1:4" x14ac:dyDescent="0.2">
      <c r="A5344" s="46">
        <v>5341</v>
      </c>
      <c r="B5344" s="120">
        <f t="shared" si="299"/>
        <v>178.03333333333333</v>
      </c>
      <c r="C5344" s="121">
        <f t="shared" si="298"/>
        <v>14.83611111111111</v>
      </c>
      <c r="D5344" s="11">
        <f t="shared" si="297"/>
        <v>6.4632876712327689E-2</v>
      </c>
    </row>
    <row r="5345" spans="1:4" x14ac:dyDescent="0.2">
      <c r="A5345" s="46">
        <v>5342</v>
      </c>
      <c r="B5345" s="120">
        <f t="shared" si="299"/>
        <v>178.06666666666666</v>
      </c>
      <c r="C5345" s="121">
        <f t="shared" si="298"/>
        <v>14.838888888888889</v>
      </c>
      <c r="D5345" s="11">
        <f t="shared" si="297"/>
        <v>6.4635616438355081E-2</v>
      </c>
    </row>
    <row r="5346" spans="1:4" x14ac:dyDescent="0.2">
      <c r="A5346" s="46">
        <v>5343</v>
      </c>
      <c r="B5346" s="120">
        <f t="shared" si="299"/>
        <v>178.1</v>
      </c>
      <c r="C5346" s="121">
        <f t="shared" si="298"/>
        <v>14.841666666666667</v>
      </c>
      <c r="D5346" s="11">
        <f t="shared" si="297"/>
        <v>6.4638356164382474E-2</v>
      </c>
    </row>
    <row r="5347" spans="1:4" x14ac:dyDescent="0.2">
      <c r="A5347" s="46">
        <v>5344</v>
      </c>
      <c r="B5347" s="120">
        <f t="shared" si="299"/>
        <v>178.13333333333333</v>
      </c>
      <c r="C5347" s="121">
        <f t="shared" si="298"/>
        <v>14.844444444444443</v>
      </c>
      <c r="D5347" s="11">
        <f t="shared" si="297"/>
        <v>6.4641095890409866E-2</v>
      </c>
    </row>
    <row r="5348" spans="1:4" x14ac:dyDescent="0.2">
      <c r="A5348" s="46">
        <v>5345</v>
      </c>
      <c r="B5348" s="120">
        <f t="shared" si="299"/>
        <v>178.16666666666666</v>
      </c>
      <c r="C5348" s="121">
        <f t="shared" si="298"/>
        <v>14.847222222222221</v>
      </c>
      <c r="D5348" s="11">
        <f t="shared" si="297"/>
        <v>6.4643835616437259E-2</v>
      </c>
    </row>
    <row r="5349" spans="1:4" x14ac:dyDescent="0.2">
      <c r="A5349" s="46">
        <v>5346</v>
      </c>
      <c r="B5349" s="120">
        <f t="shared" si="299"/>
        <v>178.2</v>
      </c>
      <c r="C5349" s="121">
        <f t="shared" si="298"/>
        <v>14.85</v>
      </c>
      <c r="D5349" s="11">
        <f t="shared" si="297"/>
        <v>6.4646575342464652E-2</v>
      </c>
    </row>
    <row r="5350" spans="1:4" x14ac:dyDescent="0.2">
      <c r="A5350" s="46">
        <v>5347</v>
      </c>
      <c r="B5350" s="120">
        <f t="shared" si="299"/>
        <v>178.23333333333332</v>
      </c>
      <c r="C5350" s="121">
        <f t="shared" si="298"/>
        <v>14.852777777777776</v>
      </c>
      <c r="D5350" s="11">
        <f t="shared" si="297"/>
        <v>6.4649315068492044E-2</v>
      </c>
    </row>
    <row r="5351" spans="1:4" x14ac:dyDescent="0.2">
      <c r="A5351" s="46">
        <v>5348</v>
      </c>
      <c r="B5351" s="120">
        <f t="shared" si="299"/>
        <v>178.26666666666668</v>
      </c>
      <c r="C5351" s="121">
        <f t="shared" si="298"/>
        <v>14.855555555555556</v>
      </c>
      <c r="D5351" s="11">
        <f t="shared" si="297"/>
        <v>6.4652054794519437E-2</v>
      </c>
    </row>
    <row r="5352" spans="1:4" x14ac:dyDescent="0.2">
      <c r="A5352" s="46">
        <v>5349</v>
      </c>
      <c r="B5352" s="120">
        <f t="shared" si="299"/>
        <v>178.3</v>
      </c>
      <c r="C5352" s="121">
        <f t="shared" si="298"/>
        <v>14.858333333333334</v>
      </c>
      <c r="D5352" s="11">
        <f t="shared" si="297"/>
        <v>6.4654794520546829E-2</v>
      </c>
    </row>
    <row r="5353" spans="1:4" x14ac:dyDescent="0.2">
      <c r="A5353" s="46">
        <v>5350</v>
      </c>
      <c r="B5353" s="120">
        <f t="shared" si="299"/>
        <v>178.33333333333334</v>
      </c>
      <c r="C5353" s="121">
        <f t="shared" si="298"/>
        <v>14.861111111111112</v>
      </c>
      <c r="D5353" s="11">
        <f t="shared" si="297"/>
        <v>6.4657534246574222E-2</v>
      </c>
    </row>
    <row r="5354" spans="1:4" x14ac:dyDescent="0.2">
      <c r="A5354" s="46">
        <v>5351</v>
      </c>
      <c r="B5354" s="120">
        <f t="shared" si="299"/>
        <v>178.36666666666667</v>
      </c>
      <c r="C5354" s="121">
        <f t="shared" si="298"/>
        <v>14.863888888888889</v>
      </c>
      <c r="D5354" s="11">
        <f t="shared" si="297"/>
        <v>6.4660273972601615E-2</v>
      </c>
    </row>
    <row r="5355" spans="1:4" x14ac:dyDescent="0.2">
      <c r="A5355" s="46">
        <v>5352</v>
      </c>
      <c r="B5355" s="120">
        <f t="shared" si="299"/>
        <v>178.4</v>
      </c>
      <c r="C5355" s="121">
        <f t="shared" si="298"/>
        <v>14.866666666666667</v>
      </c>
      <c r="D5355" s="11">
        <f t="shared" si="297"/>
        <v>6.4663013698629007E-2</v>
      </c>
    </row>
    <row r="5356" spans="1:4" x14ac:dyDescent="0.2">
      <c r="A5356" s="46">
        <v>5353</v>
      </c>
      <c r="B5356" s="120">
        <f t="shared" si="299"/>
        <v>178.43333333333334</v>
      </c>
      <c r="C5356" s="121">
        <f t="shared" si="298"/>
        <v>14.869444444444445</v>
      </c>
      <c r="D5356" s="11">
        <f t="shared" si="297"/>
        <v>6.46657534246564E-2</v>
      </c>
    </row>
    <row r="5357" spans="1:4" x14ac:dyDescent="0.2">
      <c r="A5357" s="46">
        <v>5354</v>
      </c>
      <c r="B5357" s="120">
        <f t="shared" si="299"/>
        <v>178.46666666666667</v>
      </c>
      <c r="C5357" s="121">
        <f t="shared" si="298"/>
        <v>14.872222222222222</v>
      </c>
      <c r="D5357" s="11">
        <f t="shared" si="297"/>
        <v>6.4668493150683792E-2</v>
      </c>
    </row>
    <row r="5358" spans="1:4" x14ac:dyDescent="0.2">
      <c r="A5358" s="46">
        <v>5355</v>
      </c>
      <c r="B5358" s="120">
        <f t="shared" si="299"/>
        <v>178.5</v>
      </c>
      <c r="C5358" s="121">
        <f t="shared" si="298"/>
        <v>14.875</v>
      </c>
      <c r="D5358" s="11">
        <f t="shared" si="297"/>
        <v>6.4671232876711185E-2</v>
      </c>
    </row>
    <row r="5359" spans="1:4" x14ac:dyDescent="0.2">
      <c r="A5359" s="46">
        <v>5356</v>
      </c>
      <c r="B5359" s="120">
        <f t="shared" si="299"/>
        <v>178.53333333333333</v>
      </c>
      <c r="C5359" s="121">
        <f t="shared" si="298"/>
        <v>14.877777777777778</v>
      </c>
      <c r="D5359" s="11">
        <f t="shared" si="297"/>
        <v>6.4673972602738578E-2</v>
      </c>
    </row>
    <row r="5360" spans="1:4" x14ac:dyDescent="0.2">
      <c r="A5360" s="46">
        <v>5357</v>
      </c>
      <c r="B5360" s="120">
        <f t="shared" si="299"/>
        <v>178.56666666666666</v>
      </c>
      <c r="C5360" s="121">
        <f t="shared" si="298"/>
        <v>14.880555555555555</v>
      </c>
      <c r="D5360" s="11">
        <f t="shared" si="297"/>
        <v>6.467671232876597E-2</v>
      </c>
    </row>
    <row r="5361" spans="1:4" x14ac:dyDescent="0.2">
      <c r="A5361" s="46">
        <v>5358</v>
      </c>
      <c r="B5361" s="120">
        <f t="shared" si="299"/>
        <v>178.6</v>
      </c>
      <c r="C5361" s="121">
        <f t="shared" si="298"/>
        <v>14.883333333333333</v>
      </c>
      <c r="D5361" s="11">
        <f t="shared" si="297"/>
        <v>6.4679452054793363E-2</v>
      </c>
    </row>
    <row r="5362" spans="1:4" x14ac:dyDescent="0.2">
      <c r="A5362" s="46">
        <v>5359</v>
      </c>
      <c r="B5362" s="120">
        <f t="shared" si="299"/>
        <v>178.63333333333333</v>
      </c>
      <c r="C5362" s="121">
        <f t="shared" si="298"/>
        <v>14.886111111111111</v>
      </c>
      <c r="D5362" s="11">
        <f t="shared" si="297"/>
        <v>6.4682191780820755E-2</v>
      </c>
    </row>
    <row r="5363" spans="1:4" x14ac:dyDescent="0.2">
      <c r="A5363" s="46">
        <v>5360</v>
      </c>
      <c r="B5363" s="120">
        <f t="shared" si="299"/>
        <v>178.66666666666666</v>
      </c>
      <c r="C5363" s="121">
        <f t="shared" si="298"/>
        <v>14.888888888888888</v>
      </c>
      <c r="D5363" s="11">
        <f t="shared" si="297"/>
        <v>6.4684931506848148E-2</v>
      </c>
    </row>
    <row r="5364" spans="1:4" x14ac:dyDescent="0.2">
      <c r="A5364" s="46">
        <v>5361</v>
      </c>
      <c r="B5364" s="120">
        <f t="shared" si="299"/>
        <v>178.7</v>
      </c>
      <c r="C5364" s="121">
        <f t="shared" si="298"/>
        <v>14.891666666666666</v>
      </c>
      <c r="D5364" s="11">
        <f t="shared" si="297"/>
        <v>6.468767123287554E-2</v>
      </c>
    </row>
    <row r="5365" spans="1:4" x14ac:dyDescent="0.2">
      <c r="A5365" s="46">
        <v>5362</v>
      </c>
      <c r="B5365" s="120">
        <f t="shared" si="299"/>
        <v>178.73333333333332</v>
      </c>
      <c r="C5365" s="121">
        <f t="shared" si="298"/>
        <v>14.894444444444444</v>
      </c>
      <c r="D5365" s="11">
        <f t="shared" si="297"/>
        <v>6.4690410958902933E-2</v>
      </c>
    </row>
    <row r="5366" spans="1:4" x14ac:dyDescent="0.2">
      <c r="A5366" s="46">
        <v>5363</v>
      </c>
      <c r="B5366" s="120">
        <f t="shared" si="299"/>
        <v>178.76666666666668</v>
      </c>
      <c r="C5366" s="121">
        <f t="shared" si="298"/>
        <v>14.897222222222224</v>
      </c>
      <c r="D5366" s="11">
        <f t="shared" si="297"/>
        <v>6.4693150684930326E-2</v>
      </c>
    </row>
    <row r="5367" spans="1:4" x14ac:dyDescent="0.2">
      <c r="A5367" s="46">
        <v>5364</v>
      </c>
      <c r="B5367" s="120">
        <f t="shared" si="299"/>
        <v>178.8</v>
      </c>
      <c r="C5367" s="121">
        <f t="shared" si="298"/>
        <v>14.9</v>
      </c>
      <c r="D5367" s="11">
        <f t="shared" si="297"/>
        <v>6.4695890410957718E-2</v>
      </c>
    </row>
    <row r="5368" spans="1:4" x14ac:dyDescent="0.2">
      <c r="A5368" s="46">
        <v>5365</v>
      </c>
      <c r="B5368" s="120">
        <f t="shared" si="299"/>
        <v>178.83333333333334</v>
      </c>
      <c r="C5368" s="121">
        <f t="shared" si="298"/>
        <v>14.902777777777779</v>
      </c>
      <c r="D5368" s="11">
        <f t="shared" si="297"/>
        <v>6.4698630136985111E-2</v>
      </c>
    </row>
    <row r="5369" spans="1:4" x14ac:dyDescent="0.2">
      <c r="A5369" s="46">
        <v>5366</v>
      </c>
      <c r="B5369" s="120">
        <f t="shared" si="299"/>
        <v>178.86666666666667</v>
      </c>
      <c r="C5369" s="121">
        <f t="shared" si="298"/>
        <v>14.905555555555557</v>
      </c>
      <c r="D5369" s="11">
        <f t="shared" si="297"/>
        <v>6.4701369863012503E-2</v>
      </c>
    </row>
    <row r="5370" spans="1:4" x14ac:dyDescent="0.2">
      <c r="A5370" s="46">
        <v>5367</v>
      </c>
      <c r="B5370" s="120">
        <f t="shared" si="299"/>
        <v>178.9</v>
      </c>
      <c r="C5370" s="121">
        <f t="shared" si="298"/>
        <v>14.908333333333333</v>
      </c>
      <c r="D5370" s="11">
        <f t="shared" si="297"/>
        <v>6.4704109589039896E-2</v>
      </c>
    </row>
    <row r="5371" spans="1:4" x14ac:dyDescent="0.2">
      <c r="A5371" s="46">
        <v>5368</v>
      </c>
      <c r="B5371" s="120">
        <f t="shared" si="299"/>
        <v>178.93333333333334</v>
      </c>
      <c r="C5371" s="121">
        <f t="shared" si="298"/>
        <v>14.911111111111111</v>
      </c>
      <c r="D5371" s="11">
        <f t="shared" ref="D5371:D5434" si="300">(($D$5478-$D$5113)/365+D5370)</f>
        <v>6.4706849315067289E-2</v>
      </c>
    </row>
    <row r="5372" spans="1:4" x14ac:dyDescent="0.2">
      <c r="A5372" s="46">
        <v>5369</v>
      </c>
      <c r="B5372" s="120">
        <f t="shared" si="299"/>
        <v>178.96666666666667</v>
      </c>
      <c r="C5372" s="121">
        <f t="shared" si="298"/>
        <v>14.91388888888889</v>
      </c>
      <c r="D5372" s="11">
        <f t="shared" si="300"/>
        <v>6.4709589041094681E-2</v>
      </c>
    </row>
    <row r="5373" spans="1:4" x14ac:dyDescent="0.2">
      <c r="A5373" s="46">
        <v>5370</v>
      </c>
      <c r="B5373" s="120">
        <f t="shared" si="299"/>
        <v>179</v>
      </c>
      <c r="C5373" s="121">
        <f t="shared" si="298"/>
        <v>14.916666666666666</v>
      </c>
      <c r="D5373" s="11">
        <f t="shared" si="300"/>
        <v>6.4712328767122074E-2</v>
      </c>
    </row>
    <row r="5374" spans="1:4" x14ac:dyDescent="0.2">
      <c r="A5374" s="46">
        <v>5371</v>
      </c>
      <c r="B5374" s="120">
        <f t="shared" si="299"/>
        <v>179.03333333333333</v>
      </c>
      <c r="C5374" s="121">
        <f t="shared" si="298"/>
        <v>14.919444444444444</v>
      </c>
      <c r="D5374" s="11">
        <f t="shared" si="300"/>
        <v>6.4715068493149466E-2</v>
      </c>
    </row>
    <row r="5375" spans="1:4" x14ac:dyDescent="0.2">
      <c r="A5375" s="46">
        <v>5372</v>
      </c>
      <c r="B5375" s="120">
        <f t="shared" si="299"/>
        <v>179.06666666666666</v>
      </c>
      <c r="C5375" s="121">
        <f t="shared" si="298"/>
        <v>14.922222222222222</v>
      </c>
      <c r="D5375" s="11">
        <f t="shared" si="300"/>
        <v>6.4717808219176859E-2</v>
      </c>
    </row>
    <row r="5376" spans="1:4" x14ac:dyDescent="0.2">
      <c r="A5376" s="46">
        <v>5373</v>
      </c>
      <c r="B5376" s="120">
        <f t="shared" si="299"/>
        <v>179.1</v>
      </c>
      <c r="C5376" s="121">
        <f t="shared" si="298"/>
        <v>14.924999999999999</v>
      </c>
      <c r="D5376" s="11">
        <f t="shared" si="300"/>
        <v>6.4720547945204251E-2</v>
      </c>
    </row>
    <row r="5377" spans="1:4" x14ac:dyDescent="0.2">
      <c r="A5377" s="46">
        <v>5374</v>
      </c>
      <c r="B5377" s="120">
        <f t="shared" si="299"/>
        <v>179.13333333333333</v>
      </c>
      <c r="C5377" s="121">
        <f t="shared" si="298"/>
        <v>14.927777777777777</v>
      </c>
      <c r="D5377" s="11">
        <f t="shared" si="300"/>
        <v>6.4723287671231644E-2</v>
      </c>
    </row>
    <row r="5378" spans="1:4" x14ac:dyDescent="0.2">
      <c r="A5378" s="46">
        <v>5375</v>
      </c>
      <c r="B5378" s="120">
        <f t="shared" si="299"/>
        <v>179.16666666666666</v>
      </c>
      <c r="C5378" s="121">
        <f t="shared" si="298"/>
        <v>14.930555555555555</v>
      </c>
      <c r="D5378" s="11">
        <f t="shared" si="300"/>
        <v>6.4726027397259037E-2</v>
      </c>
    </row>
    <row r="5379" spans="1:4" x14ac:dyDescent="0.2">
      <c r="A5379" s="46">
        <v>5376</v>
      </c>
      <c r="B5379" s="120">
        <f t="shared" si="299"/>
        <v>179.2</v>
      </c>
      <c r="C5379" s="121">
        <f t="shared" si="298"/>
        <v>14.933333333333332</v>
      </c>
      <c r="D5379" s="11">
        <f t="shared" si="300"/>
        <v>6.4728767123286429E-2</v>
      </c>
    </row>
    <row r="5380" spans="1:4" x14ac:dyDescent="0.2">
      <c r="A5380" s="46">
        <v>5377</v>
      </c>
      <c r="B5380" s="120">
        <f t="shared" si="299"/>
        <v>179.23333333333332</v>
      </c>
      <c r="C5380" s="121">
        <f t="shared" si="298"/>
        <v>14.93611111111111</v>
      </c>
      <c r="D5380" s="11">
        <f t="shared" si="300"/>
        <v>6.4731506849313822E-2</v>
      </c>
    </row>
    <row r="5381" spans="1:4" x14ac:dyDescent="0.2">
      <c r="A5381" s="46">
        <v>5378</v>
      </c>
      <c r="B5381" s="120">
        <f t="shared" si="299"/>
        <v>179.26666666666668</v>
      </c>
      <c r="C5381" s="121">
        <f t="shared" si="298"/>
        <v>14.93888888888889</v>
      </c>
      <c r="D5381" s="11">
        <f t="shared" si="300"/>
        <v>6.4734246575341214E-2</v>
      </c>
    </row>
    <row r="5382" spans="1:4" x14ac:dyDescent="0.2">
      <c r="A5382" s="46">
        <v>5379</v>
      </c>
      <c r="B5382" s="120">
        <f t="shared" si="299"/>
        <v>179.3</v>
      </c>
      <c r="C5382" s="121">
        <f t="shared" si="298"/>
        <v>14.941666666666668</v>
      </c>
      <c r="D5382" s="11">
        <f t="shared" si="300"/>
        <v>6.4736986301368607E-2</v>
      </c>
    </row>
    <row r="5383" spans="1:4" x14ac:dyDescent="0.2">
      <c r="A5383" s="46">
        <v>5380</v>
      </c>
      <c r="B5383" s="120">
        <f t="shared" si="299"/>
        <v>179.33333333333334</v>
      </c>
      <c r="C5383" s="121">
        <f t="shared" si="298"/>
        <v>14.944444444444445</v>
      </c>
      <c r="D5383" s="11">
        <f t="shared" si="300"/>
        <v>6.4739726027396E-2</v>
      </c>
    </row>
    <row r="5384" spans="1:4" x14ac:dyDescent="0.2">
      <c r="A5384" s="46">
        <v>5381</v>
      </c>
      <c r="B5384" s="120">
        <f t="shared" si="299"/>
        <v>179.36666666666667</v>
      </c>
      <c r="C5384" s="121">
        <f t="shared" si="298"/>
        <v>14.947222222222223</v>
      </c>
      <c r="D5384" s="11">
        <f t="shared" si="300"/>
        <v>6.4742465753423392E-2</v>
      </c>
    </row>
    <row r="5385" spans="1:4" x14ac:dyDescent="0.2">
      <c r="A5385" s="46">
        <v>5382</v>
      </c>
      <c r="B5385" s="120">
        <f t="shared" si="299"/>
        <v>179.4</v>
      </c>
      <c r="C5385" s="121">
        <f t="shared" ref="C5385:C5448" si="301">B5385/12</f>
        <v>14.950000000000001</v>
      </c>
      <c r="D5385" s="11">
        <f t="shared" si="300"/>
        <v>6.4745205479450785E-2</v>
      </c>
    </row>
    <row r="5386" spans="1:4" x14ac:dyDescent="0.2">
      <c r="A5386" s="46">
        <v>5383</v>
      </c>
      <c r="B5386" s="120">
        <f t="shared" si="299"/>
        <v>179.43333333333334</v>
      </c>
      <c r="C5386" s="121">
        <f t="shared" si="301"/>
        <v>14.952777777777778</v>
      </c>
      <c r="D5386" s="11">
        <f t="shared" si="300"/>
        <v>6.4747945205478177E-2</v>
      </c>
    </row>
    <row r="5387" spans="1:4" x14ac:dyDescent="0.2">
      <c r="A5387" s="46">
        <v>5384</v>
      </c>
      <c r="B5387" s="120">
        <f t="shared" ref="B5387:B5450" si="302">A5387/30</f>
        <v>179.46666666666667</v>
      </c>
      <c r="C5387" s="121">
        <f t="shared" si="301"/>
        <v>14.955555555555556</v>
      </c>
      <c r="D5387" s="11">
        <f t="shared" si="300"/>
        <v>6.475068493150557E-2</v>
      </c>
    </row>
    <row r="5388" spans="1:4" x14ac:dyDescent="0.2">
      <c r="A5388" s="46">
        <v>5385</v>
      </c>
      <c r="B5388" s="120">
        <f t="shared" si="302"/>
        <v>179.5</v>
      </c>
      <c r="C5388" s="121">
        <f t="shared" si="301"/>
        <v>14.958333333333334</v>
      </c>
      <c r="D5388" s="11">
        <f t="shared" si="300"/>
        <v>6.4753424657532963E-2</v>
      </c>
    </row>
    <row r="5389" spans="1:4" x14ac:dyDescent="0.2">
      <c r="A5389" s="46">
        <v>5386</v>
      </c>
      <c r="B5389" s="120">
        <f t="shared" si="302"/>
        <v>179.53333333333333</v>
      </c>
      <c r="C5389" s="121">
        <f t="shared" si="301"/>
        <v>14.96111111111111</v>
      </c>
      <c r="D5389" s="11">
        <f t="shared" si="300"/>
        <v>6.4756164383560355E-2</v>
      </c>
    </row>
    <row r="5390" spans="1:4" x14ac:dyDescent="0.2">
      <c r="A5390" s="46">
        <v>5387</v>
      </c>
      <c r="B5390" s="120">
        <f t="shared" si="302"/>
        <v>179.56666666666666</v>
      </c>
      <c r="C5390" s="121">
        <f t="shared" si="301"/>
        <v>14.963888888888889</v>
      </c>
      <c r="D5390" s="11">
        <f t="shared" si="300"/>
        <v>6.4758904109587748E-2</v>
      </c>
    </row>
    <row r="5391" spans="1:4" x14ac:dyDescent="0.2">
      <c r="A5391" s="46">
        <v>5388</v>
      </c>
      <c r="B5391" s="120">
        <f t="shared" si="302"/>
        <v>179.6</v>
      </c>
      <c r="C5391" s="121">
        <f t="shared" si="301"/>
        <v>14.966666666666667</v>
      </c>
      <c r="D5391" s="11">
        <f t="shared" si="300"/>
        <v>6.476164383561514E-2</v>
      </c>
    </row>
    <row r="5392" spans="1:4" x14ac:dyDescent="0.2">
      <c r="A5392" s="46">
        <v>5389</v>
      </c>
      <c r="B5392" s="120">
        <f t="shared" si="302"/>
        <v>179.63333333333333</v>
      </c>
      <c r="C5392" s="121">
        <f t="shared" si="301"/>
        <v>14.969444444444443</v>
      </c>
      <c r="D5392" s="11">
        <f t="shared" si="300"/>
        <v>6.4764383561642533E-2</v>
      </c>
    </row>
    <row r="5393" spans="1:4" x14ac:dyDescent="0.2">
      <c r="A5393" s="46">
        <v>5390</v>
      </c>
      <c r="B5393" s="120">
        <f t="shared" si="302"/>
        <v>179.66666666666666</v>
      </c>
      <c r="C5393" s="121">
        <f t="shared" si="301"/>
        <v>14.972222222222221</v>
      </c>
      <c r="D5393" s="11">
        <f t="shared" si="300"/>
        <v>6.4767123287669925E-2</v>
      </c>
    </row>
    <row r="5394" spans="1:4" x14ac:dyDescent="0.2">
      <c r="A5394" s="46">
        <v>5391</v>
      </c>
      <c r="B5394" s="120">
        <f t="shared" si="302"/>
        <v>179.7</v>
      </c>
      <c r="C5394" s="121">
        <f t="shared" si="301"/>
        <v>14.975</v>
      </c>
      <c r="D5394" s="11">
        <f t="shared" si="300"/>
        <v>6.4769863013697318E-2</v>
      </c>
    </row>
    <row r="5395" spans="1:4" x14ac:dyDescent="0.2">
      <c r="A5395" s="46">
        <v>5392</v>
      </c>
      <c r="B5395" s="120">
        <f t="shared" si="302"/>
        <v>179.73333333333332</v>
      </c>
      <c r="C5395" s="121">
        <f t="shared" si="301"/>
        <v>14.977777777777776</v>
      </c>
      <c r="D5395" s="11">
        <f t="shared" si="300"/>
        <v>6.4772602739724711E-2</v>
      </c>
    </row>
    <row r="5396" spans="1:4" x14ac:dyDescent="0.2">
      <c r="A5396" s="46">
        <v>5393</v>
      </c>
      <c r="B5396" s="120">
        <f t="shared" si="302"/>
        <v>179.76666666666668</v>
      </c>
      <c r="C5396" s="121">
        <f t="shared" si="301"/>
        <v>14.980555555555556</v>
      </c>
      <c r="D5396" s="11">
        <f t="shared" si="300"/>
        <v>6.4775342465752103E-2</v>
      </c>
    </row>
    <row r="5397" spans="1:4" x14ac:dyDescent="0.2">
      <c r="A5397" s="46">
        <v>5394</v>
      </c>
      <c r="B5397" s="120">
        <f t="shared" si="302"/>
        <v>179.8</v>
      </c>
      <c r="C5397" s="121">
        <f t="shared" si="301"/>
        <v>14.983333333333334</v>
      </c>
      <c r="D5397" s="11">
        <f t="shared" si="300"/>
        <v>6.4778082191779496E-2</v>
      </c>
    </row>
    <row r="5398" spans="1:4" x14ac:dyDescent="0.2">
      <c r="A5398" s="46">
        <v>5395</v>
      </c>
      <c r="B5398" s="120">
        <f t="shared" si="302"/>
        <v>179.83333333333334</v>
      </c>
      <c r="C5398" s="121">
        <f t="shared" si="301"/>
        <v>14.986111111111112</v>
      </c>
      <c r="D5398" s="11">
        <f t="shared" si="300"/>
        <v>6.4780821917806888E-2</v>
      </c>
    </row>
    <row r="5399" spans="1:4" x14ac:dyDescent="0.2">
      <c r="A5399" s="46">
        <v>5396</v>
      </c>
      <c r="B5399" s="120">
        <f t="shared" si="302"/>
        <v>179.86666666666667</v>
      </c>
      <c r="C5399" s="121">
        <f t="shared" si="301"/>
        <v>14.988888888888889</v>
      </c>
      <c r="D5399" s="11">
        <f t="shared" si="300"/>
        <v>6.4783561643834281E-2</v>
      </c>
    </row>
    <row r="5400" spans="1:4" x14ac:dyDescent="0.2">
      <c r="A5400" s="46">
        <v>5397</v>
      </c>
      <c r="B5400" s="120">
        <f t="shared" si="302"/>
        <v>179.9</v>
      </c>
      <c r="C5400" s="121">
        <f t="shared" si="301"/>
        <v>14.991666666666667</v>
      </c>
      <c r="D5400" s="11">
        <f t="shared" si="300"/>
        <v>6.4786301369861674E-2</v>
      </c>
    </row>
    <row r="5401" spans="1:4" x14ac:dyDescent="0.2">
      <c r="A5401" s="46">
        <v>5398</v>
      </c>
      <c r="B5401" s="120">
        <f t="shared" si="302"/>
        <v>179.93333333333334</v>
      </c>
      <c r="C5401" s="121">
        <f t="shared" si="301"/>
        <v>14.994444444444445</v>
      </c>
      <c r="D5401" s="11">
        <f t="shared" si="300"/>
        <v>6.4789041095889066E-2</v>
      </c>
    </row>
    <row r="5402" spans="1:4" x14ac:dyDescent="0.2">
      <c r="A5402" s="46">
        <v>5399</v>
      </c>
      <c r="B5402" s="120">
        <f t="shared" si="302"/>
        <v>179.96666666666667</v>
      </c>
      <c r="C5402" s="121">
        <f t="shared" si="301"/>
        <v>14.997222222222222</v>
      </c>
      <c r="D5402" s="11">
        <f t="shared" si="300"/>
        <v>6.4791780821916459E-2</v>
      </c>
    </row>
    <row r="5403" spans="1:4" x14ac:dyDescent="0.2">
      <c r="A5403" s="46">
        <v>5400</v>
      </c>
      <c r="B5403" s="120">
        <f t="shared" si="302"/>
        <v>180</v>
      </c>
      <c r="C5403" s="121">
        <f t="shared" si="301"/>
        <v>15</v>
      </c>
      <c r="D5403" s="11">
        <f t="shared" si="300"/>
        <v>6.4794520547943851E-2</v>
      </c>
    </row>
    <row r="5404" spans="1:4" x14ac:dyDescent="0.2">
      <c r="A5404" s="46">
        <v>5401</v>
      </c>
      <c r="B5404" s="120">
        <f t="shared" si="302"/>
        <v>180.03333333333333</v>
      </c>
      <c r="C5404" s="121">
        <f t="shared" si="301"/>
        <v>15.002777777777778</v>
      </c>
      <c r="D5404" s="11">
        <f t="shared" si="300"/>
        <v>6.4797260273971244E-2</v>
      </c>
    </row>
    <row r="5405" spans="1:4" x14ac:dyDescent="0.2">
      <c r="A5405" s="46">
        <v>5402</v>
      </c>
      <c r="B5405" s="120">
        <f t="shared" si="302"/>
        <v>180.06666666666666</v>
      </c>
      <c r="C5405" s="121">
        <f t="shared" si="301"/>
        <v>15.005555555555555</v>
      </c>
      <c r="D5405" s="11">
        <f t="shared" si="300"/>
        <v>6.4799999999998636E-2</v>
      </c>
    </row>
    <row r="5406" spans="1:4" x14ac:dyDescent="0.2">
      <c r="A5406" s="46">
        <v>5403</v>
      </c>
      <c r="B5406" s="120">
        <f t="shared" si="302"/>
        <v>180.1</v>
      </c>
      <c r="C5406" s="121">
        <f t="shared" si="301"/>
        <v>15.008333333333333</v>
      </c>
      <c r="D5406" s="11">
        <f t="shared" si="300"/>
        <v>6.4802739726026029E-2</v>
      </c>
    </row>
    <row r="5407" spans="1:4" x14ac:dyDescent="0.2">
      <c r="A5407" s="46">
        <v>5404</v>
      </c>
      <c r="B5407" s="120">
        <f t="shared" si="302"/>
        <v>180.13333333333333</v>
      </c>
      <c r="C5407" s="121">
        <f t="shared" si="301"/>
        <v>15.011111111111111</v>
      </c>
      <c r="D5407" s="11">
        <f t="shared" si="300"/>
        <v>6.4805479452053422E-2</v>
      </c>
    </row>
    <row r="5408" spans="1:4" x14ac:dyDescent="0.2">
      <c r="A5408" s="46">
        <v>5405</v>
      </c>
      <c r="B5408" s="120">
        <f t="shared" si="302"/>
        <v>180.16666666666666</v>
      </c>
      <c r="C5408" s="121">
        <f t="shared" si="301"/>
        <v>15.013888888888888</v>
      </c>
      <c r="D5408" s="11">
        <f t="shared" si="300"/>
        <v>6.4808219178080814E-2</v>
      </c>
    </row>
    <row r="5409" spans="1:4" x14ac:dyDescent="0.2">
      <c r="A5409" s="46">
        <v>5406</v>
      </c>
      <c r="B5409" s="120">
        <f t="shared" si="302"/>
        <v>180.2</v>
      </c>
      <c r="C5409" s="121">
        <f t="shared" si="301"/>
        <v>15.016666666666666</v>
      </c>
      <c r="D5409" s="11">
        <f t="shared" si="300"/>
        <v>6.4810958904108207E-2</v>
      </c>
    </row>
    <row r="5410" spans="1:4" x14ac:dyDescent="0.2">
      <c r="A5410" s="46">
        <v>5407</v>
      </c>
      <c r="B5410" s="120">
        <f t="shared" si="302"/>
        <v>180.23333333333332</v>
      </c>
      <c r="C5410" s="121">
        <f t="shared" si="301"/>
        <v>15.019444444444444</v>
      </c>
      <c r="D5410" s="11">
        <f t="shared" si="300"/>
        <v>6.4813698630135599E-2</v>
      </c>
    </row>
    <row r="5411" spans="1:4" x14ac:dyDescent="0.2">
      <c r="A5411" s="46">
        <v>5408</v>
      </c>
      <c r="B5411" s="120">
        <f t="shared" si="302"/>
        <v>180.26666666666668</v>
      </c>
      <c r="C5411" s="121">
        <f t="shared" si="301"/>
        <v>15.022222222222224</v>
      </c>
      <c r="D5411" s="11">
        <f t="shared" si="300"/>
        <v>6.4816438356162992E-2</v>
      </c>
    </row>
    <row r="5412" spans="1:4" x14ac:dyDescent="0.2">
      <c r="A5412" s="46">
        <v>5409</v>
      </c>
      <c r="B5412" s="120">
        <f t="shared" si="302"/>
        <v>180.3</v>
      </c>
      <c r="C5412" s="121">
        <f t="shared" si="301"/>
        <v>15.025</v>
      </c>
      <c r="D5412" s="11">
        <f t="shared" si="300"/>
        <v>6.4819178082190385E-2</v>
      </c>
    </row>
    <row r="5413" spans="1:4" x14ac:dyDescent="0.2">
      <c r="A5413" s="46">
        <v>5410</v>
      </c>
      <c r="B5413" s="120">
        <f t="shared" si="302"/>
        <v>180.33333333333334</v>
      </c>
      <c r="C5413" s="121">
        <f t="shared" si="301"/>
        <v>15.027777777777779</v>
      </c>
      <c r="D5413" s="11">
        <f t="shared" si="300"/>
        <v>6.4821917808217777E-2</v>
      </c>
    </row>
    <row r="5414" spans="1:4" x14ac:dyDescent="0.2">
      <c r="A5414" s="46">
        <v>5411</v>
      </c>
      <c r="B5414" s="120">
        <f t="shared" si="302"/>
        <v>180.36666666666667</v>
      </c>
      <c r="C5414" s="121">
        <f t="shared" si="301"/>
        <v>15.030555555555557</v>
      </c>
      <c r="D5414" s="11">
        <f t="shared" si="300"/>
        <v>6.482465753424517E-2</v>
      </c>
    </row>
    <row r="5415" spans="1:4" x14ac:dyDescent="0.2">
      <c r="A5415" s="46">
        <v>5412</v>
      </c>
      <c r="B5415" s="120">
        <f t="shared" si="302"/>
        <v>180.4</v>
      </c>
      <c r="C5415" s="121">
        <f t="shared" si="301"/>
        <v>15.033333333333333</v>
      </c>
      <c r="D5415" s="11">
        <f t="shared" si="300"/>
        <v>6.4827397260272562E-2</v>
      </c>
    </row>
    <row r="5416" spans="1:4" x14ac:dyDescent="0.2">
      <c r="A5416" s="46">
        <v>5413</v>
      </c>
      <c r="B5416" s="120">
        <f t="shared" si="302"/>
        <v>180.43333333333334</v>
      </c>
      <c r="C5416" s="121">
        <f t="shared" si="301"/>
        <v>15.036111111111111</v>
      </c>
      <c r="D5416" s="11">
        <f t="shared" si="300"/>
        <v>6.4830136986299955E-2</v>
      </c>
    </row>
    <row r="5417" spans="1:4" x14ac:dyDescent="0.2">
      <c r="A5417" s="46">
        <v>5414</v>
      </c>
      <c r="B5417" s="120">
        <f t="shared" si="302"/>
        <v>180.46666666666667</v>
      </c>
      <c r="C5417" s="121">
        <f t="shared" si="301"/>
        <v>15.03888888888889</v>
      </c>
      <c r="D5417" s="11">
        <f t="shared" si="300"/>
        <v>6.4832876712327348E-2</v>
      </c>
    </row>
    <row r="5418" spans="1:4" x14ac:dyDescent="0.2">
      <c r="A5418" s="46">
        <v>5415</v>
      </c>
      <c r="B5418" s="120">
        <f t="shared" si="302"/>
        <v>180.5</v>
      </c>
      <c r="C5418" s="121">
        <f t="shared" si="301"/>
        <v>15.041666666666666</v>
      </c>
      <c r="D5418" s="11">
        <f t="shared" si="300"/>
        <v>6.483561643835474E-2</v>
      </c>
    </row>
    <row r="5419" spans="1:4" x14ac:dyDescent="0.2">
      <c r="A5419" s="46">
        <v>5416</v>
      </c>
      <c r="B5419" s="120">
        <f t="shared" si="302"/>
        <v>180.53333333333333</v>
      </c>
      <c r="C5419" s="121">
        <f t="shared" si="301"/>
        <v>15.044444444444444</v>
      </c>
      <c r="D5419" s="11">
        <f t="shared" si="300"/>
        <v>6.4838356164382133E-2</v>
      </c>
    </row>
    <row r="5420" spans="1:4" x14ac:dyDescent="0.2">
      <c r="A5420" s="46">
        <v>5417</v>
      </c>
      <c r="B5420" s="120">
        <f t="shared" si="302"/>
        <v>180.56666666666666</v>
      </c>
      <c r="C5420" s="121">
        <f t="shared" si="301"/>
        <v>15.047222222222222</v>
      </c>
      <c r="D5420" s="11">
        <f t="shared" si="300"/>
        <v>6.4841095890409525E-2</v>
      </c>
    </row>
    <row r="5421" spans="1:4" x14ac:dyDescent="0.2">
      <c r="A5421" s="46">
        <v>5418</v>
      </c>
      <c r="B5421" s="120">
        <f t="shared" si="302"/>
        <v>180.6</v>
      </c>
      <c r="C5421" s="121">
        <f t="shared" si="301"/>
        <v>15.049999999999999</v>
      </c>
      <c r="D5421" s="11">
        <f t="shared" si="300"/>
        <v>6.4843835616436918E-2</v>
      </c>
    </row>
    <row r="5422" spans="1:4" x14ac:dyDescent="0.2">
      <c r="A5422" s="46">
        <v>5419</v>
      </c>
      <c r="B5422" s="120">
        <f t="shared" si="302"/>
        <v>180.63333333333333</v>
      </c>
      <c r="C5422" s="121">
        <f t="shared" si="301"/>
        <v>15.052777777777777</v>
      </c>
      <c r="D5422" s="11">
        <f t="shared" si="300"/>
        <v>6.484657534246431E-2</v>
      </c>
    </row>
    <row r="5423" spans="1:4" x14ac:dyDescent="0.2">
      <c r="A5423" s="46">
        <v>5420</v>
      </c>
      <c r="B5423" s="120">
        <f t="shared" si="302"/>
        <v>180.66666666666666</v>
      </c>
      <c r="C5423" s="121">
        <f t="shared" si="301"/>
        <v>15.055555555555555</v>
      </c>
      <c r="D5423" s="11">
        <f t="shared" si="300"/>
        <v>6.4849315068491703E-2</v>
      </c>
    </row>
    <row r="5424" spans="1:4" x14ac:dyDescent="0.2">
      <c r="A5424" s="46">
        <v>5421</v>
      </c>
      <c r="B5424" s="120">
        <f t="shared" si="302"/>
        <v>180.7</v>
      </c>
      <c r="C5424" s="121">
        <f t="shared" si="301"/>
        <v>15.058333333333332</v>
      </c>
      <c r="D5424" s="11">
        <f t="shared" si="300"/>
        <v>6.4852054794519096E-2</v>
      </c>
    </row>
    <row r="5425" spans="1:4" x14ac:dyDescent="0.2">
      <c r="A5425" s="46">
        <v>5422</v>
      </c>
      <c r="B5425" s="120">
        <f t="shared" si="302"/>
        <v>180.73333333333332</v>
      </c>
      <c r="C5425" s="121">
        <f t="shared" si="301"/>
        <v>15.06111111111111</v>
      </c>
      <c r="D5425" s="11">
        <f t="shared" si="300"/>
        <v>6.4854794520546488E-2</v>
      </c>
    </row>
    <row r="5426" spans="1:4" x14ac:dyDescent="0.2">
      <c r="A5426" s="46">
        <v>5423</v>
      </c>
      <c r="B5426" s="120">
        <f t="shared" si="302"/>
        <v>180.76666666666668</v>
      </c>
      <c r="C5426" s="121">
        <f t="shared" si="301"/>
        <v>15.06388888888889</v>
      </c>
      <c r="D5426" s="11">
        <f t="shared" si="300"/>
        <v>6.4857534246573881E-2</v>
      </c>
    </row>
    <row r="5427" spans="1:4" x14ac:dyDescent="0.2">
      <c r="A5427" s="46">
        <v>5424</v>
      </c>
      <c r="B5427" s="120">
        <f t="shared" si="302"/>
        <v>180.8</v>
      </c>
      <c r="C5427" s="121">
        <f t="shared" si="301"/>
        <v>15.066666666666668</v>
      </c>
      <c r="D5427" s="11">
        <f t="shared" si="300"/>
        <v>6.4860273972601273E-2</v>
      </c>
    </row>
    <row r="5428" spans="1:4" x14ac:dyDescent="0.2">
      <c r="A5428" s="46">
        <v>5425</v>
      </c>
      <c r="B5428" s="120">
        <f t="shared" si="302"/>
        <v>180.83333333333334</v>
      </c>
      <c r="C5428" s="121">
        <f t="shared" si="301"/>
        <v>15.069444444444445</v>
      </c>
      <c r="D5428" s="11">
        <f t="shared" si="300"/>
        <v>6.4863013698628666E-2</v>
      </c>
    </row>
    <row r="5429" spans="1:4" x14ac:dyDescent="0.2">
      <c r="A5429" s="46">
        <v>5426</v>
      </c>
      <c r="B5429" s="120">
        <f t="shared" si="302"/>
        <v>180.86666666666667</v>
      </c>
      <c r="C5429" s="121">
        <f t="shared" si="301"/>
        <v>15.072222222222223</v>
      </c>
      <c r="D5429" s="11">
        <f t="shared" si="300"/>
        <v>6.4865753424656059E-2</v>
      </c>
    </row>
    <row r="5430" spans="1:4" x14ac:dyDescent="0.2">
      <c r="A5430" s="46">
        <v>5427</v>
      </c>
      <c r="B5430" s="120">
        <f t="shared" si="302"/>
        <v>180.9</v>
      </c>
      <c r="C5430" s="121">
        <f t="shared" si="301"/>
        <v>15.075000000000001</v>
      </c>
      <c r="D5430" s="11">
        <f t="shared" si="300"/>
        <v>6.4868493150683451E-2</v>
      </c>
    </row>
    <row r="5431" spans="1:4" x14ac:dyDescent="0.2">
      <c r="A5431" s="46">
        <v>5428</v>
      </c>
      <c r="B5431" s="120">
        <f t="shared" si="302"/>
        <v>180.93333333333334</v>
      </c>
      <c r="C5431" s="121">
        <f t="shared" si="301"/>
        <v>15.077777777777778</v>
      </c>
      <c r="D5431" s="11">
        <f t="shared" si="300"/>
        <v>6.4871232876710844E-2</v>
      </c>
    </row>
    <row r="5432" spans="1:4" x14ac:dyDescent="0.2">
      <c r="A5432" s="46">
        <v>5429</v>
      </c>
      <c r="B5432" s="120">
        <f t="shared" si="302"/>
        <v>180.96666666666667</v>
      </c>
      <c r="C5432" s="121">
        <f t="shared" si="301"/>
        <v>15.080555555555556</v>
      </c>
      <c r="D5432" s="11">
        <f t="shared" si="300"/>
        <v>6.4873972602738236E-2</v>
      </c>
    </row>
    <row r="5433" spans="1:4" x14ac:dyDescent="0.2">
      <c r="A5433" s="46">
        <v>5430</v>
      </c>
      <c r="B5433" s="120">
        <f t="shared" si="302"/>
        <v>181</v>
      </c>
      <c r="C5433" s="121">
        <f t="shared" si="301"/>
        <v>15.083333333333334</v>
      </c>
      <c r="D5433" s="11">
        <f t="shared" si="300"/>
        <v>6.4876712328765629E-2</v>
      </c>
    </row>
    <row r="5434" spans="1:4" x14ac:dyDescent="0.2">
      <c r="A5434" s="46">
        <v>5431</v>
      </c>
      <c r="B5434" s="120">
        <f t="shared" si="302"/>
        <v>181.03333333333333</v>
      </c>
      <c r="C5434" s="121">
        <f t="shared" si="301"/>
        <v>15.08611111111111</v>
      </c>
      <c r="D5434" s="11">
        <f t="shared" si="300"/>
        <v>6.4879452054793021E-2</v>
      </c>
    </row>
    <row r="5435" spans="1:4" x14ac:dyDescent="0.2">
      <c r="A5435" s="46">
        <v>5432</v>
      </c>
      <c r="B5435" s="120">
        <f t="shared" si="302"/>
        <v>181.06666666666666</v>
      </c>
      <c r="C5435" s="121">
        <f t="shared" si="301"/>
        <v>15.088888888888889</v>
      </c>
      <c r="D5435" s="11">
        <f t="shared" ref="D5435:D5472" si="303">(($D$5478-$D$5113)/365+D5434)</f>
        <v>6.4882191780820414E-2</v>
      </c>
    </row>
    <row r="5436" spans="1:4" x14ac:dyDescent="0.2">
      <c r="A5436" s="46">
        <v>5433</v>
      </c>
      <c r="B5436" s="120">
        <f t="shared" si="302"/>
        <v>181.1</v>
      </c>
      <c r="C5436" s="121">
        <f t="shared" si="301"/>
        <v>15.091666666666667</v>
      </c>
      <c r="D5436" s="11">
        <f t="shared" si="303"/>
        <v>6.4884931506847807E-2</v>
      </c>
    </row>
    <row r="5437" spans="1:4" x14ac:dyDescent="0.2">
      <c r="A5437" s="46">
        <v>5434</v>
      </c>
      <c r="B5437" s="120">
        <f t="shared" si="302"/>
        <v>181.13333333333333</v>
      </c>
      <c r="C5437" s="121">
        <f t="shared" si="301"/>
        <v>15.094444444444443</v>
      </c>
      <c r="D5437" s="11">
        <f t="shared" si="303"/>
        <v>6.4887671232875199E-2</v>
      </c>
    </row>
    <row r="5438" spans="1:4" x14ac:dyDescent="0.2">
      <c r="A5438" s="46">
        <v>5435</v>
      </c>
      <c r="B5438" s="120">
        <f t="shared" si="302"/>
        <v>181.16666666666666</v>
      </c>
      <c r="C5438" s="121">
        <f t="shared" si="301"/>
        <v>15.097222222222221</v>
      </c>
      <c r="D5438" s="11">
        <f t="shared" si="303"/>
        <v>6.4890410958902592E-2</v>
      </c>
    </row>
    <row r="5439" spans="1:4" x14ac:dyDescent="0.2">
      <c r="A5439" s="46">
        <v>5436</v>
      </c>
      <c r="B5439" s="120">
        <f t="shared" si="302"/>
        <v>181.2</v>
      </c>
      <c r="C5439" s="121">
        <f t="shared" si="301"/>
        <v>15.1</v>
      </c>
      <c r="D5439" s="11">
        <f t="shared" si="303"/>
        <v>6.4893150684929984E-2</v>
      </c>
    </row>
    <row r="5440" spans="1:4" x14ac:dyDescent="0.2">
      <c r="A5440" s="46">
        <v>5437</v>
      </c>
      <c r="B5440" s="120">
        <f t="shared" si="302"/>
        <v>181.23333333333332</v>
      </c>
      <c r="C5440" s="121">
        <f t="shared" si="301"/>
        <v>15.102777777777776</v>
      </c>
      <c r="D5440" s="11">
        <f t="shared" si="303"/>
        <v>6.4895890410957377E-2</v>
      </c>
    </row>
    <row r="5441" spans="1:4" x14ac:dyDescent="0.2">
      <c r="A5441" s="46">
        <v>5438</v>
      </c>
      <c r="B5441" s="120">
        <f t="shared" si="302"/>
        <v>181.26666666666668</v>
      </c>
      <c r="C5441" s="121">
        <f t="shared" si="301"/>
        <v>15.105555555555556</v>
      </c>
      <c r="D5441" s="11">
        <f t="shared" si="303"/>
        <v>6.489863013698477E-2</v>
      </c>
    </row>
    <row r="5442" spans="1:4" x14ac:dyDescent="0.2">
      <c r="A5442" s="46">
        <v>5439</v>
      </c>
      <c r="B5442" s="120">
        <f t="shared" si="302"/>
        <v>181.3</v>
      </c>
      <c r="C5442" s="121">
        <f t="shared" si="301"/>
        <v>15.108333333333334</v>
      </c>
      <c r="D5442" s="11">
        <f t="shared" si="303"/>
        <v>6.4901369863012162E-2</v>
      </c>
    </row>
    <row r="5443" spans="1:4" x14ac:dyDescent="0.2">
      <c r="A5443" s="46">
        <v>5440</v>
      </c>
      <c r="B5443" s="120">
        <f t="shared" si="302"/>
        <v>181.33333333333334</v>
      </c>
      <c r="C5443" s="121">
        <f t="shared" si="301"/>
        <v>15.111111111111112</v>
      </c>
      <c r="D5443" s="11">
        <f t="shared" si="303"/>
        <v>6.4904109589039555E-2</v>
      </c>
    </row>
    <row r="5444" spans="1:4" x14ac:dyDescent="0.2">
      <c r="A5444" s="46">
        <v>5441</v>
      </c>
      <c r="B5444" s="120">
        <f t="shared" si="302"/>
        <v>181.36666666666667</v>
      </c>
      <c r="C5444" s="121">
        <f t="shared" si="301"/>
        <v>15.113888888888889</v>
      </c>
      <c r="D5444" s="11">
        <f t="shared" si="303"/>
        <v>6.4906849315066947E-2</v>
      </c>
    </row>
    <row r="5445" spans="1:4" x14ac:dyDescent="0.2">
      <c r="A5445" s="46">
        <v>5442</v>
      </c>
      <c r="B5445" s="120">
        <f t="shared" si="302"/>
        <v>181.4</v>
      </c>
      <c r="C5445" s="121">
        <f t="shared" si="301"/>
        <v>15.116666666666667</v>
      </c>
      <c r="D5445" s="11">
        <f t="shared" si="303"/>
        <v>6.490958904109434E-2</v>
      </c>
    </row>
    <row r="5446" spans="1:4" x14ac:dyDescent="0.2">
      <c r="A5446" s="46">
        <v>5443</v>
      </c>
      <c r="B5446" s="120">
        <f t="shared" si="302"/>
        <v>181.43333333333334</v>
      </c>
      <c r="C5446" s="121">
        <f t="shared" si="301"/>
        <v>15.119444444444445</v>
      </c>
      <c r="D5446" s="11">
        <f t="shared" si="303"/>
        <v>6.4912328767121732E-2</v>
      </c>
    </row>
    <row r="5447" spans="1:4" x14ac:dyDescent="0.2">
      <c r="A5447" s="46">
        <v>5444</v>
      </c>
      <c r="B5447" s="120">
        <f t="shared" si="302"/>
        <v>181.46666666666667</v>
      </c>
      <c r="C5447" s="121">
        <f t="shared" si="301"/>
        <v>15.122222222222222</v>
      </c>
      <c r="D5447" s="11">
        <f t="shared" si="303"/>
        <v>6.4915068493149125E-2</v>
      </c>
    </row>
    <row r="5448" spans="1:4" x14ac:dyDescent="0.2">
      <c r="A5448" s="46">
        <v>5445</v>
      </c>
      <c r="B5448" s="120">
        <f t="shared" si="302"/>
        <v>181.5</v>
      </c>
      <c r="C5448" s="121">
        <f t="shared" si="301"/>
        <v>15.125</v>
      </c>
      <c r="D5448" s="11">
        <f t="shared" si="303"/>
        <v>6.4917808219176518E-2</v>
      </c>
    </row>
    <row r="5449" spans="1:4" x14ac:dyDescent="0.2">
      <c r="A5449" s="46">
        <v>5446</v>
      </c>
      <c r="B5449" s="120">
        <f t="shared" si="302"/>
        <v>181.53333333333333</v>
      </c>
      <c r="C5449" s="121">
        <f t="shared" ref="C5449:C5517" si="304">B5449/12</f>
        <v>15.127777777777778</v>
      </c>
      <c r="D5449" s="11">
        <f t="shared" si="303"/>
        <v>6.492054794520391E-2</v>
      </c>
    </row>
    <row r="5450" spans="1:4" x14ac:dyDescent="0.2">
      <c r="A5450" s="46">
        <v>5447</v>
      </c>
      <c r="B5450" s="120">
        <f t="shared" si="302"/>
        <v>181.56666666666666</v>
      </c>
      <c r="C5450" s="121">
        <f t="shared" si="304"/>
        <v>15.130555555555555</v>
      </c>
      <c r="D5450" s="11">
        <f t="shared" si="303"/>
        <v>6.4923287671231303E-2</v>
      </c>
    </row>
    <row r="5451" spans="1:4" x14ac:dyDescent="0.2">
      <c r="A5451" s="46">
        <v>5448</v>
      </c>
      <c r="B5451" s="120">
        <f t="shared" ref="B5451:B5519" si="305">A5451/30</f>
        <v>181.6</v>
      </c>
      <c r="C5451" s="121">
        <f t="shared" si="304"/>
        <v>15.133333333333333</v>
      </c>
      <c r="D5451" s="11">
        <f t="shared" si="303"/>
        <v>6.4926027397258695E-2</v>
      </c>
    </row>
    <row r="5452" spans="1:4" x14ac:dyDescent="0.2">
      <c r="A5452" s="46">
        <v>5449</v>
      </c>
      <c r="B5452" s="120">
        <f t="shared" si="305"/>
        <v>181.63333333333333</v>
      </c>
      <c r="C5452" s="121">
        <f t="shared" si="304"/>
        <v>15.136111111111111</v>
      </c>
      <c r="D5452" s="11">
        <f t="shared" si="303"/>
        <v>6.4928767123286088E-2</v>
      </c>
    </row>
    <row r="5453" spans="1:4" x14ac:dyDescent="0.2">
      <c r="A5453" s="46">
        <v>5450</v>
      </c>
      <c r="B5453" s="120">
        <f t="shared" si="305"/>
        <v>181.66666666666666</v>
      </c>
      <c r="C5453" s="121">
        <f t="shared" si="304"/>
        <v>15.138888888888888</v>
      </c>
      <c r="D5453" s="11">
        <f t="shared" si="303"/>
        <v>6.4931506849313481E-2</v>
      </c>
    </row>
    <row r="5454" spans="1:4" x14ac:dyDescent="0.2">
      <c r="A5454" s="46">
        <v>5451</v>
      </c>
      <c r="B5454" s="120">
        <f t="shared" si="305"/>
        <v>181.7</v>
      </c>
      <c r="C5454" s="121">
        <f t="shared" si="304"/>
        <v>15.141666666666666</v>
      </c>
      <c r="D5454" s="11">
        <f t="shared" si="303"/>
        <v>6.4934246575340873E-2</v>
      </c>
    </row>
    <row r="5455" spans="1:4" x14ac:dyDescent="0.2">
      <c r="A5455" s="46">
        <v>5452</v>
      </c>
      <c r="B5455" s="120">
        <f t="shared" si="305"/>
        <v>181.73333333333332</v>
      </c>
      <c r="C5455" s="121">
        <f t="shared" si="304"/>
        <v>15.144444444444444</v>
      </c>
      <c r="D5455" s="11">
        <f t="shared" si="303"/>
        <v>6.4936986301368266E-2</v>
      </c>
    </row>
    <row r="5456" spans="1:4" x14ac:dyDescent="0.2">
      <c r="A5456" s="46">
        <v>5453</v>
      </c>
      <c r="B5456" s="120">
        <f t="shared" si="305"/>
        <v>181.76666666666668</v>
      </c>
      <c r="C5456" s="121">
        <f t="shared" si="304"/>
        <v>15.147222222222224</v>
      </c>
      <c r="D5456" s="11">
        <f t="shared" si="303"/>
        <v>6.4939726027395658E-2</v>
      </c>
    </row>
    <row r="5457" spans="1:4" x14ac:dyDescent="0.2">
      <c r="A5457" s="46">
        <v>5454</v>
      </c>
      <c r="B5457" s="120">
        <f t="shared" si="305"/>
        <v>181.8</v>
      </c>
      <c r="C5457" s="121">
        <f t="shared" si="304"/>
        <v>15.15</v>
      </c>
      <c r="D5457" s="11">
        <f t="shared" si="303"/>
        <v>6.4942465753423051E-2</v>
      </c>
    </row>
    <row r="5458" spans="1:4" x14ac:dyDescent="0.2">
      <c r="A5458" s="46">
        <v>5455</v>
      </c>
      <c r="B5458" s="120">
        <f t="shared" si="305"/>
        <v>181.83333333333334</v>
      </c>
      <c r="C5458" s="121">
        <f t="shared" si="304"/>
        <v>15.152777777777779</v>
      </c>
      <c r="D5458" s="11">
        <f t="shared" si="303"/>
        <v>6.4945205479450444E-2</v>
      </c>
    </row>
    <row r="5459" spans="1:4" x14ac:dyDescent="0.2">
      <c r="A5459" s="46">
        <v>5456</v>
      </c>
      <c r="B5459" s="120">
        <f t="shared" si="305"/>
        <v>181.86666666666667</v>
      </c>
      <c r="C5459" s="121">
        <f t="shared" si="304"/>
        <v>15.155555555555557</v>
      </c>
      <c r="D5459" s="11">
        <f t="shared" si="303"/>
        <v>6.4947945205477836E-2</v>
      </c>
    </row>
    <row r="5460" spans="1:4" x14ac:dyDescent="0.2">
      <c r="A5460" s="46">
        <v>5457</v>
      </c>
      <c r="B5460" s="120">
        <f t="shared" si="305"/>
        <v>181.9</v>
      </c>
      <c r="C5460" s="121">
        <f t="shared" si="304"/>
        <v>15.158333333333333</v>
      </c>
      <c r="D5460" s="11">
        <f t="shared" si="303"/>
        <v>6.4950684931505229E-2</v>
      </c>
    </row>
    <row r="5461" spans="1:4" x14ac:dyDescent="0.2">
      <c r="A5461" s="46">
        <v>5458</v>
      </c>
      <c r="B5461" s="120">
        <f t="shared" si="305"/>
        <v>181.93333333333334</v>
      </c>
      <c r="C5461" s="121">
        <f t="shared" si="304"/>
        <v>15.161111111111111</v>
      </c>
      <c r="D5461" s="11">
        <f t="shared" si="303"/>
        <v>6.4953424657532621E-2</v>
      </c>
    </row>
    <row r="5462" spans="1:4" x14ac:dyDescent="0.2">
      <c r="A5462" s="46">
        <v>5459</v>
      </c>
      <c r="B5462" s="120">
        <f t="shared" si="305"/>
        <v>181.96666666666667</v>
      </c>
      <c r="C5462" s="121">
        <f t="shared" si="304"/>
        <v>15.16388888888889</v>
      </c>
      <c r="D5462" s="11">
        <f t="shared" si="303"/>
        <v>6.4956164383560014E-2</v>
      </c>
    </row>
    <row r="5463" spans="1:4" x14ac:dyDescent="0.2">
      <c r="A5463" s="46">
        <v>5460</v>
      </c>
      <c r="B5463" s="120">
        <f t="shared" si="305"/>
        <v>182</v>
      </c>
      <c r="C5463" s="121">
        <f t="shared" si="304"/>
        <v>15.166666666666666</v>
      </c>
      <c r="D5463" s="11">
        <f t="shared" si="303"/>
        <v>6.4958904109587406E-2</v>
      </c>
    </row>
    <row r="5464" spans="1:4" x14ac:dyDescent="0.2">
      <c r="A5464" s="46">
        <v>5461</v>
      </c>
      <c r="B5464" s="120">
        <f t="shared" si="305"/>
        <v>182.03333333333333</v>
      </c>
      <c r="C5464" s="121">
        <f t="shared" si="304"/>
        <v>15.169444444444444</v>
      </c>
      <c r="D5464" s="11">
        <f t="shared" si="303"/>
        <v>6.4961643835614799E-2</v>
      </c>
    </row>
    <row r="5465" spans="1:4" x14ac:dyDescent="0.2">
      <c r="A5465" s="46">
        <v>5462</v>
      </c>
      <c r="B5465" s="120">
        <f t="shared" si="305"/>
        <v>182.06666666666666</v>
      </c>
      <c r="C5465" s="121">
        <f t="shared" si="304"/>
        <v>15.172222222222222</v>
      </c>
      <c r="D5465" s="11">
        <f t="shared" si="303"/>
        <v>6.4964383561642192E-2</v>
      </c>
    </row>
    <row r="5466" spans="1:4" x14ac:dyDescent="0.2">
      <c r="A5466" s="46">
        <v>5463</v>
      </c>
      <c r="B5466" s="120">
        <f t="shared" si="305"/>
        <v>182.1</v>
      </c>
      <c r="C5466" s="121">
        <f t="shared" si="304"/>
        <v>15.174999999999999</v>
      </c>
      <c r="D5466" s="11">
        <f t="shared" si="303"/>
        <v>6.4967123287669584E-2</v>
      </c>
    </row>
    <row r="5467" spans="1:4" x14ac:dyDescent="0.2">
      <c r="A5467" s="46">
        <v>5464</v>
      </c>
      <c r="B5467" s="120">
        <f t="shared" si="305"/>
        <v>182.13333333333333</v>
      </c>
      <c r="C5467" s="121">
        <f t="shared" si="304"/>
        <v>15.177777777777777</v>
      </c>
      <c r="D5467" s="11">
        <f t="shared" si="303"/>
        <v>6.4969863013696977E-2</v>
      </c>
    </row>
    <row r="5468" spans="1:4" x14ac:dyDescent="0.2">
      <c r="A5468" s="46">
        <v>5465</v>
      </c>
      <c r="B5468" s="120">
        <f t="shared" si="305"/>
        <v>182.16666666666666</v>
      </c>
      <c r="C5468" s="121">
        <f t="shared" si="304"/>
        <v>15.180555555555555</v>
      </c>
      <c r="D5468" s="11">
        <f t="shared" si="303"/>
        <v>6.4972602739724369E-2</v>
      </c>
    </row>
    <row r="5469" spans="1:4" x14ac:dyDescent="0.2">
      <c r="A5469" s="46">
        <v>5466</v>
      </c>
      <c r="B5469" s="120">
        <f t="shared" si="305"/>
        <v>182.2</v>
      </c>
      <c r="C5469" s="121">
        <f t="shared" si="304"/>
        <v>15.183333333333332</v>
      </c>
      <c r="D5469" s="11">
        <f t="shared" si="303"/>
        <v>6.4975342465751762E-2</v>
      </c>
    </row>
    <row r="5470" spans="1:4" x14ac:dyDescent="0.2">
      <c r="A5470" s="46">
        <v>5467</v>
      </c>
      <c r="B5470" s="120">
        <f t="shared" si="305"/>
        <v>182.23333333333332</v>
      </c>
      <c r="C5470" s="121">
        <f t="shared" si="304"/>
        <v>15.18611111111111</v>
      </c>
      <c r="D5470" s="11">
        <f t="shared" si="303"/>
        <v>6.4978082191779155E-2</v>
      </c>
    </row>
    <row r="5471" spans="1:4" x14ac:dyDescent="0.2">
      <c r="A5471" s="46">
        <v>5468</v>
      </c>
      <c r="B5471" s="120">
        <f t="shared" si="305"/>
        <v>182.26666666666668</v>
      </c>
      <c r="C5471" s="121">
        <f t="shared" si="304"/>
        <v>15.18888888888889</v>
      </c>
      <c r="D5471" s="11">
        <f t="shared" si="303"/>
        <v>6.4980821917806547E-2</v>
      </c>
    </row>
    <row r="5472" spans="1:4" x14ac:dyDescent="0.2">
      <c r="A5472" s="46">
        <v>5469</v>
      </c>
      <c r="B5472" s="120">
        <f t="shared" si="305"/>
        <v>182.3</v>
      </c>
      <c r="C5472" s="121">
        <f t="shared" si="304"/>
        <v>15.191666666666668</v>
      </c>
      <c r="D5472" s="11">
        <f t="shared" si="303"/>
        <v>6.498356164383394E-2</v>
      </c>
    </row>
    <row r="5473" spans="1:6" x14ac:dyDescent="0.2">
      <c r="A5473" s="46">
        <v>5470</v>
      </c>
      <c r="B5473" s="120">
        <f t="shared" ref="B5473:B5477" si="306">A5473/30</f>
        <v>182.33333333333334</v>
      </c>
      <c r="C5473" s="121">
        <f t="shared" ref="C5473:C5477" si="307">B5473/12</f>
        <v>15.194444444444445</v>
      </c>
      <c r="D5473" s="11">
        <f t="shared" ref="D5473:D5477" si="308">(($D$5478-$D$5113)/365+D5472)</f>
        <v>6.4986301369861332E-2</v>
      </c>
    </row>
    <row r="5474" spans="1:6" x14ac:dyDescent="0.2">
      <c r="A5474" s="46">
        <v>5471</v>
      </c>
      <c r="B5474" s="120">
        <f t="shared" si="306"/>
        <v>182.36666666666667</v>
      </c>
      <c r="C5474" s="121">
        <f t="shared" si="307"/>
        <v>15.197222222222223</v>
      </c>
      <c r="D5474" s="11">
        <f t="shared" si="308"/>
        <v>6.4989041095888725E-2</v>
      </c>
    </row>
    <row r="5475" spans="1:6" x14ac:dyDescent="0.2">
      <c r="A5475" s="46">
        <v>5472</v>
      </c>
      <c r="B5475" s="120">
        <f t="shared" si="306"/>
        <v>182.4</v>
      </c>
      <c r="C5475" s="121">
        <f t="shared" si="307"/>
        <v>15.200000000000001</v>
      </c>
      <c r="D5475" s="11">
        <f t="shared" si="308"/>
        <v>6.4991780821916117E-2</v>
      </c>
    </row>
    <row r="5476" spans="1:6" x14ac:dyDescent="0.2">
      <c r="A5476" s="46">
        <v>5473</v>
      </c>
      <c r="B5476" s="120">
        <f t="shared" si="306"/>
        <v>182.43333333333334</v>
      </c>
      <c r="C5476" s="121">
        <f t="shared" si="307"/>
        <v>15.202777777777778</v>
      </c>
      <c r="D5476" s="11">
        <f t="shared" si="308"/>
        <v>6.499452054794351E-2</v>
      </c>
    </row>
    <row r="5477" spans="1:6" x14ac:dyDescent="0.2">
      <c r="A5477" s="46">
        <v>5474</v>
      </c>
      <c r="B5477" s="120">
        <f t="shared" si="306"/>
        <v>182.46666666666667</v>
      </c>
      <c r="C5477" s="121">
        <f t="shared" si="307"/>
        <v>15.205555555555556</v>
      </c>
      <c r="D5477" s="11">
        <f t="shared" si="308"/>
        <v>6.4997260273970903E-2</v>
      </c>
    </row>
    <row r="5478" spans="1:6" x14ac:dyDescent="0.2">
      <c r="A5478" s="116">
        <v>5475</v>
      </c>
      <c r="B5478" s="117">
        <f t="shared" si="305"/>
        <v>182.5</v>
      </c>
      <c r="C5478" s="118">
        <f t="shared" si="304"/>
        <v>15.208333333333334</v>
      </c>
      <c r="D5478" s="119">
        <f>_Yr15</f>
        <v>6.5000000000000002E-2</v>
      </c>
      <c r="E5478">
        <f>F5478*365</f>
        <v>5475</v>
      </c>
      <c r="F5478">
        <v>15</v>
      </c>
    </row>
    <row r="5479" spans="1:6" x14ac:dyDescent="0.2">
      <c r="A5479" s="46">
        <v>5476</v>
      </c>
      <c r="B5479" s="120">
        <f t="shared" si="305"/>
        <v>182.53333333333333</v>
      </c>
      <c r="C5479" s="121">
        <f t="shared" si="304"/>
        <v>15.21111111111111</v>
      </c>
      <c r="D5479" s="11">
        <f>(($D$5843-$D$5478)/365+D5478)</f>
        <v>6.5002739726027395E-2</v>
      </c>
    </row>
    <row r="5480" spans="1:6" x14ac:dyDescent="0.2">
      <c r="A5480" s="46">
        <v>5477</v>
      </c>
      <c r="B5480" s="120">
        <f t="shared" si="305"/>
        <v>182.56666666666666</v>
      </c>
      <c r="C5480" s="121">
        <f t="shared" si="304"/>
        <v>15.213888888888889</v>
      </c>
      <c r="D5480" s="11">
        <f t="shared" ref="D5480:D5543" si="309">(($D$5843-$D$5478)/365+D5479)</f>
        <v>6.5005479452054787E-2</v>
      </c>
    </row>
    <row r="5481" spans="1:6" x14ac:dyDescent="0.2">
      <c r="A5481" s="46">
        <v>5478</v>
      </c>
      <c r="B5481" s="120">
        <f t="shared" si="305"/>
        <v>182.6</v>
      </c>
      <c r="C5481" s="121">
        <f t="shared" si="304"/>
        <v>15.216666666666667</v>
      </c>
      <c r="D5481" s="11">
        <f t="shared" si="309"/>
        <v>6.500821917808218E-2</v>
      </c>
    </row>
    <row r="5482" spans="1:6" x14ac:dyDescent="0.2">
      <c r="A5482" s="46">
        <v>5479</v>
      </c>
      <c r="B5482" s="120">
        <f t="shared" si="305"/>
        <v>182.63333333333333</v>
      </c>
      <c r="C5482" s="121">
        <f t="shared" si="304"/>
        <v>15.219444444444443</v>
      </c>
      <c r="D5482" s="11">
        <f t="shared" si="309"/>
        <v>6.5010958904109573E-2</v>
      </c>
    </row>
    <row r="5483" spans="1:6" x14ac:dyDescent="0.2">
      <c r="A5483" s="46">
        <v>5480</v>
      </c>
      <c r="B5483" s="120">
        <f t="shared" si="305"/>
        <v>182.66666666666666</v>
      </c>
      <c r="C5483" s="121">
        <f t="shared" si="304"/>
        <v>15.222222222222221</v>
      </c>
      <c r="D5483" s="11">
        <f t="shared" si="309"/>
        <v>6.5013698630136965E-2</v>
      </c>
    </row>
    <row r="5484" spans="1:6" x14ac:dyDescent="0.2">
      <c r="A5484" s="46">
        <v>5481</v>
      </c>
      <c r="B5484" s="120">
        <f t="shared" si="305"/>
        <v>182.7</v>
      </c>
      <c r="C5484" s="121">
        <f t="shared" si="304"/>
        <v>15.225</v>
      </c>
      <c r="D5484" s="11">
        <f t="shared" si="309"/>
        <v>6.5016438356164358E-2</v>
      </c>
    </row>
    <row r="5485" spans="1:6" x14ac:dyDescent="0.2">
      <c r="A5485" s="46">
        <v>5482</v>
      </c>
      <c r="B5485" s="120">
        <f t="shared" si="305"/>
        <v>182.73333333333332</v>
      </c>
      <c r="C5485" s="121">
        <f t="shared" si="304"/>
        <v>15.227777777777776</v>
      </c>
      <c r="D5485" s="11">
        <f t="shared" si="309"/>
        <v>6.501917808219175E-2</v>
      </c>
    </row>
    <row r="5486" spans="1:6" x14ac:dyDescent="0.2">
      <c r="A5486" s="46">
        <v>5483</v>
      </c>
      <c r="B5486" s="120">
        <f t="shared" si="305"/>
        <v>182.76666666666668</v>
      </c>
      <c r="C5486" s="121">
        <f t="shared" si="304"/>
        <v>15.230555555555556</v>
      </c>
      <c r="D5486" s="11">
        <f t="shared" si="309"/>
        <v>6.5021917808219143E-2</v>
      </c>
    </row>
    <row r="5487" spans="1:6" x14ac:dyDescent="0.2">
      <c r="A5487" s="46">
        <v>5484</v>
      </c>
      <c r="B5487" s="120">
        <f t="shared" si="305"/>
        <v>182.8</v>
      </c>
      <c r="C5487" s="121">
        <f t="shared" si="304"/>
        <v>15.233333333333334</v>
      </c>
      <c r="D5487" s="11">
        <f t="shared" si="309"/>
        <v>6.5024657534246535E-2</v>
      </c>
    </row>
    <row r="5488" spans="1:6" x14ac:dyDescent="0.2">
      <c r="A5488" s="46">
        <v>5485</v>
      </c>
      <c r="B5488" s="120">
        <f t="shared" si="305"/>
        <v>182.83333333333334</v>
      </c>
      <c r="C5488" s="121">
        <f t="shared" si="304"/>
        <v>15.236111111111112</v>
      </c>
      <c r="D5488" s="11">
        <f t="shared" si="309"/>
        <v>6.5027397260273928E-2</v>
      </c>
    </row>
    <row r="5489" spans="1:4" x14ac:dyDescent="0.2">
      <c r="A5489" s="46">
        <v>5486</v>
      </c>
      <c r="B5489" s="120">
        <f t="shared" si="305"/>
        <v>182.86666666666667</v>
      </c>
      <c r="C5489" s="121">
        <f t="shared" si="304"/>
        <v>15.238888888888889</v>
      </c>
      <c r="D5489" s="11">
        <f t="shared" si="309"/>
        <v>6.5030136986301321E-2</v>
      </c>
    </row>
    <row r="5490" spans="1:4" x14ac:dyDescent="0.2">
      <c r="A5490" s="46">
        <v>5487</v>
      </c>
      <c r="B5490" s="120">
        <f t="shared" si="305"/>
        <v>182.9</v>
      </c>
      <c r="C5490" s="121">
        <f t="shared" si="304"/>
        <v>15.241666666666667</v>
      </c>
      <c r="D5490" s="11">
        <f t="shared" si="309"/>
        <v>6.5032876712328713E-2</v>
      </c>
    </row>
    <row r="5491" spans="1:4" x14ac:dyDescent="0.2">
      <c r="A5491" s="46">
        <v>5488</v>
      </c>
      <c r="B5491" s="120">
        <f t="shared" si="305"/>
        <v>182.93333333333334</v>
      </c>
      <c r="C5491" s="121">
        <f t="shared" si="304"/>
        <v>15.244444444444445</v>
      </c>
      <c r="D5491" s="11">
        <f t="shared" si="309"/>
        <v>6.5035616438356106E-2</v>
      </c>
    </row>
    <row r="5492" spans="1:4" x14ac:dyDescent="0.2">
      <c r="A5492" s="46">
        <v>5489</v>
      </c>
      <c r="B5492" s="120">
        <f t="shared" si="305"/>
        <v>182.96666666666667</v>
      </c>
      <c r="C5492" s="121">
        <f t="shared" si="304"/>
        <v>15.247222222222222</v>
      </c>
      <c r="D5492" s="11">
        <f t="shared" si="309"/>
        <v>6.5038356164383498E-2</v>
      </c>
    </row>
    <row r="5493" spans="1:4" x14ac:dyDescent="0.2">
      <c r="A5493" s="46">
        <v>5490</v>
      </c>
      <c r="B5493" s="120">
        <f t="shared" si="305"/>
        <v>183</v>
      </c>
      <c r="C5493" s="121">
        <f t="shared" si="304"/>
        <v>15.25</v>
      </c>
      <c r="D5493" s="11">
        <f t="shared" si="309"/>
        <v>6.5041095890410891E-2</v>
      </c>
    </row>
    <row r="5494" spans="1:4" x14ac:dyDescent="0.2">
      <c r="A5494" s="46">
        <v>5491</v>
      </c>
      <c r="B5494" s="120">
        <f t="shared" si="305"/>
        <v>183.03333333333333</v>
      </c>
      <c r="C5494" s="121">
        <f t="shared" si="304"/>
        <v>15.252777777777778</v>
      </c>
      <c r="D5494" s="11">
        <f t="shared" si="309"/>
        <v>6.5043835616438284E-2</v>
      </c>
    </row>
    <row r="5495" spans="1:4" x14ac:dyDescent="0.2">
      <c r="A5495" s="46">
        <v>5492</v>
      </c>
      <c r="B5495" s="120">
        <f t="shared" si="305"/>
        <v>183.06666666666666</v>
      </c>
      <c r="C5495" s="121">
        <f t="shared" si="304"/>
        <v>15.255555555555555</v>
      </c>
      <c r="D5495" s="11">
        <f t="shared" si="309"/>
        <v>6.5046575342465676E-2</v>
      </c>
    </row>
    <row r="5496" spans="1:4" x14ac:dyDescent="0.2">
      <c r="A5496" s="46">
        <v>5493</v>
      </c>
      <c r="B5496" s="120">
        <f t="shared" si="305"/>
        <v>183.1</v>
      </c>
      <c r="C5496" s="121">
        <f t="shared" si="304"/>
        <v>15.258333333333333</v>
      </c>
      <c r="D5496" s="11">
        <f t="shared" si="309"/>
        <v>6.5049315068493069E-2</v>
      </c>
    </row>
    <row r="5497" spans="1:4" x14ac:dyDescent="0.2">
      <c r="A5497" s="46">
        <v>5494</v>
      </c>
      <c r="B5497" s="120">
        <f t="shared" si="305"/>
        <v>183.13333333333333</v>
      </c>
      <c r="C5497" s="121">
        <f t="shared" si="304"/>
        <v>15.261111111111111</v>
      </c>
      <c r="D5497" s="11">
        <f t="shared" si="309"/>
        <v>6.5052054794520461E-2</v>
      </c>
    </row>
    <row r="5498" spans="1:4" x14ac:dyDescent="0.2">
      <c r="A5498" s="46">
        <v>5495</v>
      </c>
      <c r="B5498" s="120">
        <f t="shared" si="305"/>
        <v>183.16666666666666</v>
      </c>
      <c r="C5498" s="121">
        <f t="shared" si="304"/>
        <v>15.263888888888888</v>
      </c>
      <c r="D5498" s="11">
        <f t="shared" si="309"/>
        <v>6.5054794520547854E-2</v>
      </c>
    </row>
    <row r="5499" spans="1:4" x14ac:dyDescent="0.2">
      <c r="A5499" s="46">
        <v>5496</v>
      </c>
      <c r="B5499" s="120">
        <f t="shared" si="305"/>
        <v>183.2</v>
      </c>
      <c r="C5499" s="121">
        <f t="shared" si="304"/>
        <v>15.266666666666666</v>
      </c>
      <c r="D5499" s="11">
        <f t="shared" si="309"/>
        <v>6.5057534246575247E-2</v>
      </c>
    </row>
    <row r="5500" spans="1:4" x14ac:dyDescent="0.2">
      <c r="A5500" s="46">
        <v>5497</v>
      </c>
      <c r="B5500" s="120">
        <f t="shared" si="305"/>
        <v>183.23333333333332</v>
      </c>
      <c r="C5500" s="121">
        <f t="shared" si="304"/>
        <v>15.269444444444444</v>
      </c>
      <c r="D5500" s="11">
        <f t="shared" si="309"/>
        <v>6.5060273972602639E-2</v>
      </c>
    </row>
    <row r="5501" spans="1:4" x14ac:dyDescent="0.2">
      <c r="A5501" s="46">
        <v>5498</v>
      </c>
      <c r="B5501" s="120">
        <f t="shared" si="305"/>
        <v>183.26666666666668</v>
      </c>
      <c r="C5501" s="121">
        <f t="shared" si="304"/>
        <v>15.272222222222224</v>
      </c>
      <c r="D5501" s="11">
        <f t="shared" si="309"/>
        <v>6.5063013698630032E-2</v>
      </c>
    </row>
    <row r="5502" spans="1:4" x14ac:dyDescent="0.2">
      <c r="A5502" s="46">
        <v>5499</v>
      </c>
      <c r="B5502" s="120">
        <f t="shared" si="305"/>
        <v>183.3</v>
      </c>
      <c r="C5502" s="121">
        <f t="shared" si="304"/>
        <v>15.275</v>
      </c>
      <c r="D5502" s="11">
        <f t="shared" si="309"/>
        <v>6.5065753424657424E-2</v>
      </c>
    </row>
    <row r="5503" spans="1:4" x14ac:dyDescent="0.2">
      <c r="A5503" s="46">
        <v>5500</v>
      </c>
      <c r="B5503" s="120">
        <f t="shared" si="305"/>
        <v>183.33333333333334</v>
      </c>
      <c r="C5503" s="121">
        <f t="shared" si="304"/>
        <v>15.277777777777779</v>
      </c>
      <c r="D5503" s="11">
        <f t="shared" si="309"/>
        <v>6.5068493150684817E-2</v>
      </c>
    </row>
    <row r="5504" spans="1:4" x14ac:dyDescent="0.2">
      <c r="A5504" s="46">
        <v>5501</v>
      </c>
      <c r="B5504" s="120">
        <f t="shared" si="305"/>
        <v>183.36666666666667</v>
      </c>
      <c r="C5504" s="121">
        <f t="shared" si="304"/>
        <v>15.280555555555557</v>
      </c>
      <c r="D5504" s="11">
        <f t="shared" si="309"/>
        <v>6.5071232876712209E-2</v>
      </c>
    </row>
    <row r="5505" spans="1:4" x14ac:dyDescent="0.2">
      <c r="A5505" s="46">
        <v>5502</v>
      </c>
      <c r="B5505" s="120">
        <f t="shared" si="305"/>
        <v>183.4</v>
      </c>
      <c r="C5505" s="121">
        <f t="shared" si="304"/>
        <v>15.283333333333333</v>
      </c>
      <c r="D5505" s="11">
        <f t="shared" si="309"/>
        <v>6.5073972602739602E-2</v>
      </c>
    </row>
    <row r="5506" spans="1:4" x14ac:dyDescent="0.2">
      <c r="A5506" s="46">
        <v>5503</v>
      </c>
      <c r="B5506" s="120">
        <f t="shared" si="305"/>
        <v>183.43333333333334</v>
      </c>
      <c r="C5506" s="121">
        <f t="shared" si="304"/>
        <v>15.286111111111111</v>
      </c>
      <c r="D5506" s="11">
        <f t="shared" si="309"/>
        <v>6.5076712328766995E-2</v>
      </c>
    </row>
    <row r="5507" spans="1:4" x14ac:dyDescent="0.2">
      <c r="A5507" s="46">
        <v>5504</v>
      </c>
      <c r="B5507" s="120">
        <f t="shared" si="305"/>
        <v>183.46666666666667</v>
      </c>
      <c r="C5507" s="121">
        <f t="shared" si="304"/>
        <v>15.28888888888889</v>
      </c>
      <c r="D5507" s="11">
        <f t="shared" si="309"/>
        <v>6.5079452054794387E-2</v>
      </c>
    </row>
    <row r="5508" spans="1:4" x14ac:dyDescent="0.2">
      <c r="A5508" s="46">
        <v>5505</v>
      </c>
      <c r="B5508" s="120">
        <f t="shared" si="305"/>
        <v>183.5</v>
      </c>
      <c r="C5508" s="121">
        <f t="shared" si="304"/>
        <v>15.291666666666666</v>
      </c>
      <c r="D5508" s="11">
        <f t="shared" si="309"/>
        <v>6.508219178082178E-2</v>
      </c>
    </row>
    <row r="5509" spans="1:4" x14ac:dyDescent="0.2">
      <c r="A5509" s="46">
        <v>5506</v>
      </c>
      <c r="B5509" s="120">
        <f t="shared" si="305"/>
        <v>183.53333333333333</v>
      </c>
      <c r="C5509" s="121">
        <f t="shared" si="304"/>
        <v>15.294444444444444</v>
      </c>
      <c r="D5509" s="11">
        <f t="shared" si="309"/>
        <v>6.5084931506849172E-2</v>
      </c>
    </row>
    <row r="5510" spans="1:4" x14ac:dyDescent="0.2">
      <c r="A5510" s="46">
        <v>5507</v>
      </c>
      <c r="B5510" s="120">
        <f t="shared" si="305"/>
        <v>183.56666666666666</v>
      </c>
      <c r="C5510" s="121">
        <f t="shared" si="304"/>
        <v>15.297222222222222</v>
      </c>
      <c r="D5510" s="11">
        <f t="shared" si="309"/>
        <v>6.5087671232876565E-2</v>
      </c>
    </row>
    <row r="5511" spans="1:4" x14ac:dyDescent="0.2">
      <c r="A5511" s="46">
        <v>5508</v>
      </c>
      <c r="B5511" s="120">
        <f t="shared" si="305"/>
        <v>183.6</v>
      </c>
      <c r="C5511" s="121">
        <f t="shared" si="304"/>
        <v>15.299999999999999</v>
      </c>
      <c r="D5511" s="11">
        <f t="shared" si="309"/>
        <v>6.5090410958903958E-2</v>
      </c>
    </row>
    <row r="5512" spans="1:4" x14ac:dyDescent="0.2">
      <c r="A5512" s="46">
        <v>5509</v>
      </c>
      <c r="B5512" s="120">
        <f t="shared" si="305"/>
        <v>183.63333333333333</v>
      </c>
      <c r="C5512" s="121">
        <f t="shared" si="304"/>
        <v>15.302777777777777</v>
      </c>
      <c r="D5512" s="11">
        <f t="shared" si="309"/>
        <v>6.509315068493135E-2</v>
      </c>
    </row>
    <row r="5513" spans="1:4" x14ac:dyDescent="0.2">
      <c r="A5513" s="46">
        <v>5510</v>
      </c>
      <c r="B5513" s="120">
        <f t="shared" si="305"/>
        <v>183.66666666666666</v>
      </c>
      <c r="C5513" s="121">
        <f t="shared" si="304"/>
        <v>15.305555555555555</v>
      </c>
      <c r="D5513" s="11">
        <f t="shared" si="309"/>
        <v>6.5095890410958743E-2</v>
      </c>
    </row>
    <row r="5514" spans="1:4" x14ac:dyDescent="0.2">
      <c r="A5514" s="46">
        <v>5511</v>
      </c>
      <c r="B5514" s="120">
        <f t="shared" si="305"/>
        <v>183.7</v>
      </c>
      <c r="C5514" s="121">
        <f t="shared" si="304"/>
        <v>15.308333333333332</v>
      </c>
      <c r="D5514" s="11">
        <f t="shared" si="309"/>
        <v>6.5098630136986135E-2</v>
      </c>
    </row>
    <row r="5515" spans="1:4" x14ac:dyDescent="0.2">
      <c r="A5515" s="46">
        <v>5512</v>
      </c>
      <c r="B5515" s="120">
        <f t="shared" si="305"/>
        <v>183.73333333333332</v>
      </c>
      <c r="C5515" s="121">
        <f t="shared" si="304"/>
        <v>15.31111111111111</v>
      </c>
      <c r="D5515" s="11">
        <f t="shared" si="309"/>
        <v>6.5101369863013528E-2</v>
      </c>
    </row>
    <row r="5516" spans="1:4" x14ac:dyDescent="0.2">
      <c r="A5516" s="46">
        <v>5513</v>
      </c>
      <c r="B5516" s="120">
        <f t="shared" si="305"/>
        <v>183.76666666666668</v>
      </c>
      <c r="C5516" s="121">
        <f t="shared" si="304"/>
        <v>15.31388888888889</v>
      </c>
      <c r="D5516" s="11">
        <f t="shared" si="309"/>
        <v>6.510410958904092E-2</v>
      </c>
    </row>
    <row r="5517" spans="1:4" x14ac:dyDescent="0.2">
      <c r="A5517" s="46">
        <v>5514</v>
      </c>
      <c r="B5517" s="120">
        <f t="shared" si="305"/>
        <v>183.8</v>
      </c>
      <c r="C5517" s="121">
        <f t="shared" si="304"/>
        <v>15.316666666666668</v>
      </c>
      <c r="D5517" s="11">
        <f t="shared" si="309"/>
        <v>6.5106849315068313E-2</v>
      </c>
    </row>
    <row r="5518" spans="1:4" x14ac:dyDescent="0.2">
      <c r="A5518" s="46">
        <v>5515</v>
      </c>
      <c r="B5518" s="120">
        <f t="shared" si="305"/>
        <v>183.83333333333334</v>
      </c>
      <c r="C5518" s="121">
        <f t="shared" ref="C5518:C5581" si="310">B5518/12</f>
        <v>15.319444444444445</v>
      </c>
      <c r="D5518" s="11">
        <f t="shared" si="309"/>
        <v>6.5109589041095706E-2</v>
      </c>
    </row>
    <row r="5519" spans="1:4" x14ac:dyDescent="0.2">
      <c r="A5519" s="46">
        <v>5516</v>
      </c>
      <c r="B5519" s="120">
        <f t="shared" si="305"/>
        <v>183.86666666666667</v>
      </c>
      <c r="C5519" s="121">
        <f t="shared" si="310"/>
        <v>15.322222222222223</v>
      </c>
      <c r="D5519" s="11">
        <f t="shared" si="309"/>
        <v>6.5112328767123098E-2</v>
      </c>
    </row>
    <row r="5520" spans="1:4" x14ac:dyDescent="0.2">
      <c r="A5520" s="46">
        <v>5517</v>
      </c>
      <c r="B5520" s="120">
        <f t="shared" ref="B5520:B5583" si="311">A5520/30</f>
        <v>183.9</v>
      </c>
      <c r="C5520" s="121">
        <f t="shared" si="310"/>
        <v>15.325000000000001</v>
      </c>
      <c r="D5520" s="11">
        <f t="shared" si="309"/>
        <v>6.5115068493150491E-2</v>
      </c>
    </row>
    <row r="5521" spans="1:4" x14ac:dyDescent="0.2">
      <c r="A5521" s="46">
        <v>5518</v>
      </c>
      <c r="B5521" s="120">
        <f t="shared" si="311"/>
        <v>183.93333333333334</v>
      </c>
      <c r="C5521" s="121">
        <f t="shared" si="310"/>
        <v>15.327777777777778</v>
      </c>
      <c r="D5521" s="11">
        <f t="shared" si="309"/>
        <v>6.5117808219177883E-2</v>
      </c>
    </row>
    <row r="5522" spans="1:4" x14ac:dyDescent="0.2">
      <c r="A5522" s="46">
        <v>5519</v>
      </c>
      <c r="B5522" s="120">
        <f t="shared" si="311"/>
        <v>183.96666666666667</v>
      </c>
      <c r="C5522" s="121">
        <f t="shared" si="310"/>
        <v>15.330555555555556</v>
      </c>
      <c r="D5522" s="11">
        <f t="shared" si="309"/>
        <v>6.5120547945205276E-2</v>
      </c>
    </row>
    <row r="5523" spans="1:4" x14ac:dyDescent="0.2">
      <c r="A5523" s="46">
        <v>5520</v>
      </c>
      <c r="B5523" s="120">
        <f t="shared" si="311"/>
        <v>184</v>
      </c>
      <c r="C5523" s="121">
        <f t="shared" si="310"/>
        <v>15.333333333333334</v>
      </c>
      <c r="D5523" s="11">
        <f t="shared" si="309"/>
        <v>6.5123287671232669E-2</v>
      </c>
    </row>
    <row r="5524" spans="1:4" x14ac:dyDescent="0.2">
      <c r="A5524" s="46">
        <v>5521</v>
      </c>
      <c r="B5524" s="120">
        <f t="shared" si="311"/>
        <v>184.03333333333333</v>
      </c>
      <c r="C5524" s="121">
        <f t="shared" si="310"/>
        <v>15.33611111111111</v>
      </c>
      <c r="D5524" s="11">
        <f t="shared" si="309"/>
        <v>6.5126027397260061E-2</v>
      </c>
    </row>
    <row r="5525" spans="1:4" x14ac:dyDescent="0.2">
      <c r="A5525" s="46">
        <v>5522</v>
      </c>
      <c r="B5525" s="120">
        <f t="shared" si="311"/>
        <v>184.06666666666666</v>
      </c>
      <c r="C5525" s="121">
        <f t="shared" si="310"/>
        <v>15.338888888888889</v>
      </c>
      <c r="D5525" s="11">
        <f t="shared" si="309"/>
        <v>6.5128767123287454E-2</v>
      </c>
    </row>
    <row r="5526" spans="1:4" x14ac:dyDescent="0.2">
      <c r="A5526" s="46">
        <v>5523</v>
      </c>
      <c r="B5526" s="120">
        <f t="shared" si="311"/>
        <v>184.1</v>
      </c>
      <c r="C5526" s="121">
        <f t="shared" si="310"/>
        <v>15.341666666666667</v>
      </c>
      <c r="D5526" s="11">
        <f t="shared" si="309"/>
        <v>6.5131506849314846E-2</v>
      </c>
    </row>
    <row r="5527" spans="1:4" x14ac:dyDescent="0.2">
      <c r="A5527" s="46">
        <v>5524</v>
      </c>
      <c r="B5527" s="120">
        <f t="shared" si="311"/>
        <v>184.13333333333333</v>
      </c>
      <c r="C5527" s="121">
        <f t="shared" si="310"/>
        <v>15.344444444444443</v>
      </c>
      <c r="D5527" s="11">
        <f t="shared" si="309"/>
        <v>6.5134246575342239E-2</v>
      </c>
    </row>
    <row r="5528" spans="1:4" x14ac:dyDescent="0.2">
      <c r="A5528" s="46">
        <v>5525</v>
      </c>
      <c r="B5528" s="120">
        <f t="shared" si="311"/>
        <v>184.16666666666666</v>
      </c>
      <c r="C5528" s="121">
        <f t="shared" si="310"/>
        <v>15.347222222222221</v>
      </c>
      <c r="D5528" s="11">
        <f t="shared" si="309"/>
        <v>6.5136986301369632E-2</v>
      </c>
    </row>
    <row r="5529" spans="1:4" x14ac:dyDescent="0.2">
      <c r="A5529" s="46">
        <v>5526</v>
      </c>
      <c r="B5529" s="120">
        <f t="shared" si="311"/>
        <v>184.2</v>
      </c>
      <c r="C5529" s="121">
        <f t="shared" si="310"/>
        <v>15.35</v>
      </c>
      <c r="D5529" s="11">
        <f t="shared" si="309"/>
        <v>6.5139726027397024E-2</v>
      </c>
    </row>
    <row r="5530" spans="1:4" x14ac:dyDescent="0.2">
      <c r="A5530" s="46">
        <v>5527</v>
      </c>
      <c r="B5530" s="120">
        <f t="shared" si="311"/>
        <v>184.23333333333332</v>
      </c>
      <c r="C5530" s="121">
        <f t="shared" si="310"/>
        <v>15.352777777777776</v>
      </c>
      <c r="D5530" s="11">
        <f t="shared" si="309"/>
        <v>6.5142465753424417E-2</v>
      </c>
    </row>
    <row r="5531" spans="1:4" x14ac:dyDescent="0.2">
      <c r="A5531" s="46">
        <v>5528</v>
      </c>
      <c r="B5531" s="120">
        <f t="shared" si="311"/>
        <v>184.26666666666668</v>
      </c>
      <c r="C5531" s="121">
        <f t="shared" si="310"/>
        <v>15.355555555555556</v>
      </c>
      <c r="D5531" s="11">
        <f t="shared" si="309"/>
        <v>6.5145205479451809E-2</v>
      </c>
    </row>
    <row r="5532" spans="1:4" x14ac:dyDescent="0.2">
      <c r="A5532" s="46">
        <v>5529</v>
      </c>
      <c r="B5532" s="120">
        <f t="shared" si="311"/>
        <v>184.3</v>
      </c>
      <c r="C5532" s="121">
        <f t="shared" si="310"/>
        <v>15.358333333333334</v>
      </c>
      <c r="D5532" s="11">
        <f t="shared" si="309"/>
        <v>6.5147945205479202E-2</v>
      </c>
    </row>
    <row r="5533" spans="1:4" x14ac:dyDescent="0.2">
      <c r="A5533" s="46">
        <v>5530</v>
      </c>
      <c r="B5533" s="120">
        <f t="shared" si="311"/>
        <v>184.33333333333334</v>
      </c>
      <c r="C5533" s="121">
        <f t="shared" si="310"/>
        <v>15.361111111111112</v>
      </c>
      <c r="D5533" s="11">
        <f t="shared" si="309"/>
        <v>6.5150684931506594E-2</v>
      </c>
    </row>
    <row r="5534" spans="1:4" x14ac:dyDescent="0.2">
      <c r="A5534" s="46">
        <v>5531</v>
      </c>
      <c r="B5534" s="120">
        <f t="shared" si="311"/>
        <v>184.36666666666667</v>
      </c>
      <c r="C5534" s="121">
        <f t="shared" si="310"/>
        <v>15.363888888888889</v>
      </c>
      <c r="D5534" s="11">
        <f t="shared" si="309"/>
        <v>6.5153424657533987E-2</v>
      </c>
    </row>
    <row r="5535" spans="1:4" x14ac:dyDescent="0.2">
      <c r="A5535" s="46">
        <v>5532</v>
      </c>
      <c r="B5535" s="120">
        <f t="shared" si="311"/>
        <v>184.4</v>
      </c>
      <c r="C5535" s="121">
        <f t="shared" si="310"/>
        <v>15.366666666666667</v>
      </c>
      <c r="D5535" s="11">
        <f t="shared" si="309"/>
        <v>6.515616438356138E-2</v>
      </c>
    </row>
    <row r="5536" spans="1:4" x14ac:dyDescent="0.2">
      <c r="A5536" s="46">
        <v>5533</v>
      </c>
      <c r="B5536" s="120">
        <f t="shared" si="311"/>
        <v>184.43333333333334</v>
      </c>
      <c r="C5536" s="121">
        <f t="shared" si="310"/>
        <v>15.369444444444445</v>
      </c>
      <c r="D5536" s="11">
        <f t="shared" si="309"/>
        <v>6.5158904109588772E-2</v>
      </c>
    </row>
    <row r="5537" spans="1:4" x14ac:dyDescent="0.2">
      <c r="A5537" s="46">
        <v>5534</v>
      </c>
      <c r="B5537" s="120">
        <f t="shared" si="311"/>
        <v>184.46666666666667</v>
      </c>
      <c r="C5537" s="121">
        <f t="shared" si="310"/>
        <v>15.372222222222222</v>
      </c>
      <c r="D5537" s="11">
        <f t="shared" si="309"/>
        <v>6.5161643835616165E-2</v>
      </c>
    </row>
    <row r="5538" spans="1:4" x14ac:dyDescent="0.2">
      <c r="A5538" s="46">
        <v>5535</v>
      </c>
      <c r="B5538" s="120">
        <f t="shared" si="311"/>
        <v>184.5</v>
      </c>
      <c r="C5538" s="121">
        <f t="shared" si="310"/>
        <v>15.375</v>
      </c>
      <c r="D5538" s="11">
        <f t="shared" si="309"/>
        <v>6.5164383561643557E-2</v>
      </c>
    </row>
    <row r="5539" spans="1:4" x14ac:dyDescent="0.2">
      <c r="A5539" s="46">
        <v>5536</v>
      </c>
      <c r="B5539" s="120">
        <f t="shared" si="311"/>
        <v>184.53333333333333</v>
      </c>
      <c r="C5539" s="121">
        <f t="shared" si="310"/>
        <v>15.377777777777778</v>
      </c>
      <c r="D5539" s="11">
        <f t="shared" si="309"/>
        <v>6.516712328767095E-2</v>
      </c>
    </row>
    <row r="5540" spans="1:4" x14ac:dyDescent="0.2">
      <c r="A5540" s="46">
        <v>5537</v>
      </c>
      <c r="B5540" s="120">
        <f t="shared" si="311"/>
        <v>184.56666666666666</v>
      </c>
      <c r="C5540" s="121">
        <f t="shared" si="310"/>
        <v>15.380555555555555</v>
      </c>
      <c r="D5540" s="11">
        <f t="shared" si="309"/>
        <v>6.5169863013698343E-2</v>
      </c>
    </row>
    <row r="5541" spans="1:4" x14ac:dyDescent="0.2">
      <c r="A5541" s="46">
        <v>5538</v>
      </c>
      <c r="B5541" s="120">
        <f t="shared" si="311"/>
        <v>184.6</v>
      </c>
      <c r="C5541" s="121">
        <f t="shared" si="310"/>
        <v>15.383333333333333</v>
      </c>
      <c r="D5541" s="11">
        <f t="shared" si="309"/>
        <v>6.5172602739725735E-2</v>
      </c>
    </row>
    <row r="5542" spans="1:4" x14ac:dyDescent="0.2">
      <c r="A5542" s="46">
        <v>5539</v>
      </c>
      <c r="B5542" s="120">
        <f t="shared" si="311"/>
        <v>184.63333333333333</v>
      </c>
      <c r="C5542" s="121">
        <f t="shared" si="310"/>
        <v>15.386111111111111</v>
      </c>
      <c r="D5542" s="11">
        <f t="shared" si="309"/>
        <v>6.5175342465753128E-2</v>
      </c>
    </row>
    <row r="5543" spans="1:4" x14ac:dyDescent="0.2">
      <c r="A5543" s="46">
        <v>5540</v>
      </c>
      <c r="B5543" s="120">
        <f t="shared" si="311"/>
        <v>184.66666666666666</v>
      </c>
      <c r="C5543" s="121">
        <f t="shared" si="310"/>
        <v>15.388888888888888</v>
      </c>
      <c r="D5543" s="11">
        <f t="shared" si="309"/>
        <v>6.517808219178052E-2</v>
      </c>
    </row>
    <row r="5544" spans="1:4" x14ac:dyDescent="0.2">
      <c r="A5544" s="46">
        <v>5541</v>
      </c>
      <c r="B5544" s="120">
        <f t="shared" si="311"/>
        <v>184.7</v>
      </c>
      <c r="C5544" s="121">
        <f t="shared" si="310"/>
        <v>15.391666666666666</v>
      </c>
      <c r="D5544" s="11">
        <f t="shared" ref="D5544:D5607" si="312">(($D$5843-$D$5478)/365+D5543)</f>
        <v>6.5180821917807913E-2</v>
      </c>
    </row>
    <row r="5545" spans="1:4" x14ac:dyDescent="0.2">
      <c r="A5545" s="46">
        <v>5542</v>
      </c>
      <c r="B5545" s="120">
        <f t="shared" si="311"/>
        <v>184.73333333333332</v>
      </c>
      <c r="C5545" s="121">
        <f t="shared" si="310"/>
        <v>15.394444444444444</v>
      </c>
      <c r="D5545" s="11">
        <f t="shared" si="312"/>
        <v>6.5183561643835305E-2</v>
      </c>
    </row>
    <row r="5546" spans="1:4" x14ac:dyDescent="0.2">
      <c r="A5546" s="46">
        <v>5543</v>
      </c>
      <c r="B5546" s="120">
        <f t="shared" si="311"/>
        <v>184.76666666666668</v>
      </c>
      <c r="C5546" s="121">
        <f t="shared" si="310"/>
        <v>15.397222222222224</v>
      </c>
      <c r="D5546" s="11">
        <f t="shared" si="312"/>
        <v>6.5186301369862698E-2</v>
      </c>
    </row>
    <row r="5547" spans="1:4" x14ac:dyDescent="0.2">
      <c r="A5547" s="46">
        <v>5544</v>
      </c>
      <c r="B5547" s="120">
        <f t="shared" si="311"/>
        <v>184.8</v>
      </c>
      <c r="C5547" s="121">
        <f t="shared" si="310"/>
        <v>15.4</v>
      </c>
      <c r="D5547" s="11">
        <f t="shared" si="312"/>
        <v>6.5189041095890091E-2</v>
      </c>
    </row>
    <row r="5548" spans="1:4" x14ac:dyDescent="0.2">
      <c r="A5548" s="46">
        <v>5545</v>
      </c>
      <c r="B5548" s="120">
        <f t="shared" si="311"/>
        <v>184.83333333333334</v>
      </c>
      <c r="C5548" s="121">
        <f t="shared" si="310"/>
        <v>15.402777777777779</v>
      </c>
      <c r="D5548" s="11">
        <f t="shared" si="312"/>
        <v>6.5191780821917483E-2</v>
      </c>
    </row>
    <row r="5549" spans="1:4" x14ac:dyDescent="0.2">
      <c r="A5549" s="46">
        <v>5546</v>
      </c>
      <c r="B5549" s="120">
        <f t="shared" si="311"/>
        <v>184.86666666666667</v>
      </c>
      <c r="C5549" s="121">
        <f t="shared" si="310"/>
        <v>15.405555555555557</v>
      </c>
      <c r="D5549" s="11">
        <f t="shared" si="312"/>
        <v>6.5194520547944876E-2</v>
      </c>
    </row>
    <row r="5550" spans="1:4" x14ac:dyDescent="0.2">
      <c r="A5550" s="46">
        <v>5547</v>
      </c>
      <c r="B5550" s="120">
        <f t="shared" si="311"/>
        <v>184.9</v>
      </c>
      <c r="C5550" s="121">
        <f t="shared" si="310"/>
        <v>15.408333333333333</v>
      </c>
      <c r="D5550" s="11">
        <f t="shared" si="312"/>
        <v>6.5197260273972268E-2</v>
      </c>
    </row>
    <row r="5551" spans="1:4" x14ac:dyDescent="0.2">
      <c r="A5551" s="46">
        <v>5548</v>
      </c>
      <c r="B5551" s="120">
        <f t="shared" si="311"/>
        <v>184.93333333333334</v>
      </c>
      <c r="C5551" s="121">
        <f t="shared" si="310"/>
        <v>15.411111111111111</v>
      </c>
      <c r="D5551" s="11">
        <f t="shared" si="312"/>
        <v>6.5199999999999661E-2</v>
      </c>
    </row>
    <row r="5552" spans="1:4" x14ac:dyDescent="0.2">
      <c r="A5552" s="46">
        <v>5549</v>
      </c>
      <c r="B5552" s="120">
        <f t="shared" si="311"/>
        <v>184.96666666666667</v>
      </c>
      <c r="C5552" s="121">
        <f t="shared" si="310"/>
        <v>15.41388888888889</v>
      </c>
      <c r="D5552" s="11">
        <f t="shared" si="312"/>
        <v>6.5202739726027054E-2</v>
      </c>
    </row>
    <row r="5553" spans="1:4" x14ac:dyDescent="0.2">
      <c r="A5553" s="46">
        <v>5550</v>
      </c>
      <c r="B5553" s="120">
        <f t="shared" si="311"/>
        <v>185</v>
      </c>
      <c r="C5553" s="121">
        <f t="shared" si="310"/>
        <v>15.416666666666666</v>
      </c>
      <c r="D5553" s="11">
        <f t="shared" si="312"/>
        <v>6.5205479452054446E-2</v>
      </c>
    </row>
    <row r="5554" spans="1:4" x14ac:dyDescent="0.2">
      <c r="A5554" s="46">
        <v>5551</v>
      </c>
      <c r="B5554" s="120">
        <f t="shared" si="311"/>
        <v>185.03333333333333</v>
      </c>
      <c r="C5554" s="121">
        <f t="shared" si="310"/>
        <v>15.419444444444444</v>
      </c>
      <c r="D5554" s="11">
        <f t="shared" si="312"/>
        <v>6.5208219178081839E-2</v>
      </c>
    </row>
    <row r="5555" spans="1:4" x14ac:dyDescent="0.2">
      <c r="A5555" s="46">
        <v>5552</v>
      </c>
      <c r="B5555" s="120">
        <f t="shared" si="311"/>
        <v>185.06666666666666</v>
      </c>
      <c r="C5555" s="121">
        <f t="shared" si="310"/>
        <v>15.422222222222222</v>
      </c>
      <c r="D5555" s="11">
        <f t="shared" si="312"/>
        <v>6.5210958904109231E-2</v>
      </c>
    </row>
    <row r="5556" spans="1:4" x14ac:dyDescent="0.2">
      <c r="A5556" s="46">
        <v>5553</v>
      </c>
      <c r="B5556" s="120">
        <f t="shared" si="311"/>
        <v>185.1</v>
      </c>
      <c r="C5556" s="121">
        <f t="shared" si="310"/>
        <v>15.424999999999999</v>
      </c>
      <c r="D5556" s="11">
        <f t="shared" si="312"/>
        <v>6.5213698630136624E-2</v>
      </c>
    </row>
    <row r="5557" spans="1:4" x14ac:dyDescent="0.2">
      <c r="A5557" s="46">
        <v>5554</v>
      </c>
      <c r="B5557" s="120">
        <f t="shared" si="311"/>
        <v>185.13333333333333</v>
      </c>
      <c r="C5557" s="121">
        <f t="shared" si="310"/>
        <v>15.427777777777777</v>
      </c>
      <c r="D5557" s="11">
        <f t="shared" si="312"/>
        <v>6.5216438356164017E-2</v>
      </c>
    </row>
    <row r="5558" spans="1:4" x14ac:dyDescent="0.2">
      <c r="A5558" s="46">
        <v>5555</v>
      </c>
      <c r="B5558" s="120">
        <f t="shared" si="311"/>
        <v>185.16666666666666</v>
      </c>
      <c r="C5558" s="121">
        <f t="shared" si="310"/>
        <v>15.430555555555555</v>
      </c>
      <c r="D5558" s="11">
        <f t="shared" si="312"/>
        <v>6.5219178082191409E-2</v>
      </c>
    </row>
    <row r="5559" spans="1:4" x14ac:dyDescent="0.2">
      <c r="A5559" s="46">
        <v>5556</v>
      </c>
      <c r="B5559" s="120">
        <f t="shared" si="311"/>
        <v>185.2</v>
      </c>
      <c r="C5559" s="121">
        <f t="shared" si="310"/>
        <v>15.433333333333332</v>
      </c>
      <c r="D5559" s="11">
        <f t="shared" si="312"/>
        <v>6.5221917808218802E-2</v>
      </c>
    </row>
    <row r="5560" spans="1:4" x14ac:dyDescent="0.2">
      <c r="A5560" s="46">
        <v>5557</v>
      </c>
      <c r="B5560" s="120">
        <f t="shared" si="311"/>
        <v>185.23333333333332</v>
      </c>
      <c r="C5560" s="121">
        <f t="shared" si="310"/>
        <v>15.43611111111111</v>
      </c>
      <c r="D5560" s="11">
        <f t="shared" si="312"/>
        <v>6.5224657534246194E-2</v>
      </c>
    </row>
    <row r="5561" spans="1:4" x14ac:dyDescent="0.2">
      <c r="A5561" s="46">
        <v>5558</v>
      </c>
      <c r="B5561" s="120">
        <f t="shared" si="311"/>
        <v>185.26666666666668</v>
      </c>
      <c r="C5561" s="121">
        <f t="shared" si="310"/>
        <v>15.43888888888889</v>
      </c>
      <c r="D5561" s="11">
        <f t="shared" si="312"/>
        <v>6.5227397260273587E-2</v>
      </c>
    </row>
    <row r="5562" spans="1:4" x14ac:dyDescent="0.2">
      <c r="A5562" s="46">
        <v>5559</v>
      </c>
      <c r="B5562" s="120">
        <f t="shared" si="311"/>
        <v>185.3</v>
      </c>
      <c r="C5562" s="121">
        <f t="shared" si="310"/>
        <v>15.441666666666668</v>
      </c>
      <c r="D5562" s="11">
        <f t="shared" si="312"/>
        <v>6.5230136986300979E-2</v>
      </c>
    </row>
    <row r="5563" spans="1:4" x14ac:dyDescent="0.2">
      <c r="A5563" s="46">
        <v>5560</v>
      </c>
      <c r="B5563" s="120">
        <f t="shared" si="311"/>
        <v>185.33333333333334</v>
      </c>
      <c r="C5563" s="121">
        <f t="shared" si="310"/>
        <v>15.444444444444445</v>
      </c>
      <c r="D5563" s="11">
        <f t="shared" si="312"/>
        <v>6.5232876712328372E-2</v>
      </c>
    </row>
    <row r="5564" spans="1:4" x14ac:dyDescent="0.2">
      <c r="A5564" s="46">
        <v>5561</v>
      </c>
      <c r="B5564" s="120">
        <f t="shared" si="311"/>
        <v>185.36666666666667</v>
      </c>
      <c r="C5564" s="121">
        <f t="shared" si="310"/>
        <v>15.447222222222223</v>
      </c>
      <c r="D5564" s="11">
        <f t="shared" si="312"/>
        <v>6.5235616438355765E-2</v>
      </c>
    </row>
    <row r="5565" spans="1:4" x14ac:dyDescent="0.2">
      <c r="A5565" s="46">
        <v>5562</v>
      </c>
      <c r="B5565" s="120">
        <f t="shared" si="311"/>
        <v>185.4</v>
      </c>
      <c r="C5565" s="121">
        <f t="shared" si="310"/>
        <v>15.450000000000001</v>
      </c>
      <c r="D5565" s="11">
        <f t="shared" si="312"/>
        <v>6.5238356164383157E-2</v>
      </c>
    </row>
    <row r="5566" spans="1:4" x14ac:dyDescent="0.2">
      <c r="A5566" s="46">
        <v>5563</v>
      </c>
      <c r="B5566" s="120">
        <f t="shared" si="311"/>
        <v>185.43333333333334</v>
      </c>
      <c r="C5566" s="121">
        <f t="shared" si="310"/>
        <v>15.452777777777778</v>
      </c>
      <c r="D5566" s="11">
        <f t="shared" si="312"/>
        <v>6.524109589041055E-2</v>
      </c>
    </row>
    <row r="5567" spans="1:4" x14ac:dyDescent="0.2">
      <c r="A5567" s="46">
        <v>5564</v>
      </c>
      <c r="B5567" s="120">
        <f t="shared" si="311"/>
        <v>185.46666666666667</v>
      </c>
      <c r="C5567" s="121">
        <f t="shared" si="310"/>
        <v>15.455555555555556</v>
      </c>
      <c r="D5567" s="11">
        <f t="shared" si="312"/>
        <v>6.5243835616437942E-2</v>
      </c>
    </row>
    <row r="5568" spans="1:4" x14ac:dyDescent="0.2">
      <c r="A5568" s="46">
        <v>5565</v>
      </c>
      <c r="B5568" s="120">
        <f t="shared" si="311"/>
        <v>185.5</v>
      </c>
      <c r="C5568" s="121">
        <f t="shared" si="310"/>
        <v>15.458333333333334</v>
      </c>
      <c r="D5568" s="11">
        <f t="shared" si="312"/>
        <v>6.5246575342465335E-2</v>
      </c>
    </row>
    <row r="5569" spans="1:4" x14ac:dyDescent="0.2">
      <c r="A5569" s="46">
        <v>5566</v>
      </c>
      <c r="B5569" s="120">
        <f t="shared" si="311"/>
        <v>185.53333333333333</v>
      </c>
      <c r="C5569" s="121">
        <f t="shared" si="310"/>
        <v>15.46111111111111</v>
      </c>
      <c r="D5569" s="11">
        <f t="shared" si="312"/>
        <v>6.5249315068492728E-2</v>
      </c>
    </row>
    <row r="5570" spans="1:4" x14ac:dyDescent="0.2">
      <c r="A5570" s="46">
        <v>5567</v>
      </c>
      <c r="B5570" s="120">
        <f t="shared" si="311"/>
        <v>185.56666666666666</v>
      </c>
      <c r="C5570" s="121">
        <f t="shared" si="310"/>
        <v>15.463888888888889</v>
      </c>
      <c r="D5570" s="11">
        <f t="shared" si="312"/>
        <v>6.525205479452012E-2</v>
      </c>
    </row>
    <row r="5571" spans="1:4" x14ac:dyDescent="0.2">
      <c r="A5571" s="46">
        <v>5568</v>
      </c>
      <c r="B5571" s="120">
        <f t="shared" si="311"/>
        <v>185.6</v>
      </c>
      <c r="C5571" s="121">
        <f t="shared" si="310"/>
        <v>15.466666666666667</v>
      </c>
      <c r="D5571" s="11">
        <f t="shared" si="312"/>
        <v>6.5254794520547513E-2</v>
      </c>
    </row>
    <row r="5572" spans="1:4" x14ac:dyDescent="0.2">
      <c r="A5572" s="46">
        <v>5569</v>
      </c>
      <c r="B5572" s="120">
        <f t="shared" si="311"/>
        <v>185.63333333333333</v>
      </c>
      <c r="C5572" s="121">
        <f t="shared" si="310"/>
        <v>15.469444444444443</v>
      </c>
      <c r="D5572" s="11">
        <f t="shared" si="312"/>
        <v>6.5257534246574905E-2</v>
      </c>
    </row>
    <row r="5573" spans="1:4" x14ac:dyDescent="0.2">
      <c r="A5573" s="46">
        <v>5570</v>
      </c>
      <c r="B5573" s="120">
        <f t="shared" si="311"/>
        <v>185.66666666666666</v>
      </c>
      <c r="C5573" s="121">
        <f t="shared" si="310"/>
        <v>15.472222222222221</v>
      </c>
      <c r="D5573" s="11">
        <f t="shared" si="312"/>
        <v>6.5260273972602298E-2</v>
      </c>
    </row>
    <row r="5574" spans="1:4" x14ac:dyDescent="0.2">
      <c r="A5574" s="46">
        <v>5571</v>
      </c>
      <c r="B5574" s="120">
        <f t="shared" si="311"/>
        <v>185.7</v>
      </c>
      <c r="C5574" s="121">
        <f t="shared" si="310"/>
        <v>15.475</v>
      </c>
      <c r="D5574" s="11">
        <f t="shared" si="312"/>
        <v>6.526301369862969E-2</v>
      </c>
    </row>
    <row r="5575" spans="1:4" x14ac:dyDescent="0.2">
      <c r="A5575" s="46">
        <v>5572</v>
      </c>
      <c r="B5575" s="120">
        <f t="shared" si="311"/>
        <v>185.73333333333332</v>
      </c>
      <c r="C5575" s="121">
        <f t="shared" si="310"/>
        <v>15.477777777777776</v>
      </c>
      <c r="D5575" s="11">
        <f t="shared" si="312"/>
        <v>6.5265753424657083E-2</v>
      </c>
    </row>
    <row r="5576" spans="1:4" x14ac:dyDescent="0.2">
      <c r="A5576" s="46">
        <v>5573</v>
      </c>
      <c r="B5576" s="120">
        <f t="shared" si="311"/>
        <v>185.76666666666668</v>
      </c>
      <c r="C5576" s="121">
        <f t="shared" si="310"/>
        <v>15.480555555555556</v>
      </c>
      <c r="D5576" s="11">
        <f t="shared" si="312"/>
        <v>6.5268493150684476E-2</v>
      </c>
    </row>
    <row r="5577" spans="1:4" x14ac:dyDescent="0.2">
      <c r="A5577" s="46">
        <v>5574</v>
      </c>
      <c r="B5577" s="120">
        <f t="shared" si="311"/>
        <v>185.8</v>
      </c>
      <c r="C5577" s="121">
        <f t="shared" si="310"/>
        <v>15.483333333333334</v>
      </c>
      <c r="D5577" s="11">
        <f t="shared" si="312"/>
        <v>6.5271232876711868E-2</v>
      </c>
    </row>
    <row r="5578" spans="1:4" x14ac:dyDescent="0.2">
      <c r="A5578" s="46">
        <v>5575</v>
      </c>
      <c r="B5578" s="120">
        <f t="shared" si="311"/>
        <v>185.83333333333334</v>
      </c>
      <c r="C5578" s="121">
        <f t="shared" si="310"/>
        <v>15.486111111111112</v>
      </c>
      <c r="D5578" s="11">
        <f t="shared" si="312"/>
        <v>6.5273972602739261E-2</v>
      </c>
    </row>
    <row r="5579" spans="1:4" x14ac:dyDescent="0.2">
      <c r="A5579" s="46">
        <v>5576</v>
      </c>
      <c r="B5579" s="120">
        <f t="shared" si="311"/>
        <v>185.86666666666667</v>
      </c>
      <c r="C5579" s="121">
        <f t="shared" si="310"/>
        <v>15.488888888888889</v>
      </c>
      <c r="D5579" s="11">
        <f t="shared" si="312"/>
        <v>6.5276712328766653E-2</v>
      </c>
    </row>
    <row r="5580" spans="1:4" x14ac:dyDescent="0.2">
      <c r="A5580" s="46">
        <v>5577</v>
      </c>
      <c r="B5580" s="120">
        <f t="shared" si="311"/>
        <v>185.9</v>
      </c>
      <c r="C5580" s="121">
        <f t="shared" si="310"/>
        <v>15.491666666666667</v>
      </c>
      <c r="D5580" s="11">
        <f t="shared" si="312"/>
        <v>6.5279452054794046E-2</v>
      </c>
    </row>
    <row r="5581" spans="1:4" x14ac:dyDescent="0.2">
      <c r="A5581" s="46">
        <v>5578</v>
      </c>
      <c r="B5581" s="120">
        <f t="shared" si="311"/>
        <v>185.93333333333334</v>
      </c>
      <c r="C5581" s="121">
        <f t="shared" si="310"/>
        <v>15.494444444444445</v>
      </c>
      <c r="D5581" s="11">
        <f t="shared" si="312"/>
        <v>6.5282191780821439E-2</v>
      </c>
    </row>
    <row r="5582" spans="1:4" x14ac:dyDescent="0.2">
      <c r="A5582" s="46">
        <v>5579</v>
      </c>
      <c r="B5582" s="120">
        <f t="shared" si="311"/>
        <v>185.96666666666667</v>
      </c>
      <c r="C5582" s="121">
        <f t="shared" ref="C5582:C5645" si="313">B5582/12</f>
        <v>15.497222222222222</v>
      </c>
      <c r="D5582" s="11">
        <f t="shared" si="312"/>
        <v>6.5284931506848831E-2</v>
      </c>
    </row>
    <row r="5583" spans="1:4" x14ac:dyDescent="0.2">
      <c r="A5583" s="46">
        <v>5580</v>
      </c>
      <c r="B5583" s="120">
        <f t="shared" si="311"/>
        <v>186</v>
      </c>
      <c r="C5583" s="121">
        <f t="shared" si="313"/>
        <v>15.5</v>
      </c>
      <c r="D5583" s="11">
        <f t="shared" si="312"/>
        <v>6.5287671232876224E-2</v>
      </c>
    </row>
    <row r="5584" spans="1:4" x14ac:dyDescent="0.2">
      <c r="A5584" s="46">
        <v>5581</v>
      </c>
      <c r="B5584" s="120">
        <f t="shared" ref="B5584:B5647" si="314">A5584/30</f>
        <v>186.03333333333333</v>
      </c>
      <c r="C5584" s="121">
        <f t="shared" si="313"/>
        <v>15.502777777777778</v>
      </c>
      <c r="D5584" s="11">
        <f t="shared" si="312"/>
        <v>6.5290410958903616E-2</v>
      </c>
    </row>
    <row r="5585" spans="1:4" x14ac:dyDescent="0.2">
      <c r="A5585" s="46">
        <v>5582</v>
      </c>
      <c r="B5585" s="120">
        <f t="shared" si="314"/>
        <v>186.06666666666666</v>
      </c>
      <c r="C5585" s="121">
        <f t="shared" si="313"/>
        <v>15.505555555555555</v>
      </c>
      <c r="D5585" s="11">
        <f t="shared" si="312"/>
        <v>6.5293150684931009E-2</v>
      </c>
    </row>
    <row r="5586" spans="1:4" x14ac:dyDescent="0.2">
      <c r="A5586" s="46">
        <v>5583</v>
      </c>
      <c r="B5586" s="120">
        <f t="shared" si="314"/>
        <v>186.1</v>
      </c>
      <c r="C5586" s="121">
        <f t="shared" si="313"/>
        <v>15.508333333333333</v>
      </c>
      <c r="D5586" s="11">
        <f t="shared" si="312"/>
        <v>6.5295890410958402E-2</v>
      </c>
    </row>
    <row r="5587" spans="1:4" x14ac:dyDescent="0.2">
      <c r="A5587" s="46">
        <v>5584</v>
      </c>
      <c r="B5587" s="120">
        <f t="shared" si="314"/>
        <v>186.13333333333333</v>
      </c>
      <c r="C5587" s="121">
        <f t="shared" si="313"/>
        <v>15.511111111111111</v>
      </c>
      <c r="D5587" s="11">
        <f t="shared" si="312"/>
        <v>6.5298630136985794E-2</v>
      </c>
    </row>
    <row r="5588" spans="1:4" x14ac:dyDescent="0.2">
      <c r="A5588" s="46">
        <v>5585</v>
      </c>
      <c r="B5588" s="120">
        <f t="shared" si="314"/>
        <v>186.16666666666666</v>
      </c>
      <c r="C5588" s="121">
        <f t="shared" si="313"/>
        <v>15.513888888888888</v>
      </c>
      <c r="D5588" s="11">
        <f t="shared" si="312"/>
        <v>6.5301369863013187E-2</v>
      </c>
    </row>
    <row r="5589" spans="1:4" x14ac:dyDescent="0.2">
      <c r="A5589" s="46">
        <v>5586</v>
      </c>
      <c r="B5589" s="120">
        <f t="shared" si="314"/>
        <v>186.2</v>
      </c>
      <c r="C5589" s="121">
        <f t="shared" si="313"/>
        <v>15.516666666666666</v>
      </c>
      <c r="D5589" s="11">
        <f t="shared" si="312"/>
        <v>6.5304109589040579E-2</v>
      </c>
    </row>
    <row r="5590" spans="1:4" x14ac:dyDescent="0.2">
      <c r="A5590" s="46">
        <v>5587</v>
      </c>
      <c r="B5590" s="120">
        <f t="shared" si="314"/>
        <v>186.23333333333332</v>
      </c>
      <c r="C5590" s="121">
        <f t="shared" si="313"/>
        <v>15.519444444444444</v>
      </c>
      <c r="D5590" s="11">
        <f t="shared" si="312"/>
        <v>6.5306849315067972E-2</v>
      </c>
    </row>
    <row r="5591" spans="1:4" x14ac:dyDescent="0.2">
      <c r="A5591" s="46">
        <v>5588</v>
      </c>
      <c r="B5591" s="120">
        <f t="shared" si="314"/>
        <v>186.26666666666668</v>
      </c>
      <c r="C5591" s="121">
        <f t="shared" si="313"/>
        <v>15.522222222222224</v>
      </c>
      <c r="D5591" s="11">
        <f t="shared" si="312"/>
        <v>6.5309589041095364E-2</v>
      </c>
    </row>
    <row r="5592" spans="1:4" x14ac:dyDescent="0.2">
      <c r="A5592" s="46">
        <v>5589</v>
      </c>
      <c r="B5592" s="120">
        <f t="shared" si="314"/>
        <v>186.3</v>
      </c>
      <c r="C5592" s="121">
        <f t="shared" si="313"/>
        <v>15.525</v>
      </c>
      <c r="D5592" s="11">
        <f t="shared" si="312"/>
        <v>6.5312328767122757E-2</v>
      </c>
    </row>
    <row r="5593" spans="1:4" x14ac:dyDescent="0.2">
      <c r="A5593" s="46">
        <v>5590</v>
      </c>
      <c r="B5593" s="120">
        <f t="shared" si="314"/>
        <v>186.33333333333334</v>
      </c>
      <c r="C5593" s="121">
        <f t="shared" si="313"/>
        <v>15.527777777777779</v>
      </c>
      <c r="D5593" s="11">
        <f t="shared" si="312"/>
        <v>6.531506849315015E-2</v>
      </c>
    </row>
    <row r="5594" spans="1:4" x14ac:dyDescent="0.2">
      <c r="A5594" s="46">
        <v>5591</v>
      </c>
      <c r="B5594" s="120">
        <f t="shared" si="314"/>
        <v>186.36666666666667</v>
      </c>
      <c r="C5594" s="121">
        <f t="shared" si="313"/>
        <v>15.530555555555557</v>
      </c>
      <c r="D5594" s="11">
        <f t="shared" si="312"/>
        <v>6.5317808219177542E-2</v>
      </c>
    </row>
    <row r="5595" spans="1:4" x14ac:dyDescent="0.2">
      <c r="A5595" s="46">
        <v>5592</v>
      </c>
      <c r="B5595" s="120">
        <f t="shared" si="314"/>
        <v>186.4</v>
      </c>
      <c r="C5595" s="121">
        <f t="shared" si="313"/>
        <v>15.533333333333333</v>
      </c>
      <c r="D5595" s="11">
        <f t="shared" si="312"/>
        <v>6.5320547945204935E-2</v>
      </c>
    </row>
    <row r="5596" spans="1:4" x14ac:dyDescent="0.2">
      <c r="A5596" s="46">
        <v>5593</v>
      </c>
      <c r="B5596" s="120">
        <f t="shared" si="314"/>
        <v>186.43333333333334</v>
      </c>
      <c r="C5596" s="121">
        <f t="shared" si="313"/>
        <v>15.536111111111111</v>
      </c>
      <c r="D5596" s="11">
        <f t="shared" si="312"/>
        <v>6.5323287671232327E-2</v>
      </c>
    </row>
    <row r="5597" spans="1:4" x14ac:dyDescent="0.2">
      <c r="A5597" s="46">
        <v>5594</v>
      </c>
      <c r="B5597" s="120">
        <f t="shared" si="314"/>
        <v>186.46666666666667</v>
      </c>
      <c r="C5597" s="121">
        <f t="shared" si="313"/>
        <v>15.53888888888889</v>
      </c>
      <c r="D5597" s="11">
        <f t="shared" si="312"/>
        <v>6.532602739725972E-2</v>
      </c>
    </row>
    <row r="5598" spans="1:4" x14ac:dyDescent="0.2">
      <c r="A5598" s="46">
        <v>5595</v>
      </c>
      <c r="B5598" s="120">
        <f t="shared" si="314"/>
        <v>186.5</v>
      </c>
      <c r="C5598" s="121">
        <f t="shared" si="313"/>
        <v>15.541666666666666</v>
      </c>
      <c r="D5598" s="11">
        <f t="shared" si="312"/>
        <v>6.5328767123287113E-2</v>
      </c>
    </row>
    <row r="5599" spans="1:4" x14ac:dyDescent="0.2">
      <c r="A5599" s="46">
        <v>5596</v>
      </c>
      <c r="B5599" s="120">
        <f t="shared" si="314"/>
        <v>186.53333333333333</v>
      </c>
      <c r="C5599" s="121">
        <f t="shared" si="313"/>
        <v>15.544444444444444</v>
      </c>
      <c r="D5599" s="11">
        <f t="shared" si="312"/>
        <v>6.5331506849314505E-2</v>
      </c>
    </row>
    <row r="5600" spans="1:4" x14ac:dyDescent="0.2">
      <c r="A5600" s="46">
        <v>5597</v>
      </c>
      <c r="B5600" s="120">
        <f t="shared" si="314"/>
        <v>186.56666666666666</v>
      </c>
      <c r="C5600" s="121">
        <f t="shared" si="313"/>
        <v>15.547222222222222</v>
      </c>
      <c r="D5600" s="11">
        <f t="shared" si="312"/>
        <v>6.5334246575341898E-2</v>
      </c>
    </row>
    <row r="5601" spans="1:4" x14ac:dyDescent="0.2">
      <c r="A5601" s="46">
        <v>5598</v>
      </c>
      <c r="B5601" s="120">
        <f t="shared" si="314"/>
        <v>186.6</v>
      </c>
      <c r="C5601" s="121">
        <f t="shared" si="313"/>
        <v>15.549999999999999</v>
      </c>
      <c r="D5601" s="11">
        <f t="shared" si="312"/>
        <v>6.533698630136929E-2</v>
      </c>
    </row>
    <row r="5602" spans="1:4" x14ac:dyDescent="0.2">
      <c r="A5602" s="46">
        <v>5599</v>
      </c>
      <c r="B5602" s="120">
        <f t="shared" si="314"/>
        <v>186.63333333333333</v>
      </c>
      <c r="C5602" s="121">
        <f t="shared" si="313"/>
        <v>15.552777777777777</v>
      </c>
      <c r="D5602" s="11">
        <f t="shared" si="312"/>
        <v>6.5339726027396683E-2</v>
      </c>
    </row>
    <row r="5603" spans="1:4" x14ac:dyDescent="0.2">
      <c r="A5603" s="46">
        <v>5600</v>
      </c>
      <c r="B5603" s="120">
        <f t="shared" si="314"/>
        <v>186.66666666666666</v>
      </c>
      <c r="C5603" s="121">
        <f t="shared" si="313"/>
        <v>15.555555555555555</v>
      </c>
      <c r="D5603" s="11">
        <f t="shared" si="312"/>
        <v>6.5342465753424075E-2</v>
      </c>
    </row>
    <row r="5604" spans="1:4" x14ac:dyDescent="0.2">
      <c r="A5604" s="46">
        <v>5601</v>
      </c>
      <c r="B5604" s="120">
        <f t="shared" si="314"/>
        <v>186.7</v>
      </c>
      <c r="C5604" s="121">
        <f t="shared" si="313"/>
        <v>15.558333333333332</v>
      </c>
      <c r="D5604" s="11">
        <f t="shared" si="312"/>
        <v>6.5345205479451468E-2</v>
      </c>
    </row>
    <row r="5605" spans="1:4" x14ac:dyDescent="0.2">
      <c r="A5605" s="46">
        <v>5602</v>
      </c>
      <c r="B5605" s="120">
        <f t="shared" si="314"/>
        <v>186.73333333333332</v>
      </c>
      <c r="C5605" s="121">
        <f t="shared" si="313"/>
        <v>15.56111111111111</v>
      </c>
      <c r="D5605" s="11">
        <f t="shared" si="312"/>
        <v>6.5347945205478861E-2</v>
      </c>
    </row>
    <row r="5606" spans="1:4" x14ac:dyDescent="0.2">
      <c r="A5606" s="46">
        <v>5603</v>
      </c>
      <c r="B5606" s="120">
        <f t="shared" si="314"/>
        <v>186.76666666666668</v>
      </c>
      <c r="C5606" s="121">
        <f t="shared" si="313"/>
        <v>15.56388888888889</v>
      </c>
      <c r="D5606" s="11">
        <f t="shared" si="312"/>
        <v>6.5350684931506253E-2</v>
      </c>
    </row>
    <row r="5607" spans="1:4" x14ac:dyDescent="0.2">
      <c r="A5607" s="46">
        <v>5604</v>
      </c>
      <c r="B5607" s="120">
        <f t="shared" si="314"/>
        <v>186.8</v>
      </c>
      <c r="C5607" s="121">
        <f t="shared" si="313"/>
        <v>15.566666666666668</v>
      </c>
      <c r="D5607" s="11">
        <f t="shared" si="312"/>
        <v>6.5353424657533646E-2</v>
      </c>
    </row>
    <row r="5608" spans="1:4" x14ac:dyDescent="0.2">
      <c r="A5608" s="46">
        <v>5605</v>
      </c>
      <c r="B5608" s="120">
        <f t="shared" si="314"/>
        <v>186.83333333333334</v>
      </c>
      <c r="C5608" s="121">
        <f t="shared" si="313"/>
        <v>15.569444444444445</v>
      </c>
      <c r="D5608" s="11">
        <f t="shared" ref="D5608:D5671" si="315">(($D$5843-$D$5478)/365+D5607)</f>
        <v>6.5356164383561038E-2</v>
      </c>
    </row>
    <row r="5609" spans="1:4" x14ac:dyDescent="0.2">
      <c r="A5609" s="46">
        <v>5606</v>
      </c>
      <c r="B5609" s="120">
        <f t="shared" si="314"/>
        <v>186.86666666666667</v>
      </c>
      <c r="C5609" s="121">
        <f t="shared" si="313"/>
        <v>15.572222222222223</v>
      </c>
      <c r="D5609" s="11">
        <f t="shared" si="315"/>
        <v>6.5358904109588431E-2</v>
      </c>
    </row>
    <row r="5610" spans="1:4" x14ac:dyDescent="0.2">
      <c r="A5610" s="46">
        <v>5607</v>
      </c>
      <c r="B5610" s="120">
        <f t="shared" si="314"/>
        <v>186.9</v>
      </c>
      <c r="C5610" s="121">
        <f t="shared" si="313"/>
        <v>15.575000000000001</v>
      </c>
      <c r="D5610" s="11">
        <f t="shared" si="315"/>
        <v>6.5361643835615824E-2</v>
      </c>
    </row>
    <row r="5611" spans="1:4" x14ac:dyDescent="0.2">
      <c r="A5611" s="46">
        <v>5608</v>
      </c>
      <c r="B5611" s="120">
        <f t="shared" si="314"/>
        <v>186.93333333333334</v>
      </c>
      <c r="C5611" s="121">
        <f t="shared" si="313"/>
        <v>15.577777777777778</v>
      </c>
      <c r="D5611" s="11">
        <f t="shared" si="315"/>
        <v>6.5364383561643216E-2</v>
      </c>
    </row>
    <row r="5612" spans="1:4" x14ac:dyDescent="0.2">
      <c r="A5612" s="46">
        <v>5609</v>
      </c>
      <c r="B5612" s="120">
        <f t="shared" si="314"/>
        <v>186.96666666666667</v>
      </c>
      <c r="C5612" s="121">
        <f t="shared" si="313"/>
        <v>15.580555555555556</v>
      </c>
      <c r="D5612" s="11">
        <f t="shared" si="315"/>
        <v>6.5367123287670609E-2</v>
      </c>
    </row>
    <row r="5613" spans="1:4" x14ac:dyDescent="0.2">
      <c r="A5613" s="46">
        <v>5610</v>
      </c>
      <c r="B5613" s="120">
        <f t="shared" si="314"/>
        <v>187</v>
      </c>
      <c r="C5613" s="121">
        <f t="shared" si="313"/>
        <v>15.583333333333334</v>
      </c>
      <c r="D5613" s="11">
        <f t="shared" si="315"/>
        <v>6.5369863013698001E-2</v>
      </c>
    </row>
    <row r="5614" spans="1:4" x14ac:dyDescent="0.2">
      <c r="A5614" s="46">
        <v>5611</v>
      </c>
      <c r="B5614" s="120">
        <f t="shared" si="314"/>
        <v>187.03333333333333</v>
      </c>
      <c r="C5614" s="121">
        <f t="shared" si="313"/>
        <v>15.58611111111111</v>
      </c>
      <c r="D5614" s="11">
        <f t="shared" si="315"/>
        <v>6.5372602739725394E-2</v>
      </c>
    </row>
    <row r="5615" spans="1:4" x14ac:dyDescent="0.2">
      <c r="A5615" s="46">
        <v>5612</v>
      </c>
      <c r="B5615" s="120">
        <f t="shared" si="314"/>
        <v>187.06666666666666</v>
      </c>
      <c r="C5615" s="121">
        <f t="shared" si="313"/>
        <v>15.588888888888889</v>
      </c>
      <c r="D5615" s="11">
        <f t="shared" si="315"/>
        <v>6.5375342465752787E-2</v>
      </c>
    </row>
    <row r="5616" spans="1:4" x14ac:dyDescent="0.2">
      <c r="A5616" s="46">
        <v>5613</v>
      </c>
      <c r="B5616" s="120">
        <f t="shared" si="314"/>
        <v>187.1</v>
      </c>
      <c r="C5616" s="121">
        <f t="shared" si="313"/>
        <v>15.591666666666667</v>
      </c>
      <c r="D5616" s="11">
        <f t="shared" si="315"/>
        <v>6.5378082191780179E-2</v>
      </c>
    </row>
    <row r="5617" spans="1:4" x14ac:dyDescent="0.2">
      <c r="A5617" s="46">
        <v>5614</v>
      </c>
      <c r="B5617" s="120">
        <f t="shared" si="314"/>
        <v>187.13333333333333</v>
      </c>
      <c r="C5617" s="121">
        <f t="shared" si="313"/>
        <v>15.594444444444443</v>
      </c>
      <c r="D5617" s="11">
        <f t="shared" si="315"/>
        <v>6.5380821917807572E-2</v>
      </c>
    </row>
    <row r="5618" spans="1:4" x14ac:dyDescent="0.2">
      <c r="A5618" s="46">
        <v>5615</v>
      </c>
      <c r="B5618" s="120">
        <f t="shared" si="314"/>
        <v>187.16666666666666</v>
      </c>
      <c r="C5618" s="121">
        <f t="shared" si="313"/>
        <v>15.597222222222221</v>
      </c>
      <c r="D5618" s="11">
        <f t="shared" si="315"/>
        <v>6.5383561643834964E-2</v>
      </c>
    </row>
    <row r="5619" spans="1:4" x14ac:dyDescent="0.2">
      <c r="A5619" s="46">
        <v>5616</v>
      </c>
      <c r="B5619" s="120">
        <f t="shared" si="314"/>
        <v>187.2</v>
      </c>
      <c r="C5619" s="121">
        <f t="shared" si="313"/>
        <v>15.6</v>
      </c>
      <c r="D5619" s="11">
        <f t="shared" si="315"/>
        <v>6.5386301369862357E-2</v>
      </c>
    </row>
    <row r="5620" spans="1:4" x14ac:dyDescent="0.2">
      <c r="A5620" s="46">
        <v>5617</v>
      </c>
      <c r="B5620" s="120">
        <f t="shared" si="314"/>
        <v>187.23333333333332</v>
      </c>
      <c r="C5620" s="121">
        <f t="shared" si="313"/>
        <v>15.602777777777776</v>
      </c>
      <c r="D5620" s="11">
        <f t="shared" si="315"/>
        <v>6.5389041095889749E-2</v>
      </c>
    </row>
    <row r="5621" spans="1:4" x14ac:dyDescent="0.2">
      <c r="A5621" s="46">
        <v>5618</v>
      </c>
      <c r="B5621" s="120">
        <f t="shared" si="314"/>
        <v>187.26666666666668</v>
      </c>
      <c r="C5621" s="121">
        <f t="shared" si="313"/>
        <v>15.605555555555556</v>
      </c>
      <c r="D5621" s="11">
        <f t="shared" si="315"/>
        <v>6.5391780821917142E-2</v>
      </c>
    </row>
    <row r="5622" spans="1:4" x14ac:dyDescent="0.2">
      <c r="A5622" s="46">
        <v>5619</v>
      </c>
      <c r="B5622" s="120">
        <f t="shared" si="314"/>
        <v>187.3</v>
      </c>
      <c r="C5622" s="121">
        <f t="shared" si="313"/>
        <v>15.608333333333334</v>
      </c>
      <c r="D5622" s="11">
        <f t="shared" si="315"/>
        <v>6.5394520547944535E-2</v>
      </c>
    </row>
    <row r="5623" spans="1:4" x14ac:dyDescent="0.2">
      <c r="A5623" s="46">
        <v>5620</v>
      </c>
      <c r="B5623" s="120">
        <f t="shared" si="314"/>
        <v>187.33333333333334</v>
      </c>
      <c r="C5623" s="121">
        <f t="shared" si="313"/>
        <v>15.611111111111112</v>
      </c>
      <c r="D5623" s="11">
        <f t="shared" si="315"/>
        <v>6.5397260273971927E-2</v>
      </c>
    </row>
    <row r="5624" spans="1:4" x14ac:dyDescent="0.2">
      <c r="A5624" s="46">
        <v>5621</v>
      </c>
      <c r="B5624" s="120">
        <f t="shared" si="314"/>
        <v>187.36666666666667</v>
      </c>
      <c r="C5624" s="121">
        <f t="shared" si="313"/>
        <v>15.613888888888889</v>
      </c>
      <c r="D5624" s="11">
        <f t="shared" si="315"/>
        <v>6.539999999999932E-2</v>
      </c>
    </row>
    <row r="5625" spans="1:4" x14ac:dyDescent="0.2">
      <c r="A5625" s="46">
        <v>5622</v>
      </c>
      <c r="B5625" s="120">
        <f t="shared" si="314"/>
        <v>187.4</v>
      </c>
      <c r="C5625" s="121">
        <f t="shared" si="313"/>
        <v>15.616666666666667</v>
      </c>
      <c r="D5625" s="11">
        <f t="shared" si="315"/>
        <v>6.5402739726026712E-2</v>
      </c>
    </row>
    <row r="5626" spans="1:4" x14ac:dyDescent="0.2">
      <c r="A5626" s="46">
        <v>5623</v>
      </c>
      <c r="B5626" s="120">
        <f t="shared" si="314"/>
        <v>187.43333333333334</v>
      </c>
      <c r="C5626" s="121">
        <f t="shared" si="313"/>
        <v>15.619444444444445</v>
      </c>
      <c r="D5626" s="11">
        <f t="shared" si="315"/>
        <v>6.5405479452054105E-2</v>
      </c>
    </row>
    <row r="5627" spans="1:4" x14ac:dyDescent="0.2">
      <c r="A5627" s="46">
        <v>5624</v>
      </c>
      <c r="B5627" s="120">
        <f t="shared" si="314"/>
        <v>187.46666666666667</v>
      </c>
      <c r="C5627" s="121">
        <f t="shared" si="313"/>
        <v>15.622222222222222</v>
      </c>
      <c r="D5627" s="11">
        <f t="shared" si="315"/>
        <v>6.5408219178081498E-2</v>
      </c>
    </row>
    <row r="5628" spans="1:4" x14ac:dyDescent="0.2">
      <c r="A5628" s="46">
        <v>5625</v>
      </c>
      <c r="B5628" s="120">
        <f t="shared" si="314"/>
        <v>187.5</v>
      </c>
      <c r="C5628" s="121">
        <f t="shared" si="313"/>
        <v>15.625</v>
      </c>
      <c r="D5628" s="11">
        <f t="shared" si="315"/>
        <v>6.541095890410889E-2</v>
      </c>
    </row>
    <row r="5629" spans="1:4" x14ac:dyDescent="0.2">
      <c r="A5629" s="46">
        <v>5626</v>
      </c>
      <c r="B5629" s="120">
        <f t="shared" si="314"/>
        <v>187.53333333333333</v>
      </c>
      <c r="C5629" s="121">
        <f t="shared" si="313"/>
        <v>15.627777777777778</v>
      </c>
      <c r="D5629" s="11">
        <f t="shared" si="315"/>
        <v>6.5413698630136283E-2</v>
      </c>
    </row>
    <row r="5630" spans="1:4" x14ac:dyDescent="0.2">
      <c r="A5630" s="46">
        <v>5627</v>
      </c>
      <c r="B5630" s="120">
        <f t="shared" si="314"/>
        <v>187.56666666666666</v>
      </c>
      <c r="C5630" s="121">
        <f t="shared" si="313"/>
        <v>15.630555555555555</v>
      </c>
      <c r="D5630" s="11">
        <f t="shared" si="315"/>
        <v>6.5416438356163675E-2</v>
      </c>
    </row>
    <row r="5631" spans="1:4" x14ac:dyDescent="0.2">
      <c r="A5631" s="46">
        <v>5628</v>
      </c>
      <c r="B5631" s="120">
        <f t="shared" si="314"/>
        <v>187.6</v>
      </c>
      <c r="C5631" s="121">
        <f t="shared" si="313"/>
        <v>15.633333333333333</v>
      </c>
      <c r="D5631" s="11">
        <f t="shared" si="315"/>
        <v>6.5419178082191068E-2</v>
      </c>
    </row>
    <row r="5632" spans="1:4" x14ac:dyDescent="0.2">
      <c r="A5632" s="46">
        <v>5629</v>
      </c>
      <c r="B5632" s="120">
        <f t="shared" si="314"/>
        <v>187.63333333333333</v>
      </c>
      <c r="C5632" s="121">
        <f t="shared" si="313"/>
        <v>15.636111111111111</v>
      </c>
      <c r="D5632" s="11">
        <f t="shared" si="315"/>
        <v>6.542191780821846E-2</v>
      </c>
    </row>
    <row r="5633" spans="1:4" x14ac:dyDescent="0.2">
      <c r="A5633" s="46">
        <v>5630</v>
      </c>
      <c r="B5633" s="120">
        <f t="shared" si="314"/>
        <v>187.66666666666666</v>
      </c>
      <c r="C5633" s="121">
        <f t="shared" si="313"/>
        <v>15.638888888888888</v>
      </c>
      <c r="D5633" s="11">
        <f t="shared" si="315"/>
        <v>6.5424657534245853E-2</v>
      </c>
    </row>
    <row r="5634" spans="1:4" x14ac:dyDescent="0.2">
      <c r="A5634" s="46">
        <v>5631</v>
      </c>
      <c r="B5634" s="120">
        <f t="shared" si="314"/>
        <v>187.7</v>
      </c>
      <c r="C5634" s="121">
        <f t="shared" si="313"/>
        <v>15.641666666666666</v>
      </c>
      <c r="D5634" s="11">
        <f t="shared" si="315"/>
        <v>6.5427397260273246E-2</v>
      </c>
    </row>
    <row r="5635" spans="1:4" x14ac:dyDescent="0.2">
      <c r="A5635" s="46">
        <v>5632</v>
      </c>
      <c r="B5635" s="120">
        <f t="shared" si="314"/>
        <v>187.73333333333332</v>
      </c>
      <c r="C5635" s="121">
        <f t="shared" si="313"/>
        <v>15.644444444444444</v>
      </c>
      <c r="D5635" s="11">
        <f t="shared" si="315"/>
        <v>6.5430136986300638E-2</v>
      </c>
    </row>
    <row r="5636" spans="1:4" x14ac:dyDescent="0.2">
      <c r="A5636" s="46">
        <v>5633</v>
      </c>
      <c r="B5636" s="120">
        <f t="shared" si="314"/>
        <v>187.76666666666668</v>
      </c>
      <c r="C5636" s="121">
        <f t="shared" si="313"/>
        <v>15.647222222222224</v>
      </c>
      <c r="D5636" s="11">
        <f t="shared" si="315"/>
        <v>6.5432876712328031E-2</v>
      </c>
    </row>
    <row r="5637" spans="1:4" x14ac:dyDescent="0.2">
      <c r="A5637" s="46">
        <v>5634</v>
      </c>
      <c r="B5637" s="120">
        <f t="shared" si="314"/>
        <v>187.8</v>
      </c>
      <c r="C5637" s="121">
        <f t="shared" si="313"/>
        <v>15.65</v>
      </c>
      <c r="D5637" s="11">
        <f t="shared" si="315"/>
        <v>6.5435616438355423E-2</v>
      </c>
    </row>
    <row r="5638" spans="1:4" x14ac:dyDescent="0.2">
      <c r="A5638" s="46">
        <v>5635</v>
      </c>
      <c r="B5638" s="120">
        <f t="shared" si="314"/>
        <v>187.83333333333334</v>
      </c>
      <c r="C5638" s="121">
        <f t="shared" si="313"/>
        <v>15.652777777777779</v>
      </c>
      <c r="D5638" s="11">
        <f t="shared" si="315"/>
        <v>6.5438356164382816E-2</v>
      </c>
    </row>
    <row r="5639" spans="1:4" x14ac:dyDescent="0.2">
      <c r="A5639" s="46">
        <v>5636</v>
      </c>
      <c r="B5639" s="120">
        <f t="shared" si="314"/>
        <v>187.86666666666667</v>
      </c>
      <c r="C5639" s="121">
        <f t="shared" si="313"/>
        <v>15.655555555555557</v>
      </c>
      <c r="D5639" s="11">
        <f t="shared" si="315"/>
        <v>6.5441095890410209E-2</v>
      </c>
    </row>
    <row r="5640" spans="1:4" x14ac:dyDescent="0.2">
      <c r="A5640" s="46">
        <v>5637</v>
      </c>
      <c r="B5640" s="120">
        <f t="shared" si="314"/>
        <v>187.9</v>
      </c>
      <c r="C5640" s="121">
        <f t="shared" si="313"/>
        <v>15.658333333333333</v>
      </c>
      <c r="D5640" s="11">
        <f t="shared" si="315"/>
        <v>6.5443835616437601E-2</v>
      </c>
    </row>
    <row r="5641" spans="1:4" x14ac:dyDescent="0.2">
      <c r="A5641" s="46">
        <v>5638</v>
      </c>
      <c r="B5641" s="120">
        <f t="shared" si="314"/>
        <v>187.93333333333334</v>
      </c>
      <c r="C5641" s="121">
        <f t="shared" si="313"/>
        <v>15.661111111111111</v>
      </c>
      <c r="D5641" s="11">
        <f t="shared" si="315"/>
        <v>6.5446575342464994E-2</v>
      </c>
    </row>
    <row r="5642" spans="1:4" x14ac:dyDescent="0.2">
      <c r="A5642" s="46">
        <v>5639</v>
      </c>
      <c r="B5642" s="120">
        <f t="shared" si="314"/>
        <v>187.96666666666667</v>
      </c>
      <c r="C5642" s="121">
        <f t="shared" si="313"/>
        <v>15.66388888888889</v>
      </c>
      <c r="D5642" s="11">
        <f t="shared" si="315"/>
        <v>6.5449315068492386E-2</v>
      </c>
    </row>
    <row r="5643" spans="1:4" x14ac:dyDescent="0.2">
      <c r="A5643" s="46">
        <v>5640</v>
      </c>
      <c r="B5643" s="120">
        <f t="shared" si="314"/>
        <v>188</v>
      </c>
      <c r="C5643" s="121">
        <f t="shared" si="313"/>
        <v>15.666666666666666</v>
      </c>
      <c r="D5643" s="11">
        <f t="shared" si="315"/>
        <v>6.5452054794519779E-2</v>
      </c>
    </row>
    <row r="5644" spans="1:4" x14ac:dyDescent="0.2">
      <c r="A5644" s="46">
        <v>5641</v>
      </c>
      <c r="B5644" s="120">
        <f t="shared" si="314"/>
        <v>188.03333333333333</v>
      </c>
      <c r="C5644" s="121">
        <f t="shared" si="313"/>
        <v>15.669444444444444</v>
      </c>
      <c r="D5644" s="11">
        <f t="shared" si="315"/>
        <v>6.5454794520547172E-2</v>
      </c>
    </row>
    <row r="5645" spans="1:4" x14ac:dyDescent="0.2">
      <c r="A5645" s="46">
        <v>5642</v>
      </c>
      <c r="B5645" s="120">
        <f t="shared" si="314"/>
        <v>188.06666666666666</v>
      </c>
      <c r="C5645" s="121">
        <f t="shared" si="313"/>
        <v>15.672222222222222</v>
      </c>
      <c r="D5645" s="11">
        <f t="shared" si="315"/>
        <v>6.5457534246574564E-2</v>
      </c>
    </row>
    <row r="5646" spans="1:4" x14ac:dyDescent="0.2">
      <c r="A5646" s="46">
        <v>5643</v>
      </c>
      <c r="B5646" s="120">
        <f t="shared" si="314"/>
        <v>188.1</v>
      </c>
      <c r="C5646" s="121">
        <f t="shared" ref="C5646:C5709" si="316">B5646/12</f>
        <v>15.674999999999999</v>
      </c>
      <c r="D5646" s="11">
        <f t="shared" si="315"/>
        <v>6.5460273972601957E-2</v>
      </c>
    </row>
    <row r="5647" spans="1:4" x14ac:dyDescent="0.2">
      <c r="A5647" s="46">
        <v>5644</v>
      </c>
      <c r="B5647" s="120">
        <f t="shared" si="314"/>
        <v>188.13333333333333</v>
      </c>
      <c r="C5647" s="121">
        <f t="shared" si="316"/>
        <v>15.677777777777777</v>
      </c>
      <c r="D5647" s="11">
        <f t="shared" si="315"/>
        <v>6.5463013698629349E-2</v>
      </c>
    </row>
    <row r="5648" spans="1:4" x14ac:dyDescent="0.2">
      <c r="A5648" s="46">
        <v>5645</v>
      </c>
      <c r="B5648" s="120">
        <f t="shared" ref="B5648:B5711" si="317">A5648/30</f>
        <v>188.16666666666666</v>
      </c>
      <c r="C5648" s="121">
        <f t="shared" si="316"/>
        <v>15.680555555555555</v>
      </c>
      <c r="D5648" s="11">
        <f t="shared" si="315"/>
        <v>6.5465753424656742E-2</v>
      </c>
    </row>
    <row r="5649" spans="1:4" x14ac:dyDescent="0.2">
      <c r="A5649" s="46">
        <v>5646</v>
      </c>
      <c r="B5649" s="120">
        <f t="shared" si="317"/>
        <v>188.2</v>
      </c>
      <c r="C5649" s="121">
        <f t="shared" si="316"/>
        <v>15.683333333333332</v>
      </c>
      <c r="D5649" s="11">
        <f t="shared" si="315"/>
        <v>6.5468493150684134E-2</v>
      </c>
    </row>
    <row r="5650" spans="1:4" x14ac:dyDescent="0.2">
      <c r="A5650" s="46">
        <v>5647</v>
      </c>
      <c r="B5650" s="120">
        <f t="shared" si="317"/>
        <v>188.23333333333332</v>
      </c>
      <c r="C5650" s="121">
        <f t="shared" si="316"/>
        <v>15.68611111111111</v>
      </c>
      <c r="D5650" s="11">
        <f t="shared" si="315"/>
        <v>6.5471232876711527E-2</v>
      </c>
    </row>
    <row r="5651" spans="1:4" x14ac:dyDescent="0.2">
      <c r="A5651" s="46">
        <v>5648</v>
      </c>
      <c r="B5651" s="120">
        <f t="shared" si="317"/>
        <v>188.26666666666668</v>
      </c>
      <c r="C5651" s="121">
        <f t="shared" si="316"/>
        <v>15.68888888888889</v>
      </c>
      <c r="D5651" s="11">
        <f t="shared" si="315"/>
        <v>6.547397260273892E-2</v>
      </c>
    </row>
    <row r="5652" spans="1:4" x14ac:dyDescent="0.2">
      <c r="A5652" s="46">
        <v>5649</v>
      </c>
      <c r="B5652" s="120">
        <f t="shared" si="317"/>
        <v>188.3</v>
      </c>
      <c r="C5652" s="121">
        <f t="shared" si="316"/>
        <v>15.691666666666668</v>
      </c>
      <c r="D5652" s="11">
        <f t="shared" si="315"/>
        <v>6.5476712328766312E-2</v>
      </c>
    </row>
    <row r="5653" spans="1:4" x14ac:dyDescent="0.2">
      <c r="A5653" s="46">
        <v>5650</v>
      </c>
      <c r="B5653" s="120">
        <f t="shared" si="317"/>
        <v>188.33333333333334</v>
      </c>
      <c r="C5653" s="121">
        <f t="shared" si="316"/>
        <v>15.694444444444445</v>
      </c>
      <c r="D5653" s="11">
        <f t="shared" si="315"/>
        <v>6.5479452054793705E-2</v>
      </c>
    </row>
    <row r="5654" spans="1:4" x14ac:dyDescent="0.2">
      <c r="A5654" s="46">
        <v>5651</v>
      </c>
      <c r="B5654" s="120">
        <f t="shared" si="317"/>
        <v>188.36666666666667</v>
      </c>
      <c r="C5654" s="121">
        <f t="shared" si="316"/>
        <v>15.697222222222223</v>
      </c>
      <c r="D5654" s="11">
        <f t="shared" si="315"/>
        <v>6.5482191780821097E-2</v>
      </c>
    </row>
    <row r="5655" spans="1:4" x14ac:dyDescent="0.2">
      <c r="A5655" s="46">
        <v>5652</v>
      </c>
      <c r="B5655" s="120">
        <f t="shared" si="317"/>
        <v>188.4</v>
      </c>
      <c r="C5655" s="121">
        <f t="shared" si="316"/>
        <v>15.700000000000001</v>
      </c>
      <c r="D5655" s="11">
        <f t="shared" si="315"/>
        <v>6.548493150684849E-2</v>
      </c>
    </row>
    <row r="5656" spans="1:4" x14ac:dyDescent="0.2">
      <c r="A5656" s="46">
        <v>5653</v>
      </c>
      <c r="B5656" s="120">
        <f t="shared" si="317"/>
        <v>188.43333333333334</v>
      </c>
      <c r="C5656" s="121">
        <f t="shared" si="316"/>
        <v>15.702777777777778</v>
      </c>
      <c r="D5656" s="11">
        <f t="shared" si="315"/>
        <v>6.5487671232875883E-2</v>
      </c>
    </row>
    <row r="5657" spans="1:4" x14ac:dyDescent="0.2">
      <c r="A5657" s="46">
        <v>5654</v>
      </c>
      <c r="B5657" s="120">
        <f t="shared" si="317"/>
        <v>188.46666666666667</v>
      </c>
      <c r="C5657" s="121">
        <f t="shared" si="316"/>
        <v>15.705555555555556</v>
      </c>
      <c r="D5657" s="11">
        <f t="shared" si="315"/>
        <v>6.5490410958903275E-2</v>
      </c>
    </row>
    <row r="5658" spans="1:4" x14ac:dyDescent="0.2">
      <c r="A5658" s="46">
        <v>5655</v>
      </c>
      <c r="B5658" s="120">
        <f t="shared" si="317"/>
        <v>188.5</v>
      </c>
      <c r="C5658" s="121">
        <f t="shared" si="316"/>
        <v>15.708333333333334</v>
      </c>
      <c r="D5658" s="11">
        <f t="shared" si="315"/>
        <v>6.5493150684930668E-2</v>
      </c>
    </row>
    <row r="5659" spans="1:4" x14ac:dyDescent="0.2">
      <c r="A5659" s="46">
        <v>5656</v>
      </c>
      <c r="B5659" s="120">
        <f t="shared" si="317"/>
        <v>188.53333333333333</v>
      </c>
      <c r="C5659" s="121">
        <f t="shared" si="316"/>
        <v>15.71111111111111</v>
      </c>
      <c r="D5659" s="11">
        <f t="shared" si="315"/>
        <v>6.549589041095806E-2</v>
      </c>
    </row>
    <row r="5660" spans="1:4" x14ac:dyDescent="0.2">
      <c r="A5660" s="46">
        <v>5657</v>
      </c>
      <c r="B5660" s="120">
        <f t="shared" si="317"/>
        <v>188.56666666666666</v>
      </c>
      <c r="C5660" s="121">
        <f t="shared" si="316"/>
        <v>15.713888888888889</v>
      </c>
      <c r="D5660" s="11">
        <f t="shared" si="315"/>
        <v>6.5498630136985453E-2</v>
      </c>
    </row>
    <row r="5661" spans="1:4" x14ac:dyDescent="0.2">
      <c r="A5661" s="46">
        <v>5658</v>
      </c>
      <c r="B5661" s="120">
        <f t="shared" si="317"/>
        <v>188.6</v>
      </c>
      <c r="C5661" s="121">
        <f t="shared" si="316"/>
        <v>15.716666666666667</v>
      </c>
      <c r="D5661" s="11">
        <f t="shared" si="315"/>
        <v>6.5501369863012845E-2</v>
      </c>
    </row>
    <row r="5662" spans="1:4" x14ac:dyDescent="0.2">
      <c r="A5662" s="46">
        <v>5659</v>
      </c>
      <c r="B5662" s="120">
        <f t="shared" si="317"/>
        <v>188.63333333333333</v>
      </c>
      <c r="C5662" s="121">
        <f t="shared" si="316"/>
        <v>15.719444444444443</v>
      </c>
      <c r="D5662" s="11">
        <f t="shared" si="315"/>
        <v>6.5504109589040238E-2</v>
      </c>
    </row>
    <row r="5663" spans="1:4" x14ac:dyDescent="0.2">
      <c r="A5663" s="46">
        <v>5660</v>
      </c>
      <c r="B5663" s="120">
        <f t="shared" si="317"/>
        <v>188.66666666666666</v>
      </c>
      <c r="C5663" s="121">
        <f t="shared" si="316"/>
        <v>15.722222222222221</v>
      </c>
      <c r="D5663" s="11">
        <f t="shared" si="315"/>
        <v>6.5506849315067631E-2</v>
      </c>
    </row>
    <row r="5664" spans="1:4" x14ac:dyDescent="0.2">
      <c r="A5664" s="46">
        <v>5661</v>
      </c>
      <c r="B5664" s="120">
        <f t="shared" si="317"/>
        <v>188.7</v>
      </c>
      <c r="C5664" s="121">
        <f t="shared" si="316"/>
        <v>15.725</v>
      </c>
      <c r="D5664" s="11">
        <f t="shared" si="315"/>
        <v>6.5509589041095023E-2</v>
      </c>
    </row>
    <row r="5665" spans="1:4" x14ac:dyDescent="0.2">
      <c r="A5665" s="46">
        <v>5662</v>
      </c>
      <c r="B5665" s="120">
        <f t="shared" si="317"/>
        <v>188.73333333333332</v>
      </c>
      <c r="C5665" s="121">
        <f t="shared" si="316"/>
        <v>15.727777777777776</v>
      </c>
      <c r="D5665" s="11">
        <f t="shared" si="315"/>
        <v>6.5512328767122416E-2</v>
      </c>
    </row>
    <row r="5666" spans="1:4" x14ac:dyDescent="0.2">
      <c r="A5666" s="46">
        <v>5663</v>
      </c>
      <c r="B5666" s="120">
        <f t="shared" si="317"/>
        <v>188.76666666666668</v>
      </c>
      <c r="C5666" s="121">
        <f t="shared" si="316"/>
        <v>15.730555555555556</v>
      </c>
      <c r="D5666" s="11">
        <f t="shared" si="315"/>
        <v>6.5515068493149808E-2</v>
      </c>
    </row>
    <row r="5667" spans="1:4" x14ac:dyDescent="0.2">
      <c r="A5667" s="46">
        <v>5664</v>
      </c>
      <c r="B5667" s="120">
        <f t="shared" si="317"/>
        <v>188.8</v>
      </c>
      <c r="C5667" s="121">
        <f t="shared" si="316"/>
        <v>15.733333333333334</v>
      </c>
      <c r="D5667" s="11">
        <f t="shared" si="315"/>
        <v>6.5517808219177201E-2</v>
      </c>
    </row>
    <row r="5668" spans="1:4" x14ac:dyDescent="0.2">
      <c r="A5668" s="46">
        <v>5665</v>
      </c>
      <c r="B5668" s="120">
        <f t="shared" si="317"/>
        <v>188.83333333333334</v>
      </c>
      <c r="C5668" s="121">
        <f t="shared" si="316"/>
        <v>15.736111111111112</v>
      </c>
      <c r="D5668" s="11">
        <f t="shared" si="315"/>
        <v>6.5520547945204594E-2</v>
      </c>
    </row>
    <row r="5669" spans="1:4" x14ac:dyDescent="0.2">
      <c r="A5669" s="46">
        <v>5666</v>
      </c>
      <c r="B5669" s="120">
        <f t="shared" si="317"/>
        <v>188.86666666666667</v>
      </c>
      <c r="C5669" s="121">
        <f t="shared" si="316"/>
        <v>15.738888888888889</v>
      </c>
      <c r="D5669" s="11">
        <f t="shared" si="315"/>
        <v>6.5523287671231986E-2</v>
      </c>
    </row>
    <row r="5670" spans="1:4" x14ac:dyDescent="0.2">
      <c r="A5670" s="46">
        <v>5667</v>
      </c>
      <c r="B5670" s="120">
        <f t="shared" si="317"/>
        <v>188.9</v>
      </c>
      <c r="C5670" s="121">
        <f t="shared" si="316"/>
        <v>15.741666666666667</v>
      </c>
      <c r="D5670" s="11">
        <f t="shared" si="315"/>
        <v>6.5526027397259379E-2</v>
      </c>
    </row>
    <row r="5671" spans="1:4" x14ac:dyDescent="0.2">
      <c r="A5671" s="46">
        <v>5668</v>
      </c>
      <c r="B5671" s="120">
        <f t="shared" si="317"/>
        <v>188.93333333333334</v>
      </c>
      <c r="C5671" s="121">
        <f t="shared" si="316"/>
        <v>15.744444444444445</v>
      </c>
      <c r="D5671" s="11">
        <f t="shared" si="315"/>
        <v>6.5528767123286771E-2</v>
      </c>
    </row>
    <row r="5672" spans="1:4" x14ac:dyDescent="0.2">
      <c r="A5672" s="46">
        <v>5669</v>
      </c>
      <c r="B5672" s="120">
        <f t="shared" si="317"/>
        <v>188.96666666666667</v>
      </c>
      <c r="C5672" s="121">
        <f t="shared" si="316"/>
        <v>15.747222222222222</v>
      </c>
      <c r="D5672" s="11">
        <f t="shared" ref="D5672:D5735" si="318">(($D$5843-$D$5478)/365+D5671)</f>
        <v>6.5531506849314164E-2</v>
      </c>
    </row>
    <row r="5673" spans="1:4" x14ac:dyDescent="0.2">
      <c r="A5673" s="46">
        <v>5670</v>
      </c>
      <c r="B5673" s="120">
        <f t="shared" si="317"/>
        <v>189</v>
      </c>
      <c r="C5673" s="121">
        <f t="shared" si="316"/>
        <v>15.75</v>
      </c>
      <c r="D5673" s="11">
        <f t="shared" si="318"/>
        <v>6.5534246575341557E-2</v>
      </c>
    </row>
    <row r="5674" spans="1:4" x14ac:dyDescent="0.2">
      <c r="A5674" s="46">
        <v>5671</v>
      </c>
      <c r="B5674" s="120">
        <f t="shared" si="317"/>
        <v>189.03333333333333</v>
      </c>
      <c r="C5674" s="121">
        <f t="shared" si="316"/>
        <v>15.752777777777778</v>
      </c>
      <c r="D5674" s="11">
        <f t="shared" si="318"/>
        <v>6.5536986301368949E-2</v>
      </c>
    </row>
    <row r="5675" spans="1:4" x14ac:dyDescent="0.2">
      <c r="A5675" s="46">
        <v>5672</v>
      </c>
      <c r="B5675" s="120">
        <f t="shared" si="317"/>
        <v>189.06666666666666</v>
      </c>
      <c r="C5675" s="121">
        <f t="shared" si="316"/>
        <v>15.755555555555555</v>
      </c>
      <c r="D5675" s="11">
        <f t="shared" si="318"/>
        <v>6.5539726027396342E-2</v>
      </c>
    </row>
    <row r="5676" spans="1:4" x14ac:dyDescent="0.2">
      <c r="A5676" s="46">
        <v>5673</v>
      </c>
      <c r="B5676" s="120">
        <f t="shared" si="317"/>
        <v>189.1</v>
      </c>
      <c r="C5676" s="121">
        <f t="shared" si="316"/>
        <v>15.758333333333333</v>
      </c>
      <c r="D5676" s="11">
        <f t="shared" si="318"/>
        <v>6.5542465753423734E-2</v>
      </c>
    </row>
    <row r="5677" spans="1:4" x14ac:dyDescent="0.2">
      <c r="A5677" s="46">
        <v>5674</v>
      </c>
      <c r="B5677" s="120">
        <f t="shared" si="317"/>
        <v>189.13333333333333</v>
      </c>
      <c r="C5677" s="121">
        <f t="shared" si="316"/>
        <v>15.761111111111111</v>
      </c>
      <c r="D5677" s="11">
        <f t="shared" si="318"/>
        <v>6.5545205479451127E-2</v>
      </c>
    </row>
    <row r="5678" spans="1:4" x14ac:dyDescent="0.2">
      <c r="A5678" s="46">
        <v>5675</v>
      </c>
      <c r="B5678" s="120">
        <f t="shared" si="317"/>
        <v>189.16666666666666</v>
      </c>
      <c r="C5678" s="121">
        <f t="shared" si="316"/>
        <v>15.763888888888888</v>
      </c>
      <c r="D5678" s="11">
        <f t="shared" si="318"/>
        <v>6.5547945205478519E-2</v>
      </c>
    </row>
    <row r="5679" spans="1:4" x14ac:dyDescent="0.2">
      <c r="A5679" s="46">
        <v>5676</v>
      </c>
      <c r="B5679" s="120">
        <f t="shared" si="317"/>
        <v>189.2</v>
      </c>
      <c r="C5679" s="121">
        <f t="shared" si="316"/>
        <v>15.766666666666666</v>
      </c>
      <c r="D5679" s="11">
        <f t="shared" si="318"/>
        <v>6.5550684931505912E-2</v>
      </c>
    </row>
    <row r="5680" spans="1:4" x14ac:dyDescent="0.2">
      <c r="A5680" s="46">
        <v>5677</v>
      </c>
      <c r="B5680" s="120">
        <f t="shared" si="317"/>
        <v>189.23333333333332</v>
      </c>
      <c r="C5680" s="121">
        <f t="shared" si="316"/>
        <v>15.769444444444444</v>
      </c>
      <c r="D5680" s="11">
        <f t="shared" si="318"/>
        <v>6.5553424657533305E-2</v>
      </c>
    </row>
    <row r="5681" spans="1:4" x14ac:dyDescent="0.2">
      <c r="A5681" s="46">
        <v>5678</v>
      </c>
      <c r="B5681" s="120">
        <f t="shared" si="317"/>
        <v>189.26666666666668</v>
      </c>
      <c r="C5681" s="121">
        <f t="shared" si="316"/>
        <v>15.772222222222224</v>
      </c>
      <c r="D5681" s="11">
        <f t="shared" si="318"/>
        <v>6.5556164383560697E-2</v>
      </c>
    </row>
    <row r="5682" spans="1:4" x14ac:dyDescent="0.2">
      <c r="A5682" s="46">
        <v>5679</v>
      </c>
      <c r="B5682" s="120">
        <f t="shared" si="317"/>
        <v>189.3</v>
      </c>
      <c r="C5682" s="121">
        <f t="shared" si="316"/>
        <v>15.775</v>
      </c>
      <c r="D5682" s="11">
        <f t="shared" si="318"/>
        <v>6.555890410958809E-2</v>
      </c>
    </row>
    <row r="5683" spans="1:4" x14ac:dyDescent="0.2">
      <c r="A5683" s="46">
        <v>5680</v>
      </c>
      <c r="B5683" s="120">
        <f t="shared" si="317"/>
        <v>189.33333333333334</v>
      </c>
      <c r="C5683" s="121">
        <f t="shared" si="316"/>
        <v>15.777777777777779</v>
      </c>
      <c r="D5683" s="11">
        <f t="shared" si="318"/>
        <v>6.5561643835615482E-2</v>
      </c>
    </row>
    <row r="5684" spans="1:4" x14ac:dyDescent="0.2">
      <c r="A5684" s="46">
        <v>5681</v>
      </c>
      <c r="B5684" s="120">
        <f t="shared" si="317"/>
        <v>189.36666666666667</v>
      </c>
      <c r="C5684" s="121">
        <f t="shared" si="316"/>
        <v>15.780555555555557</v>
      </c>
      <c r="D5684" s="11">
        <f t="shared" si="318"/>
        <v>6.5564383561642875E-2</v>
      </c>
    </row>
    <row r="5685" spans="1:4" x14ac:dyDescent="0.2">
      <c r="A5685" s="46">
        <v>5682</v>
      </c>
      <c r="B5685" s="120">
        <f t="shared" si="317"/>
        <v>189.4</v>
      </c>
      <c r="C5685" s="121">
        <f t="shared" si="316"/>
        <v>15.783333333333333</v>
      </c>
      <c r="D5685" s="11">
        <f t="shared" si="318"/>
        <v>6.5567123287670268E-2</v>
      </c>
    </row>
    <row r="5686" spans="1:4" x14ac:dyDescent="0.2">
      <c r="A5686" s="46">
        <v>5683</v>
      </c>
      <c r="B5686" s="120">
        <f t="shared" si="317"/>
        <v>189.43333333333334</v>
      </c>
      <c r="C5686" s="121">
        <f t="shared" si="316"/>
        <v>15.786111111111111</v>
      </c>
      <c r="D5686" s="11">
        <f t="shared" si="318"/>
        <v>6.556986301369766E-2</v>
      </c>
    </row>
    <row r="5687" spans="1:4" x14ac:dyDescent="0.2">
      <c r="A5687" s="46">
        <v>5684</v>
      </c>
      <c r="B5687" s="120">
        <f t="shared" si="317"/>
        <v>189.46666666666667</v>
      </c>
      <c r="C5687" s="121">
        <f t="shared" si="316"/>
        <v>15.78888888888889</v>
      </c>
      <c r="D5687" s="11">
        <f t="shared" si="318"/>
        <v>6.5572602739725053E-2</v>
      </c>
    </row>
    <row r="5688" spans="1:4" x14ac:dyDescent="0.2">
      <c r="A5688" s="46">
        <v>5685</v>
      </c>
      <c r="B5688" s="120">
        <f t="shared" si="317"/>
        <v>189.5</v>
      </c>
      <c r="C5688" s="121">
        <f t="shared" si="316"/>
        <v>15.791666666666666</v>
      </c>
      <c r="D5688" s="11">
        <f t="shared" si="318"/>
        <v>6.5575342465752445E-2</v>
      </c>
    </row>
    <row r="5689" spans="1:4" x14ac:dyDescent="0.2">
      <c r="A5689" s="46">
        <v>5686</v>
      </c>
      <c r="B5689" s="120">
        <f t="shared" si="317"/>
        <v>189.53333333333333</v>
      </c>
      <c r="C5689" s="121">
        <f t="shared" si="316"/>
        <v>15.794444444444444</v>
      </c>
      <c r="D5689" s="11">
        <f t="shared" si="318"/>
        <v>6.5578082191779838E-2</v>
      </c>
    </row>
    <row r="5690" spans="1:4" x14ac:dyDescent="0.2">
      <c r="A5690" s="46">
        <v>5687</v>
      </c>
      <c r="B5690" s="120">
        <f t="shared" si="317"/>
        <v>189.56666666666666</v>
      </c>
      <c r="C5690" s="121">
        <f t="shared" si="316"/>
        <v>15.797222222222222</v>
      </c>
      <c r="D5690" s="11">
        <f t="shared" si="318"/>
        <v>6.558082191780723E-2</v>
      </c>
    </row>
    <row r="5691" spans="1:4" x14ac:dyDescent="0.2">
      <c r="A5691" s="46">
        <v>5688</v>
      </c>
      <c r="B5691" s="120">
        <f t="shared" si="317"/>
        <v>189.6</v>
      </c>
      <c r="C5691" s="121">
        <f t="shared" si="316"/>
        <v>15.799999999999999</v>
      </c>
      <c r="D5691" s="11">
        <f t="shared" si="318"/>
        <v>6.5583561643834623E-2</v>
      </c>
    </row>
    <row r="5692" spans="1:4" x14ac:dyDescent="0.2">
      <c r="A5692" s="46">
        <v>5689</v>
      </c>
      <c r="B5692" s="120">
        <f t="shared" si="317"/>
        <v>189.63333333333333</v>
      </c>
      <c r="C5692" s="121">
        <f t="shared" si="316"/>
        <v>15.802777777777777</v>
      </c>
      <c r="D5692" s="11">
        <f t="shared" si="318"/>
        <v>6.5586301369862016E-2</v>
      </c>
    </row>
    <row r="5693" spans="1:4" x14ac:dyDescent="0.2">
      <c r="A5693" s="46">
        <v>5690</v>
      </c>
      <c r="B5693" s="120">
        <f t="shared" si="317"/>
        <v>189.66666666666666</v>
      </c>
      <c r="C5693" s="121">
        <f t="shared" si="316"/>
        <v>15.805555555555555</v>
      </c>
      <c r="D5693" s="11">
        <f t="shared" si="318"/>
        <v>6.5589041095889408E-2</v>
      </c>
    </row>
    <row r="5694" spans="1:4" x14ac:dyDescent="0.2">
      <c r="A5694" s="46">
        <v>5691</v>
      </c>
      <c r="B5694" s="120">
        <f t="shared" si="317"/>
        <v>189.7</v>
      </c>
      <c r="C5694" s="121">
        <f t="shared" si="316"/>
        <v>15.808333333333332</v>
      </c>
      <c r="D5694" s="11">
        <f t="shared" si="318"/>
        <v>6.5591780821916801E-2</v>
      </c>
    </row>
    <row r="5695" spans="1:4" x14ac:dyDescent="0.2">
      <c r="A5695" s="46">
        <v>5692</v>
      </c>
      <c r="B5695" s="120">
        <f t="shared" si="317"/>
        <v>189.73333333333332</v>
      </c>
      <c r="C5695" s="121">
        <f t="shared" si="316"/>
        <v>15.81111111111111</v>
      </c>
      <c r="D5695" s="11">
        <f t="shared" si="318"/>
        <v>6.5594520547944193E-2</v>
      </c>
    </row>
    <row r="5696" spans="1:4" x14ac:dyDescent="0.2">
      <c r="A5696" s="46">
        <v>5693</v>
      </c>
      <c r="B5696" s="120">
        <f t="shared" si="317"/>
        <v>189.76666666666668</v>
      </c>
      <c r="C5696" s="121">
        <f t="shared" si="316"/>
        <v>15.81388888888889</v>
      </c>
      <c r="D5696" s="11">
        <f t="shared" si="318"/>
        <v>6.5597260273971586E-2</v>
      </c>
    </row>
    <row r="5697" spans="1:4" x14ac:dyDescent="0.2">
      <c r="A5697" s="46">
        <v>5694</v>
      </c>
      <c r="B5697" s="120">
        <f t="shared" si="317"/>
        <v>189.8</v>
      </c>
      <c r="C5697" s="121">
        <f t="shared" si="316"/>
        <v>15.816666666666668</v>
      </c>
      <c r="D5697" s="11">
        <f t="shared" si="318"/>
        <v>6.5599999999998979E-2</v>
      </c>
    </row>
    <row r="5698" spans="1:4" x14ac:dyDescent="0.2">
      <c r="A5698" s="46">
        <v>5695</v>
      </c>
      <c r="B5698" s="120">
        <f t="shared" si="317"/>
        <v>189.83333333333334</v>
      </c>
      <c r="C5698" s="121">
        <f t="shared" si="316"/>
        <v>15.819444444444445</v>
      </c>
      <c r="D5698" s="11">
        <f t="shared" si="318"/>
        <v>6.5602739726026371E-2</v>
      </c>
    </row>
    <row r="5699" spans="1:4" x14ac:dyDescent="0.2">
      <c r="A5699" s="46">
        <v>5696</v>
      </c>
      <c r="B5699" s="120">
        <f t="shared" si="317"/>
        <v>189.86666666666667</v>
      </c>
      <c r="C5699" s="121">
        <f t="shared" si="316"/>
        <v>15.822222222222223</v>
      </c>
      <c r="D5699" s="11">
        <f t="shared" si="318"/>
        <v>6.5605479452053764E-2</v>
      </c>
    </row>
    <row r="5700" spans="1:4" x14ac:dyDescent="0.2">
      <c r="A5700" s="46">
        <v>5697</v>
      </c>
      <c r="B5700" s="120">
        <f t="shared" si="317"/>
        <v>189.9</v>
      </c>
      <c r="C5700" s="121">
        <f t="shared" si="316"/>
        <v>15.825000000000001</v>
      </c>
      <c r="D5700" s="11">
        <f t="shared" si="318"/>
        <v>6.5608219178081156E-2</v>
      </c>
    </row>
    <row r="5701" spans="1:4" x14ac:dyDescent="0.2">
      <c r="A5701" s="46">
        <v>5698</v>
      </c>
      <c r="B5701" s="120">
        <f t="shared" si="317"/>
        <v>189.93333333333334</v>
      </c>
      <c r="C5701" s="121">
        <f t="shared" si="316"/>
        <v>15.827777777777778</v>
      </c>
      <c r="D5701" s="11">
        <f t="shared" si="318"/>
        <v>6.5610958904108549E-2</v>
      </c>
    </row>
    <row r="5702" spans="1:4" x14ac:dyDescent="0.2">
      <c r="A5702" s="46">
        <v>5699</v>
      </c>
      <c r="B5702" s="120">
        <f t="shared" si="317"/>
        <v>189.96666666666667</v>
      </c>
      <c r="C5702" s="121">
        <f t="shared" si="316"/>
        <v>15.830555555555556</v>
      </c>
      <c r="D5702" s="11">
        <f t="shared" si="318"/>
        <v>6.5613698630135942E-2</v>
      </c>
    </row>
    <row r="5703" spans="1:4" x14ac:dyDescent="0.2">
      <c r="A5703" s="46">
        <v>5700</v>
      </c>
      <c r="B5703" s="120">
        <f t="shared" si="317"/>
        <v>190</v>
      </c>
      <c r="C5703" s="121">
        <f t="shared" si="316"/>
        <v>15.833333333333334</v>
      </c>
      <c r="D5703" s="11">
        <f t="shared" si="318"/>
        <v>6.5616438356163334E-2</v>
      </c>
    </row>
    <row r="5704" spans="1:4" x14ac:dyDescent="0.2">
      <c r="A5704" s="46">
        <v>5701</v>
      </c>
      <c r="B5704" s="120">
        <f t="shared" si="317"/>
        <v>190.03333333333333</v>
      </c>
      <c r="C5704" s="121">
        <f t="shared" si="316"/>
        <v>15.83611111111111</v>
      </c>
      <c r="D5704" s="11">
        <f t="shared" si="318"/>
        <v>6.5619178082190727E-2</v>
      </c>
    </row>
    <row r="5705" spans="1:4" x14ac:dyDescent="0.2">
      <c r="A5705" s="46">
        <v>5702</v>
      </c>
      <c r="B5705" s="120">
        <f t="shared" si="317"/>
        <v>190.06666666666666</v>
      </c>
      <c r="C5705" s="121">
        <f t="shared" si="316"/>
        <v>15.838888888888889</v>
      </c>
      <c r="D5705" s="11">
        <f t="shared" si="318"/>
        <v>6.5621917808218119E-2</v>
      </c>
    </row>
    <row r="5706" spans="1:4" x14ac:dyDescent="0.2">
      <c r="A5706" s="46">
        <v>5703</v>
      </c>
      <c r="B5706" s="120">
        <f t="shared" si="317"/>
        <v>190.1</v>
      </c>
      <c r="C5706" s="121">
        <f t="shared" si="316"/>
        <v>15.841666666666667</v>
      </c>
      <c r="D5706" s="11">
        <f t="shared" si="318"/>
        <v>6.5624657534245512E-2</v>
      </c>
    </row>
    <row r="5707" spans="1:4" x14ac:dyDescent="0.2">
      <c r="A5707" s="46">
        <v>5704</v>
      </c>
      <c r="B5707" s="120">
        <f t="shared" si="317"/>
        <v>190.13333333333333</v>
      </c>
      <c r="C5707" s="121">
        <f t="shared" si="316"/>
        <v>15.844444444444443</v>
      </c>
      <c r="D5707" s="11">
        <f t="shared" si="318"/>
        <v>6.5627397260272904E-2</v>
      </c>
    </row>
    <row r="5708" spans="1:4" x14ac:dyDescent="0.2">
      <c r="A5708" s="46">
        <v>5705</v>
      </c>
      <c r="B5708" s="120">
        <f t="shared" si="317"/>
        <v>190.16666666666666</v>
      </c>
      <c r="C5708" s="121">
        <f t="shared" si="316"/>
        <v>15.847222222222221</v>
      </c>
      <c r="D5708" s="11">
        <f t="shared" si="318"/>
        <v>6.5630136986300297E-2</v>
      </c>
    </row>
    <row r="5709" spans="1:4" x14ac:dyDescent="0.2">
      <c r="A5709" s="46">
        <v>5706</v>
      </c>
      <c r="B5709" s="120">
        <f t="shared" si="317"/>
        <v>190.2</v>
      </c>
      <c r="C5709" s="121">
        <f t="shared" si="316"/>
        <v>15.85</v>
      </c>
      <c r="D5709" s="11">
        <f t="shared" si="318"/>
        <v>6.563287671232769E-2</v>
      </c>
    </row>
    <row r="5710" spans="1:4" x14ac:dyDescent="0.2">
      <c r="A5710" s="46">
        <v>5707</v>
      </c>
      <c r="B5710" s="120">
        <f t="shared" si="317"/>
        <v>190.23333333333332</v>
      </c>
      <c r="C5710" s="121">
        <f t="shared" ref="C5710:C5773" si="319">B5710/12</f>
        <v>15.852777777777776</v>
      </c>
      <c r="D5710" s="11">
        <f t="shared" si="318"/>
        <v>6.5635616438355082E-2</v>
      </c>
    </row>
    <row r="5711" spans="1:4" x14ac:dyDescent="0.2">
      <c r="A5711" s="46">
        <v>5708</v>
      </c>
      <c r="B5711" s="120">
        <f t="shared" si="317"/>
        <v>190.26666666666668</v>
      </c>
      <c r="C5711" s="121">
        <f t="shared" si="319"/>
        <v>15.855555555555556</v>
      </c>
      <c r="D5711" s="11">
        <f t="shared" si="318"/>
        <v>6.5638356164382475E-2</v>
      </c>
    </row>
    <row r="5712" spans="1:4" x14ac:dyDescent="0.2">
      <c r="A5712" s="46">
        <v>5709</v>
      </c>
      <c r="B5712" s="120">
        <f t="shared" ref="B5712:B5775" si="320">A5712/30</f>
        <v>190.3</v>
      </c>
      <c r="C5712" s="121">
        <f t="shared" si="319"/>
        <v>15.858333333333334</v>
      </c>
      <c r="D5712" s="11">
        <f t="shared" si="318"/>
        <v>6.5641095890409867E-2</v>
      </c>
    </row>
    <row r="5713" spans="1:4" x14ac:dyDescent="0.2">
      <c r="A5713" s="46">
        <v>5710</v>
      </c>
      <c r="B5713" s="120">
        <f t="shared" si="320"/>
        <v>190.33333333333334</v>
      </c>
      <c r="C5713" s="121">
        <f t="shared" si="319"/>
        <v>15.861111111111112</v>
      </c>
      <c r="D5713" s="11">
        <f t="shared" si="318"/>
        <v>6.564383561643726E-2</v>
      </c>
    </row>
    <row r="5714" spans="1:4" x14ac:dyDescent="0.2">
      <c r="A5714" s="46">
        <v>5711</v>
      </c>
      <c r="B5714" s="120">
        <f t="shared" si="320"/>
        <v>190.36666666666667</v>
      </c>
      <c r="C5714" s="121">
        <f t="shared" si="319"/>
        <v>15.863888888888889</v>
      </c>
      <c r="D5714" s="11">
        <f t="shared" si="318"/>
        <v>6.5646575342464653E-2</v>
      </c>
    </row>
    <row r="5715" spans="1:4" x14ac:dyDescent="0.2">
      <c r="A5715" s="46">
        <v>5712</v>
      </c>
      <c r="B5715" s="120">
        <f t="shared" si="320"/>
        <v>190.4</v>
      </c>
      <c r="C5715" s="121">
        <f t="shared" si="319"/>
        <v>15.866666666666667</v>
      </c>
      <c r="D5715" s="11">
        <f t="shared" si="318"/>
        <v>6.5649315068492045E-2</v>
      </c>
    </row>
    <row r="5716" spans="1:4" x14ac:dyDescent="0.2">
      <c r="A5716" s="46">
        <v>5713</v>
      </c>
      <c r="B5716" s="120">
        <f t="shared" si="320"/>
        <v>190.43333333333334</v>
      </c>
      <c r="C5716" s="121">
        <f t="shared" si="319"/>
        <v>15.869444444444445</v>
      </c>
      <c r="D5716" s="11">
        <f t="shared" si="318"/>
        <v>6.5652054794519438E-2</v>
      </c>
    </row>
    <row r="5717" spans="1:4" x14ac:dyDescent="0.2">
      <c r="A5717" s="46">
        <v>5714</v>
      </c>
      <c r="B5717" s="120">
        <f t="shared" si="320"/>
        <v>190.46666666666667</v>
      </c>
      <c r="C5717" s="121">
        <f t="shared" si="319"/>
        <v>15.872222222222222</v>
      </c>
      <c r="D5717" s="11">
        <f t="shared" si="318"/>
        <v>6.565479452054683E-2</v>
      </c>
    </row>
    <row r="5718" spans="1:4" x14ac:dyDescent="0.2">
      <c r="A5718" s="46">
        <v>5715</v>
      </c>
      <c r="B5718" s="120">
        <f t="shared" si="320"/>
        <v>190.5</v>
      </c>
      <c r="C5718" s="121">
        <f t="shared" si="319"/>
        <v>15.875</v>
      </c>
      <c r="D5718" s="11">
        <f t="shared" si="318"/>
        <v>6.5657534246574223E-2</v>
      </c>
    </row>
    <row r="5719" spans="1:4" x14ac:dyDescent="0.2">
      <c r="A5719" s="46">
        <v>5716</v>
      </c>
      <c r="B5719" s="120">
        <f t="shared" si="320"/>
        <v>190.53333333333333</v>
      </c>
      <c r="C5719" s="121">
        <f t="shared" si="319"/>
        <v>15.877777777777778</v>
      </c>
      <c r="D5719" s="11">
        <f t="shared" si="318"/>
        <v>6.5660273972601615E-2</v>
      </c>
    </row>
    <row r="5720" spans="1:4" x14ac:dyDescent="0.2">
      <c r="A5720" s="46">
        <v>5717</v>
      </c>
      <c r="B5720" s="120">
        <f t="shared" si="320"/>
        <v>190.56666666666666</v>
      </c>
      <c r="C5720" s="121">
        <f t="shared" si="319"/>
        <v>15.880555555555555</v>
      </c>
      <c r="D5720" s="11">
        <f t="shared" si="318"/>
        <v>6.5663013698629008E-2</v>
      </c>
    </row>
    <row r="5721" spans="1:4" x14ac:dyDescent="0.2">
      <c r="A5721" s="46">
        <v>5718</v>
      </c>
      <c r="B5721" s="120">
        <f t="shared" si="320"/>
        <v>190.6</v>
      </c>
      <c r="C5721" s="121">
        <f t="shared" si="319"/>
        <v>15.883333333333333</v>
      </c>
      <c r="D5721" s="11">
        <f t="shared" si="318"/>
        <v>6.5665753424656401E-2</v>
      </c>
    </row>
    <row r="5722" spans="1:4" x14ac:dyDescent="0.2">
      <c r="A5722" s="46">
        <v>5719</v>
      </c>
      <c r="B5722" s="120">
        <f t="shared" si="320"/>
        <v>190.63333333333333</v>
      </c>
      <c r="C5722" s="121">
        <f t="shared" si="319"/>
        <v>15.886111111111111</v>
      </c>
      <c r="D5722" s="11">
        <f t="shared" si="318"/>
        <v>6.5668493150683793E-2</v>
      </c>
    </row>
    <row r="5723" spans="1:4" x14ac:dyDescent="0.2">
      <c r="A5723" s="46">
        <v>5720</v>
      </c>
      <c r="B5723" s="120">
        <f t="shared" si="320"/>
        <v>190.66666666666666</v>
      </c>
      <c r="C5723" s="121">
        <f t="shared" si="319"/>
        <v>15.888888888888888</v>
      </c>
      <c r="D5723" s="11">
        <f t="shared" si="318"/>
        <v>6.5671232876711186E-2</v>
      </c>
    </row>
    <row r="5724" spans="1:4" x14ac:dyDescent="0.2">
      <c r="A5724" s="46">
        <v>5721</v>
      </c>
      <c r="B5724" s="120">
        <f t="shared" si="320"/>
        <v>190.7</v>
      </c>
      <c r="C5724" s="121">
        <f t="shared" si="319"/>
        <v>15.891666666666666</v>
      </c>
      <c r="D5724" s="11">
        <f t="shared" si="318"/>
        <v>6.5673972602738578E-2</v>
      </c>
    </row>
    <row r="5725" spans="1:4" x14ac:dyDescent="0.2">
      <c r="A5725" s="46">
        <v>5722</v>
      </c>
      <c r="B5725" s="120">
        <f t="shared" si="320"/>
        <v>190.73333333333332</v>
      </c>
      <c r="C5725" s="121">
        <f t="shared" si="319"/>
        <v>15.894444444444444</v>
      </c>
      <c r="D5725" s="11">
        <f t="shared" si="318"/>
        <v>6.5676712328765971E-2</v>
      </c>
    </row>
    <row r="5726" spans="1:4" x14ac:dyDescent="0.2">
      <c r="A5726" s="46">
        <v>5723</v>
      </c>
      <c r="B5726" s="120">
        <f t="shared" si="320"/>
        <v>190.76666666666668</v>
      </c>
      <c r="C5726" s="121">
        <f t="shared" si="319"/>
        <v>15.897222222222224</v>
      </c>
      <c r="D5726" s="11">
        <f t="shared" si="318"/>
        <v>6.5679452054793364E-2</v>
      </c>
    </row>
    <row r="5727" spans="1:4" x14ac:dyDescent="0.2">
      <c r="A5727" s="46">
        <v>5724</v>
      </c>
      <c r="B5727" s="120">
        <f t="shared" si="320"/>
        <v>190.8</v>
      </c>
      <c r="C5727" s="121">
        <f t="shared" si="319"/>
        <v>15.9</v>
      </c>
      <c r="D5727" s="11">
        <f t="shared" si="318"/>
        <v>6.5682191780820756E-2</v>
      </c>
    </row>
    <row r="5728" spans="1:4" x14ac:dyDescent="0.2">
      <c r="A5728" s="46">
        <v>5725</v>
      </c>
      <c r="B5728" s="120">
        <f t="shared" si="320"/>
        <v>190.83333333333334</v>
      </c>
      <c r="C5728" s="121">
        <f t="shared" si="319"/>
        <v>15.902777777777779</v>
      </c>
      <c r="D5728" s="11">
        <f t="shared" si="318"/>
        <v>6.5684931506848149E-2</v>
      </c>
    </row>
    <row r="5729" spans="1:4" x14ac:dyDescent="0.2">
      <c r="A5729" s="46">
        <v>5726</v>
      </c>
      <c r="B5729" s="120">
        <f t="shared" si="320"/>
        <v>190.86666666666667</v>
      </c>
      <c r="C5729" s="121">
        <f t="shared" si="319"/>
        <v>15.905555555555557</v>
      </c>
      <c r="D5729" s="11">
        <f t="shared" si="318"/>
        <v>6.5687671232875541E-2</v>
      </c>
    </row>
    <row r="5730" spans="1:4" x14ac:dyDescent="0.2">
      <c r="A5730" s="46">
        <v>5727</v>
      </c>
      <c r="B5730" s="120">
        <f t="shared" si="320"/>
        <v>190.9</v>
      </c>
      <c r="C5730" s="121">
        <f t="shared" si="319"/>
        <v>15.908333333333333</v>
      </c>
      <c r="D5730" s="11">
        <f t="shared" si="318"/>
        <v>6.5690410958902934E-2</v>
      </c>
    </row>
    <row r="5731" spans="1:4" x14ac:dyDescent="0.2">
      <c r="A5731" s="46">
        <v>5728</v>
      </c>
      <c r="B5731" s="120">
        <f t="shared" si="320"/>
        <v>190.93333333333334</v>
      </c>
      <c r="C5731" s="121">
        <f t="shared" si="319"/>
        <v>15.911111111111111</v>
      </c>
      <c r="D5731" s="11">
        <f t="shared" si="318"/>
        <v>6.5693150684930326E-2</v>
      </c>
    </row>
    <row r="5732" spans="1:4" x14ac:dyDescent="0.2">
      <c r="A5732" s="46">
        <v>5729</v>
      </c>
      <c r="B5732" s="120">
        <f t="shared" si="320"/>
        <v>190.96666666666667</v>
      </c>
      <c r="C5732" s="121">
        <f t="shared" si="319"/>
        <v>15.91388888888889</v>
      </c>
      <c r="D5732" s="11">
        <f t="shared" si="318"/>
        <v>6.5695890410957719E-2</v>
      </c>
    </row>
    <row r="5733" spans="1:4" x14ac:dyDescent="0.2">
      <c r="A5733" s="46">
        <v>5730</v>
      </c>
      <c r="B5733" s="120">
        <f t="shared" si="320"/>
        <v>191</v>
      </c>
      <c r="C5733" s="121">
        <f t="shared" si="319"/>
        <v>15.916666666666666</v>
      </c>
      <c r="D5733" s="11">
        <f t="shared" si="318"/>
        <v>6.5698630136985112E-2</v>
      </c>
    </row>
    <row r="5734" spans="1:4" x14ac:dyDescent="0.2">
      <c r="A5734" s="46">
        <v>5731</v>
      </c>
      <c r="B5734" s="120">
        <f t="shared" si="320"/>
        <v>191.03333333333333</v>
      </c>
      <c r="C5734" s="121">
        <f t="shared" si="319"/>
        <v>15.919444444444444</v>
      </c>
      <c r="D5734" s="11">
        <f t="shared" si="318"/>
        <v>6.5701369863012504E-2</v>
      </c>
    </row>
    <row r="5735" spans="1:4" x14ac:dyDescent="0.2">
      <c r="A5735" s="46">
        <v>5732</v>
      </c>
      <c r="B5735" s="120">
        <f t="shared" si="320"/>
        <v>191.06666666666666</v>
      </c>
      <c r="C5735" s="121">
        <f t="shared" si="319"/>
        <v>15.922222222222222</v>
      </c>
      <c r="D5735" s="11">
        <f t="shared" si="318"/>
        <v>6.5704109589039897E-2</v>
      </c>
    </row>
    <row r="5736" spans="1:4" x14ac:dyDescent="0.2">
      <c r="A5736" s="46">
        <v>5733</v>
      </c>
      <c r="B5736" s="120">
        <f t="shared" si="320"/>
        <v>191.1</v>
      </c>
      <c r="C5736" s="121">
        <f t="shared" si="319"/>
        <v>15.924999999999999</v>
      </c>
      <c r="D5736" s="11">
        <f t="shared" ref="D5736:D5799" si="321">(($D$5843-$D$5478)/365+D5735)</f>
        <v>6.5706849315067289E-2</v>
      </c>
    </row>
    <row r="5737" spans="1:4" x14ac:dyDescent="0.2">
      <c r="A5737" s="46">
        <v>5734</v>
      </c>
      <c r="B5737" s="120">
        <f t="shared" si="320"/>
        <v>191.13333333333333</v>
      </c>
      <c r="C5737" s="121">
        <f t="shared" si="319"/>
        <v>15.927777777777777</v>
      </c>
      <c r="D5737" s="11">
        <f t="shared" si="321"/>
        <v>6.5709589041094682E-2</v>
      </c>
    </row>
    <row r="5738" spans="1:4" x14ac:dyDescent="0.2">
      <c r="A5738" s="46">
        <v>5735</v>
      </c>
      <c r="B5738" s="120">
        <f t="shared" si="320"/>
        <v>191.16666666666666</v>
      </c>
      <c r="C5738" s="121">
        <f t="shared" si="319"/>
        <v>15.930555555555555</v>
      </c>
      <c r="D5738" s="11">
        <f t="shared" si="321"/>
        <v>6.5712328767122075E-2</v>
      </c>
    </row>
    <row r="5739" spans="1:4" x14ac:dyDescent="0.2">
      <c r="A5739" s="46">
        <v>5736</v>
      </c>
      <c r="B5739" s="120">
        <f t="shared" si="320"/>
        <v>191.2</v>
      </c>
      <c r="C5739" s="121">
        <f t="shared" si="319"/>
        <v>15.933333333333332</v>
      </c>
      <c r="D5739" s="11">
        <f t="shared" si="321"/>
        <v>6.5715068493149467E-2</v>
      </c>
    </row>
    <row r="5740" spans="1:4" x14ac:dyDescent="0.2">
      <c r="A5740" s="46">
        <v>5737</v>
      </c>
      <c r="B5740" s="120">
        <f t="shared" si="320"/>
        <v>191.23333333333332</v>
      </c>
      <c r="C5740" s="121">
        <f t="shared" si="319"/>
        <v>15.93611111111111</v>
      </c>
      <c r="D5740" s="11">
        <f t="shared" si="321"/>
        <v>6.571780821917686E-2</v>
      </c>
    </row>
    <row r="5741" spans="1:4" x14ac:dyDescent="0.2">
      <c r="A5741" s="46">
        <v>5738</v>
      </c>
      <c r="B5741" s="120">
        <f t="shared" si="320"/>
        <v>191.26666666666668</v>
      </c>
      <c r="C5741" s="121">
        <f t="shared" si="319"/>
        <v>15.93888888888889</v>
      </c>
      <c r="D5741" s="11">
        <f t="shared" si="321"/>
        <v>6.5720547945204252E-2</v>
      </c>
    </row>
    <row r="5742" spans="1:4" x14ac:dyDescent="0.2">
      <c r="A5742" s="46">
        <v>5739</v>
      </c>
      <c r="B5742" s="120">
        <f t="shared" si="320"/>
        <v>191.3</v>
      </c>
      <c r="C5742" s="121">
        <f t="shared" si="319"/>
        <v>15.941666666666668</v>
      </c>
      <c r="D5742" s="11">
        <f t="shared" si="321"/>
        <v>6.5723287671231645E-2</v>
      </c>
    </row>
    <row r="5743" spans="1:4" x14ac:dyDescent="0.2">
      <c r="A5743" s="46">
        <v>5740</v>
      </c>
      <c r="B5743" s="120">
        <f t="shared" si="320"/>
        <v>191.33333333333334</v>
      </c>
      <c r="C5743" s="121">
        <f t="shared" si="319"/>
        <v>15.944444444444445</v>
      </c>
      <c r="D5743" s="11">
        <f t="shared" si="321"/>
        <v>6.5726027397259038E-2</v>
      </c>
    </row>
    <row r="5744" spans="1:4" x14ac:dyDescent="0.2">
      <c r="A5744" s="46">
        <v>5741</v>
      </c>
      <c r="B5744" s="120">
        <f t="shared" si="320"/>
        <v>191.36666666666667</v>
      </c>
      <c r="C5744" s="121">
        <f t="shared" si="319"/>
        <v>15.947222222222223</v>
      </c>
      <c r="D5744" s="11">
        <f t="shared" si="321"/>
        <v>6.572876712328643E-2</v>
      </c>
    </row>
    <row r="5745" spans="1:4" x14ac:dyDescent="0.2">
      <c r="A5745" s="46">
        <v>5742</v>
      </c>
      <c r="B5745" s="120">
        <f t="shared" si="320"/>
        <v>191.4</v>
      </c>
      <c r="C5745" s="121">
        <f t="shared" si="319"/>
        <v>15.950000000000001</v>
      </c>
      <c r="D5745" s="11">
        <f t="shared" si="321"/>
        <v>6.5731506849313823E-2</v>
      </c>
    </row>
    <row r="5746" spans="1:4" x14ac:dyDescent="0.2">
      <c r="A5746" s="46">
        <v>5743</v>
      </c>
      <c r="B5746" s="120">
        <f t="shared" si="320"/>
        <v>191.43333333333334</v>
      </c>
      <c r="C5746" s="121">
        <f t="shared" si="319"/>
        <v>15.952777777777778</v>
      </c>
      <c r="D5746" s="11">
        <f t="shared" si="321"/>
        <v>6.5734246575341215E-2</v>
      </c>
    </row>
    <row r="5747" spans="1:4" x14ac:dyDescent="0.2">
      <c r="A5747" s="46">
        <v>5744</v>
      </c>
      <c r="B5747" s="120">
        <f t="shared" si="320"/>
        <v>191.46666666666667</v>
      </c>
      <c r="C5747" s="121">
        <f t="shared" si="319"/>
        <v>15.955555555555556</v>
      </c>
      <c r="D5747" s="11">
        <f t="shared" si="321"/>
        <v>6.5736986301368608E-2</v>
      </c>
    </row>
    <row r="5748" spans="1:4" x14ac:dyDescent="0.2">
      <c r="A5748" s="46">
        <v>5745</v>
      </c>
      <c r="B5748" s="120">
        <f t="shared" si="320"/>
        <v>191.5</v>
      </c>
      <c r="C5748" s="121">
        <f t="shared" si="319"/>
        <v>15.958333333333334</v>
      </c>
      <c r="D5748" s="11">
        <f t="shared" si="321"/>
        <v>6.5739726027396E-2</v>
      </c>
    </row>
    <row r="5749" spans="1:4" x14ac:dyDescent="0.2">
      <c r="A5749" s="46">
        <v>5746</v>
      </c>
      <c r="B5749" s="120">
        <f t="shared" si="320"/>
        <v>191.53333333333333</v>
      </c>
      <c r="C5749" s="121">
        <f t="shared" si="319"/>
        <v>15.96111111111111</v>
      </c>
      <c r="D5749" s="11">
        <f t="shared" si="321"/>
        <v>6.5742465753423393E-2</v>
      </c>
    </row>
    <row r="5750" spans="1:4" x14ac:dyDescent="0.2">
      <c r="A5750" s="46">
        <v>5747</v>
      </c>
      <c r="B5750" s="120">
        <f t="shared" si="320"/>
        <v>191.56666666666666</v>
      </c>
      <c r="C5750" s="121">
        <f t="shared" si="319"/>
        <v>15.963888888888889</v>
      </c>
      <c r="D5750" s="11">
        <f t="shared" si="321"/>
        <v>6.5745205479450786E-2</v>
      </c>
    </row>
    <row r="5751" spans="1:4" x14ac:dyDescent="0.2">
      <c r="A5751" s="46">
        <v>5748</v>
      </c>
      <c r="B5751" s="120">
        <f t="shared" si="320"/>
        <v>191.6</v>
      </c>
      <c r="C5751" s="121">
        <f t="shared" si="319"/>
        <v>15.966666666666667</v>
      </c>
      <c r="D5751" s="11">
        <f t="shared" si="321"/>
        <v>6.5747945205478178E-2</v>
      </c>
    </row>
    <row r="5752" spans="1:4" x14ac:dyDescent="0.2">
      <c r="A5752" s="46">
        <v>5749</v>
      </c>
      <c r="B5752" s="120">
        <f t="shared" si="320"/>
        <v>191.63333333333333</v>
      </c>
      <c r="C5752" s="121">
        <f t="shared" si="319"/>
        <v>15.969444444444443</v>
      </c>
      <c r="D5752" s="11">
        <f t="shared" si="321"/>
        <v>6.5750684931505571E-2</v>
      </c>
    </row>
    <row r="5753" spans="1:4" x14ac:dyDescent="0.2">
      <c r="A5753" s="46">
        <v>5750</v>
      </c>
      <c r="B5753" s="120">
        <f t="shared" si="320"/>
        <v>191.66666666666666</v>
      </c>
      <c r="C5753" s="121">
        <f t="shared" si="319"/>
        <v>15.972222222222221</v>
      </c>
      <c r="D5753" s="11">
        <f t="shared" si="321"/>
        <v>6.5753424657532963E-2</v>
      </c>
    </row>
    <row r="5754" spans="1:4" x14ac:dyDescent="0.2">
      <c r="A5754" s="46">
        <v>5751</v>
      </c>
      <c r="B5754" s="120">
        <f t="shared" si="320"/>
        <v>191.7</v>
      </c>
      <c r="C5754" s="121">
        <f t="shared" si="319"/>
        <v>15.975</v>
      </c>
      <c r="D5754" s="11">
        <f t="shared" si="321"/>
        <v>6.5756164383560356E-2</v>
      </c>
    </row>
    <row r="5755" spans="1:4" x14ac:dyDescent="0.2">
      <c r="A5755" s="46">
        <v>5752</v>
      </c>
      <c r="B5755" s="120">
        <f t="shared" si="320"/>
        <v>191.73333333333332</v>
      </c>
      <c r="C5755" s="121">
        <f t="shared" si="319"/>
        <v>15.977777777777776</v>
      </c>
      <c r="D5755" s="11">
        <f t="shared" si="321"/>
        <v>6.5758904109587749E-2</v>
      </c>
    </row>
    <row r="5756" spans="1:4" x14ac:dyDescent="0.2">
      <c r="A5756" s="46">
        <v>5753</v>
      </c>
      <c r="B5756" s="120">
        <f t="shared" si="320"/>
        <v>191.76666666666668</v>
      </c>
      <c r="C5756" s="121">
        <f t="shared" si="319"/>
        <v>15.980555555555556</v>
      </c>
      <c r="D5756" s="11">
        <f t="shared" si="321"/>
        <v>6.5761643835615141E-2</v>
      </c>
    </row>
    <row r="5757" spans="1:4" x14ac:dyDescent="0.2">
      <c r="A5757" s="46">
        <v>5754</v>
      </c>
      <c r="B5757" s="120">
        <f t="shared" si="320"/>
        <v>191.8</v>
      </c>
      <c r="C5757" s="121">
        <f t="shared" si="319"/>
        <v>15.983333333333334</v>
      </c>
      <c r="D5757" s="11">
        <f t="shared" si="321"/>
        <v>6.5764383561642534E-2</v>
      </c>
    </row>
    <row r="5758" spans="1:4" x14ac:dyDescent="0.2">
      <c r="A5758" s="46">
        <v>5755</v>
      </c>
      <c r="B5758" s="120">
        <f t="shared" si="320"/>
        <v>191.83333333333334</v>
      </c>
      <c r="C5758" s="121">
        <f t="shared" si="319"/>
        <v>15.986111111111112</v>
      </c>
      <c r="D5758" s="11">
        <f t="shared" si="321"/>
        <v>6.5767123287669926E-2</v>
      </c>
    </row>
    <row r="5759" spans="1:4" x14ac:dyDescent="0.2">
      <c r="A5759" s="46">
        <v>5756</v>
      </c>
      <c r="B5759" s="120">
        <f t="shared" si="320"/>
        <v>191.86666666666667</v>
      </c>
      <c r="C5759" s="121">
        <f t="shared" si="319"/>
        <v>15.988888888888889</v>
      </c>
      <c r="D5759" s="11">
        <f t="shared" si="321"/>
        <v>6.5769863013697319E-2</v>
      </c>
    </row>
    <row r="5760" spans="1:4" x14ac:dyDescent="0.2">
      <c r="A5760" s="46">
        <v>5757</v>
      </c>
      <c r="B5760" s="120">
        <f t="shared" si="320"/>
        <v>191.9</v>
      </c>
      <c r="C5760" s="121">
        <f t="shared" si="319"/>
        <v>15.991666666666667</v>
      </c>
      <c r="D5760" s="11">
        <f t="shared" si="321"/>
        <v>6.5772602739724711E-2</v>
      </c>
    </row>
    <row r="5761" spans="1:4" x14ac:dyDescent="0.2">
      <c r="A5761" s="46">
        <v>5758</v>
      </c>
      <c r="B5761" s="120">
        <f t="shared" si="320"/>
        <v>191.93333333333334</v>
      </c>
      <c r="C5761" s="121">
        <f t="shared" si="319"/>
        <v>15.994444444444445</v>
      </c>
      <c r="D5761" s="11">
        <f t="shared" si="321"/>
        <v>6.5775342465752104E-2</v>
      </c>
    </row>
    <row r="5762" spans="1:4" x14ac:dyDescent="0.2">
      <c r="A5762" s="46">
        <v>5759</v>
      </c>
      <c r="B5762" s="120">
        <f t="shared" si="320"/>
        <v>191.96666666666667</v>
      </c>
      <c r="C5762" s="121">
        <f t="shared" si="319"/>
        <v>15.997222222222222</v>
      </c>
      <c r="D5762" s="11">
        <f t="shared" si="321"/>
        <v>6.5778082191779497E-2</v>
      </c>
    </row>
    <row r="5763" spans="1:4" x14ac:dyDescent="0.2">
      <c r="A5763" s="46">
        <v>5760</v>
      </c>
      <c r="B5763" s="120">
        <f t="shared" si="320"/>
        <v>192</v>
      </c>
      <c r="C5763" s="121">
        <f t="shared" si="319"/>
        <v>16</v>
      </c>
      <c r="D5763" s="11">
        <f t="shared" si="321"/>
        <v>6.5780821917806889E-2</v>
      </c>
    </row>
    <row r="5764" spans="1:4" x14ac:dyDescent="0.2">
      <c r="A5764" s="46">
        <v>5761</v>
      </c>
      <c r="B5764" s="120">
        <f t="shared" si="320"/>
        <v>192.03333333333333</v>
      </c>
      <c r="C5764" s="121">
        <f t="shared" si="319"/>
        <v>16.002777777777776</v>
      </c>
      <c r="D5764" s="11">
        <f t="shared" si="321"/>
        <v>6.5783561643834282E-2</v>
      </c>
    </row>
    <row r="5765" spans="1:4" x14ac:dyDescent="0.2">
      <c r="A5765" s="46">
        <v>5762</v>
      </c>
      <c r="B5765" s="120">
        <f t="shared" si="320"/>
        <v>192.06666666666666</v>
      </c>
      <c r="C5765" s="121">
        <f t="shared" si="319"/>
        <v>16.005555555555556</v>
      </c>
      <c r="D5765" s="11">
        <f t="shared" si="321"/>
        <v>6.5786301369861674E-2</v>
      </c>
    </row>
    <row r="5766" spans="1:4" x14ac:dyDescent="0.2">
      <c r="A5766" s="46">
        <v>5763</v>
      </c>
      <c r="B5766" s="120">
        <f t="shared" si="320"/>
        <v>192.1</v>
      </c>
      <c r="C5766" s="121">
        <f t="shared" si="319"/>
        <v>16.008333333333333</v>
      </c>
      <c r="D5766" s="11">
        <f t="shared" si="321"/>
        <v>6.5789041095889067E-2</v>
      </c>
    </row>
    <row r="5767" spans="1:4" x14ac:dyDescent="0.2">
      <c r="A5767" s="46">
        <v>5764</v>
      </c>
      <c r="B5767" s="120">
        <f t="shared" si="320"/>
        <v>192.13333333333333</v>
      </c>
      <c r="C5767" s="121">
        <f t="shared" si="319"/>
        <v>16.011111111111109</v>
      </c>
      <c r="D5767" s="11">
        <f t="shared" si="321"/>
        <v>6.579178082191646E-2</v>
      </c>
    </row>
    <row r="5768" spans="1:4" x14ac:dyDescent="0.2">
      <c r="A5768" s="46">
        <v>5765</v>
      </c>
      <c r="B5768" s="120">
        <f t="shared" si="320"/>
        <v>192.16666666666666</v>
      </c>
      <c r="C5768" s="121">
        <f t="shared" si="319"/>
        <v>16.013888888888889</v>
      </c>
      <c r="D5768" s="11">
        <f t="shared" si="321"/>
        <v>6.5794520547943852E-2</v>
      </c>
    </row>
    <row r="5769" spans="1:4" x14ac:dyDescent="0.2">
      <c r="A5769" s="46">
        <v>5766</v>
      </c>
      <c r="B5769" s="120">
        <f t="shared" si="320"/>
        <v>192.2</v>
      </c>
      <c r="C5769" s="121">
        <f t="shared" si="319"/>
        <v>16.016666666666666</v>
      </c>
      <c r="D5769" s="11">
        <f t="shared" si="321"/>
        <v>6.5797260273971245E-2</v>
      </c>
    </row>
    <row r="5770" spans="1:4" x14ac:dyDescent="0.2">
      <c r="A5770" s="46">
        <v>5767</v>
      </c>
      <c r="B5770" s="120">
        <f t="shared" si="320"/>
        <v>192.23333333333332</v>
      </c>
      <c r="C5770" s="121">
        <f t="shared" si="319"/>
        <v>16.019444444444442</v>
      </c>
      <c r="D5770" s="11">
        <f t="shared" si="321"/>
        <v>6.5799999999998637E-2</v>
      </c>
    </row>
    <row r="5771" spans="1:4" x14ac:dyDescent="0.2">
      <c r="A5771" s="46">
        <v>5768</v>
      </c>
      <c r="B5771" s="120">
        <f t="shared" si="320"/>
        <v>192.26666666666668</v>
      </c>
      <c r="C5771" s="121">
        <f t="shared" si="319"/>
        <v>16.022222222222222</v>
      </c>
      <c r="D5771" s="11">
        <f t="shared" si="321"/>
        <v>6.580273972602603E-2</v>
      </c>
    </row>
    <row r="5772" spans="1:4" x14ac:dyDescent="0.2">
      <c r="A5772" s="46">
        <v>5769</v>
      </c>
      <c r="B5772" s="120">
        <f t="shared" si="320"/>
        <v>192.3</v>
      </c>
      <c r="C5772" s="121">
        <f t="shared" si="319"/>
        <v>16.025000000000002</v>
      </c>
      <c r="D5772" s="11">
        <f t="shared" si="321"/>
        <v>6.5805479452053423E-2</v>
      </c>
    </row>
    <row r="5773" spans="1:4" x14ac:dyDescent="0.2">
      <c r="A5773" s="46">
        <v>5770</v>
      </c>
      <c r="B5773" s="120">
        <f t="shared" si="320"/>
        <v>192.33333333333334</v>
      </c>
      <c r="C5773" s="121">
        <f t="shared" si="319"/>
        <v>16.027777777777779</v>
      </c>
      <c r="D5773" s="11">
        <f t="shared" si="321"/>
        <v>6.5808219178080815E-2</v>
      </c>
    </row>
    <row r="5774" spans="1:4" x14ac:dyDescent="0.2">
      <c r="A5774" s="46">
        <v>5771</v>
      </c>
      <c r="B5774" s="120">
        <f t="shared" si="320"/>
        <v>192.36666666666667</v>
      </c>
      <c r="C5774" s="121">
        <f t="shared" ref="C5774:C5837" si="322">B5774/12</f>
        <v>16.030555555555555</v>
      </c>
      <c r="D5774" s="11">
        <f t="shared" si="321"/>
        <v>6.5810958904108208E-2</v>
      </c>
    </row>
    <row r="5775" spans="1:4" x14ac:dyDescent="0.2">
      <c r="A5775" s="46">
        <v>5772</v>
      </c>
      <c r="B5775" s="120">
        <f t="shared" si="320"/>
        <v>192.4</v>
      </c>
      <c r="C5775" s="121">
        <f t="shared" si="322"/>
        <v>16.033333333333335</v>
      </c>
      <c r="D5775" s="11">
        <f t="shared" si="321"/>
        <v>6.58136986301356E-2</v>
      </c>
    </row>
    <row r="5776" spans="1:4" x14ac:dyDescent="0.2">
      <c r="A5776" s="46">
        <v>5773</v>
      </c>
      <c r="B5776" s="120">
        <f t="shared" ref="B5776:B5844" si="323">A5776/30</f>
        <v>192.43333333333334</v>
      </c>
      <c r="C5776" s="121">
        <f t="shared" si="322"/>
        <v>16.036111111111111</v>
      </c>
      <c r="D5776" s="11">
        <f t="shared" si="321"/>
        <v>6.5816438356162993E-2</v>
      </c>
    </row>
    <row r="5777" spans="1:4" x14ac:dyDescent="0.2">
      <c r="A5777" s="46">
        <v>5774</v>
      </c>
      <c r="B5777" s="120">
        <f t="shared" si="323"/>
        <v>192.46666666666667</v>
      </c>
      <c r="C5777" s="121">
        <f t="shared" si="322"/>
        <v>16.038888888888888</v>
      </c>
      <c r="D5777" s="11">
        <f t="shared" si="321"/>
        <v>6.5819178082190385E-2</v>
      </c>
    </row>
    <row r="5778" spans="1:4" x14ac:dyDescent="0.2">
      <c r="A5778" s="46">
        <v>5775</v>
      </c>
      <c r="B5778" s="120">
        <f t="shared" si="323"/>
        <v>192.5</v>
      </c>
      <c r="C5778" s="121">
        <f t="shared" si="322"/>
        <v>16.041666666666668</v>
      </c>
      <c r="D5778" s="11">
        <f t="shared" si="321"/>
        <v>6.5821917808217778E-2</v>
      </c>
    </row>
    <row r="5779" spans="1:4" x14ac:dyDescent="0.2">
      <c r="A5779" s="46">
        <v>5776</v>
      </c>
      <c r="B5779" s="120">
        <f t="shared" si="323"/>
        <v>192.53333333333333</v>
      </c>
      <c r="C5779" s="121">
        <f t="shared" si="322"/>
        <v>16.044444444444444</v>
      </c>
      <c r="D5779" s="11">
        <f t="shared" si="321"/>
        <v>6.5824657534245171E-2</v>
      </c>
    </row>
    <row r="5780" spans="1:4" x14ac:dyDescent="0.2">
      <c r="A5780" s="46">
        <v>5777</v>
      </c>
      <c r="B5780" s="120">
        <f t="shared" si="323"/>
        <v>192.56666666666666</v>
      </c>
      <c r="C5780" s="121">
        <f t="shared" si="322"/>
        <v>16.047222222222221</v>
      </c>
      <c r="D5780" s="11">
        <f t="shared" si="321"/>
        <v>6.5827397260272563E-2</v>
      </c>
    </row>
    <row r="5781" spans="1:4" x14ac:dyDescent="0.2">
      <c r="A5781" s="46">
        <v>5778</v>
      </c>
      <c r="B5781" s="120">
        <f t="shared" si="323"/>
        <v>192.6</v>
      </c>
      <c r="C5781" s="121">
        <f t="shared" si="322"/>
        <v>16.05</v>
      </c>
      <c r="D5781" s="11">
        <f t="shared" si="321"/>
        <v>6.5830136986299956E-2</v>
      </c>
    </row>
    <row r="5782" spans="1:4" x14ac:dyDescent="0.2">
      <c r="A5782" s="46">
        <v>5779</v>
      </c>
      <c r="B5782" s="120">
        <f t="shared" si="323"/>
        <v>192.63333333333333</v>
      </c>
      <c r="C5782" s="121">
        <f t="shared" si="322"/>
        <v>16.052777777777777</v>
      </c>
      <c r="D5782" s="11">
        <f t="shared" si="321"/>
        <v>6.5832876712327348E-2</v>
      </c>
    </row>
    <row r="5783" spans="1:4" x14ac:dyDescent="0.2">
      <c r="A5783" s="46">
        <v>5780</v>
      </c>
      <c r="B5783" s="120">
        <f t="shared" si="323"/>
        <v>192.66666666666666</v>
      </c>
      <c r="C5783" s="121">
        <f t="shared" si="322"/>
        <v>16.055555555555554</v>
      </c>
      <c r="D5783" s="11">
        <f t="shared" si="321"/>
        <v>6.5835616438354741E-2</v>
      </c>
    </row>
    <row r="5784" spans="1:4" x14ac:dyDescent="0.2">
      <c r="A5784" s="46">
        <v>5781</v>
      </c>
      <c r="B5784" s="120">
        <f t="shared" si="323"/>
        <v>192.7</v>
      </c>
      <c r="C5784" s="121">
        <f t="shared" si="322"/>
        <v>16.058333333333334</v>
      </c>
      <c r="D5784" s="11">
        <f t="shared" si="321"/>
        <v>6.5838356164382134E-2</v>
      </c>
    </row>
    <row r="5785" spans="1:4" x14ac:dyDescent="0.2">
      <c r="A5785" s="46">
        <v>5782</v>
      </c>
      <c r="B5785" s="120">
        <f t="shared" si="323"/>
        <v>192.73333333333332</v>
      </c>
      <c r="C5785" s="121">
        <f t="shared" si="322"/>
        <v>16.06111111111111</v>
      </c>
      <c r="D5785" s="11">
        <f t="shared" si="321"/>
        <v>6.5841095890409526E-2</v>
      </c>
    </row>
    <row r="5786" spans="1:4" x14ac:dyDescent="0.2">
      <c r="A5786" s="46">
        <v>5783</v>
      </c>
      <c r="B5786" s="120">
        <f t="shared" si="323"/>
        <v>192.76666666666668</v>
      </c>
      <c r="C5786" s="121">
        <f t="shared" si="322"/>
        <v>16.06388888888889</v>
      </c>
      <c r="D5786" s="11">
        <f t="shared" si="321"/>
        <v>6.5843835616436919E-2</v>
      </c>
    </row>
    <row r="5787" spans="1:4" x14ac:dyDescent="0.2">
      <c r="A5787" s="46">
        <v>5784</v>
      </c>
      <c r="B5787" s="120">
        <f t="shared" si="323"/>
        <v>192.8</v>
      </c>
      <c r="C5787" s="121">
        <f t="shared" si="322"/>
        <v>16.066666666666666</v>
      </c>
      <c r="D5787" s="11">
        <f t="shared" si="321"/>
        <v>6.5846575342464311E-2</v>
      </c>
    </row>
    <row r="5788" spans="1:4" x14ac:dyDescent="0.2">
      <c r="A5788" s="46">
        <v>5785</v>
      </c>
      <c r="B5788" s="120">
        <f t="shared" si="323"/>
        <v>192.83333333333334</v>
      </c>
      <c r="C5788" s="121">
        <f t="shared" si="322"/>
        <v>16.069444444444446</v>
      </c>
      <c r="D5788" s="11">
        <f t="shared" si="321"/>
        <v>6.5849315068491704E-2</v>
      </c>
    </row>
    <row r="5789" spans="1:4" x14ac:dyDescent="0.2">
      <c r="A5789" s="46">
        <v>5786</v>
      </c>
      <c r="B5789" s="120">
        <f t="shared" si="323"/>
        <v>192.86666666666667</v>
      </c>
      <c r="C5789" s="121">
        <f t="shared" si="322"/>
        <v>16.072222222222223</v>
      </c>
      <c r="D5789" s="11">
        <f t="shared" si="321"/>
        <v>6.5852054794519096E-2</v>
      </c>
    </row>
    <row r="5790" spans="1:4" x14ac:dyDescent="0.2">
      <c r="A5790" s="46">
        <v>5787</v>
      </c>
      <c r="B5790" s="120">
        <f t="shared" si="323"/>
        <v>192.9</v>
      </c>
      <c r="C5790" s="121">
        <f t="shared" si="322"/>
        <v>16.074999999999999</v>
      </c>
      <c r="D5790" s="11">
        <f t="shared" si="321"/>
        <v>6.5854794520546489E-2</v>
      </c>
    </row>
    <row r="5791" spans="1:4" x14ac:dyDescent="0.2">
      <c r="A5791" s="46">
        <v>5788</v>
      </c>
      <c r="B5791" s="120">
        <f t="shared" si="323"/>
        <v>192.93333333333334</v>
      </c>
      <c r="C5791" s="121">
        <f t="shared" si="322"/>
        <v>16.077777777777779</v>
      </c>
      <c r="D5791" s="11">
        <f t="shared" si="321"/>
        <v>6.5857534246573882E-2</v>
      </c>
    </row>
    <row r="5792" spans="1:4" x14ac:dyDescent="0.2">
      <c r="A5792" s="46">
        <v>5789</v>
      </c>
      <c r="B5792" s="120">
        <f t="shared" si="323"/>
        <v>192.96666666666667</v>
      </c>
      <c r="C5792" s="121">
        <f t="shared" si="322"/>
        <v>16.080555555555556</v>
      </c>
      <c r="D5792" s="11">
        <f t="shared" si="321"/>
        <v>6.5860273972601274E-2</v>
      </c>
    </row>
    <row r="5793" spans="1:4" x14ac:dyDescent="0.2">
      <c r="A5793" s="46">
        <v>5790</v>
      </c>
      <c r="B5793" s="120">
        <f t="shared" si="323"/>
        <v>193</v>
      </c>
      <c r="C5793" s="121">
        <f t="shared" si="322"/>
        <v>16.083333333333332</v>
      </c>
      <c r="D5793" s="11">
        <f t="shared" si="321"/>
        <v>6.5863013698628667E-2</v>
      </c>
    </row>
    <row r="5794" spans="1:4" x14ac:dyDescent="0.2">
      <c r="A5794" s="46">
        <v>5791</v>
      </c>
      <c r="B5794" s="120">
        <f t="shared" si="323"/>
        <v>193.03333333333333</v>
      </c>
      <c r="C5794" s="121">
        <f t="shared" si="322"/>
        <v>16.086111111111112</v>
      </c>
      <c r="D5794" s="11">
        <f t="shared" si="321"/>
        <v>6.5865753424656059E-2</v>
      </c>
    </row>
    <row r="5795" spans="1:4" x14ac:dyDescent="0.2">
      <c r="A5795" s="46">
        <v>5792</v>
      </c>
      <c r="B5795" s="120">
        <f t="shared" si="323"/>
        <v>193.06666666666666</v>
      </c>
      <c r="C5795" s="121">
        <f t="shared" si="322"/>
        <v>16.088888888888889</v>
      </c>
      <c r="D5795" s="11">
        <f t="shared" si="321"/>
        <v>6.5868493150683452E-2</v>
      </c>
    </row>
    <row r="5796" spans="1:4" x14ac:dyDescent="0.2">
      <c r="A5796" s="46">
        <v>5793</v>
      </c>
      <c r="B5796" s="120">
        <f t="shared" si="323"/>
        <v>193.1</v>
      </c>
      <c r="C5796" s="121">
        <f t="shared" si="322"/>
        <v>16.091666666666665</v>
      </c>
      <c r="D5796" s="11">
        <f t="shared" si="321"/>
        <v>6.5871232876710845E-2</v>
      </c>
    </row>
    <row r="5797" spans="1:4" x14ac:dyDescent="0.2">
      <c r="A5797" s="46">
        <v>5794</v>
      </c>
      <c r="B5797" s="120">
        <f t="shared" si="323"/>
        <v>193.13333333333333</v>
      </c>
      <c r="C5797" s="121">
        <f t="shared" si="322"/>
        <v>16.094444444444445</v>
      </c>
      <c r="D5797" s="11">
        <f t="shared" si="321"/>
        <v>6.5873972602738237E-2</v>
      </c>
    </row>
    <row r="5798" spans="1:4" x14ac:dyDescent="0.2">
      <c r="A5798" s="46">
        <v>5795</v>
      </c>
      <c r="B5798" s="120">
        <f t="shared" si="323"/>
        <v>193.16666666666666</v>
      </c>
      <c r="C5798" s="121">
        <f t="shared" si="322"/>
        <v>16.097222222222221</v>
      </c>
      <c r="D5798" s="11">
        <f t="shared" si="321"/>
        <v>6.587671232876563E-2</v>
      </c>
    </row>
    <row r="5799" spans="1:4" x14ac:dyDescent="0.2">
      <c r="A5799" s="46">
        <v>5796</v>
      </c>
      <c r="B5799" s="120">
        <f t="shared" si="323"/>
        <v>193.2</v>
      </c>
      <c r="C5799" s="121">
        <f t="shared" si="322"/>
        <v>16.099999999999998</v>
      </c>
      <c r="D5799" s="11">
        <f t="shared" si="321"/>
        <v>6.5879452054793022E-2</v>
      </c>
    </row>
    <row r="5800" spans="1:4" x14ac:dyDescent="0.2">
      <c r="A5800" s="46">
        <v>5797</v>
      </c>
      <c r="B5800" s="120">
        <f t="shared" si="323"/>
        <v>193.23333333333332</v>
      </c>
      <c r="C5800" s="121">
        <f t="shared" si="322"/>
        <v>16.102777777777778</v>
      </c>
      <c r="D5800" s="11">
        <f t="shared" ref="D5800:D5837" si="324">(($D$5843-$D$5478)/365+D5799)</f>
        <v>6.5882191780820415E-2</v>
      </c>
    </row>
    <row r="5801" spans="1:4" x14ac:dyDescent="0.2">
      <c r="A5801" s="46">
        <v>5798</v>
      </c>
      <c r="B5801" s="120">
        <f t="shared" si="323"/>
        <v>193.26666666666668</v>
      </c>
      <c r="C5801" s="121">
        <f t="shared" si="322"/>
        <v>16.105555555555558</v>
      </c>
      <c r="D5801" s="11">
        <f t="shared" si="324"/>
        <v>6.5884931506847808E-2</v>
      </c>
    </row>
    <row r="5802" spans="1:4" x14ac:dyDescent="0.2">
      <c r="A5802" s="46">
        <v>5799</v>
      </c>
      <c r="B5802" s="120">
        <f t="shared" si="323"/>
        <v>193.3</v>
      </c>
      <c r="C5802" s="121">
        <f t="shared" si="322"/>
        <v>16.108333333333334</v>
      </c>
      <c r="D5802" s="11">
        <f t="shared" si="324"/>
        <v>6.58876712328752E-2</v>
      </c>
    </row>
    <row r="5803" spans="1:4" x14ac:dyDescent="0.2">
      <c r="A5803" s="46">
        <v>5800</v>
      </c>
      <c r="B5803" s="120">
        <f t="shared" si="323"/>
        <v>193.33333333333334</v>
      </c>
      <c r="C5803" s="121">
        <f t="shared" si="322"/>
        <v>16.111111111111111</v>
      </c>
      <c r="D5803" s="11">
        <f t="shared" si="324"/>
        <v>6.5890410958902593E-2</v>
      </c>
    </row>
    <row r="5804" spans="1:4" x14ac:dyDescent="0.2">
      <c r="A5804" s="46">
        <v>5801</v>
      </c>
      <c r="B5804" s="120">
        <f t="shared" si="323"/>
        <v>193.36666666666667</v>
      </c>
      <c r="C5804" s="121">
        <f t="shared" si="322"/>
        <v>16.113888888888891</v>
      </c>
      <c r="D5804" s="11">
        <f t="shared" si="324"/>
        <v>6.5893150684929985E-2</v>
      </c>
    </row>
    <row r="5805" spans="1:4" x14ac:dyDescent="0.2">
      <c r="A5805" s="46">
        <v>5802</v>
      </c>
      <c r="B5805" s="120">
        <f t="shared" si="323"/>
        <v>193.4</v>
      </c>
      <c r="C5805" s="121">
        <f t="shared" si="322"/>
        <v>16.116666666666667</v>
      </c>
      <c r="D5805" s="11">
        <f t="shared" si="324"/>
        <v>6.5895890410957378E-2</v>
      </c>
    </row>
    <row r="5806" spans="1:4" x14ac:dyDescent="0.2">
      <c r="A5806" s="46">
        <v>5803</v>
      </c>
      <c r="B5806" s="120">
        <f t="shared" si="323"/>
        <v>193.43333333333334</v>
      </c>
      <c r="C5806" s="121">
        <f t="shared" si="322"/>
        <v>16.119444444444444</v>
      </c>
      <c r="D5806" s="11">
        <f t="shared" si="324"/>
        <v>6.589863013698477E-2</v>
      </c>
    </row>
    <row r="5807" spans="1:4" x14ac:dyDescent="0.2">
      <c r="A5807" s="46">
        <v>5804</v>
      </c>
      <c r="B5807" s="120">
        <f t="shared" si="323"/>
        <v>193.46666666666667</v>
      </c>
      <c r="C5807" s="121">
        <f t="shared" si="322"/>
        <v>16.122222222222224</v>
      </c>
      <c r="D5807" s="11">
        <f t="shared" si="324"/>
        <v>6.5901369863012163E-2</v>
      </c>
    </row>
    <row r="5808" spans="1:4" x14ac:dyDescent="0.2">
      <c r="A5808" s="46">
        <v>5805</v>
      </c>
      <c r="B5808" s="120">
        <f t="shared" si="323"/>
        <v>193.5</v>
      </c>
      <c r="C5808" s="121">
        <f t="shared" si="322"/>
        <v>16.125</v>
      </c>
      <c r="D5808" s="11">
        <f t="shared" si="324"/>
        <v>6.5904109589039556E-2</v>
      </c>
    </row>
    <row r="5809" spans="1:4" x14ac:dyDescent="0.2">
      <c r="A5809" s="46">
        <v>5806</v>
      </c>
      <c r="B5809" s="120">
        <f t="shared" si="323"/>
        <v>193.53333333333333</v>
      </c>
      <c r="C5809" s="121">
        <f t="shared" si="322"/>
        <v>16.127777777777776</v>
      </c>
      <c r="D5809" s="11">
        <f t="shared" si="324"/>
        <v>6.5906849315066948E-2</v>
      </c>
    </row>
    <row r="5810" spans="1:4" x14ac:dyDescent="0.2">
      <c r="A5810" s="46">
        <v>5807</v>
      </c>
      <c r="B5810" s="120">
        <f t="shared" si="323"/>
        <v>193.56666666666666</v>
      </c>
      <c r="C5810" s="121">
        <f t="shared" si="322"/>
        <v>16.130555555555556</v>
      </c>
      <c r="D5810" s="11">
        <f t="shared" si="324"/>
        <v>6.5909589041094341E-2</v>
      </c>
    </row>
    <row r="5811" spans="1:4" x14ac:dyDescent="0.2">
      <c r="A5811" s="46">
        <v>5808</v>
      </c>
      <c r="B5811" s="120">
        <f t="shared" si="323"/>
        <v>193.6</v>
      </c>
      <c r="C5811" s="121">
        <f t="shared" si="322"/>
        <v>16.133333333333333</v>
      </c>
      <c r="D5811" s="11">
        <f t="shared" si="324"/>
        <v>6.5912328767121733E-2</v>
      </c>
    </row>
    <row r="5812" spans="1:4" x14ac:dyDescent="0.2">
      <c r="A5812" s="46">
        <v>5809</v>
      </c>
      <c r="B5812" s="120">
        <f t="shared" si="323"/>
        <v>193.63333333333333</v>
      </c>
      <c r="C5812" s="121">
        <f t="shared" si="322"/>
        <v>16.136111111111109</v>
      </c>
      <c r="D5812" s="11">
        <f t="shared" si="324"/>
        <v>6.5915068493149126E-2</v>
      </c>
    </row>
    <row r="5813" spans="1:4" x14ac:dyDescent="0.2">
      <c r="A5813" s="46">
        <v>5810</v>
      </c>
      <c r="B5813" s="120">
        <f t="shared" si="323"/>
        <v>193.66666666666666</v>
      </c>
      <c r="C5813" s="121">
        <f t="shared" si="322"/>
        <v>16.138888888888889</v>
      </c>
      <c r="D5813" s="11">
        <f t="shared" si="324"/>
        <v>6.5917808219176519E-2</v>
      </c>
    </row>
    <row r="5814" spans="1:4" x14ac:dyDescent="0.2">
      <c r="A5814" s="46">
        <v>5811</v>
      </c>
      <c r="B5814" s="120">
        <f t="shared" si="323"/>
        <v>193.7</v>
      </c>
      <c r="C5814" s="121">
        <f t="shared" si="322"/>
        <v>16.141666666666666</v>
      </c>
      <c r="D5814" s="11">
        <f t="shared" si="324"/>
        <v>6.5920547945203911E-2</v>
      </c>
    </row>
    <row r="5815" spans="1:4" x14ac:dyDescent="0.2">
      <c r="A5815" s="46">
        <v>5812</v>
      </c>
      <c r="B5815" s="120">
        <f t="shared" si="323"/>
        <v>193.73333333333332</v>
      </c>
      <c r="C5815" s="121">
        <f t="shared" si="322"/>
        <v>16.144444444444442</v>
      </c>
      <c r="D5815" s="11">
        <f t="shared" si="324"/>
        <v>6.5923287671231304E-2</v>
      </c>
    </row>
    <row r="5816" spans="1:4" x14ac:dyDescent="0.2">
      <c r="A5816" s="46">
        <v>5813</v>
      </c>
      <c r="B5816" s="120">
        <f t="shared" si="323"/>
        <v>193.76666666666668</v>
      </c>
      <c r="C5816" s="121">
        <f t="shared" si="322"/>
        <v>16.147222222222222</v>
      </c>
      <c r="D5816" s="11">
        <f t="shared" si="324"/>
        <v>6.5926027397258696E-2</v>
      </c>
    </row>
    <row r="5817" spans="1:4" x14ac:dyDescent="0.2">
      <c r="A5817" s="46">
        <v>5814</v>
      </c>
      <c r="B5817" s="120">
        <f t="shared" si="323"/>
        <v>193.8</v>
      </c>
      <c r="C5817" s="121">
        <f t="shared" si="322"/>
        <v>16.150000000000002</v>
      </c>
      <c r="D5817" s="11">
        <f t="shared" si="324"/>
        <v>6.5928767123286089E-2</v>
      </c>
    </row>
    <row r="5818" spans="1:4" x14ac:dyDescent="0.2">
      <c r="A5818" s="46">
        <v>5815</v>
      </c>
      <c r="B5818" s="120">
        <f t="shared" si="323"/>
        <v>193.83333333333334</v>
      </c>
      <c r="C5818" s="121">
        <f t="shared" si="322"/>
        <v>16.152777777777779</v>
      </c>
      <c r="D5818" s="11">
        <f t="shared" si="324"/>
        <v>6.5931506849313481E-2</v>
      </c>
    </row>
    <row r="5819" spans="1:4" x14ac:dyDescent="0.2">
      <c r="A5819" s="46">
        <v>5816</v>
      </c>
      <c r="B5819" s="120">
        <f t="shared" si="323"/>
        <v>193.86666666666667</v>
      </c>
      <c r="C5819" s="121">
        <f t="shared" si="322"/>
        <v>16.155555555555555</v>
      </c>
      <c r="D5819" s="11">
        <f t="shared" si="324"/>
        <v>6.5934246575340874E-2</v>
      </c>
    </row>
    <row r="5820" spans="1:4" x14ac:dyDescent="0.2">
      <c r="A5820" s="46">
        <v>5817</v>
      </c>
      <c r="B5820" s="120">
        <f t="shared" si="323"/>
        <v>193.9</v>
      </c>
      <c r="C5820" s="121">
        <f t="shared" si="322"/>
        <v>16.158333333333335</v>
      </c>
      <c r="D5820" s="11">
        <f t="shared" si="324"/>
        <v>6.5936986301368267E-2</v>
      </c>
    </row>
    <row r="5821" spans="1:4" x14ac:dyDescent="0.2">
      <c r="A5821" s="46">
        <v>5818</v>
      </c>
      <c r="B5821" s="120">
        <f t="shared" si="323"/>
        <v>193.93333333333334</v>
      </c>
      <c r="C5821" s="121">
        <f t="shared" si="322"/>
        <v>16.161111111111111</v>
      </c>
      <c r="D5821" s="11">
        <f t="shared" si="324"/>
        <v>6.5939726027395659E-2</v>
      </c>
    </row>
    <row r="5822" spans="1:4" x14ac:dyDescent="0.2">
      <c r="A5822" s="46">
        <v>5819</v>
      </c>
      <c r="B5822" s="120">
        <f t="shared" si="323"/>
        <v>193.96666666666667</v>
      </c>
      <c r="C5822" s="121">
        <f t="shared" si="322"/>
        <v>16.163888888888888</v>
      </c>
      <c r="D5822" s="11">
        <f t="shared" si="324"/>
        <v>6.5942465753423052E-2</v>
      </c>
    </row>
    <row r="5823" spans="1:4" x14ac:dyDescent="0.2">
      <c r="A5823" s="46">
        <v>5820</v>
      </c>
      <c r="B5823" s="120">
        <f t="shared" si="323"/>
        <v>194</v>
      </c>
      <c r="C5823" s="121">
        <f t="shared" si="322"/>
        <v>16.166666666666668</v>
      </c>
      <c r="D5823" s="11">
        <f t="shared" si="324"/>
        <v>6.5945205479450444E-2</v>
      </c>
    </row>
    <row r="5824" spans="1:4" x14ac:dyDescent="0.2">
      <c r="A5824" s="46">
        <v>5821</v>
      </c>
      <c r="B5824" s="120">
        <f t="shared" si="323"/>
        <v>194.03333333333333</v>
      </c>
      <c r="C5824" s="121">
        <f t="shared" si="322"/>
        <v>16.169444444444444</v>
      </c>
      <c r="D5824" s="11">
        <f t="shared" si="324"/>
        <v>6.5947945205477837E-2</v>
      </c>
    </row>
    <row r="5825" spans="1:4" x14ac:dyDescent="0.2">
      <c r="A5825" s="46">
        <v>5822</v>
      </c>
      <c r="B5825" s="120">
        <f t="shared" si="323"/>
        <v>194.06666666666666</v>
      </c>
      <c r="C5825" s="121">
        <f t="shared" si="322"/>
        <v>16.172222222222221</v>
      </c>
      <c r="D5825" s="11">
        <f t="shared" si="324"/>
        <v>6.595068493150523E-2</v>
      </c>
    </row>
    <row r="5826" spans="1:4" x14ac:dyDescent="0.2">
      <c r="A5826" s="46">
        <v>5823</v>
      </c>
      <c r="B5826" s="120">
        <f t="shared" si="323"/>
        <v>194.1</v>
      </c>
      <c r="C5826" s="121">
        <f t="shared" si="322"/>
        <v>16.175000000000001</v>
      </c>
      <c r="D5826" s="11">
        <f t="shared" si="324"/>
        <v>6.5953424657532622E-2</v>
      </c>
    </row>
    <row r="5827" spans="1:4" x14ac:dyDescent="0.2">
      <c r="A5827" s="46">
        <v>5824</v>
      </c>
      <c r="B5827" s="120">
        <f t="shared" si="323"/>
        <v>194.13333333333333</v>
      </c>
      <c r="C5827" s="121">
        <f t="shared" si="322"/>
        <v>16.177777777777777</v>
      </c>
      <c r="D5827" s="11">
        <f t="shared" si="324"/>
        <v>6.5956164383560015E-2</v>
      </c>
    </row>
    <row r="5828" spans="1:4" x14ac:dyDescent="0.2">
      <c r="A5828" s="46">
        <v>5825</v>
      </c>
      <c r="B5828" s="120">
        <f t="shared" si="323"/>
        <v>194.16666666666666</v>
      </c>
      <c r="C5828" s="121">
        <f t="shared" si="322"/>
        <v>16.180555555555554</v>
      </c>
      <c r="D5828" s="11">
        <f t="shared" si="324"/>
        <v>6.5958904109587407E-2</v>
      </c>
    </row>
    <row r="5829" spans="1:4" x14ac:dyDescent="0.2">
      <c r="A5829" s="46">
        <v>5826</v>
      </c>
      <c r="B5829" s="120">
        <f t="shared" si="323"/>
        <v>194.2</v>
      </c>
      <c r="C5829" s="121">
        <f t="shared" si="322"/>
        <v>16.183333333333334</v>
      </c>
      <c r="D5829" s="11">
        <f t="shared" si="324"/>
        <v>6.59616438356148E-2</v>
      </c>
    </row>
    <row r="5830" spans="1:4" x14ac:dyDescent="0.2">
      <c r="A5830" s="46">
        <v>5827</v>
      </c>
      <c r="B5830" s="120">
        <f t="shared" si="323"/>
        <v>194.23333333333332</v>
      </c>
      <c r="C5830" s="121">
        <f t="shared" si="322"/>
        <v>16.18611111111111</v>
      </c>
      <c r="D5830" s="11">
        <f t="shared" si="324"/>
        <v>6.5964383561642193E-2</v>
      </c>
    </row>
    <row r="5831" spans="1:4" x14ac:dyDescent="0.2">
      <c r="A5831" s="46">
        <v>5828</v>
      </c>
      <c r="B5831" s="120">
        <f t="shared" si="323"/>
        <v>194.26666666666668</v>
      </c>
      <c r="C5831" s="121">
        <f t="shared" si="322"/>
        <v>16.18888888888889</v>
      </c>
      <c r="D5831" s="11">
        <f t="shared" si="324"/>
        <v>6.5967123287669585E-2</v>
      </c>
    </row>
    <row r="5832" spans="1:4" x14ac:dyDescent="0.2">
      <c r="A5832" s="46">
        <v>5829</v>
      </c>
      <c r="B5832" s="120">
        <f t="shared" si="323"/>
        <v>194.3</v>
      </c>
      <c r="C5832" s="121">
        <f t="shared" si="322"/>
        <v>16.191666666666666</v>
      </c>
      <c r="D5832" s="11">
        <f t="shared" si="324"/>
        <v>6.5969863013696978E-2</v>
      </c>
    </row>
    <row r="5833" spans="1:4" x14ac:dyDescent="0.2">
      <c r="A5833" s="46">
        <v>5830</v>
      </c>
      <c r="B5833" s="120">
        <f t="shared" si="323"/>
        <v>194.33333333333334</v>
      </c>
      <c r="C5833" s="121">
        <f t="shared" si="322"/>
        <v>16.194444444444446</v>
      </c>
      <c r="D5833" s="11">
        <f t="shared" si="324"/>
        <v>6.597260273972437E-2</v>
      </c>
    </row>
    <row r="5834" spans="1:4" x14ac:dyDescent="0.2">
      <c r="A5834" s="46">
        <v>5831</v>
      </c>
      <c r="B5834" s="120">
        <f t="shared" si="323"/>
        <v>194.36666666666667</v>
      </c>
      <c r="C5834" s="121">
        <f t="shared" si="322"/>
        <v>16.197222222222223</v>
      </c>
      <c r="D5834" s="11">
        <f t="shared" si="324"/>
        <v>6.5975342465751763E-2</v>
      </c>
    </row>
    <row r="5835" spans="1:4" x14ac:dyDescent="0.2">
      <c r="A5835" s="46">
        <v>5832</v>
      </c>
      <c r="B5835" s="120">
        <f t="shared" si="323"/>
        <v>194.4</v>
      </c>
      <c r="C5835" s="121">
        <f t="shared" si="322"/>
        <v>16.2</v>
      </c>
      <c r="D5835" s="11">
        <f t="shared" si="324"/>
        <v>6.5978082191779155E-2</v>
      </c>
    </row>
    <row r="5836" spans="1:4" x14ac:dyDescent="0.2">
      <c r="A5836" s="46">
        <v>5833</v>
      </c>
      <c r="B5836" s="120">
        <f t="shared" si="323"/>
        <v>194.43333333333334</v>
      </c>
      <c r="C5836" s="121">
        <f t="shared" si="322"/>
        <v>16.202777777777779</v>
      </c>
      <c r="D5836" s="11">
        <f t="shared" si="324"/>
        <v>6.5980821917806548E-2</v>
      </c>
    </row>
    <row r="5837" spans="1:4" x14ac:dyDescent="0.2">
      <c r="A5837" s="46">
        <v>5834</v>
      </c>
      <c r="B5837" s="120">
        <f t="shared" si="323"/>
        <v>194.46666666666667</v>
      </c>
      <c r="C5837" s="121">
        <f t="shared" si="322"/>
        <v>16.205555555555556</v>
      </c>
      <c r="D5837" s="11">
        <f t="shared" si="324"/>
        <v>6.5983561643833941E-2</v>
      </c>
    </row>
    <row r="5838" spans="1:4" x14ac:dyDescent="0.2">
      <c r="A5838" s="46">
        <v>5835</v>
      </c>
      <c r="B5838" s="120">
        <f t="shared" ref="B5838:B5842" si="325">A5838/30</f>
        <v>194.5</v>
      </c>
      <c r="C5838" s="121">
        <f t="shared" ref="C5838:C5842" si="326">B5838/12</f>
        <v>16.208333333333332</v>
      </c>
      <c r="D5838" s="11">
        <f t="shared" ref="D5838:D5842" si="327">(($D$5843-$D$5478)/365+D5837)</f>
        <v>6.5986301369861333E-2</v>
      </c>
    </row>
    <row r="5839" spans="1:4" x14ac:dyDescent="0.2">
      <c r="A5839" s="46">
        <v>5836</v>
      </c>
      <c r="B5839" s="120">
        <f t="shared" si="325"/>
        <v>194.53333333333333</v>
      </c>
      <c r="C5839" s="121">
        <f t="shared" si="326"/>
        <v>16.211111111111112</v>
      </c>
      <c r="D5839" s="11">
        <f t="shared" si="327"/>
        <v>6.5989041095888726E-2</v>
      </c>
    </row>
    <row r="5840" spans="1:4" x14ac:dyDescent="0.2">
      <c r="A5840" s="46">
        <v>5837</v>
      </c>
      <c r="B5840" s="120">
        <f t="shared" si="325"/>
        <v>194.56666666666666</v>
      </c>
      <c r="C5840" s="121">
        <f t="shared" si="326"/>
        <v>16.213888888888889</v>
      </c>
      <c r="D5840" s="11">
        <f t="shared" si="327"/>
        <v>6.5991780821916118E-2</v>
      </c>
    </row>
    <row r="5841" spans="1:6" x14ac:dyDescent="0.2">
      <c r="A5841" s="46">
        <v>5838</v>
      </c>
      <c r="B5841" s="120">
        <f t="shared" si="325"/>
        <v>194.6</v>
      </c>
      <c r="C5841" s="121">
        <f t="shared" si="326"/>
        <v>16.216666666666665</v>
      </c>
      <c r="D5841" s="11">
        <f t="shared" si="327"/>
        <v>6.5994520547943511E-2</v>
      </c>
    </row>
    <row r="5842" spans="1:6" x14ac:dyDescent="0.2">
      <c r="A5842" s="46">
        <v>5839</v>
      </c>
      <c r="B5842" s="120">
        <f t="shared" si="325"/>
        <v>194.63333333333333</v>
      </c>
      <c r="C5842" s="121">
        <f t="shared" si="326"/>
        <v>16.219444444444445</v>
      </c>
      <c r="D5842" s="11">
        <f t="shared" si="327"/>
        <v>6.5997260273970904E-2</v>
      </c>
    </row>
    <row r="5843" spans="1:6" x14ac:dyDescent="0.2">
      <c r="A5843" s="116">
        <v>5840</v>
      </c>
      <c r="B5843" s="117">
        <f t="shared" si="323"/>
        <v>194.66666666666666</v>
      </c>
      <c r="C5843" s="118">
        <f t="shared" ref="C5843:C5906" si="328">B5843/12</f>
        <v>16.222222222222221</v>
      </c>
      <c r="D5843" s="119">
        <f>_Yr16</f>
        <v>6.6000000000000003E-2</v>
      </c>
      <c r="E5843">
        <f>F5843*365</f>
        <v>5840</v>
      </c>
      <c r="F5843">
        <v>16</v>
      </c>
    </row>
    <row r="5844" spans="1:6" x14ac:dyDescent="0.2">
      <c r="A5844" s="46">
        <v>5841</v>
      </c>
      <c r="B5844" s="120">
        <f t="shared" si="323"/>
        <v>194.7</v>
      </c>
      <c r="C5844" s="121">
        <f t="shared" si="328"/>
        <v>16.224999999999998</v>
      </c>
      <c r="D5844" s="11">
        <f>(($D$6208-$D$5843)/365+D5843)</f>
        <v>6.6002739726027396E-2</v>
      </c>
    </row>
    <row r="5845" spans="1:6" x14ac:dyDescent="0.2">
      <c r="A5845" s="46">
        <v>5842</v>
      </c>
      <c r="B5845" s="120">
        <f t="shared" ref="B5845:B5908" si="329">A5845/30</f>
        <v>194.73333333333332</v>
      </c>
      <c r="C5845" s="121">
        <f t="shared" si="328"/>
        <v>16.227777777777778</v>
      </c>
      <c r="D5845" s="11">
        <f t="shared" ref="D5845:D5908" si="330">(($D$6208-$D$5843)/365+D5844)</f>
        <v>6.6005479452054788E-2</v>
      </c>
    </row>
    <row r="5846" spans="1:6" x14ac:dyDescent="0.2">
      <c r="A5846" s="46">
        <v>5843</v>
      </c>
      <c r="B5846" s="120">
        <f t="shared" si="329"/>
        <v>194.76666666666668</v>
      </c>
      <c r="C5846" s="121">
        <f t="shared" si="328"/>
        <v>16.230555555555558</v>
      </c>
      <c r="D5846" s="11">
        <f t="shared" si="330"/>
        <v>6.6008219178082181E-2</v>
      </c>
    </row>
    <row r="5847" spans="1:6" x14ac:dyDescent="0.2">
      <c r="A5847" s="46">
        <v>5844</v>
      </c>
      <c r="B5847" s="120">
        <f t="shared" si="329"/>
        <v>194.8</v>
      </c>
      <c r="C5847" s="121">
        <f t="shared" si="328"/>
        <v>16.233333333333334</v>
      </c>
      <c r="D5847" s="11">
        <f t="shared" si="330"/>
        <v>6.6010958904109573E-2</v>
      </c>
    </row>
    <row r="5848" spans="1:6" x14ac:dyDescent="0.2">
      <c r="A5848" s="46">
        <v>5845</v>
      </c>
      <c r="B5848" s="120">
        <f t="shared" si="329"/>
        <v>194.83333333333334</v>
      </c>
      <c r="C5848" s="121">
        <f t="shared" si="328"/>
        <v>16.236111111111111</v>
      </c>
      <c r="D5848" s="11">
        <f t="shared" si="330"/>
        <v>6.6013698630136966E-2</v>
      </c>
    </row>
    <row r="5849" spans="1:6" x14ac:dyDescent="0.2">
      <c r="A5849" s="46">
        <v>5846</v>
      </c>
      <c r="B5849" s="120">
        <f t="shared" si="329"/>
        <v>194.86666666666667</v>
      </c>
      <c r="C5849" s="121">
        <f t="shared" si="328"/>
        <v>16.238888888888891</v>
      </c>
      <c r="D5849" s="11">
        <f t="shared" si="330"/>
        <v>6.6016438356164359E-2</v>
      </c>
    </row>
    <row r="5850" spans="1:6" x14ac:dyDescent="0.2">
      <c r="A5850" s="46">
        <v>5847</v>
      </c>
      <c r="B5850" s="120">
        <f t="shared" si="329"/>
        <v>194.9</v>
      </c>
      <c r="C5850" s="121">
        <f t="shared" si="328"/>
        <v>16.241666666666667</v>
      </c>
      <c r="D5850" s="11">
        <f t="shared" si="330"/>
        <v>6.6019178082191751E-2</v>
      </c>
    </row>
    <row r="5851" spans="1:6" x14ac:dyDescent="0.2">
      <c r="A5851" s="46">
        <v>5848</v>
      </c>
      <c r="B5851" s="120">
        <f t="shared" si="329"/>
        <v>194.93333333333334</v>
      </c>
      <c r="C5851" s="121">
        <f t="shared" si="328"/>
        <v>16.244444444444444</v>
      </c>
      <c r="D5851" s="11">
        <f t="shared" si="330"/>
        <v>6.6021917808219144E-2</v>
      </c>
    </row>
    <row r="5852" spans="1:6" x14ac:dyDescent="0.2">
      <c r="A5852" s="46">
        <v>5849</v>
      </c>
      <c r="B5852" s="120">
        <f t="shared" si="329"/>
        <v>194.96666666666667</v>
      </c>
      <c r="C5852" s="121">
        <f t="shared" si="328"/>
        <v>16.247222222222224</v>
      </c>
      <c r="D5852" s="11">
        <f t="shared" si="330"/>
        <v>6.6024657534246536E-2</v>
      </c>
    </row>
    <row r="5853" spans="1:6" x14ac:dyDescent="0.2">
      <c r="A5853" s="46">
        <v>5850</v>
      </c>
      <c r="B5853" s="120">
        <f t="shared" si="329"/>
        <v>195</v>
      </c>
      <c r="C5853" s="121">
        <f t="shared" si="328"/>
        <v>16.25</v>
      </c>
      <c r="D5853" s="11">
        <f t="shared" si="330"/>
        <v>6.6027397260273929E-2</v>
      </c>
    </row>
    <row r="5854" spans="1:6" x14ac:dyDescent="0.2">
      <c r="A5854" s="46">
        <v>5851</v>
      </c>
      <c r="B5854" s="120">
        <f t="shared" si="329"/>
        <v>195.03333333333333</v>
      </c>
      <c r="C5854" s="121">
        <f t="shared" si="328"/>
        <v>16.252777777777776</v>
      </c>
      <c r="D5854" s="11">
        <f t="shared" si="330"/>
        <v>6.6030136986301322E-2</v>
      </c>
    </row>
    <row r="5855" spans="1:6" x14ac:dyDescent="0.2">
      <c r="A5855" s="46">
        <v>5852</v>
      </c>
      <c r="B5855" s="120">
        <f t="shared" si="329"/>
        <v>195.06666666666666</v>
      </c>
      <c r="C5855" s="121">
        <f t="shared" si="328"/>
        <v>16.255555555555556</v>
      </c>
      <c r="D5855" s="11">
        <f t="shared" si="330"/>
        <v>6.6032876712328714E-2</v>
      </c>
    </row>
    <row r="5856" spans="1:6" x14ac:dyDescent="0.2">
      <c r="A5856" s="46">
        <v>5853</v>
      </c>
      <c r="B5856" s="120">
        <f t="shared" si="329"/>
        <v>195.1</v>
      </c>
      <c r="C5856" s="121">
        <f t="shared" si="328"/>
        <v>16.258333333333333</v>
      </c>
      <c r="D5856" s="11">
        <f t="shared" si="330"/>
        <v>6.6035616438356107E-2</v>
      </c>
    </row>
    <row r="5857" spans="1:4" x14ac:dyDescent="0.2">
      <c r="A5857" s="46">
        <v>5854</v>
      </c>
      <c r="B5857" s="120">
        <f t="shared" si="329"/>
        <v>195.13333333333333</v>
      </c>
      <c r="C5857" s="121">
        <f t="shared" si="328"/>
        <v>16.261111111111109</v>
      </c>
      <c r="D5857" s="11">
        <f t="shared" si="330"/>
        <v>6.6038356164383499E-2</v>
      </c>
    </row>
    <row r="5858" spans="1:4" x14ac:dyDescent="0.2">
      <c r="A5858" s="46">
        <v>5855</v>
      </c>
      <c r="B5858" s="120">
        <f t="shared" si="329"/>
        <v>195.16666666666666</v>
      </c>
      <c r="C5858" s="121">
        <f t="shared" si="328"/>
        <v>16.263888888888889</v>
      </c>
      <c r="D5858" s="11">
        <f t="shared" si="330"/>
        <v>6.6041095890410892E-2</v>
      </c>
    </row>
    <row r="5859" spans="1:4" x14ac:dyDescent="0.2">
      <c r="A5859" s="46">
        <v>5856</v>
      </c>
      <c r="B5859" s="120">
        <f t="shared" si="329"/>
        <v>195.2</v>
      </c>
      <c r="C5859" s="121">
        <f t="shared" si="328"/>
        <v>16.266666666666666</v>
      </c>
      <c r="D5859" s="11">
        <f t="shared" si="330"/>
        <v>6.6043835616438284E-2</v>
      </c>
    </row>
    <row r="5860" spans="1:4" x14ac:dyDescent="0.2">
      <c r="A5860" s="46">
        <v>5857</v>
      </c>
      <c r="B5860" s="120">
        <f t="shared" si="329"/>
        <v>195.23333333333332</v>
      </c>
      <c r="C5860" s="121">
        <f t="shared" si="328"/>
        <v>16.269444444444442</v>
      </c>
      <c r="D5860" s="11">
        <f t="shared" si="330"/>
        <v>6.6046575342465677E-2</v>
      </c>
    </row>
    <row r="5861" spans="1:4" x14ac:dyDescent="0.2">
      <c r="A5861" s="46">
        <v>5858</v>
      </c>
      <c r="B5861" s="120">
        <f t="shared" si="329"/>
        <v>195.26666666666668</v>
      </c>
      <c r="C5861" s="121">
        <f t="shared" si="328"/>
        <v>16.272222222222222</v>
      </c>
      <c r="D5861" s="11">
        <f t="shared" si="330"/>
        <v>6.604931506849307E-2</v>
      </c>
    </row>
    <row r="5862" spans="1:4" x14ac:dyDescent="0.2">
      <c r="A5862" s="46">
        <v>5859</v>
      </c>
      <c r="B5862" s="120">
        <f t="shared" si="329"/>
        <v>195.3</v>
      </c>
      <c r="C5862" s="121">
        <f t="shared" si="328"/>
        <v>16.275000000000002</v>
      </c>
      <c r="D5862" s="11">
        <f t="shared" si="330"/>
        <v>6.6052054794520462E-2</v>
      </c>
    </row>
    <row r="5863" spans="1:4" x14ac:dyDescent="0.2">
      <c r="A5863" s="46">
        <v>5860</v>
      </c>
      <c r="B5863" s="120">
        <f t="shared" si="329"/>
        <v>195.33333333333334</v>
      </c>
      <c r="C5863" s="121">
        <f t="shared" si="328"/>
        <v>16.277777777777779</v>
      </c>
      <c r="D5863" s="11">
        <f t="shared" si="330"/>
        <v>6.6054794520547855E-2</v>
      </c>
    </row>
    <row r="5864" spans="1:4" x14ac:dyDescent="0.2">
      <c r="A5864" s="46">
        <v>5861</v>
      </c>
      <c r="B5864" s="120">
        <f t="shared" si="329"/>
        <v>195.36666666666667</v>
      </c>
      <c r="C5864" s="121">
        <f t="shared" si="328"/>
        <v>16.280555555555555</v>
      </c>
      <c r="D5864" s="11">
        <f t="shared" si="330"/>
        <v>6.6057534246575247E-2</v>
      </c>
    </row>
    <row r="5865" spans="1:4" x14ac:dyDescent="0.2">
      <c r="A5865" s="46">
        <v>5862</v>
      </c>
      <c r="B5865" s="120">
        <f t="shared" si="329"/>
        <v>195.4</v>
      </c>
      <c r="C5865" s="121">
        <f t="shared" si="328"/>
        <v>16.283333333333335</v>
      </c>
      <c r="D5865" s="11">
        <f t="shared" si="330"/>
        <v>6.606027397260264E-2</v>
      </c>
    </row>
    <row r="5866" spans="1:4" x14ac:dyDescent="0.2">
      <c r="A5866" s="46">
        <v>5863</v>
      </c>
      <c r="B5866" s="120">
        <f t="shared" si="329"/>
        <v>195.43333333333334</v>
      </c>
      <c r="C5866" s="121">
        <f t="shared" si="328"/>
        <v>16.286111111111111</v>
      </c>
      <c r="D5866" s="11">
        <f t="shared" si="330"/>
        <v>6.6063013698630033E-2</v>
      </c>
    </row>
    <row r="5867" spans="1:4" x14ac:dyDescent="0.2">
      <c r="A5867" s="46">
        <v>5864</v>
      </c>
      <c r="B5867" s="120">
        <f t="shared" si="329"/>
        <v>195.46666666666667</v>
      </c>
      <c r="C5867" s="121">
        <f t="shared" si="328"/>
        <v>16.288888888888888</v>
      </c>
      <c r="D5867" s="11">
        <f t="shared" si="330"/>
        <v>6.6065753424657425E-2</v>
      </c>
    </row>
    <row r="5868" spans="1:4" x14ac:dyDescent="0.2">
      <c r="A5868" s="46">
        <v>5865</v>
      </c>
      <c r="B5868" s="120">
        <f t="shared" si="329"/>
        <v>195.5</v>
      </c>
      <c r="C5868" s="121">
        <f t="shared" si="328"/>
        <v>16.291666666666668</v>
      </c>
      <c r="D5868" s="11">
        <f t="shared" si="330"/>
        <v>6.6068493150684818E-2</v>
      </c>
    </row>
    <row r="5869" spans="1:4" x14ac:dyDescent="0.2">
      <c r="A5869" s="46">
        <v>5866</v>
      </c>
      <c r="B5869" s="120">
        <f t="shared" si="329"/>
        <v>195.53333333333333</v>
      </c>
      <c r="C5869" s="121">
        <f t="shared" si="328"/>
        <v>16.294444444444444</v>
      </c>
      <c r="D5869" s="11">
        <f t="shared" si="330"/>
        <v>6.607123287671221E-2</v>
      </c>
    </row>
    <row r="5870" spans="1:4" x14ac:dyDescent="0.2">
      <c r="A5870" s="46">
        <v>5867</v>
      </c>
      <c r="B5870" s="120">
        <f t="shared" si="329"/>
        <v>195.56666666666666</v>
      </c>
      <c r="C5870" s="121">
        <f t="shared" si="328"/>
        <v>16.297222222222221</v>
      </c>
      <c r="D5870" s="11">
        <f t="shared" si="330"/>
        <v>6.6073972602739603E-2</v>
      </c>
    </row>
    <row r="5871" spans="1:4" x14ac:dyDescent="0.2">
      <c r="A5871" s="46">
        <v>5868</v>
      </c>
      <c r="B5871" s="120">
        <f t="shared" si="329"/>
        <v>195.6</v>
      </c>
      <c r="C5871" s="121">
        <f t="shared" si="328"/>
        <v>16.3</v>
      </c>
      <c r="D5871" s="11">
        <f t="shared" si="330"/>
        <v>6.6076712328766996E-2</v>
      </c>
    </row>
    <row r="5872" spans="1:4" x14ac:dyDescent="0.2">
      <c r="A5872" s="46">
        <v>5869</v>
      </c>
      <c r="B5872" s="120">
        <f t="shared" si="329"/>
        <v>195.63333333333333</v>
      </c>
      <c r="C5872" s="121">
        <f t="shared" si="328"/>
        <v>16.302777777777777</v>
      </c>
      <c r="D5872" s="11">
        <f t="shared" si="330"/>
        <v>6.6079452054794388E-2</v>
      </c>
    </row>
    <row r="5873" spans="1:4" x14ac:dyDescent="0.2">
      <c r="A5873" s="46">
        <v>5870</v>
      </c>
      <c r="B5873" s="120">
        <f t="shared" si="329"/>
        <v>195.66666666666666</v>
      </c>
      <c r="C5873" s="121">
        <f t="shared" si="328"/>
        <v>16.305555555555554</v>
      </c>
      <c r="D5873" s="11">
        <f t="shared" si="330"/>
        <v>6.6082191780821781E-2</v>
      </c>
    </row>
    <row r="5874" spans="1:4" x14ac:dyDescent="0.2">
      <c r="A5874" s="46">
        <v>5871</v>
      </c>
      <c r="B5874" s="120">
        <f t="shared" si="329"/>
        <v>195.7</v>
      </c>
      <c r="C5874" s="121">
        <f t="shared" si="328"/>
        <v>16.308333333333334</v>
      </c>
      <c r="D5874" s="11">
        <f t="shared" si="330"/>
        <v>6.6084931506849173E-2</v>
      </c>
    </row>
    <row r="5875" spans="1:4" x14ac:dyDescent="0.2">
      <c r="A5875" s="46">
        <v>5872</v>
      </c>
      <c r="B5875" s="120">
        <f t="shared" si="329"/>
        <v>195.73333333333332</v>
      </c>
      <c r="C5875" s="121">
        <f t="shared" si="328"/>
        <v>16.31111111111111</v>
      </c>
      <c r="D5875" s="11">
        <f t="shared" si="330"/>
        <v>6.6087671232876566E-2</v>
      </c>
    </row>
    <row r="5876" spans="1:4" x14ac:dyDescent="0.2">
      <c r="A5876" s="46">
        <v>5873</v>
      </c>
      <c r="B5876" s="120">
        <f t="shared" si="329"/>
        <v>195.76666666666668</v>
      </c>
      <c r="C5876" s="121">
        <f t="shared" si="328"/>
        <v>16.31388888888889</v>
      </c>
      <c r="D5876" s="11">
        <f t="shared" si="330"/>
        <v>6.6090410958903958E-2</v>
      </c>
    </row>
    <row r="5877" spans="1:4" x14ac:dyDescent="0.2">
      <c r="A5877" s="46">
        <v>5874</v>
      </c>
      <c r="B5877" s="120">
        <f t="shared" si="329"/>
        <v>195.8</v>
      </c>
      <c r="C5877" s="121">
        <f t="shared" si="328"/>
        <v>16.316666666666666</v>
      </c>
      <c r="D5877" s="11">
        <f t="shared" si="330"/>
        <v>6.6093150684931351E-2</v>
      </c>
    </row>
    <row r="5878" spans="1:4" x14ac:dyDescent="0.2">
      <c r="A5878" s="46">
        <v>5875</v>
      </c>
      <c r="B5878" s="120">
        <f t="shared" si="329"/>
        <v>195.83333333333334</v>
      </c>
      <c r="C5878" s="121">
        <f t="shared" si="328"/>
        <v>16.319444444444446</v>
      </c>
      <c r="D5878" s="11">
        <f t="shared" si="330"/>
        <v>6.6095890410958744E-2</v>
      </c>
    </row>
    <row r="5879" spans="1:4" x14ac:dyDescent="0.2">
      <c r="A5879" s="46">
        <v>5876</v>
      </c>
      <c r="B5879" s="120">
        <f t="shared" si="329"/>
        <v>195.86666666666667</v>
      </c>
      <c r="C5879" s="121">
        <f t="shared" si="328"/>
        <v>16.322222222222223</v>
      </c>
      <c r="D5879" s="11">
        <f t="shared" si="330"/>
        <v>6.6098630136986136E-2</v>
      </c>
    </row>
    <row r="5880" spans="1:4" x14ac:dyDescent="0.2">
      <c r="A5880" s="46">
        <v>5877</v>
      </c>
      <c r="B5880" s="120">
        <f t="shared" si="329"/>
        <v>195.9</v>
      </c>
      <c r="C5880" s="121">
        <f t="shared" si="328"/>
        <v>16.324999999999999</v>
      </c>
      <c r="D5880" s="11">
        <f t="shared" si="330"/>
        <v>6.6101369863013529E-2</v>
      </c>
    </row>
    <row r="5881" spans="1:4" x14ac:dyDescent="0.2">
      <c r="A5881" s="46">
        <v>5878</v>
      </c>
      <c r="B5881" s="120">
        <f t="shared" si="329"/>
        <v>195.93333333333334</v>
      </c>
      <c r="C5881" s="121">
        <f t="shared" si="328"/>
        <v>16.327777777777779</v>
      </c>
      <c r="D5881" s="11">
        <f t="shared" si="330"/>
        <v>6.6104109589040921E-2</v>
      </c>
    </row>
    <row r="5882" spans="1:4" x14ac:dyDescent="0.2">
      <c r="A5882" s="46">
        <v>5879</v>
      </c>
      <c r="B5882" s="120">
        <f t="shared" si="329"/>
        <v>195.96666666666667</v>
      </c>
      <c r="C5882" s="121">
        <f t="shared" si="328"/>
        <v>16.330555555555556</v>
      </c>
      <c r="D5882" s="11">
        <f t="shared" si="330"/>
        <v>6.6106849315068314E-2</v>
      </c>
    </row>
    <row r="5883" spans="1:4" x14ac:dyDescent="0.2">
      <c r="A5883" s="46">
        <v>5880</v>
      </c>
      <c r="B5883" s="120">
        <f t="shared" si="329"/>
        <v>196</v>
      </c>
      <c r="C5883" s="121">
        <f t="shared" si="328"/>
        <v>16.333333333333332</v>
      </c>
      <c r="D5883" s="11">
        <f t="shared" si="330"/>
        <v>6.6109589041095707E-2</v>
      </c>
    </row>
    <row r="5884" spans="1:4" x14ac:dyDescent="0.2">
      <c r="A5884" s="46">
        <v>5881</v>
      </c>
      <c r="B5884" s="120">
        <f t="shared" si="329"/>
        <v>196.03333333333333</v>
      </c>
      <c r="C5884" s="121">
        <f t="shared" si="328"/>
        <v>16.336111111111112</v>
      </c>
      <c r="D5884" s="11">
        <f t="shared" si="330"/>
        <v>6.6112328767123099E-2</v>
      </c>
    </row>
    <row r="5885" spans="1:4" x14ac:dyDescent="0.2">
      <c r="A5885" s="46">
        <v>5882</v>
      </c>
      <c r="B5885" s="120">
        <f t="shared" si="329"/>
        <v>196.06666666666666</v>
      </c>
      <c r="C5885" s="121">
        <f t="shared" si="328"/>
        <v>16.338888888888889</v>
      </c>
      <c r="D5885" s="11">
        <f t="shared" si="330"/>
        <v>6.6115068493150492E-2</v>
      </c>
    </row>
    <row r="5886" spans="1:4" x14ac:dyDescent="0.2">
      <c r="A5886" s="46">
        <v>5883</v>
      </c>
      <c r="B5886" s="120">
        <f t="shared" si="329"/>
        <v>196.1</v>
      </c>
      <c r="C5886" s="121">
        <f t="shared" si="328"/>
        <v>16.341666666666665</v>
      </c>
      <c r="D5886" s="11">
        <f t="shared" si="330"/>
        <v>6.6117808219177884E-2</v>
      </c>
    </row>
    <row r="5887" spans="1:4" x14ac:dyDescent="0.2">
      <c r="A5887" s="46">
        <v>5884</v>
      </c>
      <c r="B5887" s="120">
        <f t="shared" si="329"/>
        <v>196.13333333333333</v>
      </c>
      <c r="C5887" s="121">
        <f t="shared" si="328"/>
        <v>16.344444444444445</v>
      </c>
      <c r="D5887" s="11">
        <f t="shared" si="330"/>
        <v>6.6120547945205277E-2</v>
      </c>
    </row>
    <row r="5888" spans="1:4" x14ac:dyDescent="0.2">
      <c r="A5888" s="46">
        <v>5885</v>
      </c>
      <c r="B5888" s="120">
        <f t="shared" si="329"/>
        <v>196.16666666666666</v>
      </c>
      <c r="C5888" s="121">
        <f t="shared" si="328"/>
        <v>16.347222222222221</v>
      </c>
      <c r="D5888" s="11">
        <f t="shared" si="330"/>
        <v>6.6123287671232669E-2</v>
      </c>
    </row>
    <row r="5889" spans="1:4" x14ac:dyDescent="0.2">
      <c r="A5889" s="46">
        <v>5886</v>
      </c>
      <c r="B5889" s="120">
        <f t="shared" si="329"/>
        <v>196.2</v>
      </c>
      <c r="C5889" s="121">
        <f t="shared" si="328"/>
        <v>16.349999999999998</v>
      </c>
      <c r="D5889" s="11">
        <f t="shared" si="330"/>
        <v>6.6126027397260062E-2</v>
      </c>
    </row>
    <row r="5890" spans="1:4" x14ac:dyDescent="0.2">
      <c r="A5890" s="46">
        <v>5887</v>
      </c>
      <c r="B5890" s="120">
        <f t="shared" si="329"/>
        <v>196.23333333333332</v>
      </c>
      <c r="C5890" s="121">
        <f t="shared" si="328"/>
        <v>16.352777777777778</v>
      </c>
      <c r="D5890" s="11">
        <f t="shared" si="330"/>
        <v>6.6128767123287455E-2</v>
      </c>
    </row>
    <row r="5891" spans="1:4" x14ac:dyDescent="0.2">
      <c r="A5891" s="46">
        <v>5888</v>
      </c>
      <c r="B5891" s="120">
        <f t="shared" si="329"/>
        <v>196.26666666666668</v>
      </c>
      <c r="C5891" s="121">
        <f t="shared" si="328"/>
        <v>16.355555555555558</v>
      </c>
      <c r="D5891" s="11">
        <f t="shared" si="330"/>
        <v>6.6131506849314847E-2</v>
      </c>
    </row>
    <row r="5892" spans="1:4" x14ac:dyDescent="0.2">
      <c r="A5892" s="46">
        <v>5889</v>
      </c>
      <c r="B5892" s="120">
        <f t="shared" si="329"/>
        <v>196.3</v>
      </c>
      <c r="C5892" s="121">
        <f t="shared" si="328"/>
        <v>16.358333333333334</v>
      </c>
      <c r="D5892" s="11">
        <f t="shared" si="330"/>
        <v>6.613424657534224E-2</v>
      </c>
    </row>
    <row r="5893" spans="1:4" x14ac:dyDescent="0.2">
      <c r="A5893" s="46">
        <v>5890</v>
      </c>
      <c r="B5893" s="120">
        <f t="shared" si="329"/>
        <v>196.33333333333334</v>
      </c>
      <c r="C5893" s="121">
        <f t="shared" si="328"/>
        <v>16.361111111111111</v>
      </c>
      <c r="D5893" s="11">
        <f t="shared" si="330"/>
        <v>6.6136986301369632E-2</v>
      </c>
    </row>
    <row r="5894" spans="1:4" x14ac:dyDescent="0.2">
      <c r="A5894" s="46">
        <v>5891</v>
      </c>
      <c r="B5894" s="120">
        <f t="shared" si="329"/>
        <v>196.36666666666667</v>
      </c>
      <c r="C5894" s="121">
        <f t="shared" si="328"/>
        <v>16.363888888888891</v>
      </c>
      <c r="D5894" s="11">
        <f t="shared" si="330"/>
        <v>6.6139726027397025E-2</v>
      </c>
    </row>
    <row r="5895" spans="1:4" x14ac:dyDescent="0.2">
      <c r="A5895" s="46">
        <v>5892</v>
      </c>
      <c r="B5895" s="120">
        <f t="shared" si="329"/>
        <v>196.4</v>
      </c>
      <c r="C5895" s="121">
        <f t="shared" si="328"/>
        <v>16.366666666666667</v>
      </c>
      <c r="D5895" s="11">
        <f t="shared" si="330"/>
        <v>6.6142465753424418E-2</v>
      </c>
    </row>
    <row r="5896" spans="1:4" x14ac:dyDescent="0.2">
      <c r="A5896" s="46">
        <v>5893</v>
      </c>
      <c r="B5896" s="120">
        <f t="shared" si="329"/>
        <v>196.43333333333334</v>
      </c>
      <c r="C5896" s="121">
        <f t="shared" si="328"/>
        <v>16.369444444444444</v>
      </c>
      <c r="D5896" s="11">
        <f t="shared" si="330"/>
        <v>6.614520547945181E-2</v>
      </c>
    </row>
    <row r="5897" spans="1:4" x14ac:dyDescent="0.2">
      <c r="A5897" s="46">
        <v>5894</v>
      </c>
      <c r="B5897" s="120">
        <f t="shared" si="329"/>
        <v>196.46666666666667</v>
      </c>
      <c r="C5897" s="121">
        <f t="shared" si="328"/>
        <v>16.372222222222224</v>
      </c>
      <c r="D5897" s="11">
        <f t="shared" si="330"/>
        <v>6.6147945205479203E-2</v>
      </c>
    </row>
    <row r="5898" spans="1:4" x14ac:dyDescent="0.2">
      <c r="A5898" s="46">
        <v>5895</v>
      </c>
      <c r="B5898" s="120">
        <f t="shared" si="329"/>
        <v>196.5</v>
      </c>
      <c r="C5898" s="121">
        <f t="shared" si="328"/>
        <v>16.375</v>
      </c>
      <c r="D5898" s="11">
        <f t="shared" si="330"/>
        <v>6.6150684931506595E-2</v>
      </c>
    </row>
    <row r="5899" spans="1:4" x14ac:dyDescent="0.2">
      <c r="A5899" s="46">
        <v>5896</v>
      </c>
      <c r="B5899" s="120">
        <f t="shared" si="329"/>
        <v>196.53333333333333</v>
      </c>
      <c r="C5899" s="121">
        <f t="shared" si="328"/>
        <v>16.377777777777776</v>
      </c>
      <c r="D5899" s="11">
        <f t="shared" si="330"/>
        <v>6.6153424657533988E-2</v>
      </c>
    </row>
    <row r="5900" spans="1:4" x14ac:dyDescent="0.2">
      <c r="A5900" s="46">
        <v>5897</v>
      </c>
      <c r="B5900" s="120">
        <f t="shared" si="329"/>
        <v>196.56666666666666</v>
      </c>
      <c r="C5900" s="121">
        <f t="shared" si="328"/>
        <v>16.380555555555556</v>
      </c>
      <c r="D5900" s="11">
        <f t="shared" si="330"/>
        <v>6.6156164383561381E-2</v>
      </c>
    </row>
    <row r="5901" spans="1:4" x14ac:dyDescent="0.2">
      <c r="A5901" s="46">
        <v>5898</v>
      </c>
      <c r="B5901" s="120">
        <f t="shared" si="329"/>
        <v>196.6</v>
      </c>
      <c r="C5901" s="121">
        <f t="shared" si="328"/>
        <v>16.383333333333333</v>
      </c>
      <c r="D5901" s="11">
        <f t="shared" si="330"/>
        <v>6.6158904109588773E-2</v>
      </c>
    </row>
    <row r="5902" spans="1:4" x14ac:dyDescent="0.2">
      <c r="A5902" s="46">
        <v>5899</v>
      </c>
      <c r="B5902" s="120">
        <f t="shared" si="329"/>
        <v>196.63333333333333</v>
      </c>
      <c r="C5902" s="121">
        <f t="shared" si="328"/>
        <v>16.386111111111109</v>
      </c>
      <c r="D5902" s="11">
        <f t="shared" si="330"/>
        <v>6.6161643835616166E-2</v>
      </c>
    </row>
    <row r="5903" spans="1:4" x14ac:dyDescent="0.2">
      <c r="A5903" s="46">
        <v>5900</v>
      </c>
      <c r="B5903" s="120">
        <f t="shared" si="329"/>
        <v>196.66666666666666</v>
      </c>
      <c r="C5903" s="121">
        <f t="shared" si="328"/>
        <v>16.388888888888889</v>
      </c>
      <c r="D5903" s="11">
        <f t="shared" si="330"/>
        <v>6.6164383561643558E-2</v>
      </c>
    </row>
    <row r="5904" spans="1:4" x14ac:dyDescent="0.2">
      <c r="A5904" s="46">
        <v>5901</v>
      </c>
      <c r="B5904" s="120">
        <f t="shared" si="329"/>
        <v>196.7</v>
      </c>
      <c r="C5904" s="121">
        <f t="shared" si="328"/>
        <v>16.391666666666666</v>
      </c>
      <c r="D5904" s="11">
        <f t="shared" si="330"/>
        <v>6.6167123287670951E-2</v>
      </c>
    </row>
    <row r="5905" spans="1:4" x14ac:dyDescent="0.2">
      <c r="A5905" s="46">
        <v>5902</v>
      </c>
      <c r="B5905" s="120">
        <f t="shared" si="329"/>
        <v>196.73333333333332</v>
      </c>
      <c r="C5905" s="121">
        <f t="shared" si="328"/>
        <v>16.394444444444442</v>
      </c>
      <c r="D5905" s="11">
        <f t="shared" si="330"/>
        <v>6.6169863013698343E-2</v>
      </c>
    </row>
    <row r="5906" spans="1:4" x14ac:dyDescent="0.2">
      <c r="A5906" s="46">
        <v>5903</v>
      </c>
      <c r="B5906" s="120">
        <f t="shared" si="329"/>
        <v>196.76666666666668</v>
      </c>
      <c r="C5906" s="121">
        <f t="shared" si="328"/>
        <v>16.397222222222222</v>
      </c>
      <c r="D5906" s="11">
        <f t="shared" si="330"/>
        <v>6.6172602739725736E-2</v>
      </c>
    </row>
    <row r="5907" spans="1:4" x14ac:dyDescent="0.2">
      <c r="A5907" s="46">
        <v>5904</v>
      </c>
      <c r="B5907" s="120">
        <f t="shared" si="329"/>
        <v>196.8</v>
      </c>
      <c r="C5907" s="121">
        <f t="shared" ref="C5907:C5970" si="331">B5907/12</f>
        <v>16.400000000000002</v>
      </c>
      <c r="D5907" s="11">
        <f t="shared" si="330"/>
        <v>6.6175342465753129E-2</v>
      </c>
    </row>
    <row r="5908" spans="1:4" x14ac:dyDescent="0.2">
      <c r="A5908" s="46">
        <v>5905</v>
      </c>
      <c r="B5908" s="120">
        <f t="shared" si="329"/>
        <v>196.83333333333334</v>
      </c>
      <c r="C5908" s="121">
        <f t="shared" si="331"/>
        <v>16.402777777777779</v>
      </c>
      <c r="D5908" s="11">
        <f t="shared" si="330"/>
        <v>6.6178082191780521E-2</v>
      </c>
    </row>
    <row r="5909" spans="1:4" x14ac:dyDescent="0.2">
      <c r="A5909" s="46">
        <v>5906</v>
      </c>
      <c r="B5909" s="120">
        <f t="shared" ref="B5909:B5972" si="332">A5909/30</f>
        <v>196.86666666666667</v>
      </c>
      <c r="C5909" s="121">
        <f t="shared" si="331"/>
        <v>16.405555555555555</v>
      </c>
      <c r="D5909" s="11">
        <f t="shared" ref="D5909:D5972" si="333">(($D$6208-$D$5843)/365+D5908)</f>
        <v>6.6180821917807914E-2</v>
      </c>
    </row>
    <row r="5910" spans="1:4" x14ac:dyDescent="0.2">
      <c r="A5910" s="46">
        <v>5907</v>
      </c>
      <c r="B5910" s="120">
        <f t="shared" si="332"/>
        <v>196.9</v>
      </c>
      <c r="C5910" s="121">
        <f t="shared" si="331"/>
        <v>16.408333333333335</v>
      </c>
      <c r="D5910" s="11">
        <f t="shared" si="333"/>
        <v>6.6183561643835306E-2</v>
      </c>
    </row>
    <row r="5911" spans="1:4" x14ac:dyDescent="0.2">
      <c r="A5911" s="46">
        <v>5908</v>
      </c>
      <c r="B5911" s="120">
        <f t="shared" si="332"/>
        <v>196.93333333333334</v>
      </c>
      <c r="C5911" s="121">
        <f t="shared" si="331"/>
        <v>16.411111111111111</v>
      </c>
      <c r="D5911" s="11">
        <f t="shared" si="333"/>
        <v>6.6186301369862699E-2</v>
      </c>
    </row>
    <row r="5912" spans="1:4" x14ac:dyDescent="0.2">
      <c r="A5912" s="46">
        <v>5909</v>
      </c>
      <c r="B5912" s="120">
        <f t="shared" si="332"/>
        <v>196.96666666666667</v>
      </c>
      <c r="C5912" s="121">
        <f t="shared" si="331"/>
        <v>16.413888888888888</v>
      </c>
      <c r="D5912" s="11">
        <f t="shared" si="333"/>
        <v>6.6189041095890092E-2</v>
      </c>
    </row>
    <row r="5913" spans="1:4" x14ac:dyDescent="0.2">
      <c r="A5913" s="46">
        <v>5910</v>
      </c>
      <c r="B5913" s="120">
        <f t="shared" si="332"/>
        <v>197</v>
      </c>
      <c r="C5913" s="121">
        <f t="shared" si="331"/>
        <v>16.416666666666668</v>
      </c>
      <c r="D5913" s="11">
        <f t="shared" si="333"/>
        <v>6.6191780821917484E-2</v>
      </c>
    </row>
    <row r="5914" spans="1:4" x14ac:dyDescent="0.2">
      <c r="A5914" s="46">
        <v>5911</v>
      </c>
      <c r="B5914" s="120">
        <f t="shared" si="332"/>
        <v>197.03333333333333</v>
      </c>
      <c r="C5914" s="121">
        <f t="shared" si="331"/>
        <v>16.419444444444444</v>
      </c>
      <c r="D5914" s="11">
        <f t="shared" si="333"/>
        <v>6.6194520547944877E-2</v>
      </c>
    </row>
    <row r="5915" spans="1:4" x14ac:dyDescent="0.2">
      <c r="A5915" s="46">
        <v>5912</v>
      </c>
      <c r="B5915" s="120">
        <f t="shared" si="332"/>
        <v>197.06666666666666</v>
      </c>
      <c r="C5915" s="121">
        <f t="shared" si="331"/>
        <v>16.422222222222221</v>
      </c>
      <c r="D5915" s="11">
        <f t="shared" si="333"/>
        <v>6.6197260273972269E-2</v>
      </c>
    </row>
    <row r="5916" spans="1:4" x14ac:dyDescent="0.2">
      <c r="A5916" s="46">
        <v>5913</v>
      </c>
      <c r="B5916" s="120">
        <f t="shared" si="332"/>
        <v>197.1</v>
      </c>
      <c r="C5916" s="121">
        <f t="shared" si="331"/>
        <v>16.425000000000001</v>
      </c>
      <c r="D5916" s="11">
        <f t="shared" si="333"/>
        <v>6.6199999999999662E-2</v>
      </c>
    </row>
    <row r="5917" spans="1:4" x14ac:dyDescent="0.2">
      <c r="A5917" s="46">
        <v>5914</v>
      </c>
      <c r="B5917" s="120">
        <f t="shared" si="332"/>
        <v>197.13333333333333</v>
      </c>
      <c r="C5917" s="121">
        <f t="shared" si="331"/>
        <v>16.427777777777777</v>
      </c>
      <c r="D5917" s="11">
        <f t="shared" si="333"/>
        <v>6.6202739726027054E-2</v>
      </c>
    </row>
    <row r="5918" spans="1:4" x14ac:dyDescent="0.2">
      <c r="A5918" s="46">
        <v>5915</v>
      </c>
      <c r="B5918" s="120">
        <f t="shared" si="332"/>
        <v>197.16666666666666</v>
      </c>
      <c r="C5918" s="121">
        <f t="shared" si="331"/>
        <v>16.430555555555554</v>
      </c>
      <c r="D5918" s="11">
        <f t="shared" si="333"/>
        <v>6.6205479452054447E-2</v>
      </c>
    </row>
    <row r="5919" spans="1:4" x14ac:dyDescent="0.2">
      <c r="A5919" s="46">
        <v>5916</v>
      </c>
      <c r="B5919" s="120">
        <f t="shared" si="332"/>
        <v>197.2</v>
      </c>
      <c r="C5919" s="121">
        <f t="shared" si="331"/>
        <v>16.433333333333334</v>
      </c>
      <c r="D5919" s="11">
        <f t="shared" si="333"/>
        <v>6.620821917808184E-2</v>
      </c>
    </row>
    <row r="5920" spans="1:4" x14ac:dyDescent="0.2">
      <c r="A5920" s="46">
        <v>5917</v>
      </c>
      <c r="B5920" s="120">
        <f t="shared" si="332"/>
        <v>197.23333333333332</v>
      </c>
      <c r="C5920" s="121">
        <f t="shared" si="331"/>
        <v>16.43611111111111</v>
      </c>
      <c r="D5920" s="11">
        <f t="shared" si="333"/>
        <v>6.6210958904109232E-2</v>
      </c>
    </row>
    <row r="5921" spans="1:4" x14ac:dyDescent="0.2">
      <c r="A5921" s="46">
        <v>5918</v>
      </c>
      <c r="B5921" s="120">
        <f t="shared" si="332"/>
        <v>197.26666666666668</v>
      </c>
      <c r="C5921" s="121">
        <f t="shared" si="331"/>
        <v>16.43888888888889</v>
      </c>
      <c r="D5921" s="11">
        <f t="shared" si="333"/>
        <v>6.6213698630136625E-2</v>
      </c>
    </row>
    <row r="5922" spans="1:4" x14ac:dyDescent="0.2">
      <c r="A5922" s="46">
        <v>5919</v>
      </c>
      <c r="B5922" s="120">
        <f t="shared" si="332"/>
        <v>197.3</v>
      </c>
      <c r="C5922" s="121">
        <f t="shared" si="331"/>
        <v>16.441666666666666</v>
      </c>
      <c r="D5922" s="11">
        <f t="shared" si="333"/>
        <v>6.6216438356164017E-2</v>
      </c>
    </row>
    <row r="5923" spans="1:4" x14ac:dyDescent="0.2">
      <c r="A5923" s="46">
        <v>5920</v>
      </c>
      <c r="B5923" s="120">
        <f t="shared" si="332"/>
        <v>197.33333333333334</v>
      </c>
      <c r="C5923" s="121">
        <f t="shared" si="331"/>
        <v>16.444444444444446</v>
      </c>
      <c r="D5923" s="11">
        <f t="shared" si="333"/>
        <v>6.621917808219141E-2</v>
      </c>
    </row>
    <row r="5924" spans="1:4" x14ac:dyDescent="0.2">
      <c r="A5924" s="46">
        <v>5921</v>
      </c>
      <c r="B5924" s="120">
        <f t="shared" si="332"/>
        <v>197.36666666666667</v>
      </c>
      <c r="C5924" s="121">
        <f t="shared" si="331"/>
        <v>16.447222222222223</v>
      </c>
      <c r="D5924" s="11">
        <f t="shared" si="333"/>
        <v>6.6221917808218803E-2</v>
      </c>
    </row>
    <row r="5925" spans="1:4" x14ac:dyDescent="0.2">
      <c r="A5925" s="46">
        <v>5922</v>
      </c>
      <c r="B5925" s="120">
        <f t="shared" si="332"/>
        <v>197.4</v>
      </c>
      <c r="C5925" s="121">
        <f t="shared" si="331"/>
        <v>16.45</v>
      </c>
      <c r="D5925" s="11">
        <f t="shared" si="333"/>
        <v>6.6224657534246195E-2</v>
      </c>
    </row>
    <row r="5926" spans="1:4" x14ac:dyDescent="0.2">
      <c r="A5926" s="46">
        <v>5923</v>
      </c>
      <c r="B5926" s="120">
        <f t="shared" si="332"/>
        <v>197.43333333333334</v>
      </c>
      <c r="C5926" s="121">
        <f t="shared" si="331"/>
        <v>16.452777777777779</v>
      </c>
      <c r="D5926" s="11">
        <f t="shared" si="333"/>
        <v>6.6227397260273588E-2</v>
      </c>
    </row>
    <row r="5927" spans="1:4" x14ac:dyDescent="0.2">
      <c r="A5927" s="46">
        <v>5924</v>
      </c>
      <c r="B5927" s="120">
        <f t="shared" si="332"/>
        <v>197.46666666666667</v>
      </c>
      <c r="C5927" s="121">
        <f t="shared" si="331"/>
        <v>16.455555555555556</v>
      </c>
      <c r="D5927" s="11">
        <f t="shared" si="333"/>
        <v>6.623013698630098E-2</v>
      </c>
    </row>
    <row r="5928" spans="1:4" x14ac:dyDescent="0.2">
      <c r="A5928" s="46">
        <v>5925</v>
      </c>
      <c r="B5928" s="120">
        <f t="shared" si="332"/>
        <v>197.5</v>
      </c>
      <c r="C5928" s="121">
        <f t="shared" si="331"/>
        <v>16.458333333333332</v>
      </c>
      <c r="D5928" s="11">
        <f t="shared" si="333"/>
        <v>6.6232876712328373E-2</v>
      </c>
    </row>
    <row r="5929" spans="1:4" x14ac:dyDescent="0.2">
      <c r="A5929" s="46">
        <v>5926</v>
      </c>
      <c r="B5929" s="120">
        <f t="shared" si="332"/>
        <v>197.53333333333333</v>
      </c>
      <c r="C5929" s="121">
        <f t="shared" si="331"/>
        <v>16.461111111111112</v>
      </c>
      <c r="D5929" s="11">
        <f t="shared" si="333"/>
        <v>6.6235616438355766E-2</v>
      </c>
    </row>
    <row r="5930" spans="1:4" x14ac:dyDescent="0.2">
      <c r="A5930" s="46">
        <v>5927</v>
      </c>
      <c r="B5930" s="120">
        <f t="shared" si="332"/>
        <v>197.56666666666666</v>
      </c>
      <c r="C5930" s="121">
        <f t="shared" si="331"/>
        <v>16.463888888888889</v>
      </c>
      <c r="D5930" s="11">
        <f t="shared" si="333"/>
        <v>6.6238356164383158E-2</v>
      </c>
    </row>
    <row r="5931" spans="1:4" x14ac:dyDescent="0.2">
      <c r="A5931" s="46">
        <v>5928</v>
      </c>
      <c r="B5931" s="120">
        <f t="shared" si="332"/>
        <v>197.6</v>
      </c>
      <c r="C5931" s="121">
        <f t="shared" si="331"/>
        <v>16.466666666666665</v>
      </c>
      <c r="D5931" s="11">
        <f t="shared" si="333"/>
        <v>6.6241095890410551E-2</v>
      </c>
    </row>
    <row r="5932" spans="1:4" x14ac:dyDescent="0.2">
      <c r="A5932" s="46">
        <v>5929</v>
      </c>
      <c r="B5932" s="120">
        <f t="shared" si="332"/>
        <v>197.63333333333333</v>
      </c>
      <c r="C5932" s="121">
        <f t="shared" si="331"/>
        <v>16.469444444444445</v>
      </c>
      <c r="D5932" s="11">
        <f t="shared" si="333"/>
        <v>6.6243835616437943E-2</v>
      </c>
    </row>
    <row r="5933" spans="1:4" x14ac:dyDescent="0.2">
      <c r="A5933" s="46">
        <v>5930</v>
      </c>
      <c r="B5933" s="120">
        <f t="shared" si="332"/>
        <v>197.66666666666666</v>
      </c>
      <c r="C5933" s="121">
        <f t="shared" si="331"/>
        <v>16.472222222222221</v>
      </c>
      <c r="D5933" s="11">
        <f t="shared" si="333"/>
        <v>6.6246575342465336E-2</v>
      </c>
    </row>
    <row r="5934" spans="1:4" x14ac:dyDescent="0.2">
      <c r="A5934" s="46">
        <v>5931</v>
      </c>
      <c r="B5934" s="120">
        <f t="shared" si="332"/>
        <v>197.7</v>
      </c>
      <c r="C5934" s="121">
        <f t="shared" si="331"/>
        <v>16.474999999999998</v>
      </c>
      <c r="D5934" s="11">
        <f t="shared" si="333"/>
        <v>6.6249315068492728E-2</v>
      </c>
    </row>
    <row r="5935" spans="1:4" x14ac:dyDescent="0.2">
      <c r="A5935" s="46">
        <v>5932</v>
      </c>
      <c r="B5935" s="120">
        <f t="shared" si="332"/>
        <v>197.73333333333332</v>
      </c>
      <c r="C5935" s="121">
        <f t="shared" si="331"/>
        <v>16.477777777777778</v>
      </c>
      <c r="D5935" s="11">
        <f t="shared" si="333"/>
        <v>6.6252054794520121E-2</v>
      </c>
    </row>
    <row r="5936" spans="1:4" x14ac:dyDescent="0.2">
      <c r="A5936" s="46">
        <v>5933</v>
      </c>
      <c r="B5936" s="120">
        <f t="shared" si="332"/>
        <v>197.76666666666668</v>
      </c>
      <c r="C5936" s="121">
        <f t="shared" si="331"/>
        <v>16.480555555555558</v>
      </c>
      <c r="D5936" s="11">
        <f t="shared" si="333"/>
        <v>6.6254794520547514E-2</v>
      </c>
    </row>
    <row r="5937" spans="1:4" x14ac:dyDescent="0.2">
      <c r="A5937" s="46">
        <v>5934</v>
      </c>
      <c r="B5937" s="120">
        <f t="shared" si="332"/>
        <v>197.8</v>
      </c>
      <c r="C5937" s="121">
        <f t="shared" si="331"/>
        <v>16.483333333333334</v>
      </c>
      <c r="D5937" s="11">
        <f t="shared" si="333"/>
        <v>6.6257534246574906E-2</v>
      </c>
    </row>
    <row r="5938" spans="1:4" x14ac:dyDescent="0.2">
      <c r="A5938" s="46">
        <v>5935</v>
      </c>
      <c r="B5938" s="120">
        <f t="shared" si="332"/>
        <v>197.83333333333334</v>
      </c>
      <c r="C5938" s="121">
        <f t="shared" si="331"/>
        <v>16.486111111111111</v>
      </c>
      <c r="D5938" s="11">
        <f t="shared" si="333"/>
        <v>6.6260273972602299E-2</v>
      </c>
    </row>
    <row r="5939" spans="1:4" x14ac:dyDescent="0.2">
      <c r="A5939" s="46">
        <v>5936</v>
      </c>
      <c r="B5939" s="120">
        <f t="shared" si="332"/>
        <v>197.86666666666667</v>
      </c>
      <c r="C5939" s="121">
        <f t="shared" si="331"/>
        <v>16.488888888888891</v>
      </c>
      <c r="D5939" s="11">
        <f t="shared" si="333"/>
        <v>6.6263013698629691E-2</v>
      </c>
    </row>
    <row r="5940" spans="1:4" x14ac:dyDescent="0.2">
      <c r="A5940" s="46">
        <v>5937</v>
      </c>
      <c r="B5940" s="120">
        <f t="shared" si="332"/>
        <v>197.9</v>
      </c>
      <c r="C5940" s="121">
        <f t="shared" si="331"/>
        <v>16.491666666666667</v>
      </c>
      <c r="D5940" s="11">
        <f t="shared" si="333"/>
        <v>6.6265753424657084E-2</v>
      </c>
    </row>
    <row r="5941" spans="1:4" x14ac:dyDescent="0.2">
      <c r="A5941" s="46">
        <v>5938</v>
      </c>
      <c r="B5941" s="120">
        <f t="shared" si="332"/>
        <v>197.93333333333334</v>
      </c>
      <c r="C5941" s="121">
        <f t="shared" si="331"/>
        <v>16.494444444444444</v>
      </c>
      <c r="D5941" s="11">
        <f t="shared" si="333"/>
        <v>6.6268493150684477E-2</v>
      </c>
    </row>
    <row r="5942" spans="1:4" x14ac:dyDescent="0.2">
      <c r="A5942" s="46">
        <v>5939</v>
      </c>
      <c r="B5942" s="120">
        <f t="shared" si="332"/>
        <v>197.96666666666667</v>
      </c>
      <c r="C5942" s="121">
        <f t="shared" si="331"/>
        <v>16.497222222222224</v>
      </c>
      <c r="D5942" s="11">
        <f t="shared" si="333"/>
        <v>6.6271232876711869E-2</v>
      </c>
    </row>
    <row r="5943" spans="1:4" x14ac:dyDescent="0.2">
      <c r="A5943" s="46">
        <v>5940</v>
      </c>
      <c r="B5943" s="120">
        <f t="shared" si="332"/>
        <v>198</v>
      </c>
      <c r="C5943" s="121">
        <f t="shared" si="331"/>
        <v>16.5</v>
      </c>
      <c r="D5943" s="11">
        <f t="shared" si="333"/>
        <v>6.6273972602739262E-2</v>
      </c>
    </row>
    <row r="5944" spans="1:4" x14ac:dyDescent="0.2">
      <c r="A5944" s="46">
        <v>5941</v>
      </c>
      <c r="B5944" s="120">
        <f t="shared" si="332"/>
        <v>198.03333333333333</v>
      </c>
      <c r="C5944" s="121">
        <f t="shared" si="331"/>
        <v>16.502777777777776</v>
      </c>
      <c r="D5944" s="11">
        <f t="shared" si="333"/>
        <v>6.6276712328766654E-2</v>
      </c>
    </row>
    <row r="5945" spans="1:4" x14ac:dyDescent="0.2">
      <c r="A5945" s="46">
        <v>5942</v>
      </c>
      <c r="B5945" s="120">
        <f t="shared" si="332"/>
        <v>198.06666666666666</v>
      </c>
      <c r="C5945" s="121">
        <f t="shared" si="331"/>
        <v>16.505555555555556</v>
      </c>
      <c r="D5945" s="11">
        <f t="shared" si="333"/>
        <v>6.6279452054794047E-2</v>
      </c>
    </row>
    <row r="5946" spans="1:4" x14ac:dyDescent="0.2">
      <c r="A5946" s="46">
        <v>5943</v>
      </c>
      <c r="B5946" s="120">
        <f t="shared" si="332"/>
        <v>198.1</v>
      </c>
      <c r="C5946" s="121">
        <f t="shared" si="331"/>
        <v>16.508333333333333</v>
      </c>
      <c r="D5946" s="11">
        <f t="shared" si="333"/>
        <v>6.6282191780821439E-2</v>
      </c>
    </row>
    <row r="5947" spans="1:4" x14ac:dyDescent="0.2">
      <c r="A5947" s="46">
        <v>5944</v>
      </c>
      <c r="B5947" s="120">
        <f t="shared" si="332"/>
        <v>198.13333333333333</v>
      </c>
      <c r="C5947" s="121">
        <f t="shared" si="331"/>
        <v>16.511111111111109</v>
      </c>
      <c r="D5947" s="11">
        <f t="shared" si="333"/>
        <v>6.6284931506848832E-2</v>
      </c>
    </row>
    <row r="5948" spans="1:4" x14ac:dyDescent="0.2">
      <c r="A5948" s="46">
        <v>5945</v>
      </c>
      <c r="B5948" s="120">
        <f t="shared" si="332"/>
        <v>198.16666666666666</v>
      </c>
      <c r="C5948" s="121">
        <f t="shared" si="331"/>
        <v>16.513888888888889</v>
      </c>
      <c r="D5948" s="11">
        <f t="shared" si="333"/>
        <v>6.6287671232876225E-2</v>
      </c>
    </row>
    <row r="5949" spans="1:4" x14ac:dyDescent="0.2">
      <c r="A5949" s="46">
        <v>5946</v>
      </c>
      <c r="B5949" s="120">
        <f t="shared" si="332"/>
        <v>198.2</v>
      </c>
      <c r="C5949" s="121">
        <f t="shared" si="331"/>
        <v>16.516666666666666</v>
      </c>
      <c r="D5949" s="11">
        <f t="shared" si="333"/>
        <v>6.6290410958903617E-2</v>
      </c>
    </row>
    <row r="5950" spans="1:4" x14ac:dyDescent="0.2">
      <c r="A5950" s="46">
        <v>5947</v>
      </c>
      <c r="B5950" s="120">
        <f t="shared" si="332"/>
        <v>198.23333333333332</v>
      </c>
      <c r="C5950" s="121">
        <f t="shared" si="331"/>
        <v>16.519444444444442</v>
      </c>
      <c r="D5950" s="11">
        <f t="shared" si="333"/>
        <v>6.629315068493101E-2</v>
      </c>
    </row>
    <row r="5951" spans="1:4" x14ac:dyDescent="0.2">
      <c r="A5951" s="46">
        <v>5948</v>
      </c>
      <c r="B5951" s="120">
        <f t="shared" si="332"/>
        <v>198.26666666666668</v>
      </c>
      <c r="C5951" s="121">
        <f t="shared" si="331"/>
        <v>16.522222222222222</v>
      </c>
      <c r="D5951" s="11">
        <f t="shared" si="333"/>
        <v>6.6295890410958402E-2</v>
      </c>
    </row>
    <row r="5952" spans="1:4" x14ac:dyDescent="0.2">
      <c r="A5952" s="46">
        <v>5949</v>
      </c>
      <c r="B5952" s="120">
        <f t="shared" si="332"/>
        <v>198.3</v>
      </c>
      <c r="C5952" s="121">
        <f t="shared" si="331"/>
        <v>16.525000000000002</v>
      </c>
      <c r="D5952" s="11">
        <f t="shared" si="333"/>
        <v>6.6298630136985795E-2</v>
      </c>
    </row>
    <row r="5953" spans="1:4" x14ac:dyDescent="0.2">
      <c r="A5953" s="46">
        <v>5950</v>
      </c>
      <c r="B5953" s="120">
        <f t="shared" si="332"/>
        <v>198.33333333333334</v>
      </c>
      <c r="C5953" s="121">
        <f t="shared" si="331"/>
        <v>16.527777777777779</v>
      </c>
      <c r="D5953" s="11">
        <f t="shared" si="333"/>
        <v>6.6301369863013188E-2</v>
      </c>
    </row>
    <row r="5954" spans="1:4" x14ac:dyDescent="0.2">
      <c r="A5954" s="46">
        <v>5951</v>
      </c>
      <c r="B5954" s="120">
        <f t="shared" si="332"/>
        <v>198.36666666666667</v>
      </c>
      <c r="C5954" s="121">
        <f t="shared" si="331"/>
        <v>16.530555555555555</v>
      </c>
      <c r="D5954" s="11">
        <f t="shared" si="333"/>
        <v>6.630410958904058E-2</v>
      </c>
    </row>
    <row r="5955" spans="1:4" x14ac:dyDescent="0.2">
      <c r="A5955" s="46">
        <v>5952</v>
      </c>
      <c r="B5955" s="120">
        <f t="shared" si="332"/>
        <v>198.4</v>
      </c>
      <c r="C5955" s="121">
        <f t="shared" si="331"/>
        <v>16.533333333333335</v>
      </c>
      <c r="D5955" s="11">
        <f t="shared" si="333"/>
        <v>6.6306849315067973E-2</v>
      </c>
    </row>
    <row r="5956" spans="1:4" x14ac:dyDescent="0.2">
      <c r="A5956" s="46">
        <v>5953</v>
      </c>
      <c r="B5956" s="120">
        <f t="shared" si="332"/>
        <v>198.43333333333334</v>
      </c>
      <c r="C5956" s="121">
        <f t="shared" si="331"/>
        <v>16.536111111111111</v>
      </c>
      <c r="D5956" s="11">
        <f t="shared" si="333"/>
        <v>6.6309589041095365E-2</v>
      </c>
    </row>
    <row r="5957" spans="1:4" x14ac:dyDescent="0.2">
      <c r="A5957" s="46">
        <v>5954</v>
      </c>
      <c r="B5957" s="120">
        <f t="shared" si="332"/>
        <v>198.46666666666667</v>
      </c>
      <c r="C5957" s="121">
        <f t="shared" si="331"/>
        <v>16.538888888888888</v>
      </c>
      <c r="D5957" s="11">
        <f t="shared" si="333"/>
        <v>6.6312328767122758E-2</v>
      </c>
    </row>
    <row r="5958" spans="1:4" x14ac:dyDescent="0.2">
      <c r="A5958" s="46">
        <v>5955</v>
      </c>
      <c r="B5958" s="120">
        <f t="shared" si="332"/>
        <v>198.5</v>
      </c>
      <c r="C5958" s="121">
        <f t="shared" si="331"/>
        <v>16.541666666666668</v>
      </c>
      <c r="D5958" s="11">
        <f t="shared" si="333"/>
        <v>6.6315068493150151E-2</v>
      </c>
    </row>
    <row r="5959" spans="1:4" x14ac:dyDescent="0.2">
      <c r="A5959" s="46">
        <v>5956</v>
      </c>
      <c r="B5959" s="120">
        <f t="shared" si="332"/>
        <v>198.53333333333333</v>
      </c>
      <c r="C5959" s="121">
        <f t="shared" si="331"/>
        <v>16.544444444444444</v>
      </c>
      <c r="D5959" s="11">
        <f t="shared" si="333"/>
        <v>6.6317808219177543E-2</v>
      </c>
    </row>
    <row r="5960" spans="1:4" x14ac:dyDescent="0.2">
      <c r="A5960" s="46">
        <v>5957</v>
      </c>
      <c r="B5960" s="120">
        <f t="shared" si="332"/>
        <v>198.56666666666666</v>
      </c>
      <c r="C5960" s="121">
        <f t="shared" si="331"/>
        <v>16.547222222222221</v>
      </c>
      <c r="D5960" s="11">
        <f t="shared" si="333"/>
        <v>6.6320547945204936E-2</v>
      </c>
    </row>
    <row r="5961" spans="1:4" x14ac:dyDescent="0.2">
      <c r="A5961" s="46">
        <v>5958</v>
      </c>
      <c r="B5961" s="120">
        <f t="shared" si="332"/>
        <v>198.6</v>
      </c>
      <c r="C5961" s="121">
        <f t="shared" si="331"/>
        <v>16.55</v>
      </c>
      <c r="D5961" s="11">
        <f t="shared" si="333"/>
        <v>6.6323287671232328E-2</v>
      </c>
    </row>
    <row r="5962" spans="1:4" x14ac:dyDescent="0.2">
      <c r="A5962" s="46">
        <v>5959</v>
      </c>
      <c r="B5962" s="120">
        <f t="shared" si="332"/>
        <v>198.63333333333333</v>
      </c>
      <c r="C5962" s="121">
        <f t="shared" si="331"/>
        <v>16.552777777777777</v>
      </c>
      <c r="D5962" s="11">
        <f t="shared" si="333"/>
        <v>6.6326027397259721E-2</v>
      </c>
    </row>
    <row r="5963" spans="1:4" x14ac:dyDescent="0.2">
      <c r="A5963" s="46">
        <v>5960</v>
      </c>
      <c r="B5963" s="120">
        <f t="shared" si="332"/>
        <v>198.66666666666666</v>
      </c>
      <c r="C5963" s="121">
        <f t="shared" si="331"/>
        <v>16.555555555555554</v>
      </c>
      <c r="D5963" s="11">
        <f t="shared" si="333"/>
        <v>6.6328767123287113E-2</v>
      </c>
    </row>
    <row r="5964" spans="1:4" x14ac:dyDescent="0.2">
      <c r="A5964" s="46">
        <v>5961</v>
      </c>
      <c r="B5964" s="120">
        <f t="shared" si="332"/>
        <v>198.7</v>
      </c>
      <c r="C5964" s="121">
        <f t="shared" si="331"/>
        <v>16.558333333333334</v>
      </c>
      <c r="D5964" s="11">
        <f t="shared" si="333"/>
        <v>6.6331506849314506E-2</v>
      </c>
    </row>
    <row r="5965" spans="1:4" x14ac:dyDescent="0.2">
      <c r="A5965" s="46">
        <v>5962</v>
      </c>
      <c r="B5965" s="120">
        <f t="shared" si="332"/>
        <v>198.73333333333332</v>
      </c>
      <c r="C5965" s="121">
        <f t="shared" si="331"/>
        <v>16.56111111111111</v>
      </c>
      <c r="D5965" s="11">
        <f t="shared" si="333"/>
        <v>6.6334246575341899E-2</v>
      </c>
    </row>
    <row r="5966" spans="1:4" x14ac:dyDescent="0.2">
      <c r="A5966" s="46">
        <v>5963</v>
      </c>
      <c r="B5966" s="120">
        <f t="shared" si="332"/>
        <v>198.76666666666668</v>
      </c>
      <c r="C5966" s="121">
        <f t="shared" si="331"/>
        <v>16.56388888888889</v>
      </c>
      <c r="D5966" s="11">
        <f t="shared" si="333"/>
        <v>6.6336986301369291E-2</v>
      </c>
    </row>
    <row r="5967" spans="1:4" x14ac:dyDescent="0.2">
      <c r="A5967" s="46">
        <v>5964</v>
      </c>
      <c r="B5967" s="120">
        <f t="shared" si="332"/>
        <v>198.8</v>
      </c>
      <c r="C5967" s="121">
        <f t="shared" si="331"/>
        <v>16.566666666666666</v>
      </c>
      <c r="D5967" s="11">
        <f t="shared" si="333"/>
        <v>6.6339726027396684E-2</v>
      </c>
    </row>
    <row r="5968" spans="1:4" x14ac:dyDescent="0.2">
      <c r="A5968" s="46">
        <v>5965</v>
      </c>
      <c r="B5968" s="120">
        <f t="shared" si="332"/>
        <v>198.83333333333334</v>
      </c>
      <c r="C5968" s="121">
        <f t="shared" si="331"/>
        <v>16.569444444444446</v>
      </c>
      <c r="D5968" s="11">
        <f t="shared" si="333"/>
        <v>6.6342465753424076E-2</v>
      </c>
    </row>
    <row r="5969" spans="1:4" x14ac:dyDescent="0.2">
      <c r="A5969" s="46">
        <v>5966</v>
      </c>
      <c r="B5969" s="120">
        <f t="shared" si="332"/>
        <v>198.86666666666667</v>
      </c>
      <c r="C5969" s="121">
        <f t="shared" si="331"/>
        <v>16.572222222222223</v>
      </c>
      <c r="D5969" s="11">
        <f t="shared" si="333"/>
        <v>6.6345205479451469E-2</v>
      </c>
    </row>
    <row r="5970" spans="1:4" x14ac:dyDescent="0.2">
      <c r="A5970" s="46">
        <v>5967</v>
      </c>
      <c r="B5970" s="120">
        <f t="shared" si="332"/>
        <v>198.9</v>
      </c>
      <c r="C5970" s="121">
        <f t="shared" si="331"/>
        <v>16.574999999999999</v>
      </c>
      <c r="D5970" s="11">
        <f t="shared" si="333"/>
        <v>6.6347945205478862E-2</v>
      </c>
    </row>
    <row r="5971" spans="1:4" x14ac:dyDescent="0.2">
      <c r="A5971" s="46">
        <v>5968</v>
      </c>
      <c r="B5971" s="120">
        <f t="shared" si="332"/>
        <v>198.93333333333334</v>
      </c>
      <c r="C5971" s="121">
        <f t="shared" ref="C5971:C6034" si="334">B5971/12</f>
        <v>16.577777777777779</v>
      </c>
      <c r="D5971" s="11">
        <f t="shared" si="333"/>
        <v>6.6350684931506254E-2</v>
      </c>
    </row>
    <row r="5972" spans="1:4" x14ac:dyDescent="0.2">
      <c r="A5972" s="46">
        <v>5969</v>
      </c>
      <c r="B5972" s="120">
        <f t="shared" si="332"/>
        <v>198.96666666666667</v>
      </c>
      <c r="C5972" s="121">
        <f t="shared" si="334"/>
        <v>16.580555555555556</v>
      </c>
      <c r="D5972" s="11">
        <f t="shared" si="333"/>
        <v>6.6353424657533647E-2</v>
      </c>
    </row>
    <row r="5973" spans="1:4" x14ac:dyDescent="0.2">
      <c r="A5973" s="46">
        <v>5970</v>
      </c>
      <c r="B5973" s="120">
        <f t="shared" ref="B5973:B6036" si="335">A5973/30</f>
        <v>199</v>
      </c>
      <c r="C5973" s="121">
        <f t="shared" si="334"/>
        <v>16.583333333333332</v>
      </c>
      <c r="D5973" s="11">
        <f t="shared" ref="D5973:D6036" si="336">(($D$6208-$D$5843)/365+D5972)</f>
        <v>6.6356164383561039E-2</v>
      </c>
    </row>
    <row r="5974" spans="1:4" x14ac:dyDescent="0.2">
      <c r="A5974" s="46">
        <v>5971</v>
      </c>
      <c r="B5974" s="120">
        <f t="shared" si="335"/>
        <v>199.03333333333333</v>
      </c>
      <c r="C5974" s="121">
        <f t="shared" si="334"/>
        <v>16.586111111111112</v>
      </c>
      <c r="D5974" s="11">
        <f t="shared" si="336"/>
        <v>6.6358904109588432E-2</v>
      </c>
    </row>
    <row r="5975" spans="1:4" x14ac:dyDescent="0.2">
      <c r="A5975" s="46">
        <v>5972</v>
      </c>
      <c r="B5975" s="120">
        <f t="shared" si="335"/>
        <v>199.06666666666666</v>
      </c>
      <c r="C5975" s="121">
        <f t="shared" si="334"/>
        <v>16.588888888888889</v>
      </c>
      <c r="D5975" s="11">
        <f t="shared" si="336"/>
        <v>6.6361643835615824E-2</v>
      </c>
    </row>
    <row r="5976" spans="1:4" x14ac:dyDescent="0.2">
      <c r="A5976" s="46">
        <v>5973</v>
      </c>
      <c r="B5976" s="120">
        <f t="shared" si="335"/>
        <v>199.1</v>
      </c>
      <c r="C5976" s="121">
        <f t="shared" si="334"/>
        <v>16.591666666666665</v>
      </c>
      <c r="D5976" s="11">
        <f t="shared" si="336"/>
        <v>6.6364383561643217E-2</v>
      </c>
    </row>
    <row r="5977" spans="1:4" x14ac:dyDescent="0.2">
      <c r="A5977" s="46">
        <v>5974</v>
      </c>
      <c r="B5977" s="120">
        <f t="shared" si="335"/>
        <v>199.13333333333333</v>
      </c>
      <c r="C5977" s="121">
        <f t="shared" si="334"/>
        <v>16.594444444444445</v>
      </c>
      <c r="D5977" s="11">
        <f t="shared" si="336"/>
        <v>6.636712328767061E-2</v>
      </c>
    </row>
    <row r="5978" spans="1:4" x14ac:dyDescent="0.2">
      <c r="A5978" s="46">
        <v>5975</v>
      </c>
      <c r="B5978" s="120">
        <f t="shared" si="335"/>
        <v>199.16666666666666</v>
      </c>
      <c r="C5978" s="121">
        <f t="shared" si="334"/>
        <v>16.597222222222221</v>
      </c>
      <c r="D5978" s="11">
        <f t="shared" si="336"/>
        <v>6.6369863013698002E-2</v>
      </c>
    </row>
    <row r="5979" spans="1:4" x14ac:dyDescent="0.2">
      <c r="A5979" s="46">
        <v>5976</v>
      </c>
      <c r="B5979" s="120">
        <f t="shared" si="335"/>
        <v>199.2</v>
      </c>
      <c r="C5979" s="121">
        <f t="shared" si="334"/>
        <v>16.599999999999998</v>
      </c>
      <c r="D5979" s="11">
        <f t="shared" si="336"/>
        <v>6.6372602739725395E-2</v>
      </c>
    </row>
    <row r="5980" spans="1:4" x14ac:dyDescent="0.2">
      <c r="A5980" s="46">
        <v>5977</v>
      </c>
      <c r="B5980" s="120">
        <f t="shared" si="335"/>
        <v>199.23333333333332</v>
      </c>
      <c r="C5980" s="121">
        <f t="shared" si="334"/>
        <v>16.602777777777778</v>
      </c>
      <c r="D5980" s="11">
        <f t="shared" si="336"/>
        <v>6.6375342465752787E-2</v>
      </c>
    </row>
    <row r="5981" spans="1:4" x14ac:dyDescent="0.2">
      <c r="A5981" s="46">
        <v>5978</v>
      </c>
      <c r="B5981" s="120">
        <f t="shared" si="335"/>
        <v>199.26666666666668</v>
      </c>
      <c r="C5981" s="121">
        <f t="shared" si="334"/>
        <v>16.605555555555558</v>
      </c>
      <c r="D5981" s="11">
        <f t="shared" si="336"/>
        <v>6.637808219178018E-2</v>
      </c>
    </row>
    <row r="5982" spans="1:4" x14ac:dyDescent="0.2">
      <c r="A5982" s="46">
        <v>5979</v>
      </c>
      <c r="B5982" s="120">
        <f t="shared" si="335"/>
        <v>199.3</v>
      </c>
      <c r="C5982" s="121">
        <f t="shared" si="334"/>
        <v>16.608333333333334</v>
      </c>
      <c r="D5982" s="11">
        <f t="shared" si="336"/>
        <v>6.6380821917807573E-2</v>
      </c>
    </row>
    <row r="5983" spans="1:4" x14ac:dyDescent="0.2">
      <c r="A5983" s="46">
        <v>5980</v>
      </c>
      <c r="B5983" s="120">
        <f t="shared" si="335"/>
        <v>199.33333333333334</v>
      </c>
      <c r="C5983" s="121">
        <f t="shared" si="334"/>
        <v>16.611111111111111</v>
      </c>
      <c r="D5983" s="11">
        <f t="shared" si="336"/>
        <v>6.6383561643834965E-2</v>
      </c>
    </row>
    <row r="5984" spans="1:4" x14ac:dyDescent="0.2">
      <c r="A5984" s="46">
        <v>5981</v>
      </c>
      <c r="B5984" s="120">
        <f t="shared" si="335"/>
        <v>199.36666666666667</v>
      </c>
      <c r="C5984" s="121">
        <f t="shared" si="334"/>
        <v>16.613888888888891</v>
      </c>
      <c r="D5984" s="11">
        <f t="shared" si="336"/>
        <v>6.6386301369862358E-2</v>
      </c>
    </row>
    <row r="5985" spans="1:4" x14ac:dyDescent="0.2">
      <c r="A5985" s="46">
        <v>5982</v>
      </c>
      <c r="B5985" s="120">
        <f t="shared" si="335"/>
        <v>199.4</v>
      </c>
      <c r="C5985" s="121">
        <f t="shared" si="334"/>
        <v>16.616666666666667</v>
      </c>
      <c r="D5985" s="11">
        <f t="shared" si="336"/>
        <v>6.638904109588975E-2</v>
      </c>
    </row>
    <row r="5986" spans="1:4" x14ac:dyDescent="0.2">
      <c r="A5986" s="46">
        <v>5983</v>
      </c>
      <c r="B5986" s="120">
        <f t="shared" si="335"/>
        <v>199.43333333333334</v>
      </c>
      <c r="C5986" s="121">
        <f t="shared" si="334"/>
        <v>16.619444444444444</v>
      </c>
      <c r="D5986" s="11">
        <f t="shared" si="336"/>
        <v>6.6391780821917143E-2</v>
      </c>
    </row>
    <row r="5987" spans="1:4" x14ac:dyDescent="0.2">
      <c r="A5987" s="46">
        <v>5984</v>
      </c>
      <c r="B5987" s="120">
        <f t="shared" si="335"/>
        <v>199.46666666666667</v>
      </c>
      <c r="C5987" s="121">
        <f t="shared" si="334"/>
        <v>16.622222222222224</v>
      </c>
      <c r="D5987" s="11">
        <f t="shared" si="336"/>
        <v>6.6394520547944536E-2</v>
      </c>
    </row>
    <row r="5988" spans="1:4" x14ac:dyDescent="0.2">
      <c r="A5988" s="46">
        <v>5985</v>
      </c>
      <c r="B5988" s="120">
        <f t="shared" si="335"/>
        <v>199.5</v>
      </c>
      <c r="C5988" s="121">
        <f t="shared" si="334"/>
        <v>16.625</v>
      </c>
      <c r="D5988" s="11">
        <f t="shared" si="336"/>
        <v>6.6397260273971928E-2</v>
      </c>
    </row>
    <row r="5989" spans="1:4" x14ac:dyDescent="0.2">
      <c r="A5989" s="46">
        <v>5986</v>
      </c>
      <c r="B5989" s="120">
        <f t="shared" si="335"/>
        <v>199.53333333333333</v>
      </c>
      <c r="C5989" s="121">
        <f t="shared" si="334"/>
        <v>16.627777777777776</v>
      </c>
      <c r="D5989" s="11">
        <f t="shared" si="336"/>
        <v>6.6399999999999321E-2</v>
      </c>
    </row>
    <row r="5990" spans="1:4" x14ac:dyDescent="0.2">
      <c r="A5990" s="46">
        <v>5987</v>
      </c>
      <c r="B5990" s="120">
        <f t="shared" si="335"/>
        <v>199.56666666666666</v>
      </c>
      <c r="C5990" s="121">
        <f t="shared" si="334"/>
        <v>16.630555555555556</v>
      </c>
      <c r="D5990" s="11">
        <f t="shared" si="336"/>
        <v>6.6402739726026713E-2</v>
      </c>
    </row>
    <row r="5991" spans="1:4" x14ac:dyDescent="0.2">
      <c r="A5991" s="46">
        <v>5988</v>
      </c>
      <c r="B5991" s="120">
        <f t="shared" si="335"/>
        <v>199.6</v>
      </c>
      <c r="C5991" s="121">
        <f t="shared" si="334"/>
        <v>16.633333333333333</v>
      </c>
      <c r="D5991" s="11">
        <f t="shared" si="336"/>
        <v>6.6405479452054106E-2</v>
      </c>
    </row>
    <row r="5992" spans="1:4" x14ac:dyDescent="0.2">
      <c r="A5992" s="46">
        <v>5989</v>
      </c>
      <c r="B5992" s="120">
        <f t="shared" si="335"/>
        <v>199.63333333333333</v>
      </c>
      <c r="C5992" s="121">
        <f t="shared" si="334"/>
        <v>16.636111111111109</v>
      </c>
      <c r="D5992" s="11">
        <f t="shared" si="336"/>
        <v>6.6408219178081498E-2</v>
      </c>
    </row>
    <row r="5993" spans="1:4" x14ac:dyDescent="0.2">
      <c r="A5993" s="46">
        <v>5990</v>
      </c>
      <c r="B5993" s="120">
        <f t="shared" si="335"/>
        <v>199.66666666666666</v>
      </c>
      <c r="C5993" s="121">
        <f t="shared" si="334"/>
        <v>16.638888888888889</v>
      </c>
      <c r="D5993" s="11">
        <f t="shared" si="336"/>
        <v>6.6410958904108891E-2</v>
      </c>
    </row>
    <row r="5994" spans="1:4" x14ac:dyDescent="0.2">
      <c r="A5994" s="46">
        <v>5991</v>
      </c>
      <c r="B5994" s="120">
        <f t="shared" si="335"/>
        <v>199.7</v>
      </c>
      <c r="C5994" s="121">
        <f t="shared" si="334"/>
        <v>16.641666666666666</v>
      </c>
      <c r="D5994" s="11">
        <f t="shared" si="336"/>
        <v>6.6413698630136284E-2</v>
      </c>
    </row>
    <row r="5995" spans="1:4" x14ac:dyDescent="0.2">
      <c r="A5995" s="46">
        <v>5992</v>
      </c>
      <c r="B5995" s="120">
        <f t="shared" si="335"/>
        <v>199.73333333333332</v>
      </c>
      <c r="C5995" s="121">
        <f t="shared" si="334"/>
        <v>16.644444444444442</v>
      </c>
      <c r="D5995" s="11">
        <f t="shared" si="336"/>
        <v>6.6416438356163676E-2</v>
      </c>
    </row>
    <row r="5996" spans="1:4" x14ac:dyDescent="0.2">
      <c r="A5996" s="46">
        <v>5993</v>
      </c>
      <c r="B5996" s="120">
        <f t="shared" si="335"/>
        <v>199.76666666666668</v>
      </c>
      <c r="C5996" s="121">
        <f t="shared" si="334"/>
        <v>16.647222222222222</v>
      </c>
      <c r="D5996" s="11">
        <f t="shared" si="336"/>
        <v>6.6419178082191069E-2</v>
      </c>
    </row>
    <row r="5997" spans="1:4" x14ac:dyDescent="0.2">
      <c r="A5997" s="46">
        <v>5994</v>
      </c>
      <c r="B5997" s="120">
        <f t="shared" si="335"/>
        <v>199.8</v>
      </c>
      <c r="C5997" s="121">
        <f t="shared" si="334"/>
        <v>16.650000000000002</v>
      </c>
      <c r="D5997" s="11">
        <f t="shared" si="336"/>
        <v>6.6421917808218461E-2</v>
      </c>
    </row>
    <row r="5998" spans="1:4" x14ac:dyDescent="0.2">
      <c r="A5998" s="46">
        <v>5995</v>
      </c>
      <c r="B5998" s="120">
        <f t="shared" si="335"/>
        <v>199.83333333333334</v>
      </c>
      <c r="C5998" s="121">
        <f t="shared" si="334"/>
        <v>16.652777777777779</v>
      </c>
      <c r="D5998" s="11">
        <f t="shared" si="336"/>
        <v>6.6424657534245854E-2</v>
      </c>
    </row>
    <row r="5999" spans="1:4" x14ac:dyDescent="0.2">
      <c r="A5999" s="46">
        <v>5996</v>
      </c>
      <c r="B5999" s="120">
        <f t="shared" si="335"/>
        <v>199.86666666666667</v>
      </c>
      <c r="C5999" s="121">
        <f t="shared" si="334"/>
        <v>16.655555555555555</v>
      </c>
      <c r="D5999" s="11">
        <f t="shared" si="336"/>
        <v>6.6427397260273247E-2</v>
      </c>
    </row>
    <row r="6000" spans="1:4" x14ac:dyDescent="0.2">
      <c r="A6000" s="46">
        <v>5997</v>
      </c>
      <c r="B6000" s="120">
        <f t="shared" si="335"/>
        <v>199.9</v>
      </c>
      <c r="C6000" s="121">
        <f t="shared" si="334"/>
        <v>16.658333333333335</v>
      </c>
      <c r="D6000" s="11">
        <f t="shared" si="336"/>
        <v>6.6430136986300639E-2</v>
      </c>
    </row>
    <row r="6001" spans="1:4" x14ac:dyDescent="0.2">
      <c r="A6001" s="46">
        <v>5998</v>
      </c>
      <c r="B6001" s="120">
        <f t="shared" si="335"/>
        <v>199.93333333333334</v>
      </c>
      <c r="C6001" s="121">
        <f t="shared" si="334"/>
        <v>16.661111111111111</v>
      </c>
      <c r="D6001" s="11">
        <f t="shared" si="336"/>
        <v>6.6432876712328032E-2</v>
      </c>
    </row>
    <row r="6002" spans="1:4" x14ac:dyDescent="0.2">
      <c r="A6002" s="46">
        <v>5999</v>
      </c>
      <c r="B6002" s="120">
        <f t="shared" si="335"/>
        <v>199.96666666666667</v>
      </c>
      <c r="C6002" s="121">
        <f t="shared" si="334"/>
        <v>16.663888888888888</v>
      </c>
      <c r="D6002" s="11">
        <f t="shared" si="336"/>
        <v>6.6435616438355424E-2</v>
      </c>
    </row>
    <row r="6003" spans="1:4" x14ac:dyDescent="0.2">
      <c r="A6003" s="46">
        <v>6000</v>
      </c>
      <c r="B6003" s="120">
        <f t="shared" si="335"/>
        <v>200</v>
      </c>
      <c r="C6003" s="121">
        <f t="shared" si="334"/>
        <v>16.666666666666668</v>
      </c>
      <c r="D6003" s="11">
        <f t="shared" si="336"/>
        <v>6.6438356164382817E-2</v>
      </c>
    </row>
    <row r="6004" spans="1:4" x14ac:dyDescent="0.2">
      <c r="A6004" s="46">
        <v>6001</v>
      </c>
      <c r="B6004" s="120">
        <f t="shared" si="335"/>
        <v>200.03333333333333</v>
      </c>
      <c r="C6004" s="121">
        <f t="shared" si="334"/>
        <v>16.669444444444444</v>
      </c>
      <c r="D6004" s="11">
        <f t="shared" si="336"/>
        <v>6.6441095890410209E-2</v>
      </c>
    </row>
    <row r="6005" spans="1:4" x14ac:dyDescent="0.2">
      <c r="A6005" s="46">
        <v>6002</v>
      </c>
      <c r="B6005" s="120">
        <f t="shared" si="335"/>
        <v>200.06666666666666</v>
      </c>
      <c r="C6005" s="121">
        <f t="shared" si="334"/>
        <v>16.672222222222221</v>
      </c>
      <c r="D6005" s="11">
        <f t="shared" si="336"/>
        <v>6.6443835616437602E-2</v>
      </c>
    </row>
    <row r="6006" spans="1:4" x14ac:dyDescent="0.2">
      <c r="A6006" s="46">
        <v>6003</v>
      </c>
      <c r="B6006" s="120">
        <f t="shared" si="335"/>
        <v>200.1</v>
      </c>
      <c r="C6006" s="121">
        <f t="shared" si="334"/>
        <v>16.675000000000001</v>
      </c>
      <c r="D6006" s="11">
        <f t="shared" si="336"/>
        <v>6.6446575342464995E-2</v>
      </c>
    </row>
    <row r="6007" spans="1:4" x14ac:dyDescent="0.2">
      <c r="A6007" s="46">
        <v>6004</v>
      </c>
      <c r="B6007" s="120">
        <f t="shared" si="335"/>
        <v>200.13333333333333</v>
      </c>
      <c r="C6007" s="121">
        <f t="shared" si="334"/>
        <v>16.677777777777777</v>
      </c>
      <c r="D6007" s="11">
        <f t="shared" si="336"/>
        <v>6.6449315068492387E-2</v>
      </c>
    </row>
    <row r="6008" spans="1:4" x14ac:dyDescent="0.2">
      <c r="A6008" s="46">
        <v>6005</v>
      </c>
      <c r="B6008" s="120">
        <f t="shared" si="335"/>
        <v>200.16666666666666</v>
      </c>
      <c r="C6008" s="121">
        <f t="shared" si="334"/>
        <v>16.680555555555554</v>
      </c>
      <c r="D6008" s="11">
        <f t="shared" si="336"/>
        <v>6.645205479451978E-2</v>
      </c>
    </row>
    <row r="6009" spans="1:4" x14ac:dyDescent="0.2">
      <c r="A6009" s="46">
        <v>6006</v>
      </c>
      <c r="B6009" s="120">
        <f t="shared" si="335"/>
        <v>200.2</v>
      </c>
      <c r="C6009" s="121">
        <f t="shared" si="334"/>
        <v>16.683333333333334</v>
      </c>
      <c r="D6009" s="11">
        <f t="shared" si="336"/>
        <v>6.6454794520547172E-2</v>
      </c>
    </row>
    <row r="6010" spans="1:4" x14ac:dyDescent="0.2">
      <c r="A6010" s="46">
        <v>6007</v>
      </c>
      <c r="B6010" s="120">
        <f t="shared" si="335"/>
        <v>200.23333333333332</v>
      </c>
      <c r="C6010" s="121">
        <f t="shared" si="334"/>
        <v>16.68611111111111</v>
      </c>
      <c r="D6010" s="11">
        <f t="shared" si="336"/>
        <v>6.6457534246574565E-2</v>
      </c>
    </row>
    <row r="6011" spans="1:4" x14ac:dyDescent="0.2">
      <c r="A6011" s="46">
        <v>6008</v>
      </c>
      <c r="B6011" s="120">
        <f t="shared" si="335"/>
        <v>200.26666666666668</v>
      </c>
      <c r="C6011" s="121">
        <f t="shared" si="334"/>
        <v>16.68888888888889</v>
      </c>
      <c r="D6011" s="11">
        <f t="shared" si="336"/>
        <v>6.6460273972601958E-2</v>
      </c>
    </row>
    <row r="6012" spans="1:4" x14ac:dyDescent="0.2">
      <c r="A6012" s="46">
        <v>6009</v>
      </c>
      <c r="B6012" s="120">
        <f t="shared" si="335"/>
        <v>200.3</v>
      </c>
      <c r="C6012" s="121">
        <f t="shared" si="334"/>
        <v>16.691666666666666</v>
      </c>
      <c r="D6012" s="11">
        <f t="shared" si="336"/>
        <v>6.646301369862935E-2</v>
      </c>
    </row>
    <row r="6013" spans="1:4" x14ac:dyDescent="0.2">
      <c r="A6013" s="46">
        <v>6010</v>
      </c>
      <c r="B6013" s="120">
        <f t="shared" si="335"/>
        <v>200.33333333333334</v>
      </c>
      <c r="C6013" s="121">
        <f t="shared" si="334"/>
        <v>16.694444444444446</v>
      </c>
      <c r="D6013" s="11">
        <f t="shared" si="336"/>
        <v>6.6465753424656743E-2</v>
      </c>
    </row>
    <row r="6014" spans="1:4" x14ac:dyDescent="0.2">
      <c r="A6014" s="46">
        <v>6011</v>
      </c>
      <c r="B6014" s="120">
        <f t="shared" si="335"/>
        <v>200.36666666666667</v>
      </c>
      <c r="C6014" s="121">
        <f t="shared" si="334"/>
        <v>16.697222222222223</v>
      </c>
      <c r="D6014" s="11">
        <f t="shared" si="336"/>
        <v>6.6468493150684135E-2</v>
      </c>
    </row>
    <row r="6015" spans="1:4" x14ac:dyDescent="0.2">
      <c r="A6015" s="46">
        <v>6012</v>
      </c>
      <c r="B6015" s="120">
        <f t="shared" si="335"/>
        <v>200.4</v>
      </c>
      <c r="C6015" s="121">
        <f t="shared" si="334"/>
        <v>16.7</v>
      </c>
      <c r="D6015" s="11">
        <f t="shared" si="336"/>
        <v>6.6471232876711528E-2</v>
      </c>
    </row>
    <row r="6016" spans="1:4" x14ac:dyDescent="0.2">
      <c r="A6016" s="46">
        <v>6013</v>
      </c>
      <c r="B6016" s="120">
        <f t="shared" si="335"/>
        <v>200.43333333333334</v>
      </c>
      <c r="C6016" s="121">
        <f t="shared" si="334"/>
        <v>16.702777777777779</v>
      </c>
      <c r="D6016" s="11">
        <f t="shared" si="336"/>
        <v>6.6473972602738921E-2</v>
      </c>
    </row>
    <row r="6017" spans="1:4" x14ac:dyDescent="0.2">
      <c r="A6017" s="46">
        <v>6014</v>
      </c>
      <c r="B6017" s="120">
        <f t="shared" si="335"/>
        <v>200.46666666666667</v>
      </c>
      <c r="C6017" s="121">
        <f t="shared" si="334"/>
        <v>16.705555555555556</v>
      </c>
      <c r="D6017" s="11">
        <f t="shared" si="336"/>
        <v>6.6476712328766313E-2</v>
      </c>
    </row>
    <row r="6018" spans="1:4" x14ac:dyDescent="0.2">
      <c r="A6018" s="46">
        <v>6015</v>
      </c>
      <c r="B6018" s="120">
        <f t="shared" si="335"/>
        <v>200.5</v>
      </c>
      <c r="C6018" s="121">
        <f t="shared" si="334"/>
        <v>16.708333333333332</v>
      </c>
      <c r="D6018" s="11">
        <f t="shared" si="336"/>
        <v>6.6479452054793706E-2</v>
      </c>
    </row>
    <row r="6019" spans="1:4" x14ac:dyDescent="0.2">
      <c r="A6019" s="46">
        <v>6016</v>
      </c>
      <c r="B6019" s="120">
        <f t="shared" si="335"/>
        <v>200.53333333333333</v>
      </c>
      <c r="C6019" s="121">
        <f t="shared" si="334"/>
        <v>16.711111111111112</v>
      </c>
      <c r="D6019" s="11">
        <f t="shared" si="336"/>
        <v>6.6482191780821098E-2</v>
      </c>
    </row>
    <row r="6020" spans="1:4" x14ac:dyDescent="0.2">
      <c r="A6020" s="46">
        <v>6017</v>
      </c>
      <c r="B6020" s="120">
        <f t="shared" si="335"/>
        <v>200.56666666666666</v>
      </c>
      <c r="C6020" s="121">
        <f t="shared" si="334"/>
        <v>16.713888888888889</v>
      </c>
      <c r="D6020" s="11">
        <f t="shared" si="336"/>
        <v>6.6484931506848491E-2</v>
      </c>
    </row>
    <row r="6021" spans="1:4" x14ac:dyDescent="0.2">
      <c r="A6021" s="46">
        <v>6018</v>
      </c>
      <c r="B6021" s="120">
        <f t="shared" si="335"/>
        <v>200.6</v>
      </c>
      <c r="C6021" s="121">
        <f t="shared" si="334"/>
        <v>16.716666666666665</v>
      </c>
      <c r="D6021" s="11">
        <f t="shared" si="336"/>
        <v>6.6487671232875883E-2</v>
      </c>
    </row>
    <row r="6022" spans="1:4" x14ac:dyDescent="0.2">
      <c r="A6022" s="46">
        <v>6019</v>
      </c>
      <c r="B6022" s="120">
        <f t="shared" si="335"/>
        <v>200.63333333333333</v>
      </c>
      <c r="C6022" s="121">
        <f t="shared" si="334"/>
        <v>16.719444444444445</v>
      </c>
      <c r="D6022" s="11">
        <f t="shared" si="336"/>
        <v>6.6490410958903276E-2</v>
      </c>
    </row>
    <row r="6023" spans="1:4" x14ac:dyDescent="0.2">
      <c r="A6023" s="46">
        <v>6020</v>
      </c>
      <c r="B6023" s="120">
        <f t="shared" si="335"/>
        <v>200.66666666666666</v>
      </c>
      <c r="C6023" s="121">
        <f t="shared" si="334"/>
        <v>16.722222222222221</v>
      </c>
      <c r="D6023" s="11">
        <f t="shared" si="336"/>
        <v>6.6493150684930669E-2</v>
      </c>
    </row>
    <row r="6024" spans="1:4" x14ac:dyDescent="0.2">
      <c r="A6024" s="46">
        <v>6021</v>
      </c>
      <c r="B6024" s="120">
        <f t="shared" si="335"/>
        <v>200.7</v>
      </c>
      <c r="C6024" s="121">
        <f t="shared" si="334"/>
        <v>16.724999999999998</v>
      </c>
      <c r="D6024" s="11">
        <f t="shared" si="336"/>
        <v>6.6495890410958061E-2</v>
      </c>
    </row>
    <row r="6025" spans="1:4" x14ac:dyDescent="0.2">
      <c r="A6025" s="46">
        <v>6022</v>
      </c>
      <c r="B6025" s="120">
        <f t="shared" si="335"/>
        <v>200.73333333333332</v>
      </c>
      <c r="C6025" s="121">
        <f t="shared" si="334"/>
        <v>16.727777777777778</v>
      </c>
      <c r="D6025" s="11">
        <f t="shared" si="336"/>
        <v>6.6498630136985454E-2</v>
      </c>
    </row>
    <row r="6026" spans="1:4" x14ac:dyDescent="0.2">
      <c r="A6026" s="46">
        <v>6023</v>
      </c>
      <c r="B6026" s="120">
        <f t="shared" si="335"/>
        <v>200.76666666666668</v>
      </c>
      <c r="C6026" s="121">
        <f t="shared" si="334"/>
        <v>16.730555555555558</v>
      </c>
      <c r="D6026" s="11">
        <f t="shared" si="336"/>
        <v>6.6501369863012846E-2</v>
      </c>
    </row>
    <row r="6027" spans="1:4" x14ac:dyDescent="0.2">
      <c r="A6027" s="46">
        <v>6024</v>
      </c>
      <c r="B6027" s="120">
        <f t="shared" si="335"/>
        <v>200.8</v>
      </c>
      <c r="C6027" s="121">
        <f t="shared" si="334"/>
        <v>16.733333333333334</v>
      </c>
      <c r="D6027" s="11">
        <f t="shared" si="336"/>
        <v>6.6504109589040239E-2</v>
      </c>
    </row>
    <row r="6028" spans="1:4" x14ac:dyDescent="0.2">
      <c r="A6028" s="46">
        <v>6025</v>
      </c>
      <c r="B6028" s="120">
        <f t="shared" si="335"/>
        <v>200.83333333333334</v>
      </c>
      <c r="C6028" s="121">
        <f t="shared" si="334"/>
        <v>16.736111111111111</v>
      </c>
      <c r="D6028" s="11">
        <f t="shared" si="336"/>
        <v>6.6506849315067632E-2</v>
      </c>
    </row>
    <row r="6029" spans="1:4" x14ac:dyDescent="0.2">
      <c r="A6029" s="46">
        <v>6026</v>
      </c>
      <c r="B6029" s="120">
        <f t="shared" si="335"/>
        <v>200.86666666666667</v>
      </c>
      <c r="C6029" s="121">
        <f t="shared" si="334"/>
        <v>16.738888888888891</v>
      </c>
      <c r="D6029" s="11">
        <f t="shared" si="336"/>
        <v>6.6509589041095024E-2</v>
      </c>
    </row>
    <row r="6030" spans="1:4" x14ac:dyDescent="0.2">
      <c r="A6030" s="46">
        <v>6027</v>
      </c>
      <c r="B6030" s="120">
        <f t="shared" si="335"/>
        <v>200.9</v>
      </c>
      <c r="C6030" s="121">
        <f t="shared" si="334"/>
        <v>16.741666666666667</v>
      </c>
      <c r="D6030" s="11">
        <f t="shared" si="336"/>
        <v>6.6512328767122417E-2</v>
      </c>
    </row>
    <row r="6031" spans="1:4" x14ac:dyDescent="0.2">
      <c r="A6031" s="46">
        <v>6028</v>
      </c>
      <c r="B6031" s="120">
        <f t="shared" si="335"/>
        <v>200.93333333333334</v>
      </c>
      <c r="C6031" s="121">
        <f t="shared" si="334"/>
        <v>16.744444444444444</v>
      </c>
      <c r="D6031" s="11">
        <f t="shared" si="336"/>
        <v>6.6515068493149809E-2</v>
      </c>
    </row>
    <row r="6032" spans="1:4" x14ac:dyDescent="0.2">
      <c r="A6032" s="46">
        <v>6029</v>
      </c>
      <c r="B6032" s="120">
        <f t="shared" si="335"/>
        <v>200.96666666666667</v>
      </c>
      <c r="C6032" s="121">
        <f t="shared" si="334"/>
        <v>16.747222222222224</v>
      </c>
      <c r="D6032" s="11">
        <f t="shared" si="336"/>
        <v>6.6517808219177202E-2</v>
      </c>
    </row>
    <row r="6033" spans="1:4" x14ac:dyDescent="0.2">
      <c r="A6033" s="46">
        <v>6030</v>
      </c>
      <c r="B6033" s="120">
        <f t="shared" si="335"/>
        <v>201</v>
      </c>
      <c r="C6033" s="121">
        <f t="shared" si="334"/>
        <v>16.75</v>
      </c>
      <c r="D6033" s="11">
        <f t="shared" si="336"/>
        <v>6.6520547945204594E-2</v>
      </c>
    </row>
    <row r="6034" spans="1:4" x14ac:dyDescent="0.2">
      <c r="A6034" s="46">
        <v>6031</v>
      </c>
      <c r="B6034" s="120">
        <f t="shared" si="335"/>
        <v>201.03333333333333</v>
      </c>
      <c r="C6034" s="121">
        <f t="shared" si="334"/>
        <v>16.752777777777776</v>
      </c>
      <c r="D6034" s="11">
        <f t="shared" si="336"/>
        <v>6.6523287671231987E-2</v>
      </c>
    </row>
    <row r="6035" spans="1:4" x14ac:dyDescent="0.2">
      <c r="A6035" s="46">
        <v>6032</v>
      </c>
      <c r="B6035" s="120">
        <f t="shared" si="335"/>
        <v>201.06666666666666</v>
      </c>
      <c r="C6035" s="121">
        <f t="shared" ref="C6035:C6098" si="337">B6035/12</f>
        <v>16.755555555555556</v>
      </c>
      <c r="D6035" s="11">
        <f t="shared" si="336"/>
        <v>6.652602739725938E-2</v>
      </c>
    </row>
    <row r="6036" spans="1:4" x14ac:dyDescent="0.2">
      <c r="A6036" s="46">
        <v>6033</v>
      </c>
      <c r="B6036" s="120">
        <f t="shared" si="335"/>
        <v>201.1</v>
      </c>
      <c r="C6036" s="121">
        <f t="shared" si="337"/>
        <v>16.758333333333333</v>
      </c>
      <c r="D6036" s="11">
        <f t="shared" si="336"/>
        <v>6.6528767123286772E-2</v>
      </c>
    </row>
    <row r="6037" spans="1:4" x14ac:dyDescent="0.2">
      <c r="A6037" s="46">
        <v>6034</v>
      </c>
      <c r="B6037" s="120">
        <f t="shared" ref="B6037:B6100" si="338">A6037/30</f>
        <v>201.13333333333333</v>
      </c>
      <c r="C6037" s="121">
        <f t="shared" si="337"/>
        <v>16.761111111111109</v>
      </c>
      <c r="D6037" s="11">
        <f t="shared" ref="D6037:D6100" si="339">(($D$6208-$D$5843)/365+D6036)</f>
        <v>6.6531506849314165E-2</v>
      </c>
    </row>
    <row r="6038" spans="1:4" x14ac:dyDescent="0.2">
      <c r="A6038" s="46">
        <v>6035</v>
      </c>
      <c r="B6038" s="120">
        <f t="shared" si="338"/>
        <v>201.16666666666666</v>
      </c>
      <c r="C6038" s="121">
        <f t="shared" si="337"/>
        <v>16.763888888888889</v>
      </c>
      <c r="D6038" s="11">
        <f t="shared" si="339"/>
        <v>6.6534246575341557E-2</v>
      </c>
    </row>
    <row r="6039" spans="1:4" x14ac:dyDescent="0.2">
      <c r="A6039" s="46">
        <v>6036</v>
      </c>
      <c r="B6039" s="120">
        <f t="shared" si="338"/>
        <v>201.2</v>
      </c>
      <c r="C6039" s="121">
        <f t="shared" si="337"/>
        <v>16.766666666666666</v>
      </c>
      <c r="D6039" s="11">
        <f t="shared" si="339"/>
        <v>6.653698630136895E-2</v>
      </c>
    </row>
    <row r="6040" spans="1:4" x14ac:dyDescent="0.2">
      <c r="A6040" s="46">
        <v>6037</v>
      </c>
      <c r="B6040" s="120">
        <f t="shared" si="338"/>
        <v>201.23333333333332</v>
      </c>
      <c r="C6040" s="121">
        <f t="shared" si="337"/>
        <v>16.769444444444442</v>
      </c>
      <c r="D6040" s="11">
        <f t="shared" si="339"/>
        <v>6.6539726027396343E-2</v>
      </c>
    </row>
    <row r="6041" spans="1:4" x14ac:dyDescent="0.2">
      <c r="A6041" s="46">
        <v>6038</v>
      </c>
      <c r="B6041" s="120">
        <f t="shared" si="338"/>
        <v>201.26666666666668</v>
      </c>
      <c r="C6041" s="121">
        <f t="shared" si="337"/>
        <v>16.772222222222222</v>
      </c>
      <c r="D6041" s="11">
        <f t="shared" si="339"/>
        <v>6.6542465753423735E-2</v>
      </c>
    </row>
    <row r="6042" spans="1:4" x14ac:dyDescent="0.2">
      <c r="A6042" s="46">
        <v>6039</v>
      </c>
      <c r="B6042" s="120">
        <f t="shared" si="338"/>
        <v>201.3</v>
      </c>
      <c r="C6042" s="121">
        <f t="shared" si="337"/>
        <v>16.775000000000002</v>
      </c>
      <c r="D6042" s="11">
        <f t="shared" si="339"/>
        <v>6.6545205479451128E-2</v>
      </c>
    </row>
    <row r="6043" spans="1:4" x14ac:dyDescent="0.2">
      <c r="A6043" s="46">
        <v>6040</v>
      </c>
      <c r="B6043" s="120">
        <f t="shared" si="338"/>
        <v>201.33333333333334</v>
      </c>
      <c r="C6043" s="121">
        <f t="shared" si="337"/>
        <v>16.777777777777779</v>
      </c>
      <c r="D6043" s="11">
        <f t="shared" si="339"/>
        <v>6.654794520547852E-2</v>
      </c>
    </row>
    <row r="6044" spans="1:4" x14ac:dyDescent="0.2">
      <c r="A6044" s="46">
        <v>6041</v>
      </c>
      <c r="B6044" s="120">
        <f t="shared" si="338"/>
        <v>201.36666666666667</v>
      </c>
      <c r="C6044" s="121">
        <f t="shared" si="337"/>
        <v>16.780555555555555</v>
      </c>
      <c r="D6044" s="11">
        <f t="shared" si="339"/>
        <v>6.6550684931505913E-2</v>
      </c>
    </row>
    <row r="6045" spans="1:4" x14ac:dyDescent="0.2">
      <c r="A6045" s="46">
        <v>6042</v>
      </c>
      <c r="B6045" s="120">
        <f t="shared" si="338"/>
        <v>201.4</v>
      </c>
      <c r="C6045" s="121">
        <f t="shared" si="337"/>
        <v>16.783333333333335</v>
      </c>
      <c r="D6045" s="11">
        <f t="shared" si="339"/>
        <v>6.6553424657533305E-2</v>
      </c>
    </row>
    <row r="6046" spans="1:4" x14ac:dyDescent="0.2">
      <c r="A6046" s="46">
        <v>6043</v>
      </c>
      <c r="B6046" s="120">
        <f t="shared" si="338"/>
        <v>201.43333333333334</v>
      </c>
      <c r="C6046" s="121">
        <f t="shared" si="337"/>
        <v>16.786111111111111</v>
      </c>
      <c r="D6046" s="11">
        <f t="shared" si="339"/>
        <v>6.6556164383560698E-2</v>
      </c>
    </row>
    <row r="6047" spans="1:4" x14ac:dyDescent="0.2">
      <c r="A6047" s="46">
        <v>6044</v>
      </c>
      <c r="B6047" s="120">
        <f t="shared" si="338"/>
        <v>201.46666666666667</v>
      </c>
      <c r="C6047" s="121">
        <f t="shared" si="337"/>
        <v>16.788888888888888</v>
      </c>
      <c r="D6047" s="11">
        <f t="shared" si="339"/>
        <v>6.6558904109588091E-2</v>
      </c>
    </row>
    <row r="6048" spans="1:4" x14ac:dyDescent="0.2">
      <c r="A6048" s="46">
        <v>6045</v>
      </c>
      <c r="B6048" s="120">
        <f t="shared" si="338"/>
        <v>201.5</v>
      </c>
      <c r="C6048" s="121">
        <f t="shared" si="337"/>
        <v>16.791666666666668</v>
      </c>
      <c r="D6048" s="11">
        <f t="shared" si="339"/>
        <v>6.6561643835615483E-2</v>
      </c>
    </row>
    <row r="6049" spans="1:4" x14ac:dyDescent="0.2">
      <c r="A6049" s="46">
        <v>6046</v>
      </c>
      <c r="B6049" s="120">
        <f t="shared" si="338"/>
        <v>201.53333333333333</v>
      </c>
      <c r="C6049" s="121">
        <f t="shared" si="337"/>
        <v>16.794444444444444</v>
      </c>
      <c r="D6049" s="11">
        <f t="shared" si="339"/>
        <v>6.6564383561642876E-2</v>
      </c>
    </row>
    <row r="6050" spans="1:4" x14ac:dyDescent="0.2">
      <c r="A6050" s="46">
        <v>6047</v>
      </c>
      <c r="B6050" s="120">
        <f t="shared" si="338"/>
        <v>201.56666666666666</v>
      </c>
      <c r="C6050" s="121">
        <f t="shared" si="337"/>
        <v>16.797222222222221</v>
      </c>
      <c r="D6050" s="11">
        <f t="shared" si="339"/>
        <v>6.6567123287670268E-2</v>
      </c>
    </row>
    <row r="6051" spans="1:4" x14ac:dyDescent="0.2">
      <c r="A6051" s="46">
        <v>6048</v>
      </c>
      <c r="B6051" s="120">
        <f t="shared" si="338"/>
        <v>201.6</v>
      </c>
      <c r="C6051" s="121">
        <f t="shared" si="337"/>
        <v>16.8</v>
      </c>
      <c r="D6051" s="11">
        <f t="shared" si="339"/>
        <v>6.6569863013697661E-2</v>
      </c>
    </row>
    <row r="6052" spans="1:4" x14ac:dyDescent="0.2">
      <c r="A6052" s="46">
        <v>6049</v>
      </c>
      <c r="B6052" s="120">
        <f t="shared" si="338"/>
        <v>201.63333333333333</v>
      </c>
      <c r="C6052" s="121">
        <f t="shared" si="337"/>
        <v>16.802777777777777</v>
      </c>
      <c r="D6052" s="11">
        <f t="shared" si="339"/>
        <v>6.6572602739725054E-2</v>
      </c>
    </row>
    <row r="6053" spans="1:4" x14ac:dyDescent="0.2">
      <c r="A6053" s="46">
        <v>6050</v>
      </c>
      <c r="B6053" s="120">
        <f t="shared" si="338"/>
        <v>201.66666666666666</v>
      </c>
      <c r="C6053" s="121">
        <f t="shared" si="337"/>
        <v>16.805555555555554</v>
      </c>
      <c r="D6053" s="11">
        <f t="shared" si="339"/>
        <v>6.6575342465752446E-2</v>
      </c>
    </row>
    <row r="6054" spans="1:4" x14ac:dyDescent="0.2">
      <c r="A6054" s="46">
        <v>6051</v>
      </c>
      <c r="B6054" s="120">
        <f t="shared" si="338"/>
        <v>201.7</v>
      </c>
      <c r="C6054" s="121">
        <f t="shared" si="337"/>
        <v>16.808333333333334</v>
      </c>
      <c r="D6054" s="11">
        <f t="shared" si="339"/>
        <v>6.6578082191779839E-2</v>
      </c>
    </row>
    <row r="6055" spans="1:4" x14ac:dyDescent="0.2">
      <c r="A6055" s="46">
        <v>6052</v>
      </c>
      <c r="B6055" s="120">
        <f t="shared" si="338"/>
        <v>201.73333333333332</v>
      </c>
      <c r="C6055" s="121">
        <f t="shared" si="337"/>
        <v>16.81111111111111</v>
      </c>
      <c r="D6055" s="11">
        <f t="shared" si="339"/>
        <v>6.6580821917807231E-2</v>
      </c>
    </row>
    <row r="6056" spans="1:4" x14ac:dyDescent="0.2">
      <c r="A6056" s="46">
        <v>6053</v>
      </c>
      <c r="B6056" s="120">
        <f t="shared" si="338"/>
        <v>201.76666666666668</v>
      </c>
      <c r="C6056" s="121">
        <f t="shared" si="337"/>
        <v>16.81388888888889</v>
      </c>
      <c r="D6056" s="11">
        <f t="shared" si="339"/>
        <v>6.6583561643834624E-2</v>
      </c>
    </row>
    <row r="6057" spans="1:4" x14ac:dyDescent="0.2">
      <c r="A6057" s="46">
        <v>6054</v>
      </c>
      <c r="B6057" s="120">
        <f t="shared" si="338"/>
        <v>201.8</v>
      </c>
      <c r="C6057" s="121">
        <f t="shared" si="337"/>
        <v>16.816666666666666</v>
      </c>
      <c r="D6057" s="11">
        <f t="shared" si="339"/>
        <v>6.6586301369862017E-2</v>
      </c>
    </row>
    <row r="6058" spans="1:4" x14ac:dyDescent="0.2">
      <c r="A6058" s="46">
        <v>6055</v>
      </c>
      <c r="B6058" s="120">
        <f t="shared" si="338"/>
        <v>201.83333333333334</v>
      </c>
      <c r="C6058" s="121">
        <f t="shared" si="337"/>
        <v>16.819444444444446</v>
      </c>
      <c r="D6058" s="11">
        <f t="shared" si="339"/>
        <v>6.6589041095889409E-2</v>
      </c>
    </row>
    <row r="6059" spans="1:4" x14ac:dyDescent="0.2">
      <c r="A6059" s="46">
        <v>6056</v>
      </c>
      <c r="B6059" s="120">
        <f t="shared" si="338"/>
        <v>201.86666666666667</v>
      </c>
      <c r="C6059" s="121">
        <f t="shared" si="337"/>
        <v>16.822222222222223</v>
      </c>
      <c r="D6059" s="11">
        <f t="shared" si="339"/>
        <v>6.6591780821916802E-2</v>
      </c>
    </row>
    <row r="6060" spans="1:4" x14ac:dyDescent="0.2">
      <c r="A6060" s="46">
        <v>6057</v>
      </c>
      <c r="B6060" s="120">
        <f t="shared" si="338"/>
        <v>201.9</v>
      </c>
      <c r="C6060" s="121">
        <f t="shared" si="337"/>
        <v>16.824999999999999</v>
      </c>
      <c r="D6060" s="11">
        <f t="shared" si="339"/>
        <v>6.6594520547944194E-2</v>
      </c>
    </row>
    <row r="6061" spans="1:4" x14ac:dyDescent="0.2">
      <c r="A6061" s="46">
        <v>6058</v>
      </c>
      <c r="B6061" s="120">
        <f t="shared" si="338"/>
        <v>201.93333333333334</v>
      </c>
      <c r="C6061" s="121">
        <f t="shared" si="337"/>
        <v>16.827777777777779</v>
      </c>
      <c r="D6061" s="11">
        <f t="shared" si="339"/>
        <v>6.6597260273971587E-2</v>
      </c>
    </row>
    <row r="6062" spans="1:4" x14ac:dyDescent="0.2">
      <c r="A6062" s="46">
        <v>6059</v>
      </c>
      <c r="B6062" s="120">
        <f t="shared" si="338"/>
        <v>201.96666666666667</v>
      </c>
      <c r="C6062" s="121">
        <f t="shared" si="337"/>
        <v>16.830555555555556</v>
      </c>
      <c r="D6062" s="11">
        <f t="shared" si="339"/>
        <v>6.6599999999998979E-2</v>
      </c>
    </row>
    <row r="6063" spans="1:4" x14ac:dyDescent="0.2">
      <c r="A6063" s="46">
        <v>6060</v>
      </c>
      <c r="B6063" s="120">
        <f t="shared" si="338"/>
        <v>202</v>
      </c>
      <c r="C6063" s="121">
        <f t="shared" si="337"/>
        <v>16.833333333333332</v>
      </c>
      <c r="D6063" s="11">
        <f t="shared" si="339"/>
        <v>6.6602739726026372E-2</v>
      </c>
    </row>
    <row r="6064" spans="1:4" x14ac:dyDescent="0.2">
      <c r="A6064" s="46">
        <v>6061</v>
      </c>
      <c r="B6064" s="120">
        <f t="shared" si="338"/>
        <v>202.03333333333333</v>
      </c>
      <c r="C6064" s="121">
        <f t="shared" si="337"/>
        <v>16.836111111111112</v>
      </c>
      <c r="D6064" s="11">
        <f t="shared" si="339"/>
        <v>6.6605479452053765E-2</v>
      </c>
    </row>
    <row r="6065" spans="1:4" x14ac:dyDescent="0.2">
      <c r="A6065" s="46">
        <v>6062</v>
      </c>
      <c r="B6065" s="120">
        <f t="shared" si="338"/>
        <v>202.06666666666666</v>
      </c>
      <c r="C6065" s="121">
        <f t="shared" si="337"/>
        <v>16.838888888888889</v>
      </c>
      <c r="D6065" s="11">
        <f t="shared" si="339"/>
        <v>6.6608219178081157E-2</v>
      </c>
    </row>
    <row r="6066" spans="1:4" x14ac:dyDescent="0.2">
      <c r="A6066" s="46">
        <v>6063</v>
      </c>
      <c r="B6066" s="120">
        <f t="shared" si="338"/>
        <v>202.1</v>
      </c>
      <c r="C6066" s="121">
        <f t="shared" si="337"/>
        <v>16.841666666666665</v>
      </c>
      <c r="D6066" s="11">
        <f t="shared" si="339"/>
        <v>6.661095890410855E-2</v>
      </c>
    </row>
    <row r="6067" spans="1:4" x14ac:dyDescent="0.2">
      <c r="A6067" s="46">
        <v>6064</v>
      </c>
      <c r="B6067" s="120">
        <f t="shared" si="338"/>
        <v>202.13333333333333</v>
      </c>
      <c r="C6067" s="121">
        <f t="shared" si="337"/>
        <v>16.844444444444445</v>
      </c>
      <c r="D6067" s="11">
        <f t="shared" si="339"/>
        <v>6.6613698630135942E-2</v>
      </c>
    </row>
    <row r="6068" spans="1:4" x14ac:dyDescent="0.2">
      <c r="A6068" s="46">
        <v>6065</v>
      </c>
      <c r="B6068" s="120">
        <f t="shared" si="338"/>
        <v>202.16666666666666</v>
      </c>
      <c r="C6068" s="121">
        <f t="shared" si="337"/>
        <v>16.847222222222221</v>
      </c>
      <c r="D6068" s="11">
        <f t="shared" si="339"/>
        <v>6.6616438356163335E-2</v>
      </c>
    </row>
    <row r="6069" spans="1:4" x14ac:dyDescent="0.2">
      <c r="A6069" s="46">
        <v>6066</v>
      </c>
      <c r="B6069" s="120">
        <f t="shared" si="338"/>
        <v>202.2</v>
      </c>
      <c r="C6069" s="121">
        <f t="shared" si="337"/>
        <v>16.849999999999998</v>
      </c>
      <c r="D6069" s="11">
        <f t="shared" si="339"/>
        <v>6.6619178082190728E-2</v>
      </c>
    </row>
    <row r="6070" spans="1:4" x14ac:dyDescent="0.2">
      <c r="A6070" s="46">
        <v>6067</v>
      </c>
      <c r="B6070" s="120">
        <f t="shared" si="338"/>
        <v>202.23333333333332</v>
      </c>
      <c r="C6070" s="121">
        <f t="shared" si="337"/>
        <v>16.852777777777778</v>
      </c>
      <c r="D6070" s="11">
        <f t="shared" si="339"/>
        <v>6.662191780821812E-2</v>
      </c>
    </row>
    <row r="6071" spans="1:4" x14ac:dyDescent="0.2">
      <c r="A6071" s="46">
        <v>6068</v>
      </c>
      <c r="B6071" s="120">
        <f t="shared" si="338"/>
        <v>202.26666666666668</v>
      </c>
      <c r="C6071" s="121">
        <f t="shared" si="337"/>
        <v>16.855555555555558</v>
      </c>
      <c r="D6071" s="11">
        <f t="shared" si="339"/>
        <v>6.6624657534245513E-2</v>
      </c>
    </row>
    <row r="6072" spans="1:4" x14ac:dyDescent="0.2">
      <c r="A6072" s="46">
        <v>6069</v>
      </c>
      <c r="B6072" s="120">
        <f t="shared" si="338"/>
        <v>202.3</v>
      </c>
      <c r="C6072" s="121">
        <f t="shared" si="337"/>
        <v>16.858333333333334</v>
      </c>
      <c r="D6072" s="11">
        <f t="shared" si="339"/>
        <v>6.6627397260272905E-2</v>
      </c>
    </row>
    <row r="6073" spans="1:4" x14ac:dyDescent="0.2">
      <c r="A6073" s="46">
        <v>6070</v>
      </c>
      <c r="B6073" s="120">
        <f t="shared" si="338"/>
        <v>202.33333333333334</v>
      </c>
      <c r="C6073" s="121">
        <f t="shared" si="337"/>
        <v>16.861111111111111</v>
      </c>
      <c r="D6073" s="11">
        <f t="shared" si="339"/>
        <v>6.6630136986300298E-2</v>
      </c>
    </row>
    <row r="6074" spans="1:4" x14ac:dyDescent="0.2">
      <c r="A6074" s="46">
        <v>6071</v>
      </c>
      <c r="B6074" s="120">
        <f t="shared" si="338"/>
        <v>202.36666666666667</v>
      </c>
      <c r="C6074" s="121">
        <f t="shared" si="337"/>
        <v>16.863888888888891</v>
      </c>
      <c r="D6074" s="11">
        <f t="shared" si="339"/>
        <v>6.663287671232769E-2</v>
      </c>
    </row>
    <row r="6075" spans="1:4" x14ac:dyDescent="0.2">
      <c r="A6075" s="46">
        <v>6072</v>
      </c>
      <c r="B6075" s="120">
        <f t="shared" si="338"/>
        <v>202.4</v>
      </c>
      <c r="C6075" s="121">
        <f t="shared" si="337"/>
        <v>16.866666666666667</v>
      </c>
      <c r="D6075" s="11">
        <f t="shared" si="339"/>
        <v>6.6635616438355083E-2</v>
      </c>
    </row>
    <row r="6076" spans="1:4" x14ac:dyDescent="0.2">
      <c r="A6076" s="46">
        <v>6073</v>
      </c>
      <c r="B6076" s="120">
        <f t="shared" si="338"/>
        <v>202.43333333333334</v>
      </c>
      <c r="C6076" s="121">
        <f t="shared" si="337"/>
        <v>16.869444444444444</v>
      </c>
      <c r="D6076" s="11">
        <f t="shared" si="339"/>
        <v>6.6638356164382476E-2</v>
      </c>
    </row>
    <row r="6077" spans="1:4" x14ac:dyDescent="0.2">
      <c r="A6077" s="46">
        <v>6074</v>
      </c>
      <c r="B6077" s="120">
        <f t="shared" si="338"/>
        <v>202.46666666666667</v>
      </c>
      <c r="C6077" s="121">
        <f t="shared" si="337"/>
        <v>16.872222222222224</v>
      </c>
      <c r="D6077" s="11">
        <f t="shared" si="339"/>
        <v>6.6641095890409868E-2</v>
      </c>
    </row>
    <row r="6078" spans="1:4" x14ac:dyDescent="0.2">
      <c r="A6078" s="46">
        <v>6075</v>
      </c>
      <c r="B6078" s="120">
        <f t="shared" si="338"/>
        <v>202.5</v>
      </c>
      <c r="C6078" s="121">
        <f t="shared" si="337"/>
        <v>16.875</v>
      </c>
      <c r="D6078" s="11">
        <f t="shared" si="339"/>
        <v>6.6643835616437261E-2</v>
      </c>
    </row>
    <row r="6079" spans="1:4" x14ac:dyDescent="0.2">
      <c r="A6079" s="46">
        <v>6076</v>
      </c>
      <c r="B6079" s="120">
        <f t="shared" si="338"/>
        <v>202.53333333333333</v>
      </c>
      <c r="C6079" s="121">
        <f t="shared" si="337"/>
        <v>16.877777777777776</v>
      </c>
      <c r="D6079" s="11">
        <f t="shared" si="339"/>
        <v>6.6646575342464653E-2</v>
      </c>
    </row>
    <row r="6080" spans="1:4" x14ac:dyDescent="0.2">
      <c r="A6080" s="46">
        <v>6077</v>
      </c>
      <c r="B6080" s="120">
        <f t="shared" si="338"/>
        <v>202.56666666666666</v>
      </c>
      <c r="C6080" s="121">
        <f t="shared" si="337"/>
        <v>16.880555555555556</v>
      </c>
      <c r="D6080" s="11">
        <f t="shared" si="339"/>
        <v>6.6649315068492046E-2</v>
      </c>
    </row>
    <row r="6081" spans="1:4" x14ac:dyDescent="0.2">
      <c r="A6081" s="46">
        <v>6078</v>
      </c>
      <c r="B6081" s="120">
        <f t="shared" si="338"/>
        <v>202.6</v>
      </c>
      <c r="C6081" s="121">
        <f t="shared" si="337"/>
        <v>16.883333333333333</v>
      </c>
      <c r="D6081" s="11">
        <f t="shared" si="339"/>
        <v>6.6652054794519439E-2</v>
      </c>
    </row>
    <row r="6082" spans="1:4" x14ac:dyDescent="0.2">
      <c r="A6082" s="46">
        <v>6079</v>
      </c>
      <c r="B6082" s="120">
        <f t="shared" si="338"/>
        <v>202.63333333333333</v>
      </c>
      <c r="C6082" s="121">
        <f t="shared" si="337"/>
        <v>16.886111111111109</v>
      </c>
      <c r="D6082" s="11">
        <f t="shared" si="339"/>
        <v>6.6654794520546831E-2</v>
      </c>
    </row>
    <row r="6083" spans="1:4" x14ac:dyDescent="0.2">
      <c r="A6083" s="46">
        <v>6080</v>
      </c>
      <c r="B6083" s="120">
        <f t="shared" si="338"/>
        <v>202.66666666666666</v>
      </c>
      <c r="C6083" s="121">
        <f t="shared" si="337"/>
        <v>16.888888888888889</v>
      </c>
      <c r="D6083" s="11">
        <f t="shared" si="339"/>
        <v>6.6657534246574224E-2</v>
      </c>
    </row>
    <row r="6084" spans="1:4" x14ac:dyDescent="0.2">
      <c r="A6084" s="46">
        <v>6081</v>
      </c>
      <c r="B6084" s="120">
        <f t="shared" si="338"/>
        <v>202.7</v>
      </c>
      <c r="C6084" s="121">
        <f t="shared" si="337"/>
        <v>16.891666666666666</v>
      </c>
      <c r="D6084" s="11">
        <f t="shared" si="339"/>
        <v>6.6660273972601616E-2</v>
      </c>
    </row>
    <row r="6085" spans="1:4" x14ac:dyDescent="0.2">
      <c r="A6085" s="46">
        <v>6082</v>
      </c>
      <c r="B6085" s="120">
        <f t="shared" si="338"/>
        <v>202.73333333333332</v>
      </c>
      <c r="C6085" s="121">
        <f t="shared" si="337"/>
        <v>16.894444444444442</v>
      </c>
      <c r="D6085" s="11">
        <f t="shared" si="339"/>
        <v>6.6663013698629009E-2</v>
      </c>
    </row>
    <row r="6086" spans="1:4" x14ac:dyDescent="0.2">
      <c r="A6086" s="46">
        <v>6083</v>
      </c>
      <c r="B6086" s="120">
        <f t="shared" si="338"/>
        <v>202.76666666666668</v>
      </c>
      <c r="C6086" s="121">
        <f t="shared" si="337"/>
        <v>16.897222222222222</v>
      </c>
      <c r="D6086" s="11">
        <f t="shared" si="339"/>
        <v>6.6665753424656402E-2</v>
      </c>
    </row>
    <row r="6087" spans="1:4" x14ac:dyDescent="0.2">
      <c r="A6087" s="46">
        <v>6084</v>
      </c>
      <c r="B6087" s="120">
        <f t="shared" si="338"/>
        <v>202.8</v>
      </c>
      <c r="C6087" s="121">
        <f t="shared" si="337"/>
        <v>16.900000000000002</v>
      </c>
      <c r="D6087" s="11">
        <f t="shared" si="339"/>
        <v>6.6668493150683794E-2</v>
      </c>
    </row>
    <row r="6088" spans="1:4" x14ac:dyDescent="0.2">
      <c r="A6088" s="46">
        <v>6085</v>
      </c>
      <c r="B6088" s="120">
        <f t="shared" si="338"/>
        <v>202.83333333333334</v>
      </c>
      <c r="C6088" s="121">
        <f t="shared" si="337"/>
        <v>16.902777777777779</v>
      </c>
      <c r="D6088" s="11">
        <f t="shared" si="339"/>
        <v>6.6671232876711187E-2</v>
      </c>
    </row>
    <row r="6089" spans="1:4" x14ac:dyDescent="0.2">
      <c r="A6089" s="46">
        <v>6086</v>
      </c>
      <c r="B6089" s="120">
        <f t="shared" si="338"/>
        <v>202.86666666666667</v>
      </c>
      <c r="C6089" s="121">
        <f t="shared" si="337"/>
        <v>16.905555555555555</v>
      </c>
      <c r="D6089" s="11">
        <f t="shared" si="339"/>
        <v>6.6673972602738579E-2</v>
      </c>
    </row>
    <row r="6090" spans="1:4" x14ac:dyDescent="0.2">
      <c r="A6090" s="46">
        <v>6087</v>
      </c>
      <c r="B6090" s="120">
        <f t="shared" si="338"/>
        <v>202.9</v>
      </c>
      <c r="C6090" s="121">
        <f t="shared" si="337"/>
        <v>16.908333333333335</v>
      </c>
      <c r="D6090" s="11">
        <f t="shared" si="339"/>
        <v>6.6676712328765972E-2</v>
      </c>
    </row>
    <row r="6091" spans="1:4" x14ac:dyDescent="0.2">
      <c r="A6091" s="46">
        <v>6088</v>
      </c>
      <c r="B6091" s="120">
        <f t="shared" si="338"/>
        <v>202.93333333333334</v>
      </c>
      <c r="C6091" s="121">
        <f t="shared" si="337"/>
        <v>16.911111111111111</v>
      </c>
      <c r="D6091" s="11">
        <f t="shared" si="339"/>
        <v>6.6679452054793364E-2</v>
      </c>
    </row>
    <row r="6092" spans="1:4" x14ac:dyDescent="0.2">
      <c r="A6092" s="46">
        <v>6089</v>
      </c>
      <c r="B6092" s="120">
        <f t="shared" si="338"/>
        <v>202.96666666666667</v>
      </c>
      <c r="C6092" s="121">
        <f t="shared" si="337"/>
        <v>16.913888888888888</v>
      </c>
      <c r="D6092" s="11">
        <f t="shared" si="339"/>
        <v>6.6682191780820757E-2</v>
      </c>
    </row>
    <row r="6093" spans="1:4" x14ac:dyDescent="0.2">
      <c r="A6093" s="46">
        <v>6090</v>
      </c>
      <c r="B6093" s="120">
        <f t="shared" si="338"/>
        <v>203</v>
      </c>
      <c r="C6093" s="121">
        <f t="shared" si="337"/>
        <v>16.916666666666668</v>
      </c>
      <c r="D6093" s="11">
        <f t="shared" si="339"/>
        <v>6.668493150684815E-2</v>
      </c>
    </row>
    <row r="6094" spans="1:4" x14ac:dyDescent="0.2">
      <c r="A6094" s="46">
        <v>6091</v>
      </c>
      <c r="B6094" s="120">
        <f t="shared" si="338"/>
        <v>203.03333333333333</v>
      </c>
      <c r="C6094" s="121">
        <f t="shared" si="337"/>
        <v>16.919444444444444</v>
      </c>
      <c r="D6094" s="11">
        <f t="shared" si="339"/>
        <v>6.6687671232875542E-2</v>
      </c>
    </row>
    <row r="6095" spans="1:4" x14ac:dyDescent="0.2">
      <c r="A6095" s="46">
        <v>6092</v>
      </c>
      <c r="B6095" s="120">
        <f t="shared" si="338"/>
        <v>203.06666666666666</v>
      </c>
      <c r="C6095" s="121">
        <f t="shared" si="337"/>
        <v>16.922222222222221</v>
      </c>
      <c r="D6095" s="11">
        <f t="shared" si="339"/>
        <v>6.6690410958902935E-2</v>
      </c>
    </row>
    <row r="6096" spans="1:4" x14ac:dyDescent="0.2">
      <c r="A6096" s="46">
        <v>6093</v>
      </c>
      <c r="B6096" s="120">
        <f t="shared" si="338"/>
        <v>203.1</v>
      </c>
      <c r="C6096" s="121">
        <f t="shared" si="337"/>
        <v>16.925000000000001</v>
      </c>
      <c r="D6096" s="11">
        <f t="shared" si="339"/>
        <v>6.6693150684930327E-2</v>
      </c>
    </row>
    <row r="6097" spans="1:4" x14ac:dyDescent="0.2">
      <c r="A6097" s="46">
        <v>6094</v>
      </c>
      <c r="B6097" s="120">
        <f t="shared" si="338"/>
        <v>203.13333333333333</v>
      </c>
      <c r="C6097" s="121">
        <f t="shared" si="337"/>
        <v>16.927777777777777</v>
      </c>
      <c r="D6097" s="11">
        <f t="shared" si="339"/>
        <v>6.669589041095772E-2</v>
      </c>
    </row>
    <row r="6098" spans="1:4" x14ac:dyDescent="0.2">
      <c r="A6098" s="46">
        <v>6095</v>
      </c>
      <c r="B6098" s="120">
        <f t="shared" si="338"/>
        <v>203.16666666666666</v>
      </c>
      <c r="C6098" s="121">
        <f t="shared" si="337"/>
        <v>16.930555555555554</v>
      </c>
      <c r="D6098" s="11">
        <f t="shared" si="339"/>
        <v>6.6698630136985113E-2</v>
      </c>
    </row>
    <row r="6099" spans="1:4" x14ac:dyDescent="0.2">
      <c r="A6099" s="46">
        <v>6096</v>
      </c>
      <c r="B6099" s="120">
        <f t="shared" si="338"/>
        <v>203.2</v>
      </c>
      <c r="C6099" s="121">
        <f t="shared" ref="C6099:C6162" si="340">B6099/12</f>
        <v>16.933333333333334</v>
      </c>
      <c r="D6099" s="11">
        <f t="shared" si="339"/>
        <v>6.6701369863012505E-2</v>
      </c>
    </row>
    <row r="6100" spans="1:4" x14ac:dyDescent="0.2">
      <c r="A6100" s="46">
        <v>6097</v>
      </c>
      <c r="B6100" s="120">
        <f t="shared" si="338"/>
        <v>203.23333333333332</v>
      </c>
      <c r="C6100" s="121">
        <f t="shared" si="340"/>
        <v>16.93611111111111</v>
      </c>
      <c r="D6100" s="11">
        <f t="shared" si="339"/>
        <v>6.6704109589039898E-2</v>
      </c>
    </row>
    <row r="6101" spans="1:4" x14ac:dyDescent="0.2">
      <c r="A6101" s="46">
        <v>6098</v>
      </c>
      <c r="B6101" s="120">
        <f t="shared" ref="B6101:B6164" si="341">A6101/30</f>
        <v>203.26666666666668</v>
      </c>
      <c r="C6101" s="121">
        <f t="shared" si="340"/>
        <v>16.93888888888889</v>
      </c>
      <c r="D6101" s="11">
        <f t="shared" ref="D6101:D6164" si="342">(($D$6208-$D$5843)/365+D6100)</f>
        <v>6.670684931506729E-2</v>
      </c>
    </row>
    <row r="6102" spans="1:4" x14ac:dyDescent="0.2">
      <c r="A6102" s="46">
        <v>6099</v>
      </c>
      <c r="B6102" s="120">
        <f t="shared" si="341"/>
        <v>203.3</v>
      </c>
      <c r="C6102" s="121">
        <f t="shared" si="340"/>
        <v>16.941666666666666</v>
      </c>
      <c r="D6102" s="11">
        <f t="shared" si="342"/>
        <v>6.6709589041094683E-2</v>
      </c>
    </row>
    <row r="6103" spans="1:4" x14ac:dyDescent="0.2">
      <c r="A6103" s="46">
        <v>6100</v>
      </c>
      <c r="B6103" s="120">
        <f t="shared" si="341"/>
        <v>203.33333333333334</v>
      </c>
      <c r="C6103" s="121">
        <f t="shared" si="340"/>
        <v>16.944444444444446</v>
      </c>
      <c r="D6103" s="11">
        <f t="shared" si="342"/>
        <v>6.6712328767122075E-2</v>
      </c>
    </row>
    <row r="6104" spans="1:4" x14ac:dyDescent="0.2">
      <c r="A6104" s="46">
        <v>6101</v>
      </c>
      <c r="B6104" s="120">
        <f t="shared" si="341"/>
        <v>203.36666666666667</v>
      </c>
      <c r="C6104" s="121">
        <f t="shared" si="340"/>
        <v>16.947222222222223</v>
      </c>
      <c r="D6104" s="11">
        <f t="shared" si="342"/>
        <v>6.6715068493149468E-2</v>
      </c>
    </row>
    <row r="6105" spans="1:4" x14ac:dyDescent="0.2">
      <c r="A6105" s="46">
        <v>6102</v>
      </c>
      <c r="B6105" s="120">
        <f t="shared" si="341"/>
        <v>203.4</v>
      </c>
      <c r="C6105" s="121">
        <f t="shared" si="340"/>
        <v>16.95</v>
      </c>
      <c r="D6105" s="11">
        <f t="shared" si="342"/>
        <v>6.6717808219176861E-2</v>
      </c>
    </row>
    <row r="6106" spans="1:4" x14ac:dyDescent="0.2">
      <c r="A6106" s="46">
        <v>6103</v>
      </c>
      <c r="B6106" s="120">
        <f t="shared" si="341"/>
        <v>203.43333333333334</v>
      </c>
      <c r="C6106" s="121">
        <f t="shared" si="340"/>
        <v>16.952777777777779</v>
      </c>
      <c r="D6106" s="11">
        <f t="shared" si="342"/>
        <v>6.6720547945204253E-2</v>
      </c>
    </row>
    <row r="6107" spans="1:4" x14ac:dyDescent="0.2">
      <c r="A6107" s="46">
        <v>6104</v>
      </c>
      <c r="B6107" s="120">
        <f t="shared" si="341"/>
        <v>203.46666666666667</v>
      </c>
      <c r="C6107" s="121">
        <f t="shared" si="340"/>
        <v>16.955555555555556</v>
      </c>
      <c r="D6107" s="11">
        <f t="shared" si="342"/>
        <v>6.6723287671231646E-2</v>
      </c>
    </row>
    <row r="6108" spans="1:4" x14ac:dyDescent="0.2">
      <c r="A6108" s="46">
        <v>6105</v>
      </c>
      <c r="B6108" s="120">
        <f t="shared" si="341"/>
        <v>203.5</v>
      </c>
      <c r="C6108" s="121">
        <f t="shared" si="340"/>
        <v>16.958333333333332</v>
      </c>
      <c r="D6108" s="11">
        <f t="shared" si="342"/>
        <v>6.6726027397259038E-2</v>
      </c>
    </row>
    <row r="6109" spans="1:4" x14ac:dyDescent="0.2">
      <c r="A6109" s="46">
        <v>6106</v>
      </c>
      <c r="B6109" s="120">
        <f t="shared" si="341"/>
        <v>203.53333333333333</v>
      </c>
      <c r="C6109" s="121">
        <f t="shared" si="340"/>
        <v>16.961111111111112</v>
      </c>
      <c r="D6109" s="11">
        <f t="shared" si="342"/>
        <v>6.6728767123286431E-2</v>
      </c>
    </row>
    <row r="6110" spans="1:4" x14ac:dyDescent="0.2">
      <c r="A6110" s="46">
        <v>6107</v>
      </c>
      <c r="B6110" s="120">
        <f t="shared" si="341"/>
        <v>203.56666666666666</v>
      </c>
      <c r="C6110" s="121">
        <f t="shared" si="340"/>
        <v>16.963888888888889</v>
      </c>
      <c r="D6110" s="11">
        <f t="shared" si="342"/>
        <v>6.6731506849313824E-2</v>
      </c>
    </row>
    <row r="6111" spans="1:4" x14ac:dyDescent="0.2">
      <c r="A6111" s="46">
        <v>6108</v>
      </c>
      <c r="B6111" s="120">
        <f t="shared" si="341"/>
        <v>203.6</v>
      </c>
      <c r="C6111" s="121">
        <f t="shared" si="340"/>
        <v>16.966666666666665</v>
      </c>
      <c r="D6111" s="11">
        <f t="shared" si="342"/>
        <v>6.6734246575341216E-2</v>
      </c>
    </row>
    <row r="6112" spans="1:4" x14ac:dyDescent="0.2">
      <c r="A6112" s="46">
        <v>6109</v>
      </c>
      <c r="B6112" s="120">
        <f t="shared" si="341"/>
        <v>203.63333333333333</v>
      </c>
      <c r="C6112" s="121">
        <f t="shared" si="340"/>
        <v>16.969444444444445</v>
      </c>
      <c r="D6112" s="11">
        <f t="shared" si="342"/>
        <v>6.6736986301368609E-2</v>
      </c>
    </row>
    <row r="6113" spans="1:4" x14ac:dyDescent="0.2">
      <c r="A6113" s="46">
        <v>6110</v>
      </c>
      <c r="B6113" s="120">
        <f t="shared" si="341"/>
        <v>203.66666666666666</v>
      </c>
      <c r="C6113" s="121">
        <f t="shared" si="340"/>
        <v>16.972222222222221</v>
      </c>
      <c r="D6113" s="11">
        <f t="shared" si="342"/>
        <v>6.6739726027396001E-2</v>
      </c>
    </row>
    <row r="6114" spans="1:4" x14ac:dyDescent="0.2">
      <c r="A6114" s="46">
        <v>6111</v>
      </c>
      <c r="B6114" s="120">
        <f t="shared" si="341"/>
        <v>203.7</v>
      </c>
      <c r="C6114" s="121">
        <f t="shared" si="340"/>
        <v>16.974999999999998</v>
      </c>
      <c r="D6114" s="11">
        <f t="shared" si="342"/>
        <v>6.6742465753423394E-2</v>
      </c>
    </row>
    <row r="6115" spans="1:4" x14ac:dyDescent="0.2">
      <c r="A6115" s="46">
        <v>6112</v>
      </c>
      <c r="B6115" s="120">
        <f t="shared" si="341"/>
        <v>203.73333333333332</v>
      </c>
      <c r="C6115" s="121">
        <f t="shared" si="340"/>
        <v>16.977777777777778</v>
      </c>
      <c r="D6115" s="11">
        <f t="shared" si="342"/>
        <v>6.6745205479450787E-2</v>
      </c>
    </row>
    <row r="6116" spans="1:4" x14ac:dyDescent="0.2">
      <c r="A6116" s="46">
        <v>6113</v>
      </c>
      <c r="B6116" s="120">
        <f t="shared" si="341"/>
        <v>203.76666666666668</v>
      </c>
      <c r="C6116" s="121">
        <f t="shared" si="340"/>
        <v>16.980555555555558</v>
      </c>
      <c r="D6116" s="11">
        <f t="shared" si="342"/>
        <v>6.6747945205478179E-2</v>
      </c>
    </row>
    <row r="6117" spans="1:4" x14ac:dyDescent="0.2">
      <c r="A6117" s="46">
        <v>6114</v>
      </c>
      <c r="B6117" s="120">
        <f t="shared" si="341"/>
        <v>203.8</v>
      </c>
      <c r="C6117" s="121">
        <f t="shared" si="340"/>
        <v>16.983333333333334</v>
      </c>
      <c r="D6117" s="11">
        <f t="shared" si="342"/>
        <v>6.6750684931505572E-2</v>
      </c>
    </row>
    <row r="6118" spans="1:4" x14ac:dyDescent="0.2">
      <c r="A6118" s="46">
        <v>6115</v>
      </c>
      <c r="B6118" s="120">
        <f t="shared" si="341"/>
        <v>203.83333333333334</v>
      </c>
      <c r="C6118" s="121">
        <f t="shared" si="340"/>
        <v>16.986111111111111</v>
      </c>
      <c r="D6118" s="11">
        <f t="shared" si="342"/>
        <v>6.6753424657532964E-2</v>
      </c>
    </row>
    <row r="6119" spans="1:4" x14ac:dyDescent="0.2">
      <c r="A6119" s="46">
        <v>6116</v>
      </c>
      <c r="B6119" s="120">
        <f t="shared" si="341"/>
        <v>203.86666666666667</v>
      </c>
      <c r="C6119" s="121">
        <f t="shared" si="340"/>
        <v>16.988888888888891</v>
      </c>
      <c r="D6119" s="11">
        <f t="shared" si="342"/>
        <v>6.6756164383560357E-2</v>
      </c>
    </row>
    <row r="6120" spans="1:4" x14ac:dyDescent="0.2">
      <c r="A6120" s="46">
        <v>6117</v>
      </c>
      <c r="B6120" s="120">
        <f t="shared" si="341"/>
        <v>203.9</v>
      </c>
      <c r="C6120" s="121">
        <f t="shared" si="340"/>
        <v>16.991666666666667</v>
      </c>
      <c r="D6120" s="11">
        <f t="shared" si="342"/>
        <v>6.6758904109587749E-2</v>
      </c>
    </row>
    <row r="6121" spans="1:4" x14ac:dyDescent="0.2">
      <c r="A6121" s="46">
        <v>6118</v>
      </c>
      <c r="B6121" s="120">
        <f t="shared" si="341"/>
        <v>203.93333333333334</v>
      </c>
      <c r="C6121" s="121">
        <f t="shared" si="340"/>
        <v>16.994444444444444</v>
      </c>
      <c r="D6121" s="11">
        <f t="shared" si="342"/>
        <v>6.6761643835615142E-2</v>
      </c>
    </row>
    <row r="6122" spans="1:4" x14ac:dyDescent="0.2">
      <c r="A6122" s="46">
        <v>6119</v>
      </c>
      <c r="B6122" s="120">
        <f t="shared" si="341"/>
        <v>203.96666666666667</v>
      </c>
      <c r="C6122" s="121">
        <f t="shared" si="340"/>
        <v>16.997222222222224</v>
      </c>
      <c r="D6122" s="11">
        <f t="shared" si="342"/>
        <v>6.6764383561642535E-2</v>
      </c>
    </row>
    <row r="6123" spans="1:4" x14ac:dyDescent="0.2">
      <c r="A6123" s="46">
        <v>6120</v>
      </c>
      <c r="B6123" s="120">
        <f t="shared" si="341"/>
        <v>204</v>
      </c>
      <c r="C6123" s="121">
        <f t="shared" si="340"/>
        <v>17</v>
      </c>
      <c r="D6123" s="11">
        <f t="shared" si="342"/>
        <v>6.6767123287669927E-2</v>
      </c>
    </row>
    <row r="6124" spans="1:4" x14ac:dyDescent="0.2">
      <c r="A6124" s="46">
        <v>6121</v>
      </c>
      <c r="B6124" s="120">
        <f t="shared" si="341"/>
        <v>204.03333333333333</v>
      </c>
      <c r="C6124" s="121">
        <f t="shared" si="340"/>
        <v>17.002777777777776</v>
      </c>
      <c r="D6124" s="11">
        <f t="shared" si="342"/>
        <v>6.676986301369732E-2</v>
      </c>
    </row>
    <row r="6125" spans="1:4" x14ac:dyDescent="0.2">
      <c r="A6125" s="46">
        <v>6122</v>
      </c>
      <c r="B6125" s="120">
        <f t="shared" si="341"/>
        <v>204.06666666666666</v>
      </c>
      <c r="C6125" s="121">
        <f t="shared" si="340"/>
        <v>17.005555555555556</v>
      </c>
      <c r="D6125" s="11">
        <f t="shared" si="342"/>
        <v>6.6772602739724712E-2</v>
      </c>
    </row>
    <row r="6126" spans="1:4" x14ac:dyDescent="0.2">
      <c r="A6126" s="46">
        <v>6123</v>
      </c>
      <c r="B6126" s="120">
        <f t="shared" si="341"/>
        <v>204.1</v>
      </c>
      <c r="C6126" s="121">
        <f t="shared" si="340"/>
        <v>17.008333333333333</v>
      </c>
      <c r="D6126" s="11">
        <f t="shared" si="342"/>
        <v>6.6775342465752105E-2</v>
      </c>
    </row>
    <row r="6127" spans="1:4" x14ac:dyDescent="0.2">
      <c r="A6127" s="46">
        <v>6124</v>
      </c>
      <c r="B6127" s="120">
        <f t="shared" si="341"/>
        <v>204.13333333333333</v>
      </c>
      <c r="C6127" s="121">
        <f t="shared" si="340"/>
        <v>17.011111111111109</v>
      </c>
      <c r="D6127" s="11">
        <f t="shared" si="342"/>
        <v>6.6778082191779498E-2</v>
      </c>
    </row>
    <row r="6128" spans="1:4" x14ac:dyDescent="0.2">
      <c r="A6128" s="46">
        <v>6125</v>
      </c>
      <c r="B6128" s="120">
        <f t="shared" si="341"/>
        <v>204.16666666666666</v>
      </c>
      <c r="C6128" s="121">
        <f t="shared" si="340"/>
        <v>17.013888888888889</v>
      </c>
      <c r="D6128" s="11">
        <f t="shared" si="342"/>
        <v>6.678082191780689E-2</v>
      </c>
    </row>
    <row r="6129" spans="1:4" x14ac:dyDescent="0.2">
      <c r="A6129" s="46">
        <v>6126</v>
      </c>
      <c r="B6129" s="120">
        <f t="shared" si="341"/>
        <v>204.2</v>
      </c>
      <c r="C6129" s="121">
        <f t="shared" si="340"/>
        <v>17.016666666666666</v>
      </c>
      <c r="D6129" s="11">
        <f t="shared" si="342"/>
        <v>6.6783561643834283E-2</v>
      </c>
    </row>
    <row r="6130" spans="1:4" x14ac:dyDescent="0.2">
      <c r="A6130" s="46">
        <v>6127</v>
      </c>
      <c r="B6130" s="120">
        <f t="shared" si="341"/>
        <v>204.23333333333332</v>
      </c>
      <c r="C6130" s="121">
        <f t="shared" si="340"/>
        <v>17.019444444444442</v>
      </c>
      <c r="D6130" s="11">
        <f t="shared" si="342"/>
        <v>6.6786301369861675E-2</v>
      </c>
    </row>
    <row r="6131" spans="1:4" x14ac:dyDescent="0.2">
      <c r="A6131" s="46">
        <v>6128</v>
      </c>
      <c r="B6131" s="120">
        <f t="shared" si="341"/>
        <v>204.26666666666668</v>
      </c>
      <c r="C6131" s="121">
        <f t="shared" si="340"/>
        <v>17.022222222222222</v>
      </c>
      <c r="D6131" s="11">
        <f t="shared" si="342"/>
        <v>6.6789041095889068E-2</v>
      </c>
    </row>
    <row r="6132" spans="1:4" x14ac:dyDescent="0.2">
      <c r="A6132" s="46">
        <v>6129</v>
      </c>
      <c r="B6132" s="120">
        <f t="shared" si="341"/>
        <v>204.3</v>
      </c>
      <c r="C6132" s="121">
        <f t="shared" si="340"/>
        <v>17.025000000000002</v>
      </c>
      <c r="D6132" s="11">
        <f t="shared" si="342"/>
        <v>6.679178082191646E-2</v>
      </c>
    </row>
    <row r="6133" spans="1:4" x14ac:dyDescent="0.2">
      <c r="A6133" s="46">
        <v>6130</v>
      </c>
      <c r="B6133" s="120">
        <f t="shared" si="341"/>
        <v>204.33333333333334</v>
      </c>
      <c r="C6133" s="121">
        <f t="shared" si="340"/>
        <v>17.027777777777779</v>
      </c>
      <c r="D6133" s="11">
        <f t="shared" si="342"/>
        <v>6.6794520547943853E-2</v>
      </c>
    </row>
    <row r="6134" spans="1:4" x14ac:dyDescent="0.2">
      <c r="A6134" s="46">
        <v>6131</v>
      </c>
      <c r="B6134" s="120">
        <f t="shared" si="341"/>
        <v>204.36666666666667</v>
      </c>
      <c r="C6134" s="121">
        <f t="shared" si="340"/>
        <v>17.030555555555555</v>
      </c>
      <c r="D6134" s="11">
        <f t="shared" si="342"/>
        <v>6.6797260273971246E-2</v>
      </c>
    </row>
    <row r="6135" spans="1:4" x14ac:dyDescent="0.2">
      <c r="A6135" s="46">
        <v>6132</v>
      </c>
      <c r="B6135" s="120">
        <f t="shared" si="341"/>
        <v>204.4</v>
      </c>
      <c r="C6135" s="121">
        <f t="shared" si="340"/>
        <v>17.033333333333335</v>
      </c>
      <c r="D6135" s="11">
        <f t="shared" si="342"/>
        <v>6.6799999999998638E-2</v>
      </c>
    </row>
    <row r="6136" spans="1:4" x14ac:dyDescent="0.2">
      <c r="A6136" s="46">
        <v>6133</v>
      </c>
      <c r="B6136" s="120">
        <f t="shared" si="341"/>
        <v>204.43333333333334</v>
      </c>
      <c r="C6136" s="121">
        <f t="shared" si="340"/>
        <v>17.036111111111111</v>
      </c>
      <c r="D6136" s="11">
        <f t="shared" si="342"/>
        <v>6.6802739726026031E-2</v>
      </c>
    </row>
    <row r="6137" spans="1:4" x14ac:dyDescent="0.2">
      <c r="A6137" s="46">
        <v>6134</v>
      </c>
      <c r="B6137" s="120">
        <f t="shared" si="341"/>
        <v>204.46666666666667</v>
      </c>
      <c r="C6137" s="121">
        <f t="shared" si="340"/>
        <v>17.038888888888888</v>
      </c>
      <c r="D6137" s="11">
        <f t="shared" si="342"/>
        <v>6.6805479452053423E-2</v>
      </c>
    </row>
    <row r="6138" spans="1:4" x14ac:dyDescent="0.2">
      <c r="A6138" s="46">
        <v>6135</v>
      </c>
      <c r="B6138" s="120">
        <f t="shared" si="341"/>
        <v>204.5</v>
      </c>
      <c r="C6138" s="121">
        <f t="shared" si="340"/>
        <v>17.041666666666668</v>
      </c>
      <c r="D6138" s="11">
        <f t="shared" si="342"/>
        <v>6.6808219178080816E-2</v>
      </c>
    </row>
    <row r="6139" spans="1:4" x14ac:dyDescent="0.2">
      <c r="A6139" s="46">
        <v>6136</v>
      </c>
      <c r="B6139" s="120">
        <f t="shared" si="341"/>
        <v>204.53333333333333</v>
      </c>
      <c r="C6139" s="121">
        <f t="shared" si="340"/>
        <v>17.044444444444444</v>
      </c>
      <c r="D6139" s="11">
        <f t="shared" si="342"/>
        <v>6.6810958904108209E-2</v>
      </c>
    </row>
    <row r="6140" spans="1:4" x14ac:dyDescent="0.2">
      <c r="A6140" s="46">
        <v>6137</v>
      </c>
      <c r="B6140" s="120">
        <f t="shared" si="341"/>
        <v>204.56666666666666</v>
      </c>
      <c r="C6140" s="121">
        <f t="shared" si="340"/>
        <v>17.047222222222221</v>
      </c>
      <c r="D6140" s="11">
        <f t="shared" si="342"/>
        <v>6.6813698630135601E-2</v>
      </c>
    </row>
    <row r="6141" spans="1:4" x14ac:dyDescent="0.2">
      <c r="A6141" s="46">
        <v>6138</v>
      </c>
      <c r="B6141" s="120">
        <f t="shared" si="341"/>
        <v>204.6</v>
      </c>
      <c r="C6141" s="121">
        <f t="shared" si="340"/>
        <v>17.05</v>
      </c>
      <c r="D6141" s="11">
        <f t="shared" si="342"/>
        <v>6.6816438356162994E-2</v>
      </c>
    </row>
    <row r="6142" spans="1:4" x14ac:dyDescent="0.2">
      <c r="A6142" s="46">
        <v>6139</v>
      </c>
      <c r="B6142" s="120">
        <f t="shared" si="341"/>
        <v>204.63333333333333</v>
      </c>
      <c r="C6142" s="121">
        <f t="shared" si="340"/>
        <v>17.052777777777777</v>
      </c>
      <c r="D6142" s="11">
        <f t="shared" si="342"/>
        <v>6.6819178082190386E-2</v>
      </c>
    </row>
    <row r="6143" spans="1:4" x14ac:dyDescent="0.2">
      <c r="A6143" s="46">
        <v>6140</v>
      </c>
      <c r="B6143" s="120">
        <f t="shared" si="341"/>
        <v>204.66666666666666</v>
      </c>
      <c r="C6143" s="121">
        <f t="shared" si="340"/>
        <v>17.055555555555554</v>
      </c>
      <c r="D6143" s="11">
        <f t="shared" si="342"/>
        <v>6.6821917808217779E-2</v>
      </c>
    </row>
    <row r="6144" spans="1:4" x14ac:dyDescent="0.2">
      <c r="A6144" s="46">
        <v>6141</v>
      </c>
      <c r="B6144" s="120">
        <f t="shared" si="341"/>
        <v>204.7</v>
      </c>
      <c r="C6144" s="121">
        <f t="shared" si="340"/>
        <v>17.058333333333334</v>
      </c>
      <c r="D6144" s="11">
        <f t="shared" si="342"/>
        <v>6.6824657534245172E-2</v>
      </c>
    </row>
    <row r="6145" spans="1:4" x14ac:dyDescent="0.2">
      <c r="A6145" s="46">
        <v>6142</v>
      </c>
      <c r="B6145" s="120">
        <f t="shared" si="341"/>
        <v>204.73333333333332</v>
      </c>
      <c r="C6145" s="121">
        <f t="shared" si="340"/>
        <v>17.06111111111111</v>
      </c>
      <c r="D6145" s="11">
        <f t="shared" si="342"/>
        <v>6.6827397260272564E-2</v>
      </c>
    </row>
    <row r="6146" spans="1:4" x14ac:dyDescent="0.2">
      <c r="A6146" s="46">
        <v>6143</v>
      </c>
      <c r="B6146" s="120">
        <f t="shared" si="341"/>
        <v>204.76666666666668</v>
      </c>
      <c r="C6146" s="121">
        <f t="shared" si="340"/>
        <v>17.06388888888889</v>
      </c>
      <c r="D6146" s="11">
        <f t="shared" si="342"/>
        <v>6.6830136986299957E-2</v>
      </c>
    </row>
    <row r="6147" spans="1:4" x14ac:dyDescent="0.2">
      <c r="A6147" s="46">
        <v>6144</v>
      </c>
      <c r="B6147" s="120">
        <f t="shared" si="341"/>
        <v>204.8</v>
      </c>
      <c r="C6147" s="121">
        <f t="shared" si="340"/>
        <v>17.066666666666666</v>
      </c>
      <c r="D6147" s="11">
        <f t="shared" si="342"/>
        <v>6.6832876712327349E-2</v>
      </c>
    </row>
    <row r="6148" spans="1:4" x14ac:dyDescent="0.2">
      <c r="A6148" s="46">
        <v>6145</v>
      </c>
      <c r="B6148" s="120">
        <f t="shared" si="341"/>
        <v>204.83333333333334</v>
      </c>
      <c r="C6148" s="121">
        <f t="shared" si="340"/>
        <v>17.069444444444446</v>
      </c>
      <c r="D6148" s="11">
        <f t="shared" si="342"/>
        <v>6.6835616438354742E-2</v>
      </c>
    </row>
    <row r="6149" spans="1:4" x14ac:dyDescent="0.2">
      <c r="A6149" s="46">
        <v>6146</v>
      </c>
      <c r="B6149" s="120">
        <f t="shared" si="341"/>
        <v>204.86666666666667</v>
      </c>
      <c r="C6149" s="121">
        <f t="shared" si="340"/>
        <v>17.072222222222223</v>
      </c>
      <c r="D6149" s="11">
        <f t="shared" si="342"/>
        <v>6.6838356164382134E-2</v>
      </c>
    </row>
    <row r="6150" spans="1:4" x14ac:dyDescent="0.2">
      <c r="A6150" s="46">
        <v>6147</v>
      </c>
      <c r="B6150" s="120">
        <f t="shared" si="341"/>
        <v>204.9</v>
      </c>
      <c r="C6150" s="121">
        <f t="shared" si="340"/>
        <v>17.074999999999999</v>
      </c>
      <c r="D6150" s="11">
        <f t="shared" si="342"/>
        <v>6.6841095890409527E-2</v>
      </c>
    </row>
    <row r="6151" spans="1:4" x14ac:dyDescent="0.2">
      <c r="A6151" s="46">
        <v>6148</v>
      </c>
      <c r="B6151" s="120">
        <f t="shared" si="341"/>
        <v>204.93333333333334</v>
      </c>
      <c r="C6151" s="121">
        <f t="shared" si="340"/>
        <v>17.077777777777779</v>
      </c>
      <c r="D6151" s="11">
        <f t="shared" si="342"/>
        <v>6.684383561643692E-2</v>
      </c>
    </row>
    <row r="6152" spans="1:4" x14ac:dyDescent="0.2">
      <c r="A6152" s="46">
        <v>6149</v>
      </c>
      <c r="B6152" s="120">
        <f t="shared" si="341"/>
        <v>204.96666666666667</v>
      </c>
      <c r="C6152" s="121">
        <f t="shared" si="340"/>
        <v>17.080555555555556</v>
      </c>
      <c r="D6152" s="11">
        <f t="shared" si="342"/>
        <v>6.6846575342464312E-2</v>
      </c>
    </row>
    <row r="6153" spans="1:4" x14ac:dyDescent="0.2">
      <c r="A6153" s="46">
        <v>6150</v>
      </c>
      <c r="B6153" s="120">
        <f t="shared" si="341"/>
        <v>205</v>
      </c>
      <c r="C6153" s="121">
        <f t="shared" si="340"/>
        <v>17.083333333333332</v>
      </c>
      <c r="D6153" s="11">
        <f t="shared" si="342"/>
        <v>6.6849315068491705E-2</v>
      </c>
    </row>
    <row r="6154" spans="1:4" x14ac:dyDescent="0.2">
      <c r="A6154" s="46">
        <v>6151</v>
      </c>
      <c r="B6154" s="120">
        <f t="shared" si="341"/>
        <v>205.03333333333333</v>
      </c>
      <c r="C6154" s="121">
        <f t="shared" si="340"/>
        <v>17.086111111111112</v>
      </c>
      <c r="D6154" s="11">
        <f t="shared" si="342"/>
        <v>6.6852054794519097E-2</v>
      </c>
    </row>
    <row r="6155" spans="1:4" x14ac:dyDescent="0.2">
      <c r="A6155" s="46">
        <v>6152</v>
      </c>
      <c r="B6155" s="120">
        <f t="shared" si="341"/>
        <v>205.06666666666666</v>
      </c>
      <c r="C6155" s="121">
        <f t="shared" si="340"/>
        <v>17.088888888888889</v>
      </c>
      <c r="D6155" s="11">
        <f t="shared" si="342"/>
        <v>6.685479452054649E-2</v>
      </c>
    </row>
    <row r="6156" spans="1:4" x14ac:dyDescent="0.2">
      <c r="A6156" s="46">
        <v>6153</v>
      </c>
      <c r="B6156" s="120">
        <f t="shared" si="341"/>
        <v>205.1</v>
      </c>
      <c r="C6156" s="121">
        <f t="shared" si="340"/>
        <v>17.091666666666665</v>
      </c>
      <c r="D6156" s="11">
        <f t="shared" si="342"/>
        <v>6.6857534246573883E-2</v>
      </c>
    </row>
    <row r="6157" spans="1:4" x14ac:dyDescent="0.2">
      <c r="A6157" s="46">
        <v>6154</v>
      </c>
      <c r="B6157" s="120">
        <f t="shared" si="341"/>
        <v>205.13333333333333</v>
      </c>
      <c r="C6157" s="121">
        <f t="shared" si="340"/>
        <v>17.094444444444445</v>
      </c>
      <c r="D6157" s="11">
        <f t="shared" si="342"/>
        <v>6.6860273972601275E-2</v>
      </c>
    </row>
    <row r="6158" spans="1:4" x14ac:dyDescent="0.2">
      <c r="A6158" s="46">
        <v>6155</v>
      </c>
      <c r="B6158" s="120">
        <f t="shared" si="341"/>
        <v>205.16666666666666</v>
      </c>
      <c r="C6158" s="121">
        <f t="shared" si="340"/>
        <v>17.097222222222221</v>
      </c>
      <c r="D6158" s="11">
        <f t="shared" si="342"/>
        <v>6.6863013698628668E-2</v>
      </c>
    </row>
    <row r="6159" spans="1:4" x14ac:dyDescent="0.2">
      <c r="A6159" s="46">
        <v>6156</v>
      </c>
      <c r="B6159" s="120">
        <f t="shared" si="341"/>
        <v>205.2</v>
      </c>
      <c r="C6159" s="121">
        <f t="shared" si="340"/>
        <v>17.099999999999998</v>
      </c>
      <c r="D6159" s="11">
        <f t="shared" si="342"/>
        <v>6.686575342465606E-2</v>
      </c>
    </row>
    <row r="6160" spans="1:4" x14ac:dyDescent="0.2">
      <c r="A6160" s="46">
        <v>6157</v>
      </c>
      <c r="B6160" s="120">
        <f t="shared" si="341"/>
        <v>205.23333333333332</v>
      </c>
      <c r="C6160" s="121">
        <f t="shared" si="340"/>
        <v>17.102777777777778</v>
      </c>
      <c r="D6160" s="11">
        <f t="shared" si="342"/>
        <v>6.6868493150683453E-2</v>
      </c>
    </row>
    <row r="6161" spans="1:4" x14ac:dyDescent="0.2">
      <c r="A6161" s="46">
        <v>6158</v>
      </c>
      <c r="B6161" s="120">
        <f t="shared" si="341"/>
        <v>205.26666666666668</v>
      </c>
      <c r="C6161" s="121">
        <f t="shared" si="340"/>
        <v>17.105555555555558</v>
      </c>
      <c r="D6161" s="11">
        <f t="shared" si="342"/>
        <v>6.6871232876710845E-2</v>
      </c>
    </row>
    <row r="6162" spans="1:4" x14ac:dyDescent="0.2">
      <c r="A6162" s="46">
        <v>6159</v>
      </c>
      <c r="B6162" s="120">
        <f t="shared" si="341"/>
        <v>205.3</v>
      </c>
      <c r="C6162" s="121">
        <f t="shared" si="340"/>
        <v>17.108333333333334</v>
      </c>
      <c r="D6162" s="11">
        <f t="shared" si="342"/>
        <v>6.6873972602738238E-2</v>
      </c>
    </row>
    <row r="6163" spans="1:4" x14ac:dyDescent="0.2">
      <c r="A6163" s="46">
        <v>6160</v>
      </c>
      <c r="B6163" s="120">
        <f t="shared" si="341"/>
        <v>205.33333333333334</v>
      </c>
      <c r="C6163" s="121">
        <f t="shared" ref="C6163:C6231" si="343">B6163/12</f>
        <v>17.111111111111111</v>
      </c>
      <c r="D6163" s="11">
        <f t="shared" si="342"/>
        <v>6.6876712328765631E-2</v>
      </c>
    </row>
    <row r="6164" spans="1:4" x14ac:dyDescent="0.2">
      <c r="A6164" s="46">
        <v>6161</v>
      </c>
      <c r="B6164" s="120">
        <f t="shared" si="341"/>
        <v>205.36666666666667</v>
      </c>
      <c r="C6164" s="121">
        <f t="shared" si="343"/>
        <v>17.113888888888891</v>
      </c>
      <c r="D6164" s="11">
        <f t="shared" si="342"/>
        <v>6.6879452054793023E-2</v>
      </c>
    </row>
    <row r="6165" spans="1:4" x14ac:dyDescent="0.2">
      <c r="A6165" s="46">
        <v>6162</v>
      </c>
      <c r="B6165" s="120">
        <f t="shared" ref="B6165:B6233" si="344">A6165/30</f>
        <v>205.4</v>
      </c>
      <c r="C6165" s="121">
        <f t="shared" si="343"/>
        <v>17.116666666666667</v>
      </c>
      <c r="D6165" s="11">
        <f t="shared" ref="D6165:D6202" si="345">(($D$6208-$D$5843)/365+D6164)</f>
        <v>6.6882191780820416E-2</v>
      </c>
    </row>
    <row r="6166" spans="1:4" x14ac:dyDescent="0.2">
      <c r="A6166" s="46">
        <v>6163</v>
      </c>
      <c r="B6166" s="120">
        <f t="shared" si="344"/>
        <v>205.43333333333334</v>
      </c>
      <c r="C6166" s="121">
        <f t="shared" si="343"/>
        <v>17.119444444444444</v>
      </c>
      <c r="D6166" s="11">
        <f t="shared" si="345"/>
        <v>6.6884931506847808E-2</v>
      </c>
    </row>
    <row r="6167" spans="1:4" x14ac:dyDescent="0.2">
      <c r="A6167" s="46">
        <v>6164</v>
      </c>
      <c r="B6167" s="120">
        <f t="shared" si="344"/>
        <v>205.46666666666667</v>
      </c>
      <c r="C6167" s="121">
        <f t="shared" si="343"/>
        <v>17.122222222222224</v>
      </c>
      <c r="D6167" s="11">
        <f t="shared" si="345"/>
        <v>6.6887671232875201E-2</v>
      </c>
    </row>
    <row r="6168" spans="1:4" x14ac:dyDescent="0.2">
      <c r="A6168" s="46">
        <v>6165</v>
      </c>
      <c r="B6168" s="120">
        <f t="shared" si="344"/>
        <v>205.5</v>
      </c>
      <c r="C6168" s="121">
        <f t="shared" si="343"/>
        <v>17.125</v>
      </c>
      <c r="D6168" s="11">
        <f t="shared" si="345"/>
        <v>6.6890410958902594E-2</v>
      </c>
    </row>
    <row r="6169" spans="1:4" x14ac:dyDescent="0.2">
      <c r="A6169" s="46">
        <v>6166</v>
      </c>
      <c r="B6169" s="120">
        <f t="shared" si="344"/>
        <v>205.53333333333333</v>
      </c>
      <c r="C6169" s="121">
        <f t="shared" si="343"/>
        <v>17.127777777777776</v>
      </c>
      <c r="D6169" s="11">
        <f t="shared" si="345"/>
        <v>6.6893150684929986E-2</v>
      </c>
    </row>
    <row r="6170" spans="1:4" x14ac:dyDescent="0.2">
      <c r="A6170" s="46">
        <v>6167</v>
      </c>
      <c r="B6170" s="120">
        <f t="shared" si="344"/>
        <v>205.56666666666666</v>
      </c>
      <c r="C6170" s="121">
        <f t="shared" si="343"/>
        <v>17.130555555555556</v>
      </c>
      <c r="D6170" s="11">
        <f t="shared" si="345"/>
        <v>6.6895890410957379E-2</v>
      </c>
    </row>
    <row r="6171" spans="1:4" x14ac:dyDescent="0.2">
      <c r="A6171" s="46">
        <v>6168</v>
      </c>
      <c r="B6171" s="120">
        <f t="shared" si="344"/>
        <v>205.6</v>
      </c>
      <c r="C6171" s="121">
        <f t="shared" si="343"/>
        <v>17.133333333333333</v>
      </c>
      <c r="D6171" s="11">
        <f t="shared" si="345"/>
        <v>6.6898630136984771E-2</v>
      </c>
    </row>
    <row r="6172" spans="1:4" x14ac:dyDescent="0.2">
      <c r="A6172" s="46">
        <v>6169</v>
      </c>
      <c r="B6172" s="120">
        <f t="shared" si="344"/>
        <v>205.63333333333333</v>
      </c>
      <c r="C6172" s="121">
        <f t="shared" si="343"/>
        <v>17.136111111111109</v>
      </c>
      <c r="D6172" s="11">
        <f t="shared" si="345"/>
        <v>6.6901369863012164E-2</v>
      </c>
    </row>
    <row r="6173" spans="1:4" x14ac:dyDescent="0.2">
      <c r="A6173" s="46">
        <v>6170</v>
      </c>
      <c r="B6173" s="120">
        <f t="shared" si="344"/>
        <v>205.66666666666666</v>
      </c>
      <c r="C6173" s="121">
        <f t="shared" si="343"/>
        <v>17.138888888888889</v>
      </c>
      <c r="D6173" s="11">
        <f t="shared" si="345"/>
        <v>6.6904109589039557E-2</v>
      </c>
    </row>
    <row r="6174" spans="1:4" x14ac:dyDescent="0.2">
      <c r="A6174" s="46">
        <v>6171</v>
      </c>
      <c r="B6174" s="120">
        <f t="shared" si="344"/>
        <v>205.7</v>
      </c>
      <c r="C6174" s="121">
        <f t="shared" si="343"/>
        <v>17.141666666666666</v>
      </c>
      <c r="D6174" s="11">
        <f t="shared" si="345"/>
        <v>6.6906849315066949E-2</v>
      </c>
    </row>
    <row r="6175" spans="1:4" x14ac:dyDescent="0.2">
      <c r="A6175" s="46">
        <v>6172</v>
      </c>
      <c r="B6175" s="120">
        <f t="shared" si="344"/>
        <v>205.73333333333332</v>
      </c>
      <c r="C6175" s="121">
        <f t="shared" si="343"/>
        <v>17.144444444444442</v>
      </c>
      <c r="D6175" s="11">
        <f t="shared" si="345"/>
        <v>6.6909589041094342E-2</v>
      </c>
    </row>
    <row r="6176" spans="1:4" x14ac:dyDescent="0.2">
      <c r="A6176" s="46">
        <v>6173</v>
      </c>
      <c r="B6176" s="120">
        <f t="shared" si="344"/>
        <v>205.76666666666668</v>
      </c>
      <c r="C6176" s="121">
        <f t="shared" si="343"/>
        <v>17.147222222222222</v>
      </c>
      <c r="D6176" s="11">
        <f t="shared" si="345"/>
        <v>6.6912328767121734E-2</v>
      </c>
    </row>
    <row r="6177" spans="1:4" x14ac:dyDescent="0.2">
      <c r="A6177" s="46">
        <v>6174</v>
      </c>
      <c r="B6177" s="120">
        <f t="shared" si="344"/>
        <v>205.8</v>
      </c>
      <c r="C6177" s="121">
        <f t="shared" si="343"/>
        <v>17.150000000000002</v>
      </c>
      <c r="D6177" s="11">
        <f t="shared" si="345"/>
        <v>6.6915068493149127E-2</v>
      </c>
    </row>
    <row r="6178" spans="1:4" x14ac:dyDescent="0.2">
      <c r="A6178" s="46">
        <v>6175</v>
      </c>
      <c r="B6178" s="120">
        <f t="shared" si="344"/>
        <v>205.83333333333334</v>
      </c>
      <c r="C6178" s="121">
        <f t="shared" si="343"/>
        <v>17.152777777777779</v>
      </c>
      <c r="D6178" s="11">
        <f t="shared" si="345"/>
        <v>6.6917808219176519E-2</v>
      </c>
    </row>
    <row r="6179" spans="1:4" x14ac:dyDescent="0.2">
      <c r="A6179" s="46">
        <v>6176</v>
      </c>
      <c r="B6179" s="120">
        <f t="shared" si="344"/>
        <v>205.86666666666667</v>
      </c>
      <c r="C6179" s="121">
        <f t="shared" si="343"/>
        <v>17.155555555555555</v>
      </c>
      <c r="D6179" s="11">
        <f t="shared" si="345"/>
        <v>6.6920547945203912E-2</v>
      </c>
    </row>
    <row r="6180" spans="1:4" x14ac:dyDescent="0.2">
      <c r="A6180" s="46">
        <v>6177</v>
      </c>
      <c r="B6180" s="120">
        <f t="shared" si="344"/>
        <v>205.9</v>
      </c>
      <c r="C6180" s="121">
        <f t="shared" si="343"/>
        <v>17.158333333333335</v>
      </c>
      <c r="D6180" s="11">
        <f t="shared" si="345"/>
        <v>6.6923287671231305E-2</v>
      </c>
    </row>
    <row r="6181" spans="1:4" x14ac:dyDescent="0.2">
      <c r="A6181" s="46">
        <v>6178</v>
      </c>
      <c r="B6181" s="120">
        <f t="shared" si="344"/>
        <v>205.93333333333334</v>
      </c>
      <c r="C6181" s="121">
        <f t="shared" si="343"/>
        <v>17.161111111111111</v>
      </c>
      <c r="D6181" s="11">
        <f t="shared" si="345"/>
        <v>6.6926027397258697E-2</v>
      </c>
    </row>
    <row r="6182" spans="1:4" x14ac:dyDescent="0.2">
      <c r="A6182" s="46">
        <v>6179</v>
      </c>
      <c r="B6182" s="120">
        <f t="shared" si="344"/>
        <v>205.96666666666667</v>
      </c>
      <c r="C6182" s="121">
        <f t="shared" si="343"/>
        <v>17.163888888888888</v>
      </c>
      <c r="D6182" s="11">
        <f t="shared" si="345"/>
        <v>6.692876712328609E-2</v>
      </c>
    </row>
    <row r="6183" spans="1:4" x14ac:dyDescent="0.2">
      <c r="A6183" s="46">
        <v>6180</v>
      </c>
      <c r="B6183" s="120">
        <f t="shared" si="344"/>
        <v>206</v>
      </c>
      <c r="C6183" s="121">
        <f t="shared" si="343"/>
        <v>17.166666666666668</v>
      </c>
      <c r="D6183" s="11">
        <f t="shared" si="345"/>
        <v>6.6931506849313482E-2</v>
      </c>
    </row>
    <row r="6184" spans="1:4" x14ac:dyDescent="0.2">
      <c r="A6184" s="46">
        <v>6181</v>
      </c>
      <c r="B6184" s="120">
        <f t="shared" si="344"/>
        <v>206.03333333333333</v>
      </c>
      <c r="C6184" s="121">
        <f t="shared" si="343"/>
        <v>17.169444444444444</v>
      </c>
      <c r="D6184" s="11">
        <f t="shared" si="345"/>
        <v>6.6934246575340875E-2</v>
      </c>
    </row>
    <row r="6185" spans="1:4" x14ac:dyDescent="0.2">
      <c r="A6185" s="46">
        <v>6182</v>
      </c>
      <c r="B6185" s="120">
        <f t="shared" si="344"/>
        <v>206.06666666666666</v>
      </c>
      <c r="C6185" s="121">
        <f t="shared" si="343"/>
        <v>17.172222222222221</v>
      </c>
      <c r="D6185" s="11">
        <f t="shared" si="345"/>
        <v>6.6936986301368268E-2</v>
      </c>
    </row>
    <row r="6186" spans="1:4" x14ac:dyDescent="0.2">
      <c r="A6186" s="46">
        <v>6183</v>
      </c>
      <c r="B6186" s="120">
        <f t="shared" si="344"/>
        <v>206.1</v>
      </c>
      <c r="C6186" s="121">
        <f t="shared" si="343"/>
        <v>17.175000000000001</v>
      </c>
      <c r="D6186" s="11">
        <f t="shared" si="345"/>
        <v>6.693972602739566E-2</v>
      </c>
    </row>
    <row r="6187" spans="1:4" x14ac:dyDescent="0.2">
      <c r="A6187" s="46">
        <v>6184</v>
      </c>
      <c r="B6187" s="120">
        <f t="shared" si="344"/>
        <v>206.13333333333333</v>
      </c>
      <c r="C6187" s="121">
        <f t="shared" si="343"/>
        <v>17.177777777777777</v>
      </c>
      <c r="D6187" s="11">
        <f t="shared" si="345"/>
        <v>6.6942465753423053E-2</v>
      </c>
    </row>
    <row r="6188" spans="1:4" x14ac:dyDescent="0.2">
      <c r="A6188" s="46">
        <v>6185</v>
      </c>
      <c r="B6188" s="120">
        <f t="shared" si="344"/>
        <v>206.16666666666666</v>
      </c>
      <c r="C6188" s="121">
        <f t="shared" si="343"/>
        <v>17.180555555555554</v>
      </c>
      <c r="D6188" s="11">
        <f t="shared" si="345"/>
        <v>6.6945205479450445E-2</v>
      </c>
    </row>
    <row r="6189" spans="1:4" x14ac:dyDescent="0.2">
      <c r="A6189" s="46">
        <v>6186</v>
      </c>
      <c r="B6189" s="120">
        <f t="shared" si="344"/>
        <v>206.2</v>
      </c>
      <c r="C6189" s="121">
        <f t="shared" si="343"/>
        <v>17.183333333333334</v>
      </c>
      <c r="D6189" s="11">
        <f t="shared" si="345"/>
        <v>6.6947945205477838E-2</v>
      </c>
    </row>
    <row r="6190" spans="1:4" x14ac:dyDescent="0.2">
      <c r="A6190" s="46">
        <v>6187</v>
      </c>
      <c r="B6190" s="120">
        <f t="shared" si="344"/>
        <v>206.23333333333332</v>
      </c>
      <c r="C6190" s="121">
        <f t="shared" si="343"/>
        <v>17.18611111111111</v>
      </c>
      <c r="D6190" s="11">
        <f t="shared" si="345"/>
        <v>6.695068493150523E-2</v>
      </c>
    </row>
    <row r="6191" spans="1:4" x14ac:dyDescent="0.2">
      <c r="A6191" s="46">
        <v>6188</v>
      </c>
      <c r="B6191" s="120">
        <f t="shared" si="344"/>
        <v>206.26666666666668</v>
      </c>
      <c r="C6191" s="121">
        <f t="shared" si="343"/>
        <v>17.18888888888889</v>
      </c>
      <c r="D6191" s="11">
        <f t="shared" si="345"/>
        <v>6.6953424657532623E-2</v>
      </c>
    </row>
    <row r="6192" spans="1:4" x14ac:dyDescent="0.2">
      <c r="A6192" s="46">
        <v>6189</v>
      </c>
      <c r="B6192" s="120">
        <f t="shared" si="344"/>
        <v>206.3</v>
      </c>
      <c r="C6192" s="121">
        <f t="shared" si="343"/>
        <v>17.191666666666666</v>
      </c>
      <c r="D6192" s="11">
        <f t="shared" si="345"/>
        <v>6.6956164383560016E-2</v>
      </c>
    </row>
    <row r="6193" spans="1:6" x14ac:dyDescent="0.2">
      <c r="A6193" s="46">
        <v>6190</v>
      </c>
      <c r="B6193" s="120">
        <f t="shared" si="344"/>
        <v>206.33333333333334</v>
      </c>
      <c r="C6193" s="121">
        <f t="shared" si="343"/>
        <v>17.194444444444446</v>
      </c>
      <c r="D6193" s="11">
        <f t="shared" si="345"/>
        <v>6.6958904109587408E-2</v>
      </c>
    </row>
    <row r="6194" spans="1:6" x14ac:dyDescent="0.2">
      <c r="A6194" s="46">
        <v>6191</v>
      </c>
      <c r="B6194" s="120">
        <f t="shared" si="344"/>
        <v>206.36666666666667</v>
      </c>
      <c r="C6194" s="121">
        <f t="shared" si="343"/>
        <v>17.197222222222223</v>
      </c>
      <c r="D6194" s="11">
        <f t="shared" si="345"/>
        <v>6.6961643835614801E-2</v>
      </c>
    </row>
    <row r="6195" spans="1:6" x14ac:dyDescent="0.2">
      <c r="A6195" s="46">
        <v>6192</v>
      </c>
      <c r="B6195" s="120">
        <f t="shared" si="344"/>
        <v>206.4</v>
      </c>
      <c r="C6195" s="121">
        <f t="shared" si="343"/>
        <v>17.2</v>
      </c>
      <c r="D6195" s="11">
        <f t="shared" si="345"/>
        <v>6.6964383561642193E-2</v>
      </c>
    </row>
    <row r="6196" spans="1:6" x14ac:dyDescent="0.2">
      <c r="A6196" s="46">
        <v>6193</v>
      </c>
      <c r="B6196" s="120">
        <f t="shared" si="344"/>
        <v>206.43333333333334</v>
      </c>
      <c r="C6196" s="121">
        <f t="shared" si="343"/>
        <v>17.202777777777779</v>
      </c>
      <c r="D6196" s="11">
        <f t="shared" si="345"/>
        <v>6.6967123287669586E-2</v>
      </c>
    </row>
    <row r="6197" spans="1:6" x14ac:dyDescent="0.2">
      <c r="A6197" s="46">
        <v>6194</v>
      </c>
      <c r="B6197" s="120">
        <f t="shared" si="344"/>
        <v>206.46666666666667</v>
      </c>
      <c r="C6197" s="121">
        <f t="shared" si="343"/>
        <v>17.205555555555556</v>
      </c>
      <c r="D6197" s="11">
        <f t="shared" si="345"/>
        <v>6.6969863013696979E-2</v>
      </c>
    </row>
    <row r="6198" spans="1:6" x14ac:dyDescent="0.2">
      <c r="A6198" s="46">
        <v>6195</v>
      </c>
      <c r="B6198" s="120">
        <f t="shared" si="344"/>
        <v>206.5</v>
      </c>
      <c r="C6198" s="121">
        <f t="shared" si="343"/>
        <v>17.208333333333332</v>
      </c>
      <c r="D6198" s="11">
        <f t="shared" si="345"/>
        <v>6.6972602739724371E-2</v>
      </c>
    </row>
    <row r="6199" spans="1:6" x14ac:dyDescent="0.2">
      <c r="A6199" s="46">
        <v>6196</v>
      </c>
      <c r="B6199" s="120">
        <f t="shared" si="344"/>
        <v>206.53333333333333</v>
      </c>
      <c r="C6199" s="121">
        <f t="shared" si="343"/>
        <v>17.211111111111112</v>
      </c>
      <c r="D6199" s="11">
        <f t="shared" si="345"/>
        <v>6.6975342465751764E-2</v>
      </c>
    </row>
    <row r="6200" spans="1:6" x14ac:dyDescent="0.2">
      <c r="A6200" s="46">
        <v>6197</v>
      </c>
      <c r="B6200" s="120">
        <f t="shared" si="344"/>
        <v>206.56666666666666</v>
      </c>
      <c r="C6200" s="121">
        <f t="shared" si="343"/>
        <v>17.213888888888889</v>
      </c>
      <c r="D6200" s="11">
        <f t="shared" si="345"/>
        <v>6.6978082191779156E-2</v>
      </c>
    </row>
    <row r="6201" spans="1:6" x14ac:dyDescent="0.2">
      <c r="A6201" s="46">
        <v>6198</v>
      </c>
      <c r="B6201" s="120">
        <f t="shared" si="344"/>
        <v>206.6</v>
      </c>
      <c r="C6201" s="121">
        <f t="shared" si="343"/>
        <v>17.216666666666665</v>
      </c>
      <c r="D6201" s="11">
        <f t="shared" si="345"/>
        <v>6.6980821917806549E-2</v>
      </c>
    </row>
    <row r="6202" spans="1:6" x14ac:dyDescent="0.2">
      <c r="A6202" s="46">
        <v>6199</v>
      </c>
      <c r="B6202" s="120">
        <f t="shared" si="344"/>
        <v>206.63333333333333</v>
      </c>
      <c r="C6202" s="121">
        <f t="shared" si="343"/>
        <v>17.219444444444445</v>
      </c>
      <c r="D6202" s="11">
        <f t="shared" si="345"/>
        <v>6.6983561643833942E-2</v>
      </c>
    </row>
    <row r="6203" spans="1:6" x14ac:dyDescent="0.2">
      <c r="A6203" s="46">
        <v>6200</v>
      </c>
      <c r="B6203" s="120">
        <f t="shared" ref="B6203:B6207" si="346">A6203/30</f>
        <v>206.66666666666666</v>
      </c>
      <c r="C6203" s="121">
        <f t="shared" ref="C6203:C6207" si="347">B6203/12</f>
        <v>17.222222222222221</v>
      </c>
      <c r="D6203" s="11">
        <f t="shared" ref="D6203:D6207" si="348">(($D$6208-$D$5843)/365+D6202)</f>
        <v>6.6986301369861334E-2</v>
      </c>
    </row>
    <row r="6204" spans="1:6" x14ac:dyDescent="0.2">
      <c r="A6204" s="46">
        <v>6201</v>
      </c>
      <c r="B6204" s="120">
        <f t="shared" si="346"/>
        <v>206.7</v>
      </c>
      <c r="C6204" s="121">
        <f t="shared" si="347"/>
        <v>17.224999999999998</v>
      </c>
      <c r="D6204" s="11">
        <f t="shared" si="348"/>
        <v>6.6989041095888727E-2</v>
      </c>
    </row>
    <row r="6205" spans="1:6" x14ac:dyDescent="0.2">
      <c r="A6205" s="46">
        <v>6202</v>
      </c>
      <c r="B6205" s="120">
        <f t="shared" si="346"/>
        <v>206.73333333333332</v>
      </c>
      <c r="C6205" s="121">
        <f t="shared" si="347"/>
        <v>17.227777777777778</v>
      </c>
      <c r="D6205" s="11">
        <f t="shared" si="348"/>
        <v>6.6991780821916119E-2</v>
      </c>
    </row>
    <row r="6206" spans="1:6" x14ac:dyDescent="0.2">
      <c r="A6206" s="46">
        <v>6203</v>
      </c>
      <c r="B6206" s="120">
        <f t="shared" si="346"/>
        <v>206.76666666666668</v>
      </c>
      <c r="C6206" s="121">
        <f t="shared" si="347"/>
        <v>17.230555555555558</v>
      </c>
      <c r="D6206" s="11">
        <f t="shared" si="348"/>
        <v>6.6994520547943512E-2</v>
      </c>
    </row>
    <row r="6207" spans="1:6" x14ac:dyDescent="0.2">
      <c r="A6207" s="46">
        <v>6204</v>
      </c>
      <c r="B6207" s="120">
        <f t="shared" si="346"/>
        <v>206.8</v>
      </c>
      <c r="C6207" s="121">
        <f t="shared" si="347"/>
        <v>17.233333333333334</v>
      </c>
      <c r="D6207" s="11">
        <f t="shared" si="348"/>
        <v>6.6997260273970904E-2</v>
      </c>
    </row>
    <row r="6208" spans="1:6" x14ac:dyDescent="0.2">
      <c r="A6208" s="116">
        <v>6205</v>
      </c>
      <c r="B6208" s="117">
        <f t="shared" si="344"/>
        <v>206.83333333333334</v>
      </c>
      <c r="C6208" s="118">
        <f t="shared" si="343"/>
        <v>17.236111111111111</v>
      </c>
      <c r="D6208" s="119">
        <f>_Yr17</f>
        <v>6.7000000000000004E-2</v>
      </c>
      <c r="E6208">
        <f>F6208*365</f>
        <v>6205</v>
      </c>
      <c r="F6208">
        <v>17</v>
      </c>
    </row>
    <row r="6209" spans="1:4" x14ac:dyDescent="0.2">
      <c r="A6209" s="46">
        <v>6206</v>
      </c>
      <c r="B6209" s="120">
        <f t="shared" si="344"/>
        <v>206.86666666666667</v>
      </c>
      <c r="C6209" s="121">
        <f t="shared" si="343"/>
        <v>17.238888888888891</v>
      </c>
      <c r="D6209" s="11">
        <f>(($D$6573-$D$6208)/365+D6208)</f>
        <v>6.7002739726027397E-2</v>
      </c>
    </row>
    <row r="6210" spans="1:4" x14ac:dyDescent="0.2">
      <c r="A6210" s="46">
        <v>6207</v>
      </c>
      <c r="B6210" s="120">
        <f t="shared" si="344"/>
        <v>206.9</v>
      </c>
      <c r="C6210" s="121">
        <f t="shared" si="343"/>
        <v>17.241666666666667</v>
      </c>
      <c r="D6210" s="11">
        <f t="shared" ref="D6210:D6273" si="349">(($D$6573-$D$6208)/365+D6209)</f>
        <v>6.7005479452054789E-2</v>
      </c>
    </row>
    <row r="6211" spans="1:4" x14ac:dyDescent="0.2">
      <c r="A6211" s="46">
        <v>6208</v>
      </c>
      <c r="B6211" s="120">
        <f t="shared" si="344"/>
        <v>206.93333333333334</v>
      </c>
      <c r="C6211" s="121">
        <f t="shared" si="343"/>
        <v>17.244444444444444</v>
      </c>
      <c r="D6211" s="11">
        <f t="shared" si="349"/>
        <v>6.7008219178082182E-2</v>
      </c>
    </row>
    <row r="6212" spans="1:4" x14ac:dyDescent="0.2">
      <c r="A6212" s="46">
        <v>6209</v>
      </c>
      <c r="B6212" s="120">
        <f t="shared" si="344"/>
        <v>206.96666666666667</v>
      </c>
      <c r="C6212" s="121">
        <f t="shared" si="343"/>
        <v>17.247222222222224</v>
      </c>
      <c r="D6212" s="11">
        <f t="shared" si="349"/>
        <v>6.7010958904109574E-2</v>
      </c>
    </row>
    <row r="6213" spans="1:4" x14ac:dyDescent="0.2">
      <c r="A6213" s="46">
        <v>6210</v>
      </c>
      <c r="B6213" s="120">
        <f t="shared" si="344"/>
        <v>207</v>
      </c>
      <c r="C6213" s="121">
        <f t="shared" si="343"/>
        <v>17.25</v>
      </c>
      <c r="D6213" s="11">
        <f t="shared" si="349"/>
        <v>6.7013698630136967E-2</v>
      </c>
    </row>
    <row r="6214" spans="1:4" x14ac:dyDescent="0.2">
      <c r="A6214" s="46">
        <v>6211</v>
      </c>
      <c r="B6214" s="120">
        <f t="shared" si="344"/>
        <v>207.03333333333333</v>
      </c>
      <c r="C6214" s="121">
        <f t="shared" si="343"/>
        <v>17.252777777777776</v>
      </c>
      <c r="D6214" s="11">
        <f t="shared" si="349"/>
        <v>6.701643835616436E-2</v>
      </c>
    </row>
    <row r="6215" spans="1:4" x14ac:dyDescent="0.2">
      <c r="A6215" s="46">
        <v>6212</v>
      </c>
      <c r="B6215" s="120">
        <f t="shared" si="344"/>
        <v>207.06666666666666</v>
      </c>
      <c r="C6215" s="121">
        <f t="shared" si="343"/>
        <v>17.255555555555556</v>
      </c>
      <c r="D6215" s="11">
        <f t="shared" si="349"/>
        <v>6.7019178082191752E-2</v>
      </c>
    </row>
    <row r="6216" spans="1:4" x14ac:dyDescent="0.2">
      <c r="A6216" s="46">
        <v>6213</v>
      </c>
      <c r="B6216" s="120">
        <f t="shared" si="344"/>
        <v>207.1</v>
      </c>
      <c r="C6216" s="121">
        <f t="shared" si="343"/>
        <v>17.258333333333333</v>
      </c>
      <c r="D6216" s="11">
        <f t="shared" si="349"/>
        <v>6.7021917808219145E-2</v>
      </c>
    </row>
    <row r="6217" spans="1:4" x14ac:dyDescent="0.2">
      <c r="A6217" s="46">
        <v>6214</v>
      </c>
      <c r="B6217" s="120">
        <f t="shared" si="344"/>
        <v>207.13333333333333</v>
      </c>
      <c r="C6217" s="121">
        <f t="shared" si="343"/>
        <v>17.261111111111109</v>
      </c>
      <c r="D6217" s="11">
        <f t="shared" si="349"/>
        <v>6.7024657534246537E-2</v>
      </c>
    </row>
    <row r="6218" spans="1:4" x14ac:dyDescent="0.2">
      <c r="A6218" s="46">
        <v>6215</v>
      </c>
      <c r="B6218" s="120">
        <f t="shared" si="344"/>
        <v>207.16666666666666</v>
      </c>
      <c r="C6218" s="121">
        <f t="shared" si="343"/>
        <v>17.263888888888889</v>
      </c>
      <c r="D6218" s="11">
        <f t="shared" si="349"/>
        <v>6.702739726027393E-2</v>
      </c>
    </row>
    <row r="6219" spans="1:4" x14ac:dyDescent="0.2">
      <c r="A6219" s="46">
        <v>6216</v>
      </c>
      <c r="B6219" s="120">
        <f t="shared" si="344"/>
        <v>207.2</v>
      </c>
      <c r="C6219" s="121">
        <f t="shared" si="343"/>
        <v>17.266666666666666</v>
      </c>
      <c r="D6219" s="11">
        <f t="shared" si="349"/>
        <v>6.7030136986301322E-2</v>
      </c>
    </row>
    <row r="6220" spans="1:4" x14ac:dyDescent="0.2">
      <c r="A6220" s="46">
        <v>6217</v>
      </c>
      <c r="B6220" s="120">
        <f t="shared" si="344"/>
        <v>207.23333333333332</v>
      </c>
      <c r="C6220" s="121">
        <f t="shared" si="343"/>
        <v>17.269444444444442</v>
      </c>
      <c r="D6220" s="11">
        <f t="shared" si="349"/>
        <v>6.7032876712328715E-2</v>
      </c>
    </row>
    <row r="6221" spans="1:4" x14ac:dyDescent="0.2">
      <c r="A6221" s="46">
        <v>6218</v>
      </c>
      <c r="B6221" s="120">
        <f t="shared" si="344"/>
        <v>207.26666666666668</v>
      </c>
      <c r="C6221" s="121">
        <f t="shared" si="343"/>
        <v>17.272222222222222</v>
      </c>
      <c r="D6221" s="11">
        <f t="shared" si="349"/>
        <v>6.7035616438356108E-2</v>
      </c>
    </row>
    <row r="6222" spans="1:4" x14ac:dyDescent="0.2">
      <c r="A6222" s="46">
        <v>6219</v>
      </c>
      <c r="B6222" s="120">
        <f t="shared" si="344"/>
        <v>207.3</v>
      </c>
      <c r="C6222" s="121">
        <f t="shared" si="343"/>
        <v>17.275000000000002</v>
      </c>
      <c r="D6222" s="11">
        <f t="shared" si="349"/>
        <v>6.70383561643835E-2</v>
      </c>
    </row>
    <row r="6223" spans="1:4" x14ac:dyDescent="0.2">
      <c r="A6223" s="46">
        <v>6220</v>
      </c>
      <c r="B6223" s="120">
        <f t="shared" si="344"/>
        <v>207.33333333333334</v>
      </c>
      <c r="C6223" s="121">
        <f t="shared" si="343"/>
        <v>17.277777777777779</v>
      </c>
      <c r="D6223" s="11">
        <f t="shared" si="349"/>
        <v>6.7041095890410893E-2</v>
      </c>
    </row>
    <row r="6224" spans="1:4" x14ac:dyDescent="0.2">
      <c r="A6224" s="46">
        <v>6221</v>
      </c>
      <c r="B6224" s="120">
        <f t="shared" si="344"/>
        <v>207.36666666666667</v>
      </c>
      <c r="C6224" s="121">
        <f t="shared" si="343"/>
        <v>17.280555555555555</v>
      </c>
      <c r="D6224" s="11">
        <f t="shared" si="349"/>
        <v>6.7043835616438285E-2</v>
      </c>
    </row>
    <row r="6225" spans="1:4" x14ac:dyDescent="0.2">
      <c r="A6225" s="46">
        <v>6222</v>
      </c>
      <c r="B6225" s="120">
        <f t="shared" si="344"/>
        <v>207.4</v>
      </c>
      <c r="C6225" s="121">
        <f t="shared" si="343"/>
        <v>17.283333333333335</v>
      </c>
      <c r="D6225" s="11">
        <f t="shared" si="349"/>
        <v>6.7046575342465678E-2</v>
      </c>
    </row>
    <row r="6226" spans="1:4" x14ac:dyDescent="0.2">
      <c r="A6226" s="46">
        <v>6223</v>
      </c>
      <c r="B6226" s="120">
        <f t="shared" si="344"/>
        <v>207.43333333333334</v>
      </c>
      <c r="C6226" s="121">
        <f t="shared" si="343"/>
        <v>17.286111111111111</v>
      </c>
      <c r="D6226" s="11">
        <f t="shared" si="349"/>
        <v>6.7049315068493071E-2</v>
      </c>
    </row>
    <row r="6227" spans="1:4" x14ac:dyDescent="0.2">
      <c r="A6227" s="46">
        <v>6224</v>
      </c>
      <c r="B6227" s="120">
        <f t="shared" si="344"/>
        <v>207.46666666666667</v>
      </c>
      <c r="C6227" s="121">
        <f t="shared" si="343"/>
        <v>17.288888888888888</v>
      </c>
      <c r="D6227" s="11">
        <f t="shared" si="349"/>
        <v>6.7052054794520463E-2</v>
      </c>
    </row>
    <row r="6228" spans="1:4" x14ac:dyDescent="0.2">
      <c r="A6228" s="46">
        <v>6225</v>
      </c>
      <c r="B6228" s="120">
        <f t="shared" si="344"/>
        <v>207.5</v>
      </c>
      <c r="C6228" s="121">
        <f t="shared" si="343"/>
        <v>17.291666666666668</v>
      </c>
      <c r="D6228" s="11">
        <f t="shared" si="349"/>
        <v>6.7054794520547856E-2</v>
      </c>
    </row>
    <row r="6229" spans="1:4" x14ac:dyDescent="0.2">
      <c r="A6229" s="46">
        <v>6226</v>
      </c>
      <c r="B6229" s="120">
        <f t="shared" si="344"/>
        <v>207.53333333333333</v>
      </c>
      <c r="C6229" s="121">
        <f t="shared" si="343"/>
        <v>17.294444444444444</v>
      </c>
      <c r="D6229" s="11">
        <f t="shared" si="349"/>
        <v>6.7057534246575248E-2</v>
      </c>
    </row>
    <row r="6230" spans="1:4" x14ac:dyDescent="0.2">
      <c r="A6230" s="46">
        <v>6227</v>
      </c>
      <c r="B6230" s="120">
        <f t="shared" si="344"/>
        <v>207.56666666666666</v>
      </c>
      <c r="C6230" s="121">
        <f t="shared" si="343"/>
        <v>17.297222222222221</v>
      </c>
      <c r="D6230" s="11">
        <f t="shared" si="349"/>
        <v>6.7060273972602641E-2</v>
      </c>
    </row>
    <row r="6231" spans="1:4" x14ac:dyDescent="0.2">
      <c r="A6231" s="46">
        <v>6228</v>
      </c>
      <c r="B6231" s="120">
        <f t="shared" si="344"/>
        <v>207.6</v>
      </c>
      <c r="C6231" s="121">
        <f t="shared" si="343"/>
        <v>17.3</v>
      </c>
      <c r="D6231" s="11">
        <f t="shared" si="349"/>
        <v>6.7063013698630033E-2</v>
      </c>
    </row>
    <row r="6232" spans="1:4" x14ac:dyDescent="0.2">
      <c r="A6232" s="46">
        <v>6229</v>
      </c>
      <c r="B6232" s="120">
        <f t="shared" si="344"/>
        <v>207.63333333333333</v>
      </c>
      <c r="C6232" s="121">
        <f t="shared" ref="C6232:C6295" si="350">B6232/12</f>
        <v>17.302777777777777</v>
      </c>
      <c r="D6232" s="11">
        <f t="shared" si="349"/>
        <v>6.7065753424657426E-2</v>
      </c>
    </row>
    <row r="6233" spans="1:4" x14ac:dyDescent="0.2">
      <c r="A6233" s="46">
        <v>6230</v>
      </c>
      <c r="B6233" s="120">
        <f t="shared" si="344"/>
        <v>207.66666666666666</v>
      </c>
      <c r="C6233" s="121">
        <f t="shared" si="350"/>
        <v>17.305555555555554</v>
      </c>
      <c r="D6233" s="11">
        <f t="shared" si="349"/>
        <v>6.7068493150684819E-2</v>
      </c>
    </row>
    <row r="6234" spans="1:4" x14ac:dyDescent="0.2">
      <c r="A6234" s="46">
        <v>6231</v>
      </c>
      <c r="B6234" s="120">
        <f t="shared" ref="B6234:B6297" si="351">A6234/30</f>
        <v>207.7</v>
      </c>
      <c r="C6234" s="121">
        <f t="shared" si="350"/>
        <v>17.308333333333334</v>
      </c>
      <c r="D6234" s="11">
        <f t="shared" si="349"/>
        <v>6.7071232876712211E-2</v>
      </c>
    </row>
    <row r="6235" spans="1:4" x14ac:dyDescent="0.2">
      <c r="A6235" s="46">
        <v>6232</v>
      </c>
      <c r="B6235" s="120">
        <f t="shared" si="351"/>
        <v>207.73333333333332</v>
      </c>
      <c r="C6235" s="121">
        <f t="shared" si="350"/>
        <v>17.31111111111111</v>
      </c>
      <c r="D6235" s="11">
        <f t="shared" si="349"/>
        <v>6.7073972602739604E-2</v>
      </c>
    </row>
    <row r="6236" spans="1:4" x14ac:dyDescent="0.2">
      <c r="A6236" s="46">
        <v>6233</v>
      </c>
      <c r="B6236" s="120">
        <f t="shared" si="351"/>
        <v>207.76666666666668</v>
      </c>
      <c r="C6236" s="121">
        <f t="shared" si="350"/>
        <v>17.31388888888889</v>
      </c>
      <c r="D6236" s="11">
        <f t="shared" si="349"/>
        <v>6.7076712328766996E-2</v>
      </c>
    </row>
    <row r="6237" spans="1:4" x14ac:dyDescent="0.2">
      <c r="A6237" s="46">
        <v>6234</v>
      </c>
      <c r="B6237" s="120">
        <f t="shared" si="351"/>
        <v>207.8</v>
      </c>
      <c r="C6237" s="121">
        <f t="shared" si="350"/>
        <v>17.316666666666666</v>
      </c>
      <c r="D6237" s="11">
        <f t="shared" si="349"/>
        <v>6.7079452054794389E-2</v>
      </c>
    </row>
    <row r="6238" spans="1:4" x14ac:dyDescent="0.2">
      <c r="A6238" s="46">
        <v>6235</v>
      </c>
      <c r="B6238" s="120">
        <f t="shared" si="351"/>
        <v>207.83333333333334</v>
      </c>
      <c r="C6238" s="121">
        <f t="shared" si="350"/>
        <v>17.319444444444446</v>
      </c>
      <c r="D6238" s="11">
        <f t="shared" si="349"/>
        <v>6.7082191780821782E-2</v>
      </c>
    </row>
    <row r="6239" spans="1:4" x14ac:dyDescent="0.2">
      <c r="A6239" s="46">
        <v>6236</v>
      </c>
      <c r="B6239" s="120">
        <f t="shared" si="351"/>
        <v>207.86666666666667</v>
      </c>
      <c r="C6239" s="121">
        <f t="shared" si="350"/>
        <v>17.322222222222223</v>
      </c>
      <c r="D6239" s="11">
        <f t="shared" si="349"/>
        <v>6.7084931506849174E-2</v>
      </c>
    </row>
    <row r="6240" spans="1:4" x14ac:dyDescent="0.2">
      <c r="A6240" s="46">
        <v>6237</v>
      </c>
      <c r="B6240" s="120">
        <f t="shared" si="351"/>
        <v>207.9</v>
      </c>
      <c r="C6240" s="121">
        <f t="shared" si="350"/>
        <v>17.324999999999999</v>
      </c>
      <c r="D6240" s="11">
        <f t="shared" si="349"/>
        <v>6.7087671232876567E-2</v>
      </c>
    </row>
    <row r="6241" spans="1:4" x14ac:dyDescent="0.2">
      <c r="A6241" s="46">
        <v>6238</v>
      </c>
      <c r="B6241" s="120">
        <f t="shared" si="351"/>
        <v>207.93333333333334</v>
      </c>
      <c r="C6241" s="121">
        <f t="shared" si="350"/>
        <v>17.327777777777779</v>
      </c>
      <c r="D6241" s="11">
        <f t="shared" si="349"/>
        <v>6.7090410958903959E-2</v>
      </c>
    </row>
    <row r="6242" spans="1:4" x14ac:dyDescent="0.2">
      <c r="A6242" s="46">
        <v>6239</v>
      </c>
      <c r="B6242" s="120">
        <f t="shared" si="351"/>
        <v>207.96666666666667</v>
      </c>
      <c r="C6242" s="121">
        <f t="shared" si="350"/>
        <v>17.330555555555556</v>
      </c>
      <c r="D6242" s="11">
        <f t="shared" si="349"/>
        <v>6.7093150684931352E-2</v>
      </c>
    </row>
    <row r="6243" spans="1:4" x14ac:dyDescent="0.2">
      <c r="A6243" s="46">
        <v>6240</v>
      </c>
      <c r="B6243" s="120">
        <f t="shared" si="351"/>
        <v>208</v>
      </c>
      <c r="C6243" s="121">
        <f t="shared" si="350"/>
        <v>17.333333333333332</v>
      </c>
      <c r="D6243" s="11">
        <f t="shared" si="349"/>
        <v>6.7095890410958745E-2</v>
      </c>
    </row>
    <row r="6244" spans="1:4" x14ac:dyDescent="0.2">
      <c r="A6244" s="46">
        <v>6241</v>
      </c>
      <c r="B6244" s="120">
        <f t="shared" si="351"/>
        <v>208.03333333333333</v>
      </c>
      <c r="C6244" s="121">
        <f t="shared" si="350"/>
        <v>17.336111111111112</v>
      </c>
      <c r="D6244" s="11">
        <f t="shared" si="349"/>
        <v>6.7098630136986137E-2</v>
      </c>
    </row>
    <row r="6245" spans="1:4" x14ac:dyDescent="0.2">
      <c r="A6245" s="46">
        <v>6242</v>
      </c>
      <c r="B6245" s="120">
        <f t="shared" si="351"/>
        <v>208.06666666666666</v>
      </c>
      <c r="C6245" s="121">
        <f t="shared" si="350"/>
        <v>17.338888888888889</v>
      </c>
      <c r="D6245" s="11">
        <f t="shared" si="349"/>
        <v>6.710136986301353E-2</v>
      </c>
    </row>
    <row r="6246" spans="1:4" x14ac:dyDescent="0.2">
      <c r="A6246" s="46">
        <v>6243</v>
      </c>
      <c r="B6246" s="120">
        <f t="shared" si="351"/>
        <v>208.1</v>
      </c>
      <c r="C6246" s="121">
        <f t="shared" si="350"/>
        <v>17.341666666666665</v>
      </c>
      <c r="D6246" s="11">
        <f t="shared" si="349"/>
        <v>6.7104109589040922E-2</v>
      </c>
    </row>
    <row r="6247" spans="1:4" x14ac:dyDescent="0.2">
      <c r="A6247" s="46">
        <v>6244</v>
      </c>
      <c r="B6247" s="120">
        <f t="shared" si="351"/>
        <v>208.13333333333333</v>
      </c>
      <c r="C6247" s="121">
        <f t="shared" si="350"/>
        <v>17.344444444444445</v>
      </c>
      <c r="D6247" s="11">
        <f t="shared" si="349"/>
        <v>6.7106849315068315E-2</v>
      </c>
    </row>
    <row r="6248" spans="1:4" x14ac:dyDescent="0.2">
      <c r="A6248" s="46">
        <v>6245</v>
      </c>
      <c r="B6248" s="120">
        <f t="shared" si="351"/>
        <v>208.16666666666666</v>
      </c>
      <c r="C6248" s="121">
        <f t="shared" si="350"/>
        <v>17.347222222222221</v>
      </c>
      <c r="D6248" s="11">
        <f t="shared" si="349"/>
        <v>6.7109589041095707E-2</v>
      </c>
    </row>
    <row r="6249" spans="1:4" x14ac:dyDescent="0.2">
      <c r="A6249" s="46">
        <v>6246</v>
      </c>
      <c r="B6249" s="120">
        <f t="shared" si="351"/>
        <v>208.2</v>
      </c>
      <c r="C6249" s="121">
        <f t="shared" si="350"/>
        <v>17.349999999999998</v>
      </c>
      <c r="D6249" s="11">
        <f t="shared" si="349"/>
        <v>6.71123287671231E-2</v>
      </c>
    </row>
    <row r="6250" spans="1:4" x14ac:dyDescent="0.2">
      <c r="A6250" s="46">
        <v>6247</v>
      </c>
      <c r="B6250" s="120">
        <f t="shared" si="351"/>
        <v>208.23333333333332</v>
      </c>
      <c r="C6250" s="121">
        <f t="shared" si="350"/>
        <v>17.352777777777778</v>
      </c>
      <c r="D6250" s="11">
        <f t="shared" si="349"/>
        <v>6.7115068493150493E-2</v>
      </c>
    </row>
    <row r="6251" spans="1:4" x14ac:dyDescent="0.2">
      <c r="A6251" s="46">
        <v>6248</v>
      </c>
      <c r="B6251" s="120">
        <f t="shared" si="351"/>
        <v>208.26666666666668</v>
      </c>
      <c r="C6251" s="121">
        <f t="shared" si="350"/>
        <v>17.355555555555558</v>
      </c>
      <c r="D6251" s="11">
        <f t="shared" si="349"/>
        <v>6.7117808219177885E-2</v>
      </c>
    </row>
    <row r="6252" spans="1:4" x14ac:dyDescent="0.2">
      <c r="A6252" s="46">
        <v>6249</v>
      </c>
      <c r="B6252" s="120">
        <f t="shared" si="351"/>
        <v>208.3</v>
      </c>
      <c r="C6252" s="121">
        <f t="shared" si="350"/>
        <v>17.358333333333334</v>
      </c>
      <c r="D6252" s="11">
        <f t="shared" si="349"/>
        <v>6.7120547945205278E-2</v>
      </c>
    </row>
    <row r="6253" spans="1:4" x14ac:dyDescent="0.2">
      <c r="A6253" s="46">
        <v>6250</v>
      </c>
      <c r="B6253" s="120">
        <f t="shared" si="351"/>
        <v>208.33333333333334</v>
      </c>
      <c r="C6253" s="121">
        <f t="shared" si="350"/>
        <v>17.361111111111111</v>
      </c>
      <c r="D6253" s="11">
        <f t="shared" si="349"/>
        <v>6.712328767123267E-2</v>
      </c>
    </row>
    <row r="6254" spans="1:4" x14ac:dyDescent="0.2">
      <c r="A6254" s="46">
        <v>6251</v>
      </c>
      <c r="B6254" s="120">
        <f t="shared" si="351"/>
        <v>208.36666666666667</v>
      </c>
      <c r="C6254" s="121">
        <f t="shared" si="350"/>
        <v>17.363888888888891</v>
      </c>
      <c r="D6254" s="11">
        <f t="shared" si="349"/>
        <v>6.7126027397260063E-2</v>
      </c>
    </row>
    <row r="6255" spans="1:4" x14ac:dyDescent="0.2">
      <c r="A6255" s="46">
        <v>6252</v>
      </c>
      <c r="B6255" s="120">
        <f t="shared" si="351"/>
        <v>208.4</v>
      </c>
      <c r="C6255" s="121">
        <f t="shared" si="350"/>
        <v>17.366666666666667</v>
      </c>
      <c r="D6255" s="11">
        <f t="shared" si="349"/>
        <v>6.7128767123287456E-2</v>
      </c>
    </row>
    <row r="6256" spans="1:4" x14ac:dyDescent="0.2">
      <c r="A6256" s="46">
        <v>6253</v>
      </c>
      <c r="B6256" s="120">
        <f t="shared" si="351"/>
        <v>208.43333333333334</v>
      </c>
      <c r="C6256" s="121">
        <f t="shared" si="350"/>
        <v>17.369444444444444</v>
      </c>
      <c r="D6256" s="11">
        <f t="shared" si="349"/>
        <v>6.7131506849314848E-2</v>
      </c>
    </row>
    <row r="6257" spans="1:4" x14ac:dyDescent="0.2">
      <c r="A6257" s="46">
        <v>6254</v>
      </c>
      <c r="B6257" s="120">
        <f t="shared" si="351"/>
        <v>208.46666666666667</v>
      </c>
      <c r="C6257" s="121">
        <f t="shared" si="350"/>
        <v>17.372222222222224</v>
      </c>
      <c r="D6257" s="11">
        <f t="shared" si="349"/>
        <v>6.7134246575342241E-2</v>
      </c>
    </row>
    <row r="6258" spans="1:4" x14ac:dyDescent="0.2">
      <c r="A6258" s="46">
        <v>6255</v>
      </c>
      <c r="B6258" s="120">
        <f t="shared" si="351"/>
        <v>208.5</v>
      </c>
      <c r="C6258" s="121">
        <f t="shared" si="350"/>
        <v>17.375</v>
      </c>
      <c r="D6258" s="11">
        <f t="shared" si="349"/>
        <v>6.7136986301369633E-2</v>
      </c>
    </row>
    <row r="6259" spans="1:4" x14ac:dyDescent="0.2">
      <c r="A6259" s="46">
        <v>6256</v>
      </c>
      <c r="B6259" s="120">
        <f t="shared" si="351"/>
        <v>208.53333333333333</v>
      </c>
      <c r="C6259" s="121">
        <f t="shared" si="350"/>
        <v>17.377777777777776</v>
      </c>
      <c r="D6259" s="11">
        <f t="shared" si="349"/>
        <v>6.7139726027397026E-2</v>
      </c>
    </row>
    <row r="6260" spans="1:4" x14ac:dyDescent="0.2">
      <c r="A6260" s="46">
        <v>6257</v>
      </c>
      <c r="B6260" s="120">
        <f t="shared" si="351"/>
        <v>208.56666666666666</v>
      </c>
      <c r="C6260" s="121">
        <f t="shared" si="350"/>
        <v>17.380555555555556</v>
      </c>
      <c r="D6260" s="11">
        <f t="shared" si="349"/>
        <v>6.7142465753424418E-2</v>
      </c>
    </row>
    <row r="6261" spans="1:4" x14ac:dyDescent="0.2">
      <c r="A6261" s="46">
        <v>6258</v>
      </c>
      <c r="B6261" s="120">
        <f t="shared" si="351"/>
        <v>208.6</v>
      </c>
      <c r="C6261" s="121">
        <f t="shared" si="350"/>
        <v>17.383333333333333</v>
      </c>
      <c r="D6261" s="11">
        <f t="shared" si="349"/>
        <v>6.7145205479451811E-2</v>
      </c>
    </row>
    <row r="6262" spans="1:4" x14ac:dyDescent="0.2">
      <c r="A6262" s="46">
        <v>6259</v>
      </c>
      <c r="B6262" s="120">
        <f t="shared" si="351"/>
        <v>208.63333333333333</v>
      </c>
      <c r="C6262" s="121">
        <f t="shared" si="350"/>
        <v>17.386111111111109</v>
      </c>
      <c r="D6262" s="11">
        <f t="shared" si="349"/>
        <v>6.7147945205479204E-2</v>
      </c>
    </row>
    <row r="6263" spans="1:4" x14ac:dyDescent="0.2">
      <c r="A6263" s="46">
        <v>6260</v>
      </c>
      <c r="B6263" s="120">
        <f t="shared" si="351"/>
        <v>208.66666666666666</v>
      </c>
      <c r="C6263" s="121">
        <f t="shared" si="350"/>
        <v>17.388888888888889</v>
      </c>
      <c r="D6263" s="11">
        <f t="shared" si="349"/>
        <v>6.7150684931506596E-2</v>
      </c>
    </row>
    <row r="6264" spans="1:4" x14ac:dyDescent="0.2">
      <c r="A6264" s="46">
        <v>6261</v>
      </c>
      <c r="B6264" s="120">
        <f t="shared" si="351"/>
        <v>208.7</v>
      </c>
      <c r="C6264" s="121">
        <f t="shared" si="350"/>
        <v>17.391666666666666</v>
      </c>
      <c r="D6264" s="11">
        <f t="shared" si="349"/>
        <v>6.7153424657533989E-2</v>
      </c>
    </row>
    <row r="6265" spans="1:4" x14ac:dyDescent="0.2">
      <c r="A6265" s="46">
        <v>6262</v>
      </c>
      <c r="B6265" s="120">
        <f t="shared" si="351"/>
        <v>208.73333333333332</v>
      </c>
      <c r="C6265" s="121">
        <f t="shared" si="350"/>
        <v>17.394444444444442</v>
      </c>
      <c r="D6265" s="11">
        <f t="shared" si="349"/>
        <v>6.7156164383561381E-2</v>
      </c>
    </row>
    <row r="6266" spans="1:4" x14ac:dyDescent="0.2">
      <c r="A6266" s="46">
        <v>6263</v>
      </c>
      <c r="B6266" s="120">
        <f t="shared" si="351"/>
        <v>208.76666666666668</v>
      </c>
      <c r="C6266" s="121">
        <f t="shared" si="350"/>
        <v>17.397222222222222</v>
      </c>
      <c r="D6266" s="11">
        <f t="shared" si="349"/>
        <v>6.7158904109588774E-2</v>
      </c>
    </row>
    <row r="6267" spans="1:4" x14ac:dyDescent="0.2">
      <c r="A6267" s="46">
        <v>6264</v>
      </c>
      <c r="B6267" s="120">
        <f t="shared" si="351"/>
        <v>208.8</v>
      </c>
      <c r="C6267" s="121">
        <f t="shared" si="350"/>
        <v>17.400000000000002</v>
      </c>
      <c r="D6267" s="11">
        <f t="shared" si="349"/>
        <v>6.7161643835616167E-2</v>
      </c>
    </row>
    <row r="6268" spans="1:4" x14ac:dyDescent="0.2">
      <c r="A6268" s="46">
        <v>6265</v>
      </c>
      <c r="B6268" s="120">
        <f t="shared" si="351"/>
        <v>208.83333333333334</v>
      </c>
      <c r="C6268" s="121">
        <f t="shared" si="350"/>
        <v>17.402777777777779</v>
      </c>
      <c r="D6268" s="11">
        <f t="shared" si="349"/>
        <v>6.7164383561643559E-2</v>
      </c>
    </row>
    <row r="6269" spans="1:4" x14ac:dyDescent="0.2">
      <c r="A6269" s="46">
        <v>6266</v>
      </c>
      <c r="B6269" s="120">
        <f t="shared" si="351"/>
        <v>208.86666666666667</v>
      </c>
      <c r="C6269" s="121">
        <f t="shared" si="350"/>
        <v>17.405555555555555</v>
      </c>
      <c r="D6269" s="11">
        <f t="shared" si="349"/>
        <v>6.7167123287670952E-2</v>
      </c>
    </row>
    <row r="6270" spans="1:4" x14ac:dyDescent="0.2">
      <c r="A6270" s="46">
        <v>6267</v>
      </c>
      <c r="B6270" s="120">
        <f t="shared" si="351"/>
        <v>208.9</v>
      </c>
      <c r="C6270" s="121">
        <f t="shared" si="350"/>
        <v>17.408333333333335</v>
      </c>
      <c r="D6270" s="11">
        <f t="shared" si="349"/>
        <v>6.7169863013698344E-2</v>
      </c>
    </row>
    <row r="6271" spans="1:4" x14ac:dyDescent="0.2">
      <c r="A6271" s="46">
        <v>6268</v>
      </c>
      <c r="B6271" s="120">
        <f t="shared" si="351"/>
        <v>208.93333333333334</v>
      </c>
      <c r="C6271" s="121">
        <f t="shared" si="350"/>
        <v>17.411111111111111</v>
      </c>
      <c r="D6271" s="11">
        <f t="shared" si="349"/>
        <v>6.7172602739725737E-2</v>
      </c>
    </row>
    <row r="6272" spans="1:4" x14ac:dyDescent="0.2">
      <c r="A6272" s="46">
        <v>6269</v>
      </c>
      <c r="B6272" s="120">
        <f t="shared" si="351"/>
        <v>208.96666666666667</v>
      </c>
      <c r="C6272" s="121">
        <f t="shared" si="350"/>
        <v>17.413888888888888</v>
      </c>
      <c r="D6272" s="11">
        <f t="shared" si="349"/>
        <v>6.717534246575313E-2</v>
      </c>
    </row>
    <row r="6273" spans="1:4" x14ac:dyDescent="0.2">
      <c r="A6273" s="46">
        <v>6270</v>
      </c>
      <c r="B6273" s="120">
        <f t="shared" si="351"/>
        <v>209</v>
      </c>
      <c r="C6273" s="121">
        <f t="shared" si="350"/>
        <v>17.416666666666668</v>
      </c>
      <c r="D6273" s="11">
        <f t="shared" si="349"/>
        <v>6.7178082191780522E-2</v>
      </c>
    </row>
    <row r="6274" spans="1:4" x14ac:dyDescent="0.2">
      <c r="A6274" s="46">
        <v>6271</v>
      </c>
      <c r="B6274" s="120">
        <f t="shared" si="351"/>
        <v>209.03333333333333</v>
      </c>
      <c r="C6274" s="121">
        <f t="shared" si="350"/>
        <v>17.419444444444444</v>
      </c>
      <c r="D6274" s="11">
        <f t="shared" ref="D6274:D6337" si="352">(($D$6573-$D$6208)/365+D6273)</f>
        <v>6.7180821917807915E-2</v>
      </c>
    </row>
    <row r="6275" spans="1:4" x14ac:dyDescent="0.2">
      <c r="A6275" s="46">
        <v>6272</v>
      </c>
      <c r="B6275" s="120">
        <f t="shared" si="351"/>
        <v>209.06666666666666</v>
      </c>
      <c r="C6275" s="121">
        <f t="shared" si="350"/>
        <v>17.422222222222221</v>
      </c>
      <c r="D6275" s="11">
        <f t="shared" si="352"/>
        <v>6.7183561643835307E-2</v>
      </c>
    </row>
    <row r="6276" spans="1:4" x14ac:dyDescent="0.2">
      <c r="A6276" s="46">
        <v>6273</v>
      </c>
      <c r="B6276" s="120">
        <f t="shared" si="351"/>
        <v>209.1</v>
      </c>
      <c r="C6276" s="121">
        <f t="shared" si="350"/>
        <v>17.425000000000001</v>
      </c>
      <c r="D6276" s="11">
        <f t="shared" si="352"/>
        <v>6.71863013698627E-2</v>
      </c>
    </row>
    <row r="6277" spans="1:4" x14ac:dyDescent="0.2">
      <c r="A6277" s="46">
        <v>6274</v>
      </c>
      <c r="B6277" s="120">
        <f t="shared" si="351"/>
        <v>209.13333333333333</v>
      </c>
      <c r="C6277" s="121">
        <f t="shared" si="350"/>
        <v>17.427777777777777</v>
      </c>
      <c r="D6277" s="11">
        <f t="shared" si="352"/>
        <v>6.7189041095890092E-2</v>
      </c>
    </row>
    <row r="6278" spans="1:4" x14ac:dyDescent="0.2">
      <c r="A6278" s="46">
        <v>6275</v>
      </c>
      <c r="B6278" s="120">
        <f t="shared" si="351"/>
        <v>209.16666666666666</v>
      </c>
      <c r="C6278" s="121">
        <f t="shared" si="350"/>
        <v>17.430555555555554</v>
      </c>
      <c r="D6278" s="11">
        <f t="shared" si="352"/>
        <v>6.7191780821917485E-2</v>
      </c>
    </row>
    <row r="6279" spans="1:4" x14ac:dyDescent="0.2">
      <c r="A6279" s="46">
        <v>6276</v>
      </c>
      <c r="B6279" s="120">
        <f t="shared" si="351"/>
        <v>209.2</v>
      </c>
      <c r="C6279" s="121">
        <f t="shared" si="350"/>
        <v>17.433333333333334</v>
      </c>
      <c r="D6279" s="11">
        <f t="shared" si="352"/>
        <v>6.7194520547944878E-2</v>
      </c>
    </row>
    <row r="6280" spans="1:4" x14ac:dyDescent="0.2">
      <c r="A6280" s="46">
        <v>6277</v>
      </c>
      <c r="B6280" s="120">
        <f t="shared" si="351"/>
        <v>209.23333333333332</v>
      </c>
      <c r="C6280" s="121">
        <f t="shared" si="350"/>
        <v>17.43611111111111</v>
      </c>
      <c r="D6280" s="11">
        <f t="shared" si="352"/>
        <v>6.719726027397227E-2</v>
      </c>
    </row>
    <row r="6281" spans="1:4" x14ac:dyDescent="0.2">
      <c r="A6281" s="46">
        <v>6278</v>
      </c>
      <c r="B6281" s="120">
        <f t="shared" si="351"/>
        <v>209.26666666666668</v>
      </c>
      <c r="C6281" s="121">
        <f t="shared" si="350"/>
        <v>17.43888888888889</v>
      </c>
      <c r="D6281" s="11">
        <f t="shared" si="352"/>
        <v>6.7199999999999663E-2</v>
      </c>
    </row>
    <row r="6282" spans="1:4" x14ac:dyDescent="0.2">
      <c r="A6282" s="46">
        <v>6279</v>
      </c>
      <c r="B6282" s="120">
        <f t="shared" si="351"/>
        <v>209.3</v>
      </c>
      <c r="C6282" s="121">
        <f t="shared" si="350"/>
        <v>17.441666666666666</v>
      </c>
      <c r="D6282" s="11">
        <f t="shared" si="352"/>
        <v>6.7202739726027055E-2</v>
      </c>
    </row>
    <row r="6283" spans="1:4" x14ac:dyDescent="0.2">
      <c r="A6283" s="46">
        <v>6280</v>
      </c>
      <c r="B6283" s="120">
        <f t="shared" si="351"/>
        <v>209.33333333333334</v>
      </c>
      <c r="C6283" s="121">
        <f t="shared" si="350"/>
        <v>17.444444444444446</v>
      </c>
      <c r="D6283" s="11">
        <f t="shared" si="352"/>
        <v>6.7205479452054448E-2</v>
      </c>
    </row>
    <row r="6284" spans="1:4" x14ac:dyDescent="0.2">
      <c r="A6284" s="46">
        <v>6281</v>
      </c>
      <c r="B6284" s="120">
        <f t="shared" si="351"/>
        <v>209.36666666666667</v>
      </c>
      <c r="C6284" s="121">
        <f t="shared" si="350"/>
        <v>17.447222222222223</v>
      </c>
      <c r="D6284" s="11">
        <f t="shared" si="352"/>
        <v>6.7208219178081841E-2</v>
      </c>
    </row>
    <row r="6285" spans="1:4" x14ac:dyDescent="0.2">
      <c r="A6285" s="46">
        <v>6282</v>
      </c>
      <c r="B6285" s="120">
        <f t="shared" si="351"/>
        <v>209.4</v>
      </c>
      <c r="C6285" s="121">
        <f t="shared" si="350"/>
        <v>17.45</v>
      </c>
      <c r="D6285" s="11">
        <f t="shared" si="352"/>
        <v>6.7210958904109233E-2</v>
      </c>
    </row>
    <row r="6286" spans="1:4" x14ac:dyDescent="0.2">
      <c r="A6286" s="46">
        <v>6283</v>
      </c>
      <c r="B6286" s="120">
        <f t="shared" si="351"/>
        <v>209.43333333333334</v>
      </c>
      <c r="C6286" s="121">
        <f t="shared" si="350"/>
        <v>17.452777777777779</v>
      </c>
      <c r="D6286" s="11">
        <f t="shared" si="352"/>
        <v>6.7213698630136626E-2</v>
      </c>
    </row>
    <row r="6287" spans="1:4" x14ac:dyDescent="0.2">
      <c r="A6287" s="46">
        <v>6284</v>
      </c>
      <c r="B6287" s="120">
        <f t="shared" si="351"/>
        <v>209.46666666666667</v>
      </c>
      <c r="C6287" s="121">
        <f t="shared" si="350"/>
        <v>17.455555555555556</v>
      </c>
      <c r="D6287" s="11">
        <f t="shared" si="352"/>
        <v>6.7216438356164018E-2</v>
      </c>
    </row>
    <row r="6288" spans="1:4" x14ac:dyDescent="0.2">
      <c r="A6288" s="46">
        <v>6285</v>
      </c>
      <c r="B6288" s="120">
        <f t="shared" si="351"/>
        <v>209.5</v>
      </c>
      <c r="C6288" s="121">
        <f t="shared" si="350"/>
        <v>17.458333333333332</v>
      </c>
      <c r="D6288" s="11">
        <f t="shared" si="352"/>
        <v>6.7219178082191411E-2</v>
      </c>
    </row>
    <row r="6289" spans="1:4" x14ac:dyDescent="0.2">
      <c r="A6289" s="46">
        <v>6286</v>
      </c>
      <c r="B6289" s="120">
        <f t="shared" si="351"/>
        <v>209.53333333333333</v>
      </c>
      <c r="C6289" s="121">
        <f t="shared" si="350"/>
        <v>17.461111111111112</v>
      </c>
      <c r="D6289" s="11">
        <f t="shared" si="352"/>
        <v>6.7221917808218803E-2</v>
      </c>
    </row>
    <row r="6290" spans="1:4" x14ac:dyDescent="0.2">
      <c r="A6290" s="46">
        <v>6287</v>
      </c>
      <c r="B6290" s="120">
        <f t="shared" si="351"/>
        <v>209.56666666666666</v>
      </c>
      <c r="C6290" s="121">
        <f t="shared" si="350"/>
        <v>17.463888888888889</v>
      </c>
      <c r="D6290" s="11">
        <f t="shared" si="352"/>
        <v>6.7224657534246196E-2</v>
      </c>
    </row>
    <row r="6291" spans="1:4" x14ac:dyDescent="0.2">
      <c r="A6291" s="46">
        <v>6288</v>
      </c>
      <c r="B6291" s="120">
        <f t="shared" si="351"/>
        <v>209.6</v>
      </c>
      <c r="C6291" s="121">
        <f t="shared" si="350"/>
        <v>17.466666666666665</v>
      </c>
      <c r="D6291" s="11">
        <f t="shared" si="352"/>
        <v>6.7227397260273589E-2</v>
      </c>
    </row>
    <row r="6292" spans="1:4" x14ac:dyDescent="0.2">
      <c r="A6292" s="46">
        <v>6289</v>
      </c>
      <c r="B6292" s="120">
        <f t="shared" si="351"/>
        <v>209.63333333333333</v>
      </c>
      <c r="C6292" s="121">
        <f t="shared" si="350"/>
        <v>17.469444444444445</v>
      </c>
      <c r="D6292" s="11">
        <f t="shared" si="352"/>
        <v>6.7230136986300981E-2</v>
      </c>
    </row>
    <row r="6293" spans="1:4" x14ac:dyDescent="0.2">
      <c r="A6293" s="46">
        <v>6290</v>
      </c>
      <c r="B6293" s="120">
        <f t="shared" si="351"/>
        <v>209.66666666666666</v>
      </c>
      <c r="C6293" s="121">
        <f t="shared" si="350"/>
        <v>17.472222222222221</v>
      </c>
      <c r="D6293" s="11">
        <f t="shared" si="352"/>
        <v>6.7232876712328374E-2</v>
      </c>
    </row>
    <row r="6294" spans="1:4" x14ac:dyDescent="0.2">
      <c r="A6294" s="46">
        <v>6291</v>
      </c>
      <c r="B6294" s="120">
        <f t="shared" si="351"/>
        <v>209.7</v>
      </c>
      <c r="C6294" s="121">
        <f t="shared" si="350"/>
        <v>17.474999999999998</v>
      </c>
      <c r="D6294" s="11">
        <f t="shared" si="352"/>
        <v>6.7235616438355766E-2</v>
      </c>
    </row>
    <row r="6295" spans="1:4" x14ac:dyDescent="0.2">
      <c r="A6295" s="46">
        <v>6292</v>
      </c>
      <c r="B6295" s="120">
        <f t="shared" si="351"/>
        <v>209.73333333333332</v>
      </c>
      <c r="C6295" s="121">
        <f t="shared" si="350"/>
        <v>17.477777777777778</v>
      </c>
      <c r="D6295" s="11">
        <f t="shared" si="352"/>
        <v>6.7238356164383159E-2</v>
      </c>
    </row>
    <row r="6296" spans="1:4" x14ac:dyDescent="0.2">
      <c r="A6296" s="46">
        <v>6293</v>
      </c>
      <c r="B6296" s="120">
        <f t="shared" si="351"/>
        <v>209.76666666666668</v>
      </c>
      <c r="C6296" s="121">
        <f t="shared" ref="C6296:C6359" si="353">B6296/12</f>
        <v>17.480555555555558</v>
      </c>
      <c r="D6296" s="11">
        <f t="shared" si="352"/>
        <v>6.7241095890410552E-2</v>
      </c>
    </row>
    <row r="6297" spans="1:4" x14ac:dyDescent="0.2">
      <c r="A6297" s="46">
        <v>6294</v>
      </c>
      <c r="B6297" s="120">
        <f t="shared" si="351"/>
        <v>209.8</v>
      </c>
      <c r="C6297" s="121">
        <f t="shared" si="353"/>
        <v>17.483333333333334</v>
      </c>
      <c r="D6297" s="11">
        <f t="shared" si="352"/>
        <v>6.7243835616437944E-2</v>
      </c>
    </row>
    <row r="6298" spans="1:4" x14ac:dyDescent="0.2">
      <c r="A6298" s="46">
        <v>6295</v>
      </c>
      <c r="B6298" s="120">
        <f t="shared" ref="B6298:B6361" si="354">A6298/30</f>
        <v>209.83333333333334</v>
      </c>
      <c r="C6298" s="121">
        <f t="shared" si="353"/>
        <v>17.486111111111111</v>
      </c>
      <c r="D6298" s="11">
        <f t="shared" si="352"/>
        <v>6.7246575342465337E-2</v>
      </c>
    </row>
    <row r="6299" spans="1:4" x14ac:dyDescent="0.2">
      <c r="A6299" s="46">
        <v>6296</v>
      </c>
      <c r="B6299" s="120">
        <f t="shared" si="354"/>
        <v>209.86666666666667</v>
      </c>
      <c r="C6299" s="121">
        <f t="shared" si="353"/>
        <v>17.488888888888891</v>
      </c>
      <c r="D6299" s="11">
        <f t="shared" si="352"/>
        <v>6.7249315068492729E-2</v>
      </c>
    </row>
    <row r="6300" spans="1:4" x14ac:dyDescent="0.2">
      <c r="A6300" s="46">
        <v>6297</v>
      </c>
      <c r="B6300" s="120">
        <f t="shared" si="354"/>
        <v>209.9</v>
      </c>
      <c r="C6300" s="121">
        <f t="shared" si="353"/>
        <v>17.491666666666667</v>
      </c>
      <c r="D6300" s="11">
        <f t="shared" si="352"/>
        <v>6.7252054794520122E-2</v>
      </c>
    </row>
    <row r="6301" spans="1:4" x14ac:dyDescent="0.2">
      <c r="A6301" s="46">
        <v>6298</v>
      </c>
      <c r="B6301" s="120">
        <f t="shared" si="354"/>
        <v>209.93333333333334</v>
      </c>
      <c r="C6301" s="121">
        <f t="shared" si="353"/>
        <v>17.494444444444444</v>
      </c>
      <c r="D6301" s="11">
        <f t="shared" si="352"/>
        <v>6.7254794520547515E-2</v>
      </c>
    </row>
    <row r="6302" spans="1:4" x14ac:dyDescent="0.2">
      <c r="A6302" s="46">
        <v>6299</v>
      </c>
      <c r="B6302" s="120">
        <f t="shared" si="354"/>
        <v>209.96666666666667</v>
      </c>
      <c r="C6302" s="121">
        <f t="shared" si="353"/>
        <v>17.497222222222224</v>
      </c>
      <c r="D6302" s="11">
        <f t="shared" si="352"/>
        <v>6.7257534246574907E-2</v>
      </c>
    </row>
    <row r="6303" spans="1:4" x14ac:dyDescent="0.2">
      <c r="A6303" s="46">
        <v>6300</v>
      </c>
      <c r="B6303" s="120">
        <f t="shared" si="354"/>
        <v>210</v>
      </c>
      <c r="C6303" s="121">
        <f t="shared" si="353"/>
        <v>17.5</v>
      </c>
      <c r="D6303" s="11">
        <f t="shared" si="352"/>
        <v>6.72602739726023E-2</v>
      </c>
    </row>
    <row r="6304" spans="1:4" x14ac:dyDescent="0.2">
      <c r="A6304" s="46">
        <v>6301</v>
      </c>
      <c r="B6304" s="120">
        <f t="shared" si="354"/>
        <v>210.03333333333333</v>
      </c>
      <c r="C6304" s="121">
        <f t="shared" si="353"/>
        <v>17.502777777777776</v>
      </c>
      <c r="D6304" s="11">
        <f t="shared" si="352"/>
        <v>6.7263013698629692E-2</v>
      </c>
    </row>
    <row r="6305" spans="1:4" x14ac:dyDescent="0.2">
      <c r="A6305" s="46">
        <v>6302</v>
      </c>
      <c r="B6305" s="120">
        <f t="shared" si="354"/>
        <v>210.06666666666666</v>
      </c>
      <c r="C6305" s="121">
        <f t="shared" si="353"/>
        <v>17.505555555555556</v>
      </c>
      <c r="D6305" s="11">
        <f t="shared" si="352"/>
        <v>6.7265753424657085E-2</v>
      </c>
    </row>
    <row r="6306" spans="1:4" x14ac:dyDescent="0.2">
      <c r="A6306" s="46">
        <v>6303</v>
      </c>
      <c r="B6306" s="120">
        <f t="shared" si="354"/>
        <v>210.1</v>
      </c>
      <c r="C6306" s="121">
        <f t="shared" si="353"/>
        <v>17.508333333333333</v>
      </c>
      <c r="D6306" s="11">
        <f t="shared" si="352"/>
        <v>6.7268493150684477E-2</v>
      </c>
    </row>
    <row r="6307" spans="1:4" x14ac:dyDescent="0.2">
      <c r="A6307" s="46">
        <v>6304</v>
      </c>
      <c r="B6307" s="120">
        <f t="shared" si="354"/>
        <v>210.13333333333333</v>
      </c>
      <c r="C6307" s="121">
        <f t="shared" si="353"/>
        <v>17.511111111111109</v>
      </c>
      <c r="D6307" s="11">
        <f t="shared" si="352"/>
        <v>6.727123287671187E-2</v>
      </c>
    </row>
    <row r="6308" spans="1:4" x14ac:dyDescent="0.2">
      <c r="A6308" s="46">
        <v>6305</v>
      </c>
      <c r="B6308" s="120">
        <f t="shared" si="354"/>
        <v>210.16666666666666</v>
      </c>
      <c r="C6308" s="121">
        <f t="shared" si="353"/>
        <v>17.513888888888889</v>
      </c>
      <c r="D6308" s="11">
        <f t="shared" si="352"/>
        <v>6.7273972602739263E-2</v>
      </c>
    </row>
    <row r="6309" spans="1:4" x14ac:dyDescent="0.2">
      <c r="A6309" s="46">
        <v>6306</v>
      </c>
      <c r="B6309" s="120">
        <f t="shared" si="354"/>
        <v>210.2</v>
      </c>
      <c r="C6309" s="121">
        <f t="shared" si="353"/>
        <v>17.516666666666666</v>
      </c>
      <c r="D6309" s="11">
        <f t="shared" si="352"/>
        <v>6.7276712328766655E-2</v>
      </c>
    </row>
    <row r="6310" spans="1:4" x14ac:dyDescent="0.2">
      <c r="A6310" s="46">
        <v>6307</v>
      </c>
      <c r="B6310" s="120">
        <f t="shared" si="354"/>
        <v>210.23333333333332</v>
      </c>
      <c r="C6310" s="121">
        <f t="shared" si="353"/>
        <v>17.519444444444442</v>
      </c>
      <c r="D6310" s="11">
        <f t="shared" si="352"/>
        <v>6.7279452054794048E-2</v>
      </c>
    </row>
    <row r="6311" spans="1:4" x14ac:dyDescent="0.2">
      <c r="A6311" s="46">
        <v>6308</v>
      </c>
      <c r="B6311" s="120">
        <f t="shared" si="354"/>
        <v>210.26666666666668</v>
      </c>
      <c r="C6311" s="121">
        <f t="shared" si="353"/>
        <v>17.522222222222222</v>
      </c>
      <c r="D6311" s="11">
        <f t="shared" si="352"/>
        <v>6.728219178082144E-2</v>
      </c>
    </row>
    <row r="6312" spans="1:4" x14ac:dyDescent="0.2">
      <c r="A6312" s="46">
        <v>6309</v>
      </c>
      <c r="B6312" s="120">
        <f t="shared" si="354"/>
        <v>210.3</v>
      </c>
      <c r="C6312" s="121">
        <f t="shared" si="353"/>
        <v>17.525000000000002</v>
      </c>
      <c r="D6312" s="11">
        <f t="shared" si="352"/>
        <v>6.7284931506848833E-2</v>
      </c>
    </row>
    <row r="6313" spans="1:4" x14ac:dyDescent="0.2">
      <c r="A6313" s="46">
        <v>6310</v>
      </c>
      <c r="B6313" s="120">
        <f t="shared" si="354"/>
        <v>210.33333333333334</v>
      </c>
      <c r="C6313" s="121">
        <f t="shared" si="353"/>
        <v>17.527777777777779</v>
      </c>
      <c r="D6313" s="11">
        <f t="shared" si="352"/>
        <v>6.7287671232876226E-2</v>
      </c>
    </row>
    <row r="6314" spans="1:4" x14ac:dyDescent="0.2">
      <c r="A6314" s="46">
        <v>6311</v>
      </c>
      <c r="B6314" s="120">
        <f t="shared" si="354"/>
        <v>210.36666666666667</v>
      </c>
      <c r="C6314" s="121">
        <f t="shared" si="353"/>
        <v>17.530555555555555</v>
      </c>
      <c r="D6314" s="11">
        <f t="shared" si="352"/>
        <v>6.7290410958903618E-2</v>
      </c>
    </row>
    <row r="6315" spans="1:4" x14ac:dyDescent="0.2">
      <c r="A6315" s="46">
        <v>6312</v>
      </c>
      <c r="B6315" s="120">
        <f t="shared" si="354"/>
        <v>210.4</v>
      </c>
      <c r="C6315" s="121">
        <f t="shared" si="353"/>
        <v>17.533333333333335</v>
      </c>
      <c r="D6315" s="11">
        <f t="shared" si="352"/>
        <v>6.7293150684931011E-2</v>
      </c>
    </row>
    <row r="6316" spans="1:4" x14ac:dyDescent="0.2">
      <c r="A6316" s="46">
        <v>6313</v>
      </c>
      <c r="B6316" s="120">
        <f t="shared" si="354"/>
        <v>210.43333333333334</v>
      </c>
      <c r="C6316" s="121">
        <f t="shared" si="353"/>
        <v>17.536111111111111</v>
      </c>
      <c r="D6316" s="11">
        <f t="shared" si="352"/>
        <v>6.7295890410958403E-2</v>
      </c>
    </row>
    <row r="6317" spans="1:4" x14ac:dyDescent="0.2">
      <c r="A6317" s="46">
        <v>6314</v>
      </c>
      <c r="B6317" s="120">
        <f t="shared" si="354"/>
        <v>210.46666666666667</v>
      </c>
      <c r="C6317" s="121">
        <f t="shared" si="353"/>
        <v>17.538888888888888</v>
      </c>
      <c r="D6317" s="11">
        <f t="shared" si="352"/>
        <v>6.7298630136985796E-2</v>
      </c>
    </row>
    <row r="6318" spans="1:4" x14ac:dyDescent="0.2">
      <c r="A6318" s="46">
        <v>6315</v>
      </c>
      <c r="B6318" s="120">
        <f t="shared" si="354"/>
        <v>210.5</v>
      </c>
      <c r="C6318" s="121">
        <f t="shared" si="353"/>
        <v>17.541666666666668</v>
      </c>
      <c r="D6318" s="11">
        <f t="shared" si="352"/>
        <v>6.7301369863013188E-2</v>
      </c>
    </row>
    <row r="6319" spans="1:4" x14ac:dyDescent="0.2">
      <c r="A6319" s="46">
        <v>6316</v>
      </c>
      <c r="B6319" s="120">
        <f t="shared" si="354"/>
        <v>210.53333333333333</v>
      </c>
      <c r="C6319" s="121">
        <f t="shared" si="353"/>
        <v>17.544444444444444</v>
      </c>
      <c r="D6319" s="11">
        <f t="shared" si="352"/>
        <v>6.7304109589040581E-2</v>
      </c>
    </row>
    <row r="6320" spans="1:4" x14ac:dyDescent="0.2">
      <c r="A6320" s="46">
        <v>6317</v>
      </c>
      <c r="B6320" s="120">
        <f t="shared" si="354"/>
        <v>210.56666666666666</v>
      </c>
      <c r="C6320" s="121">
        <f t="shared" si="353"/>
        <v>17.547222222222221</v>
      </c>
      <c r="D6320" s="11">
        <f t="shared" si="352"/>
        <v>6.7306849315067974E-2</v>
      </c>
    </row>
    <row r="6321" spans="1:4" x14ac:dyDescent="0.2">
      <c r="A6321" s="46">
        <v>6318</v>
      </c>
      <c r="B6321" s="120">
        <f t="shared" si="354"/>
        <v>210.6</v>
      </c>
      <c r="C6321" s="121">
        <f t="shared" si="353"/>
        <v>17.55</v>
      </c>
      <c r="D6321" s="11">
        <f t="shared" si="352"/>
        <v>6.7309589041095366E-2</v>
      </c>
    </row>
    <row r="6322" spans="1:4" x14ac:dyDescent="0.2">
      <c r="A6322" s="46">
        <v>6319</v>
      </c>
      <c r="B6322" s="120">
        <f t="shared" si="354"/>
        <v>210.63333333333333</v>
      </c>
      <c r="C6322" s="121">
        <f t="shared" si="353"/>
        <v>17.552777777777777</v>
      </c>
      <c r="D6322" s="11">
        <f t="shared" si="352"/>
        <v>6.7312328767122759E-2</v>
      </c>
    </row>
    <row r="6323" spans="1:4" x14ac:dyDescent="0.2">
      <c r="A6323" s="46">
        <v>6320</v>
      </c>
      <c r="B6323" s="120">
        <f t="shared" si="354"/>
        <v>210.66666666666666</v>
      </c>
      <c r="C6323" s="121">
        <f t="shared" si="353"/>
        <v>17.555555555555554</v>
      </c>
      <c r="D6323" s="11">
        <f t="shared" si="352"/>
        <v>6.7315068493150151E-2</v>
      </c>
    </row>
    <row r="6324" spans="1:4" x14ac:dyDescent="0.2">
      <c r="A6324" s="46">
        <v>6321</v>
      </c>
      <c r="B6324" s="120">
        <f t="shared" si="354"/>
        <v>210.7</v>
      </c>
      <c r="C6324" s="121">
        <f t="shared" si="353"/>
        <v>17.558333333333334</v>
      </c>
      <c r="D6324" s="11">
        <f t="shared" si="352"/>
        <v>6.7317808219177544E-2</v>
      </c>
    </row>
    <row r="6325" spans="1:4" x14ac:dyDescent="0.2">
      <c r="A6325" s="46">
        <v>6322</v>
      </c>
      <c r="B6325" s="120">
        <f t="shared" si="354"/>
        <v>210.73333333333332</v>
      </c>
      <c r="C6325" s="121">
        <f t="shared" si="353"/>
        <v>17.56111111111111</v>
      </c>
      <c r="D6325" s="11">
        <f t="shared" si="352"/>
        <v>6.7320547945204937E-2</v>
      </c>
    </row>
    <row r="6326" spans="1:4" x14ac:dyDescent="0.2">
      <c r="A6326" s="46">
        <v>6323</v>
      </c>
      <c r="B6326" s="120">
        <f t="shared" si="354"/>
        <v>210.76666666666668</v>
      </c>
      <c r="C6326" s="121">
        <f t="shared" si="353"/>
        <v>17.56388888888889</v>
      </c>
      <c r="D6326" s="11">
        <f t="shared" si="352"/>
        <v>6.7323287671232329E-2</v>
      </c>
    </row>
    <row r="6327" spans="1:4" x14ac:dyDescent="0.2">
      <c r="A6327" s="46">
        <v>6324</v>
      </c>
      <c r="B6327" s="120">
        <f t="shared" si="354"/>
        <v>210.8</v>
      </c>
      <c r="C6327" s="121">
        <f t="shared" si="353"/>
        <v>17.566666666666666</v>
      </c>
      <c r="D6327" s="11">
        <f t="shared" si="352"/>
        <v>6.7326027397259722E-2</v>
      </c>
    </row>
    <row r="6328" spans="1:4" x14ac:dyDescent="0.2">
      <c r="A6328" s="46">
        <v>6325</v>
      </c>
      <c r="B6328" s="120">
        <f t="shared" si="354"/>
        <v>210.83333333333334</v>
      </c>
      <c r="C6328" s="121">
        <f t="shared" si="353"/>
        <v>17.569444444444446</v>
      </c>
      <c r="D6328" s="11">
        <f t="shared" si="352"/>
        <v>6.7328767123287114E-2</v>
      </c>
    </row>
    <row r="6329" spans="1:4" x14ac:dyDescent="0.2">
      <c r="A6329" s="46">
        <v>6326</v>
      </c>
      <c r="B6329" s="120">
        <f t="shared" si="354"/>
        <v>210.86666666666667</v>
      </c>
      <c r="C6329" s="121">
        <f t="shared" si="353"/>
        <v>17.572222222222223</v>
      </c>
      <c r="D6329" s="11">
        <f t="shared" si="352"/>
        <v>6.7331506849314507E-2</v>
      </c>
    </row>
    <row r="6330" spans="1:4" x14ac:dyDescent="0.2">
      <c r="A6330" s="46">
        <v>6327</v>
      </c>
      <c r="B6330" s="120">
        <f t="shared" si="354"/>
        <v>210.9</v>
      </c>
      <c r="C6330" s="121">
        <f t="shared" si="353"/>
        <v>17.574999999999999</v>
      </c>
      <c r="D6330" s="11">
        <f t="shared" si="352"/>
        <v>6.7334246575341899E-2</v>
      </c>
    </row>
    <row r="6331" spans="1:4" x14ac:dyDescent="0.2">
      <c r="A6331" s="46">
        <v>6328</v>
      </c>
      <c r="B6331" s="120">
        <f t="shared" si="354"/>
        <v>210.93333333333334</v>
      </c>
      <c r="C6331" s="121">
        <f t="shared" si="353"/>
        <v>17.577777777777779</v>
      </c>
      <c r="D6331" s="11">
        <f t="shared" si="352"/>
        <v>6.7336986301369292E-2</v>
      </c>
    </row>
    <row r="6332" spans="1:4" x14ac:dyDescent="0.2">
      <c r="A6332" s="46">
        <v>6329</v>
      </c>
      <c r="B6332" s="120">
        <f t="shared" si="354"/>
        <v>210.96666666666667</v>
      </c>
      <c r="C6332" s="121">
        <f t="shared" si="353"/>
        <v>17.580555555555556</v>
      </c>
      <c r="D6332" s="11">
        <f t="shared" si="352"/>
        <v>6.7339726027396685E-2</v>
      </c>
    </row>
    <row r="6333" spans="1:4" x14ac:dyDescent="0.2">
      <c r="A6333" s="46">
        <v>6330</v>
      </c>
      <c r="B6333" s="120">
        <f t="shared" si="354"/>
        <v>211</v>
      </c>
      <c r="C6333" s="121">
        <f t="shared" si="353"/>
        <v>17.583333333333332</v>
      </c>
      <c r="D6333" s="11">
        <f t="shared" si="352"/>
        <v>6.7342465753424077E-2</v>
      </c>
    </row>
    <row r="6334" spans="1:4" x14ac:dyDescent="0.2">
      <c r="A6334" s="46">
        <v>6331</v>
      </c>
      <c r="B6334" s="120">
        <f t="shared" si="354"/>
        <v>211.03333333333333</v>
      </c>
      <c r="C6334" s="121">
        <f t="shared" si="353"/>
        <v>17.586111111111112</v>
      </c>
      <c r="D6334" s="11">
        <f t="shared" si="352"/>
        <v>6.734520547945147E-2</v>
      </c>
    </row>
    <row r="6335" spans="1:4" x14ac:dyDescent="0.2">
      <c r="A6335" s="46">
        <v>6332</v>
      </c>
      <c r="B6335" s="120">
        <f t="shared" si="354"/>
        <v>211.06666666666666</v>
      </c>
      <c r="C6335" s="121">
        <f t="shared" si="353"/>
        <v>17.588888888888889</v>
      </c>
      <c r="D6335" s="11">
        <f t="shared" si="352"/>
        <v>6.7347945205478862E-2</v>
      </c>
    </row>
    <row r="6336" spans="1:4" x14ac:dyDescent="0.2">
      <c r="A6336" s="46">
        <v>6333</v>
      </c>
      <c r="B6336" s="120">
        <f t="shared" si="354"/>
        <v>211.1</v>
      </c>
      <c r="C6336" s="121">
        <f t="shared" si="353"/>
        <v>17.591666666666665</v>
      </c>
      <c r="D6336" s="11">
        <f t="shared" si="352"/>
        <v>6.7350684931506255E-2</v>
      </c>
    </row>
    <row r="6337" spans="1:4" x14ac:dyDescent="0.2">
      <c r="A6337" s="46">
        <v>6334</v>
      </c>
      <c r="B6337" s="120">
        <f t="shared" si="354"/>
        <v>211.13333333333333</v>
      </c>
      <c r="C6337" s="121">
        <f t="shared" si="353"/>
        <v>17.594444444444445</v>
      </c>
      <c r="D6337" s="11">
        <f t="shared" si="352"/>
        <v>6.7353424657533648E-2</v>
      </c>
    </row>
    <row r="6338" spans="1:4" x14ac:dyDescent="0.2">
      <c r="A6338" s="46">
        <v>6335</v>
      </c>
      <c r="B6338" s="120">
        <f t="shared" si="354"/>
        <v>211.16666666666666</v>
      </c>
      <c r="C6338" s="121">
        <f t="shared" si="353"/>
        <v>17.597222222222221</v>
      </c>
      <c r="D6338" s="11">
        <f t="shared" ref="D6338:D6401" si="355">(($D$6573-$D$6208)/365+D6337)</f>
        <v>6.735616438356104E-2</v>
      </c>
    </row>
    <row r="6339" spans="1:4" x14ac:dyDescent="0.2">
      <c r="A6339" s="46">
        <v>6336</v>
      </c>
      <c r="B6339" s="120">
        <f t="shared" si="354"/>
        <v>211.2</v>
      </c>
      <c r="C6339" s="121">
        <f t="shared" si="353"/>
        <v>17.599999999999998</v>
      </c>
      <c r="D6339" s="11">
        <f t="shared" si="355"/>
        <v>6.7358904109588433E-2</v>
      </c>
    </row>
    <row r="6340" spans="1:4" x14ac:dyDescent="0.2">
      <c r="A6340" s="46">
        <v>6337</v>
      </c>
      <c r="B6340" s="120">
        <f t="shared" si="354"/>
        <v>211.23333333333332</v>
      </c>
      <c r="C6340" s="121">
        <f t="shared" si="353"/>
        <v>17.602777777777778</v>
      </c>
      <c r="D6340" s="11">
        <f t="shared" si="355"/>
        <v>6.7361643835615825E-2</v>
      </c>
    </row>
    <row r="6341" spans="1:4" x14ac:dyDescent="0.2">
      <c r="A6341" s="46">
        <v>6338</v>
      </c>
      <c r="B6341" s="120">
        <f t="shared" si="354"/>
        <v>211.26666666666668</v>
      </c>
      <c r="C6341" s="121">
        <f t="shared" si="353"/>
        <v>17.605555555555558</v>
      </c>
      <c r="D6341" s="11">
        <f t="shared" si="355"/>
        <v>6.7364383561643218E-2</v>
      </c>
    </row>
    <row r="6342" spans="1:4" x14ac:dyDescent="0.2">
      <c r="A6342" s="46">
        <v>6339</v>
      </c>
      <c r="B6342" s="120">
        <f t="shared" si="354"/>
        <v>211.3</v>
      </c>
      <c r="C6342" s="121">
        <f t="shared" si="353"/>
        <v>17.608333333333334</v>
      </c>
      <c r="D6342" s="11">
        <f t="shared" si="355"/>
        <v>6.7367123287670611E-2</v>
      </c>
    </row>
    <row r="6343" spans="1:4" x14ac:dyDescent="0.2">
      <c r="A6343" s="46">
        <v>6340</v>
      </c>
      <c r="B6343" s="120">
        <f t="shared" si="354"/>
        <v>211.33333333333334</v>
      </c>
      <c r="C6343" s="121">
        <f t="shared" si="353"/>
        <v>17.611111111111111</v>
      </c>
      <c r="D6343" s="11">
        <f t="shared" si="355"/>
        <v>6.7369863013698003E-2</v>
      </c>
    </row>
    <row r="6344" spans="1:4" x14ac:dyDescent="0.2">
      <c r="A6344" s="46">
        <v>6341</v>
      </c>
      <c r="B6344" s="120">
        <f t="shared" si="354"/>
        <v>211.36666666666667</v>
      </c>
      <c r="C6344" s="121">
        <f t="shared" si="353"/>
        <v>17.613888888888891</v>
      </c>
      <c r="D6344" s="11">
        <f t="shared" si="355"/>
        <v>6.7372602739725396E-2</v>
      </c>
    </row>
    <row r="6345" spans="1:4" x14ac:dyDescent="0.2">
      <c r="A6345" s="46">
        <v>6342</v>
      </c>
      <c r="B6345" s="120">
        <f t="shared" si="354"/>
        <v>211.4</v>
      </c>
      <c r="C6345" s="121">
        <f t="shared" si="353"/>
        <v>17.616666666666667</v>
      </c>
      <c r="D6345" s="11">
        <f t="shared" si="355"/>
        <v>6.7375342465752788E-2</v>
      </c>
    </row>
    <row r="6346" spans="1:4" x14ac:dyDescent="0.2">
      <c r="A6346" s="46">
        <v>6343</v>
      </c>
      <c r="B6346" s="120">
        <f t="shared" si="354"/>
        <v>211.43333333333334</v>
      </c>
      <c r="C6346" s="121">
        <f t="shared" si="353"/>
        <v>17.619444444444444</v>
      </c>
      <c r="D6346" s="11">
        <f t="shared" si="355"/>
        <v>6.7378082191780181E-2</v>
      </c>
    </row>
    <row r="6347" spans="1:4" x14ac:dyDescent="0.2">
      <c r="A6347" s="46">
        <v>6344</v>
      </c>
      <c r="B6347" s="120">
        <f t="shared" si="354"/>
        <v>211.46666666666667</v>
      </c>
      <c r="C6347" s="121">
        <f t="shared" si="353"/>
        <v>17.622222222222224</v>
      </c>
      <c r="D6347" s="11">
        <f t="shared" si="355"/>
        <v>6.7380821917807573E-2</v>
      </c>
    </row>
    <row r="6348" spans="1:4" x14ac:dyDescent="0.2">
      <c r="A6348" s="46">
        <v>6345</v>
      </c>
      <c r="B6348" s="120">
        <f t="shared" si="354"/>
        <v>211.5</v>
      </c>
      <c r="C6348" s="121">
        <f t="shared" si="353"/>
        <v>17.625</v>
      </c>
      <c r="D6348" s="11">
        <f t="shared" si="355"/>
        <v>6.7383561643834966E-2</v>
      </c>
    </row>
    <row r="6349" spans="1:4" x14ac:dyDescent="0.2">
      <c r="A6349" s="46">
        <v>6346</v>
      </c>
      <c r="B6349" s="120">
        <f t="shared" si="354"/>
        <v>211.53333333333333</v>
      </c>
      <c r="C6349" s="121">
        <f t="shared" si="353"/>
        <v>17.627777777777776</v>
      </c>
      <c r="D6349" s="11">
        <f t="shared" si="355"/>
        <v>6.7386301369862359E-2</v>
      </c>
    </row>
    <row r="6350" spans="1:4" x14ac:dyDescent="0.2">
      <c r="A6350" s="46">
        <v>6347</v>
      </c>
      <c r="B6350" s="120">
        <f t="shared" si="354"/>
        <v>211.56666666666666</v>
      </c>
      <c r="C6350" s="121">
        <f t="shared" si="353"/>
        <v>17.630555555555556</v>
      </c>
      <c r="D6350" s="11">
        <f t="shared" si="355"/>
        <v>6.7389041095889751E-2</v>
      </c>
    </row>
    <row r="6351" spans="1:4" x14ac:dyDescent="0.2">
      <c r="A6351" s="46">
        <v>6348</v>
      </c>
      <c r="B6351" s="120">
        <f t="shared" si="354"/>
        <v>211.6</v>
      </c>
      <c r="C6351" s="121">
        <f t="shared" si="353"/>
        <v>17.633333333333333</v>
      </c>
      <c r="D6351" s="11">
        <f t="shared" si="355"/>
        <v>6.7391780821917144E-2</v>
      </c>
    </row>
    <row r="6352" spans="1:4" x14ac:dyDescent="0.2">
      <c r="A6352" s="46">
        <v>6349</v>
      </c>
      <c r="B6352" s="120">
        <f t="shared" si="354"/>
        <v>211.63333333333333</v>
      </c>
      <c r="C6352" s="121">
        <f t="shared" si="353"/>
        <v>17.636111111111109</v>
      </c>
      <c r="D6352" s="11">
        <f t="shared" si="355"/>
        <v>6.7394520547944536E-2</v>
      </c>
    </row>
    <row r="6353" spans="1:4" x14ac:dyDescent="0.2">
      <c r="A6353" s="46">
        <v>6350</v>
      </c>
      <c r="B6353" s="120">
        <f t="shared" si="354"/>
        <v>211.66666666666666</v>
      </c>
      <c r="C6353" s="121">
        <f t="shared" si="353"/>
        <v>17.638888888888889</v>
      </c>
      <c r="D6353" s="11">
        <f t="shared" si="355"/>
        <v>6.7397260273971929E-2</v>
      </c>
    </row>
    <row r="6354" spans="1:4" x14ac:dyDescent="0.2">
      <c r="A6354" s="46">
        <v>6351</v>
      </c>
      <c r="B6354" s="120">
        <f t="shared" si="354"/>
        <v>211.7</v>
      </c>
      <c r="C6354" s="121">
        <f t="shared" si="353"/>
        <v>17.641666666666666</v>
      </c>
      <c r="D6354" s="11">
        <f t="shared" si="355"/>
        <v>6.7399999999999322E-2</v>
      </c>
    </row>
    <row r="6355" spans="1:4" x14ac:dyDescent="0.2">
      <c r="A6355" s="46">
        <v>6352</v>
      </c>
      <c r="B6355" s="120">
        <f t="shared" si="354"/>
        <v>211.73333333333332</v>
      </c>
      <c r="C6355" s="121">
        <f t="shared" si="353"/>
        <v>17.644444444444442</v>
      </c>
      <c r="D6355" s="11">
        <f t="shared" si="355"/>
        <v>6.7402739726026714E-2</v>
      </c>
    </row>
    <row r="6356" spans="1:4" x14ac:dyDescent="0.2">
      <c r="A6356" s="46">
        <v>6353</v>
      </c>
      <c r="B6356" s="120">
        <f t="shared" si="354"/>
        <v>211.76666666666668</v>
      </c>
      <c r="C6356" s="121">
        <f t="shared" si="353"/>
        <v>17.647222222222222</v>
      </c>
      <c r="D6356" s="11">
        <f t="shared" si="355"/>
        <v>6.7405479452054107E-2</v>
      </c>
    </row>
    <row r="6357" spans="1:4" x14ac:dyDescent="0.2">
      <c r="A6357" s="46">
        <v>6354</v>
      </c>
      <c r="B6357" s="120">
        <f t="shared" si="354"/>
        <v>211.8</v>
      </c>
      <c r="C6357" s="121">
        <f t="shared" si="353"/>
        <v>17.650000000000002</v>
      </c>
      <c r="D6357" s="11">
        <f t="shared" si="355"/>
        <v>6.7408219178081499E-2</v>
      </c>
    </row>
    <row r="6358" spans="1:4" x14ac:dyDescent="0.2">
      <c r="A6358" s="46">
        <v>6355</v>
      </c>
      <c r="B6358" s="120">
        <f t="shared" si="354"/>
        <v>211.83333333333334</v>
      </c>
      <c r="C6358" s="121">
        <f t="shared" si="353"/>
        <v>17.652777777777779</v>
      </c>
      <c r="D6358" s="11">
        <f t="shared" si="355"/>
        <v>6.7410958904108892E-2</v>
      </c>
    </row>
    <row r="6359" spans="1:4" x14ac:dyDescent="0.2">
      <c r="A6359" s="46">
        <v>6356</v>
      </c>
      <c r="B6359" s="120">
        <f t="shared" si="354"/>
        <v>211.86666666666667</v>
      </c>
      <c r="C6359" s="121">
        <f t="shared" si="353"/>
        <v>17.655555555555555</v>
      </c>
      <c r="D6359" s="11">
        <f t="shared" si="355"/>
        <v>6.7413698630136284E-2</v>
      </c>
    </row>
    <row r="6360" spans="1:4" x14ac:dyDescent="0.2">
      <c r="A6360" s="46">
        <v>6357</v>
      </c>
      <c r="B6360" s="120">
        <f t="shared" si="354"/>
        <v>211.9</v>
      </c>
      <c r="C6360" s="121">
        <f t="shared" ref="C6360:C6423" si="356">B6360/12</f>
        <v>17.658333333333335</v>
      </c>
      <c r="D6360" s="11">
        <f t="shared" si="355"/>
        <v>6.7416438356163677E-2</v>
      </c>
    </row>
    <row r="6361" spans="1:4" x14ac:dyDescent="0.2">
      <c r="A6361" s="46">
        <v>6358</v>
      </c>
      <c r="B6361" s="120">
        <f t="shared" si="354"/>
        <v>211.93333333333334</v>
      </c>
      <c r="C6361" s="121">
        <f t="shared" si="356"/>
        <v>17.661111111111111</v>
      </c>
      <c r="D6361" s="11">
        <f t="shared" si="355"/>
        <v>6.741917808219107E-2</v>
      </c>
    </row>
    <row r="6362" spans="1:4" x14ac:dyDescent="0.2">
      <c r="A6362" s="46">
        <v>6359</v>
      </c>
      <c r="B6362" s="120">
        <f t="shared" ref="B6362:B6425" si="357">A6362/30</f>
        <v>211.96666666666667</v>
      </c>
      <c r="C6362" s="121">
        <f t="shared" si="356"/>
        <v>17.663888888888888</v>
      </c>
      <c r="D6362" s="11">
        <f t="shared" si="355"/>
        <v>6.7421917808218462E-2</v>
      </c>
    </row>
    <row r="6363" spans="1:4" x14ac:dyDescent="0.2">
      <c r="A6363" s="46">
        <v>6360</v>
      </c>
      <c r="B6363" s="120">
        <f t="shared" si="357"/>
        <v>212</v>
      </c>
      <c r="C6363" s="121">
        <f t="shared" si="356"/>
        <v>17.666666666666668</v>
      </c>
      <c r="D6363" s="11">
        <f t="shared" si="355"/>
        <v>6.7424657534245855E-2</v>
      </c>
    </row>
    <row r="6364" spans="1:4" x14ac:dyDescent="0.2">
      <c r="A6364" s="46">
        <v>6361</v>
      </c>
      <c r="B6364" s="120">
        <f t="shared" si="357"/>
        <v>212.03333333333333</v>
      </c>
      <c r="C6364" s="121">
        <f t="shared" si="356"/>
        <v>17.669444444444444</v>
      </c>
      <c r="D6364" s="11">
        <f t="shared" si="355"/>
        <v>6.7427397260273247E-2</v>
      </c>
    </row>
    <row r="6365" spans="1:4" x14ac:dyDescent="0.2">
      <c r="A6365" s="46">
        <v>6362</v>
      </c>
      <c r="B6365" s="120">
        <f t="shared" si="357"/>
        <v>212.06666666666666</v>
      </c>
      <c r="C6365" s="121">
        <f t="shared" si="356"/>
        <v>17.672222222222221</v>
      </c>
      <c r="D6365" s="11">
        <f t="shared" si="355"/>
        <v>6.743013698630064E-2</v>
      </c>
    </row>
    <row r="6366" spans="1:4" x14ac:dyDescent="0.2">
      <c r="A6366" s="46">
        <v>6363</v>
      </c>
      <c r="B6366" s="120">
        <f t="shared" si="357"/>
        <v>212.1</v>
      </c>
      <c r="C6366" s="121">
        <f t="shared" si="356"/>
        <v>17.675000000000001</v>
      </c>
      <c r="D6366" s="11">
        <f t="shared" si="355"/>
        <v>6.7432876712328033E-2</v>
      </c>
    </row>
    <row r="6367" spans="1:4" x14ac:dyDescent="0.2">
      <c r="A6367" s="46">
        <v>6364</v>
      </c>
      <c r="B6367" s="120">
        <f t="shared" si="357"/>
        <v>212.13333333333333</v>
      </c>
      <c r="C6367" s="121">
        <f t="shared" si="356"/>
        <v>17.677777777777777</v>
      </c>
      <c r="D6367" s="11">
        <f t="shared" si="355"/>
        <v>6.7435616438355425E-2</v>
      </c>
    </row>
    <row r="6368" spans="1:4" x14ac:dyDescent="0.2">
      <c r="A6368" s="46">
        <v>6365</v>
      </c>
      <c r="B6368" s="120">
        <f t="shared" si="357"/>
        <v>212.16666666666666</v>
      </c>
      <c r="C6368" s="121">
        <f t="shared" si="356"/>
        <v>17.680555555555554</v>
      </c>
      <c r="D6368" s="11">
        <f t="shared" si="355"/>
        <v>6.7438356164382818E-2</v>
      </c>
    </row>
    <row r="6369" spans="1:4" x14ac:dyDescent="0.2">
      <c r="A6369" s="46">
        <v>6366</v>
      </c>
      <c r="B6369" s="120">
        <f t="shared" si="357"/>
        <v>212.2</v>
      </c>
      <c r="C6369" s="121">
        <f t="shared" si="356"/>
        <v>17.683333333333334</v>
      </c>
      <c r="D6369" s="11">
        <f t="shared" si="355"/>
        <v>6.744109589041021E-2</v>
      </c>
    </row>
    <row r="6370" spans="1:4" x14ac:dyDescent="0.2">
      <c r="A6370" s="46">
        <v>6367</v>
      </c>
      <c r="B6370" s="120">
        <f t="shared" si="357"/>
        <v>212.23333333333332</v>
      </c>
      <c r="C6370" s="121">
        <f t="shared" si="356"/>
        <v>17.68611111111111</v>
      </c>
      <c r="D6370" s="11">
        <f t="shared" si="355"/>
        <v>6.7443835616437603E-2</v>
      </c>
    </row>
    <row r="6371" spans="1:4" x14ac:dyDescent="0.2">
      <c r="A6371" s="46">
        <v>6368</v>
      </c>
      <c r="B6371" s="120">
        <f t="shared" si="357"/>
        <v>212.26666666666668</v>
      </c>
      <c r="C6371" s="121">
        <f t="shared" si="356"/>
        <v>17.68888888888889</v>
      </c>
      <c r="D6371" s="11">
        <f t="shared" si="355"/>
        <v>6.7446575342464996E-2</v>
      </c>
    </row>
    <row r="6372" spans="1:4" x14ac:dyDescent="0.2">
      <c r="A6372" s="46">
        <v>6369</v>
      </c>
      <c r="B6372" s="120">
        <f t="shared" si="357"/>
        <v>212.3</v>
      </c>
      <c r="C6372" s="121">
        <f t="shared" si="356"/>
        <v>17.691666666666666</v>
      </c>
      <c r="D6372" s="11">
        <f t="shared" si="355"/>
        <v>6.7449315068492388E-2</v>
      </c>
    </row>
    <row r="6373" spans="1:4" x14ac:dyDescent="0.2">
      <c r="A6373" s="46">
        <v>6370</v>
      </c>
      <c r="B6373" s="120">
        <f t="shared" si="357"/>
        <v>212.33333333333334</v>
      </c>
      <c r="C6373" s="121">
        <f t="shared" si="356"/>
        <v>17.694444444444446</v>
      </c>
      <c r="D6373" s="11">
        <f t="shared" si="355"/>
        <v>6.7452054794519781E-2</v>
      </c>
    </row>
    <row r="6374" spans="1:4" x14ac:dyDescent="0.2">
      <c r="A6374" s="46">
        <v>6371</v>
      </c>
      <c r="B6374" s="120">
        <f t="shared" si="357"/>
        <v>212.36666666666667</v>
      </c>
      <c r="C6374" s="121">
        <f t="shared" si="356"/>
        <v>17.697222222222223</v>
      </c>
      <c r="D6374" s="11">
        <f t="shared" si="355"/>
        <v>6.7454794520547173E-2</v>
      </c>
    </row>
    <row r="6375" spans="1:4" x14ac:dyDescent="0.2">
      <c r="A6375" s="46">
        <v>6372</v>
      </c>
      <c r="B6375" s="120">
        <f t="shared" si="357"/>
        <v>212.4</v>
      </c>
      <c r="C6375" s="121">
        <f t="shared" si="356"/>
        <v>17.7</v>
      </c>
      <c r="D6375" s="11">
        <f t="shared" si="355"/>
        <v>6.7457534246574566E-2</v>
      </c>
    </row>
    <row r="6376" spans="1:4" x14ac:dyDescent="0.2">
      <c r="A6376" s="46">
        <v>6373</v>
      </c>
      <c r="B6376" s="120">
        <f t="shared" si="357"/>
        <v>212.43333333333334</v>
      </c>
      <c r="C6376" s="121">
        <f t="shared" si="356"/>
        <v>17.702777777777779</v>
      </c>
      <c r="D6376" s="11">
        <f t="shared" si="355"/>
        <v>6.7460273972601958E-2</v>
      </c>
    </row>
    <row r="6377" spans="1:4" x14ac:dyDescent="0.2">
      <c r="A6377" s="46">
        <v>6374</v>
      </c>
      <c r="B6377" s="120">
        <f t="shared" si="357"/>
        <v>212.46666666666667</v>
      </c>
      <c r="C6377" s="121">
        <f t="shared" si="356"/>
        <v>17.705555555555556</v>
      </c>
      <c r="D6377" s="11">
        <f t="shared" si="355"/>
        <v>6.7463013698629351E-2</v>
      </c>
    </row>
    <row r="6378" spans="1:4" x14ac:dyDescent="0.2">
      <c r="A6378" s="46">
        <v>6375</v>
      </c>
      <c r="B6378" s="120">
        <f t="shared" si="357"/>
        <v>212.5</v>
      </c>
      <c r="C6378" s="121">
        <f t="shared" si="356"/>
        <v>17.708333333333332</v>
      </c>
      <c r="D6378" s="11">
        <f t="shared" si="355"/>
        <v>6.7465753424656744E-2</v>
      </c>
    </row>
    <row r="6379" spans="1:4" x14ac:dyDescent="0.2">
      <c r="A6379" s="46">
        <v>6376</v>
      </c>
      <c r="B6379" s="120">
        <f t="shared" si="357"/>
        <v>212.53333333333333</v>
      </c>
      <c r="C6379" s="121">
        <f t="shared" si="356"/>
        <v>17.711111111111112</v>
      </c>
      <c r="D6379" s="11">
        <f t="shared" si="355"/>
        <v>6.7468493150684136E-2</v>
      </c>
    </row>
    <row r="6380" spans="1:4" x14ac:dyDescent="0.2">
      <c r="A6380" s="46">
        <v>6377</v>
      </c>
      <c r="B6380" s="120">
        <f t="shared" si="357"/>
        <v>212.56666666666666</v>
      </c>
      <c r="C6380" s="121">
        <f t="shared" si="356"/>
        <v>17.713888888888889</v>
      </c>
      <c r="D6380" s="11">
        <f t="shared" si="355"/>
        <v>6.7471232876711529E-2</v>
      </c>
    </row>
    <row r="6381" spans="1:4" x14ac:dyDescent="0.2">
      <c r="A6381" s="46">
        <v>6378</v>
      </c>
      <c r="B6381" s="120">
        <f t="shared" si="357"/>
        <v>212.6</v>
      </c>
      <c r="C6381" s="121">
        <f t="shared" si="356"/>
        <v>17.716666666666665</v>
      </c>
      <c r="D6381" s="11">
        <f t="shared" si="355"/>
        <v>6.7473972602738921E-2</v>
      </c>
    </row>
    <row r="6382" spans="1:4" x14ac:dyDescent="0.2">
      <c r="A6382" s="46">
        <v>6379</v>
      </c>
      <c r="B6382" s="120">
        <f t="shared" si="357"/>
        <v>212.63333333333333</v>
      </c>
      <c r="C6382" s="121">
        <f t="shared" si="356"/>
        <v>17.719444444444445</v>
      </c>
      <c r="D6382" s="11">
        <f t="shared" si="355"/>
        <v>6.7476712328766314E-2</v>
      </c>
    </row>
    <row r="6383" spans="1:4" x14ac:dyDescent="0.2">
      <c r="A6383" s="46">
        <v>6380</v>
      </c>
      <c r="B6383" s="120">
        <f t="shared" si="357"/>
        <v>212.66666666666666</v>
      </c>
      <c r="C6383" s="121">
        <f t="shared" si="356"/>
        <v>17.722222222222221</v>
      </c>
      <c r="D6383" s="11">
        <f t="shared" si="355"/>
        <v>6.7479452054793707E-2</v>
      </c>
    </row>
    <row r="6384" spans="1:4" x14ac:dyDescent="0.2">
      <c r="A6384" s="46">
        <v>6381</v>
      </c>
      <c r="B6384" s="120">
        <f t="shared" si="357"/>
        <v>212.7</v>
      </c>
      <c r="C6384" s="121">
        <f t="shared" si="356"/>
        <v>17.724999999999998</v>
      </c>
      <c r="D6384" s="11">
        <f t="shared" si="355"/>
        <v>6.7482191780821099E-2</v>
      </c>
    </row>
    <row r="6385" spans="1:4" x14ac:dyDescent="0.2">
      <c r="A6385" s="46">
        <v>6382</v>
      </c>
      <c r="B6385" s="120">
        <f t="shared" si="357"/>
        <v>212.73333333333332</v>
      </c>
      <c r="C6385" s="121">
        <f t="shared" si="356"/>
        <v>17.727777777777778</v>
      </c>
      <c r="D6385" s="11">
        <f t="shared" si="355"/>
        <v>6.7484931506848492E-2</v>
      </c>
    </row>
    <row r="6386" spans="1:4" x14ac:dyDescent="0.2">
      <c r="A6386" s="46">
        <v>6383</v>
      </c>
      <c r="B6386" s="120">
        <f t="shared" si="357"/>
        <v>212.76666666666668</v>
      </c>
      <c r="C6386" s="121">
        <f t="shared" si="356"/>
        <v>17.730555555555558</v>
      </c>
      <c r="D6386" s="11">
        <f t="shared" si="355"/>
        <v>6.7487671232875884E-2</v>
      </c>
    </row>
    <row r="6387" spans="1:4" x14ac:dyDescent="0.2">
      <c r="A6387" s="46">
        <v>6384</v>
      </c>
      <c r="B6387" s="120">
        <f t="shared" si="357"/>
        <v>212.8</v>
      </c>
      <c r="C6387" s="121">
        <f t="shared" si="356"/>
        <v>17.733333333333334</v>
      </c>
      <c r="D6387" s="11">
        <f t="shared" si="355"/>
        <v>6.7490410958903277E-2</v>
      </c>
    </row>
    <row r="6388" spans="1:4" x14ac:dyDescent="0.2">
      <c r="A6388" s="46">
        <v>6385</v>
      </c>
      <c r="B6388" s="120">
        <f t="shared" si="357"/>
        <v>212.83333333333334</v>
      </c>
      <c r="C6388" s="121">
        <f t="shared" si="356"/>
        <v>17.736111111111111</v>
      </c>
      <c r="D6388" s="11">
        <f t="shared" si="355"/>
        <v>6.7493150684930669E-2</v>
      </c>
    </row>
    <row r="6389" spans="1:4" x14ac:dyDescent="0.2">
      <c r="A6389" s="46">
        <v>6386</v>
      </c>
      <c r="B6389" s="120">
        <f t="shared" si="357"/>
        <v>212.86666666666667</v>
      </c>
      <c r="C6389" s="121">
        <f t="shared" si="356"/>
        <v>17.738888888888891</v>
      </c>
      <c r="D6389" s="11">
        <f t="shared" si="355"/>
        <v>6.7495890410958062E-2</v>
      </c>
    </row>
    <row r="6390" spans="1:4" x14ac:dyDescent="0.2">
      <c r="A6390" s="46">
        <v>6387</v>
      </c>
      <c r="B6390" s="120">
        <f t="shared" si="357"/>
        <v>212.9</v>
      </c>
      <c r="C6390" s="121">
        <f t="shared" si="356"/>
        <v>17.741666666666667</v>
      </c>
      <c r="D6390" s="11">
        <f t="shared" si="355"/>
        <v>6.7498630136985455E-2</v>
      </c>
    </row>
    <row r="6391" spans="1:4" x14ac:dyDescent="0.2">
      <c r="A6391" s="46">
        <v>6388</v>
      </c>
      <c r="B6391" s="120">
        <f t="shared" si="357"/>
        <v>212.93333333333334</v>
      </c>
      <c r="C6391" s="121">
        <f t="shared" si="356"/>
        <v>17.744444444444444</v>
      </c>
      <c r="D6391" s="11">
        <f t="shared" si="355"/>
        <v>6.7501369863012847E-2</v>
      </c>
    </row>
    <row r="6392" spans="1:4" x14ac:dyDescent="0.2">
      <c r="A6392" s="46">
        <v>6389</v>
      </c>
      <c r="B6392" s="120">
        <f t="shared" si="357"/>
        <v>212.96666666666667</v>
      </c>
      <c r="C6392" s="121">
        <f t="shared" si="356"/>
        <v>17.747222222222224</v>
      </c>
      <c r="D6392" s="11">
        <f t="shared" si="355"/>
        <v>6.750410958904024E-2</v>
      </c>
    </row>
    <row r="6393" spans="1:4" x14ac:dyDescent="0.2">
      <c r="A6393" s="46">
        <v>6390</v>
      </c>
      <c r="B6393" s="120">
        <f t="shared" si="357"/>
        <v>213</v>
      </c>
      <c r="C6393" s="121">
        <f t="shared" si="356"/>
        <v>17.75</v>
      </c>
      <c r="D6393" s="11">
        <f t="shared" si="355"/>
        <v>6.7506849315067632E-2</v>
      </c>
    </row>
    <row r="6394" spans="1:4" x14ac:dyDescent="0.2">
      <c r="A6394" s="46">
        <v>6391</v>
      </c>
      <c r="B6394" s="120">
        <f t="shared" si="357"/>
        <v>213.03333333333333</v>
      </c>
      <c r="C6394" s="121">
        <f t="shared" si="356"/>
        <v>17.752777777777776</v>
      </c>
      <c r="D6394" s="11">
        <f t="shared" si="355"/>
        <v>6.7509589041095025E-2</v>
      </c>
    </row>
    <row r="6395" spans="1:4" x14ac:dyDescent="0.2">
      <c r="A6395" s="46">
        <v>6392</v>
      </c>
      <c r="B6395" s="120">
        <f t="shared" si="357"/>
        <v>213.06666666666666</v>
      </c>
      <c r="C6395" s="121">
        <f t="shared" si="356"/>
        <v>17.755555555555556</v>
      </c>
      <c r="D6395" s="11">
        <f t="shared" si="355"/>
        <v>6.7512328767122418E-2</v>
      </c>
    </row>
    <row r="6396" spans="1:4" x14ac:dyDescent="0.2">
      <c r="A6396" s="46">
        <v>6393</v>
      </c>
      <c r="B6396" s="120">
        <f t="shared" si="357"/>
        <v>213.1</v>
      </c>
      <c r="C6396" s="121">
        <f t="shared" si="356"/>
        <v>17.758333333333333</v>
      </c>
      <c r="D6396" s="11">
        <f t="shared" si="355"/>
        <v>6.751506849314981E-2</v>
      </c>
    </row>
    <row r="6397" spans="1:4" x14ac:dyDescent="0.2">
      <c r="A6397" s="46">
        <v>6394</v>
      </c>
      <c r="B6397" s="120">
        <f t="shared" si="357"/>
        <v>213.13333333333333</v>
      </c>
      <c r="C6397" s="121">
        <f t="shared" si="356"/>
        <v>17.761111111111109</v>
      </c>
      <c r="D6397" s="11">
        <f t="shared" si="355"/>
        <v>6.7517808219177203E-2</v>
      </c>
    </row>
    <row r="6398" spans="1:4" x14ac:dyDescent="0.2">
      <c r="A6398" s="46">
        <v>6395</v>
      </c>
      <c r="B6398" s="120">
        <f t="shared" si="357"/>
        <v>213.16666666666666</v>
      </c>
      <c r="C6398" s="121">
        <f t="shared" si="356"/>
        <v>17.763888888888889</v>
      </c>
      <c r="D6398" s="11">
        <f t="shared" si="355"/>
        <v>6.7520547945204595E-2</v>
      </c>
    </row>
    <row r="6399" spans="1:4" x14ac:dyDescent="0.2">
      <c r="A6399" s="46">
        <v>6396</v>
      </c>
      <c r="B6399" s="120">
        <f t="shared" si="357"/>
        <v>213.2</v>
      </c>
      <c r="C6399" s="121">
        <f t="shared" si="356"/>
        <v>17.766666666666666</v>
      </c>
      <c r="D6399" s="11">
        <f t="shared" si="355"/>
        <v>6.7523287671231988E-2</v>
      </c>
    </row>
    <row r="6400" spans="1:4" x14ac:dyDescent="0.2">
      <c r="A6400" s="46">
        <v>6397</v>
      </c>
      <c r="B6400" s="120">
        <f t="shared" si="357"/>
        <v>213.23333333333332</v>
      </c>
      <c r="C6400" s="121">
        <f t="shared" si="356"/>
        <v>17.769444444444442</v>
      </c>
      <c r="D6400" s="11">
        <f t="shared" si="355"/>
        <v>6.7526027397259381E-2</v>
      </c>
    </row>
    <row r="6401" spans="1:4" x14ac:dyDescent="0.2">
      <c r="A6401" s="46">
        <v>6398</v>
      </c>
      <c r="B6401" s="120">
        <f t="shared" si="357"/>
        <v>213.26666666666668</v>
      </c>
      <c r="C6401" s="121">
        <f t="shared" si="356"/>
        <v>17.772222222222222</v>
      </c>
      <c r="D6401" s="11">
        <f t="shared" si="355"/>
        <v>6.7528767123286773E-2</v>
      </c>
    </row>
    <row r="6402" spans="1:4" x14ac:dyDescent="0.2">
      <c r="A6402" s="46">
        <v>6399</v>
      </c>
      <c r="B6402" s="120">
        <f t="shared" si="357"/>
        <v>213.3</v>
      </c>
      <c r="C6402" s="121">
        <f t="shared" si="356"/>
        <v>17.775000000000002</v>
      </c>
      <c r="D6402" s="11">
        <f t="shared" ref="D6402:D6465" si="358">(($D$6573-$D$6208)/365+D6401)</f>
        <v>6.7531506849314166E-2</v>
      </c>
    </row>
    <row r="6403" spans="1:4" x14ac:dyDescent="0.2">
      <c r="A6403" s="46">
        <v>6400</v>
      </c>
      <c r="B6403" s="120">
        <f t="shared" si="357"/>
        <v>213.33333333333334</v>
      </c>
      <c r="C6403" s="121">
        <f t="shared" si="356"/>
        <v>17.777777777777779</v>
      </c>
      <c r="D6403" s="11">
        <f t="shared" si="358"/>
        <v>6.7534246575341558E-2</v>
      </c>
    </row>
    <row r="6404" spans="1:4" x14ac:dyDescent="0.2">
      <c r="A6404" s="46">
        <v>6401</v>
      </c>
      <c r="B6404" s="120">
        <f t="shared" si="357"/>
        <v>213.36666666666667</v>
      </c>
      <c r="C6404" s="121">
        <f t="shared" si="356"/>
        <v>17.780555555555555</v>
      </c>
      <c r="D6404" s="11">
        <f t="shared" si="358"/>
        <v>6.7536986301368951E-2</v>
      </c>
    </row>
    <row r="6405" spans="1:4" x14ac:dyDescent="0.2">
      <c r="A6405" s="46">
        <v>6402</v>
      </c>
      <c r="B6405" s="120">
        <f t="shared" si="357"/>
        <v>213.4</v>
      </c>
      <c r="C6405" s="121">
        <f t="shared" si="356"/>
        <v>17.783333333333335</v>
      </c>
      <c r="D6405" s="11">
        <f t="shared" si="358"/>
        <v>6.7539726027396343E-2</v>
      </c>
    </row>
    <row r="6406" spans="1:4" x14ac:dyDescent="0.2">
      <c r="A6406" s="46">
        <v>6403</v>
      </c>
      <c r="B6406" s="120">
        <f t="shared" si="357"/>
        <v>213.43333333333334</v>
      </c>
      <c r="C6406" s="121">
        <f t="shared" si="356"/>
        <v>17.786111111111111</v>
      </c>
      <c r="D6406" s="11">
        <f t="shared" si="358"/>
        <v>6.7542465753423736E-2</v>
      </c>
    </row>
    <row r="6407" spans="1:4" x14ac:dyDescent="0.2">
      <c r="A6407" s="46">
        <v>6404</v>
      </c>
      <c r="B6407" s="120">
        <f t="shared" si="357"/>
        <v>213.46666666666667</v>
      </c>
      <c r="C6407" s="121">
        <f t="shared" si="356"/>
        <v>17.788888888888888</v>
      </c>
      <c r="D6407" s="11">
        <f t="shared" si="358"/>
        <v>6.7545205479451129E-2</v>
      </c>
    </row>
    <row r="6408" spans="1:4" x14ac:dyDescent="0.2">
      <c r="A6408" s="46">
        <v>6405</v>
      </c>
      <c r="B6408" s="120">
        <f t="shared" si="357"/>
        <v>213.5</v>
      </c>
      <c r="C6408" s="121">
        <f t="shared" si="356"/>
        <v>17.791666666666668</v>
      </c>
      <c r="D6408" s="11">
        <f t="shared" si="358"/>
        <v>6.7547945205478521E-2</v>
      </c>
    </row>
    <row r="6409" spans="1:4" x14ac:dyDescent="0.2">
      <c r="A6409" s="46">
        <v>6406</v>
      </c>
      <c r="B6409" s="120">
        <f t="shared" si="357"/>
        <v>213.53333333333333</v>
      </c>
      <c r="C6409" s="121">
        <f t="shared" si="356"/>
        <v>17.794444444444444</v>
      </c>
      <c r="D6409" s="11">
        <f t="shared" si="358"/>
        <v>6.7550684931505914E-2</v>
      </c>
    </row>
    <row r="6410" spans="1:4" x14ac:dyDescent="0.2">
      <c r="A6410" s="46">
        <v>6407</v>
      </c>
      <c r="B6410" s="120">
        <f t="shared" si="357"/>
        <v>213.56666666666666</v>
      </c>
      <c r="C6410" s="121">
        <f t="shared" si="356"/>
        <v>17.797222222222221</v>
      </c>
      <c r="D6410" s="11">
        <f t="shared" si="358"/>
        <v>6.7553424657533306E-2</v>
      </c>
    </row>
    <row r="6411" spans="1:4" x14ac:dyDescent="0.2">
      <c r="A6411" s="46">
        <v>6408</v>
      </c>
      <c r="B6411" s="120">
        <f t="shared" si="357"/>
        <v>213.6</v>
      </c>
      <c r="C6411" s="121">
        <f t="shared" si="356"/>
        <v>17.8</v>
      </c>
      <c r="D6411" s="11">
        <f t="shared" si="358"/>
        <v>6.7556164383560699E-2</v>
      </c>
    </row>
    <row r="6412" spans="1:4" x14ac:dyDescent="0.2">
      <c r="A6412" s="46">
        <v>6409</v>
      </c>
      <c r="B6412" s="120">
        <f t="shared" si="357"/>
        <v>213.63333333333333</v>
      </c>
      <c r="C6412" s="121">
        <f t="shared" si="356"/>
        <v>17.802777777777777</v>
      </c>
      <c r="D6412" s="11">
        <f t="shared" si="358"/>
        <v>6.7558904109588092E-2</v>
      </c>
    </row>
    <row r="6413" spans="1:4" x14ac:dyDescent="0.2">
      <c r="A6413" s="46">
        <v>6410</v>
      </c>
      <c r="B6413" s="120">
        <f t="shared" si="357"/>
        <v>213.66666666666666</v>
      </c>
      <c r="C6413" s="121">
        <f t="shared" si="356"/>
        <v>17.805555555555554</v>
      </c>
      <c r="D6413" s="11">
        <f t="shared" si="358"/>
        <v>6.7561643835615484E-2</v>
      </c>
    </row>
    <row r="6414" spans="1:4" x14ac:dyDescent="0.2">
      <c r="A6414" s="46">
        <v>6411</v>
      </c>
      <c r="B6414" s="120">
        <f t="shared" si="357"/>
        <v>213.7</v>
      </c>
      <c r="C6414" s="121">
        <f t="shared" si="356"/>
        <v>17.808333333333334</v>
      </c>
      <c r="D6414" s="11">
        <f t="shared" si="358"/>
        <v>6.7564383561642877E-2</v>
      </c>
    </row>
    <row r="6415" spans="1:4" x14ac:dyDescent="0.2">
      <c r="A6415" s="46">
        <v>6412</v>
      </c>
      <c r="B6415" s="120">
        <f t="shared" si="357"/>
        <v>213.73333333333332</v>
      </c>
      <c r="C6415" s="121">
        <f t="shared" si="356"/>
        <v>17.81111111111111</v>
      </c>
      <c r="D6415" s="11">
        <f t="shared" si="358"/>
        <v>6.7567123287670269E-2</v>
      </c>
    </row>
    <row r="6416" spans="1:4" x14ac:dyDescent="0.2">
      <c r="A6416" s="46">
        <v>6413</v>
      </c>
      <c r="B6416" s="120">
        <f t="shared" si="357"/>
        <v>213.76666666666668</v>
      </c>
      <c r="C6416" s="121">
        <f t="shared" si="356"/>
        <v>17.81388888888889</v>
      </c>
      <c r="D6416" s="11">
        <f t="shared" si="358"/>
        <v>6.7569863013697662E-2</v>
      </c>
    </row>
    <row r="6417" spans="1:4" x14ac:dyDescent="0.2">
      <c r="A6417" s="46">
        <v>6414</v>
      </c>
      <c r="B6417" s="120">
        <f t="shared" si="357"/>
        <v>213.8</v>
      </c>
      <c r="C6417" s="121">
        <f t="shared" si="356"/>
        <v>17.816666666666666</v>
      </c>
      <c r="D6417" s="11">
        <f t="shared" si="358"/>
        <v>6.7572602739725054E-2</v>
      </c>
    </row>
    <row r="6418" spans="1:4" x14ac:dyDescent="0.2">
      <c r="A6418" s="46">
        <v>6415</v>
      </c>
      <c r="B6418" s="120">
        <f t="shared" si="357"/>
        <v>213.83333333333334</v>
      </c>
      <c r="C6418" s="121">
        <f t="shared" si="356"/>
        <v>17.819444444444446</v>
      </c>
      <c r="D6418" s="11">
        <f t="shared" si="358"/>
        <v>6.7575342465752447E-2</v>
      </c>
    </row>
    <row r="6419" spans="1:4" x14ac:dyDescent="0.2">
      <c r="A6419" s="46">
        <v>6416</v>
      </c>
      <c r="B6419" s="120">
        <f t="shared" si="357"/>
        <v>213.86666666666667</v>
      </c>
      <c r="C6419" s="121">
        <f t="shared" si="356"/>
        <v>17.822222222222223</v>
      </c>
      <c r="D6419" s="11">
        <f t="shared" si="358"/>
        <v>6.757808219177984E-2</v>
      </c>
    </row>
    <row r="6420" spans="1:4" x14ac:dyDescent="0.2">
      <c r="A6420" s="46">
        <v>6417</v>
      </c>
      <c r="B6420" s="120">
        <f t="shared" si="357"/>
        <v>213.9</v>
      </c>
      <c r="C6420" s="121">
        <f t="shared" si="356"/>
        <v>17.824999999999999</v>
      </c>
      <c r="D6420" s="11">
        <f t="shared" si="358"/>
        <v>6.7580821917807232E-2</v>
      </c>
    </row>
    <row r="6421" spans="1:4" x14ac:dyDescent="0.2">
      <c r="A6421" s="46">
        <v>6418</v>
      </c>
      <c r="B6421" s="120">
        <f t="shared" si="357"/>
        <v>213.93333333333334</v>
      </c>
      <c r="C6421" s="121">
        <f t="shared" si="356"/>
        <v>17.827777777777779</v>
      </c>
      <c r="D6421" s="11">
        <f t="shared" si="358"/>
        <v>6.7583561643834625E-2</v>
      </c>
    </row>
    <row r="6422" spans="1:4" x14ac:dyDescent="0.2">
      <c r="A6422" s="46">
        <v>6419</v>
      </c>
      <c r="B6422" s="120">
        <f t="shared" si="357"/>
        <v>213.96666666666667</v>
      </c>
      <c r="C6422" s="121">
        <f t="shared" si="356"/>
        <v>17.830555555555556</v>
      </c>
      <c r="D6422" s="11">
        <f t="shared" si="358"/>
        <v>6.7586301369862017E-2</v>
      </c>
    </row>
    <row r="6423" spans="1:4" x14ac:dyDescent="0.2">
      <c r="A6423" s="46">
        <v>6420</v>
      </c>
      <c r="B6423" s="120">
        <f t="shared" si="357"/>
        <v>214</v>
      </c>
      <c r="C6423" s="121">
        <f t="shared" si="356"/>
        <v>17.833333333333332</v>
      </c>
      <c r="D6423" s="11">
        <f t="shared" si="358"/>
        <v>6.758904109588941E-2</v>
      </c>
    </row>
    <row r="6424" spans="1:4" x14ac:dyDescent="0.2">
      <c r="A6424" s="46">
        <v>6421</v>
      </c>
      <c r="B6424" s="120">
        <f t="shared" si="357"/>
        <v>214.03333333333333</v>
      </c>
      <c r="C6424" s="121">
        <f t="shared" ref="C6424:C6487" si="359">B6424/12</f>
        <v>17.836111111111112</v>
      </c>
      <c r="D6424" s="11">
        <f t="shared" si="358"/>
        <v>6.7591780821916803E-2</v>
      </c>
    </row>
    <row r="6425" spans="1:4" x14ac:dyDescent="0.2">
      <c r="A6425" s="46">
        <v>6422</v>
      </c>
      <c r="B6425" s="120">
        <f t="shared" si="357"/>
        <v>214.06666666666666</v>
      </c>
      <c r="C6425" s="121">
        <f t="shared" si="359"/>
        <v>17.838888888888889</v>
      </c>
      <c r="D6425" s="11">
        <f t="shared" si="358"/>
        <v>6.7594520547944195E-2</v>
      </c>
    </row>
    <row r="6426" spans="1:4" x14ac:dyDescent="0.2">
      <c r="A6426" s="46">
        <v>6423</v>
      </c>
      <c r="B6426" s="120">
        <f t="shared" ref="B6426:B6489" si="360">A6426/30</f>
        <v>214.1</v>
      </c>
      <c r="C6426" s="121">
        <f t="shared" si="359"/>
        <v>17.841666666666665</v>
      </c>
      <c r="D6426" s="11">
        <f t="shared" si="358"/>
        <v>6.7597260273971588E-2</v>
      </c>
    </row>
    <row r="6427" spans="1:4" x14ac:dyDescent="0.2">
      <c r="A6427" s="46">
        <v>6424</v>
      </c>
      <c r="B6427" s="120">
        <f t="shared" si="360"/>
        <v>214.13333333333333</v>
      </c>
      <c r="C6427" s="121">
        <f t="shared" si="359"/>
        <v>17.844444444444445</v>
      </c>
      <c r="D6427" s="11">
        <f t="shared" si="358"/>
        <v>6.759999999999898E-2</v>
      </c>
    </row>
    <row r="6428" spans="1:4" x14ac:dyDescent="0.2">
      <c r="A6428" s="46">
        <v>6425</v>
      </c>
      <c r="B6428" s="120">
        <f t="shared" si="360"/>
        <v>214.16666666666666</v>
      </c>
      <c r="C6428" s="121">
        <f t="shared" si="359"/>
        <v>17.847222222222221</v>
      </c>
      <c r="D6428" s="11">
        <f t="shared" si="358"/>
        <v>6.7602739726026373E-2</v>
      </c>
    </row>
    <row r="6429" spans="1:4" x14ac:dyDescent="0.2">
      <c r="A6429" s="46">
        <v>6426</v>
      </c>
      <c r="B6429" s="120">
        <f t="shared" si="360"/>
        <v>214.2</v>
      </c>
      <c r="C6429" s="121">
        <f t="shared" si="359"/>
        <v>17.849999999999998</v>
      </c>
      <c r="D6429" s="11">
        <f t="shared" si="358"/>
        <v>6.7605479452053766E-2</v>
      </c>
    </row>
    <row r="6430" spans="1:4" x14ac:dyDescent="0.2">
      <c r="A6430" s="46">
        <v>6427</v>
      </c>
      <c r="B6430" s="120">
        <f t="shared" si="360"/>
        <v>214.23333333333332</v>
      </c>
      <c r="C6430" s="121">
        <f t="shared" si="359"/>
        <v>17.852777777777778</v>
      </c>
      <c r="D6430" s="11">
        <f t="shared" si="358"/>
        <v>6.7608219178081158E-2</v>
      </c>
    </row>
    <row r="6431" spans="1:4" x14ac:dyDescent="0.2">
      <c r="A6431" s="46">
        <v>6428</v>
      </c>
      <c r="B6431" s="120">
        <f t="shared" si="360"/>
        <v>214.26666666666668</v>
      </c>
      <c r="C6431" s="121">
        <f t="shared" si="359"/>
        <v>17.855555555555558</v>
      </c>
      <c r="D6431" s="11">
        <f t="shared" si="358"/>
        <v>6.7610958904108551E-2</v>
      </c>
    </row>
    <row r="6432" spans="1:4" x14ac:dyDescent="0.2">
      <c r="A6432" s="46">
        <v>6429</v>
      </c>
      <c r="B6432" s="120">
        <f t="shared" si="360"/>
        <v>214.3</v>
      </c>
      <c r="C6432" s="121">
        <f t="shared" si="359"/>
        <v>17.858333333333334</v>
      </c>
      <c r="D6432" s="11">
        <f t="shared" si="358"/>
        <v>6.7613698630135943E-2</v>
      </c>
    </row>
    <row r="6433" spans="1:4" x14ac:dyDescent="0.2">
      <c r="A6433" s="46">
        <v>6430</v>
      </c>
      <c r="B6433" s="120">
        <f t="shared" si="360"/>
        <v>214.33333333333334</v>
      </c>
      <c r="C6433" s="121">
        <f t="shared" si="359"/>
        <v>17.861111111111111</v>
      </c>
      <c r="D6433" s="11">
        <f t="shared" si="358"/>
        <v>6.7616438356163336E-2</v>
      </c>
    </row>
    <row r="6434" spans="1:4" x14ac:dyDescent="0.2">
      <c r="A6434" s="46">
        <v>6431</v>
      </c>
      <c r="B6434" s="120">
        <f t="shared" si="360"/>
        <v>214.36666666666667</v>
      </c>
      <c r="C6434" s="121">
        <f t="shared" si="359"/>
        <v>17.863888888888891</v>
      </c>
      <c r="D6434" s="11">
        <f t="shared" si="358"/>
        <v>6.7619178082190728E-2</v>
      </c>
    </row>
    <row r="6435" spans="1:4" x14ac:dyDescent="0.2">
      <c r="A6435" s="46">
        <v>6432</v>
      </c>
      <c r="B6435" s="120">
        <f t="shared" si="360"/>
        <v>214.4</v>
      </c>
      <c r="C6435" s="121">
        <f t="shared" si="359"/>
        <v>17.866666666666667</v>
      </c>
      <c r="D6435" s="11">
        <f t="shared" si="358"/>
        <v>6.7621917808218121E-2</v>
      </c>
    </row>
    <row r="6436" spans="1:4" x14ac:dyDescent="0.2">
      <c r="A6436" s="46">
        <v>6433</v>
      </c>
      <c r="B6436" s="120">
        <f t="shared" si="360"/>
        <v>214.43333333333334</v>
      </c>
      <c r="C6436" s="121">
        <f t="shared" si="359"/>
        <v>17.869444444444444</v>
      </c>
      <c r="D6436" s="11">
        <f t="shared" si="358"/>
        <v>6.7624657534245514E-2</v>
      </c>
    </row>
    <row r="6437" spans="1:4" x14ac:dyDescent="0.2">
      <c r="A6437" s="46">
        <v>6434</v>
      </c>
      <c r="B6437" s="120">
        <f t="shared" si="360"/>
        <v>214.46666666666667</v>
      </c>
      <c r="C6437" s="121">
        <f t="shared" si="359"/>
        <v>17.872222222222224</v>
      </c>
      <c r="D6437" s="11">
        <f t="shared" si="358"/>
        <v>6.7627397260272906E-2</v>
      </c>
    </row>
    <row r="6438" spans="1:4" x14ac:dyDescent="0.2">
      <c r="A6438" s="46">
        <v>6435</v>
      </c>
      <c r="B6438" s="120">
        <f t="shared" si="360"/>
        <v>214.5</v>
      </c>
      <c r="C6438" s="121">
        <f t="shared" si="359"/>
        <v>17.875</v>
      </c>
      <c r="D6438" s="11">
        <f t="shared" si="358"/>
        <v>6.7630136986300299E-2</v>
      </c>
    </row>
    <row r="6439" spans="1:4" x14ac:dyDescent="0.2">
      <c r="A6439" s="46">
        <v>6436</v>
      </c>
      <c r="B6439" s="120">
        <f t="shared" si="360"/>
        <v>214.53333333333333</v>
      </c>
      <c r="C6439" s="121">
        <f t="shared" si="359"/>
        <v>17.877777777777776</v>
      </c>
      <c r="D6439" s="11">
        <f t="shared" si="358"/>
        <v>6.7632876712327691E-2</v>
      </c>
    </row>
    <row r="6440" spans="1:4" x14ac:dyDescent="0.2">
      <c r="A6440" s="46">
        <v>6437</v>
      </c>
      <c r="B6440" s="120">
        <f t="shared" si="360"/>
        <v>214.56666666666666</v>
      </c>
      <c r="C6440" s="121">
        <f t="shared" si="359"/>
        <v>17.880555555555556</v>
      </c>
      <c r="D6440" s="11">
        <f t="shared" si="358"/>
        <v>6.7635616438355084E-2</v>
      </c>
    </row>
    <row r="6441" spans="1:4" x14ac:dyDescent="0.2">
      <c r="A6441" s="46">
        <v>6438</v>
      </c>
      <c r="B6441" s="120">
        <f t="shared" si="360"/>
        <v>214.6</v>
      </c>
      <c r="C6441" s="121">
        <f t="shared" si="359"/>
        <v>17.883333333333333</v>
      </c>
      <c r="D6441" s="11">
        <f t="shared" si="358"/>
        <v>6.7638356164382477E-2</v>
      </c>
    </row>
    <row r="6442" spans="1:4" x14ac:dyDescent="0.2">
      <c r="A6442" s="46">
        <v>6439</v>
      </c>
      <c r="B6442" s="120">
        <f t="shared" si="360"/>
        <v>214.63333333333333</v>
      </c>
      <c r="C6442" s="121">
        <f t="shared" si="359"/>
        <v>17.886111111111109</v>
      </c>
      <c r="D6442" s="11">
        <f t="shared" si="358"/>
        <v>6.7641095890409869E-2</v>
      </c>
    </row>
    <row r="6443" spans="1:4" x14ac:dyDescent="0.2">
      <c r="A6443" s="46">
        <v>6440</v>
      </c>
      <c r="B6443" s="120">
        <f t="shared" si="360"/>
        <v>214.66666666666666</v>
      </c>
      <c r="C6443" s="121">
        <f t="shared" si="359"/>
        <v>17.888888888888889</v>
      </c>
      <c r="D6443" s="11">
        <f t="shared" si="358"/>
        <v>6.7643835616437262E-2</v>
      </c>
    </row>
    <row r="6444" spans="1:4" x14ac:dyDescent="0.2">
      <c r="A6444" s="46">
        <v>6441</v>
      </c>
      <c r="B6444" s="120">
        <f t="shared" si="360"/>
        <v>214.7</v>
      </c>
      <c r="C6444" s="121">
        <f t="shared" si="359"/>
        <v>17.891666666666666</v>
      </c>
      <c r="D6444" s="11">
        <f t="shared" si="358"/>
        <v>6.7646575342464654E-2</v>
      </c>
    </row>
    <row r="6445" spans="1:4" x14ac:dyDescent="0.2">
      <c r="A6445" s="46">
        <v>6442</v>
      </c>
      <c r="B6445" s="120">
        <f t="shared" si="360"/>
        <v>214.73333333333332</v>
      </c>
      <c r="C6445" s="121">
        <f t="shared" si="359"/>
        <v>17.894444444444442</v>
      </c>
      <c r="D6445" s="11">
        <f t="shared" si="358"/>
        <v>6.7649315068492047E-2</v>
      </c>
    </row>
    <row r="6446" spans="1:4" x14ac:dyDescent="0.2">
      <c r="A6446" s="46">
        <v>6443</v>
      </c>
      <c r="B6446" s="120">
        <f t="shared" si="360"/>
        <v>214.76666666666668</v>
      </c>
      <c r="C6446" s="121">
        <f t="shared" si="359"/>
        <v>17.897222222222222</v>
      </c>
      <c r="D6446" s="11">
        <f t="shared" si="358"/>
        <v>6.7652054794519439E-2</v>
      </c>
    </row>
    <row r="6447" spans="1:4" x14ac:dyDescent="0.2">
      <c r="A6447" s="46">
        <v>6444</v>
      </c>
      <c r="B6447" s="120">
        <f t="shared" si="360"/>
        <v>214.8</v>
      </c>
      <c r="C6447" s="121">
        <f t="shared" si="359"/>
        <v>17.900000000000002</v>
      </c>
      <c r="D6447" s="11">
        <f t="shared" si="358"/>
        <v>6.7654794520546832E-2</v>
      </c>
    </row>
    <row r="6448" spans="1:4" x14ac:dyDescent="0.2">
      <c r="A6448" s="46">
        <v>6445</v>
      </c>
      <c r="B6448" s="120">
        <f t="shared" si="360"/>
        <v>214.83333333333334</v>
      </c>
      <c r="C6448" s="121">
        <f t="shared" si="359"/>
        <v>17.902777777777779</v>
      </c>
      <c r="D6448" s="11">
        <f t="shared" si="358"/>
        <v>6.7657534246574225E-2</v>
      </c>
    </row>
    <row r="6449" spans="1:4" x14ac:dyDescent="0.2">
      <c r="A6449" s="46">
        <v>6446</v>
      </c>
      <c r="B6449" s="120">
        <f t="shared" si="360"/>
        <v>214.86666666666667</v>
      </c>
      <c r="C6449" s="121">
        <f t="shared" si="359"/>
        <v>17.905555555555555</v>
      </c>
      <c r="D6449" s="11">
        <f t="shared" si="358"/>
        <v>6.7660273972601617E-2</v>
      </c>
    </row>
    <row r="6450" spans="1:4" x14ac:dyDescent="0.2">
      <c r="A6450" s="46">
        <v>6447</v>
      </c>
      <c r="B6450" s="120">
        <f t="shared" si="360"/>
        <v>214.9</v>
      </c>
      <c r="C6450" s="121">
        <f t="shared" si="359"/>
        <v>17.908333333333335</v>
      </c>
      <c r="D6450" s="11">
        <f t="shared" si="358"/>
        <v>6.766301369862901E-2</v>
      </c>
    </row>
    <row r="6451" spans="1:4" x14ac:dyDescent="0.2">
      <c r="A6451" s="46">
        <v>6448</v>
      </c>
      <c r="B6451" s="120">
        <f t="shared" si="360"/>
        <v>214.93333333333334</v>
      </c>
      <c r="C6451" s="121">
        <f t="shared" si="359"/>
        <v>17.911111111111111</v>
      </c>
      <c r="D6451" s="11">
        <f t="shared" si="358"/>
        <v>6.7665753424656402E-2</v>
      </c>
    </row>
    <row r="6452" spans="1:4" x14ac:dyDescent="0.2">
      <c r="A6452" s="46">
        <v>6449</v>
      </c>
      <c r="B6452" s="120">
        <f t="shared" si="360"/>
        <v>214.96666666666667</v>
      </c>
      <c r="C6452" s="121">
        <f t="shared" si="359"/>
        <v>17.913888888888888</v>
      </c>
      <c r="D6452" s="11">
        <f t="shared" si="358"/>
        <v>6.7668493150683795E-2</v>
      </c>
    </row>
    <row r="6453" spans="1:4" x14ac:dyDescent="0.2">
      <c r="A6453" s="46">
        <v>6450</v>
      </c>
      <c r="B6453" s="120">
        <f t="shared" si="360"/>
        <v>215</v>
      </c>
      <c r="C6453" s="121">
        <f t="shared" si="359"/>
        <v>17.916666666666668</v>
      </c>
      <c r="D6453" s="11">
        <f t="shared" si="358"/>
        <v>6.7671232876711188E-2</v>
      </c>
    </row>
    <row r="6454" spans="1:4" x14ac:dyDescent="0.2">
      <c r="A6454" s="46">
        <v>6451</v>
      </c>
      <c r="B6454" s="120">
        <f t="shared" si="360"/>
        <v>215.03333333333333</v>
      </c>
      <c r="C6454" s="121">
        <f t="shared" si="359"/>
        <v>17.919444444444444</v>
      </c>
      <c r="D6454" s="11">
        <f t="shared" si="358"/>
        <v>6.767397260273858E-2</v>
      </c>
    </row>
    <row r="6455" spans="1:4" x14ac:dyDescent="0.2">
      <c r="A6455" s="46">
        <v>6452</v>
      </c>
      <c r="B6455" s="120">
        <f t="shared" si="360"/>
        <v>215.06666666666666</v>
      </c>
      <c r="C6455" s="121">
        <f t="shared" si="359"/>
        <v>17.922222222222221</v>
      </c>
      <c r="D6455" s="11">
        <f t="shared" si="358"/>
        <v>6.7676712328765973E-2</v>
      </c>
    </row>
    <row r="6456" spans="1:4" x14ac:dyDescent="0.2">
      <c r="A6456" s="46">
        <v>6453</v>
      </c>
      <c r="B6456" s="120">
        <f t="shared" si="360"/>
        <v>215.1</v>
      </c>
      <c r="C6456" s="121">
        <f t="shared" si="359"/>
        <v>17.925000000000001</v>
      </c>
      <c r="D6456" s="11">
        <f t="shared" si="358"/>
        <v>6.7679452054793365E-2</v>
      </c>
    </row>
    <row r="6457" spans="1:4" x14ac:dyDescent="0.2">
      <c r="A6457" s="46">
        <v>6454</v>
      </c>
      <c r="B6457" s="120">
        <f t="shared" si="360"/>
        <v>215.13333333333333</v>
      </c>
      <c r="C6457" s="121">
        <f t="shared" si="359"/>
        <v>17.927777777777777</v>
      </c>
      <c r="D6457" s="11">
        <f t="shared" si="358"/>
        <v>6.7682191780820758E-2</v>
      </c>
    </row>
    <row r="6458" spans="1:4" x14ac:dyDescent="0.2">
      <c r="A6458" s="46">
        <v>6455</v>
      </c>
      <c r="B6458" s="120">
        <f t="shared" si="360"/>
        <v>215.16666666666666</v>
      </c>
      <c r="C6458" s="121">
        <f t="shared" si="359"/>
        <v>17.930555555555554</v>
      </c>
      <c r="D6458" s="11">
        <f t="shared" si="358"/>
        <v>6.7684931506848151E-2</v>
      </c>
    </row>
    <row r="6459" spans="1:4" x14ac:dyDescent="0.2">
      <c r="A6459" s="46">
        <v>6456</v>
      </c>
      <c r="B6459" s="120">
        <f t="shared" si="360"/>
        <v>215.2</v>
      </c>
      <c r="C6459" s="121">
        <f t="shared" si="359"/>
        <v>17.933333333333334</v>
      </c>
      <c r="D6459" s="11">
        <f t="shared" si="358"/>
        <v>6.7687671232875543E-2</v>
      </c>
    </row>
    <row r="6460" spans="1:4" x14ac:dyDescent="0.2">
      <c r="A6460" s="46">
        <v>6457</v>
      </c>
      <c r="B6460" s="120">
        <f t="shared" si="360"/>
        <v>215.23333333333332</v>
      </c>
      <c r="C6460" s="121">
        <f t="shared" si="359"/>
        <v>17.93611111111111</v>
      </c>
      <c r="D6460" s="11">
        <f t="shared" si="358"/>
        <v>6.7690410958902936E-2</v>
      </c>
    </row>
    <row r="6461" spans="1:4" x14ac:dyDescent="0.2">
      <c r="A6461" s="46">
        <v>6458</v>
      </c>
      <c r="B6461" s="120">
        <f t="shared" si="360"/>
        <v>215.26666666666668</v>
      </c>
      <c r="C6461" s="121">
        <f t="shared" si="359"/>
        <v>17.93888888888889</v>
      </c>
      <c r="D6461" s="11">
        <f t="shared" si="358"/>
        <v>6.7693150684930328E-2</v>
      </c>
    </row>
    <row r="6462" spans="1:4" x14ac:dyDescent="0.2">
      <c r="A6462" s="46">
        <v>6459</v>
      </c>
      <c r="B6462" s="120">
        <f t="shared" si="360"/>
        <v>215.3</v>
      </c>
      <c r="C6462" s="121">
        <f t="shared" si="359"/>
        <v>17.941666666666666</v>
      </c>
      <c r="D6462" s="11">
        <f t="shared" si="358"/>
        <v>6.7695890410957721E-2</v>
      </c>
    </row>
    <row r="6463" spans="1:4" x14ac:dyDescent="0.2">
      <c r="A6463" s="46">
        <v>6460</v>
      </c>
      <c r="B6463" s="120">
        <f t="shared" si="360"/>
        <v>215.33333333333334</v>
      </c>
      <c r="C6463" s="121">
        <f t="shared" si="359"/>
        <v>17.944444444444446</v>
      </c>
      <c r="D6463" s="11">
        <f t="shared" si="358"/>
        <v>6.7698630136985113E-2</v>
      </c>
    </row>
    <row r="6464" spans="1:4" x14ac:dyDescent="0.2">
      <c r="A6464" s="46">
        <v>6461</v>
      </c>
      <c r="B6464" s="120">
        <f t="shared" si="360"/>
        <v>215.36666666666667</v>
      </c>
      <c r="C6464" s="121">
        <f t="shared" si="359"/>
        <v>17.947222222222223</v>
      </c>
      <c r="D6464" s="11">
        <f t="shared" si="358"/>
        <v>6.7701369863012506E-2</v>
      </c>
    </row>
    <row r="6465" spans="1:4" x14ac:dyDescent="0.2">
      <c r="A6465" s="46">
        <v>6462</v>
      </c>
      <c r="B6465" s="120">
        <f t="shared" si="360"/>
        <v>215.4</v>
      </c>
      <c r="C6465" s="121">
        <f t="shared" si="359"/>
        <v>17.95</v>
      </c>
      <c r="D6465" s="11">
        <f t="shared" si="358"/>
        <v>6.7704109589039899E-2</v>
      </c>
    </row>
    <row r="6466" spans="1:4" x14ac:dyDescent="0.2">
      <c r="A6466" s="46">
        <v>6463</v>
      </c>
      <c r="B6466" s="120">
        <f t="shared" si="360"/>
        <v>215.43333333333334</v>
      </c>
      <c r="C6466" s="121">
        <f t="shared" si="359"/>
        <v>17.952777777777779</v>
      </c>
      <c r="D6466" s="11">
        <f t="shared" ref="D6466:D6529" si="361">(($D$6573-$D$6208)/365+D6465)</f>
        <v>6.7706849315067291E-2</v>
      </c>
    </row>
    <row r="6467" spans="1:4" x14ac:dyDescent="0.2">
      <c r="A6467" s="46">
        <v>6464</v>
      </c>
      <c r="B6467" s="120">
        <f t="shared" si="360"/>
        <v>215.46666666666667</v>
      </c>
      <c r="C6467" s="121">
        <f t="shared" si="359"/>
        <v>17.955555555555556</v>
      </c>
      <c r="D6467" s="11">
        <f t="shared" si="361"/>
        <v>6.7709589041094684E-2</v>
      </c>
    </row>
    <row r="6468" spans="1:4" x14ac:dyDescent="0.2">
      <c r="A6468" s="46">
        <v>6465</v>
      </c>
      <c r="B6468" s="120">
        <f t="shared" si="360"/>
        <v>215.5</v>
      </c>
      <c r="C6468" s="121">
        <f t="shared" si="359"/>
        <v>17.958333333333332</v>
      </c>
      <c r="D6468" s="11">
        <f t="shared" si="361"/>
        <v>6.7712328767122076E-2</v>
      </c>
    </row>
    <row r="6469" spans="1:4" x14ac:dyDescent="0.2">
      <c r="A6469" s="46">
        <v>6466</v>
      </c>
      <c r="B6469" s="120">
        <f t="shared" si="360"/>
        <v>215.53333333333333</v>
      </c>
      <c r="C6469" s="121">
        <f t="shared" si="359"/>
        <v>17.961111111111112</v>
      </c>
      <c r="D6469" s="11">
        <f t="shared" si="361"/>
        <v>6.7715068493149469E-2</v>
      </c>
    </row>
    <row r="6470" spans="1:4" x14ac:dyDescent="0.2">
      <c r="A6470" s="46">
        <v>6467</v>
      </c>
      <c r="B6470" s="120">
        <f t="shared" si="360"/>
        <v>215.56666666666666</v>
      </c>
      <c r="C6470" s="121">
        <f t="shared" si="359"/>
        <v>17.963888888888889</v>
      </c>
      <c r="D6470" s="11">
        <f t="shared" si="361"/>
        <v>6.7717808219176862E-2</v>
      </c>
    </row>
    <row r="6471" spans="1:4" x14ac:dyDescent="0.2">
      <c r="A6471" s="46">
        <v>6468</v>
      </c>
      <c r="B6471" s="120">
        <f t="shared" si="360"/>
        <v>215.6</v>
      </c>
      <c r="C6471" s="121">
        <f t="shared" si="359"/>
        <v>17.966666666666665</v>
      </c>
      <c r="D6471" s="11">
        <f t="shared" si="361"/>
        <v>6.7720547945204254E-2</v>
      </c>
    </row>
    <row r="6472" spans="1:4" x14ac:dyDescent="0.2">
      <c r="A6472" s="46">
        <v>6469</v>
      </c>
      <c r="B6472" s="120">
        <f t="shared" si="360"/>
        <v>215.63333333333333</v>
      </c>
      <c r="C6472" s="121">
        <f t="shared" si="359"/>
        <v>17.969444444444445</v>
      </c>
      <c r="D6472" s="11">
        <f t="shared" si="361"/>
        <v>6.7723287671231647E-2</v>
      </c>
    </row>
    <row r="6473" spans="1:4" x14ac:dyDescent="0.2">
      <c r="A6473" s="46">
        <v>6470</v>
      </c>
      <c r="B6473" s="120">
        <f t="shared" si="360"/>
        <v>215.66666666666666</v>
      </c>
      <c r="C6473" s="121">
        <f t="shared" si="359"/>
        <v>17.972222222222221</v>
      </c>
      <c r="D6473" s="11">
        <f t="shared" si="361"/>
        <v>6.7726027397259039E-2</v>
      </c>
    </row>
    <row r="6474" spans="1:4" x14ac:dyDescent="0.2">
      <c r="A6474" s="46">
        <v>6471</v>
      </c>
      <c r="B6474" s="120">
        <f t="shared" si="360"/>
        <v>215.7</v>
      </c>
      <c r="C6474" s="121">
        <f t="shared" si="359"/>
        <v>17.974999999999998</v>
      </c>
      <c r="D6474" s="11">
        <f t="shared" si="361"/>
        <v>6.7728767123286432E-2</v>
      </c>
    </row>
    <row r="6475" spans="1:4" x14ac:dyDescent="0.2">
      <c r="A6475" s="46">
        <v>6472</v>
      </c>
      <c r="B6475" s="120">
        <f t="shared" si="360"/>
        <v>215.73333333333332</v>
      </c>
      <c r="C6475" s="121">
        <f t="shared" si="359"/>
        <v>17.977777777777778</v>
      </c>
      <c r="D6475" s="11">
        <f t="shared" si="361"/>
        <v>6.7731506849313824E-2</v>
      </c>
    </row>
    <row r="6476" spans="1:4" x14ac:dyDescent="0.2">
      <c r="A6476" s="46">
        <v>6473</v>
      </c>
      <c r="B6476" s="120">
        <f t="shared" si="360"/>
        <v>215.76666666666668</v>
      </c>
      <c r="C6476" s="121">
        <f t="shared" si="359"/>
        <v>17.980555555555558</v>
      </c>
      <c r="D6476" s="11">
        <f t="shared" si="361"/>
        <v>6.7734246575341217E-2</v>
      </c>
    </row>
    <row r="6477" spans="1:4" x14ac:dyDescent="0.2">
      <c r="A6477" s="46">
        <v>6474</v>
      </c>
      <c r="B6477" s="120">
        <f t="shared" si="360"/>
        <v>215.8</v>
      </c>
      <c r="C6477" s="121">
        <f t="shared" si="359"/>
        <v>17.983333333333334</v>
      </c>
      <c r="D6477" s="11">
        <f t="shared" si="361"/>
        <v>6.773698630136861E-2</v>
      </c>
    </row>
    <row r="6478" spans="1:4" x14ac:dyDescent="0.2">
      <c r="A6478" s="46">
        <v>6475</v>
      </c>
      <c r="B6478" s="120">
        <f t="shared" si="360"/>
        <v>215.83333333333334</v>
      </c>
      <c r="C6478" s="121">
        <f t="shared" si="359"/>
        <v>17.986111111111111</v>
      </c>
      <c r="D6478" s="11">
        <f t="shared" si="361"/>
        <v>6.7739726027396002E-2</v>
      </c>
    </row>
    <row r="6479" spans="1:4" x14ac:dyDescent="0.2">
      <c r="A6479" s="46">
        <v>6476</v>
      </c>
      <c r="B6479" s="120">
        <f t="shared" si="360"/>
        <v>215.86666666666667</v>
      </c>
      <c r="C6479" s="121">
        <f t="shared" si="359"/>
        <v>17.988888888888891</v>
      </c>
      <c r="D6479" s="11">
        <f t="shared" si="361"/>
        <v>6.7742465753423395E-2</v>
      </c>
    </row>
    <row r="6480" spans="1:4" x14ac:dyDescent="0.2">
      <c r="A6480" s="46">
        <v>6477</v>
      </c>
      <c r="B6480" s="120">
        <f t="shared" si="360"/>
        <v>215.9</v>
      </c>
      <c r="C6480" s="121">
        <f t="shared" si="359"/>
        <v>17.991666666666667</v>
      </c>
      <c r="D6480" s="11">
        <f t="shared" si="361"/>
        <v>6.7745205479450787E-2</v>
      </c>
    </row>
    <row r="6481" spans="1:4" x14ac:dyDescent="0.2">
      <c r="A6481" s="46">
        <v>6478</v>
      </c>
      <c r="B6481" s="120">
        <f t="shared" si="360"/>
        <v>215.93333333333334</v>
      </c>
      <c r="C6481" s="121">
        <f t="shared" si="359"/>
        <v>17.994444444444444</v>
      </c>
      <c r="D6481" s="11">
        <f t="shared" si="361"/>
        <v>6.774794520547818E-2</v>
      </c>
    </row>
    <row r="6482" spans="1:4" x14ac:dyDescent="0.2">
      <c r="A6482" s="46">
        <v>6479</v>
      </c>
      <c r="B6482" s="120">
        <f t="shared" si="360"/>
        <v>215.96666666666667</v>
      </c>
      <c r="C6482" s="121">
        <f t="shared" si="359"/>
        <v>17.997222222222224</v>
      </c>
      <c r="D6482" s="11">
        <f t="shared" si="361"/>
        <v>6.7750684931505573E-2</v>
      </c>
    </row>
    <row r="6483" spans="1:4" x14ac:dyDescent="0.2">
      <c r="A6483" s="46">
        <v>6480</v>
      </c>
      <c r="B6483" s="120">
        <f t="shared" si="360"/>
        <v>216</v>
      </c>
      <c r="C6483" s="121">
        <f t="shared" si="359"/>
        <v>18</v>
      </c>
      <c r="D6483" s="11">
        <f t="shared" si="361"/>
        <v>6.7753424657532965E-2</v>
      </c>
    </row>
    <row r="6484" spans="1:4" x14ac:dyDescent="0.2">
      <c r="A6484" s="46">
        <v>6481</v>
      </c>
      <c r="B6484" s="120">
        <f t="shared" si="360"/>
        <v>216.03333333333333</v>
      </c>
      <c r="C6484" s="121">
        <f t="shared" si="359"/>
        <v>18.002777777777776</v>
      </c>
      <c r="D6484" s="11">
        <f t="shared" si="361"/>
        <v>6.7756164383560358E-2</v>
      </c>
    </row>
    <row r="6485" spans="1:4" x14ac:dyDescent="0.2">
      <c r="A6485" s="46">
        <v>6482</v>
      </c>
      <c r="B6485" s="120">
        <f t="shared" si="360"/>
        <v>216.06666666666666</v>
      </c>
      <c r="C6485" s="121">
        <f t="shared" si="359"/>
        <v>18.005555555555556</v>
      </c>
      <c r="D6485" s="11">
        <f t="shared" si="361"/>
        <v>6.775890410958775E-2</v>
      </c>
    </row>
    <row r="6486" spans="1:4" x14ac:dyDescent="0.2">
      <c r="A6486" s="46">
        <v>6483</v>
      </c>
      <c r="B6486" s="120">
        <f t="shared" si="360"/>
        <v>216.1</v>
      </c>
      <c r="C6486" s="121">
        <f t="shared" si="359"/>
        <v>18.008333333333333</v>
      </c>
      <c r="D6486" s="11">
        <f t="shared" si="361"/>
        <v>6.7761643835615143E-2</v>
      </c>
    </row>
    <row r="6487" spans="1:4" x14ac:dyDescent="0.2">
      <c r="A6487" s="46">
        <v>6484</v>
      </c>
      <c r="B6487" s="120">
        <f t="shared" si="360"/>
        <v>216.13333333333333</v>
      </c>
      <c r="C6487" s="121">
        <f t="shared" si="359"/>
        <v>18.011111111111109</v>
      </c>
      <c r="D6487" s="11">
        <f t="shared" si="361"/>
        <v>6.7764383561642536E-2</v>
      </c>
    </row>
    <row r="6488" spans="1:4" x14ac:dyDescent="0.2">
      <c r="A6488" s="46">
        <v>6485</v>
      </c>
      <c r="B6488" s="120">
        <f t="shared" si="360"/>
        <v>216.16666666666666</v>
      </c>
      <c r="C6488" s="121">
        <f t="shared" ref="C6488:C6551" si="362">B6488/12</f>
        <v>18.013888888888889</v>
      </c>
      <c r="D6488" s="11">
        <f t="shared" si="361"/>
        <v>6.7767123287669928E-2</v>
      </c>
    </row>
    <row r="6489" spans="1:4" x14ac:dyDescent="0.2">
      <c r="A6489" s="46">
        <v>6486</v>
      </c>
      <c r="B6489" s="120">
        <f t="shared" si="360"/>
        <v>216.2</v>
      </c>
      <c r="C6489" s="121">
        <f t="shared" si="362"/>
        <v>18.016666666666666</v>
      </c>
      <c r="D6489" s="11">
        <f t="shared" si="361"/>
        <v>6.7769863013697321E-2</v>
      </c>
    </row>
    <row r="6490" spans="1:4" x14ac:dyDescent="0.2">
      <c r="A6490" s="46">
        <v>6487</v>
      </c>
      <c r="B6490" s="120">
        <f t="shared" ref="B6490:B6553" si="363">A6490/30</f>
        <v>216.23333333333332</v>
      </c>
      <c r="C6490" s="121">
        <f t="shared" si="362"/>
        <v>18.019444444444442</v>
      </c>
      <c r="D6490" s="11">
        <f t="shared" si="361"/>
        <v>6.7772602739724713E-2</v>
      </c>
    </row>
    <row r="6491" spans="1:4" x14ac:dyDescent="0.2">
      <c r="A6491" s="46">
        <v>6488</v>
      </c>
      <c r="B6491" s="120">
        <f t="shared" si="363"/>
        <v>216.26666666666668</v>
      </c>
      <c r="C6491" s="121">
        <f t="shared" si="362"/>
        <v>18.022222222222222</v>
      </c>
      <c r="D6491" s="11">
        <f t="shared" si="361"/>
        <v>6.7775342465752106E-2</v>
      </c>
    </row>
    <row r="6492" spans="1:4" x14ac:dyDescent="0.2">
      <c r="A6492" s="46">
        <v>6489</v>
      </c>
      <c r="B6492" s="120">
        <f t="shared" si="363"/>
        <v>216.3</v>
      </c>
      <c r="C6492" s="121">
        <f t="shared" si="362"/>
        <v>18.025000000000002</v>
      </c>
      <c r="D6492" s="11">
        <f t="shared" si="361"/>
        <v>6.7778082191779498E-2</v>
      </c>
    </row>
    <row r="6493" spans="1:4" x14ac:dyDescent="0.2">
      <c r="A6493" s="46">
        <v>6490</v>
      </c>
      <c r="B6493" s="120">
        <f t="shared" si="363"/>
        <v>216.33333333333334</v>
      </c>
      <c r="C6493" s="121">
        <f t="shared" si="362"/>
        <v>18.027777777777779</v>
      </c>
      <c r="D6493" s="11">
        <f t="shared" si="361"/>
        <v>6.7780821917806891E-2</v>
      </c>
    </row>
    <row r="6494" spans="1:4" x14ac:dyDescent="0.2">
      <c r="A6494" s="46">
        <v>6491</v>
      </c>
      <c r="B6494" s="120">
        <f t="shared" si="363"/>
        <v>216.36666666666667</v>
      </c>
      <c r="C6494" s="121">
        <f t="shared" si="362"/>
        <v>18.030555555555555</v>
      </c>
      <c r="D6494" s="11">
        <f t="shared" si="361"/>
        <v>6.7783561643834284E-2</v>
      </c>
    </row>
    <row r="6495" spans="1:4" x14ac:dyDescent="0.2">
      <c r="A6495" s="46">
        <v>6492</v>
      </c>
      <c r="B6495" s="120">
        <f t="shared" si="363"/>
        <v>216.4</v>
      </c>
      <c r="C6495" s="121">
        <f t="shared" si="362"/>
        <v>18.033333333333335</v>
      </c>
      <c r="D6495" s="11">
        <f t="shared" si="361"/>
        <v>6.7786301369861676E-2</v>
      </c>
    </row>
    <row r="6496" spans="1:4" x14ac:dyDescent="0.2">
      <c r="A6496" s="46">
        <v>6493</v>
      </c>
      <c r="B6496" s="120">
        <f t="shared" si="363"/>
        <v>216.43333333333334</v>
      </c>
      <c r="C6496" s="121">
        <f t="shared" si="362"/>
        <v>18.036111111111111</v>
      </c>
      <c r="D6496" s="11">
        <f t="shared" si="361"/>
        <v>6.7789041095889069E-2</v>
      </c>
    </row>
    <row r="6497" spans="1:4" x14ac:dyDescent="0.2">
      <c r="A6497" s="46">
        <v>6494</v>
      </c>
      <c r="B6497" s="120">
        <f t="shared" si="363"/>
        <v>216.46666666666667</v>
      </c>
      <c r="C6497" s="121">
        <f t="shared" si="362"/>
        <v>18.038888888888888</v>
      </c>
      <c r="D6497" s="11">
        <f t="shared" si="361"/>
        <v>6.7791780821916461E-2</v>
      </c>
    </row>
    <row r="6498" spans="1:4" x14ac:dyDescent="0.2">
      <c r="A6498" s="46">
        <v>6495</v>
      </c>
      <c r="B6498" s="120">
        <f t="shared" si="363"/>
        <v>216.5</v>
      </c>
      <c r="C6498" s="121">
        <f t="shared" si="362"/>
        <v>18.041666666666668</v>
      </c>
      <c r="D6498" s="11">
        <f t="shared" si="361"/>
        <v>6.7794520547943854E-2</v>
      </c>
    </row>
    <row r="6499" spans="1:4" x14ac:dyDescent="0.2">
      <c r="A6499" s="46">
        <v>6496</v>
      </c>
      <c r="B6499" s="120">
        <f t="shared" si="363"/>
        <v>216.53333333333333</v>
      </c>
      <c r="C6499" s="121">
        <f t="shared" si="362"/>
        <v>18.044444444444444</v>
      </c>
      <c r="D6499" s="11">
        <f t="shared" si="361"/>
        <v>6.7797260273971247E-2</v>
      </c>
    </row>
    <row r="6500" spans="1:4" x14ac:dyDescent="0.2">
      <c r="A6500" s="46">
        <v>6497</v>
      </c>
      <c r="B6500" s="120">
        <f t="shared" si="363"/>
        <v>216.56666666666666</v>
      </c>
      <c r="C6500" s="121">
        <f t="shared" si="362"/>
        <v>18.047222222222221</v>
      </c>
      <c r="D6500" s="11">
        <f t="shared" si="361"/>
        <v>6.7799999999998639E-2</v>
      </c>
    </row>
    <row r="6501" spans="1:4" x14ac:dyDescent="0.2">
      <c r="A6501" s="46">
        <v>6498</v>
      </c>
      <c r="B6501" s="120">
        <f t="shared" si="363"/>
        <v>216.6</v>
      </c>
      <c r="C6501" s="121">
        <f t="shared" si="362"/>
        <v>18.05</v>
      </c>
      <c r="D6501" s="11">
        <f t="shared" si="361"/>
        <v>6.7802739726026032E-2</v>
      </c>
    </row>
    <row r="6502" spans="1:4" x14ac:dyDescent="0.2">
      <c r="A6502" s="46">
        <v>6499</v>
      </c>
      <c r="B6502" s="120">
        <f t="shared" si="363"/>
        <v>216.63333333333333</v>
      </c>
      <c r="C6502" s="121">
        <f t="shared" si="362"/>
        <v>18.052777777777777</v>
      </c>
      <c r="D6502" s="11">
        <f t="shared" si="361"/>
        <v>6.7805479452053424E-2</v>
      </c>
    </row>
    <row r="6503" spans="1:4" x14ac:dyDescent="0.2">
      <c r="A6503" s="46">
        <v>6500</v>
      </c>
      <c r="B6503" s="120">
        <f t="shared" si="363"/>
        <v>216.66666666666666</v>
      </c>
      <c r="C6503" s="121">
        <f t="shared" si="362"/>
        <v>18.055555555555554</v>
      </c>
      <c r="D6503" s="11">
        <f t="shared" si="361"/>
        <v>6.7808219178080817E-2</v>
      </c>
    </row>
    <row r="6504" spans="1:4" x14ac:dyDescent="0.2">
      <c r="A6504" s="46">
        <v>6501</v>
      </c>
      <c r="B6504" s="120">
        <f t="shared" si="363"/>
        <v>216.7</v>
      </c>
      <c r="C6504" s="121">
        <f t="shared" si="362"/>
        <v>18.058333333333334</v>
      </c>
      <c r="D6504" s="11">
        <f t="shared" si="361"/>
        <v>6.7810958904108209E-2</v>
      </c>
    </row>
    <row r="6505" spans="1:4" x14ac:dyDescent="0.2">
      <c r="A6505" s="46">
        <v>6502</v>
      </c>
      <c r="B6505" s="120">
        <f t="shared" si="363"/>
        <v>216.73333333333332</v>
      </c>
      <c r="C6505" s="121">
        <f t="shared" si="362"/>
        <v>18.06111111111111</v>
      </c>
      <c r="D6505" s="11">
        <f t="shared" si="361"/>
        <v>6.7813698630135602E-2</v>
      </c>
    </row>
    <row r="6506" spans="1:4" x14ac:dyDescent="0.2">
      <c r="A6506" s="46">
        <v>6503</v>
      </c>
      <c r="B6506" s="120">
        <f t="shared" si="363"/>
        <v>216.76666666666668</v>
      </c>
      <c r="C6506" s="121">
        <f t="shared" si="362"/>
        <v>18.06388888888889</v>
      </c>
      <c r="D6506" s="11">
        <f t="shared" si="361"/>
        <v>6.7816438356162995E-2</v>
      </c>
    </row>
    <row r="6507" spans="1:4" x14ac:dyDescent="0.2">
      <c r="A6507" s="46">
        <v>6504</v>
      </c>
      <c r="B6507" s="120">
        <f t="shared" si="363"/>
        <v>216.8</v>
      </c>
      <c r="C6507" s="121">
        <f t="shared" si="362"/>
        <v>18.066666666666666</v>
      </c>
      <c r="D6507" s="11">
        <f t="shared" si="361"/>
        <v>6.7819178082190387E-2</v>
      </c>
    </row>
    <row r="6508" spans="1:4" x14ac:dyDescent="0.2">
      <c r="A6508" s="46">
        <v>6505</v>
      </c>
      <c r="B6508" s="120">
        <f t="shared" si="363"/>
        <v>216.83333333333334</v>
      </c>
      <c r="C6508" s="121">
        <f t="shared" si="362"/>
        <v>18.069444444444446</v>
      </c>
      <c r="D6508" s="11">
        <f t="shared" si="361"/>
        <v>6.782191780821778E-2</v>
      </c>
    </row>
    <row r="6509" spans="1:4" x14ac:dyDescent="0.2">
      <c r="A6509" s="46">
        <v>6506</v>
      </c>
      <c r="B6509" s="120">
        <f t="shared" si="363"/>
        <v>216.86666666666667</v>
      </c>
      <c r="C6509" s="121">
        <f t="shared" si="362"/>
        <v>18.072222222222223</v>
      </c>
      <c r="D6509" s="11">
        <f t="shared" si="361"/>
        <v>6.7824657534245172E-2</v>
      </c>
    </row>
    <row r="6510" spans="1:4" x14ac:dyDescent="0.2">
      <c r="A6510" s="46">
        <v>6507</v>
      </c>
      <c r="B6510" s="120">
        <f t="shared" si="363"/>
        <v>216.9</v>
      </c>
      <c r="C6510" s="121">
        <f t="shared" si="362"/>
        <v>18.074999999999999</v>
      </c>
      <c r="D6510" s="11">
        <f t="shared" si="361"/>
        <v>6.7827397260272565E-2</v>
      </c>
    </row>
    <row r="6511" spans="1:4" x14ac:dyDescent="0.2">
      <c r="A6511" s="46">
        <v>6508</v>
      </c>
      <c r="B6511" s="120">
        <f t="shared" si="363"/>
        <v>216.93333333333334</v>
      </c>
      <c r="C6511" s="121">
        <f t="shared" si="362"/>
        <v>18.077777777777779</v>
      </c>
      <c r="D6511" s="11">
        <f t="shared" si="361"/>
        <v>6.7830136986299958E-2</v>
      </c>
    </row>
    <row r="6512" spans="1:4" x14ac:dyDescent="0.2">
      <c r="A6512" s="46">
        <v>6509</v>
      </c>
      <c r="B6512" s="120">
        <f t="shared" si="363"/>
        <v>216.96666666666667</v>
      </c>
      <c r="C6512" s="121">
        <f t="shared" si="362"/>
        <v>18.080555555555556</v>
      </c>
      <c r="D6512" s="11">
        <f t="shared" si="361"/>
        <v>6.783287671232735E-2</v>
      </c>
    </row>
    <row r="6513" spans="1:4" x14ac:dyDescent="0.2">
      <c r="A6513" s="46">
        <v>6510</v>
      </c>
      <c r="B6513" s="120">
        <f t="shared" si="363"/>
        <v>217</v>
      </c>
      <c r="C6513" s="121">
        <f t="shared" si="362"/>
        <v>18.083333333333332</v>
      </c>
      <c r="D6513" s="11">
        <f t="shared" si="361"/>
        <v>6.7835616438354743E-2</v>
      </c>
    </row>
    <row r="6514" spans="1:4" x14ac:dyDescent="0.2">
      <c r="A6514" s="46">
        <v>6511</v>
      </c>
      <c r="B6514" s="120">
        <f t="shared" si="363"/>
        <v>217.03333333333333</v>
      </c>
      <c r="C6514" s="121">
        <f t="shared" si="362"/>
        <v>18.086111111111112</v>
      </c>
      <c r="D6514" s="11">
        <f t="shared" si="361"/>
        <v>6.7838356164382135E-2</v>
      </c>
    </row>
    <row r="6515" spans="1:4" x14ac:dyDescent="0.2">
      <c r="A6515" s="46">
        <v>6512</v>
      </c>
      <c r="B6515" s="120">
        <f t="shared" si="363"/>
        <v>217.06666666666666</v>
      </c>
      <c r="C6515" s="121">
        <f t="shared" si="362"/>
        <v>18.088888888888889</v>
      </c>
      <c r="D6515" s="11">
        <f t="shared" si="361"/>
        <v>6.7841095890409528E-2</v>
      </c>
    </row>
    <row r="6516" spans="1:4" x14ac:dyDescent="0.2">
      <c r="A6516" s="46">
        <v>6513</v>
      </c>
      <c r="B6516" s="120">
        <f t="shared" si="363"/>
        <v>217.1</v>
      </c>
      <c r="C6516" s="121">
        <f t="shared" si="362"/>
        <v>18.091666666666665</v>
      </c>
      <c r="D6516" s="11">
        <f t="shared" si="361"/>
        <v>6.7843835616436921E-2</v>
      </c>
    </row>
    <row r="6517" spans="1:4" x14ac:dyDescent="0.2">
      <c r="A6517" s="46">
        <v>6514</v>
      </c>
      <c r="B6517" s="120">
        <f t="shared" si="363"/>
        <v>217.13333333333333</v>
      </c>
      <c r="C6517" s="121">
        <f t="shared" si="362"/>
        <v>18.094444444444445</v>
      </c>
      <c r="D6517" s="11">
        <f t="shared" si="361"/>
        <v>6.7846575342464313E-2</v>
      </c>
    </row>
    <row r="6518" spans="1:4" x14ac:dyDescent="0.2">
      <c r="A6518" s="46">
        <v>6515</v>
      </c>
      <c r="B6518" s="120">
        <f t="shared" si="363"/>
        <v>217.16666666666666</v>
      </c>
      <c r="C6518" s="121">
        <f t="shared" si="362"/>
        <v>18.097222222222221</v>
      </c>
      <c r="D6518" s="11">
        <f t="shared" si="361"/>
        <v>6.7849315068491706E-2</v>
      </c>
    </row>
    <row r="6519" spans="1:4" x14ac:dyDescent="0.2">
      <c r="A6519" s="46">
        <v>6516</v>
      </c>
      <c r="B6519" s="120">
        <f t="shared" si="363"/>
        <v>217.2</v>
      </c>
      <c r="C6519" s="121">
        <f t="shared" si="362"/>
        <v>18.099999999999998</v>
      </c>
      <c r="D6519" s="11">
        <f t="shared" si="361"/>
        <v>6.7852054794519098E-2</v>
      </c>
    </row>
    <row r="6520" spans="1:4" x14ac:dyDescent="0.2">
      <c r="A6520" s="46">
        <v>6517</v>
      </c>
      <c r="B6520" s="120">
        <f t="shared" si="363"/>
        <v>217.23333333333332</v>
      </c>
      <c r="C6520" s="121">
        <f t="shared" si="362"/>
        <v>18.102777777777778</v>
      </c>
      <c r="D6520" s="11">
        <f t="shared" si="361"/>
        <v>6.7854794520546491E-2</v>
      </c>
    </row>
    <row r="6521" spans="1:4" x14ac:dyDescent="0.2">
      <c r="A6521" s="46">
        <v>6518</v>
      </c>
      <c r="B6521" s="120">
        <f t="shared" si="363"/>
        <v>217.26666666666668</v>
      </c>
      <c r="C6521" s="121">
        <f t="shared" si="362"/>
        <v>18.105555555555558</v>
      </c>
      <c r="D6521" s="11">
        <f t="shared" si="361"/>
        <v>6.7857534246573883E-2</v>
      </c>
    </row>
    <row r="6522" spans="1:4" x14ac:dyDescent="0.2">
      <c r="A6522" s="46">
        <v>6519</v>
      </c>
      <c r="B6522" s="120">
        <f t="shared" si="363"/>
        <v>217.3</v>
      </c>
      <c r="C6522" s="121">
        <f t="shared" si="362"/>
        <v>18.108333333333334</v>
      </c>
      <c r="D6522" s="11">
        <f t="shared" si="361"/>
        <v>6.7860273972601276E-2</v>
      </c>
    </row>
    <row r="6523" spans="1:4" x14ac:dyDescent="0.2">
      <c r="A6523" s="46">
        <v>6520</v>
      </c>
      <c r="B6523" s="120">
        <f t="shared" si="363"/>
        <v>217.33333333333334</v>
      </c>
      <c r="C6523" s="121">
        <f t="shared" si="362"/>
        <v>18.111111111111111</v>
      </c>
      <c r="D6523" s="11">
        <f t="shared" si="361"/>
        <v>6.7863013698628669E-2</v>
      </c>
    </row>
    <row r="6524" spans="1:4" x14ac:dyDescent="0.2">
      <c r="A6524" s="46">
        <v>6521</v>
      </c>
      <c r="B6524" s="120">
        <f t="shared" si="363"/>
        <v>217.36666666666667</v>
      </c>
      <c r="C6524" s="121">
        <f t="shared" si="362"/>
        <v>18.113888888888891</v>
      </c>
      <c r="D6524" s="11">
        <f t="shared" si="361"/>
        <v>6.7865753424656061E-2</v>
      </c>
    </row>
    <row r="6525" spans="1:4" x14ac:dyDescent="0.2">
      <c r="A6525" s="46">
        <v>6522</v>
      </c>
      <c r="B6525" s="120">
        <f t="shared" si="363"/>
        <v>217.4</v>
      </c>
      <c r="C6525" s="121">
        <f t="shared" si="362"/>
        <v>18.116666666666667</v>
      </c>
      <c r="D6525" s="11">
        <f t="shared" si="361"/>
        <v>6.7868493150683454E-2</v>
      </c>
    </row>
    <row r="6526" spans="1:4" x14ac:dyDescent="0.2">
      <c r="A6526" s="46">
        <v>6523</v>
      </c>
      <c r="B6526" s="120">
        <f t="shared" si="363"/>
        <v>217.43333333333334</v>
      </c>
      <c r="C6526" s="121">
        <f t="shared" si="362"/>
        <v>18.119444444444444</v>
      </c>
      <c r="D6526" s="11">
        <f t="shared" si="361"/>
        <v>6.7871232876710846E-2</v>
      </c>
    </row>
    <row r="6527" spans="1:4" x14ac:dyDescent="0.2">
      <c r="A6527" s="46">
        <v>6524</v>
      </c>
      <c r="B6527" s="120">
        <f t="shared" si="363"/>
        <v>217.46666666666667</v>
      </c>
      <c r="C6527" s="121">
        <f t="shared" si="362"/>
        <v>18.122222222222224</v>
      </c>
      <c r="D6527" s="11">
        <f t="shared" si="361"/>
        <v>6.7873972602738239E-2</v>
      </c>
    </row>
    <row r="6528" spans="1:4" x14ac:dyDescent="0.2">
      <c r="A6528" s="46">
        <v>6525</v>
      </c>
      <c r="B6528" s="120">
        <f t="shared" si="363"/>
        <v>217.5</v>
      </c>
      <c r="C6528" s="121">
        <f t="shared" si="362"/>
        <v>18.125</v>
      </c>
      <c r="D6528" s="11">
        <f t="shared" si="361"/>
        <v>6.7876712328765632E-2</v>
      </c>
    </row>
    <row r="6529" spans="1:4" x14ac:dyDescent="0.2">
      <c r="A6529" s="46">
        <v>6526</v>
      </c>
      <c r="B6529" s="120">
        <f t="shared" si="363"/>
        <v>217.53333333333333</v>
      </c>
      <c r="C6529" s="121">
        <f t="shared" si="362"/>
        <v>18.127777777777776</v>
      </c>
      <c r="D6529" s="11">
        <f t="shared" si="361"/>
        <v>6.7879452054793024E-2</v>
      </c>
    </row>
    <row r="6530" spans="1:4" x14ac:dyDescent="0.2">
      <c r="A6530" s="46">
        <v>6527</v>
      </c>
      <c r="B6530" s="120">
        <f t="shared" si="363"/>
        <v>217.56666666666666</v>
      </c>
      <c r="C6530" s="121">
        <f t="shared" si="362"/>
        <v>18.130555555555556</v>
      </c>
      <c r="D6530" s="11">
        <f t="shared" ref="D6530:D6567" si="364">(($D$6573-$D$6208)/365+D6529)</f>
        <v>6.7882191780820417E-2</v>
      </c>
    </row>
    <row r="6531" spans="1:4" x14ac:dyDescent="0.2">
      <c r="A6531" s="46">
        <v>6528</v>
      </c>
      <c r="B6531" s="120">
        <f t="shared" si="363"/>
        <v>217.6</v>
      </c>
      <c r="C6531" s="121">
        <f t="shared" si="362"/>
        <v>18.133333333333333</v>
      </c>
      <c r="D6531" s="11">
        <f t="shared" si="364"/>
        <v>6.7884931506847809E-2</v>
      </c>
    </row>
    <row r="6532" spans="1:4" x14ac:dyDescent="0.2">
      <c r="A6532" s="46">
        <v>6529</v>
      </c>
      <c r="B6532" s="120">
        <f t="shared" si="363"/>
        <v>217.63333333333333</v>
      </c>
      <c r="C6532" s="121">
        <f t="shared" si="362"/>
        <v>18.136111111111109</v>
      </c>
      <c r="D6532" s="11">
        <f t="shared" si="364"/>
        <v>6.7887671232875202E-2</v>
      </c>
    </row>
    <row r="6533" spans="1:4" x14ac:dyDescent="0.2">
      <c r="A6533" s="46">
        <v>6530</v>
      </c>
      <c r="B6533" s="120">
        <f t="shared" si="363"/>
        <v>217.66666666666666</v>
      </c>
      <c r="C6533" s="121">
        <f t="shared" si="362"/>
        <v>18.138888888888889</v>
      </c>
      <c r="D6533" s="11">
        <f t="shared" si="364"/>
        <v>6.7890410958902594E-2</v>
      </c>
    </row>
    <row r="6534" spans="1:4" x14ac:dyDescent="0.2">
      <c r="A6534" s="46">
        <v>6531</v>
      </c>
      <c r="B6534" s="120">
        <f t="shared" si="363"/>
        <v>217.7</v>
      </c>
      <c r="C6534" s="121">
        <f t="shared" si="362"/>
        <v>18.141666666666666</v>
      </c>
      <c r="D6534" s="11">
        <f t="shared" si="364"/>
        <v>6.7893150684929987E-2</v>
      </c>
    </row>
    <row r="6535" spans="1:4" x14ac:dyDescent="0.2">
      <c r="A6535" s="46">
        <v>6532</v>
      </c>
      <c r="B6535" s="120">
        <f t="shared" si="363"/>
        <v>217.73333333333332</v>
      </c>
      <c r="C6535" s="121">
        <f t="shared" si="362"/>
        <v>18.144444444444442</v>
      </c>
      <c r="D6535" s="11">
        <f t="shared" si="364"/>
        <v>6.789589041095738E-2</v>
      </c>
    </row>
    <row r="6536" spans="1:4" x14ac:dyDescent="0.2">
      <c r="A6536" s="46">
        <v>6533</v>
      </c>
      <c r="B6536" s="120">
        <f t="shared" si="363"/>
        <v>217.76666666666668</v>
      </c>
      <c r="C6536" s="121">
        <f t="shared" si="362"/>
        <v>18.147222222222222</v>
      </c>
      <c r="D6536" s="11">
        <f t="shared" si="364"/>
        <v>6.7898630136984772E-2</v>
      </c>
    </row>
    <row r="6537" spans="1:4" x14ac:dyDescent="0.2">
      <c r="A6537" s="46">
        <v>6534</v>
      </c>
      <c r="B6537" s="120">
        <f t="shared" si="363"/>
        <v>217.8</v>
      </c>
      <c r="C6537" s="121">
        <f t="shared" si="362"/>
        <v>18.150000000000002</v>
      </c>
      <c r="D6537" s="11">
        <f t="shared" si="364"/>
        <v>6.7901369863012165E-2</v>
      </c>
    </row>
    <row r="6538" spans="1:4" x14ac:dyDescent="0.2">
      <c r="A6538" s="46">
        <v>6535</v>
      </c>
      <c r="B6538" s="120">
        <f t="shared" si="363"/>
        <v>217.83333333333334</v>
      </c>
      <c r="C6538" s="121">
        <f t="shared" si="362"/>
        <v>18.152777777777779</v>
      </c>
      <c r="D6538" s="11">
        <f t="shared" si="364"/>
        <v>6.7904109589039557E-2</v>
      </c>
    </row>
    <row r="6539" spans="1:4" x14ac:dyDescent="0.2">
      <c r="A6539" s="46">
        <v>6536</v>
      </c>
      <c r="B6539" s="120">
        <f t="shared" si="363"/>
        <v>217.86666666666667</v>
      </c>
      <c r="C6539" s="121">
        <f t="shared" si="362"/>
        <v>18.155555555555555</v>
      </c>
      <c r="D6539" s="11">
        <f t="shared" si="364"/>
        <v>6.790684931506695E-2</v>
      </c>
    </row>
    <row r="6540" spans="1:4" x14ac:dyDescent="0.2">
      <c r="A6540" s="46">
        <v>6537</v>
      </c>
      <c r="B6540" s="120">
        <f t="shared" si="363"/>
        <v>217.9</v>
      </c>
      <c r="C6540" s="121">
        <f t="shared" si="362"/>
        <v>18.158333333333335</v>
      </c>
      <c r="D6540" s="11">
        <f t="shared" si="364"/>
        <v>6.7909589041094343E-2</v>
      </c>
    </row>
    <row r="6541" spans="1:4" x14ac:dyDescent="0.2">
      <c r="A6541" s="46">
        <v>6538</v>
      </c>
      <c r="B6541" s="120">
        <f t="shared" si="363"/>
        <v>217.93333333333334</v>
      </c>
      <c r="C6541" s="121">
        <f t="shared" si="362"/>
        <v>18.161111111111111</v>
      </c>
      <c r="D6541" s="11">
        <f t="shared" si="364"/>
        <v>6.7912328767121735E-2</v>
      </c>
    </row>
    <row r="6542" spans="1:4" x14ac:dyDescent="0.2">
      <c r="A6542" s="46">
        <v>6539</v>
      </c>
      <c r="B6542" s="120">
        <f t="shared" si="363"/>
        <v>217.96666666666667</v>
      </c>
      <c r="C6542" s="121">
        <f t="shared" si="362"/>
        <v>18.163888888888888</v>
      </c>
      <c r="D6542" s="11">
        <f t="shared" si="364"/>
        <v>6.7915068493149128E-2</v>
      </c>
    </row>
    <row r="6543" spans="1:4" x14ac:dyDescent="0.2">
      <c r="A6543" s="46">
        <v>6540</v>
      </c>
      <c r="B6543" s="120">
        <f t="shared" si="363"/>
        <v>218</v>
      </c>
      <c r="C6543" s="121">
        <f t="shared" si="362"/>
        <v>18.166666666666668</v>
      </c>
      <c r="D6543" s="11">
        <f t="shared" si="364"/>
        <v>6.791780821917652E-2</v>
      </c>
    </row>
    <row r="6544" spans="1:4" x14ac:dyDescent="0.2">
      <c r="A6544" s="46">
        <v>6541</v>
      </c>
      <c r="B6544" s="120">
        <f t="shared" si="363"/>
        <v>218.03333333333333</v>
      </c>
      <c r="C6544" s="121">
        <f t="shared" si="362"/>
        <v>18.169444444444444</v>
      </c>
      <c r="D6544" s="11">
        <f t="shared" si="364"/>
        <v>6.7920547945203913E-2</v>
      </c>
    </row>
    <row r="6545" spans="1:4" x14ac:dyDescent="0.2">
      <c r="A6545" s="46">
        <v>6542</v>
      </c>
      <c r="B6545" s="120">
        <f t="shared" si="363"/>
        <v>218.06666666666666</v>
      </c>
      <c r="C6545" s="121">
        <f t="shared" si="362"/>
        <v>18.172222222222221</v>
      </c>
      <c r="D6545" s="11">
        <f t="shared" si="364"/>
        <v>6.7923287671231306E-2</v>
      </c>
    </row>
    <row r="6546" spans="1:4" x14ac:dyDescent="0.2">
      <c r="A6546" s="46">
        <v>6543</v>
      </c>
      <c r="B6546" s="120">
        <f t="shared" si="363"/>
        <v>218.1</v>
      </c>
      <c r="C6546" s="121">
        <f t="shared" si="362"/>
        <v>18.175000000000001</v>
      </c>
      <c r="D6546" s="11">
        <f t="shared" si="364"/>
        <v>6.7926027397258698E-2</v>
      </c>
    </row>
    <row r="6547" spans="1:4" x14ac:dyDescent="0.2">
      <c r="A6547" s="46">
        <v>6544</v>
      </c>
      <c r="B6547" s="120">
        <f t="shared" si="363"/>
        <v>218.13333333333333</v>
      </c>
      <c r="C6547" s="121">
        <f t="shared" si="362"/>
        <v>18.177777777777777</v>
      </c>
      <c r="D6547" s="11">
        <f t="shared" si="364"/>
        <v>6.7928767123286091E-2</v>
      </c>
    </row>
    <row r="6548" spans="1:4" x14ac:dyDescent="0.2">
      <c r="A6548" s="46">
        <v>6545</v>
      </c>
      <c r="B6548" s="120">
        <f t="shared" si="363"/>
        <v>218.16666666666666</v>
      </c>
      <c r="C6548" s="121">
        <f t="shared" si="362"/>
        <v>18.180555555555554</v>
      </c>
      <c r="D6548" s="11">
        <f t="shared" si="364"/>
        <v>6.7931506849313483E-2</v>
      </c>
    </row>
    <row r="6549" spans="1:4" x14ac:dyDescent="0.2">
      <c r="A6549" s="46">
        <v>6546</v>
      </c>
      <c r="B6549" s="120">
        <f t="shared" si="363"/>
        <v>218.2</v>
      </c>
      <c r="C6549" s="121">
        <f t="shared" si="362"/>
        <v>18.183333333333334</v>
      </c>
      <c r="D6549" s="11">
        <f t="shared" si="364"/>
        <v>6.7934246575340876E-2</v>
      </c>
    </row>
    <row r="6550" spans="1:4" x14ac:dyDescent="0.2">
      <c r="A6550" s="46">
        <v>6547</v>
      </c>
      <c r="B6550" s="120">
        <f t="shared" si="363"/>
        <v>218.23333333333332</v>
      </c>
      <c r="C6550" s="121">
        <f t="shared" si="362"/>
        <v>18.18611111111111</v>
      </c>
      <c r="D6550" s="11">
        <f t="shared" si="364"/>
        <v>6.7936986301368268E-2</v>
      </c>
    </row>
    <row r="6551" spans="1:4" x14ac:dyDescent="0.2">
      <c r="A6551" s="46">
        <v>6548</v>
      </c>
      <c r="B6551" s="120">
        <f t="shared" si="363"/>
        <v>218.26666666666668</v>
      </c>
      <c r="C6551" s="121">
        <f t="shared" si="362"/>
        <v>18.18888888888889</v>
      </c>
      <c r="D6551" s="11">
        <f t="shared" si="364"/>
        <v>6.7939726027395661E-2</v>
      </c>
    </row>
    <row r="6552" spans="1:4" x14ac:dyDescent="0.2">
      <c r="A6552" s="46">
        <v>6549</v>
      </c>
      <c r="B6552" s="120">
        <f t="shared" si="363"/>
        <v>218.3</v>
      </c>
      <c r="C6552" s="121">
        <f t="shared" ref="C6552:C6620" si="365">B6552/12</f>
        <v>18.191666666666666</v>
      </c>
      <c r="D6552" s="11">
        <f t="shared" si="364"/>
        <v>6.7942465753423054E-2</v>
      </c>
    </row>
    <row r="6553" spans="1:4" x14ac:dyDescent="0.2">
      <c r="A6553" s="46">
        <v>6550</v>
      </c>
      <c r="B6553" s="120">
        <f t="shared" si="363"/>
        <v>218.33333333333334</v>
      </c>
      <c r="C6553" s="121">
        <f t="shared" si="365"/>
        <v>18.194444444444446</v>
      </c>
      <c r="D6553" s="11">
        <f t="shared" si="364"/>
        <v>6.7945205479450446E-2</v>
      </c>
    </row>
    <row r="6554" spans="1:4" x14ac:dyDescent="0.2">
      <c r="A6554" s="46">
        <v>6551</v>
      </c>
      <c r="B6554" s="120">
        <f t="shared" ref="B6554:B6622" si="366">A6554/30</f>
        <v>218.36666666666667</v>
      </c>
      <c r="C6554" s="121">
        <f t="shared" si="365"/>
        <v>18.197222222222223</v>
      </c>
      <c r="D6554" s="11">
        <f t="shared" si="364"/>
        <v>6.7947945205477839E-2</v>
      </c>
    </row>
    <row r="6555" spans="1:4" x14ac:dyDescent="0.2">
      <c r="A6555" s="46">
        <v>6552</v>
      </c>
      <c r="B6555" s="120">
        <f t="shared" si="366"/>
        <v>218.4</v>
      </c>
      <c r="C6555" s="121">
        <f t="shared" si="365"/>
        <v>18.2</v>
      </c>
      <c r="D6555" s="11">
        <f t="shared" si="364"/>
        <v>6.7950684931505231E-2</v>
      </c>
    </row>
    <row r="6556" spans="1:4" x14ac:dyDescent="0.2">
      <c r="A6556" s="46">
        <v>6553</v>
      </c>
      <c r="B6556" s="120">
        <f t="shared" si="366"/>
        <v>218.43333333333334</v>
      </c>
      <c r="C6556" s="121">
        <f t="shared" si="365"/>
        <v>18.202777777777779</v>
      </c>
      <c r="D6556" s="11">
        <f t="shared" si="364"/>
        <v>6.7953424657532624E-2</v>
      </c>
    </row>
    <row r="6557" spans="1:4" x14ac:dyDescent="0.2">
      <c r="A6557" s="46">
        <v>6554</v>
      </c>
      <c r="B6557" s="120">
        <f t="shared" si="366"/>
        <v>218.46666666666667</v>
      </c>
      <c r="C6557" s="121">
        <f t="shared" si="365"/>
        <v>18.205555555555556</v>
      </c>
      <c r="D6557" s="11">
        <f t="shared" si="364"/>
        <v>6.7956164383560017E-2</v>
      </c>
    </row>
    <row r="6558" spans="1:4" x14ac:dyDescent="0.2">
      <c r="A6558" s="46">
        <v>6555</v>
      </c>
      <c r="B6558" s="120">
        <f t="shared" si="366"/>
        <v>218.5</v>
      </c>
      <c r="C6558" s="121">
        <f t="shared" si="365"/>
        <v>18.208333333333332</v>
      </c>
      <c r="D6558" s="11">
        <f t="shared" si="364"/>
        <v>6.7958904109587409E-2</v>
      </c>
    </row>
    <row r="6559" spans="1:4" x14ac:dyDescent="0.2">
      <c r="A6559" s="46">
        <v>6556</v>
      </c>
      <c r="B6559" s="120">
        <f t="shared" si="366"/>
        <v>218.53333333333333</v>
      </c>
      <c r="C6559" s="121">
        <f t="shared" si="365"/>
        <v>18.211111111111112</v>
      </c>
      <c r="D6559" s="11">
        <f t="shared" si="364"/>
        <v>6.7961643835614802E-2</v>
      </c>
    </row>
    <row r="6560" spans="1:4" x14ac:dyDescent="0.2">
      <c r="A6560" s="46">
        <v>6557</v>
      </c>
      <c r="B6560" s="120">
        <f t="shared" si="366"/>
        <v>218.56666666666666</v>
      </c>
      <c r="C6560" s="121">
        <f t="shared" si="365"/>
        <v>18.213888888888889</v>
      </c>
      <c r="D6560" s="11">
        <f t="shared" si="364"/>
        <v>6.7964383561642194E-2</v>
      </c>
    </row>
    <row r="6561" spans="1:6" x14ac:dyDescent="0.2">
      <c r="A6561" s="46">
        <v>6558</v>
      </c>
      <c r="B6561" s="120">
        <f t="shared" si="366"/>
        <v>218.6</v>
      </c>
      <c r="C6561" s="121">
        <f t="shared" si="365"/>
        <v>18.216666666666665</v>
      </c>
      <c r="D6561" s="11">
        <f t="shared" si="364"/>
        <v>6.7967123287669587E-2</v>
      </c>
    </row>
    <row r="6562" spans="1:6" x14ac:dyDescent="0.2">
      <c r="A6562" s="46">
        <v>6559</v>
      </c>
      <c r="B6562" s="120">
        <f t="shared" si="366"/>
        <v>218.63333333333333</v>
      </c>
      <c r="C6562" s="121">
        <f t="shared" si="365"/>
        <v>18.219444444444445</v>
      </c>
      <c r="D6562" s="11">
        <f t="shared" si="364"/>
        <v>6.7969863013696979E-2</v>
      </c>
    </row>
    <row r="6563" spans="1:6" x14ac:dyDescent="0.2">
      <c r="A6563" s="46">
        <v>6560</v>
      </c>
      <c r="B6563" s="120">
        <f t="shared" si="366"/>
        <v>218.66666666666666</v>
      </c>
      <c r="C6563" s="121">
        <f t="shared" si="365"/>
        <v>18.222222222222221</v>
      </c>
      <c r="D6563" s="11">
        <f t="shared" si="364"/>
        <v>6.7972602739724372E-2</v>
      </c>
    </row>
    <row r="6564" spans="1:6" x14ac:dyDescent="0.2">
      <c r="A6564" s="46">
        <v>6561</v>
      </c>
      <c r="B6564" s="120">
        <f t="shared" si="366"/>
        <v>218.7</v>
      </c>
      <c r="C6564" s="121">
        <f t="shared" si="365"/>
        <v>18.224999999999998</v>
      </c>
      <c r="D6564" s="11">
        <f t="shared" si="364"/>
        <v>6.7975342465751765E-2</v>
      </c>
    </row>
    <row r="6565" spans="1:6" x14ac:dyDescent="0.2">
      <c r="A6565" s="46">
        <v>6562</v>
      </c>
      <c r="B6565" s="120">
        <f t="shared" si="366"/>
        <v>218.73333333333332</v>
      </c>
      <c r="C6565" s="121">
        <f t="shared" si="365"/>
        <v>18.227777777777778</v>
      </c>
      <c r="D6565" s="11">
        <f t="shared" si="364"/>
        <v>6.7978082191779157E-2</v>
      </c>
    </row>
    <row r="6566" spans="1:6" x14ac:dyDescent="0.2">
      <c r="A6566" s="46">
        <v>6563</v>
      </c>
      <c r="B6566" s="120">
        <f t="shared" si="366"/>
        <v>218.76666666666668</v>
      </c>
      <c r="C6566" s="121">
        <f t="shared" si="365"/>
        <v>18.230555555555558</v>
      </c>
      <c r="D6566" s="11">
        <f t="shared" si="364"/>
        <v>6.798082191780655E-2</v>
      </c>
    </row>
    <row r="6567" spans="1:6" x14ac:dyDescent="0.2">
      <c r="A6567" s="46">
        <v>6564</v>
      </c>
      <c r="B6567" s="120">
        <f t="shared" si="366"/>
        <v>218.8</v>
      </c>
      <c r="C6567" s="121">
        <f t="shared" si="365"/>
        <v>18.233333333333334</v>
      </c>
      <c r="D6567" s="11">
        <f t="shared" si="364"/>
        <v>6.7983561643833942E-2</v>
      </c>
    </row>
    <row r="6568" spans="1:6" x14ac:dyDescent="0.2">
      <c r="A6568" s="46">
        <v>6565</v>
      </c>
      <c r="B6568" s="120">
        <f t="shared" ref="B6568:B6572" si="367">A6568/30</f>
        <v>218.83333333333334</v>
      </c>
      <c r="C6568" s="121">
        <f t="shared" ref="C6568:C6572" si="368">B6568/12</f>
        <v>18.236111111111111</v>
      </c>
      <c r="D6568" s="11">
        <f t="shared" ref="D6568:D6572" si="369">(($D$6573-$D$6208)/365+D6567)</f>
        <v>6.7986301369861335E-2</v>
      </c>
    </row>
    <row r="6569" spans="1:6" x14ac:dyDescent="0.2">
      <c r="A6569" s="46">
        <v>6566</v>
      </c>
      <c r="B6569" s="120">
        <f t="shared" si="367"/>
        <v>218.86666666666667</v>
      </c>
      <c r="C6569" s="121">
        <f t="shared" si="368"/>
        <v>18.238888888888891</v>
      </c>
      <c r="D6569" s="11">
        <f t="shared" si="369"/>
        <v>6.7989041095888728E-2</v>
      </c>
    </row>
    <row r="6570" spans="1:6" x14ac:dyDescent="0.2">
      <c r="A6570" s="46">
        <v>6567</v>
      </c>
      <c r="B6570" s="120">
        <f t="shared" si="367"/>
        <v>218.9</v>
      </c>
      <c r="C6570" s="121">
        <f t="shared" si="368"/>
        <v>18.241666666666667</v>
      </c>
      <c r="D6570" s="11">
        <f t="shared" si="369"/>
        <v>6.799178082191612E-2</v>
      </c>
    </row>
    <row r="6571" spans="1:6" x14ac:dyDescent="0.2">
      <c r="A6571" s="46">
        <v>6568</v>
      </c>
      <c r="B6571" s="120">
        <f t="shared" si="367"/>
        <v>218.93333333333334</v>
      </c>
      <c r="C6571" s="121">
        <f t="shared" si="368"/>
        <v>18.244444444444444</v>
      </c>
      <c r="D6571" s="11">
        <f t="shared" si="369"/>
        <v>6.7994520547943513E-2</v>
      </c>
    </row>
    <row r="6572" spans="1:6" x14ac:dyDescent="0.2">
      <c r="A6572" s="46">
        <v>6569</v>
      </c>
      <c r="B6572" s="120">
        <f t="shared" si="367"/>
        <v>218.96666666666667</v>
      </c>
      <c r="C6572" s="121">
        <f t="shared" si="368"/>
        <v>18.247222222222224</v>
      </c>
      <c r="D6572" s="11">
        <f t="shared" si="369"/>
        <v>6.7997260273970905E-2</v>
      </c>
    </row>
    <row r="6573" spans="1:6" x14ac:dyDescent="0.2">
      <c r="A6573" s="116">
        <v>6570</v>
      </c>
      <c r="B6573" s="117">
        <f t="shared" si="366"/>
        <v>219</v>
      </c>
      <c r="C6573" s="118">
        <f t="shared" si="365"/>
        <v>18.25</v>
      </c>
      <c r="D6573" s="119">
        <f>_Yr18</f>
        <v>6.8000000000000005E-2</v>
      </c>
      <c r="E6573">
        <f>F6573*365</f>
        <v>6570</v>
      </c>
      <c r="F6573">
        <v>18</v>
      </c>
    </row>
    <row r="6574" spans="1:6" x14ac:dyDescent="0.2">
      <c r="A6574" s="46">
        <v>6571</v>
      </c>
      <c r="B6574" s="120">
        <f t="shared" si="366"/>
        <v>219.03333333333333</v>
      </c>
      <c r="C6574" s="121">
        <f t="shared" si="365"/>
        <v>18.252777777777776</v>
      </c>
      <c r="D6574" s="11">
        <f>(($D$6938-$D$6573)/365+D6573)</f>
        <v>6.8002739726027397E-2</v>
      </c>
    </row>
    <row r="6575" spans="1:6" x14ac:dyDescent="0.2">
      <c r="A6575" s="46">
        <v>6572</v>
      </c>
      <c r="B6575" s="120">
        <f t="shared" si="366"/>
        <v>219.06666666666666</v>
      </c>
      <c r="C6575" s="121">
        <f t="shared" si="365"/>
        <v>18.255555555555556</v>
      </c>
      <c r="D6575" s="11">
        <f t="shared" ref="D6575:D6638" si="370">(($D$6938-$D$6573)/365+D6574)</f>
        <v>6.800547945205479E-2</v>
      </c>
    </row>
    <row r="6576" spans="1:6" x14ac:dyDescent="0.2">
      <c r="A6576" s="46">
        <v>6573</v>
      </c>
      <c r="B6576" s="120">
        <f t="shared" si="366"/>
        <v>219.1</v>
      </c>
      <c r="C6576" s="121">
        <f t="shared" si="365"/>
        <v>18.258333333333333</v>
      </c>
      <c r="D6576" s="11">
        <f t="shared" si="370"/>
        <v>6.8008219178082183E-2</v>
      </c>
    </row>
    <row r="6577" spans="1:4" x14ac:dyDescent="0.2">
      <c r="A6577" s="46">
        <v>6574</v>
      </c>
      <c r="B6577" s="120">
        <f t="shared" si="366"/>
        <v>219.13333333333333</v>
      </c>
      <c r="C6577" s="121">
        <f t="shared" si="365"/>
        <v>18.261111111111109</v>
      </c>
      <c r="D6577" s="11">
        <f t="shared" si="370"/>
        <v>6.8010958904109575E-2</v>
      </c>
    </row>
    <row r="6578" spans="1:4" x14ac:dyDescent="0.2">
      <c r="A6578" s="46">
        <v>6575</v>
      </c>
      <c r="B6578" s="120">
        <f t="shared" si="366"/>
        <v>219.16666666666666</v>
      </c>
      <c r="C6578" s="121">
        <f t="shared" si="365"/>
        <v>18.263888888888889</v>
      </c>
      <c r="D6578" s="11">
        <f t="shared" si="370"/>
        <v>6.8013698630136968E-2</v>
      </c>
    </row>
    <row r="6579" spans="1:4" x14ac:dyDescent="0.2">
      <c r="A6579" s="46">
        <v>6576</v>
      </c>
      <c r="B6579" s="120">
        <f t="shared" si="366"/>
        <v>219.2</v>
      </c>
      <c r="C6579" s="121">
        <f t="shared" si="365"/>
        <v>18.266666666666666</v>
      </c>
      <c r="D6579" s="11">
        <f t="shared" si="370"/>
        <v>6.801643835616436E-2</v>
      </c>
    </row>
    <row r="6580" spans="1:4" x14ac:dyDescent="0.2">
      <c r="A6580" s="46">
        <v>6577</v>
      </c>
      <c r="B6580" s="120">
        <f t="shared" si="366"/>
        <v>219.23333333333332</v>
      </c>
      <c r="C6580" s="121">
        <f t="shared" si="365"/>
        <v>18.269444444444442</v>
      </c>
      <c r="D6580" s="11">
        <f t="shared" si="370"/>
        <v>6.8019178082191753E-2</v>
      </c>
    </row>
    <row r="6581" spans="1:4" x14ac:dyDescent="0.2">
      <c r="A6581" s="46">
        <v>6578</v>
      </c>
      <c r="B6581" s="120">
        <f t="shared" si="366"/>
        <v>219.26666666666668</v>
      </c>
      <c r="C6581" s="121">
        <f t="shared" si="365"/>
        <v>18.272222222222222</v>
      </c>
      <c r="D6581" s="11">
        <f t="shared" si="370"/>
        <v>6.8021917808219146E-2</v>
      </c>
    </row>
    <row r="6582" spans="1:4" x14ac:dyDescent="0.2">
      <c r="A6582" s="46">
        <v>6579</v>
      </c>
      <c r="B6582" s="120">
        <f t="shared" si="366"/>
        <v>219.3</v>
      </c>
      <c r="C6582" s="121">
        <f t="shared" si="365"/>
        <v>18.275000000000002</v>
      </c>
      <c r="D6582" s="11">
        <f t="shared" si="370"/>
        <v>6.8024657534246538E-2</v>
      </c>
    </row>
    <row r="6583" spans="1:4" x14ac:dyDescent="0.2">
      <c r="A6583" s="46">
        <v>6580</v>
      </c>
      <c r="B6583" s="120">
        <f t="shared" si="366"/>
        <v>219.33333333333334</v>
      </c>
      <c r="C6583" s="121">
        <f t="shared" si="365"/>
        <v>18.277777777777779</v>
      </c>
      <c r="D6583" s="11">
        <f t="shared" si="370"/>
        <v>6.8027397260273931E-2</v>
      </c>
    </row>
    <row r="6584" spans="1:4" x14ac:dyDescent="0.2">
      <c r="A6584" s="46">
        <v>6581</v>
      </c>
      <c r="B6584" s="120">
        <f t="shared" si="366"/>
        <v>219.36666666666667</v>
      </c>
      <c r="C6584" s="121">
        <f t="shared" si="365"/>
        <v>18.280555555555555</v>
      </c>
      <c r="D6584" s="11">
        <f t="shared" si="370"/>
        <v>6.8030136986301323E-2</v>
      </c>
    </row>
    <row r="6585" spans="1:4" x14ac:dyDescent="0.2">
      <c r="A6585" s="46">
        <v>6582</v>
      </c>
      <c r="B6585" s="120">
        <f t="shared" si="366"/>
        <v>219.4</v>
      </c>
      <c r="C6585" s="121">
        <f t="shared" si="365"/>
        <v>18.283333333333335</v>
      </c>
      <c r="D6585" s="11">
        <f t="shared" si="370"/>
        <v>6.8032876712328716E-2</v>
      </c>
    </row>
    <row r="6586" spans="1:4" x14ac:dyDescent="0.2">
      <c r="A6586" s="46">
        <v>6583</v>
      </c>
      <c r="B6586" s="120">
        <f t="shared" si="366"/>
        <v>219.43333333333334</v>
      </c>
      <c r="C6586" s="121">
        <f t="shared" si="365"/>
        <v>18.286111111111111</v>
      </c>
      <c r="D6586" s="11">
        <f t="shared" si="370"/>
        <v>6.8035616438356109E-2</v>
      </c>
    </row>
    <row r="6587" spans="1:4" x14ac:dyDescent="0.2">
      <c r="A6587" s="46">
        <v>6584</v>
      </c>
      <c r="B6587" s="120">
        <f t="shared" si="366"/>
        <v>219.46666666666667</v>
      </c>
      <c r="C6587" s="121">
        <f t="shared" si="365"/>
        <v>18.288888888888888</v>
      </c>
      <c r="D6587" s="11">
        <f t="shared" si="370"/>
        <v>6.8038356164383501E-2</v>
      </c>
    </row>
    <row r="6588" spans="1:4" x14ac:dyDescent="0.2">
      <c r="A6588" s="46">
        <v>6585</v>
      </c>
      <c r="B6588" s="120">
        <f t="shared" si="366"/>
        <v>219.5</v>
      </c>
      <c r="C6588" s="121">
        <f t="shared" si="365"/>
        <v>18.291666666666668</v>
      </c>
      <c r="D6588" s="11">
        <f t="shared" si="370"/>
        <v>6.8041095890410894E-2</v>
      </c>
    </row>
    <row r="6589" spans="1:4" x14ac:dyDescent="0.2">
      <c r="A6589" s="46">
        <v>6586</v>
      </c>
      <c r="B6589" s="120">
        <f t="shared" si="366"/>
        <v>219.53333333333333</v>
      </c>
      <c r="C6589" s="121">
        <f t="shared" si="365"/>
        <v>18.294444444444444</v>
      </c>
      <c r="D6589" s="11">
        <f t="shared" si="370"/>
        <v>6.8043835616438286E-2</v>
      </c>
    </row>
    <row r="6590" spans="1:4" x14ac:dyDescent="0.2">
      <c r="A6590" s="46">
        <v>6587</v>
      </c>
      <c r="B6590" s="120">
        <f t="shared" si="366"/>
        <v>219.56666666666666</v>
      </c>
      <c r="C6590" s="121">
        <f t="shared" si="365"/>
        <v>18.297222222222221</v>
      </c>
      <c r="D6590" s="11">
        <f t="shared" si="370"/>
        <v>6.8046575342465679E-2</v>
      </c>
    </row>
    <row r="6591" spans="1:4" x14ac:dyDescent="0.2">
      <c r="A6591" s="46">
        <v>6588</v>
      </c>
      <c r="B6591" s="120">
        <f t="shared" si="366"/>
        <v>219.6</v>
      </c>
      <c r="C6591" s="121">
        <f t="shared" si="365"/>
        <v>18.3</v>
      </c>
      <c r="D6591" s="11">
        <f t="shared" si="370"/>
        <v>6.8049315068493071E-2</v>
      </c>
    </row>
    <row r="6592" spans="1:4" x14ac:dyDescent="0.2">
      <c r="A6592" s="46">
        <v>6589</v>
      </c>
      <c r="B6592" s="120">
        <f t="shared" si="366"/>
        <v>219.63333333333333</v>
      </c>
      <c r="C6592" s="121">
        <f t="shared" si="365"/>
        <v>18.302777777777777</v>
      </c>
      <c r="D6592" s="11">
        <f t="shared" si="370"/>
        <v>6.8052054794520464E-2</v>
      </c>
    </row>
    <row r="6593" spans="1:4" x14ac:dyDescent="0.2">
      <c r="A6593" s="46">
        <v>6590</v>
      </c>
      <c r="B6593" s="120">
        <f t="shared" si="366"/>
        <v>219.66666666666666</v>
      </c>
      <c r="C6593" s="121">
        <f t="shared" si="365"/>
        <v>18.305555555555554</v>
      </c>
      <c r="D6593" s="11">
        <f t="shared" si="370"/>
        <v>6.8054794520547857E-2</v>
      </c>
    </row>
    <row r="6594" spans="1:4" x14ac:dyDescent="0.2">
      <c r="A6594" s="46">
        <v>6591</v>
      </c>
      <c r="B6594" s="120">
        <f t="shared" si="366"/>
        <v>219.7</v>
      </c>
      <c r="C6594" s="121">
        <f t="shared" si="365"/>
        <v>18.308333333333334</v>
      </c>
      <c r="D6594" s="11">
        <f t="shared" si="370"/>
        <v>6.8057534246575249E-2</v>
      </c>
    </row>
    <row r="6595" spans="1:4" x14ac:dyDescent="0.2">
      <c r="A6595" s="46">
        <v>6592</v>
      </c>
      <c r="B6595" s="120">
        <f t="shared" si="366"/>
        <v>219.73333333333332</v>
      </c>
      <c r="C6595" s="121">
        <f t="shared" si="365"/>
        <v>18.31111111111111</v>
      </c>
      <c r="D6595" s="11">
        <f t="shared" si="370"/>
        <v>6.8060273972602642E-2</v>
      </c>
    </row>
    <row r="6596" spans="1:4" x14ac:dyDescent="0.2">
      <c r="A6596" s="46">
        <v>6593</v>
      </c>
      <c r="B6596" s="120">
        <f t="shared" si="366"/>
        <v>219.76666666666668</v>
      </c>
      <c r="C6596" s="121">
        <f t="shared" si="365"/>
        <v>18.31388888888889</v>
      </c>
      <c r="D6596" s="11">
        <f t="shared" si="370"/>
        <v>6.8063013698630034E-2</v>
      </c>
    </row>
    <row r="6597" spans="1:4" x14ac:dyDescent="0.2">
      <c r="A6597" s="46">
        <v>6594</v>
      </c>
      <c r="B6597" s="120">
        <f t="shared" si="366"/>
        <v>219.8</v>
      </c>
      <c r="C6597" s="121">
        <f t="shared" si="365"/>
        <v>18.316666666666666</v>
      </c>
      <c r="D6597" s="11">
        <f t="shared" si="370"/>
        <v>6.8065753424657427E-2</v>
      </c>
    </row>
    <row r="6598" spans="1:4" x14ac:dyDescent="0.2">
      <c r="A6598" s="46">
        <v>6595</v>
      </c>
      <c r="B6598" s="120">
        <f t="shared" si="366"/>
        <v>219.83333333333334</v>
      </c>
      <c r="C6598" s="121">
        <f t="shared" si="365"/>
        <v>18.319444444444446</v>
      </c>
      <c r="D6598" s="11">
        <f t="shared" si="370"/>
        <v>6.806849315068482E-2</v>
      </c>
    </row>
    <row r="6599" spans="1:4" x14ac:dyDescent="0.2">
      <c r="A6599" s="46">
        <v>6596</v>
      </c>
      <c r="B6599" s="120">
        <f t="shared" si="366"/>
        <v>219.86666666666667</v>
      </c>
      <c r="C6599" s="121">
        <f t="shared" si="365"/>
        <v>18.322222222222223</v>
      </c>
      <c r="D6599" s="11">
        <f t="shared" si="370"/>
        <v>6.8071232876712212E-2</v>
      </c>
    </row>
    <row r="6600" spans="1:4" x14ac:dyDescent="0.2">
      <c r="A6600" s="46">
        <v>6597</v>
      </c>
      <c r="B6600" s="120">
        <f t="shared" si="366"/>
        <v>219.9</v>
      </c>
      <c r="C6600" s="121">
        <f t="shared" si="365"/>
        <v>18.324999999999999</v>
      </c>
      <c r="D6600" s="11">
        <f t="shared" si="370"/>
        <v>6.8073972602739605E-2</v>
      </c>
    </row>
    <row r="6601" spans="1:4" x14ac:dyDescent="0.2">
      <c r="A6601" s="46">
        <v>6598</v>
      </c>
      <c r="B6601" s="120">
        <f t="shared" si="366"/>
        <v>219.93333333333334</v>
      </c>
      <c r="C6601" s="121">
        <f t="shared" si="365"/>
        <v>18.327777777777779</v>
      </c>
      <c r="D6601" s="11">
        <f t="shared" si="370"/>
        <v>6.8076712328766997E-2</v>
      </c>
    </row>
    <row r="6602" spans="1:4" x14ac:dyDescent="0.2">
      <c r="A6602" s="46">
        <v>6599</v>
      </c>
      <c r="B6602" s="120">
        <f t="shared" si="366"/>
        <v>219.96666666666667</v>
      </c>
      <c r="C6602" s="121">
        <f t="shared" si="365"/>
        <v>18.330555555555556</v>
      </c>
      <c r="D6602" s="11">
        <f t="shared" si="370"/>
        <v>6.807945205479439E-2</v>
      </c>
    </row>
    <row r="6603" spans="1:4" x14ac:dyDescent="0.2">
      <c r="A6603" s="46">
        <v>6600</v>
      </c>
      <c r="B6603" s="120">
        <f t="shared" si="366"/>
        <v>220</v>
      </c>
      <c r="C6603" s="121">
        <f t="shared" si="365"/>
        <v>18.333333333333332</v>
      </c>
      <c r="D6603" s="11">
        <f t="shared" si="370"/>
        <v>6.8082191780821782E-2</v>
      </c>
    </row>
    <row r="6604" spans="1:4" x14ac:dyDescent="0.2">
      <c r="A6604" s="46">
        <v>6601</v>
      </c>
      <c r="B6604" s="120">
        <f t="shared" si="366"/>
        <v>220.03333333333333</v>
      </c>
      <c r="C6604" s="121">
        <f t="shared" si="365"/>
        <v>18.336111111111112</v>
      </c>
      <c r="D6604" s="11">
        <f t="shared" si="370"/>
        <v>6.8084931506849175E-2</v>
      </c>
    </row>
    <row r="6605" spans="1:4" x14ac:dyDescent="0.2">
      <c r="A6605" s="46">
        <v>6602</v>
      </c>
      <c r="B6605" s="120">
        <f t="shared" si="366"/>
        <v>220.06666666666666</v>
      </c>
      <c r="C6605" s="121">
        <f t="shared" si="365"/>
        <v>18.338888888888889</v>
      </c>
      <c r="D6605" s="11">
        <f t="shared" si="370"/>
        <v>6.8087671232876568E-2</v>
      </c>
    </row>
    <row r="6606" spans="1:4" x14ac:dyDescent="0.2">
      <c r="A6606" s="46">
        <v>6603</v>
      </c>
      <c r="B6606" s="120">
        <f t="shared" si="366"/>
        <v>220.1</v>
      </c>
      <c r="C6606" s="121">
        <f t="shared" si="365"/>
        <v>18.341666666666665</v>
      </c>
      <c r="D6606" s="11">
        <f t="shared" si="370"/>
        <v>6.809041095890396E-2</v>
      </c>
    </row>
    <row r="6607" spans="1:4" x14ac:dyDescent="0.2">
      <c r="A6607" s="46">
        <v>6604</v>
      </c>
      <c r="B6607" s="120">
        <f t="shared" si="366"/>
        <v>220.13333333333333</v>
      </c>
      <c r="C6607" s="121">
        <f t="shared" si="365"/>
        <v>18.344444444444445</v>
      </c>
      <c r="D6607" s="11">
        <f t="shared" si="370"/>
        <v>6.8093150684931353E-2</v>
      </c>
    </row>
    <row r="6608" spans="1:4" x14ac:dyDescent="0.2">
      <c r="A6608" s="46">
        <v>6605</v>
      </c>
      <c r="B6608" s="120">
        <f t="shared" si="366"/>
        <v>220.16666666666666</v>
      </c>
      <c r="C6608" s="121">
        <f t="shared" si="365"/>
        <v>18.347222222222221</v>
      </c>
      <c r="D6608" s="11">
        <f t="shared" si="370"/>
        <v>6.8095890410958745E-2</v>
      </c>
    </row>
    <row r="6609" spans="1:4" x14ac:dyDescent="0.2">
      <c r="A6609" s="46">
        <v>6606</v>
      </c>
      <c r="B6609" s="120">
        <f t="shared" si="366"/>
        <v>220.2</v>
      </c>
      <c r="C6609" s="121">
        <f t="shared" si="365"/>
        <v>18.349999999999998</v>
      </c>
      <c r="D6609" s="11">
        <f t="shared" si="370"/>
        <v>6.8098630136986138E-2</v>
      </c>
    </row>
    <row r="6610" spans="1:4" x14ac:dyDescent="0.2">
      <c r="A6610" s="46">
        <v>6607</v>
      </c>
      <c r="B6610" s="120">
        <f t="shared" si="366"/>
        <v>220.23333333333332</v>
      </c>
      <c r="C6610" s="121">
        <f t="shared" si="365"/>
        <v>18.352777777777778</v>
      </c>
      <c r="D6610" s="11">
        <f t="shared" si="370"/>
        <v>6.8101369863013531E-2</v>
      </c>
    </row>
    <row r="6611" spans="1:4" x14ac:dyDescent="0.2">
      <c r="A6611" s="46">
        <v>6608</v>
      </c>
      <c r="B6611" s="120">
        <f t="shared" si="366"/>
        <v>220.26666666666668</v>
      </c>
      <c r="C6611" s="121">
        <f t="shared" si="365"/>
        <v>18.355555555555558</v>
      </c>
      <c r="D6611" s="11">
        <f t="shared" si="370"/>
        <v>6.8104109589040923E-2</v>
      </c>
    </row>
    <row r="6612" spans="1:4" x14ac:dyDescent="0.2">
      <c r="A6612" s="46">
        <v>6609</v>
      </c>
      <c r="B6612" s="120">
        <f t="shared" si="366"/>
        <v>220.3</v>
      </c>
      <c r="C6612" s="121">
        <f t="shared" si="365"/>
        <v>18.358333333333334</v>
      </c>
      <c r="D6612" s="11">
        <f t="shared" si="370"/>
        <v>6.8106849315068316E-2</v>
      </c>
    </row>
    <row r="6613" spans="1:4" x14ac:dyDescent="0.2">
      <c r="A6613" s="46">
        <v>6610</v>
      </c>
      <c r="B6613" s="120">
        <f t="shared" si="366"/>
        <v>220.33333333333334</v>
      </c>
      <c r="C6613" s="121">
        <f t="shared" si="365"/>
        <v>18.361111111111111</v>
      </c>
      <c r="D6613" s="11">
        <f t="shared" si="370"/>
        <v>6.8109589041095708E-2</v>
      </c>
    </row>
    <row r="6614" spans="1:4" x14ac:dyDescent="0.2">
      <c r="A6614" s="46">
        <v>6611</v>
      </c>
      <c r="B6614" s="120">
        <f t="shared" si="366"/>
        <v>220.36666666666667</v>
      </c>
      <c r="C6614" s="121">
        <f t="shared" si="365"/>
        <v>18.363888888888891</v>
      </c>
      <c r="D6614" s="11">
        <f t="shared" si="370"/>
        <v>6.8112328767123101E-2</v>
      </c>
    </row>
    <row r="6615" spans="1:4" x14ac:dyDescent="0.2">
      <c r="A6615" s="46">
        <v>6612</v>
      </c>
      <c r="B6615" s="120">
        <f t="shared" si="366"/>
        <v>220.4</v>
      </c>
      <c r="C6615" s="121">
        <f t="shared" si="365"/>
        <v>18.366666666666667</v>
      </c>
      <c r="D6615" s="11">
        <f t="shared" si="370"/>
        <v>6.8115068493150494E-2</v>
      </c>
    </row>
    <row r="6616" spans="1:4" x14ac:dyDescent="0.2">
      <c r="A6616" s="46">
        <v>6613</v>
      </c>
      <c r="B6616" s="120">
        <f t="shared" si="366"/>
        <v>220.43333333333334</v>
      </c>
      <c r="C6616" s="121">
        <f t="shared" si="365"/>
        <v>18.369444444444444</v>
      </c>
      <c r="D6616" s="11">
        <f t="shared" si="370"/>
        <v>6.8117808219177886E-2</v>
      </c>
    </row>
    <row r="6617" spans="1:4" x14ac:dyDescent="0.2">
      <c r="A6617" s="46">
        <v>6614</v>
      </c>
      <c r="B6617" s="120">
        <f t="shared" si="366"/>
        <v>220.46666666666667</v>
      </c>
      <c r="C6617" s="121">
        <f t="shared" si="365"/>
        <v>18.372222222222224</v>
      </c>
      <c r="D6617" s="11">
        <f t="shared" si="370"/>
        <v>6.8120547945205279E-2</v>
      </c>
    </row>
    <row r="6618" spans="1:4" x14ac:dyDescent="0.2">
      <c r="A6618" s="46">
        <v>6615</v>
      </c>
      <c r="B6618" s="120">
        <f t="shared" si="366"/>
        <v>220.5</v>
      </c>
      <c r="C6618" s="121">
        <f t="shared" si="365"/>
        <v>18.375</v>
      </c>
      <c r="D6618" s="11">
        <f t="shared" si="370"/>
        <v>6.8123287671232671E-2</v>
      </c>
    </row>
    <row r="6619" spans="1:4" x14ac:dyDescent="0.2">
      <c r="A6619" s="46">
        <v>6616</v>
      </c>
      <c r="B6619" s="120">
        <f t="shared" si="366"/>
        <v>220.53333333333333</v>
      </c>
      <c r="C6619" s="121">
        <f t="shared" si="365"/>
        <v>18.377777777777776</v>
      </c>
      <c r="D6619" s="11">
        <f t="shared" si="370"/>
        <v>6.8126027397260064E-2</v>
      </c>
    </row>
    <row r="6620" spans="1:4" x14ac:dyDescent="0.2">
      <c r="A6620" s="46">
        <v>6617</v>
      </c>
      <c r="B6620" s="120">
        <f t="shared" si="366"/>
        <v>220.56666666666666</v>
      </c>
      <c r="C6620" s="121">
        <f t="shared" si="365"/>
        <v>18.380555555555556</v>
      </c>
      <c r="D6620" s="11">
        <f t="shared" si="370"/>
        <v>6.8128767123287456E-2</v>
      </c>
    </row>
    <row r="6621" spans="1:4" x14ac:dyDescent="0.2">
      <c r="A6621" s="46">
        <v>6618</v>
      </c>
      <c r="B6621" s="120">
        <f t="shared" si="366"/>
        <v>220.6</v>
      </c>
      <c r="C6621" s="121">
        <f t="shared" ref="C6621:C6684" si="371">B6621/12</f>
        <v>18.383333333333333</v>
      </c>
      <c r="D6621" s="11">
        <f t="shared" si="370"/>
        <v>6.8131506849314849E-2</v>
      </c>
    </row>
    <row r="6622" spans="1:4" x14ac:dyDescent="0.2">
      <c r="A6622" s="46">
        <v>6619</v>
      </c>
      <c r="B6622" s="120">
        <f t="shared" si="366"/>
        <v>220.63333333333333</v>
      </c>
      <c r="C6622" s="121">
        <f t="shared" si="371"/>
        <v>18.386111111111109</v>
      </c>
      <c r="D6622" s="11">
        <f t="shared" si="370"/>
        <v>6.8134246575342242E-2</v>
      </c>
    </row>
    <row r="6623" spans="1:4" x14ac:dyDescent="0.2">
      <c r="A6623" s="46">
        <v>6620</v>
      </c>
      <c r="B6623" s="120">
        <f t="shared" ref="B6623:B6686" si="372">A6623/30</f>
        <v>220.66666666666666</v>
      </c>
      <c r="C6623" s="121">
        <f t="shared" si="371"/>
        <v>18.388888888888889</v>
      </c>
      <c r="D6623" s="11">
        <f t="shared" si="370"/>
        <v>6.8136986301369634E-2</v>
      </c>
    </row>
    <row r="6624" spans="1:4" x14ac:dyDescent="0.2">
      <c r="A6624" s="46">
        <v>6621</v>
      </c>
      <c r="B6624" s="120">
        <f t="shared" si="372"/>
        <v>220.7</v>
      </c>
      <c r="C6624" s="121">
        <f t="shared" si="371"/>
        <v>18.391666666666666</v>
      </c>
      <c r="D6624" s="11">
        <f t="shared" si="370"/>
        <v>6.8139726027397027E-2</v>
      </c>
    </row>
    <row r="6625" spans="1:4" x14ac:dyDescent="0.2">
      <c r="A6625" s="46">
        <v>6622</v>
      </c>
      <c r="B6625" s="120">
        <f t="shared" si="372"/>
        <v>220.73333333333332</v>
      </c>
      <c r="C6625" s="121">
        <f t="shared" si="371"/>
        <v>18.394444444444442</v>
      </c>
      <c r="D6625" s="11">
        <f t="shared" si="370"/>
        <v>6.8142465753424419E-2</v>
      </c>
    </row>
    <row r="6626" spans="1:4" x14ac:dyDescent="0.2">
      <c r="A6626" s="46">
        <v>6623</v>
      </c>
      <c r="B6626" s="120">
        <f t="shared" si="372"/>
        <v>220.76666666666668</v>
      </c>
      <c r="C6626" s="121">
        <f t="shared" si="371"/>
        <v>18.397222222222222</v>
      </c>
      <c r="D6626" s="11">
        <f t="shared" si="370"/>
        <v>6.8145205479451812E-2</v>
      </c>
    </row>
    <row r="6627" spans="1:4" x14ac:dyDescent="0.2">
      <c r="A6627" s="46">
        <v>6624</v>
      </c>
      <c r="B6627" s="120">
        <f t="shared" si="372"/>
        <v>220.8</v>
      </c>
      <c r="C6627" s="121">
        <f t="shared" si="371"/>
        <v>18.400000000000002</v>
      </c>
      <c r="D6627" s="11">
        <f t="shared" si="370"/>
        <v>6.8147945205479205E-2</v>
      </c>
    </row>
    <row r="6628" spans="1:4" x14ac:dyDescent="0.2">
      <c r="A6628" s="46">
        <v>6625</v>
      </c>
      <c r="B6628" s="120">
        <f t="shared" si="372"/>
        <v>220.83333333333334</v>
      </c>
      <c r="C6628" s="121">
        <f t="shared" si="371"/>
        <v>18.402777777777779</v>
      </c>
      <c r="D6628" s="11">
        <f t="shared" si="370"/>
        <v>6.8150684931506597E-2</v>
      </c>
    </row>
    <row r="6629" spans="1:4" x14ac:dyDescent="0.2">
      <c r="A6629" s="46">
        <v>6626</v>
      </c>
      <c r="B6629" s="120">
        <f t="shared" si="372"/>
        <v>220.86666666666667</v>
      </c>
      <c r="C6629" s="121">
        <f t="shared" si="371"/>
        <v>18.405555555555555</v>
      </c>
      <c r="D6629" s="11">
        <f t="shared" si="370"/>
        <v>6.815342465753399E-2</v>
      </c>
    </row>
    <row r="6630" spans="1:4" x14ac:dyDescent="0.2">
      <c r="A6630" s="46">
        <v>6627</v>
      </c>
      <c r="B6630" s="120">
        <f t="shared" si="372"/>
        <v>220.9</v>
      </c>
      <c r="C6630" s="121">
        <f t="shared" si="371"/>
        <v>18.408333333333335</v>
      </c>
      <c r="D6630" s="11">
        <f t="shared" si="370"/>
        <v>6.8156164383561382E-2</v>
      </c>
    </row>
    <row r="6631" spans="1:4" x14ac:dyDescent="0.2">
      <c r="A6631" s="46">
        <v>6628</v>
      </c>
      <c r="B6631" s="120">
        <f t="shared" si="372"/>
        <v>220.93333333333334</v>
      </c>
      <c r="C6631" s="121">
        <f t="shared" si="371"/>
        <v>18.411111111111111</v>
      </c>
      <c r="D6631" s="11">
        <f t="shared" si="370"/>
        <v>6.8158904109588775E-2</v>
      </c>
    </row>
    <row r="6632" spans="1:4" x14ac:dyDescent="0.2">
      <c r="A6632" s="46">
        <v>6629</v>
      </c>
      <c r="B6632" s="120">
        <f t="shared" si="372"/>
        <v>220.96666666666667</v>
      </c>
      <c r="C6632" s="121">
        <f t="shared" si="371"/>
        <v>18.413888888888888</v>
      </c>
      <c r="D6632" s="11">
        <f t="shared" si="370"/>
        <v>6.8161643835616167E-2</v>
      </c>
    </row>
    <row r="6633" spans="1:4" x14ac:dyDescent="0.2">
      <c r="A6633" s="46">
        <v>6630</v>
      </c>
      <c r="B6633" s="120">
        <f t="shared" si="372"/>
        <v>221</v>
      </c>
      <c r="C6633" s="121">
        <f t="shared" si="371"/>
        <v>18.416666666666668</v>
      </c>
      <c r="D6633" s="11">
        <f t="shared" si="370"/>
        <v>6.816438356164356E-2</v>
      </c>
    </row>
    <row r="6634" spans="1:4" x14ac:dyDescent="0.2">
      <c r="A6634" s="46">
        <v>6631</v>
      </c>
      <c r="B6634" s="120">
        <f t="shared" si="372"/>
        <v>221.03333333333333</v>
      </c>
      <c r="C6634" s="121">
        <f t="shared" si="371"/>
        <v>18.419444444444444</v>
      </c>
      <c r="D6634" s="11">
        <f t="shared" si="370"/>
        <v>6.8167123287670953E-2</v>
      </c>
    </row>
    <row r="6635" spans="1:4" x14ac:dyDescent="0.2">
      <c r="A6635" s="46">
        <v>6632</v>
      </c>
      <c r="B6635" s="120">
        <f t="shared" si="372"/>
        <v>221.06666666666666</v>
      </c>
      <c r="C6635" s="121">
        <f t="shared" si="371"/>
        <v>18.422222222222221</v>
      </c>
      <c r="D6635" s="11">
        <f t="shared" si="370"/>
        <v>6.8169863013698345E-2</v>
      </c>
    </row>
    <row r="6636" spans="1:4" x14ac:dyDescent="0.2">
      <c r="A6636" s="46">
        <v>6633</v>
      </c>
      <c r="B6636" s="120">
        <f t="shared" si="372"/>
        <v>221.1</v>
      </c>
      <c r="C6636" s="121">
        <f t="shared" si="371"/>
        <v>18.425000000000001</v>
      </c>
      <c r="D6636" s="11">
        <f t="shared" si="370"/>
        <v>6.8172602739725738E-2</v>
      </c>
    </row>
    <row r="6637" spans="1:4" x14ac:dyDescent="0.2">
      <c r="A6637" s="46">
        <v>6634</v>
      </c>
      <c r="B6637" s="120">
        <f t="shared" si="372"/>
        <v>221.13333333333333</v>
      </c>
      <c r="C6637" s="121">
        <f t="shared" si="371"/>
        <v>18.427777777777777</v>
      </c>
      <c r="D6637" s="11">
        <f t="shared" si="370"/>
        <v>6.817534246575313E-2</v>
      </c>
    </row>
    <row r="6638" spans="1:4" x14ac:dyDescent="0.2">
      <c r="A6638" s="46">
        <v>6635</v>
      </c>
      <c r="B6638" s="120">
        <f t="shared" si="372"/>
        <v>221.16666666666666</v>
      </c>
      <c r="C6638" s="121">
        <f t="shared" si="371"/>
        <v>18.430555555555554</v>
      </c>
      <c r="D6638" s="11">
        <f t="shared" si="370"/>
        <v>6.8178082191780523E-2</v>
      </c>
    </row>
    <row r="6639" spans="1:4" x14ac:dyDescent="0.2">
      <c r="A6639" s="46">
        <v>6636</v>
      </c>
      <c r="B6639" s="120">
        <f t="shared" si="372"/>
        <v>221.2</v>
      </c>
      <c r="C6639" s="121">
        <f t="shared" si="371"/>
        <v>18.433333333333334</v>
      </c>
      <c r="D6639" s="11">
        <f t="shared" ref="D6639:D6702" si="373">(($D$6938-$D$6573)/365+D6638)</f>
        <v>6.8180821917807916E-2</v>
      </c>
    </row>
    <row r="6640" spans="1:4" x14ac:dyDescent="0.2">
      <c r="A6640" s="46">
        <v>6637</v>
      </c>
      <c r="B6640" s="120">
        <f t="shared" si="372"/>
        <v>221.23333333333332</v>
      </c>
      <c r="C6640" s="121">
        <f t="shared" si="371"/>
        <v>18.43611111111111</v>
      </c>
      <c r="D6640" s="11">
        <f t="shared" si="373"/>
        <v>6.8183561643835308E-2</v>
      </c>
    </row>
    <row r="6641" spans="1:4" x14ac:dyDescent="0.2">
      <c r="A6641" s="46">
        <v>6638</v>
      </c>
      <c r="B6641" s="120">
        <f t="shared" si="372"/>
        <v>221.26666666666668</v>
      </c>
      <c r="C6641" s="121">
        <f t="shared" si="371"/>
        <v>18.43888888888889</v>
      </c>
      <c r="D6641" s="11">
        <f t="shared" si="373"/>
        <v>6.8186301369862701E-2</v>
      </c>
    </row>
    <row r="6642" spans="1:4" x14ac:dyDescent="0.2">
      <c r="A6642" s="46">
        <v>6639</v>
      </c>
      <c r="B6642" s="120">
        <f t="shared" si="372"/>
        <v>221.3</v>
      </c>
      <c r="C6642" s="121">
        <f t="shared" si="371"/>
        <v>18.441666666666666</v>
      </c>
      <c r="D6642" s="11">
        <f t="shared" si="373"/>
        <v>6.8189041095890093E-2</v>
      </c>
    </row>
    <row r="6643" spans="1:4" x14ac:dyDescent="0.2">
      <c r="A6643" s="46">
        <v>6640</v>
      </c>
      <c r="B6643" s="120">
        <f t="shared" si="372"/>
        <v>221.33333333333334</v>
      </c>
      <c r="C6643" s="121">
        <f t="shared" si="371"/>
        <v>18.444444444444446</v>
      </c>
      <c r="D6643" s="11">
        <f t="shared" si="373"/>
        <v>6.8191780821917486E-2</v>
      </c>
    </row>
    <row r="6644" spans="1:4" x14ac:dyDescent="0.2">
      <c r="A6644" s="46">
        <v>6641</v>
      </c>
      <c r="B6644" s="120">
        <f t="shared" si="372"/>
        <v>221.36666666666667</v>
      </c>
      <c r="C6644" s="121">
        <f t="shared" si="371"/>
        <v>18.447222222222223</v>
      </c>
      <c r="D6644" s="11">
        <f t="shared" si="373"/>
        <v>6.8194520547944878E-2</v>
      </c>
    </row>
    <row r="6645" spans="1:4" x14ac:dyDescent="0.2">
      <c r="A6645" s="46">
        <v>6642</v>
      </c>
      <c r="B6645" s="120">
        <f t="shared" si="372"/>
        <v>221.4</v>
      </c>
      <c r="C6645" s="121">
        <f t="shared" si="371"/>
        <v>18.45</v>
      </c>
      <c r="D6645" s="11">
        <f t="shared" si="373"/>
        <v>6.8197260273972271E-2</v>
      </c>
    </row>
    <row r="6646" spans="1:4" x14ac:dyDescent="0.2">
      <c r="A6646" s="46">
        <v>6643</v>
      </c>
      <c r="B6646" s="120">
        <f t="shared" si="372"/>
        <v>221.43333333333334</v>
      </c>
      <c r="C6646" s="121">
        <f t="shared" si="371"/>
        <v>18.452777777777779</v>
      </c>
      <c r="D6646" s="11">
        <f t="shared" si="373"/>
        <v>6.8199999999999664E-2</v>
      </c>
    </row>
    <row r="6647" spans="1:4" x14ac:dyDescent="0.2">
      <c r="A6647" s="46">
        <v>6644</v>
      </c>
      <c r="B6647" s="120">
        <f t="shared" si="372"/>
        <v>221.46666666666667</v>
      </c>
      <c r="C6647" s="121">
        <f t="shared" si="371"/>
        <v>18.455555555555556</v>
      </c>
      <c r="D6647" s="11">
        <f t="shared" si="373"/>
        <v>6.8202739726027056E-2</v>
      </c>
    </row>
    <row r="6648" spans="1:4" x14ac:dyDescent="0.2">
      <c r="A6648" s="46">
        <v>6645</v>
      </c>
      <c r="B6648" s="120">
        <f t="shared" si="372"/>
        <v>221.5</v>
      </c>
      <c r="C6648" s="121">
        <f t="shared" si="371"/>
        <v>18.458333333333332</v>
      </c>
      <c r="D6648" s="11">
        <f t="shared" si="373"/>
        <v>6.8205479452054449E-2</v>
      </c>
    </row>
    <row r="6649" spans="1:4" x14ac:dyDescent="0.2">
      <c r="A6649" s="46">
        <v>6646</v>
      </c>
      <c r="B6649" s="120">
        <f t="shared" si="372"/>
        <v>221.53333333333333</v>
      </c>
      <c r="C6649" s="121">
        <f t="shared" si="371"/>
        <v>18.461111111111112</v>
      </c>
      <c r="D6649" s="11">
        <f t="shared" si="373"/>
        <v>6.8208219178081841E-2</v>
      </c>
    </row>
    <row r="6650" spans="1:4" x14ac:dyDescent="0.2">
      <c r="A6650" s="46">
        <v>6647</v>
      </c>
      <c r="B6650" s="120">
        <f t="shared" si="372"/>
        <v>221.56666666666666</v>
      </c>
      <c r="C6650" s="121">
        <f t="shared" si="371"/>
        <v>18.463888888888889</v>
      </c>
      <c r="D6650" s="11">
        <f t="shared" si="373"/>
        <v>6.8210958904109234E-2</v>
      </c>
    </row>
    <row r="6651" spans="1:4" x14ac:dyDescent="0.2">
      <c r="A6651" s="46">
        <v>6648</v>
      </c>
      <c r="B6651" s="120">
        <f t="shared" si="372"/>
        <v>221.6</v>
      </c>
      <c r="C6651" s="121">
        <f t="shared" si="371"/>
        <v>18.466666666666665</v>
      </c>
      <c r="D6651" s="11">
        <f t="shared" si="373"/>
        <v>6.8213698630136627E-2</v>
      </c>
    </row>
    <row r="6652" spans="1:4" x14ac:dyDescent="0.2">
      <c r="A6652" s="46">
        <v>6649</v>
      </c>
      <c r="B6652" s="120">
        <f t="shared" si="372"/>
        <v>221.63333333333333</v>
      </c>
      <c r="C6652" s="121">
        <f t="shared" si="371"/>
        <v>18.469444444444445</v>
      </c>
      <c r="D6652" s="11">
        <f t="shared" si="373"/>
        <v>6.8216438356164019E-2</v>
      </c>
    </row>
    <row r="6653" spans="1:4" x14ac:dyDescent="0.2">
      <c r="A6653" s="46">
        <v>6650</v>
      </c>
      <c r="B6653" s="120">
        <f t="shared" si="372"/>
        <v>221.66666666666666</v>
      </c>
      <c r="C6653" s="121">
        <f t="shared" si="371"/>
        <v>18.472222222222221</v>
      </c>
      <c r="D6653" s="11">
        <f t="shared" si="373"/>
        <v>6.8219178082191412E-2</v>
      </c>
    </row>
    <row r="6654" spans="1:4" x14ac:dyDescent="0.2">
      <c r="A6654" s="46">
        <v>6651</v>
      </c>
      <c r="B6654" s="120">
        <f t="shared" si="372"/>
        <v>221.7</v>
      </c>
      <c r="C6654" s="121">
        <f t="shared" si="371"/>
        <v>18.474999999999998</v>
      </c>
      <c r="D6654" s="11">
        <f t="shared" si="373"/>
        <v>6.8221917808218804E-2</v>
      </c>
    </row>
    <row r="6655" spans="1:4" x14ac:dyDescent="0.2">
      <c r="A6655" s="46">
        <v>6652</v>
      </c>
      <c r="B6655" s="120">
        <f t="shared" si="372"/>
        <v>221.73333333333332</v>
      </c>
      <c r="C6655" s="121">
        <f t="shared" si="371"/>
        <v>18.477777777777778</v>
      </c>
      <c r="D6655" s="11">
        <f t="shared" si="373"/>
        <v>6.8224657534246197E-2</v>
      </c>
    </row>
    <row r="6656" spans="1:4" x14ac:dyDescent="0.2">
      <c r="A6656" s="46">
        <v>6653</v>
      </c>
      <c r="B6656" s="120">
        <f t="shared" si="372"/>
        <v>221.76666666666668</v>
      </c>
      <c r="C6656" s="121">
        <f t="shared" si="371"/>
        <v>18.480555555555558</v>
      </c>
      <c r="D6656" s="11">
        <f t="shared" si="373"/>
        <v>6.822739726027359E-2</v>
      </c>
    </row>
    <row r="6657" spans="1:4" x14ac:dyDescent="0.2">
      <c r="A6657" s="46">
        <v>6654</v>
      </c>
      <c r="B6657" s="120">
        <f t="shared" si="372"/>
        <v>221.8</v>
      </c>
      <c r="C6657" s="121">
        <f t="shared" si="371"/>
        <v>18.483333333333334</v>
      </c>
      <c r="D6657" s="11">
        <f t="shared" si="373"/>
        <v>6.8230136986300982E-2</v>
      </c>
    </row>
    <row r="6658" spans="1:4" x14ac:dyDescent="0.2">
      <c r="A6658" s="46">
        <v>6655</v>
      </c>
      <c r="B6658" s="120">
        <f t="shared" si="372"/>
        <v>221.83333333333334</v>
      </c>
      <c r="C6658" s="121">
        <f t="shared" si="371"/>
        <v>18.486111111111111</v>
      </c>
      <c r="D6658" s="11">
        <f t="shared" si="373"/>
        <v>6.8232876712328375E-2</v>
      </c>
    </row>
    <row r="6659" spans="1:4" x14ac:dyDescent="0.2">
      <c r="A6659" s="46">
        <v>6656</v>
      </c>
      <c r="B6659" s="120">
        <f t="shared" si="372"/>
        <v>221.86666666666667</v>
      </c>
      <c r="C6659" s="121">
        <f t="shared" si="371"/>
        <v>18.488888888888891</v>
      </c>
      <c r="D6659" s="11">
        <f t="shared" si="373"/>
        <v>6.8235616438355767E-2</v>
      </c>
    </row>
    <row r="6660" spans="1:4" x14ac:dyDescent="0.2">
      <c r="A6660" s="46">
        <v>6657</v>
      </c>
      <c r="B6660" s="120">
        <f t="shared" si="372"/>
        <v>221.9</v>
      </c>
      <c r="C6660" s="121">
        <f t="shared" si="371"/>
        <v>18.491666666666667</v>
      </c>
      <c r="D6660" s="11">
        <f t="shared" si="373"/>
        <v>6.823835616438316E-2</v>
      </c>
    </row>
    <row r="6661" spans="1:4" x14ac:dyDescent="0.2">
      <c r="A6661" s="46">
        <v>6658</v>
      </c>
      <c r="B6661" s="120">
        <f t="shared" si="372"/>
        <v>221.93333333333334</v>
      </c>
      <c r="C6661" s="121">
        <f t="shared" si="371"/>
        <v>18.494444444444444</v>
      </c>
      <c r="D6661" s="11">
        <f t="shared" si="373"/>
        <v>6.8241095890410552E-2</v>
      </c>
    </row>
    <row r="6662" spans="1:4" x14ac:dyDescent="0.2">
      <c r="A6662" s="46">
        <v>6659</v>
      </c>
      <c r="B6662" s="120">
        <f t="shared" si="372"/>
        <v>221.96666666666667</v>
      </c>
      <c r="C6662" s="121">
        <f t="shared" si="371"/>
        <v>18.497222222222224</v>
      </c>
      <c r="D6662" s="11">
        <f t="shared" si="373"/>
        <v>6.8243835616437945E-2</v>
      </c>
    </row>
    <row r="6663" spans="1:4" x14ac:dyDescent="0.2">
      <c r="A6663" s="46">
        <v>6660</v>
      </c>
      <c r="B6663" s="120">
        <f t="shared" si="372"/>
        <v>222</v>
      </c>
      <c r="C6663" s="121">
        <f t="shared" si="371"/>
        <v>18.5</v>
      </c>
      <c r="D6663" s="11">
        <f t="shared" si="373"/>
        <v>6.8246575342465338E-2</v>
      </c>
    </row>
    <row r="6664" spans="1:4" x14ac:dyDescent="0.2">
      <c r="A6664" s="46">
        <v>6661</v>
      </c>
      <c r="B6664" s="120">
        <f t="shared" si="372"/>
        <v>222.03333333333333</v>
      </c>
      <c r="C6664" s="121">
        <f t="shared" si="371"/>
        <v>18.502777777777776</v>
      </c>
      <c r="D6664" s="11">
        <f t="shared" si="373"/>
        <v>6.824931506849273E-2</v>
      </c>
    </row>
    <row r="6665" spans="1:4" x14ac:dyDescent="0.2">
      <c r="A6665" s="46">
        <v>6662</v>
      </c>
      <c r="B6665" s="120">
        <f t="shared" si="372"/>
        <v>222.06666666666666</v>
      </c>
      <c r="C6665" s="121">
        <f t="shared" si="371"/>
        <v>18.505555555555556</v>
      </c>
      <c r="D6665" s="11">
        <f t="shared" si="373"/>
        <v>6.8252054794520123E-2</v>
      </c>
    </row>
    <row r="6666" spans="1:4" x14ac:dyDescent="0.2">
      <c r="A6666" s="46">
        <v>6663</v>
      </c>
      <c r="B6666" s="120">
        <f t="shared" si="372"/>
        <v>222.1</v>
      </c>
      <c r="C6666" s="121">
        <f t="shared" si="371"/>
        <v>18.508333333333333</v>
      </c>
      <c r="D6666" s="11">
        <f t="shared" si="373"/>
        <v>6.8254794520547515E-2</v>
      </c>
    </row>
    <row r="6667" spans="1:4" x14ac:dyDescent="0.2">
      <c r="A6667" s="46">
        <v>6664</v>
      </c>
      <c r="B6667" s="120">
        <f t="shared" si="372"/>
        <v>222.13333333333333</v>
      </c>
      <c r="C6667" s="121">
        <f t="shared" si="371"/>
        <v>18.511111111111109</v>
      </c>
      <c r="D6667" s="11">
        <f t="shared" si="373"/>
        <v>6.8257534246574908E-2</v>
      </c>
    </row>
    <row r="6668" spans="1:4" x14ac:dyDescent="0.2">
      <c r="A6668" s="46">
        <v>6665</v>
      </c>
      <c r="B6668" s="120">
        <f t="shared" si="372"/>
        <v>222.16666666666666</v>
      </c>
      <c r="C6668" s="121">
        <f t="shared" si="371"/>
        <v>18.513888888888889</v>
      </c>
      <c r="D6668" s="11">
        <f t="shared" si="373"/>
        <v>6.8260273972602301E-2</v>
      </c>
    </row>
    <row r="6669" spans="1:4" x14ac:dyDescent="0.2">
      <c r="A6669" s="46">
        <v>6666</v>
      </c>
      <c r="B6669" s="120">
        <f t="shared" si="372"/>
        <v>222.2</v>
      </c>
      <c r="C6669" s="121">
        <f t="shared" si="371"/>
        <v>18.516666666666666</v>
      </c>
      <c r="D6669" s="11">
        <f t="shared" si="373"/>
        <v>6.8263013698629693E-2</v>
      </c>
    </row>
    <row r="6670" spans="1:4" x14ac:dyDescent="0.2">
      <c r="A6670" s="46">
        <v>6667</v>
      </c>
      <c r="B6670" s="120">
        <f t="shared" si="372"/>
        <v>222.23333333333332</v>
      </c>
      <c r="C6670" s="121">
        <f t="shared" si="371"/>
        <v>18.519444444444442</v>
      </c>
      <c r="D6670" s="11">
        <f t="shared" si="373"/>
        <v>6.8265753424657086E-2</v>
      </c>
    </row>
    <row r="6671" spans="1:4" x14ac:dyDescent="0.2">
      <c r="A6671" s="46">
        <v>6668</v>
      </c>
      <c r="B6671" s="120">
        <f t="shared" si="372"/>
        <v>222.26666666666668</v>
      </c>
      <c r="C6671" s="121">
        <f t="shared" si="371"/>
        <v>18.522222222222222</v>
      </c>
      <c r="D6671" s="11">
        <f t="shared" si="373"/>
        <v>6.8268493150684478E-2</v>
      </c>
    </row>
    <row r="6672" spans="1:4" x14ac:dyDescent="0.2">
      <c r="A6672" s="46">
        <v>6669</v>
      </c>
      <c r="B6672" s="120">
        <f t="shared" si="372"/>
        <v>222.3</v>
      </c>
      <c r="C6672" s="121">
        <f t="shared" si="371"/>
        <v>18.525000000000002</v>
      </c>
      <c r="D6672" s="11">
        <f t="shared" si="373"/>
        <v>6.8271232876711871E-2</v>
      </c>
    </row>
    <row r="6673" spans="1:4" x14ac:dyDescent="0.2">
      <c r="A6673" s="46">
        <v>6670</v>
      </c>
      <c r="B6673" s="120">
        <f t="shared" si="372"/>
        <v>222.33333333333334</v>
      </c>
      <c r="C6673" s="121">
        <f t="shared" si="371"/>
        <v>18.527777777777779</v>
      </c>
      <c r="D6673" s="11">
        <f t="shared" si="373"/>
        <v>6.8273972602739263E-2</v>
      </c>
    </row>
    <row r="6674" spans="1:4" x14ac:dyDescent="0.2">
      <c r="A6674" s="46">
        <v>6671</v>
      </c>
      <c r="B6674" s="120">
        <f t="shared" si="372"/>
        <v>222.36666666666667</v>
      </c>
      <c r="C6674" s="121">
        <f t="shared" si="371"/>
        <v>18.530555555555555</v>
      </c>
      <c r="D6674" s="11">
        <f t="shared" si="373"/>
        <v>6.8276712328766656E-2</v>
      </c>
    </row>
    <row r="6675" spans="1:4" x14ac:dyDescent="0.2">
      <c r="A6675" s="46">
        <v>6672</v>
      </c>
      <c r="B6675" s="120">
        <f t="shared" si="372"/>
        <v>222.4</v>
      </c>
      <c r="C6675" s="121">
        <f t="shared" si="371"/>
        <v>18.533333333333335</v>
      </c>
      <c r="D6675" s="11">
        <f t="shared" si="373"/>
        <v>6.8279452054794049E-2</v>
      </c>
    </row>
    <row r="6676" spans="1:4" x14ac:dyDescent="0.2">
      <c r="A6676" s="46">
        <v>6673</v>
      </c>
      <c r="B6676" s="120">
        <f t="shared" si="372"/>
        <v>222.43333333333334</v>
      </c>
      <c r="C6676" s="121">
        <f t="shared" si="371"/>
        <v>18.536111111111111</v>
      </c>
      <c r="D6676" s="11">
        <f t="shared" si="373"/>
        <v>6.8282191780821441E-2</v>
      </c>
    </row>
    <row r="6677" spans="1:4" x14ac:dyDescent="0.2">
      <c r="A6677" s="46">
        <v>6674</v>
      </c>
      <c r="B6677" s="120">
        <f t="shared" si="372"/>
        <v>222.46666666666667</v>
      </c>
      <c r="C6677" s="121">
        <f t="shared" si="371"/>
        <v>18.538888888888888</v>
      </c>
      <c r="D6677" s="11">
        <f t="shared" si="373"/>
        <v>6.8284931506848834E-2</v>
      </c>
    </row>
    <row r="6678" spans="1:4" x14ac:dyDescent="0.2">
      <c r="A6678" s="46">
        <v>6675</v>
      </c>
      <c r="B6678" s="120">
        <f t="shared" si="372"/>
        <v>222.5</v>
      </c>
      <c r="C6678" s="121">
        <f t="shared" si="371"/>
        <v>18.541666666666668</v>
      </c>
      <c r="D6678" s="11">
        <f t="shared" si="373"/>
        <v>6.8287671232876226E-2</v>
      </c>
    </row>
    <row r="6679" spans="1:4" x14ac:dyDescent="0.2">
      <c r="A6679" s="46">
        <v>6676</v>
      </c>
      <c r="B6679" s="120">
        <f t="shared" si="372"/>
        <v>222.53333333333333</v>
      </c>
      <c r="C6679" s="121">
        <f t="shared" si="371"/>
        <v>18.544444444444444</v>
      </c>
      <c r="D6679" s="11">
        <f t="shared" si="373"/>
        <v>6.8290410958903619E-2</v>
      </c>
    </row>
    <row r="6680" spans="1:4" x14ac:dyDescent="0.2">
      <c r="A6680" s="46">
        <v>6677</v>
      </c>
      <c r="B6680" s="120">
        <f t="shared" si="372"/>
        <v>222.56666666666666</v>
      </c>
      <c r="C6680" s="121">
        <f t="shared" si="371"/>
        <v>18.547222222222221</v>
      </c>
      <c r="D6680" s="11">
        <f t="shared" si="373"/>
        <v>6.8293150684931012E-2</v>
      </c>
    </row>
    <row r="6681" spans="1:4" x14ac:dyDescent="0.2">
      <c r="A6681" s="46">
        <v>6678</v>
      </c>
      <c r="B6681" s="120">
        <f t="shared" si="372"/>
        <v>222.6</v>
      </c>
      <c r="C6681" s="121">
        <f t="shared" si="371"/>
        <v>18.55</v>
      </c>
      <c r="D6681" s="11">
        <f t="shared" si="373"/>
        <v>6.8295890410958404E-2</v>
      </c>
    </row>
    <row r="6682" spans="1:4" x14ac:dyDescent="0.2">
      <c r="A6682" s="46">
        <v>6679</v>
      </c>
      <c r="B6682" s="120">
        <f t="shared" si="372"/>
        <v>222.63333333333333</v>
      </c>
      <c r="C6682" s="121">
        <f t="shared" si="371"/>
        <v>18.552777777777777</v>
      </c>
      <c r="D6682" s="11">
        <f t="shared" si="373"/>
        <v>6.8298630136985797E-2</v>
      </c>
    </row>
    <row r="6683" spans="1:4" x14ac:dyDescent="0.2">
      <c r="A6683" s="46">
        <v>6680</v>
      </c>
      <c r="B6683" s="120">
        <f t="shared" si="372"/>
        <v>222.66666666666666</v>
      </c>
      <c r="C6683" s="121">
        <f t="shared" si="371"/>
        <v>18.555555555555554</v>
      </c>
      <c r="D6683" s="11">
        <f t="shared" si="373"/>
        <v>6.8301369863013189E-2</v>
      </c>
    </row>
    <row r="6684" spans="1:4" x14ac:dyDescent="0.2">
      <c r="A6684" s="46">
        <v>6681</v>
      </c>
      <c r="B6684" s="120">
        <f t="shared" si="372"/>
        <v>222.7</v>
      </c>
      <c r="C6684" s="121">
        <f t="shared" si="371"/>
        <v>18.558333333333334</v>
      </c>
      <c r="D6684" s="11">
        <f t="shared" si="373"/>
        <v>6.8304109589040582E-2</v>
      </c>
    </row>
    <row r="6685" spans="1:4" x14ac:dyDescent="0.2">
      <c r="A6685" s="46">
        <v>6682</v>
      </c>
      <c r="B6685" s="120">
        <f t="shared" si="372"/>
        <v>222.73333333333332</v>
      </c>
      <c r="C6685" s="121">
        <f t="shared" ref="C6685:C6748" si="374">B6685/12</f>
        <v>18.56111111111111</v>
      </c>
      <c r="D6685" s="11">
        <f t="shared" si="373"/>
        <v>6.8306849315067975E-2</v>
      </c>
    </row>
    <row r="6686" spans="1:4" x14ac:dyDescent="0.2">
      <c r="A6686" s="46">
        <v>6683</v>
      </c>
      <c r="B6686" s="120">
        <f t="shared" si="372"/>
        <v>222.76666666666668</v>
      </c>
      <c r="C6686" s="121">
        <f t="shared" si="374"/>
        <v>18.56388888888889</v>
      </c>
      <c r="D6686" s="11">
        <f t="shared" si="373"/>
        <v>6.8309589041095367E-2</v>
      </c>
    </row>
    <row r="6687" spans="1:4" x14ac:dyDescent="0.2">
      <c r="A6687" s="46">
        <v>6684</v>
      </c>
      <c r="B6687" s="120">
        <f t="shared" ref="B6687:B6750" si="375">A6687/30</f>
        <v>222.8</v>
      </c>
      <c r="C6687" s="121">
        <f t="shared" si="374"/>
        <v>18.566666666666666</v>
      </c>
      <c r="D6687" s="11">
        <f t="shared" si="373"/>
        <v>6.831232876712276E-2</v>
      </c>
    </row>
    <row r="6688" spans="1:4" x14ac:dyDescent="0.2">
      <c r="A6688" s="46">
        <v>6685</v>
      </c>
      <c r="B6688" s="120">
        <f t="shared" si="375"/>
        <v>222.83333333333334</v>
      </c>
      <c r="C6688" s="121">
        <f t="shared" si="374"/>
        <v>18.569444444444446</v>
      </c>
      <c r="D6688" s="11">
        <f t="shared" si="373"/>
        <v>6.8315068493150152E-2</v>
      </c>
    </row>
    <row r="6689" spans="1:4" x14ac:dyDescent="0.2">
      <c r="A6689" s="46">
        <v>6686</v>
      </c>
      <c r="B6689" s="120">
        <f t="shared" si="375"/>
        <v>222.86666666666667</v>
      </c>
      <c r="C6689" s="121">
        <f t="shared" si="374"/>
        <v>18.572222222222223</v>
      </c>
      <c r="D6689" s="11">
        <f t="shared" si="373"/>
        <v>6.8317808219177545E-2</v>
      </c>
    </row>
    <row r="6690" spans="1:4" x14ac:dyDescent="0.2">
      <c r="A6690" s="46">
        <v>6687</v>
      </c>
      <c r="B6690" s="120">
        <f t="shared" si="375"/>
        <v>222.9</v>
      </c>
      <c r="C6690" s="121">
        <f t="shared" si="374"/>
        <v>18.574999999999999</v>
      </c>
      <c r="D6690" s="11">
        <f t="shared" si="373"/>
        <v>6.8320547945204937E-2</v>
      </c>
    </row>
    <row r="6691" spans="1:4" x14ac:dyDescent="0.2">
      <c r="A6691" s="46">
        <v>6688</v>
      </c>
      <c r="B6691" s="120">
        <f t="shared" si="375"/>
        <v>222.93333333333334</v>
      </c>
      <c r="C6691" s="121">
        <f t="shared" si="374"/>
        <v>18.577777777777779</v>
      </c>
      <c r="D6691" s="11">
        <f t="shared" si="373"/>
        <v>6.832328767123233E-2</v>
      </c>
    </row>
    <row r="6692" spans="1:4" x14ac:dyDescent="0.2">
      <c r="A6692" s="46">
        <v>6689</v>
      </c>
      <c r="B6692" s="120">
        <f t="shared" si="375"/>
        <v>222.96666666666667</v>
      </c>
      <c r="C6692" s="121">
        <f t="shared" si="374"/>
        <v>18.580555555555556</v>
      </c>
      <c r="D6692" s="11">
        <f t="shared" si="373"/>
        <v>6.8326027397259723E-2</v>
      </c>
    </row>
    <row r="6693" spans="1:4" x14ac:dyDescent="0.2">
      <c r="A6693" s="46">
        <v>6690</v>
      </c>
      <c r="B6693" s="120">
        <f t="shared" si="375"/>
        <v>223</v>
      </c>
      <c r="C6693" s="121">
        <f t="shared" si="374"/>
        <v>18.583333333333332</v>
      </c>
      <c r="D6693" s="11">
        <f t="shared" si="373"/>
        <v>6.8328767123287115E-2</v>
      </c>
    </row>
    <row r="6694" spans="1:4" x14ac:dyDescent="0.2">
      <c r="A6694" s="46">
        <v>6691</v>
      </c>
      <c r="B6694" s="120">
        <f t="shared" si="375"/>
        <v>223.03333333333333</v>
      </c>
      <c r="C6694" s="121">
        <f t="shared" si="374"/>
        <v>18.586111111111112</v>
      </c>
      <c r="D6694" s="11">
        <f t="shared" si="373"/>
        <v>6.8331506849314508E-2</v>
      </c>
    </row>
    <row r="6695" spans="1:4" x14ac:dyDescent="0.2">
      <c r="A6695" s="46">
        <v>6692</v>
      </c>
      <c r="B6695" s="120">
        <f t="shared" si="375"/>
        <v>223.06666666666666</v>
      </c>
      <c r="C6695" s="121">
        <f t="shared" si="374"/>
        <v>18.588888888888889</v>
      </c>
      <c r="D6695" s="11">
        <f t="shared" si="373"/>
        <v>6.83342465753419E-2</v>
      </c>
    </row>
    <row r="6696" spans="1:4" x14ac:dyDescent="0.2">
      <c r="A6696" s="46">
        <v>6693</v>
      </c>
      <c r="B6696" s="120">
        <f t="shared" si="375"/>
        <v>223.1</v>
      </c>
      <c r="C6696" s="121">
        <f t="shared" si="374"/>
        <v>18.591666666666665</v>
      </c>
      <c r="D6696" s="11">
        <f t="shared" si="373"/>
        <v>6.8336986301369293E-2</v>
      </c>
    </row>
    <row r="6697" spans="1:4" x14ac:dyDescent="0.2">
      <c r="A6697" s="46">
        <v>6694</v>
      </c>
      <c r="B6697" s="120">
        <f t="shared" si="375"/>
        <v>223.13333333333333</v>
      </c>
      <c r="C6697" s="121">
        <f t="shared" si="374"/>
        <v>18.594444444444445</v>
      </c>
      <c r="D6697" s="11">
        <f t="shared" si="373"/>
        <v>6.8339726027396686E-2</v>
      </c>
    </row>
    <row r="6698" spans="1:4" x14ac:dyDescent="0.2">
      <c r="A6698" s="46">
        <v>6695</v>
      </c>
      <c r="B6698" s="120">
        <f t="shared" si="375"/>
        <v>223.16666666666666</v>
      </c>
      <c r="C6698" s="121">
        <f t="shared" si="374"/>
        <v>18.597222222222221</v>
      </c>
      <c r="D6698" s="11">
        <f t="shared" si="373"/>
        <v>6.8342465753424078E-2</v>
      </c>
    </row>
    <row r="6699" spans="1:4" x14ac:dyDescent="0.2">
      <c r="A6699" s="46">
        <v>6696</v>
      </c>
      <c r="B6699" s="120">
        <f t="shared" si="375"/>
        <v>223.2</v>
      </c>
      <c r="C6699" s="121">
        <f t="shared" si="374"/>
        <v>18.599999999999998</v>
      </c>
      <c r="D6699" s="11">
        <f t="shared" si="373"/>
        <v>6.8345205479451471E-2</v>
      </c>
    </row>
    <row r="6700" spans="1:4" x14ac:dyDescent="0.2">
      <c r="A6700" s="46">
        <v>6697</v>
      </c>
      <c r="B6700" s="120">
        <f t="shared" si="375"/>
        <v>223.23333333333332</v>
      </c>
      <c r="C6700" s="121">
        <f t="shared" si="374"/>
        <v>18.602777777777778</v>
      </c>
      <c r="D6700" s="11">
        <f t="shared" si="373"/>
        <v>6.8347945205478863E-2</v>
      </c>
    </row>
    <row r="6701" spans="1:4" x14ac:dyDescent="0.2">
      <c r="A6701" s="46">
        <v>6698</v>
      </c>
      <c r="B6701" s="120">
        <f t="shared" si="375"/>
        <v>223.26666666666668</v>
      </c>
      <c r="C6701" s="121">
        <f t="shared" si="374"/>
        <v>18.605555555555558</v>
      </c>
      <c r="D6701" s="11">
        <f t="shared" si="373"/>
        <v>6.8350684931506256E-2</v>
      </c>
    </row>
    <row r="6702" spans="1:4" x14ac:dyDescent="0.2">
      <c r="A6702" s="46">
        <v>6699</v>
      </c>
      <c r="B6702" s="120">
        <f t="shared" si="375"/>
        <v>223.3</v>
      </c>
      <c r="C6702" s="121">
        <f t="shared" si="374"/>
        <v>18.608333333333334</v>
      </c>
      <c r="D6702" s="11">
        <f t="shared" si="373"/>
        <v>6.8353424657533648E-2</v>
      </c>
    </row>
    <row r="6703" spans="1:4" x14ac:dyDescent="0.2">
      <c r="A6703" s="46">
        <v>6700</v>
      </c>
      <c r="B6703" s="120">
        <f t="shared" si="375"/>
        <v>223.33333333333334</v>
      </c>
      <c r="C6703" s="121">
        <f t="shared" si="374"/>
        <v>18.611111111111111</v>
      </c>
      <c r="D6703" s="11">
        <f t="shared" ref="D6703:D6766" si="376">(($D$6938-$D$6573)/365+D6702)</f>
        <v>6.8356164383561041E-2</v>
      </c>
    </row>
    <row r="6704" spans="1:4" x14ac:dyDescent="0.2">
      <c r="A6704" s="46">
        <v>6701</v>
      </c>
      <c r="B6704" s="120">
        <f t="shared" si="375"/>
        <v>223.36666666666667</v>
      </c>
      <c r="C6704" s="121">
        <f t="shared" si="374"/>
        <v>18.613888888888891</v>
      </c>
      <c r="D6704" s="11">
        <f t="shared" si="376"/>
        <v>6.8358904109588434E-2</v>
      </c>
    </row>
    <row r="6705" spans="1:4" x14ac:dyDescent="0.2">
      <c r="A6705" s="46">
        <v>6702</v>
      </c>
      <c r="B6705" s="120">
        <f t="shared" si="375"/>
        <v>223.4</v>
      </c>
      <c r="C6705" s="121">
        <f t="shared" si="374"/>
        <v>18.616666666666667</v>
      </c>
      <c r="D6705" s="11">
        <f t="shared" si="376"/>
        <v>6.8361643835615826E-2</v>
      </c>
    </row>
    <row r="6706" spans="1:4" x14ac:dyDescent="0.2">
      <c r="A6706" s="46">
        <v>6703</v>
      </c>
      <c r="B6706" s="120">
        <f t="shared" si="375"/>
        <v>223.43333333333334</v>
      </c>
      <c r="C6706" s="121">
        <f t="shared" si="374"/>
        <v>18.619444444444444</v>
      </c>
      <c r="D6706" s="11">
        <f t="shared" si="376"/>
        <v>6.8364383561643219E-2</v>
      </c>
    </row>
    <row r="6707" spans="1:4" x14ac:dyDescent="0.2">
      <c r="A6707" s="46">
        <v>6704</v>
      </c>
      <c r="B6707" s="120">
        <f t="shared" si="375"/>
        <v>223.46666666666667</v>
      </c>
      <c r="C6707" s="121">
        <f t="shared" si="374"/>
        <v>18.622222222222224</v>
      </c>
      <c r="D6707" s="11">
        <f t="shared" si="376"/>
        <v>6.8367123287670611E-2</v>
      </c>
    </row>
    <row r="6708" spans="1:4" x14ac:dyDescent="0.2">
      <c r="A6708" s="46">
        <v>6705</v>
      </c>
      <c r="B6708" s="120">
        <f t="shared" si="375"/>
        <v>223.5</v>
      </c>
      <c r="C6708" s="121">
        <f t="shared" si="374"/>
        <v>18.625</v>
      </c>
      <c r="D6708" s="11">
        <f t="shared" si="376"/>
        <v>6.8369863013698004E-2</v>
      </c>
    </row>
    <row r="6709" spans="1:4" x14ac:dyDescent="0.2">
      <c r="A6709" s="46">
        <v>6706</v>
      </c>
      <c r="B6709" s="120">
        <f t="shared" si="375"/>
        <v>223.53333333333333</v>
      </c>
      <c r="C6709" s="121">
        <f t="shared" si="374"/>
        <v>18.627777777777776</v>
      </c>
      <c r="D6709" s="11">
        <f t="shared" si="376"/>
        <v>6.8372602739725397E-2</v>
      </c>
    </row>
    <row r="6710" spans="1:4" x14ac:dyDescent="0.2">
      <c r="A6710" s="46">
        <v>6707</v>
      </c>
      <c r="B6710" s="120">
        <f t="shared" si="375"/>
        <v>223.56666666666666</v>
      </c>
      <c r="C6710" s="121">
        <f t="shared" si="374"/>
        <v>18.630555555555556</v>
      </c>
      <c r="D6710" s="11">
        <f t="shared" si="376"/>
        <v>6.8375342465752789E-2</v>
      </c>
    </row>
    <row r="6711" spans="1:4" x14ac:dyDescent="0.2">
      <c r="A6711" s="46">
        <v>6708</v>
      </c>
      <c r="B6711" s="120">
        <f t="shared" si="375"/>
        <v>223.6</v>
      </c>
      <c r="C6711" s="121">
        <f t="shared" si="374"/>
        <v>18.633333333333333</v>
      </c>
      <c r="D6711" s="11">
        <f t="shared" si="376"/>
        <v>6.8378082191780182E-2</v>
      </c>
    </row>
    <row r="6712" spans="1:4" x14ac:dyDescent="0.2">
      <c r="A6712" s="46">
        <v>6709</v>
      </c>
      <c r="B6712" s="120">
        <f t="shared" si="375"/>
        <v>223.63333333333333</v>
      </c>
      <c r="C6712" s="121">
        <f t="shared" si="374"/>
        <v>18.636111111111109</v>
      </c>
      <c r="D6712" s="11">
        <f t="shared" si="376"/>
        <v>6.8380821917807574E-2</v>
      </c>
    </row>
    <row r="6713" spans="1:4" x14ac:dyDescent="0.2">
      <c r="A6713" s="46">
        <v>6710</v>
      </c>
      <c r="B6713" s="120">
        <f t="shared" si="375"/>
        <v>223.66666666666666</v>
      </c>
      <c r="C6713" s="121">
        <f t="shared" si="374"/>
        <v>18.638888888888889</v>
      </c>
      <c r="D6713" s="11">
        <f t="shared" si="376"/>
        <v>6.8383561643834967E-2</v>
      </c>
    </row>
    <row r="6714" spans="1:4" x14ac:dyDescent="0.2">
      <c r="A6714" s="46">
        <v>6711</v>
      </c>
      <c r="B6714" s="120">
        <f t="shared" si="375"/>
        <v>223.7</v>
      </c>
      <c r="C6714" s="121">
        <f t="shared" si="374"/>
        <v>18.641666666666666</v>
      </c>
      <c r="D6714" s="11">
        <f t="shared" si="376"/>
        <v>6.838630136986236E-2</v>
      </c>
    </row>
    <row r="6715" spans="1:4" x14ac:dyDescent="0.2">
      <c r="A6715" s="46">
        <v>6712</v>
      </c>
      <c r="B6715" s="120">
        <f t="shared" si="375"/>
        <v>223.73333333333332</v>
      </c>
      <c r="C6715" s="121">
        <f t="shared" si="374"/>
        <v>18.644444444444442</v>
      </c>
      <c r="D6715" s="11">
        <f t="shared" si="376"/>
        <v>6.8389041095889752E-2</v>
      </c>
    </row>
    <row r="6716" spans="1:4" x14ac:dyDescent="0.2">
      <c r="A6716" s="46">
        <v>6713</v>
      </c>
      <c r="B6716" s="120">
        <f t="shared" si="375"/>
        <v>223.76666666666668</v>
      </c>
      <c r="C6716" s="121">
        <f t="shared" si="374"/>
        <v>18.647222222222222</v>
      </c>
      <c r="D6716" s="11">
        <f t="shared" si="376"/>
        <v>6.8391780821917145E-2</v>
      </c>
    </row>
    <row r="6717" spans="1:4" x14ac:dyDescent="0.2">
      <c r="A6717" s="46">
        <v>6714</v>
      </c>
      <c r="B6717" s="120">
        <f t="shared" si="375"/>
        <v>223.8</v>
      </c>
      <c r="C6717" s="121">
        <f t="shared" si="374"/>
        <v>18.650000000000002</v>
      </c>
      <c r="D6717" s="11">
        <f t="shared" si="376"/>
        <v>6.8394520547944537E-2</v>
      </c>
    </row>
    <row r="6718" spans="1:4" x14ac:dyDescent="0.2">
      <c r="A6718" s="46">
        <v>6715</v>
      </c>
      <c r="B6718" s="120">
        <f t="shared" si="375"/>
        <v>223.83333333333334</v>
      </c>
      <c r="C6718" s="121">
        <f t="shared" si="374"/>
        <v>18.652777777777779</v>
      </c>
      <c r="D6718" s="11">
        <f t="shared" si="376"/>
        <v>6.839726027397193E-2</v>
      </c>
    </row>
    <row r="6719" spans="1:4" x14ac:dyDescent="0.2">
      <c r="A6719" s="46">
        <v>6716</v>
      </c>
      <c r="B6719" s="120">
        <f t="shared" si="375"/>
        <v>223.86666666666667</v>
      </c>
      <c r="C6719" s="121">
        <f t="shared" si="374"/>
        <v>18.655555555555555</v>
      </c>
      <c r="D6719" s="11">
        <f t="shared" si="376"/>
        <v>6.8399999999999322E-2</v>
      </c>
    </row>
    <row r="6720" spans="1:4" x14ac:dyDescent="0.2">
      <c r="A6720" s="46">
        <v>6717</v>
      </c>
      <c r="B6720" s="120">
        <f t="shared" si="375"/>
        <v>223.9</v>
      </c>
      <c r="C6720" s="121">
        <f t="shared" si="374"/>
        <v>18.658333333333335</v>
      </c>
      <c r="D6720" s="11">
        <f t="shared" si="376"/>
        <v>6.8402739726026715E-2</v>
      </c>
    </row>
    <row r="6721" spans="1:4" x14ac:dyDescent="0.2">
      <c r="A6721" s="46">
        <v>6718</v>
      </c>
      <c r="B6721" s="120">
        <f t="shared" si="375"/>
        <v>223.93333333333334</v>
      </c>
      <c r="C6721" s="121">
        <f t="shared" si="374"/>
        <v>18.661111111111111</v>
      </c>
      <c r="D6721" s="11">
        <f t="shared" si="376"/>
        <v>6.8405479452054108E-2</v>
      </c>
    </row>
    <row r="6722" spans="1:4" x14ac:dyDescent="0.2">
      <c r="A6722" s="46">
        <v>6719</v>
      </c>
      <c r="B6722" s="120">
        <f t="shared" si="375"/>
        <v>223.96666666666667</v>
      </c>
      <c r="C6722" s="121">
        <f t="shared" si="374"/>
        <v>18.663888888888888</v>
      </c>
      <c r="D6722" s="11">
        <f t="shared" si="376"/>
        <v>6.84082191780815E-2</v>
      </c>
    </row>
    <row r="6723" spans="1:4" x14ac:dyDescent="0.2">
      <c r="A6723" s="46">
        <v>6720</v>
      </c>
      <c r="B6723" s="120">
        <f t="shared" si="375"/>
        <v>224</v>
      </c>
      <c r="C6723" s="121">
        <f t="shared" si="374"/>
        <v>18.666666666666668</v>
      </c>
      <c r="D6723" s="11">
        <f t="shared" si="376"/>
        <v>6.8410958904108893E-2</v>
      </c>
    </row>
    <row r="6724" spans="1:4" x14ac:dyDescent="0.2">
      <c r="A6724" s="46">
        <v>6721</v>
      </c>
      <c r="B6724" s="120">
        <f t="shared" si="375"/>
        <v>224.03333333333333</v>
      </c>
      <c r="C6724" s="121">
        <f t="shared" si="374"/>
        <v>18.669444444444444</v>
      </c>
      <c r="D6724" s="11">
        <f t="shared" si="376"/>
        <v>6.8413698630136285E-2</v>
      </c>
    </row>
    <row r="6725" spans="1:4" x14ac:dyDescent="0.2">
      <c r="A6725" s="46">
        <v>6722</v>
      </c>
      <c r="B6725" s="120">
        <f t="shared" si="375"/>
        <v>224.06666666666666</v>
      </c>
      <c r="C6725" s="121">
        <f t="shared" si="374"/>
        <v>18.672222222222221</v>
      </c>
      <c r="D6725" s="11">
        <f t="shared" si="376"/>
        <v>6.8416438356163678E-2</v>
      </c>
    </row>
    <row r="6726" spans="1:4" x14ac:dyDescent="0.2">
      <c r="A6726" s="46">
        <v>6723</v>
      </c>
      <c r="B6726" s="120">
        <f t="shared" si="375"/>
        <v>224.1</v>
      </c>
      <c r="C6726" s="121">
        <f t="shared" si="374"/>
        <v>18.675000000000001</v>
      </c>
      <c r="D6726" s="11">
        <f t="shared" si="376"/>
        <v>6.8419178082191071E-2</v>
      </c>
    </row>
    <row r="6727" spans="1:4" x14ac:dyDescent="0.2">
      <c r="A6727" s="46">
        <v>6724</v>
      </c>
      <c r="B6727" s="120">
        <f t="shared" si="375"/>
        <v>224.13333333333333</v>
      </c>
      <c r="C6727" s="121">
        <f t="shared" si="374"/>
        <v>18.677777777777777</v>
      </c>
      <c r="D6727" s="11">
        <f t="shared" si="376"/>
        <v>6.8421917808218463E-2</v>
      </c>
    </row>
    <row r="6728" spans="1:4" x14ac:dyDescent="0.2">
      <c r="A6728" s="46">
        <v>6725</v>
      </c>
      <c r="B6728" s="120">
        <f t="shared" si="375"/>
        <v>224.16666666666666</v>
      </c>
      <c r="C6728" s="121">
        <f t="shared" si="374"/>
        <v>18.680555555555554</v>
      </c>
      <c r="D6728" s="11">
        <f t="shared" si="376"/>
        <v>6.8424657534245856E-2</v>
      </c>
    </row>
    <row r="6729" spans="1:4" x14ac:dyDescent="0.2">
      <c r="A6729" s="46">
        <v>6726</v>
      </c>
      <c r="B6729" s="120">
        <f t="shared" si="375"/>
        <v>224.2</v>
      </c>
      <c r="C6729" s="121">
        <f t="shared" si="374"/>
        <v>18.683333333333334</v>
      </c>
      <c r="D6729" s="11">
        <f t="shared" si="376"/>
        <v>6.8427397260273248E-2</v>
      </c>
    </row>
    <row r="6730" spans="1:4" x14ac:dyDescent="0.2">
      <c r="A6730" s="46">
        <v>6727</v>
      </c>
      <c r="B6730" s="120">
        <f t="shared" si="375"/>
        <v>224.23333333333332</v>
      </c>
      <c r="C6730" s="121">
        <f t="shared" si="374"/>
        <v>18.68611111111111</v>
      </c>
      <c r="D6730" s="11">
        <f t="shared" si="376"/>
        <v>6.8430136986300641E-2</v>
      </c>
    </row>
    <row r="6731" spans="1:4" x14ac:dyDescent="0.2">
      <c r="A6731" s="46">
        <v>6728</v>
      </c>
      <c r="B6731" s="120">
        <f t="shared" si="375"/>
        <v>224.26666666666668</v>
      </c>
      <c r="C6731" s="121">
        <f t="shared" si="374"/>
        <v>18.68888888888889</v>
      </c>
      <c r="D6731" s="11">
        <f t="shared" si="376"/>
        <v>6.8432876712328033E-2</v>
      </c>
    </row>
    <row r="6732" spans="1:4" x14ac:dyDescent="0.2">
      <c r="A6732" s="46">
        <v>6729</v>
      </c>
      <c r="B6732" s="120">
        <f t="shared" si="375"/>
        <v>224.3</v>
      </c>
      <c r="C6732" s="121">
        <f t="shared" si="374"/>
        <v>18.691666666666666</v>
      </c>
      <c r="D6732" s="11">
        <f t="shared" si="376"/>
        <v>6.8435616438355426E-2</v>
      </c>
    </row>
    <row r="6733" spans="1:4" x14ac:dyDescent="0.2">
      <c r="A6733" s="46">
        <v>6730</v>
      </c>
      <c r="B6733" s="120">
        <f t="shared" si="375"/>
        <v>224.33333333333334</v>
      </c>
      <c r="C6733" s="121">
        <f t="shared" si="374"/>
        <v>18.694444444444446</v>
      </c>
      <c r="D6733" s="11">
        <f t="shared" si="376"/>
        <v>6.8438356164382819E-2</v>
      </c>
    </row>
    <row r="6734" spans="1:4" x14ac:dyDescent="0.2">
      <c r="A6734" s="46">
        <v>6731</v>
      </c>
      <c r="B6734" s="120">
        <f t="shared" si="375"/>
        <v>224.36666666666667</v>
      </c>
      <c r="C6734" s="121">
        <f t="shared" si="374"/>
        <v>18.697222222222223</v>
      </c>
      <c r="D6734" s="11">
        <f t="shared" si="376"/>
        <v>6.8441095890410211E-2</v>
      </c>
    </row>
    <row r="6735" spans="1:4" x14ac:dyDescent="0.2">
      <c r="A6735" s="46">
        <v>6732</v>
      </c>
      <c r="B6735" s="120">
        <f t="shared" si="375"/>
        <v>224.4</v>
      </c>
      <c r="C6735" s="121">
        <f t="shared" si="374"/>
        <v>18.7</v>
      </c>
      <c r="D6735" s="11">
        <f t="shared" si="376"/>
        <v>6.8443835616437604E-2</v>
      </c>
    </row>
    <row r="6736" spans="1:4" x14ac:dyDescent="0.2">
      <c r="A6736" s="46">
        <v>6733</v>
      </c>
      <c r="B6736" s="120">
        <f t="shared" si="375"/>
        <v>224.43333333333334</v>
      </c>
      <c r="C6736" s="121">
        <f t="shared" si="374"/>
        <v>18.702777777777779</v>
      </c>
      <c r="D6736" s="11">
        <f t="shared" si="376"/>
        <v>6.8446575342464996E-2</v>
      </c>
    </row>
    <row r="6737" spans="1:4" x14ac:dyDescent="0.2">
      <c r="A6737" s="46">
        <v>6734</v>
      </c>
      <c r="B6737" s="120">
        <f t="shared" si="375"/>
        <v>224.46666666666667</v>
      </c>
      <c r="C6737" s="121">
        <f t="shared" si="374"/>
        <v>18.705555555555556</v>
      </c>
      <c r="D6737" s="11">
        <f t="shared" si="376"/>
        <v>6.8449315068492389E-2</v>
      </c>
    </row>
    <row r="6738" spans="1:4" x14ac:dyDescent="0.2">
      <c r="A6738" s="46">
        <v>6735</v>
      </c>
      <c r="B6738" s="120">
        <f t="shared" si="375"/>
        <v>224.5</v>
      </c>
      <c r="C6738" s="121">
        <f t="shared" si="374"/>
        <v>18.708333333333332</v>
      </c>
      <c r="D6738" s="11">
        <f t="shared" si="376"/>
        <v>6.8452054794519782E-2</v>
      </c>
    </row>
    <row r="6739" spans="1:4" x14ac:dyDescent="0.2">
      <c r="A6739" s="46">
        <v>6736</v>
      </c>
      <c r="B6739" s="120">
        <f t="shared" si="375"/>
        <v>224.53333333333333</v>
      </c>
      <c r="C6739" s="121">
        <f t="shared" si="374"/>
        <v>18.711111111111112</v>
      </c>
      <c r="D6739" s="11">
        <f t="shared" si="376"/>
        <v>6.8454794520547174E-2</v>
      </c>
    </row>
    <row r="6740" spans="1:4" x14ac:dyDescent="0.2">
      <c r="A6740" s="46">
        <v>6737</v>
      </c>
      <c r="B6740" s="120">
        <f t="shared" si="375"/>
        <v>224.56666666666666</v>
      </c>
      <c r="C6740" s="121">
        <f t="shared" si="374"/>
        <v>18.713888888888889</v>
      </c>
      <c r="D6740" s="11">
        <f t="shared" si="376"/>
        <v>6.8457534246574567E-2</v>
      </c>
    </row>
    <row r="6741" spans="1:4" x14ac:dyDescent="0.2">
      <c r="A6741" s="46">
        <v>6738</v>
      </c>
      <c r="B6741" s="120">
        <f t="shared" si="375"/>
        <v>224.6</v>
      </c>
      <c r="C6741" s="121">
        <f t="shared" si="374"/>
        <v>18.716666666666665</v>
      </c>
      <c r="D6741" s="11">
        <f t="shared" si="376"/>
        <v>6.8460273972601959E-2</v>
      </c>
    </row>
    <row r="6742" spans="1:4" x14ac:dyDescent="0.2">
      <c r="A6742" s="46">
        <v>6739</v>
      </c>
      <c r="B6742" s="120">
        <f t="shared" si="375"/>
        <v>224.63333333333333</v>
      </c>
      <c r="C6742" s="121">
        <f t="shared" si="374"/>
        <v>18.719444444444445</v>
      </c>
      <c r="D6742" s="11">
        <f t="shared" si="376"/>
        <v>6.8463013698629352E-2</v>
      </c>
    </row>
    <row r="6743" spans="1:4" x14ac:dyDescent="0.2">
      <c r="A6743" s="46">
        <v>6740</v>
      </c>
      <c r="B6743" s="120">
        <f t="shared" si="375"/>
        <v>224.66666666666666</v>
      </c>
      <c r="C6743" s="121">
        <f t="shared" si="374"/>
        <v>18.722222222222221</v>
      </c>
      <c r="D6743" s="11">
        <f t="shared" si="376"/>
        <v>6.8465753424656745E-2</v>
      </c>
    </row>
    <row r="6744" spans="1:4" x14ac:dyDescent="0.2">
      <c r="A6744" s="46">
        <v>6741</v>
      </c>
      <c r="B6744" s="120">
        <f t="shared" si="375"/>
        <v>224.7</v>
      </c>
      <c r="C6744" s="121">
        <f t="shared" si="374"/>
        <v>18.724999999999998</v>
      </c>
      <c r="D6744" s="11">
        <f t="shared" si="376"/>
        <v>6.8468493150684137E-2</v>
      </c>
    </row>
    <row r="6745" spans="1:4" x14ac:dyDescent="0.2">
      <c r="A6745" s="46">
        <v>6742</v>
      </c>
      <c r="B6745" s="120">
        <f t="shared" si="375"/>
        <v>224.73333333333332</v>
      </c>
      <c r="C6745" s="121">
        <f t="shared" si="374"/>
        <v>18.727777777777778</v>
      </c>
      <c r="D6745" s="11">
        <f t="shared" si="376"/>
        <v>6.847123287671153E-2</v>
      </c>
    </row>
    <row r="6746" spans="1:4" x14ac:dyDescent="0.2">
      <c r="A6746" s="46">
        <v>6743</v>
      </c>
      <c r="B6746" s="120">
        <f t="shared" si="375"/>
        <v>224.76666666666668</v>
      </c>
      <c r="C6746" s="121">
        <f t="shared" si="374"/>
        <v>18.730555555555558</v>
      </c>
      <c r="D6746" s="11">
        <f t="shared" si="376"/>
        <v>6.8473972602738922E-2</v>
      </c>
    </row>
    <row r="6747" spans="1:4" x14ac:dyDescent="0.2">
      <c r="A6747" s="46">
        <v>6744</v>
      </c>
      <c r="B6747" s="120">
        <f t="shared" si="375"/>
        <v>224.8</v>
      </c>
      <c r="C6747" s="121">
        <f t="shared" si="374"/>
        <v>18.733333333333334</v>
      </c>
      <c r="D6747" s="11">
        <f t="shared" si="376"/>
        <v>6.8476712328766315E-2</v>
      </c>
    </row>
    <row r="6748" spans="1:4" x14ac:dyDescent="0.2">
      <c r="A6748" s="46">
        <v>6745</v>
      </c>
      <c r="B6748" s="120">
        <f t="shared" si="375"/>
        <v>224.83333333333334</v>
      </c>
      <c r="C6748" s="121">
        <f t="shared" si="374"/>
        <v>18.736111111111111</v>
      </c>
      <c r="D6748" s="11">
        <f t="shared" si="376"/>
        <v>6.8479452054793707E-2</v>
      </c>
    </row>
    <row r="6749" spans="1:4" x14ac:dyDescent="0.2">
      <c r="A6749" s="46">
        <v>6746</v>
      </c>
      <c r="B6749" s="120">
        <f t="shared" si="375"/>
        <v>224.86666666666667</v>
      </c>
      <c r="C6749" s="121">
        <f t="shared" ref="C6749:C6812" si="377">B6749/12</f>
        <v>18.738888888888891</v>
      </c>
      <c r="D6749" s="11">
        <f t="shared" si="376"/>
        <v>6.84821917808211E-2</v>
      </c>
    </row>
    <row r="6750" spans="1:4" x14ac:dyDescent="0.2">
      <c r="A6750" s="46">
        <v>6747</v>
      </c>
      <c r="B6750" s="120">
        <f t="shared" si="375"/>
        <v>224.9</v>
      </c>
      <c r="C6750" s="121">
        <f t="shared" si="377"/>
        <v>18.741666666666667</v>
      </c>
      <c r="D6750" s="11">
        <f t="shared" si="376"/>
        <v>6.8484931506848493E-2</v>
      </c>
    </row>
    <row r="6751" spans="1:4" x14ac:dyDescent="0.2">
      <c r="A6751" s="46">
        <v>6748</v>
      </c>
      <c r="B6751" s="120">
        <f t="shared" ref="B6751:B6814" si="378">A6751/30</f>
        <v>224.93333333333334</v>
      </c>
      <c r="C6751" s="121">
        <f t="shared" si="377"/>
        <v>18.744444444444444</v>
      </c>
      <c r="D6751" s="11">
        <f t="shared" si="376"/>
        <v>6.8487671232875885E-2</v>
      </c>
    </row>
    <row r="6752" spans="1:4" x14ac:dyDescent="0.2">
      <c r="A6752" s="46">
        <v>6749</v>
      </c>
      <c r="B6752" s="120">
        <f t="shared" si="378"/>
        <v>224.96666666666667</v>
      </c>
      <c r="C6752" s="121">
        <f t="shared" si="377"/>
        <v>18.747222222222224</v>
      </c>
      <c r="D6752" s="11">
        <f t="shared" si="376"/>
        <v>6.8490410958903278E-2</v>
      </c>
    </row>
    <row r="6753" spans="1:4" x14ac:dyDescent="0.2">
      <c r="A6753" s="46">
        <v>6750</v>
      </c>
      <c r="B6753" s="120">
        <f t="shared" si="378"/>
        <v>225</v>
      </c>
      <c r="C6753" s="121">
        <f t="shared" si="377"/>
        <v>18.75</v>
      </c>
      <c r="D6753" s="11">
        <f t="shared" si="376"/>
        <v>6.849315068493067E-2</v>
      </c>
    </row>
    <row r="6754" spans="1:4" x14ac:dyDescent="0.2">
      <c r="A6754" s="46">
        <v>6751</v>
      </c>
      <c r="B6754" s="120">
        <f t="shared" si="378"/>
        <v>225.03333333333333</v>
      </c>
      <c r="C6754" s="121">
        <f t="shared" si="377"/>
        <v>18.752777777777776</v>
      </c>
      <c r="D6754" s="11">
        <f t="shared" si="376"/>
        <v>6.8495890410958063E-2</v>
      </c>
    </row>
    <row r="6755" spans="1:4" x14ac:dyDescent="0.2">
      <c r="A6755" s="46">
        <v>6752</v>
      </c>
      <c r="B6755" s="120">
        <f t="shared" si="378"/>
        <v>225.06666666666666</v>
      </c>
      <c r="C6755" s="121">
        <f t="shared" si="377"/>
        <v>18.755555555555556</v>
      </c>
      <c r="D6755" s="11">
        <f t="shared" si="376"/>
        <v>6.8498630136985456E-2</v>
      </c>
    </row>
    <row r="6756" spans="1:4" x14ac:dyDescent="0.2">
      <c r="A6756" s="46">
        <v>6753</v>
      </c>
      <c r="B6756" s="120">
        <f t="shared" si="378"/>
        <v>225.1</v>
      </c>
      <c r="C6756" s="121">
        <f t="shared" si="377"/>
        <v>18.758333333333333</v>
      </c>
      <c r="D6756" s="11">
        <f t="shared" si="376"/>
        <v>6.8501369863012848E-2</v>
      </c>
    </row>
    <row r="6757" spans="1:4" x14ac:dyDescent="0.2">
      <c r="A6757" s="46">
        <v>6754</v>
      </c>
      <c r="B6757" s="120">
        <f t="shared" si="378"/>
        <v>225.13333333333333</v>
      </c>
      <c r="C6757" s="121">
        <f t="shared" si="377"/>
        <v>18.761111111111109</v>
      </c>
      <c r="D6757" s="11">
        <f t="shared" si="376"/>
        <v>6.8504109589040241E-2</v>
      </c>
    </row>
    <row r="6758" spans="1:4" x14ac:dyDescent="0.2">
      <c r="A6758" s="46">
        <v>6755</v>
      </c>
      <c r="B6758" s="120">
        <f t="shared" si="378"/>
        <v>225.16666666666666</v>
      </c>
      <c r="C6758" s="121">
        <f t="shared" si="377"/>
        <v>18.763888888888889</v>
      </c>
      <c r="D6758" s="11">
        <f t="shared" si="376"/>
        <v>6.8506849315067633E-2</v>
      </c>
    </row>
    <row r="6759" spans="1:4" x14ac:dyDescent="0.2">
      <c r="A6759" s="46">
        <v>6756</v>
      </c>
      <c r="B6759" s="120">
        <f t="shared" si="378"/>
        <v>225.2</v>
      </c>
      <c r="C6759" s="121">
        <f t="shared" si="377"/>
        <v>18.766666666666666</v>
      </c>
      <c r="D6759" s="11">
        <f t="shared" si="376"/>
        <v>6.8509589041095026E-2</v>
      </c>
    </row>
    <row r="6760" spans="1:4" x14ac:dyDescent="0.2">
      <c r="A6760" s="46">
        <v>6757</v>
      </c>
      <c r="B6760" s="120">
        <f t="shared" si="378"/>
        <v>225.23333333333332</v>
      </c>
      <c r="C6760" s="121">
        <f t="shared" si="377"/>
        <v>18.769444444444442</v>
      </c>
      <c r="D6760" s="11">
        <f t="shared" si="376"/>
        <v>6.8512328767122418E-2</v>
      </c>
    </row>
    <row r="6761" spans="1:4" x14ac:dyDescent="0.2">
      <c r="A6761" s="46">
        <v>6758</v>
      </c>
      <c r="B6761" s="120">
        <f t="shared" si="378"/>
        <v>225.26666666666668</v>
      </c>
      <c r="C6761" s="121">
        <f t="shared" si="377"/>
        <v>18.772222222222222</v>
      </c>
      <c r="D6761" s="11">
        <f t="shared" si="376"/>
        <v>6.8515068493149811E-2</v>
      </c>
    </row>
    <row r="6762" spans="1:4" x14ac:dyDescent="0.2">
      <c r="A6762" s="46">
        <v>6759</v>
      </c>
      <c r="B6762" s="120">
        <f t="shared" si="378"/>
        <v>225.3</v>
      </c>
      <c r="C6762" s="121">
        <f t="shared" si="377"/>
        <v>18.775000000000002</v>
      </c>
      <c r="D6762" s="11">
        <f t="shared" si="376"/>
        <v>6.8517808219177204E-2</v>
      </c>
    </row>
    <row r="6763" spans="1:4" x14ac:dyDescent="0.2">
      <c r="A6763" s="46">
        <v>6760</v>
      </c>
      <c r="B6763" s="120">
        <f t="shared" si="378"/>
        <v>225.33333333333334</v>
      </c>
      <c r="C6763" s="121">
        <f t="shared" si="377"/>
        <v>18.777777777777779</v>
      </c>
      <c r="D6763" s="11">
        <f t="shared" si="376"/>
        <v>6.8520547945204596E-2</v>
      </c>
    </row>
    <row r="6764" spans="1:4" x14ac:dyDescent="0.2">
      <c r="A6764" s="46">
        <v>6761</v>
      </c>
      <c r="B6764" s="120">
        <f t="shared" si="378"/>
        <v>225.36666666666667</v>
      </c>
      <c r="C6764" s="121">
        <f t="shared" si="377"/>
        <v>18.780555555555555</v>
      </c>
      <c r="D6764" s="11">
        <f t="shared" si="376"/>
        <v>6.8523287671231989E-2</v>
      </c>
    </row>
    <row r="6765" spans="1:4" x14ac:dyDescent="0.2">
      <c r="A6765" s="46">
        <v>6762</v>
      </c>
      <c r="B6765" s="120">
        <f t="shared" si="378"/>
        <v>225.4</v>
      </c>
      <c r="C6765" s="121">
        <f t="shared" si="377"/>
        <v>18.783333333333335</v>
      </c>
      <c r="D6765" s="11">
        <f t="shared" si="376"/>
        <v>6.8526027397259381E-2</v>
      </c>
    </row>
    <row r="6766" spans="1:4" x14ac:dyDescent="0.2">
      <c r="A6766" s="46">
        <v>6763</v>
      </c>
      <c r="B6766" s="120">
        <f t="shared" si="378"/>
        <v>225.43333333333334</v>
      </c>
      <c r="C6766" s="121">
        <f t="shared" si="377"/>
        <v>18.786111111111111</v>
      </c>
      <c r="D6766" s="11">
        <f t="shared" si="376"/>
        <v>6.8528767123286774E-2</v>
      </c>
    </row>
    <row r="6767" spans="1:4" x14ac:dyDescent="0.2">
      <c r="A6767" s="46">
        <v>6764</v>
      </c>
      <c r="B6767" s="120">
        <f t="shared" si="378"/>
        <v>225.46666666666667</v>
      </c>
      <c r="C6767" s="121">
        <f t="shared" si="377"/>
        <v>18.788888888888888</v>
      </c>
      <c r="D6767" s="11">
        <f t="shared" ref="D6767:D6830" si="379">(($D$6938-$D$6573)/365+D6766)</f>
        <v>6.8531506849314167E-2</v>
      </c>
    </row>
    <row r="6768" spans="1:4" x14ac:dyDescent="0.2">
      <c r="A6768" s="46">
        <v>6765</v>
      </c>
      <c r="B6768" s="120">
        <f t="shared" si="378"/>
        <v>225.5</v>
      </c>
      <c r="C6768" s="121">
        <f t="shared" si="377"/>
        <v>18.791666666666668</v>
      </c>
      <c r="D6768" s="11">
        <f t="shared" si="379"/>
        <v>6.8534246575341559E-2</v>
      </c>
    </row>
    <row r="6769" spans="1:4" x14ac:dyDescent="0.2">
      <c r="A6769" s="46">
        <v>6766</v>
      </c>
      <c r="B6769" s="120">
        <f t="shared" si="378"/>
        <v>225.53333333333333</v>
      </c>
      <c r="C6769" s="121">
        <f t="shared" si="377"/>
        <v>18.794444444444444</v>
      </c>
      <c r="D6769" s="11">
        <f t="shared" si="379"/>
        <v>6.8536986301368952E-2</v>
      </c>
    </row>
    <row r="6770" spans="1:4" x14ac:dyDescent="0.2">
      <c r="A6770" s="46">
        <v>6767</v>
      </c>
      <c r="B6770" s="120">
        <f t="shared" si="378"/>
        <v>225.56666666666666</v>
      </c>
      <c r="C6770" s="121">
        <f t="shared" si="377"/>
        <v>18.797222222222221</v>
      </c>
      <c r="D6770" s="11">
        <f t="shared" si="379"/>
        <v>6.8539726027396344E-2</v>
      </c>
    </row>
    <row r="6771" spans="1:4" x14ac:dyDescent="0.2">
      <c r="A6771" s="46">
        <v>6768</v>
      </c>
      <c r="B6771" s="120">
        <f t="shared" si="378"/>
        <v>225.6</v>
      </c>
      <c r="C6771" s="121">
        <f t="shared" si="377"/>
        <v>18.8</v>
      </c>
      <c r="D6771" s="11">
        <f t="shared" si="379"/>
        <v>6.8542465753423737E-2</v>
      </c>
    </row>
    <row r="6772" spans="1:4" x14ac:dyDescent="0.2">
      <c r="A6772" s="46">
        <v>6769</v>
      </c>
      <c r="B6772" s="120">
        <f t="shared" si="378"/>
        <v>225.63333333333333</v>
      </c>
      <c r="C6772" s="121">
        <f t="shared" si="377"/>
        <v>18.802777777777777</v>
      </c>
      <c r="D6772" s="11">
        <f t="shared" si="379"/>
        <v>6.854520547945113E-2</v>
      </c>
    </row>
    <row r="6773" spans="1:4" x14ac:dyDescent="0.2">
      <c r="A6773" s="46">
        <v>6770</v>
      </c>
      <c r="B6773" s="120">
        <f t="shared" si="378"/>
        <v>225.66666666666666</v>
      </c>
      <c r="C6773" s="121">
        <f t="shared" si="377"/>
        <v>18.805555555555554</v>
      </c>
      <c r="D6773" s="11">
        <f t="shared" si="379"/>
        <v>6.8547945205478522E-2</v>
      </c>
    </row>
    <row r="6774" spans="1:4" x14ac:dyDescent="0.2">
      <c r="A6774" s="46">
        <v>6771</v>
      </c>
      <c r="B6774" s="120">
        <f t="shared" si="378"/>
        <v>225.7</v>
      </c>
      <c r="C6774" s="121">
        <f t="shared" si="377"/>
        <v>18.808333333333334</v>
      </c>
      <c r="D6774" s="11">
        <f t="shared" si="379"/>
        <v>6.8550684931505915E-2</v>
      </c>
    </row>
    <row r="6775" spans="1:4" x14ac:dyDescent="0.2">
      <c r="A6775" s="46">
        <v>6772</v>
      </c>
      <c r="B6775" s="120">
        <f t="shared" si="378"/>
        <v>225.73333333333332</v>
      </c>
      <c r="C6775" s="121">
        <f t="shared" si="377"/>
        <v>18.81111111111111</v>
      </c>
      <c r="D6775" s="11">
        <f t="shared" si="379"/>
        <v>6.8553424657533307E-2</v>
      </c>
    </row>
    <row r="6776" spans="1:4" x14ac:dyDescent="0.2">
      <c r="A6776" s="46">
        <v>6773</v>
      </c>
      <c r="B6776" s="120">
        <f t="shared" si="378"/>
        <v>225.76666666666668</v>
      </c>
      <c r="C6776" s="121">
        <f t="shared" si="377"/>
        <v>18.81388888888889</v>
      </c>
      <c r="D6776" s="11">
        <f t="shared" si="379"/>
        <v>6.85561643835607E-2</v>
      </c>
    </row>
    <row r="6777" spans="1:4" x14ac:dyDescent="0.2">
      <c r="A6777" s="46">
        <v>6774</v>
      </c>
      <c r="B6777" s="120">
        <f t="shared" si="378"/>
        <v>225.8</v>
      </c>
      <c r="C6777" s="121">
        <f t="shared" si="377"/>
        <v>18.816666666666666</v>
      </c>
      <c r="D6777" s="11">
        <f t="shared" si="379"/>
        <v>6.8558904109588092E-2</v>
      </c>
    </row>
    <row r="6778" spans="1:4" x14ac:dyDescent="0.2">
      <c r="A6778" s="46">
        <v>6775</v>
      </c>
      <c r="B6778" s="120">
        <f t="shared" si="378"/>
        <v>225.83333333333334</v>
      </c>
      <c r="C6778" s="121">
        <f t="shared" si="377"/>
        <v>18.819444444444446</v>
      </c>
      <c r="D6778" s="11">
        <f t="shared" si="379"/>
        <v>6.8561643835615485E-2</v>
      </c>
    </row>
    <row r="6779" spans="1:4" x14ac:dyDescent="0.2">
      <c r="A6779" s="46">
        <v>6776</v>
      </c>
      <c r="B6779" s="120">
        <f t="shared" si="378"/>
        <v>225.86666666666667</v>
      </c>
      <c r="C6779" s="121">
        <f t="shared" si="377"/>
        <v>18.822222222222223</v>
      </c>
      <c r="D6779" s="11">
        <f t="shared" si="379"/>
        <v>6.8564383561642878E-2</v>
      </c>
    </row>
    <row r="6780" spans="1:4" x14ac:dyDescent="0.2">
      <c r="A6780" s="46">
        <v>6777</v>
      </c>
      <c r="B6780" s="120">
        <f t="shared" si="378"/>
        <v>225.9</v>
      </c>
      <c r="C6780" s="121">
        <f t="shared" si="377"/>
        <v>18.824999999999999</v>
      </c>
      <c r="D6780" s="11">
        <f t="shared" si="379"/>
        <v>6.856712328767027E-2</v>
      </c>
    </row>
    <row r="6781" spans="1:4" x14ac:dyDescent="0.2">
      <c r="A6781" s="46">
        <v>6778</v>
      </c>
      <c r="B6781" s="120">
        <f t="shared" si="378"/>
        <v>225.93333333333334</v>
      </c>
      <c r="C6781" s="121">
        <f t="shared" si="377"/>
        <v>18.827777777777779</v>
      </c>
      <c r="D6781" s="11">
        <f t="shared" si="379"/>
        <v>6.8569863013697663E-2</v>
      </c>
    </row>
    <row r="6782" spans="1:4" x14ac:dyDescent="0.2">
      <c r="A6782" s="46">
        <v>6779</v>
      </c>
      <c r="B6782" s="120">
        <f t="shared" si="378"/>
        <v>225.96666666666667</v>
      </c>
      <c r="C6782" s="121">
        <f t="shared" si="377"/>
        <v>18.830555555555556</v>
      </c>
      <c r="D6782" s="11">
        <f t="shared" si="379"/>
        <v>6.8572602739725055E-2</v>
      </c>
    </row>
    <row r="6783" spans="1:4" x14ac:dyDescent="0.2">
      <c r="A6783" s="46">
        <v>6780</v>
      </c>
      <c r="B6783" s="120">
        <f t="shared" si="378"/>
        <v>226</v>
      </c>
      <c r="C6783" s="121">
        <f t="shared" si="377"/>
        <v>18.833333333333332</v>
      </c>
      <c r="D6783" s="11">
        <f t="shared" si="379"/>
        <v>6.8575342465752448E-2</v>
      </c>
    </row>
    <row r="6784" spans="1:4" x14ac:dyDescent="0.2">
      <c r="A6784" s="46">
        <v>6781</v>
      </c>
      <c r="B6784" s="120">
        <f t="shared" si="378"/>
        <v>226.03333333333333</v>
      </c>
      <c r="C6784" s="121">
        <f t="shared" si="377"/>
        <v>18.836111111111112</v>
      </c>
      <c r="D6784" s="11">
        <f t="shared" si="379"/>
        <v>6.8578082191779841E-2</v>
      </c>
    </row>
    <row r="6785" spans="1:4" x14ac:dyDescent="0.2">
      <c r="A6785" s="46">
        <v>6782</v>
      </c>
      <c r="B6785" s="120">
        <f t="shared" si="378"/>
        <v>226.06666666666666</v>
      </c>
      <c r="C6785" s="121">
        <f t="shared" si="377"/>
        <v>18.838888888888889</v>
      </c>
      <c r="D6785" s="11">
        <f t="shared" si="379"/>
        <v>6.8580821917807233E-2</v>
      </c>
    </row>
    <row r="6786" spans="1:4" x14ac:dyDescent="0.2">
      <c r="A6786" s="46">
        <v>6783</v>
      </c>
      <c r="B6786" s="120">
        <f t="shared" si="378"/>
        <v>226.1</v>
      </c>
      <c r="C6786" s="121">
        <f t="shared" si="377"/>
        <v>18.841666666666665</v>
      </c>
      <c r="D6786" s="11">
        <f t="shared" si="379"/>
        <v>6.8583561643834626E-2</v>
      </c>
    </row>
    <row r="6787" spans="1:4" x14ac:dyDescent="0.2">
      <c r="A6787" s="46">
        <v>6784</v>
      </c>
      <c r="B6787" s="120">
        <f t="shared" si="378"/>
        <v>226.13333333333333</v>
      </c>
      <c r="C6787" s="121">
        <f t="shared" si="377"/>
        <v>18.844444444444445</v>
      </c>
      <c r="D6787" s="11">
        <f t="shared" si="379"/>
        <v>6.8586301369862018E-2</v>
      </c>
    </row>
    <row r="6788" spans="1:4" x14ac:dyDescent="0.2">
      <c r="A6788" s="46">
        <v>6785</v>
      </c>
      <c r="B6788" s="120">
        <f t="shared" si="378"/>
        <v>226.16666666666666</v>
      </c>
      <c r="C6788" s="121">
        <f t="shared" si="377"/>
        <v>18.847222222222221</v>
      </c>
      <c r="D6788" s="11">
        <f t="shared" si="379"/>
        <v>6.8589041095889411E-2</v>
      </c>
    </row>
    <row r="6789" spans="1:4" x14ac:dyDescent="0.2">
      <c r="A6789" s="46">
        <v>6786</v>
      </c>
      <c r="B6789" s="120">
        <f t="shared" si="378"/>
        <v>226.2</v>
      </c>
      <c r="C6789" s="121">
        <f t="shared" si="377"/>
        <v>18.849999999999998</v>
      </c>
      <c r="D6789" s="11">
        <f t="shared" si="379"/>
        <v>6.8591780821916803E-2</v>
      </c>
    </row>
    <row r="6790" spans="1:4" x14ac:dyDescent="0.2">
      <c r="A6790" s="46">
        <v>6787</v>
      </c>
      <c r="B6790" s="120">
        <f t="shared" si="378"/>
        <v>226.23333333333332</v>
      </c>
      <c r="C6790" s="121">
        <f t="shared" si="377"/>
        <v>18.852777777777778</v>
      </c>
      <c r="D6790" s="11">
        <f t="shared" si="379"/>
        <v>6.8594520547944196E-2</v>
      </c>
    </row>
    <row r="6791" spans="1:4" x14ac:dyDescent="0.2">
      <c r="A6791" s="46">
        <v>6788</v>
      </c>
      <c r="B6791" s="120">
        <f t="shared" si="378"/>
        <v>226.26666666666668</v>
      </c>
      <c r="C6791" s="121">
        <f t="shared" si="377"/>
        <v>18.855555555555558</v>
      </c>
      <c r="D6791" s="11">
        <f t="shared" si="379"/>
        <v>6.8597260273971589E-2</v>
      </c>
    </row>
    <row r="6792" spans="1:4" x14ac:dyDescent="0.2">
      <c r="A6792" s="46">
        <v>6789</v>
      </c>
      <c r="B6792" s="120">
        <f t="shared" si="378"/>
        <v>226.3</v>
      </c>
      <c r="C6792" s="121">
        <f t="shared" si="377"/>
        <v>18.858333333333334</v>
      </c>
      <c r="D6792" s="11">
        <f t="shared" si="379"/>
        <v>6.8599999999998981E-2</v>
      </c>
    </row>
    <row r="6793" spans="1:4" x14ac:dyDescent="0.2">
      <c r="A6793" s="46">
        <v>6790</v>
      </c>
      <c r="B6793" s="120">
        <f t="shared" si="378"/>
        <v>226.33333333333334</v>
      </c>
      <c r="C6793" s="121">
        <f t="shared" si="377"/>
        <v>18.861111111111111</v>
      </c>
      <c r="D6793" s="11">
        <f t="shared" si="379"/>
        <v>6.8602739726026374E-2</v>
      </c>
    </row>
    <row r="6794" spans="1:4" x14ac:dyDescent="0.2">
      <c r="A6794" s="46">
        <v>6791</v>
      </c>
      <c r="B6794" s="120">
        <f t="shared" si="378"/>
        <v>226.36666666666667</v>
      </c>
      <c r="C6794" s="121">
        <f t="shared" si="377"/>
        <v>18.863888888888891</v>
      </c>
      <c r="D6794" s="11">
        <f t="shared" si="379"/>
        <v>6.8605479452053766E-2</v>
      </c>
    </row>
    <row r="6795" spans="1:4" x14ac:dyDescent="0.2">
      <c r="A6795" s="46">
        <v>6792</v>
      </c>
      <c r="B6795" s="120">
        <f t="shared" si="378"/>
        <v>226.4</v>
      </c>
      <c r="C6795" s="121">
        <f t="shared" si="377"/>
        <v>18.866666666666667</v>
      </c>
      <c r="D6795" s="11">
        <f t="shared" si="379"/>
        <v>6.8608219178081159E-2</v>
      </c>
    </row>
    <row r="6796" spans="1:4" x14ac:dyDescent="0.2">
      <c r="A6796" s="46">
        <v>6793</v>
      </c>
      <c r="B6796" s="120">
        <f t="shared" si="378"/>
        <v>226.43333333333334</v>
      </c>
      <c r="C6796" s="121">
        <f t="shared" si="377"/>
        <v>18.869444444444444</v>
      </c>
      <c r="D6796" s="11">
        <f t="shared" si="379"/>
        <v>6.8610958904108552E-2</v>
      </c>
    </row>
    <row r="6797" spans="1:4" x14ac:dyDescent="0.2">
      <c r="A6797" s="46">
        <v>6794</v>
      </c>
      <c r="B6797" s="120">
        <f t="shared" si="378"/>
        <v>226.46666666666667</v>
      </c>
      <c r="C6797" s="121">
        <f t="shared" si="377"/>
        <v>18.872222222222224</v>
      </c>
      <c r="D6797" s="11">
        <f t="shared" si="379"/>
        <v>6.8613698630135944E-2</v>
      </c>
    </row>
    <row r="6798" spans="1:4" x14ac:dyDescent="0.2">
      <c r="A6798" s="46">
        <v>6795</v>
      </c>
      <c r="B6798" s="120">
        <f t="shared" si="378"/>
        <v>226.5</v>
      </c>
      <c r="C6798" s="121">
        <f t="shared" si="377"/>
        <v>18.875</v>
      </c>
      <c r="D6798" s="11">
        <f t="shared" si="379"/>
        <v>6.8616438356163337E-2</v>
      </c>
    </row>
    <row r="6799" spans="1:4" x14ac:dyDescent="0.2">
      <c r="A6799" s="46">
        <v>6796</v>
      </c>
      <c r="B6799" s="120">
        <f t="shared" si="378"/>
        <v>226.53333333333333</v>
      </c>
      <c r="C6799" s="121">
        <f t="shared" si="377"/>
        <v>18.877777777777776</v>
      </c>
      <c r="D6799" s="11">
        <f t="shared" si="379"/>
        <v>6.8619178082190729E-2</v>
      </c>
    </row>
    <row r="6800" spans="1:4" x14ac:dyDescent="0.2">
      <c r="A6800" s="46">
        <v>6797</v>
      </c>
      <c r="B6800" s="120">
        <f t="shared" si="378"/>
        <v>226.56666666666666</v>
      </c>
      <c r="C6800" s="121">
        <f t="shared" si="377"/>
        <v>18.880555555555556</v>
      </c>
      <c r="D6800" s="11">
        <f t="shared" si="379"/>
        <v>6.8621917808218122E-2</v>
      </c>
    </row>
    <row r="6801" spans="1:4" x14ac:dyDescent="0.2">
      <c r="A6801" s="46">
        <v>6798</v>
      </c>
      <c r="B6801" s="120">
        <f t="shared" si="378"/>
        <v>226.6</v>
      </c>
      <c r="C6801" s="121">
        <f t="shared" si="377"/>
        <v>18.883333333333333</v>
      </c>
      <c r="D6801" s="11">
        <f t="shared" si="379"/>
        <v>6.8624657534245515E-2</v>
      </c>
    </row>
    <row r="6802" spans="1:4" x14ac:dyDescent="0.2">
      <c r="A6802" s="46">
        <v>6799</v>
      </c>
      <c r="B6802" s="120">
        <f t="shared" si="378"/>
        <v>226.63333333333333</v>
      </c>
      <c r="C6802" s="121">
        <f t="shared" si="377"/>
        <v>18.886111111111109</v>
      </c>
      <c r="D6802" s="11">
        <f t="shared" si="379"/>
        <v>6.8627397260272907E-2</v>
      </c>
    </row>
    <row r="6803" spans="1:4" x14ac:dyDescent="0.2">
      <c r="A6803" s="46">
        <v>6800</v>
      </c>
      <c r="B6803" s="120">
        <f t="shared" si="378"/>
        <v>226.66666666666666</v>
      </c>
      <c r="C6803" s="121">
        <f t="shared" si="377"/>
        <v>18.888888888888889</v>
      </c>
      <c r="D6803" s="11">
        <f t="shared" si="379"/>
        <v>6.86301369863003E-2</v>
      </c>
    </row>
    <row r="6804" spans="1:4" x14ac:dyDescent="0.2">
      <c r="A6804" s="46">
        <v>6801</v>
      </c>
      <c r="B6804" s="120">
        <f t="shared" si="378"/>
        <v>226.7</v>
      </c>
      <c r="C6804" s="121">
        <f t="shared" si="377"/>
        <v>18.891666666666666</v>
      </c>
      <c r="D6804" s="11">
        <f t="shared" si="379"/>
        <v>6.8632876712327692E-2</v>
      </c>
    </row>
    <row r="6805" spans="1:4" x14ac:dyDescent="0.2">
      <c r="A6805" s="46">
        <v>6802</v>
      </c>
      <c r="B6805" s="120">
        <f t="shared" si="378"/>
        <v>226.73333333333332</v>
      </c>
      <c r="C6805" s="121">
        <f t="shared" si="377"/>
        <v>18.894444444444442</v>
      </c>
      <c r="D6805" s="11">
        <f t="shared" si="379"/>
        <v>6.8635616438355085E-2</v>
      </c>
    </row>
    <row r="6806" spans="1:4" x14ac:dyDescent="0.2">
      <c r="A6806" s="46">
        <v>6803</v>
      </c>
      <c r="B6806" s="120">
        <f t="shared" si="378"/>
        <v>226.76666666666668</v>
      </c>
      <c r="C6806" s="121">
        <f t="shared" si="377"/>
        <v>18.897222222222222</v>
      </c>
      <c r="D6806" s="11">
        <f t="shared" si="379"/>
        <v>6.8638356164382477E-2</v>
      </c>
    </row>
    <row r="6807" spans="1:4" x14ac:dyDescent="0.2">
      <c r="A6807" s="46">
        <v>6804</v>
      </c>
      <c r="B6807" s="120">
        <f t="shared" si="378"/>
        <v>226.8</v>
      </c>
      <c r="C6807" s="121">
        <f t="shared" si="377"/>
        <v>18.900000000000002</v>
      </c>
      <c r="D6807" s="11">
        <f t="shared" si="379"/>
        <v>6.864109589040987E-2</v>
      </c>
    </row>
    <row r="6808" spans="1:4" x14ac:dyDescent="0.2">
      <c r="A6808" s="46">
        <v>6805</v>
      </c>
      <c r="B6808" s="120">
        <f t="shared" si="378"/>
        <v>226.83333333333334</v>
      </c>
      <c r="C6808" s="121">
        <f t="shared" si="377"/>
        <v>18.902777777777779</v>
      </c>
      <c r="D6808" s="11">
        <f t="shared" si="379"/>
        <v>6.8643835616437263E-2</v>
      </c>
    </row>
    <row r="6809" spans="1:4" x14ac:dyDescent="0.2">
      <c r="A6809" s="46">
        <v>6806</v>
      </c>
      <c r="B6809" s="120">
        <f t="shared" si="378"/>
        <v>226.86666666666667</v>
      </c>
      <c r="C6809" s="121">
        <f t="shared" si="377"/>
        <v>18.905555555555555</v>
      </c>
      <c r="D6809" s="11">
        <f t="shared" si="379"/>
        <v>6.8646575342464655E-2</v>
      </c>
    </row>
    <row r="6810" spans="1:4" x14ac:dyDescent="0.2">
      <c r="A6810" s="46">
        <v>6807</v>
      </c>
      <c r="B6810" s="120">
        <f t="shared" si="378"/>
        <v>226.9</v>
      </c>
      <c r="C6810" s="121">
        <f t="shared" si="377"/>
        <v>18.908333333333335</v>
      </c>
      <c r="D6810" s="11">
        <f t="shared" si="379"/>
        <v>6.8649315068492048E-2</v>
      </c>
    </row>
    <row r="6811" spans="1:4" x14ac:dyDescent="0.2">
      <c r="A6811" s="46">
        <v>6808</v>
      </c>
      <c r="B6811" s="120">
        <f t="shared" si="378"/>
        <v>226.93333333333334</v>
      </c>
      <c r="C6811" s="121">
        <f t="shared" si="377"/>
        <v>18.911111111111111</v>
      </c>
      <c r="D6811" s="11">
        <f t="shared" si="379"/>
        <v>6.865205479451944E-2</v>
      </c>
    </row>
    <row r="6812" spans="1:4" x14ac:dyDescent="0.2">
      <c r="A6812" s="46">
        <v>6809</v>
      </c>
      <c r="B6812" s="120">
        <f t="shared" si="378"/>
        <v>226.96666666666667</v>
      </c>
      <c r="C6812" s="121">
        <f t="shared" si="377"/>
        <v>18.913888888888888</v>
      </c>
      <c r="D6812" s="11">
        <f t="shared" si="379"/>
        <v>6.8654794520546833E-2</v>
      </c>
    </row>
    <row r="6813" spans="1:4" x14ac:dyDescent="0.2">
      <c r="A6813" s="46">
        <v>6810</v>
      </c>
      <c r="B6813" s="120">
        <f t="shared" si="378"/>
        <v>227</v>
      </c>
      <c r="C6813" s="121">
        <f t="shared" ref="C6813:C6876" si="380">B6813/12</f>
        <v>18.916666666666668</v>
      </c>
      <c r="D6813" s="11">
        <f t="shared" si="379"/>
        <v>6.8657534246574226E-2</v>
      </c>
    </row>
    <row r="6814" spans="1:4" x14ac:dyDescent="0.2">
      <c r="A6814" s="46">
        <v>6811</v>
      </c>
      <c r="B6814" s="120">
        <f t="shared" si="378"/>
        <v>227.03333333333333</v>
      </c>
      <c r="C6814" s="121">
        <f t="shared" si="380"/>
        <v>18.919444444444444</v>
      </c>
      <c r="D6814" s="11">
        <f t="shared" si="379"/>
        <v>6.8660273972601618E-2</v>
      </c>
    </row>
    <row r="6815" spans="1:4" x14ac:dyDescent="0.2">
      <c r="A6815" s="46">
        <v>6812</v>
      </c>
      <c r="B6815" s="120">
        <f t="shared" ref="B6815:B6878" si="381">A6815/30</f>
        <v>227.06666666666666</v>
      </c>
      <c r="C6815" s="121">
        <f t="shared" si="380"/>
        <v>18.922222222222221</v>
      </c>
      <c r="D6815" s="11">
        <f t="shared" si="379"/>
        <v>6.8663013698629011E-2</v>
      </c>
    </row>
    <row r="6816" spans="1:4" x14ac:dyDescent="0.2">
      <c r="A6816" s="46">
        <v>6813</v>
      </c>
      <c r="B6816" s="120">
        <f t="shared" si="381"/>
        <v>227.1</v>
      </c>
      <c r="C6816" s="121">
        <f t="shared" si="380"/>
        <v>18.925000000000001</v>
      </c>
      <c r="D6816" s="11">
        <f t="shared" si="379"/>
        <v>6.8665753424656403E-2</v>
      </c>
    </row>
    <row r="6817" spans="1:4" x14ac:dyDescent="0.2">
      <c r="A6817" s="46">
        <v>6814</v>
      </c>
      <c r="B6817" s="120">
        <f t="shared" si="381"/>
        <v>227.13333333333333</v>
      </c>
      <c r="C6817" s="121">
        <f t="shared" si="380"/>
        <v>18.927777777777777</v>
      </c>
      <c r="D6817" s="11">
        <f t="shared" si="379"/>
        <v>6.8668493150683796E-2</v>
      </c>
    </row>
    <row r="6818" spans="1:4" x14ac:dyDescent="0.2">
      <c r="A6818" s="46">
        <v>6815</v>
      </c>
      <c r="B6818" s="120">
        <f t="shared" si="381"/>
        <v>227.16666666666666</v>
      </c>
      <c r="C6818" s="121">
        <f t="shared" si="380"/>
        <v>18.930555555555554</v>
      </c>
      <c r="D6818" s="11">
        <f t="shared" si="379"/>
        <v>6.8671232876711188E-2</v>
      </c>
    </row>
    <row r="6819" spans="1:4" x14ac:dyDescent="0.2">
      <c r="A6819" s="46">
        <v>6816</v>
      </c>
      <c r="B6819" s="120">
        <f t="shared" si="381"/>
        <v>227.2</v>
      </c>
      <c r="C6819" s="121">
        <f t="shared" si="380"/>
        <v>18.933333333333334</v>
      </c>
      <c r="D6819" s="11">
        <f t="shared" si="379"/>
        <v>6.8673972602738581E-2</v>
      </c>
    </row>
    <row r="6820" spans="1:4" x14ac:dyDescent="0.2">
      <c r="A6820" s="46">
        <v>6817</v>
      </c>
      <c r="B6820" s="120">
        <f t="shared" si="381"/>
        <v>227.23333333333332</v>
      </c>
      <c r="C6820" s="121">
        <f t="shared" si="380"/>
        <v>18.93611111111111</v>
      </c>
      <c r="D6820" s="11">
        <f t="shared" si="379"/>
        <v>6.8676712328765974E-2</v>
      </c>
    </row>
    <row r="6821" spans="1:4" x14ac:dyDescent="0.2">
      <c r="A6821" s="46">
        <v>6818</v>
      </c>
      <c r="B6821" s="120">
        <f t="shared" si="381"/>
        <v>227.26666666666668</v>
      </c>
      <c r="C6821" s="121">
        <f t="shared" si="380"/>
        <v>18.93888888888889</v>
      </c>
      <c r="D6821" s="11">
        <f t="shared" si="379"/>
        <v>6.8679452054793366E-2</v>
      </c>
    </row>
    <row r="6822" spans="1:4" x14ac:dyDescent="0.2">
      <c r="A6822" s="46">
        <v>6819</v>
      </c>
      <c r="B6822" s="120">
        <f t="shared" si="381"/>
        <v>227.3</v>
      </c>
      <c r="C6822" s="121">
        <f t="shared" si="380"/>
        <v>18.941666666666666</v>
      </c>
      <c r="D6822" s="11">
        <f t="shared" si="379"/>
        <v>6.8682191780820759E-2</v>
      </c>
    </row>
    <row r="6823" spans="1:4" x14ac:dyDescent="0.2">
      <c r="A6823" s="46">
        <v>6820</v>
      </c>
      <c r="B6823" s="120">
        <f t="shared" si="381"/>
        <v>227.33333333333334</v>
      </c>
      <c r="C6823" s="121">
        <f t="shared" si="380"/>
        <v>18.944444444444446</v>
      </c>
      <c r="D6823" s="11">
        <f t="shared" si="379"/>
        <v>6.8684931506848151E-2</v>
      </c>
    </row>
    <row r="6824" spans="1:4" x14ac:dyDescent="0.2">
      <c r="A6824" s="46">
        <v>6821</v>
      </c>
      <c r="B6824" s="120">
        <f t="shared" si="381"/>
        <v>227.36666666666667</v>
      </c>
      <c r="C6824" s="121">
        <f t="shared" si="380"/>
        <v>18.947222222222223</v>
      </c>
      <c r="D6824" s="11">
        <f t="shared" si="379"/>
        <v>6.8687671232875544E-2</v>
      </c>
    </row>
    <row r="6825" spans="1:4" x14ac:dyDescent="0.2">
      <c r="A6825" s="46">
        <v>6822</v>
      </c>
      <c r="B6825" s="120">
        <f t="shared" si="381"/>
        <v>227.4</v>
      </c>
      <c r="C6825" s="121">
        <f t="shared" si="380"/>
        <v>18.95</v>
      </c>
      <c r="D6825" s="11">
        <f t="shared" si="379"/>
        <v>6.8690410958902937E-2</v>
      </c>
    </row>
    <row r="6826" spans="1:4" x14ac:dyDescent="0.2">
      <c r="A6826" s="46">
        <v>6823</v>
      </c>
      <c r="B6826" s="120">
        <f t="shared" si="381"/>
        <v>227.43333333333334</v>
      </c>
      <c r="C6826" s="121">
        <f t="shared" si="380"/>
        <v>18.952777777777779</v>
      </c>
      <c r="D6826" s="11">
        <f t="shared" si="379"/>
        <v>6.8693150684930329E-2</v>
      </c>
    </row>
    <row r="6827" spans="1:4" x14ac:dyDescent="0.2">
      <c r="A6827" s="46">
        <v>6824</v>
      </c>
      <c r="B6827" s="120">
        <f t="shared" si="381"/>
        <v>227.46666666666667</v>
      </c>
      <c r="C6827" s="121">
        <f t="shared" si="380"/>
        <v>18.955555555555556</v>
      </c>
      <c r="D6827" s="11">
        <f t="shared" si="379"/>
        <v>6.8695890410957722E-2</v>
      </c>
    </row>
    <row r="6828" spans="1:4" x14ac:dyDescent="0.2">
      <c r="A6828" s="46">
        <v>6825</v>
      </c>
      <c r="B6828" s="120">
        <f t="shared" si="381"/>
        <v>227.5</v>
      </c>
      <c r="C6828" s="121">
        <f t="shared" si="380"/>
        <v>18.958333333333332</v>
      </c>
      <c r="D6828" s="11">
        <f t="shared" si="379"/>
        <v>6.8698630136985114E-2</v>
      </c>
    </row>
    <row r="6829" spans="1:4" x14ac:dyDescent="0.2">
      <c r="A6829" s="46">
        <v>6826</v>
      </c>
      <c r="B6829" s="120">
        <f t="shared" si="381"/>
        <v>227.53333333333333</v>
      </c>
      <c r="C6829" s="121">
        <f t="shared" si="380"/>
        <v>18.961111111111112</v>
      </c>
      <c r="D6829" s="11">
        <f t="shared" si="379"/>
        <v>6.8701369863012507E-2</v>
      </c>
    </row>
    <row r="6830" spans="1:4" x14ac:dyDescent="0.2">
      <c r="A6830" s="46">
        <v>6827</v>
      </c>
      <c r="B6830" s="120">
        <f t="shared" si="381"/>
        <v>227.56666666666666</v>
      </c>
      <c r="C6830" s="121">
        <f t="shared" si="380"/>
        <v>18.963888888888889</v>
      </c>
      <c r="D6830" s="11">
        <f t="shared" si="379"/>
        <v>6.87041095890399E-2</v>
      </c>
    </row>
    <row r="6831" spans="1:4" x14ac:dyDescent="0.2">
      <c r="A6831" s="46">
        <v>6828</v>
      </c>
      <c r="B6831" s="120">
        <f t="shared" si="381"/>
        <v>227.6</v>
      </c>
      <c r="C6831" s="121">
        <f t="shared" si="380"/>
        <v>18.966666666666665</v>
      </c>
      <c r="D6831" s="11">
        <f t="shared" ref="D6831:D6894" si="382">(($D$6938-$D$6573)/365+D6830)</f>
        <v>6.8706849315067292E-2</v>
      </c>
    </row>
    <row r="6832" spans="1:4" x14ac:dyDescent="0.2">
      <c r="A6832" s="46">
        <v>6829</v>
      </c>
      <c r="B6832" s="120">
        <f t="shared" si="381"/>
        <v>227.63333333333333</v>
      </c>
      <c r="C6832" s="121">
        <f t="shared" si="380"/>
        <v>18.969444444444445</v>
      </c>
      <c r="D6832" s="11">
        <f t="shared" si="382"/>
        <v>6.8709589041094685E-2</v>
      </c>
    </row>
    <row r="6833" spans="1:4" x14ac:dyDescent="0.2">
      <c r="A6833" s="46">
        <v>6830</v>
      </c>
      <c r="B6833" s="120">
        <f t="shared" si="381"/>
        <v>227.66666666666666</v>
      </c>
      <c r="C6833" s="121">
        <f t="shared" si="380"/>
        <v>18.972222222222221</v>
      </c>
      <c r="D6833" s="11">
        <f t="shared" si="382"/>
        <v>6.8712328767122077E-2</v>
      </c>
    </row>
    <row r="6834" spans="1:4" x14ac:dyDescent="0.2">
      <c r="A6834" s="46">
        <v>6831</v>
      </c>
      <c r="B6834" s="120">
        <f t="shared" si="381"/>
        <v>227.7</v>
      </c>
      <c r="C6834" s="121">
        <f t="shared" si="380"/>
        <v>18.974999999999998</v>
      </c>
      <c r="D6834" s="11">
        <f t="shared" si="382"/>
        <v>6.871506849314947E-2</v>
      </c>
    </row>
    <row r="6835" spans="1:4" x14ac:dyDescent="0.2">
      <c r="A6835" s="46">
        <v>6832</v>
      </c>
      <c r="B6835" s="120">
        <f t="shared" si="381"/>
        <v>227.73333333333332</v>
      </c>
      <c r="C6835" s="121">
        <f t="shared" si="380"/>
        <v>18.977777777777778</v>
      </c>
      <c r="D6835" s="11">
        <f t="shared" si="382"/>
        <v>6.8717808219176862E-2</v>
      </c>
    </row>
    <row r="6836" spans="1:4" x14ac:dyDescent="0.2">
      <c r="A6836" s="46">
        <v>6833</v>
      </c>
      <c r="B6836" s="120">
        <f t="shared" si="381"/>
        <v>227.76666666666668</v>
      </c>
      <c r="C6836" s="121">
        <f t="shared" si="380"/>
        <v>18.980555555555558</v>
      </c>
      <c r="D6836" s="11">
        <f t="shared" si="382"/>
        <v>6.8720547945204255E-2</v>
      </c>
    </row>
    <row r="6837" spans="1:4" x14ac:dyDescent="0.2">
      <c r="A6837" s="46">
        <v>6834</v>
      </c>
      <c r="B6837" s="120">
        <f t="shared" si="381"/>
        <v>227.8</v>
      </c>
      <c r="C6837" s="121">
        <f t="shared" si="380"/>
        <v>18.983333333333334</v>
      </c>
      <c r="D6837" s="11">
        <f t="shared" si="382"/>
        <v>6.8723287671231648E-2</v>
      </c>
    </row>
    <row r="6838" spans="1:4" x14ac:dyDescent="0.2">
      <c r="A6838" s="46">
        <v>6835</v>
      </c>
      <c r="B6838" s="120">
        <f t="shared" si="381"/>
        <v>227.83333333333334</v>
      </c>
      <c r="C6838" s="121">
        <f t="shared" si="380"/>
        <v>18.986111111111111</v>
      </c>
      <c r="D6838" s="11">
        <f t="shared" si="382"/>
        <v>6.872602739725904E-2</v>
      </c>
    </row>
    <row r="6839" spans="1:4" x14ac:dyDescent="0.2">
      <c r="A6839" s="46">
        <v>6836</v>
      </c>
      <c r="B6839" s="120">
        <f t="shared" si="381"/>
        <v>227.86666666666667</v>
      </c>
      <c r="C6839" s="121">
        <f t="shared" si="380"/>
        <v>18.988888888888891</v>
      </c>
      <c r="D6839" s="11">
        <f t="shared" si="382"/>
        <v>6.8728767123286433E-2</v>
      </c>
    </row>
    <row r="6840" spans="1:4" x14ac:dyDescent="0.2">
      <c r="A6840" s="46">
        <v>6837</v>
      </c>
      <c r="B6840" s="120">
        <f t="shared" si="381"/>
        <v>227.9</v>
      </c>
      <c r="C6840" s="121">
        <f t="shared" si="380"/>
        <v>18.991666666666667</v>
      </c>
      <c r="D6840" s="11">
        <f t="shared" si="382"/>
        <v>6.8731506849313825E-2</v>
      </c>
    </row>
    <row r="6841" spans="1:4" x14ac:dyDescent="0.2">
      <c r="A6841" s="46">
        <v>6838</v>
      </c>
      <c r="B6841" s="120">
        <f t="shared" si="381"/>
        <v>227.93333333333334</v>
      </c>
      <c r="C6841" s="121">
        <f t="shared" si="380"/>
        <v>18.994444444444444</v>
      </c>
      <c r="D6841" s="11">
        <f t="shared" si="382"/>
        <v>6.8734246575341218E-2</v>
      </c>
    </row>
    <row r="6842" spans="1:4" x14ac:dyDescent="0.2">
      <c r="A6842" s="46">
        <v>6839</v>
      </c>
      <c r="B6842" s="120">
        <f t="shared" si="381"/>
        <v>227.96666666666667</v>
      </c>
      <c r="C6842" s="121">
        <f t="shared" si="380"/>
        <v>18.997222222222224</v>
      </c>
      <c r="D6842" s="11">
        <f t="shared" si="382"/>
        <v>6.8736986301368611E-2</v>
      </c>
    </row>
    <row r="6843" spans="1:4" x14ac:dyDescent="0.2">
      <c r="A6843" s="46">
        <v>6840</v>
      </c>
      <c r="B6843" s="120">
        <f t="shared" si="381"/>
        <v>228</v>
      </c>
      <c r="C6843" s="121">
        <f t="shared" si="380"/>
        <v>19</v>
      </c>
      <c r="D6843" s="11">
        <f t="shared" si="382"/>
        <v>6.8739726027396003E-2</v>
      </c>
    </row>
    <row r="6844" spans="1:4" x14ac:dyDescent="0.2">
      <c r="A6844" s="46">
        <v>6841</v>
      </c>
      <c r="B6844" s="120">
        <f t="shared" si="381"/>
        <v>228.03333333333333</v>
      </c>
      <c r="C6844" s="121">
        <f t="shared" si="380"/>
        <v>19.002777777777776</v>
      </c>
      <c r="D6844" s="11">
        <f t="shared" si="382"/>
        <v>6.8742465753423396E-2</v>
      </c>
    </row>
    <row r="6845" spans="1:4" x14ac:dyDescent="0.2">
      <c r="A6845" s="46">
        <v>6842</v>
      </c>
      <c r="B6845" s="120">
        <f t="shared" si="381"/>
        <v>228.06666666666666</v>
      </c>
      <c r="C6845" s="121">
        <f t="shared" si="380"/>
        <v>19.005555555555556</v>
      </c>
      <c r="D6845" s="11">
        <f t="shared" si="382"/>
        <v>6.8745205479450788E-2</v>
      </c>
    </row>
    <row r="6846" spans="1:4" x14ac:dyDescent="0.2">
      <c r="A6846" s="46">
        <v>6843</v>
      </c>
      <c r="B6846" s="120">
        <f t="shared" si="381"/>
        <v>228.1</v>
      </c>
      <c r="C6846" s="121">
        <f t="shared" si="380"/>
        <v>19.008333333333333</v>
      </c>
      <c r="D6846" s="11">
        <f t="shared" si="382"/>
        <v>6.8747945205478181E-2</v>
      </c>
    </row>
    <row r="6847" spans="1:4" x14ac:dyDescent="0.2">
      <c r="A6847" s="46">
        <v>6844</v>
      </c>
      <c r="B6847" s="120">
        <f t="shared" si="381"/>
        <v>228.13333333333333</v>
      </c>
      <c r="C6847" s="121">
        <f t="shared" si="380"/>
        <v>19.011111111111109</v>
      </c>
      <c r="D6847" s="11">
        <f t="shared" si="382"/>
        <v>6.8750684931505573E-2</v>
      </c>
    </row>
    <row r="6848" spans="1:4" x14ac:dyDescent="0.2">
      <c r="A6848" s="46">
        <v>6845</v>
      </c>
      <c r="B6848" s="120">
        <f t="shared" si="381"/>
        <v>228.16666666666666</v>
      </c>
      <c r="C6848" s="121">
        <f t="shared" si="380"/>
        <v>19.013888888888889</v>
      </c>
      <c r="D6848" s="11">
        <f t="shared" si="382"/>
        <v>6.8753424657532966E-2</v>
      </c>
    </row>
    <row r="6849" spans="1:4" x14ac:dyDescent="0.2">
      <c r="A6849" s="46">
        <v>6846</v>
      </c>
      <c r="B6849" s="120">
        <f t="shared" si="381"/>
        <v>228.2</v>
      </c>
      <c r="C6849" s="121">
        <f t="shared" si="380"/>
        <v>19.016666666666666</v>
      </c>
      <c r="D6849" s="11">
        <f t="shared" si="382"/>
        <v>6.8756164383560359E-2</v>
      </c>
    </row>
    <row r="6850" spans="1:4" x14ac:dyDescent="0.2">
      <c r="A6850" s="46">
        <v>6847</v>
      </c>
      <c r="B6850" s="120">
        <f t="shared" si="381"/>
        <v>228.23333333333332</v>
      </c>
      <c r="C6850" s="121">
        <f t="shared" si="380"/>
        <v>19.019444444444442</v>
      </c>
      <c r="D6850" s="11">
        <f t="shared" si="382"/>
        <v>6.8758904109587751E-2</v>
      </c>
    </row>
    <row r="6851" spans="1:4" x14ac:dyDescent="0.2">
      <c r="A6851" s="46">
        <v>6848</v>
      </c>
      <c r="B6851" s="120">
        <f t="shared" si="381"/>
        <v>228.26666666666668</v>
      </c>
      <c r="C6851" s="121">
        <f t="shared" si="380"/>
        <v>19.022222222222222</v>
      </c>
      <c r="D6851" s="11">
        <f t="shared" si="382"/>
        <v>6.8761643835615144E-2</v>
      </c>
    </row>
    <row r="6852" spans="1:4" x14ac:dyDescent="0.2">
      <c r="A6852" s="46">
        <v>6849</v>
      </c>
      <c r="B6852" s="120">
        <f t="shared" si="381"/>
        <v>228.3</v>
      </c>
      <c r="C6852" s="121">
        <f t="shared" si="380"/>
        <v>19.025000000000002</v>
      </c>
      <c r="D6852" s="11">
        <f t="shared" si="382"/>
        <v>6.8764383561642536E-2</v>
      </c>
    </row>
    <row r="6853" spans="1:4" x14ac:dyDescent="0.2">
      <c r="A6853" s="46">
        <v>6850</v>
      </c>
      <c r="B6853" s="120">
        <f t="shared" si="381"/>
        <v>228.33333333333334</v>
      </c>
      <c r="C6853" s="121">
        <f t="shared" si="380"/>
        <v>19.027777777777779</v>
      </c>
      <c r="D6853" s="11">
        <f t="shared" si="382"/>
        <v>6.8767123287669929E-2</v>
      </c>
    </row>
    <row r="6854" spans="1:4" x14ac:dyDescent="0.2">
      <c r="A6854" s="46">
        <v>6851</v>
      </c>
      <c r="B6854" s="120">
        <f t="shared" si="381"/>
        <v>228.36666666666667</v>
      </c>
      <c r="C6854" s="121">
        <f t="shared" si="380"/>
        <v>19.030555555555555</v>
      </c>
      <c r="D6854" s="11">
        <f t="shared" si="382"/>
        <v>6.8769863013697322E-2</v>
      </c>
    </row>
    <row r="6855" spans="1:4" x14ac:dyDescent="0.2">
      <c r="A6855" s="46">
        <v>6852</v>
      </c>
      <c r="B6855" s="120">
        <f t="shared" si="381"/>
        <v>228.4</v>
      </c>
      <c r="C6855" s="121">
        <f t="shared" si="380"/>
        <v>19.033333333333335</v>
      </c>
      <c r="D6855" s="11">
        <f t="shared" si="382"/>
        <v>6.8772602739724714E-2</v>
      </c>
    </row>
    <row r="6856" spans="1:4" x14ac:dyDescent="0.2">
      <c r="A6856" s="46">
        <v>6853</v>
      </c>
      <c r="B6856" s="120">
        <f t="shared" si="381"/>
        <v>228.43333333333334</v>
      </c>
      <c r="C6856" s="121">
        <f t="shared" si="380"/>
        <v>19.036111111111111</v>
      </c>
      <c r="D6856" s="11">
        <f t="shared" si="382"/>
        <v>6.8775342465752107E-2</v>
      </c>
    </row>
    <row r="6857" spans="1:4" x14ac:dyDescent="0.2">
      <c r="A6857" s="46">
        <v>6854</v>
      </c>
      <c r="B6857" s="120">
        <f t="shared" si="381"/>
        <v>228.46666666666667</v>
      </c>
      <c r="C6857" s="121">
        <f t="shared" si="380"/>
        <v>19.038888888888888</v>
      </c>
      <c r="D6857" s="11">
        <f t="shared" si="382"/>
        <v>6.8778082191779499E-2</v>
      </c>
    </row>
    <row r="6858" spans="1:4" x14ac:dyDescent="0.2">
      <c r="A6858" s="46">
        <v>6855</v>
      </c>
      <c r="B6858" s="120">
        <f t="shared" si="381"/>
        <v>228.5</v>
      </c>
      <c r="C6858" s="121">
        <f t="shared" si="380"/>
        <v>19.041666666666668</v>
      </c>
      <c r="D6858" s="11">
        <f t="shared" si="382"/>
        <v>6.8780821917806892E-2</v>
      </c>
    </row>
    <row r="6859" spans="1:4" x14ac:dyDescent="0.2">
      <c r="A6859" s="46">
        <v>6856</v>
      </c>
      <c r="B6859" s="120">
        <f t="shared" si="381"/>
        <v>228.53333333333333</v>
      </c>
      <c r="C6859" s="121">
        <f t="shared" si="380"/>
        <v>19.044444444444444</v>
      </c>
      <c r="D6859" s="11">
        <f t="shared" si="382"/>
        <v>6.8783561643834285E-2</v>
      </c>
    </row>
    <row r="6860" spans="1:4" x14ac:dyDescent="0.2">
      <c r="A6860" s="46">
        <v>6857</v>
      </c>
      <c r="B6860" s="120">
        <f t="shared" si="381"/>
        <v>228.56666666666666</v>
      </c>
      <c r="C6860" s="121">
        <f t="shared" si="380"/>
        <v>19.047222222222221</v>
      </c>
      <c r="D6860" s="11">
        <f t="shared" si="382"/>
        <v>6.8786301369861677E-2</v>
      </c>
    </row>
    <row r="6861" spans="1:4" x14ac:dyDescent="0.2">
      <c r="A6861" s="46">
        <v>6858</v>
      </c>
      <c r="B6861" s="120">
        <f t="shared" si="381"/>
        <v>228.6</v>
      </c>
      <c r="C6861" s="121">
        <f t="shared" si="380"/>
        <v>19.05</v>
      </c>
      <c r="D6861" s="11">
        <f t="shared" si="382"/>
        <v>6.878904109588907E-2</v>
      </c>
    </row>
    <row r="6862" spans="1:4" x14ac:dyDescent="0.2">
      <c r="A6862" s="46">
        <v>6859</v>
      </c>
      <c r="B6862" s="120">
        <f t="shared" si="381"/>
        <v>228.63333333333333</v>
      </c>
      <c r="C6862" s="121">
        <f t="shared" si="380"/>
        <v>19.052777777777777</v>
      </c>
      <c r="D6862" s="11">
        <f t="shared" si="382"/>
        <v>6.8791780821916462E-2</v>
      </c>
    </row>
    <row r="6863" spans="1:4" x14ac:dyDescent="0.2">
      <c r="A6863" s="46">
        <v>6860</v>
      </c>
      <c r="B6863" s="120">
        <f t="shared" si="381"/>
        <v>228.66666666666666</v>
      </c>
      <c r="C6863" s="121">
        <f t="shared" si="380"/>
        <v>19.055555555555554</v>
      </c>
      <c r="D6863" s="11">
        <f t="shared" si="382"/>
        <v>6.8794520547943855E-2</v>
      </c>
    </row>
    <row r="6864" spans="1:4" x14ac:dyDescent="0.2">
      <c r="A6864" s="46">
        <v>6861</v>
      </c>
      <c r="B6864" s="120">
        <f t="shared" si="381"/>
        <v>228.7</v>
      </c>
      <c r="C6864" s="121">
        <f t="shared" si="380"/>
        <v>19.058333333333334</v>
      </c>
      <c r="D6864" s="11">
        <f t="shared" si="382"/>
        <v>6.8797260273971247E-2</v>
      </c>
    </row>
    <row r="6865" spans="1:4" x14ac:dyDescent="0.2">
      <c r="A6865" s="46">
        <v>6862</v>
      </c>
      <c r="B6865" s="120">
        <f t="shared" si="381"/>
        <v>228.73333333333332</v>
      </c>
      <c r="C6865" s="121">
        <f t="shared" si="380"/>
        <v>19.06111111111111</v>
      </c>
      <c r="D6865" s="11">
        <f t="shared" si="382"/>
        <v>6.879999999999864E-2</v>
      </c>
    </row>
    <row r="6866" spans="1:4" x14ac:dyDescent="0.2">
      <c r="A6866" s="46">
        <v>6863</v>
      </c>
      <c r="B6866" s="120">
        <f t="shared" si="381"/>
        <v>228.76666666666668</v>
      </c>
      <c r="C6866" s="121">
        <f t="shared" si="380"/>
        <v>19.06388888888889</v>
      </c>
      <c r="D6866" s="11">
        <f t="shared" si="382"/>
        <v>6.8802739726026033E-2</v>
      </c>
    </row>
    <row r="6867" spans="1:4" x14ac:dyDescent="0.2">
      <c r="A6867" s="46">
        <v>6864</v>
      </c>
      <c r="B6867" s="120">
        <f t="shared" si="381"/>
        <v>228.8</v>
      </c>
      <c r="C6867" s="121">
        <f t="shared" si="380"/>
        <v>19.066666666666666</v>
      </c>
      <c r="D6867" s="11">
        <f t="shared" si="382"/>
        <v>6.8805479452053425E-2</v>
      </c>
    </row>
    <row r="6868" spans="1:4" x14ac:dyDescent="0.2">
      <c r="A6868" s="46">
        <v>6865</v>
      </c>
      <c r="B6868" s="120">
        <f t="shared" si="381"/>
        <v>228.83333333333334</v>
      </c>
      <c r="C6868" s="121">
        <f t="shared" si="380"/>
        <v>19.069444444444446</v>
      </c>
      <c r="D6868" s="11">
        <f t="shared" si="382"/>
        <v>6.8808219178080818E-2</v>
      </c>
    </row>
    <row r="6869" spans="1:4" x14ac:dyDescent="0.2">
      <c r="A6869" s="46">
        <v>6866</v>
      </c>
      <c r="B6869" s="120">
        <f t="shared" si="381"/>
        <v>228.86666666666667</v>
      </c>
      <c r="C6869" s="121">
        <f t="shared" si="380"/>
        <v>19.072222222222223</v>
      </c>
      <c r="D6869" s="11">
        <f t="shared" si="382"/>
        <v>6.881095890410821E-2</v>
      </c>
    </row>
    <row r="6870" spans="1:4" x14ac:dyDescent="0.2">
      <c r="A6870" s="46">
        <v>6867</v>
      </c>
      <c r="B6870" s="120">
        <f t="shared" si="381"/>
        <v>228.9</v>
      </c>
      <c r="C6870" s="121">
        <f t="shared" si="380"/>
        <v>19.074999999999999</v>
      </c>
      <c r="D6870" s="11">
        <f t="shared" si="382"/>
        <v>6.8813698630135603E-2</v>
      </c>
    </row>
    <row r="6871" spans="1:4" x14ac:dyDescent="0.2">
      <c r="A6871" s="46">
        <v>6868</v>
      </c>
      <c r="B6871" s="120">
        <f t="shared" si="381"/>
        <v>228.93333333333334</v>
      </c>
      <c r="C6871" s="121">
        <f t="shared" si="380"/>
        <v>19.077777777777779</v>
      </c>
      <c r="D6871" s="11">
        <f t="shared" si="382"/>
        <v>6.8816438356162996E-2</v>
      </c>
    </row>
    <row r="6872" spans="1:4" x14ac:dyDescent="0.2">
      <c r="A6872" s="46">
        <v>6869</v>
      </c>
      <c r="B6872" s="120">
        <f t="shared" si="381"/>
        <v>228.96666666666667</v>
      </c>
      <c r="C6872" s="121">
        <f t="shared" si="380"/>
        <v>19.080555555555556</v>
      </c>
      <c r="D6872" s="11">
        <f t="shared" si="382"/>
        <v>6.8819178082190388E-2</v>
      </c>
    </row>
    <row r="6873" spans="1:4" x14ac:dyDescent="0.2">
      <c r="A6873" s="46">
        <v>6870</v>
      </c>
      <c r="B6873" s="120">
        <f t="shared" si="381"/>
        <v>229</v>
      </c>
      <c r="C6873" s="121">
        <f t="shared" si="380"/>
        <v>19.083333333333332</v>
      </c>
      <c r="D6873" s="11">
        <f t="shared" si="382"/>
        <v>6.8821917808217781E-2</v>
      </c>
    </row>
    <row r="6874" spans="1:4" x14ac:dyDescent="0.2">
      <c r="A6874" s="46">
        <v>6871</v>
      </c>
      <c r="B6874" s="120">
        <f t="shared" si="381"/>
        <v>229.03333333333333</v>
      </c>
      <c r="C6874" s="121">
        <f t="shared" si="380"/>
        <v>19.086111111111112</v>
      </c>
      <c r="D6874" s="11">
        <f t="shared" si="382"/>
        <v>6.8824657534245173E-2</v>
      </c>
    </row>
    <row r="6875" spans="1:4" x14ac:dyDescent="0.2">
      <c r="A6875" s="46">
        <v>6872</v>
      </c>
      <c r="B6875" s="120">
        <f t="shared" si="381"/>
        <v>229.06666666666666</v>
      </c>
      <c r="C6875" s="121">
        <f t="shared" si="380"/>
        <v>19.088888888888889</v>
      </c>
      <c r="D6875" s="11">
        <f t="shared" si="382"/>
        <v>6.8827397260272566E-2</v>
      </c>
    </row>
    <row r="6876" spans="1:4" x14ac:dyDescent="0.2">
      <c r="A6876" s="46">
        <v>6873</v>
      </c>
      <c r="B6876" s="120">
        <f t="shared" si="381"/>
        <v>229.1</v>
      </c>
      <c r="C6876" s="121">
        <f t="shared" si="380"/>
        <v>19.091666666666665</v>
      </c>
      <c r="D6876" s="11">
        <f t="shared" si="382"/>
        <v>6.8830136986299958E-2</v>
      </c>
    </row>
    <row r="6877" spans="1:4" x14ac:dyDescent="0.2">
      <c r="A6877" s="46">
        <v>6874</v>
      </c>
      <c r="B6877" s="120">
        <f t="shared" si="381"/>
        <v>229.13333333333333</v>
      </c>
      <c r="C6877" s="121">
        <f t="shared" ref="C6877:C6945" si="383">B6877/12</f>
        <v>19.094444444444445</v>
      </c>
      <c r="D6877" s="11">
        <f t="shared" si="382"/>
        <v>6.8832876712327351E-2</v>
      </c>
    </row>
    <row r="6878" spans="1:4" x14ac:dyDescent="0.2">
      <c r="A6878" s="46">
        <v>6875</v>
      </c>
      <c r="B6878" s="120">
        <f t="shared" si="381"/>
        <v>229.16666666666666</v>
      </c>
      <c r="C6878" s="121">
        <f t="shared" si="383"/>
        <v>19.097222222222221</v>
      </c>
      <c r="D6878" s="11">
        <f t="shared" si="382"/>
        <v>6.8835616438354744E-2</v>
      </c>
    </row>
    <row r="6879" spans="1:4" x14ac:dyDescent="0.2">
      <c r="A6879" s="46">
        <v>6876</v>
      </c>
      <c r="B6879" s="120">
        <f t="shared" ref="B6879:B6947" si="384">A6879/30</f>
        <v>229.2</v>
      </c>
      <c r="C6879" s="121">
        <f t="shared" si="383"/>
        <v>19.099999999999998</v>
      </c>
      <c r="D6879" s="11">
        <f t="shared" si="382"/>
        <v>6.8838356164382136E-2</v>
      </c>
    </row>
    <row r="6880" spans="1:4" x14ac:dyDescent="0.2">
      <c r="A6880" s="46">
        <v>6877</v>
      </c>
      <c r="B6880" s="120">
        <f t="shared" si="384"/>
        <v>229.23333333333332</v>
      </c>
      <c r="C6880" s="121">
        <f t="shared" si="383"/>
        <v>19.102777777777778</v>
      </c>
      <c r="D6880" s="11">
        <f t="shared" si="382"/>
        <v>6.8841095890409529E-2</v>
      </c>
    </row>
    <row r="6881" spans="1:4" x14ac:dyDescent="0.2">
      <c r="A6881" s="46">
        <v>6878</v>
      </c>
      <c r="B6881" s="120">
        <f t="shared" si="384"/>
        <v>229.26666666666668</v>
      </c>
      <c r="C6881" s="121">
        <f t="shared" si="383"/>
        <v>19.105555555555558</v>
      </c>
      <c r="D6881" s="11">
        <f t="shared" si="382"/>
        <v>6.8843835616436921E-2</v>
      </c>
    </row>
    <row r="6882" spans="1:4" x14ac:dyDescent="0.2">
      <c r="A6882" s="46">
        <v>6879</v>
      </c>
      <c r="B6882" s="120">
        <f t="shared" si="384"/>
        <v>229.3</v>
      </c>
      <c r="C6882" s="121">
        <f t="shared" si="383"/>
        <v>19.108333333333334</v>
      </c>
      <c r="D6882" s="11">
        <f t="shared" si="382"/>
        <v>6.8846575342464314E-2</v>
      </c>
    </row>
    <row r="6883" spans="1:4" x14ac:dyDescent="0.2">
      <c r="A6883" s="46">
        <v>6880</v>
      </c>
      <c r="B6883" s="120">
        <f t="shared" si="384"/>
        <v>229.33333333333334</v>
      </c>
      <c r="C6883" s="121">
        <f t="shared" si="383"/>
        <v>19.111111111111111</v>
      </c>
      <c r="D6883" s="11">
        <f t="shared" si="382"/>
        <v>6.8849315068491707E-2</v>
      </c>
    </row>
    <row r="6884" spans="1:4" x14ac:dyDescent="0.2">
      <c r="A6884" s="46">
        <v>6881</v>
      </c>
      <c r="B6884" s="120">
        <f t="shared" si="384"/>
        <v>229.36666666666667</v>
      </c>
      <c r="C6884" s="121">
        <f t="shared" si="383"/>
        <v>19.113888888888891</v>
      </c>
      <c r="D6884" s="11">
        <f t="shared" si="382"/>
        <v>6.8852054794519099E-2</v>
      </c>
    </row>
    <row r="6885" spans="1:4" x14ac:dyDescent="0.2">
      <c r="A6885" s="46">
        <v>6882</v>
      </c>
      <c r="B6885" s="120">
        <f t="shared" si="384"/>
        <v>229.4</v>
      </c>
      <c r="C6885" s="121">
        <f t="shared" si="383"/>
        <v>19.116666666666667</v>
      </c>
      <c r="D6885" s="11">
        <f t="shared" si="382"/>
        <v>6.8854794520546492E-2</v>
      </c>
    </row>
    <row r="6886" spans="1:4" x14ac:dyDescent="0.2">
      <c r="A6886" s="46">
        <v>6883</v>
      </c>
      <c r="B6886" s="120">
        <f t="shared" si="384"/>
        <v>229.43333333333334</v>
      </c>
      <c r="C6886" s="121">
        <f t="shared" si="383"/>
        <v>19.119444444444444</v>
      </c>
      <c r="D6886" s="11">
        <f t="shared" si="382"/>
        <v>6.8857534246573884E-2</v>
      </c>
    </row>
    <row r="6887" spans="1:4" x14ac:dyDescent="0.2">
      <c r="A6887" s="46">
        <v>6884</v>
      </c>
      <c r="B6887" s="120">
        <f t="shared" si="384"/>
        <v>229.46666666666667</v>
      </c>
      <c r="C6887" s="121">
        <f t="shared" si="383"/>
        <v>19.122222222222224</v>
      </c>
      <c r="D6887" s="11">
        <f t="shared" si="382"/>
        <v>6.8860273972601277E-2</v>
      </c>
    </row>
    <row r="6888" spans="1:4" x14ac:dyDescent="0.2">
      <c r="A6888" s="46">
        <v>6885</v>
      </c>
      <c r="B6888" s="120">
        <f t="shared" si="384"/>
        <v>229.5</v>
      </c>
      <c r="C6888" s="121">
        <f t="shared" si="383"/>
        <v>19.125</v>
      </c>
      <c r="D6888" s="11">
        <f t="shared" si="382"/>
        <v>6.886301369862867E-2</v>
      </c>
    </row>
    <row r="6889" spans="1:4" x14ac:dyDescent="0.2">
      <c r="A6889" s="46">
        <v>6886</v>
      </c>
      <c r="B6889" s="120">
        <f t="shared" si="384"/>
        <v>229.53333333333333</v>
      </c>
      <c r="C6889" s="121">
        <f t="shared" si="383"/>
        <v>19.127777777777776</v>
      </c>
      <c r="D6889" s="11">
        <f t="shared" si="382"/>
        <v>6.8865753424656062E-2</v>
      </c>
    </row>
    <row r="6890" spans="1:4" x14ac:dyDescent="0.2">
      <c r="A6890" s="46">
        <v>6887</v>
      </c>
      <c r="B6890" s="120">
        <f t="shared" si="384"/>
        <v>229.56666666666666</v>
      </c>
      <c r="C6890" s="121">
        <f t="shared" si="383"/>
        <v>19.130555555555556</v>
      </c>
      <c r="D6890" s="11">
        <f t="shared" si="382"/>
        <v>6.8868493150683455E-2</v>
      </c>
    </row>
    <row r="6891" spans="1:4" x14ac:dyDescent="0.2">
      <c r="A6891" s="46">
        <v>6888</v>
      </c>
      <c r="B6891" s="120">
        <f t="shared" si="384"/>
        <v>229.6</v>
      </c>
      <c r="C6891" s="121">
        <f t="shared" si="383"/>
        <v>19.133333333333333</v>
      </c>
      <c r="D6891" s="11">
        <f t="shared" si="382"/>
        <v>6.8871232876710847E-2</v>
      </c>
    </row>
    <row r="6892" spans="1:4" x14ac:dyDescent="0.2">
      <c r="A6892" s="46">
        <v>6889</v>
      </c>
      <c r="B6892" s="120">
        <f t="shared" si="384"/>
        <v>229.63333333333333</v>
      </c>
      <c r="C6892" s="121">
        <f t="shared" si="383"/>
        <v>19.136111111111109</v>
      </c>
      <c r="D6892" s="11">
        <f t="shared" si="382"/>
        <v>6.887397260273824E-2</v>
      </c>
    </row>
    <row r="6893" spans="1:4" x14ac:dyDescent="0.2">
      <c r="A6893" s="46">
        <v>6890</v>
      </c>
      <c r="B6893" s="120">
        <f t="shared" si="384"/>
        <v>229.66666666666666</v>
      </c>
      <c r="C6893" s="121">
        <f t="shared" si="383"/>
        <v>19.138888888888889</v>
      </c>
      <c r="D6893" s="11">
        <f t="shared" si="382"/>
        <v>6.8876712328765632E-2</v>
      </c>
    </row>
    <row r="6894" spans="1:4" x14ac:dyDescent="0.2">
      <c r="A6894" s="46">
        <v>6891</v>
      </c>
      <c r="B6894" s="120">
        <f t="shared" si="384"/>
        <v>229.7</v>
      </c>
      <c r="C6894" s="121">
        <f t="shared" si="383"/>
        <v>19.141666666666666</v>
      </c>
      <c r="D6894" s="11">
        <f t="shared" si="382"/>
        <v>6.8879452054793025E-2</v>
      </c>
    </row>
    <row r="6895" spans="1:4" x14ac:dyDescent="0.2">
      <c r="A6895" s="46">
        <v>6892</v>
      </c>
      <c r="B6895" s="120">
        <f t="shared" si="384"/>
        <v>229.73333333333332</v>
      </c>
      <c r="C6895" s="121">
        <f t="shared" si="383"/>
        <v>19.144444444444442</v>
      </c>
      <c r="D6895" s="11">
        <f t="shared" ref="D6895:D6932" si="385">(($D$6938-$D$6573)/365+D6894)</f>
        <v>6.8882191780820418E-2</v>
      </c>
    </row>
    <row r="6896" spans="1:4" x14ac:dyDescent="0.2">
      <c r="A6896" s="46">
        <v>6893</v>
      </c>
      <c r="B6896" s="120">
        <f t="shared" si="384"/>
        <v>229.76666666666668</v>
      </c>
      <c r="C6896" s="121">
        <f t="shared" si="383"/>
        <v>19.147222222222222</v>
      </c>
      <c r="D6896" s="11">
        <f t="shared" si="385"/>
        <v>6.888493150684781E-2</v>
      </c>
    </row>
    <row r="6897" spans="1:4" x14ac:dyDescent="0.2">
      <c r="A6897" s="46">
        <v>6894</v>
      </c>
      <c r="B6897" s="120">
        <f t="shared" si="384"/>
        <v>229.8</v>
      </c>
      <c r="C6897" s="121">
        <f t="shared" si="383"/>
        <v>19.150000000000002</v>
      </c>
      <c r="D6897" s="11">
        <f t="shared" si="385"/>
        <v>6.8887671232875203E-2</v>
      </c>
    </row>
    <row r="6898" spans="1:4" x14ac:dyDescent="0.2">
      <c r="A6898" s="46">
        <v>6895</v>
      </c>
      <c r="B6898" s="120">
        <f t="shared" si="384"/>
        <v>229.83333333333334</v>
      </c>
      <c r="C6898" s="121">
        <f t="shared" si="383"/>
        <v>19.152777777777779</v>
      </c>
      <c r="D6898" s="11">
        <f t="shared" si="385"/>
        <v>6.8890410958902595E-2</v>
      </c>
    </row>
    <row r="6899" spans="1:4" x14ac:dyDescent="0.2">
      <c r="A6899" s="46">
        <v>6896</v>
      </c>
      <c r="B6899" s="120">
        <f t="shared" si="384"/>
        <v>229.86666666666667</v>
      </c>
      <c r="C6899" s="121">
        <f t="shared" si="383"/>
        <v>19.155555555555555</v>
      </c>
      <c r="D6899" s="11">
        <f t="shared" si="385"/>
        <v>6.8893150684929988E-2</v>
      </c>
    </row>
    <row r="6900" spans="1:4" x14ac:dyDescent="0.2">
      <c r="A6900" s="46">
        <v>6897</v>
      </c>
      <c r="B6900" s="120">
        <f t="shared" si="384"/>
        <v>229.9</v>
      </c>
      <c r="C6900" s="121">
        <f t="shared" si="383"/>
        <v>19.158333333333335</v>
      </c>
      <c r="D6900" s="11">
        <f t="shared" si="385"/>
        <v>6.8895890410957381E-2</v>
      </c>
    </row>
    <row r="6901" spans="1:4" x14ac:dyDescent="0.2">
      <c r="A6901" s="46">
        <v>6898</v>
      </c>
      <c r="B6901" s="120">
        <f t="shared" si="384"/>
        <v>229.93333333333334</v>
      </c>
      <c r="C6901" s="121">
        <f t="shared" si="383"/>
        <v>19.161111111111111</v>
      </c>
      <c r="D6901" s="11">
        <f t="shared" si="385"/>
        <v>6.8898630136984773E-2</v>
      </c>
    </row>
    <row r="6902" spans="1:4" x14ac:dyDescent="0.2">
      <c r="A6902" s="46">
        <v>6899</v>
      </c>
      <c r="B6902" s="120">
        <f t="shared" si="384"/>
        <v>229.96666666666667</v>
      </c>
      <c r="C6902" s="121">
        <f t="shared" si="383"/>
        <v>19.163888888888888</v>
      </c>
      <c r="D6902" s="11">
        <f t="shared" si="385"/>
        <v>6.8901369863012166E-2</v>
      </c>
    </row>
    <row r="6903" spans="1:4" x14ac:dyDescent="0.2">
      <c r="A6903" s="46">
        <v>6900</v>
      </c>
      <c r="B6903" s="120">
        <f t="shared" si="384"/>
        <v>230</v>
      </c>
      <c r="C6903" s="121">
        <f t="shared" si="383"/>
        <v>19.166666666666668</v>
      </c>
      <c r="D6903" s="11">
        <f t="shared" si="385"/>
        <v>6.8904109589039558E-2</v>
      </c>
    </row>
    <row r="6904" spans="1:4" x14ac:dyDescent="0.2">
      <c r="A6904" s="46">
        <v>6901</v>
      </c>
      <c r="B6904" s="120">
        <f t="shared" si="384"/>
        <v>230.03333333333333</v>
      </c>
      <c r="C6904" s="121">
        <f t="shared" si="383"/>
        <v>19.169444444444444</v>
      </c>
      <c r="D6904" s="11">
        <f t="shared" si="385"/>
        <v>6.8906849315066951E-2</v>
      </c>
    </row>
    <row r="6905" spans="1:4" x14ac:dyDescent="0.2">
      <c r="A6905" s="46">
        <v>6902</v>
      </c>
      <c r="B6905" s="120">
        <f t="shared" si="384"/>
        <v>230.06666666666666</v>
      </c>
      <c r="C6905" s="121">
        <f t="shared" si="383"/>
        <v>19.172222222222221</v>
      </c>
      <c r="D6905" s="11">
        <f t="shared" si="385"/>
        <v>6.8909589041094343E-2</v>
      </c>
    </row>
    <row r="6906" spans="1:4" x14ac:dyDescent="0.2">
      <c r="A6906" s="46">
        <v>6903</v>
      </c>
      <c r="B6906" s="120">
        <f t="shared" si="384"/>
        <v>230.1</v>
      </c>
      <c r="C6906" s="121">
        <f t="shared" si="383"/>
        <v>19.175000000000001</v>
      </c>
      <c r="D6906" s="11">
        <f t="shared" si="385"/>
        <v>6.8912328767121736E-2</v>
      </c>
    </row>
    <row r="6907" spans="1:4" x14ac:dyDescent="0.2">
      <c r="A6907" s="46">
        <v>6904</v>
      </c>
      <c r="B6907" s="120">
        <f t="shared" si="384"/>
        <v>230.13333333333333</v>
      </c>
      <c r="C6907" s="121">
        <f t="shared" si="383"/>
        <v>19.177777777777777</v>
      </c>
      <c r="D6907" s="11">
        <f t="shared" si="385"/>
        <v>6.8915068493149129E-2</v>
      </c>
    </row>
    <row r="6908" spans="1:4" x14ac:dyDescent="0.2">
      <c r="A6908" s="46">
        <v>6905</v>
      </c>
      <c r="B6908" s="120">
        <f t="shared" si="384"/>
        <v>230.16666666666666</v>
      </c>
      <c r="C6908" s="121">
        <f t="shared" si="383"/>
        <v>19.180555555555554</v>
      </c>
      <c r="D6908" s="11">
        <f t="shared" si="385"/>
        <v>6.8917808219176521E-2</v>
      </c>
    </row>
    <row r="6909" spans="1:4" x14ac:dyDescent="0.2">
      <c r="A6909" s="46">
        <v>6906</v>
      </c>
      <c r="B6909" s="120">
        <f t="shared" si="384"/>
        <v>230.2</v>
      </c>
      <c r="C6909" s="121">
        <f t="shared" si="383"/>
        <v>19.183333333333334</v>
      </c>
      <c r="D6909" s="11">
        <f t="shared" si="385"/>
        <v>6.8920547945203914E-2</v>
      </c>
    </row>
    <row r="6910" spans="1:4" x14ac:dyDescent="0.2">
      <c r="A6910" s="46">
        <v>6907</v>
      </c>
      <c r="B6910" s="120">
        <f t="shared" si="384"/>
        <v>230.23333333333332</v>
      </c>
      <c r="C6910" s="121">
        <f t="shared" si="383"/>
        <v>19.18611111111111</v>
      </c>
      <c r="D6910" s="11">
        <f t="shared" si="385"/>
        <v>6.8923287671231306E-2</v>
      </c>
    </row>
    <row r="6911" spans="1:4" x14ac:dyDescent="0.2">
      <c r="A6911" s="46">
        <v>6908</v>
      </c>
      <c r="B6911" s="120">
        <f t="shared" si="384"/>
        <v>230.26666666666668</v>
      </c>
      <c r="C6911" s="121">
        <f t="shared" si="383"/>
        <v>19.18888888888889</v>
      </c>
      <c r="D6911" s="11">
        <f t="shared" si="385"/>
        <v>6.8926027397258699E-2</v>
      </c>
    </row>
    <row r="6912" spans="1:4" x14ac:dyDescent="0.2">
      <c r="A6912" s="46">
        <v>6909</v>
      </c>
      <c r="B6912" s="120">
        <f t="shared" si="384"/>
        <v>230.3</v>
      </c>
      <c r="C6912" s="121">
        <f t="shared" si="383"/>
        <v>19.191666666666666</v>
      </c>
      <c r="D6912" s="11">
        <f t="shared" si="385"/>
        <v>6.8928767123286092E-2</v>
      </c>
    </row>
    <row r="6913" spans="1:4" x14ac:dyDescent="0.2">
      <c r="A6913" s="46">
        <v>6910</v>
      </c>
      <c r="B6913" s="120">
        <f t="shared" si="384"/>
        <v>230.33333333333334</v>
      </c>
      <c r="C6913" s="121">
        <f t="shared" si="383"/>
        <v>19.194444444444446</v>
      </c>
      <c r="D6913" s="11">
        <f t="shared" si="385"/>
        <v>6.8931506849313484E-2</v>
      </c>
    </row>
    <row r="6914" spans="1:4" x14ac:dyDescent="0.2">
      <c r="A6914" s="46">
        <v>6911</v>
      </c>
      <c r="B6914" s="120">
        <f t="shared" si="384"/>
        <v>230.36666666666667</v>
      </c>
      <c r="C6914" s="121">
        <f t="shared" si="383"/>
        <v>19.197222222222223</v>
      </c>
      <c r="D6914" s="11">
        <f t="shared" si="385"/>
        <v>6.8934246575340877E-2</v>
      </c>
    </row>
    <row r="6915" spans="1:4" x14ac:dyDescent="0.2">
      <c r="A6915" s="46">
        <v>6912</v>
      </c>
      <c r="B6915" s="120">
        <f t="shared" si="384"/>
        <v>230.4</v>
      </c>
      <c r="C6915" s="121">
        <f t="shared" si="383"/>
        <v>19.2</v>
      </c>
      <c r="D6915" s="11">
        <f t="shared" si="385"/>
        <v>6.8936986301368269E-2</v>
      </c>
    </row>
    <row r="6916" spans="1:4" x14ac:dyDescent="0.2">
      <c r="A6916" s="46">
        <v>6913</v>
      </c>
      <c r="B6916" s="120">
        <f t="shared" si="384"/>
        <v>230.43333333333334</v>
      </c>
      <c r="C6916" s="121">
        <f t="shared" si="383"/>
        <v>19.202777777777779</v>
      </c>
      <c r="D6916" s="11">
        <f t="shared" si="385"/>
        <v>6.8939726027395662E-2</v>
      </c>
    </row>
    <row r="6917" spans="1:4" x14ac:dyDescent="0.2">
      <c r="A6917" s="46">
        <v>6914</v>
      </c>
      <c r="B6917" s="120">
        <f t="shared" si="384"/>
        <v>230.46666666666667</v>
      </c>
      <c r="C6917" s="121">
        <f t="shared" si="383"/>
        <v>19.205555555555556</v>
      </c>
      <c r="D6917" s="11">
        <f t="shared" si="385"/>
        <v>6.8942465753423054E-2</v>
      </c>
    </row>
    <row r="6918" spans="1:4" x14ac:dyDescent="0.2">
      <c r="A6918" s="46">
        <v>6915</v>
      </c>
      <c r="B6918" s="120">
        <f t="shared" si="384"/>
        <v>230.5</v>
      </c>
      <c r="C6918" s="121">
        <f t="shared" si="383"/>
        <v>19.208333333333332</v>
      </c>
      <c r="D6918" s="11">
        <f t="shared" si="385"/>
        <v>6.8945205479450447E-2</v>
      </c>
    </row>
    <row r="6919" spans="1:4" x14ac:dyDescent="0.2">
      <c r="A6919" s="46">
        <v>6916</v>
      </c>
      <c r="B6919" s="120">
        <f t="shared" si="384"/>
        <v>230.53333333333333</v>
      </c>
      <c r="C6919" s="121">
        <f t="shared" si="383"/>
        <v>19.211111111111112</v>
      </c>
      <c r="D6919" s="11">
        <f t="shared" si="385"/>
        <v>6.894794520547784E-2</v>
      </c>
    </row>
    <row r="6920" spans="1:4" x14ac:dyDescent="0.2">
      <c r="A6920" s="46">
        <v>6917</v>
      </c>
      <c r="B6920" s="120">
        <f t="shared" si="384"/>
        <v>230.56666666666666</v>
      </c>
      <c r="C6920" s="121">
        <f t="shared" si="383"/>
        <v>19.213888888888889</v>
      </c>
      <c r="D6920" s="11">
        <f t="shared" si="385"/>
        <v>6.8950684931505232E-2</v>
      </c>
    </row>
    <row r="6921" spans="1:4" x14ac:dyDescent="0.2">
      <c r="A6921" s="46">
        <v>6918</v>
      </c>
      <c r="B6921" s="120">
        <f t="shared" si="384"/>
        <v>230.6</v>
      </c>
      <c r="C6921" s="121">
        <f t="shared" si="383"/>
        <v>19.216666666666665</v>
      </c>
      <c r="D6921" s="11">
        <f t="shared" si="385"/>
        <v>6.8953424657532625E-2</v>
      </c>
    </row>
    <row r="6922" spans="1:4" x14ac:dyDescent="0.2">
      <c r="A6922" s="46">
        <v>6919</v>
      </c>
      <c r="B6922" s="120">
        <f t="shared" si="384"/>
        <v>230.63333333333333</v>
      </c>
      <c r="C6922" s="121">
        <f t="shared" si="383"/>
        <v>19.219444444444445</v>
      </c>
      <c r="D6922" s="11">
        <f t="shared" si="385"/>
        <v>6.8956164383560017E-2</v>
      </c>
    </row>
    <row r="6923" spans="1:4" x14ac:dyDescent="0.2">
      <c r="A6923" s="46">
        <v>6920</v>
      </c>
      <c r="B6923" s="120">
        <f t="shared" si="384"/>
        <v>230.66666666666666</v>
      </c>
      <c r="C6923" s="121">
        <f t="shared" si="383"/>
        <v>19.222222222222221</v>
      </c>
      <c r="D6923" s="11">
        <f t="shared" si="385"/>
        <v>6.895890410958741E-2</v>
      </c>
    </row>
    <row r="6924" spans="1:4" x14ac:dyDescent="0.2">
      <c r="A6924" s="46">
        <v>6921</v>
      </c>
      <c r="B6924" s="120">
        <f t="shared" si="384"/>
        <v>230.7</v>
      </c>
      <c r="C6924" s="121">
        <f t="shared" si="383"/>
        <v>19.224999999999998</v>
      </c>
      <c r="D6924" s="11">
        <f t="shared" si="385"/>
        <v>6.8961643835614803E-2</v>
      </c>
    </row>
    <row r="6925" spans="1:4" x14ac:dyDescent="0.2">
      <c r="A6925" s="46">
        <v>6922</v>
      </c>
      <c r="B6925" s="120">
        <f t="shared" si="384"/>
        <v>230.73333333333332</v>
      </c>
      <c r="C6925" s="121">
        <f t="shared" si="383"/>
        <v>19.227777777777778</v>
      </c>
      <c r="D6925" s="11">
        <f t="shared" si="385"/>
        <v>6.8964383561642195E-2</v>
      </c>
    </row>
    <row r="6926" spans="1:4" x14ac:dyDescent="0.2">
      <c r="A6926" s="46">
        <v>6923</v>
      </c>
      <c r="B6926" s="120">
        <f t="shared" si="384"/>
        <v>230.76666666666668</v>
      </c>
      <c r="C6926" s="121">
        <f t="shared" si="383"/>
        <v>19.230555555555558</v>
      </c>
      <c r="D6926" s="11">
        <f t="shared" si="385"/>
        <v>6.8967123287669588E-2</v>
      </c>
    </row>
    <row r="6927" spans="1:4" x14ac:dyDescent="0.2">
      <c r="A6927" s="46">
        <v>6924</v>
      </c>
      <c r="B6927" s="120">
        <f t="shared" si="384"/>
        <v>230.8</v>
      </c>
      <c r="C6927" s="121">
        <f t="shared" si="383"/>
        <v>19.233333333333334</v>
      </c>
      <c r="D6927" s="11">
        <f t="shared" si="385"/>
        <v>6.896986301369698E-2</v>
      </c>
    </row>
    <row r="6928" spans="1:4" x14ac:dyDescent="0.2">
      <c r="A6928" s="46">
        <v>6925</v>
      </c>
      <c r="B6928" s="120">
        <f t="shared" si="384"/>
        <v>230.83333333333334</v>
      </c>
      <c r="C6928" s="121">
        <f t="shared" si="383"/>
        <v>19.236111111111111</v>
      </c>
      <c r="D6928" s="11">
        <f t="shared" si="385"/>
        <v>6.8972602739724373E-2</v>
      </c>
    </row>
    <row r="6929" spans="1:6" x14ac:dyDescent="0.2">
      <c r="A6929" s="46">
        <v>6926</v>
      </c>
      <c r="B6929" s="120">
        <f t="shared" si="384"/>
        <v>230.86666666666667</v>
      </c>
      <c r="C6929" s="121">
        <f t="shared" si="383"/>
        <v>19.238888888888891</v>
      </c>
      <c r="D6929" s="11">
        <f t="shared" si="385"/>
        <v>6.8975342465751766E-2</v>
      </c>
    </row>
    <row r="6930" spans="1:6" x14ac:dyDescent="0.2">
      <c r="A6930" s="46">
        <v>6927</v>
      </c>
      <c r="B6930" s="120">
        <f t="shared" si="384"/>
        <v>230.9</v>
      </c>
      <c r="C6930" s="121">
        <f t="shared" si="383"/>
        <v>19.241666666666667</v>
      </c>
      <c r="D6930" s="11">
        <f t="shared" si="385"/>
        <v>6.8978082191779158E-2</v>
      </c>
    </row>
    <row r="6931" spans="1:6" x14ac:dyDescent="0.2">
      <c r="A6931" s="46">
        <v>6928</v>
      </c>
      <c r="B6931" s="120">
        <f t="shared" si="384"/>
        <v>230.93333333333334</v>
      </c>
      <c r="C6931" s="121">
        <f t="shared" si="383"/>
        <v>19.244444444444444</v>
      </c>
      <c r="D6931" s="11">
        <f t="shared" si="385"/>
        <v>6.8980821917806551E-2</v>
      </c>
    </row>
    <row r="6932" spans="1:6" x14ac:dyDescent="0.2">
      <c r="A6932" s="46">
        <v>6929</v>
      </c>
      <c r="B6932" s="120">
        <f t="shared" si="384"/>
        <v>230.96666666666667</v>
      </c>
      <c r="C6932" s="121">
        <f t="shared" si="383"/>
        <v>19.247222222222224</v>
      </c>
      <c r="D6932" s="11">
        <f t="shared" si="385"/>
        <v>6.8983561643833943E-2</v>
      </c>
    </row>
    <row r="6933" spans="1:6" x14ac:dyDescent="0.2">
      <c r="A6933" s="46">
        <v>6930</v>
      </c>
      <c r="B6933" s="120">
        <f t="shared" ref="B6933:B6937" si="386">A6933/30</f>
        <v>231</v>
      </c>
      <c r="C6933" s="121">
        <f t="shared" ref="C6933:C6937" si="387">B6933/12</f>
        <v>19.25</v>
      </c>
      <c r="D6933" s="11">
        <f t="shared" ref="D6933:D6937" si="388">(($D$6938-$D$6573)/365+D6932)</f>
        <v>6.8986301369861336E-2</v>
      </c>
    </row>
    <row r="6934" spans="1:6" x14ac:dyDescent="0.2">
      <c r="A6934" s="46">
        <v>6931</v>
      </c>
      <c r="B6934" s="120">
        <f t="shared" si="386"/>
        <v>231.03333333333333</v>
      </c>
      <c r="C6934" s="121">
        <f t="shared" si="387"/>
        <v>19.252777777777776</v>
      </c>
      <c r="D6934" s="11">
        <f t="shared" si="388"/>
        <v>6.8989041095888728E-2</v>
      </c>
    </row>
    <row r="6935" spans="1:6" x14ac:dyDescent="0.2">
      <c r="A6935" s="46">
        <v>6932</v>
      </c>
      <c r="B6935" s="120">
        <f t="shared" si="386"/>
        <v>231.06666666666666</v>
      </c>
      <c r="C6935" s="121">
        <f t="shared" si="387"/>
        <v>19.255555555555556</v>
      </c>
      <c r="D6935" s="11">
        <f t="shared" si="388"/>
        <v>6.8991780821916121E-2</v>
      </c>
    </row>
    <row r="6936" spans="1:6" x14ac:dyDescent="0.2">
      <c r="A6936" s="46">
        <v>6933</v>
      </c>
      <c r="B6936" s="120">
        <f t="shared" si="386"/>
        <v>231.1</v>
      </c>
      <c r="C6936" s="121">
        <f t="shared" si="387"/>
        <v>19.258333333333333</v>
      </c>
      <c r="D6936" s="11">
        <f t="shared" si="388"/>
        <v>6.8994520547943514E-2</v>
      </c>
    </row>
    <row r="6937" spans="1:6" x14ac:dyDescent="0.2">
      <c r="A6937" s="46">
        <v>6934</v>
      </c>
      <c r="B6937" s="120">
        <f t="shared" si="386"/>
        <v>231.13333333333333</v>
      </c>
      <c r="C6937" s="121">
        <f t="shared" si="387"/>
        <v>19.261111111111109</v>
      </c>
      <c r="D6937" s="11">
        <f t="shared" si="388"/>
        <v>6.8997260273970906E-2</v>
      </c>
    </row>
    <row r="6938" spans="1:6" x14ac:dyDescent="0.2">
      <c r="A6938" s="116">
        <v>6935</v>
      </c>
      <c r="B6938" s="117">
        <f t="shared" si="384"/>
        <v>231.16666666666666</v>
      </c>
      <c r="C6938" s="118">
        <f t="shared" si="383"/>
        <v>19.263888888888889</v>
      </c>
      <c r="D6938" s="119">
        <f>_Yr19</f>
        <v>6.9000000000000006E-2</v>
      </c>
      <c r="E6938">
        <f>F6938*365</f>
        <v>6935</v>
      </c>
      <c r="F6938">
        <v>19</v>
      </c>
    </row>
    <row r="6939" spans="1:6" x14ac:dyDescent="0.2">
      <c r="A6939" s="46">
        <v>6936</v>
      </c>
      <c r="B6939" s="120">
        <f t="shared" si="384"/>
        <v>231.2</v>
      </c>
      <c r="C6939" s="121">
        <f t="shared" si="383"/>
        <v>19.266666666666666</v>
      </c>
      <c r="D6939" s="11">
        <f>(($D$7303-$D$6938)/365+D6938)</f>
        <v>6.9002739726027398E-2</v>
      </c>
    </row>
    <row r="6940" spans="1:6" x14ac:dyDescent="0.2">
      <c r="A6940" s="46">
        <v>6937</v>
      </c>
      <c r="B6940" s="120">
        <f t="shared" si="384"/>
        <v>231.23333333333332</v>
      </c>
      <c r="C6940" s="121">
        <f t="shared" si="383"/>
        <v>19.269444444444442</v>
      </c>
      <c r="D6940" s="11">
        <f t="shared" ref="D6940:D7003" si="389">(($D$7303-$D$6938)/365+D6939)</f>
        <v>6.9005479452054791E-2</v>
      </c>
    </row>
    <row r="6941" spans="1:6" x14ac:dyDescent="0.2">
      <c r="A6941" s="46">
        <v>6938</v>
      </c>
      <c r="B6941" s="120">
        <f t="shared" si="384"/>
        <v>231.26666666666668</v>
      </c>
      <c r="C6941" s="121">
        <f t="shared" si="383"/>
        <v>19.272222222222222</v>
      </c>
      <c r="D6941" s="11">
        <f t="shared" si="389"/>
        <v>6.9008219178082184E-2</v>
      </c>
    </row>
    <row r="6942" spans="1:6" x14ac:dyDescent="0.2">
      <c r="A6942" s="46">
        <v>6939</v>
      </c>
      <c r="B6942" s="120">
        <f t="shared" si="384"/>
        <v>231.3</v>
      </c>
      <c r="C6942" s="121">
        <f t="shared" si="383"/>
        <v>19.275000000000002</v>
      </c>
      <c r="D6942" s="11">
        <f t="shared" si="389"/>
        <v>6.9010958904109576E-2</v>
      </c>
    </row>
    <row r="6943" spans="1:6" x14ac:dyDescent="0.2">
      <c r="A6943" s="46">
        <v>6940</v>
      </c>
      <c r="B6943" s="120">
        <f t="shared" si="384"/>
        <v>231.33333333333334</v>
      </c>
      <c r="C6943" s="121">
        <f t="shared" si="383"/>
        <v>19.277777777777779</v>
      </c>
      <c r="D6943" s="11">
        <f t="shared" si="389"/>
        <v>6.9013698630136969E-2</v>
      </c>
    </row>
    <row r="6944" spans="1:6" x14ac:dyDescent="0.2">
      <c r="A6944" s="46">
        <v>6941</v>
      </c>
      <c r="B6944" s="120">
        <f t="shared" si="384"/>
        <v>231.36666666666667</v>
      </c>
      <c r="C6944" s="121">
        <f t="shared" si="383"/>
        <v>19.280555555555555</v>
      </c>
      <c r="D6944" s="11">
        <f t="shared" si="389"/>
        <v>6.9016438356164361E-2</v>
      </c>
    </row>
    <row r="6945" spans="1:4" x14ac:dyDescent="0.2">
      <c r="A6945" s="46">
        <v>6942</v>
      </c>
      <c r="B6945" s="120">
        <f t="shared" si="384"/>
        <v>231.4</v>
      </c>
      <c r="C6945" s="121">
        <f t="shared" si="383"/>
        <v>19.283333333333335</v>
      </c>
      <c r="D6945" s="11">
        <f t="shared" si="389"/>
        <v>6.9019178082191754E-2</v>
      </c>
    </row>
    <row r="6946" spans="1:4" x14ac:dyDescent="0.2">
      <c r="A6946" s="46">
        <v>6943</v>
      </c>
      <c r="B6946" s="120">
        <f t="shared" si="384"/>
        <v>231.43333333333334</v>
      </c>
      <c r="C6946" s="121">
        <f t="shared" ref="C6946:C7009" si="390">B6946/12</f>
        <v>19.286111111111111</v>
      </c>
      <c r="D6946" s="11">
        <f t="shared" si="389"/>
        <v>6.9021917808219146E-2</v>
      </c>
    </row>
    <row r="6947" spans="1:4" x14ac:dyDescent="0.2">
      <c r="A6947" s="46">
        <v>6944</v>
      </c>
      <c r="B6947" s="120">
        <f t="shared" si="384"/>
        <v>231.46666666666667</v>
      </c>
      <c r="C6947" s="121">
        <f t="shared" si="390"/>
        <v>19.288888888888888</v>
      </c>
      <c r="D6947" s="11">
        <f t="shared" si="389"/>
        <v>6.9024657534246539E-2</v>
      </c>
    </row>
    <row r="6948" spans="1:4" x14ac:dyDescent="0.2">
      <c r="A6948" s="46">
        <v>6945</v>
      </c>
      <c r="B6948" s="120">
        <f t="shared" ref="B6948:B7011" si="391">A6948/30</f>
        <v>231.5</v>
      </c>
      <c r="C6948" s="121">
        <f t="shared" si="390"/>
        <v>19.291666666666668</v>
      </c>
      <c r="D6948" s="11">
        <f t="shared" si="389"/>
        <v>6.9027397260273932E-2</v>
      </c>
    </row>
    <row r="6949" spans="1:4" x14ac:dyDescent="0.2">
      <c r="A6949" s="46">
        <v>6946</v>
      </c>
      <c r="B6949" s="120">
        <f t="shared" si="391"/>
        <v>231.53333333333333</v>
      </c>
      <c r="C6949" s="121">
        <f t="shared" si="390"/>
        <v>19.294444444444444</v>
      </c>
      <c r="D6949" s="11">
        <f t="shared" si="389"/>
        <v>6.9030136986301324E-2</v>
      </c>
    </row>
    <row r="6950" spans="1:4" x14ac:dyDescent="0.2">
      <c r="A6950" s="46">
        <v>6947</v>
      </c>
      <c r="B6950" s="120">
        <f t="shared" si="391"/>
        <v>231.56666666666666</v>
      </c>
      <c r="C6950" s="121">
        <f t="shared" si="390"/>
        <v>19.297222222222221</v>
      </c>
      <c r="D6950" s="11">
        <f t="shared" si="389"/>
        <v>6.9032876712328717E-2</v>
      </c>
    </row>
    <row r="6951" spans="1:4" x14ac:dyDescent="0.2">
      <c r="A6951" s="46">
        <v>6948</v>
      </c>
      <c r="B6951" s="120">
        <f t="shared" si="391"/>
        <v>231.6</v>
      </c>
      <c r="C6951" s="121">
        <f t="shared" si="390"/>
        <v>19.3</v>
      </c>
      <c r="D6951" s="11">
        <f t="shared" si="389"/>
        <v>6.9035616438356109E-2</v>
      </c>
    </row>
    <row r="6952" spans="1:4" x14ac:dyDescent="0.2">
      <c r="A6952" s="46">
        <v>6949</v>
      </c>
      <c r="B6952" s="120">
        <f t="shared" si="391"/>
        <v>231.63333333333333</v>
      </c>
      <c r="C6952" s="121">
        <f t="shared" si="390"/>
        <v>19.302777777777777</v>
      </c>
      <c r="D6952" s="11">
        <f t="shared" si="389"/>
        <v>6.9038356164383502E-2</v>
      </c>
    </row>
    <row r="6953" spans="1:4" x14ac:dyDescent="0.2">
      <c r="A6953" s="46">
        <v>6950</v>
      </c>
      <c r="B6953" s="120">
        <f t="shared" si="391"/>
        <v>231.66666666666666</v>
      </c>
      <c r="C6953" s="121">
        <f t="shared" si="390"/>
        <v>19.305555555555554</v>
      </c>
      <c r="D6953" s="11">
        <f t="shared" si="389"/>
        <v>6.9041095890410895E-2</v>
      </c>
    </row>
    <row r="6954" spans="1:4" x14ac:dyDescent="0.2">
      <c r="A6954" s="46">
        <v>6951</v>
      </c>
      <c r="B6954" s="120">
        <f t="shared" si="391"/>
        <v>231.7</v>
      </c>
      <c r="C6954" s="121">
        <f t="shared" si="390"/>
        <v>19.308333333333334</v>
      </c>
      <c r="D6954" s="11">
        <f t="shared" si="389"/>
        <v>6.9043835616438287E-2</v>
      </c>
    </row>
    <row r="6955" spans="1:4" x14ac:dyDescent="0.2">
      <c r="A6955" s="46">
        <v>6952</v>
      </c>
      <c r="B6955" s="120">
        <f t="shared" si="391"/>
        <v>231.73333333333332</v>
      </c>
      <c r="C6955" s="121">
        <f t="shared" si="390"/>
        <v>19.31111111111111</v>
      </c>
      <c r="D6955" s="11">
        <f t="shared" si="389"/>
        <v>6.904657534246568E-2</v>
      </c>
    </row>
    <row r="6956" spans="1:4" x14ac:dyDescent="0.2">
      <c r="A6956" s="46">
        <v>6953</v>
      </c>
      <c r="B6956" s="120">
        <f t="shared" si="391"/>
        <v>231.76666666666668</v>
      </c>
      <c r="C6956" s="121">
        <f t="shared" si="390"/>
        <v>19.31388888888889</v>
      </c>
      <c r="D6956" s="11">
        <f t="shared" si="389"/>
        <v>6.9049315068493072E-2</v>
      </c>
    </row>
    <row r="6957" spans="1:4" x14ac:dyDescent="0.2">
      <c r="A6957" s="46">
        <v>6954</v>
      </c>
      <c r="B6957" s="120">
        <f t="shared" si="391"/>
        <v>231.8</v>
      </c>
      <c r="C6957" s="121">
        <f t="shared" si="390"/>
        <v>19.316666666666666</v>
      </c>
      <c r="D6957" s="11">
        <f t="shared" si="389"/>
        <v>6.9052054794520465E-2</v>
      </c>
    </row>
    <row r="6958" spans="1:4" x14ac:dyDescent="0.2">
      <c r="A6958" s="46">
        <v>6955</v>
      </c>
      <c r="B6958" s="120">
        <f t="shared" si="391"/>
        <v>231.83333333333334</v>
      </c>
      <c r="C6958" s="121">
        <f t="shared" si="390"/>
        <v>19.319444444444446</v>
      </c>
      <c r="D6958" s="11">
        <f t="shared" si="389"/>
        <v>6.9054794520547857E-2</v>
      </c>
    </row>
    <row r="6959" spans="1:4" x14ac:dyDescent="0.2">
      <c r="A6959" s="46">
        <v>6956</v>
      </c>
      <c r="B6959" s="120">
        <f t="shared" si="391"/>
        <v>231.86666666666667</v>
      </c>
      <c r="C6959" s="121">
        <f t="shared" si="390"/>
        <v>19.322222222222223</v>
      </c>
      <c r="D6959" s="11">
        <f t="shared" si="389"/>
        <v>6.905753424657525E-2</v>
      </c>
    </row>
    <row r="6960" spans="1:4" x14ac:dyDescent="0.2">
      <c r="A6960" s="46">
        <v>6957</v>
      </c>
      <c r="B6960" s="120">
        <f t="shared" si="391"/>
        <v>231.9</v>
      </c>
      <c r="C6960" s="121">
        <f t="shared" si="390"/>
        <v>19.324999999999999</v>
      </c>
      <c r="D6960" s="11">
        <f t="shared" si="389"/>
        <v>6.9060273972602643E-2</v>
      </c>
    </row>
    <row r="6961" spans="1:4" x14ac:dyDescent="0.2">
      <c r="A6961" s="46">
        <v>6958</v>
      </c>
      <c r="B6961" s="120">
        <f t="shared" si="391"/>
        <v>231.93333333333334</v>
      </c>
      <c r="C6961" s="121">
        <f t="shared" si="390"/>
        <v>19.327777777777779</v>
      </c>
      <c r="D6961" s="11">
        <f t="shared" si="389"/>
        <v>6.9063013698630035E-2</v>
      </c>
    </row>
    <row r="6962" spans="1:4" x14ac:dyDescent="0.2">
      <c r="A6962" s="46">
        <v>6959</v>
      </c>
      <c r="B6962" s="120">
        <f t="shared" si="391"/>
        <v>231.96666666666667</v>
      </c>
      <c r="C6962" s="121">
        <f t="shared" si="390"/>
        <v>19.330555555555556</v>
      </c>
      <c r="D6962" s="11">
        <f t="shared" si="389"/>
        <v>6.9065753424657428E-2</v>
      </c>
    </row>
    <row r="6963" spans="1:4" x14ac:dyDescent="0.2">
      <c r="A6963" s="46">
        <v>6960</v>
      </c>
      <c r="B6963" s="120">
        <f t="shared" si="391"/>
        <v>232</v>
      </c>
      <c r="C6963" s="121">
        <f t="shared" si="390"/>
        <v>19.333333333333332</v>
      </c>
      <c r="D6963" s="11">
        <f t="shared" si="389"/>
        <v>6.906849315068482E-2</v>
      </c>
    </row>
    <row r="6964" spans="1:4" x14ac:dyDescent="0.2">
      <c r="A6964" s="46">
        <v>6961</v>
      </c>
      <c r="B6964" s="120">
        <f t="shared" si="391"/>
        <v>232.03333333333333</v>
      </c>
      <c r="C6964" s="121">
        <f t="shared" si="390"/>
        <v>19.336111111111112</v>
      </c>
      <c r="D6964" s="11">
        <f t="shared" si="389"/>
        <v>6.9071232876712213E-2</v>
      </c>
    </row>
    <row r="6965" spans="1:4" x14ac:dyDescent="0.2">
      <c r="A6965" s="46">
        <v>6962</v>
      </c>
      <c r="B6965" s="120">
        <f t="shared" si="391"/>
        <v>232.06666666666666</v>
      </c>
      <c r="C6965" s="121">
        <f t="shared" si="390"/>
        <v>19.338888888888889</v>
      </c>
      <c r="D6965" s="11">
        <f t="shared" si="389"/>
        <v>6.9073972602739606E-2</v>
      </c>
    </row>
    <row r="6966" spans="1:4" x14ac:dyDescent="0.2">
      <c r="A6966" s="46">
        <v>6963</v>
      </c>
      <c r="B6966" s="120">
        <f t="shared" si="391"/>
        <v>232.1</v>
      </c>
      <c r="C6966" s="121">
        <f t="shared" si="390"/>
        <v>19.341666666666665</v>
      </c>
      <c r="D6966" s="11">
        <f t="shared" si="389"/>
        <v>6.9076712328766998E-2</v>
      </c>
    </row>
    <row r="6967" spans="1:4" x14ac:dyDescent="0.2">
      <c r="A6967" s="46">
        <v>6964</v>
      </c>
      <c r="B6967" s="120">
        <f t="shared" si="391"/>
        <v>232.13333333333333</v>
      </c>
      <c r="C6967" s="121">
        <f t="shared" si="390"/>
        <v>19.344444444444445</v>
      </c>
      <c r="D6967" s="11">
        <f t="shared" si="389"/>
        <v>6.9079452054794391E-2</v>
      </c>
    </row>
    <row r="6968" spans="1:4" x14ac:dyDescent="0.2">
      <c r="A6968" s="46">
        <v>6965</v>
      </c>
      <c r="B6968" s="120">
        <f t="shared" si="391"/>
        <v>232.16666666666666</v>
      </c>
      <c r="C6968" s="121">
        <f t="shared" si="390"/>
        <v>19.347222222222221</v>
      </c>
      <c r="D6968" s="11">
        <f t="shared" si="389"/>
        <v>6.9082191780821783E-2</v>
      </c>
    </row>
    <row r="6969" spans="1:4" x14ac:dyDescent="0.2">
      <c r="A6969" s="46">
        <v>6966</v>
      </c>
      <c r="B6969" s="120">
        <f t="shared" si="391"/>
        <v>232.2</v>
      </c>
      <c r="C6969" s="121">
        <f t="shared" si="390"/>
        <v>19.349999999999998</v>
      </c>
      <c r="D6969" s="11">
        <f t="shared" si="389"/>
        <v>6.9084931506849176E-2</v>
      </c>
    </row>
    <row r="6970" spans="1:4" x14ac:dyDescent="0.2">
      <c r="A6970" s="46">
        <v>6967</v>
      </c>
      <c r="B6970" s="120">
        <f t="shared" si="391"/>
        <v>232.23333333333332</v>
      </c>
      <c r="C6970" s="121">
        <f t="shared" si="390"/>
        <v>19.352777777777778</v>
      </c>
      <c r="D6970" s="11">
        <f t="shared" si="389"/>
        <v>6.9087671232876569E-2</v>
      </c>
    </row>
    <row r="6971" spans="1:4" x14ac:dyDescent="0.2">
      <c r="A6971" s="46">
        <v>6968</v>
      </c>
      <c r="B6971" s="120">
        <f t="shared" si="391"/>
        <v>232.26666666666668</v>
      </c>
      <c r="C6971" s="121">
        <f t="shared" si="390"/>
        <v>19.355555555555558</v>
      </c>
      <c r="D6971" s="11">
        <f t="shared" si="389"/>
        <v>6.9090410958903961E-2</v>
      </c>
    </row>
    <row r="6972" spans="1:4" x14ac:dyDescent="0.2">
      <c r="A6972" s="46">
        <v>6969</v>
      </c>
      <c r="B6972" s="120">
        <f t="shared" si="391"/>
        <v>232.3</v>
      </c>
      <c r="C6972" s="121">
        <f t="shared" si="390"/>
        <v>19.358333333333334</v>
      </c>
      <c r="D6972" s="11">
        <f t="shared" si="389"/>
        <v>6.9093150684931354E-2</v>
      </c>
    </row>
    <row r="6973" spans="1:4" x14ac:dyDescent="0.2">
      <c r="A6973" s="46">
        <v>6970</v>
      </c>
      <c r="B6973" s="120">
        <f t="shared" si="391"/>
        <v>232.33333333333334</v>
      </c>
      <c r="C6973" s="121">
        <f t="shared" si="390"/>
        <v>19.361111111111111</v>
      </c>
      <c r="D6973" s="11">
        <f t="shared" si="389"/>
        <v>6.9095890410958746E-2</v>
      </c>
    </row>
    <row r="6974" spans="1:4" x14ac:dyDescent="0.2">
      <c r="A6974" s="46">
        <v>6971</v>
      </c>
      <c r="B6974" s="120">
        <f t="shared" si="391"/>
        <v>232.36666666666667</v>
      </c>
      <c r="C6974" s="121">
        <f t="shared" si="390"/>
        <v>19.363888888888891</v>
      </c>
      <c r="D6974" s="11">
        <f t="shared" si="389"/>
        <v>6.9098630136986139E-2</v>
      </c>
    </row>
    <row r="6975" spans="1:4" x14ac:dyDescent="0.2">
      <c r="A6975" s="46">
        <v>6972</v>
      </c>
      <c r="B6975" s="120">
        <f t="shared" si="391"/>
        <v>232.4</v>
      </c>
      <c r="C6975" s="121">
        <f t="shared" si="390"/>
        <v>19.366666666666667</v>
      </c>
      <c r="D6975" s="11">
        <f t="shared" si="389"/>
        <v>6.9101369863013531E-2</v>
      </c>
    </row>
    <row r="6976" spans="1:4" x14ac:dyDescent="0.2">
      <c r="A6976" s="46">
        <v>6973</v>
      </c>
      <c r="B6976" s="120">
        <f t="shared" si="391"/>
        <v>232.43333333333334</v>
      </c>
      <c r="C6976" s="121">
        <f t="shared" si="390"/>
        <v>19.369444444444444</v>
      </c>
      <c r="D6976" s="11">
        <f t="shared" si="389"/>
        <v>6.9104109589040924E-2</v>
      </c>
    </row>
    <row r="6977" spans="1:4" x14ac:dyDescent="0.2">
      <c r="A6977" s="46">
        <v>6974</v>
      </c>
      <c r="B6977" s="120">
        <f t="shared" si="391"/>
        <v>232.46666666666667</v>
      </c>
      <c r="C6977" s="121">
        <f t="shared" si="390"/>
        <v>19.372222222222224</v>
      </c>
      <c r="D6977" s="11">
        <f t="shared" si="389"/>
        <v>6.9106849315068317E-2</v>
      </c>
    </row>
    <row r="6978" spans="1:4" x14ac:dyDescent="0.2">
      <c r="A6978" s="46">
        <v>6975</v>
      </c>
      <c r="B6978" s="120">
        <f t="shared" si="391"/>
        <v>232.5</v>
      </c>
      <c r="C6978" s="121">
        <f t="shared" si="390"/>
        <v>19.375</v>
      </c>
      <c r="D6978" s="11">
        <f t="shared" si="389"/>
        <v>6.9109589041095709E-2</v>
      </c>
    </row>
    <row r="6979" spans="1:4" x14ac:dyDescent="0.2">
      <c r="A6979" s="46">
        <v>6976</v>
      </c>
      <c r="B6979" s="120">
        <f t="shared" si="391"/>
        <v>232.53333333333333</v>
      </c>
      <c r="C6979" s="121">
        <f t="shared" si="390"/>
        <v>19.377777777777776</v>
      </c>
      <c r="D6979" s="11">
        <f t="shared" si="389"/>
        <v>6.9112328767123102E-2</v>
      </c>
    </row>
    <row r="6980" spans="1:4" x14ac:dyDescent="0.2">
      <c r="A6980" s="46">
        <v>6977</v>
      </c>
      <c r="B6980" s="120">
        <f t="shared" si="391"/>
        <v>232.56666666666666</v>
      </c>
      <c r="C6980" s="121">
        <f t="shared" si="390"/>
        <v>19.380555555555556</v>
      </c>
      <c r="D6980" s="11">
        <f t="shared" si="389"/>
        <v>6.9115068493150494E-2</v>
      </c>
    </row>
    <row r="6981" spans="1:4" x14ac:dyDescent="0.2">
      <c r="A6981" s="46">
        <v>6978</v>
      </c>
      <c r="B6981" s="120">
        <f t="shared" si="391"/>
        <v>232.6</v>
      </c>
      <c r="C6981" s="121">
        <f t="shared" si="390"/>
        <v>19.383333333333333</v>
      </c>
      <c r="D6981" s="11">
        <f t="shared" si="389"/>
        <v>6.9117808219177887E-2</v>
      </c>
    </row>
    <row r="6982" spans="1:4" x14ac:dyDescent="0.2">
      <c r="A6982" s="46">
        <v>6979</v>
      </c>
      <c r="B6982" s="120">
        <f t="shared" si="391"/>
        <v>232.63333333333333</v>
      </c>
      <c r="C6982" s="121">
        <f t="shared" si="390"/>
        <v>19.386111111111109</v>
      </c>
      <c r="D6982" s="11">
        <f t="shared" si="389"/>
        <v>6.912054794520528E-2</v>
      </c>
    </row>
    <row r="6983" spans="1:4" x14ac:dyDescent="0.2">
      <c r="A6983" s="46">
        <v>6980</v>
      </c>
      <c r="B6983" s="120">
        <f t="shared" si="391"/>
        <v>232.66666666666666</v>
      </c>
      <c r="C6983" s="121">
        <f t="shared" si="390"/>
        <v>19.388888888888889</v>
      </c>
      <c r="D6983" s="11">
        <f t="shared" si="389"/>
        <v>6.9123287671232672E-2</v>
      </c>
    </row>
    <row r="6984" spans="1:4" x14ac:dyDescent="0.2">
      <c r="A6984" s="46">
        <v>6981</v>
      </c>
      <c r="B6984" s="120">
        <f t="shared" si="391"/>
        <v>232.7</v>
      </c>
      <c r="C6984" s="121">
        <f t="shared" si="390"/>
        <v>19.391666666666666</v>
      </c>
      <c r="D6984" s="11">
        <f t="shared" si="389"/>
        <v>6.9126027397260065E-2</v>
      </c>
    </row>
    <row r="6985" spans="1:4" x14ac:dyDescent="0.2">
      <c r="A6985" s="46">
        <v>6982</v>
      </c>
      <c r="B6985" s="120">
        <f t="shared" si="391"/>
        <v>232.73333333333332</v>
      </c>
      <c r="C6985" s="121">
        <f t="shared" si="390"/>
        <v>19.394444444444442</v>
      </c>
      <c r="D6985" s="11">
        <f t="shared" si="389"/>
        <v>6.9128767123287457E-2</v>
      </c>
    </row>
    <row r="6986" spans="1:4" x14ac:dyDescent="0.2">
      <c r="A6986" s="46">
        <v>6983</v>
      </c>
      <c r="B6986" s="120">
        <f t="shared" si="391"/>
        <v>232.76666666666668</v>
      </c>
      <c r="C6986" s="121">
        <f t="shared" si="390"/>
        <v>19.397222222222222</v>
      </c>
      <c r="D6986" s="11">
        <f t="shared" si="389"/>
        <v>6.913150684931485E-2</v>
      </c>
    </row>
    <row r="6987" spans="1:4" x14ac:dyDescent="0.2">
      <c r="A6987" s="46">
        <v>6984</v>
      </c>
      <c r="B6987" s="120">
        <f t="shared" si="391"/>
        <v>232.8</v>
      </c>
      <c r="C6987" s="121">
        <f t="shared" si="390"/>
        <v>19.400000000000002</v>
      </c>
      <c r="D6987" s="11">
        <f t="shared" si="389"/>
        <v>6.9134246575342242E-2</v>
      </c>
    </row>
    <row r="6988" spans="1:4" x14ac:dyDescent="0.2">
      <c r="A6988" s="46">
        <v>6985</v>
      </c>
      <c r="B6988" s="120">
        <f t="shared" si="391"/>
        <v>232.83333333333334</v>
      </c>
      <c r="C6988" s="121">
        <f t="shared" si="390"/>
        <v>19.402777777777779</v>
      </c>
      <c r="D6988" s="11">
        <f t="shared" si="389"/>
        <v>6.9136986301369635E-2</v>
      </c>
    </row>
    <row r="6989" spans="1:4" x14ac:dyDescent="0.2">
      <c r="A6989" s="46">
        <v>6986</v>
      </c>
      <c r="B6989" s="120">
        <f t="shared" si="391"/>
        <v>232.86666666666667</v>
      </c>
      <c r="C6989" s="121">
        <f t="shared" si="390"/>
        <v>19.405555555555555</v>
      </c>
      <c r="D6989" s="11">
        <f t="shared" si="389"/>
        <v>6.9139726027397028E-2</v>
      </c>
    </row>
    <row r="6990" spans="1:4" x14ac:dyDescent="0.2">
      <c r="A6990" s="46">
        <v>6987</v>
      </c>
      <c r="B6990" s="120">
        <f t="shared" si="391"/>
        <v>232.9</v>
      </c>
      <c r="C6990" s="121">
        <f t="shared" si="390"/>
        <v>19.408333333333335</v>
      </c>
      <c r="D6990" s="11">
        <f t="shared" si="389"/>
        <v>6.914246575342442E-2</v>
      </c>
    </row>
    <row r="6991" spans="1:4" x14ac:dyDescent="0.2">
      <c r="A6991" s="46">
        <v>6988</v>
      </c>
      <c r="B6991" s="120">
        <f t="shared" si="391"/>
        <v>232.93333333333334</v>
      </c>
      <c r="C6991" s="121">
        <f t="shared" si="390"/>
        <v>19.411111111111111</v>
      </c>
      <c r="D6991" s="11">
        <f t="shared" si="389"/>
        <v>6.9145205479451813E-2</v>
      </c>
    </row>
    <row r="6992" spans="1:4" x14ac:dyDescent="0.2">
      <c r="A6992" s="46">
        <v>6989</v>
      </c>
      <c r="B6992" s="120">
        <f t="shared" si="391"/>
        <v>232.96666666666667</v>
      </c>
      <c r="C6992" s="121">
        <f t="shared" si="390"/>
        <v>19.413888888888888</v>
      </c>
      <c r="D6992" s="11">
        <f t="shared" si="389"/>
        <v>6.9147945205479205E-2</v>
      </c>
    </row>
    <row r="6993" spans="1:4" x14ac:dyDescent="0.2">
      <c r="A6993" s="46">
        <v>6990</v>
      </c>
      <c r="B6993" s="120">
        <f t="shared" si="391"/>
        <v>233</v>
      </c>
      <c r="C6993" s="121">
        <f t="shared" si="390"/>
        <v>19.416666666666668</v>
      </c>
      <c r="D6993" s="11">
        <f t="shared" si="389"/>
        <v>6.9150684931506598E-2</v>
      </c>
    </row>
    <row r="6994" spans="1:4" x14ac:dyDescent="0.2">
      <c r="A6994" s="46">
        <v>6991</v>
      </c>
      <c r="B6994" s="120">
        <f t="shared" si="391"/>
        <v>233.03333333333333</v>
      </c>
      <c r="C6994" s="121">
        <f t="shared" si="390"/>
        <v>19.419444444444444</v>
      </c>
      <c r="D6994" s="11">
        <f t="shared" si="389"/>
        <v>6.9153424657533991E-2</v>
      </c>
    </row>
    <row r="6995" spans="1:4" x14ac:dyDescent="0.2">
      <c r="A6995" s="46">
        <v>6992</v>
      </c>
      <c r="B6995" s="120">
        <f t="shared" si="391"/>
        <v>233.06666666666666</v>
      </c>
      <c r="C6995" s="121">
        <f t="shared" si="390"/>
        <v>19.422222222222221</v>
      </c>
      <c r="D6995" s="11">
        <f t="shared" si="389"/>
        <v>6.9156164383561383E-2</v>
      </c>
    </row>
    <row r="6996" spans="1:4" x14ac:dyDescent="0.2">
      <c r="A6996" s="46">
        <v>6993</v>
      </c>
      <c r="B6996" s="120">
        <f t="shared" si="391"/>
        <v>233.1</v>
      </c>
      <c r="C6996" s="121">
        <f t="shared" si="390"/>
        <v>19.425000000000001</v>
      </c>
      <c r="D6996" s="11">
        <f t="shared" si="389"/>
        <v>6.9158904109588776E-2</v>
      </c>
    </row>
    <row r="6997" spans="1:4" x14ac:dyDescent="0.2">
      <c r="A6997" s="46">
        <v>6994</v>
      </c>
      <c r="B6997" s="120">
        <f t="shared" si="391"/>
        <v>233.13333333333333</v>
      </c>
      <c r="C6997" s="121">
        <f t="shared" si="390"/>
        <v>19.427777777777777</v>
      </c>
      <c r="D6997" s="11">
        <f t="shared" si="389"/>
        <v>6.9161643835616168E-2</v>
      </c>
    </row>
    <row r="6998" spans="1:4" x14ac:dyDescent="0.2">
      <c r="A6998" s="46">
        <v>6995</v>
      </c>
      <c r="B6998" s="120">
        <f t="shared" si="391"/>
        <v>233.16666666666666</v>
      </c>
      <c r="C6998" s="121">
        <f t="shared" si="390"/>
        <v>19.430555555555554</v>
      </c>
      <c r="D6998" s="11">
        <f t="shared" si="389"/>
        <v>6.9164383561643561E-2</v>
      </c>
    </row>
    <row r="6999" spans="1:4" x14ac:dyDescent="0.2">
      <c r="A6999" s="46">
        <v>6996</v>
      </c>
      <c r="B6999" s="120">
        <f t="shared" si="391"/>
        <v>233.2</v>
      </c>
      <c r="C6999" s="121">
        <f t="shared" si="390"/>
        <v>19.433333333333334</v>
      </c>
      <c r="D6999" s="11">
        <f t="shared" si="389"/>
        <v>6.9167123287670954E-2</v>
      </c>
    </row>
    <row r="7000" spans="1:4" x14ac:dyDescent="0.2">
      <c r="A7000" s="46">
        <v>6997</v>
      </c>
      <c r="B7000" s="120">
        <f t="shared" si="391"/>
        <v>233.23333333333332</v>
      </c>
      <c r="C7000" s="121">
        <f t="shared" si="390"/>
        <v>19.43611111111111</v>
      </c>
      <c r="D7000" s="11">
        <f t="shared" si="389"/>
        <v>6.9169863013698346E-2</v>
      </c>
    </row>
    <row r="7001" spans="1:4" x14ac:dyDescent="0.2">
      <c r="A7001" s="46">
        <v>6998</v>
      </c>
      <c r="B7001" s="120">
        <f t="shared" si="391"/>
        <v>233.26666666666668</v>
      </c>
      <c r="C7001" s="121">
        <f t="shared" si="390"/>
        <v>19.43888888888889</v>
      </c>
      <c r="D7001" s="11">
        <f t="shared" si="389"/>
        <v>6.9172602739725739E-2</v>
      </c>
    </row>
    <row r="7002" spans="1:4" x14ac:dyDescent="0.2">
      <c r="A7002" s="46">
        <v>6999</v>
      </c>
      <c r="B7002" s="120">
        <f t="shared" si="391"/>
        <v>233.3</v>
      </c>
      <c r="C7002" s="121">
        <f t="shared" si="390"/>
        <v>19.441666666666666</v>
      </c>
      <c r="D7002" s="11">
        <f t="shared" si="389"/>
        <v>6.9175342465753131E-2</v>
      </c>
    </row>
    <row r="7003" spans="1:4" x14ac:dyDescent="0.2">
      <c r="A7003" s="46">
        <v>7000</v>
      </c>
      <c r="B7003" s="120">
        <f t="shared" si="391"/>
        <v>233.33333333333334</v>
      </c>
      <c r="C7003" s="121">
        <f t="shared" si="390"/>
        <v>19.444444444444446</v>
      </c>
      <c r="D7003" s="11">
        <f t="shared" si="389"/>
        <v>6.9178082191780524E-2</v>
      </c>
    </row>
    <row r="7004" spans="1:4" x14ac:dyDescent="0.2">
      <c r="A7004" s="46">
        <v>7001</v>
      </c>
      <c r="B7004" s="120">
        <f t="shared" si="391"/>
        <v>233.36666666666667</v>
      </c>
      <c r="C7004" s="121">
        <f t="shared" si="390"/>
        <v>19.447222222222223</v>
      </c>
      <c r="D7004" s="11">
        <f t="shared" ref="D7004:D7067" si="392">(($D$7303-$D$6938)/365+D7003)</f>
        <v>6.9180821917807916E-2</v>
      </c>
    </row>
    <row r="7005" spans="1:4" x14ac:dyDescent="0.2">
      <c r="A7005" s="46">
        <v>7002</v>
      </c>
      <c r="B7005" s="120">
        <f t="shared" si="391"/>
        <v>233.4</v>
      </c>
      <c r="C7005" s="121">
        <f t="shared" si="390"/>
        <v>19.45</v>
      </c>
      <c r="D7005" s="11">
        <f t="shared" si="392"/>
        <v>6.9183561643835309E-2</v>
      </c>
    </row>
    <row r="7006" spans="1:4" x14ac:dyDescent="0.2">
      <c r="A7006" s="46">
        <v>7003</v>
      </c>
      <c r="B7006" s="120">
        <f t="shared" si="391"/>
        <v>233.43333333333334</v>
      </c>
      <c r="C7006" s="121">
        <f t="shared" si="390"/>
        <v>19.452777777777779</v>
      </c>
      <c r="D7006" s="11">
        <f t="shared" si="392"/>
        <v>6.9186301369862702E-2</v>
      </c>
    </row>
    <row r="7007" spans="1:4" x14ac:dyDescent="0.2">
      <c r="A7007" s="46">
        <v>7004</v>
      </c>
      <c r="B7007" s="120">
        <f t="shared" si="391"/>
        <v>233.46666666666667</v>
      </c>
      <c r="C7007" s="121">
        <f t="shared" si="390"/>
        <v>19.455555555555556</v>
      </c>
      <c r="D7007" s="11">
        <f t="shared" si="392"/>
        <v>6.9189041095890094E-2</v>
      </c>
    </row>
    <row r="7008" spans="1:4" x14ac:dyDescent="0.2">
      <c r="A7008" s="46">
        <v>7005</v>
      </c>
      <c r="B7008" s="120">
        <f t="shared" si="391"/>
        <v>233.5</v>
      </c>
      <c r="C7008" s="121">
        <f t="shared" si="390"/>
        <v>19.458333333333332</v>
      </c>
      <c r="D7008" s="11">
        <f t="shared" si="392"/>
        <v>6.9191780821917487E-2</v>
      </c>
    </row>
    <row r="7009" spans="1:4" x14ac:dyDescent="0.2">
      <c r="A7009" s="46">
        <v>7006</v>
      </c>
      <c r="B7009" s="120">
        <f t="shared" si="391"/>
        <v>233.53333333333333</v>
      </c>
      <c r="C7009" s="121">
        <f t="shared" si="390"/>
        <v>19.461111111111112</v>
      </c>
      <c r="D7009" s="11">
        <f t="shared" si="392"/>
        <v>6.9194520547944879E-2</v>
      </c>
    </row>
    <row r="7010" spans="1:4" x14ac:dyDescent="0.2">
      <c r="A7010" s="46">
        <v>7007</v>
      </c>
      <c r="B7010" s="120">
        <f t="shared" si="391"/>
        <v>233.56666666666666</v>
      </c>
      <c r="C7010" s="121">
        <f t="shared" ref="C7010:C7073" si="393">B7010/12</f>
        <v>19.463888888888889</v>
      </c>
      <c r="D7010" s="11">
        <f t="shared" si="392"/>
        <v>6.9197260273972272E-2</v>
      </c>
    </row>
    <row r="7011" spans="1:4" x14ac:dyDescent="0.2">
      <c r="A7011" s="46">
        <v>7008</v>
      </c>
      <c r="B7011" s="120">
        <f t="shared" si="391"/>
        <v>233.6</v>
      </c>
      <c r="C7011" s="121">
        <f t="shared" si="393"/>
        <v>19.466666666666665</v>
      </c>
      <c r="D7011" s="11">
        <f t="shared" si="392"/>
        <v>6.9199999999999665E-2</v>
      </c>
    </row>
    <row r="7012" spans="1:4" x14ac:dyDescent="0.2">
      <c r="A7012" s="46">
        <v>7009</v>
      </c>
      <c r="B7012" s="120">
        <f t="shared" ref="B7012:B7075" si="394">A7012/30</f>
        <v>233.63333333333333</v>
      </c>
      <c r="C7012" s="121">
        <f t="shared" si="393"/>
        <v>19.469444444444445</v>
      </c>
      <c r="D7012" s="11">
        <f t="shared" si="392"/>
        <v>6.9202739726027057E-2</v>
      </c>
    </row>
    <row r="7013" spans="1:4" x14ac:dyDescent="0.2">
      <c r="A7013" s="46">
        <v>7010</v>
      </c>
      <c r="B7013" s="120">
        <f t="shared" si="394"/>
        <v>233.66666666666666</v>
      </c>
      <c r="C7013" s="121">
        <f t="shared" si="393"/>
        <v>19.472222222222221</v>
      </c>
      <c r="D7013" s="11">
        <f t="shared" si="392"/>
        <v>6.920547945205445E-2</v>
      </c>
    </row>
    <row r="7014" spans="1:4" x14ac:dyDescent="0.2">
      <c r="A7014" s="46">
        <v>7011</v>
      </c>
      <c r="B7014" s="120">
        <f t="shared" si="394"/>
        <v>233.7</v>
      </c>
      <c r="C7014" s="121">
        <f t="shared" si="393"/>
        <v>19.474999999999998</v>
      </c>
      <c r="D7014" s="11">
        <f t="shared" si="392"/>
        <v>6.9208219178081842E-2</v>
      </c>
    </row>
    <row r="7015" spans="1:4" x14ac:dyDescent="0.2">
      <c r="A7015" s="46">
        <v>7012</v>
      </c>
      <c r="B7015" s="120">
        <f t="shared" si="394"/>
        <v>233.73333333333332</v>
      </c>
      <c r="C7015" s="121">
        <f t="shared" si="393"/>
        <v>19.477777777777778</v>
      </c>
      <c r="D7015" s="11">
        <f t="shared" si="392"/>
        <v>6.9210958904109235E-2</v>
      </c>
    </row>
    <row r="7016" spans="1:4" x14ac:dyDescent="0.2">
      <c r="A7016" s="46">
        <v>7013</v>
      </c>
      <c r="B7016" s="120">
        <f t="shared" si="394"/>
        <v>233.76666666666668</v>
      </c>
      <c r="C7016" s="121">
        <f t="shared" si="393"/>
        <v>19.480555555555558</v>
      </c>
      <c r="D7016" s="11">
        <f t="shared" si="392"/>
        <v>6.9213698630136627E-2</v>
      </c>
    </row>
    <row r="7017" spans="1:4" x14ac:dyDescent="0.2">
      <c r="A7017" s="46">
        <v>7014</v>
      </c>
      <c r="B7017" s="120">
        <f t="shared" si="394"/>
        <v>233.8</v>
      </c>
      <c r="C7017" s="121">
        <f t="shared" si="393"/>
        <v>19.483333333333334</v>
      </c>
      <c r="D7017" s="11">
        <f t="shared" si="392"/>
        <v>6.921643835616402E-2</v>
      </c>
    </row>
    <row r="7018" spans="1:4" x14ac:dyDescent="0.2">
      <c r="A7018" s="46">
        <v>7015</v>
      </c>
      <c r="B7018" s="120">
        <f t="shared" si="394"/>
        <v>233.83333333333334</v>
      </c>
      <c r="C7018" s="121">
        <f t="shared" si="393"/>
        <v>19.486111111111111</v>
      </c>
      <c r="D7018" s="11">
        <f t="shared" si="392"/>
        <v>6.9219178082191413E-2</v>
      </c>
    </row>
    <row r="7019" spans="1:4" x14ac:dyDescent="0.2">
      <c r="A7019" s="46">
        <v>7016</v>
      </c>
      <c r="B7019" s="120">
        <f t="shared" si="394"/>
        <v>233.86666666666667</v>
      </c>
      <c r="C7019" s="121">
        <f t="shared" si="393"/>
        <v>19.488888888888891</v>
      </c>
      <c r="D7019" s="11">
        <f t="shared" si="392"/>
        <v>6.9221917808218805E-2</v>
      </c>
    </row>
    <row r="7020" spans="1:4" x14ac:dyDescent="0.2">
      <c r="A7020" s="46">
        <v>7017</v>
      </c>
      <c r="B7020" s="120">
        <f t="shared" si="394"/>
        <v>233.9</v>
      </c>
      <c r="C7020" s="121">
        <f t="shared" si="393"/>
        <v>19.491666666666667</v>
      </c>
      <c r="D7020" s="11">
        <f t="shared" si="392"/>
        <v>6.9224657534246198E-2</v>
      </c>
    </row>
    <row r="7021" spans="1:4" x14ac:dyDescent="0.2">
      <c r="A7021" s="46">
        <v>7018</v>
      </c>
      <c r="B7021" s="120">
        <f t="shared" si="394"/>
        <v>233.93333333333334</v>
      </c>
      <c r="C7021" s="121">
        <f t="shared" si="393"/>
        <v>19.494444444444444</v>
      </c>
      <c r="D7021" s="11">
        <f t="shared" si="392"/>
        <v>6.922739726027359E-2</v>
      </c>
    </row>
    <row r="7022" spans="1:4" x14ac:dyDescent="0.2">
      <c r="A7022" s="46">
        <v>7019</v>
      </c>
      <c r="B7022" s="120">
        <f t="shared" si="394"/>
        <v>233.96666666666667</v>
      </c>
      <c r="C7022" s="121">
        <f t="shared" si="393"/>
        <v>19.497222222222224</v>
      </c>
      <c r="D7022" s="11">
        <f t="shared" si="392"/>
        <v>6.9230136986300983E-2</v>
      </c>
    </row>
    <row r="7023" spans="1:4" x14ac:dyDescent="0.2">
      <c r="A7023" s="46">
        <v>7020</v>
      </c>
      <c r="B7023" s="120">
        <f t="shared" si="394"/>
        <v>234</v>
      </c>
      <c r="C7023" s="121">
        <f t="shared" si="393"/>
        <v>19.5</v>
      </c>
      <c r="D7023" s="11">
        <f t="shared" si="392"/>
        <v>6.9232876712328376E-2</v>
      </c>
    </row>
    <row r="7024" spans="1:4" x14ac:dyDescent="0.2">
      <c r="A7024" s="46">
        <v>7021</v>
      </c>
      <c r="B7024" s="120">
        <f t="shared" si="394"/>
        <v>234.03333333333333</v>
      </c>
      <c r="C7024" s="121">
        <f t="shared" si="393"/>
        <v>19.502777777777776</v>
      </c>
      <c r="D7024" s="11">
        <f t="shared" si="392"/>
        <v>6.9235616438355768E-2</v>
      </c>
    </row>
    <row r="7025" spans="1:4" x14ac:dyDescent="0.2">
      <c r="A7025" s="46">
        <v>7022</v>
      </c>
      <c r="B7025" s="120">
        <f t="shared" si="394"/>
        <v>234.06666666666666</v>
      </c>
      <c r="C7025" s="121">
        <f t="shared" si="393"/>
        <v>19.505555555555556</v>
      </c>
      <c r="D7025" s="11">
        <f t="shared" si="392"/>
        <v>6.9238356164383161E-2</v>
      </c>
    </row>
    <row r="7026" spans="1:4" x14ac:dyDescent="0.2">
      <c r="A7026" s="46">
        <v>7023</v>
      </c>
      <c r="B7026" s="120">
        <f t="shared" si="394"/>
        <v>234.1</v>
      </c>
      <c r="C7026" s="121">
        <f t="shared" si="393"/>
        <v>19.508333333333333</v>
      </c>
      <c r="D7026" s="11">
        <f t="shared" si="392"/>
        <v>6.9241095890410553E-2</v>
      </c>
    </row>
    <row r="7027" spans="1:4" x14ac:dyDescent="0.2">
      <c r="A7027" s="46">
        <v>7024</v>
      </c>
      <c r="B7027" s="120">
        <f t="shared" si="394"/>
        <v>234.13333333333333</v>
      </c>
      <c r="C7027" s="121">
        <f t="shared" si="393"/>
        <v>19.511111111111109</v>
      </c>
      <c r="D7027" s="11">
        <f t="shared" si="392"/>
        <v>6.9243835616437946E-2</v>
      </c>
    </row>
    <row r="7028" spans="1:4" x14ac:dyDescent="0.2">
      <c r="A7028" s="46">
        <v>7025</v>
      </c>
      <c r="B7028" s="120">
        <f t="shared" si="394"/>
        <v>234.16666666666666</v>
      </c>
      <c r="C7028" s="121">
        <f t="shared" si="393"/>
        <v>19.513888888888889</v>
      </c>
      <c r="D7028" s="11">
        <f t="shared" si="392"/>
        <v>6.9246575342465339E-2</v>
      </c>
    </row>
    <row r="7029" spans="1:4" x14ac:dyDescent="0.2">
      <c r="A7029" s="46">
        <v>7026</v>
      </c>
      <c r="B7029" s="120">
        <f t="shared" si="394"/>
        <v>234.2</v>
      </c>
      <c r="C7029" s="121">
        <f t="shared" si="393"/>
        <v>19.516666666666666</v>
      </c>
      <c r="D7029" s="11">
        <f t="shared" si="392"/>
        <v>6.9249315068492731E-2</v>
      </c>
    </row>
    <row r="7030" spans="1:4" x14ac:dyDescent="0.2">
      <c r="A7030" s="46">
        <v>7027</v>
      </c>
      <c r="B7030" s="120">
        <f t="shared" si="394"/>
        <v>234.23333333333332</v>
      </c>
      <c r="C7030" s="121">
        <f t="shared" si="393"/>
        <v>19.519444444444442</v>
      </c>
      <c r="D7030" s="11">
        <f t="shared" si="392"/>
        <v>6.9252054794520124E-2</v>
      </c>
    </row>
    <row r="7031" spans="1:4" x14ac:dyDescent="0.2">
      <c r="A7031" s="46">
        <v>7028</v>
      </c>
      <c r="B7031" s="120">
        <f t="shared" si="394"/>
        <v>234.26666666666668</v>
      </c>
      <c r="C7031" s="121">
        <f t="shared" si="393"/>
        <v>19.522222222222222</v>
      </c>
      <c r="D7031" s="11">
        <f t="shared" si="392"/>
        <v>6.9254794520547516E-2</v>
      </c>
    </row>
    <row r="7032" spans="1:4" x14ac:dyDescent="0.2">
      <c r="A7032" s="46">
        <v>7029</v>
      </c>
      <c r="B7032" s="120">
        <f t="shared" si="394"/>
        <v>234.3</v>
      </c>
      <c r="C7032" s="121">
        <f t="shared" si="393"/>
        <v>19.525000000000002</v>
      </c>
      <c r="D7032" s="11">
        <f t="shared" si="392"/>
        <v>6.9257534246574909E-2</v>
      </c>
    </row>
    <row r="7033" spans="1:4" x14ac:dyDescent="0.2">
      <c r="A7033" s="46">
        <v>7030</v>
      </c>
      <c r="B7033" s="120">
        <f t="shared" si="394"/>
        <v>234.33333333333334</v>
      </c>
      <c r="C7033" s="121">
        <f t="shared" si="393"/>
        <v>19.527777777777779</v>
      </c>
      <c r="D7033" s="11">
        <f t="shared" si="392"/>
        <v>6.9260273972602301E-2</v>
      </c>
    </row>
    <row r="7034" spans="1:4" x14ac:dyDescent="0.2">
      <c r="A7034" s="46">
        <v>7031</v>
      </c>
      <c r="B7034" s="120">
        <f t="shared" si="394"/>
        <v>234.36666666666667</v>
      </c>
      <c r="C7034" s="121">
        <f t="shared" si="393"/>
        <v>19.530555555555555</v>
      </c>
      <c r="D7034" s="11">
        <f t="shared" si="392"/>
        <v>6.9263013698629694E-2</v>
      </c>
    </row>
    <row r="7035" spans="1:4" x14ac:dyDescent="0.2">
      <c r="A7035" s="46">
        <v>7032</v>
      </c>
      <c r="B7035" s="120">
        <f t="shared" si="394"/>
        <v>234.4</v>
      </c>
      <c r="C7035" s="121">
        <f t="shared" si="393"/>
        <v>19.533333333333335</v>
      </c>
      <c r="D7035" s="11">
        <f t="shared" si="392"/>
        <v>6.9265753424657087E-2</v>
      </c>
    </row>
    <row r="7036" spans="1:4" x14ac:dyDescent="0.2">
      <c r="A7036" s="46">
        <v>7033</v>
      </c>
      <c r="B7036" s="120">
        <f t="shared" si="394"/>
        <v>234.43333333333334</v>
      </c>
      <c r="C7036" s="121">
        <f t="shared" si="393"/>
        <v>19.536111111111111</v>
      </c>
      <c r="D7036" s="11">
        <f t="shared" si="392"/>
        <v>6.9268493150684479E-2</v>
      </c>
    </row>
    <row r="7037" spans="1:4" x14ac:dyDescent="0.2">
      <c r="A7037" s="46">
        <v>7034</v>
      </c>
      <c r="B7037" s="120">
        <f t="shared" si="394"/>
        <v>234.46666666666667</v>
      </c>
      <c r="C7037" s="121">
        <f t="shared" si="393"/>
        <v>19.538888888888888</v>
      </c>
      <c r="D7037" s="11">
        <f t="shared" si="392"/>
        <v>6.9271232876711872E-2</v>
      </c>
    </row>
    <row r="7038" spans="1:4" x14ac:dyDescent="0.2">
      <c r="A7038" s="46">
        <v>7035</v>
      </c>
      <c r="B7038" s="120">
        <f t="shared" si="394"/>
        <v>234.5</v>
      </c>
      <c r="C7038" s="121">
        <f t="shared" si="393"/>
        <v>19.541666666666668</v>
      </c>
      <c r="D7038" s="11">
        <f t="shared" si="392"/>
        <v>6.9273972602739264E-2</v>
      </c>
    </row>
    <row r="7039" spans="1:4" x14ac:dyDescent="0.2">
      <c r="A7039" s="46">
        <v>7036</v>
      </c>
      <c r="B7039" s="120">
        <f t="shared" si="394"/>
        <v>234.53333333333333</v>
      </c>
      <c r="C7039" s="121">
        <f t="shared" si="393"/>
        <v>19.544444444444444</v>
      </c>
      <c r="D7039" s="11">
        <f t="shared" si="392"/>
        <v>6.9276712328766657E-2</v>
      </c>
    </row>
    <row r="7040" spans="1:4" x14ac:dyDescent="0.2">
      <c r="A7040" s="46">
        <v>7037</v>
      </c>
      <c r="B7040" s="120">
        <f t="shared" si="394"/>
        <v>234.56666666666666</v>
      </c>
      <c r="C7040" s="121">
        <f t="shared" si="393"/>
        <v>19.547222222222221</v>
      </c>
      <c r="D7040" s="11">
        <f t="shared" si="392"/>
        <v>6.927945205479405E-2</v>
      </c>
    </row>
    <row r="7041" spans="1:4" x14ac:dyDescent="0.2">
      <c r="A7041" s="46">
        <v>7038</v>
      </c>
      <c r="B7041" s="120">
        <f t="shared" si="394"/>
        <v>234.6</v>
      </c>
      <c r="C7041" s="121">
        <f t="shared" si="393"/>
        <v>19.55</v>
      </c>
      <c r="D7041" s="11">
        <f t="shared" si="392"/>
        <v>6.9282191780821442E-2</v>
      </c>
    </row>
    <row r="7042" spans="1:4" x14ac:dyDescent="0.2">
      <c r="A7042" s="46">
        <v>7039</v>
      </c>
      <c r="B7042" s="120">
        <f t="shared" si="394"/>
        <v>234.63333333333333</v>
      </c>
      <c r="C7042" s="121">
        <f t="shared" si="393"/>
        <v>19.552777777777777</v>
      </c>
      <c r="D7042" s="11">
        <f t="shared" si="392"/>
        <v>6.9284931506848835E-2</v>
      </c>
    </row>
    <row r="7043" spans="1:4" x14ac:dyDescent="0.2">
      <c r="A7043" s="46">
        <v>7040</v>
      </c>
      <c r="B7043" s="120">
        <f t="shared" si="394"/>
        <v>234.66666666666666</v>
      </c>
      <c r="C7043" s="121">
        <f t="shared" si="393"/>
        <v>19.555555555555554</v>
      </c>
      <c r="D7043" s="11">
        <f t="shared" si="392"/>
        <v>6.9287671232876227E-2</v>
      </c>
    </row>
    <row r="7044" spans="1:4" x14ac:dyDescent="0.2">
      <c r="A7044" s="46">
        <v>7041</v>
      </c>
      <c r="B7044" s="120">
        <f t="shared" si="394"/>
        <v>234.7</v>
      </c>
      <c r="C7044" s="121">
        <f t="shared" si="393"/>
        <v>19.558333333333334</v>
      </c>
      <c r="D7044" s="11">
        <f t="shared" si="392"/>
        <v>6.929041095890362E-2</v>
      </c>
    </row>
    <row r="7045" spans="1:4" x14ac:dyDescent="0.2">
      <c r="A7045" s="46">
        <v>7042</v>
      </c>
      <c r="B7045" s="120">
        <f t="shared" si="394"/>
        <v>234.73333333333332</v>
      </c>
      <c r="C7045" s="121">
        <f t="shared" si="393"/>
        <v>19.56111111111111</v>
      </c>
      <c r="D7045" s="11">
        <f t="shared" si="392"/>
        <v>6.9293150684931012E-2</v>
      </c>
    </row>
    <row r="7046" spans="1:4" x14ac:dyDescent="0.2">
      <c r="A7046" s="46">
        <v>7043</v>
      </c>
      <c r="B7046" s="120">
        <f t="shared" si="394"/>
        <v>234.76666666666668</v>
      </c>
      <c r="C7046" s="121">
        <f t="shared" si="393"/>
        <v>19.56388888888889</v>
      </c>
      <c r="D7046" s="11">
        <f t="shared" si="392"/>
        <v>6.9295890410958405E-2</v>
      </c>
    </row>
    <row r="7047" spans="1:4" x14ac:dyDescent="0.2">
      <c r="A7047" s="46">
        <v>7044</v>
      </c>
      <c r="B7047" s="120">
        <f t="shared" si="394"/>
        <v>234.8</v>
      </c>
      <c r="C7047" s="121">
        <f t="shared" si="393"/>
        <v>19.566666666666666</v>
      </c>
      <c r="D7047" s="11">
        <f t="shared" si="392"/>
        <v>6.9298630136985798E-2</v>
      </c>
    </row>
    <row r="7048" spans="1:4" x14ac:dyDescent="0.2">
      <c r="A7048" s="46">
        <v>7045</v>
      </c>
      <c r="B7048" s="120">
        <f t="shared" si="394"/>
        <v>234.83333333333334</v>
      </c>
      <c r="C7048" s="121">
        <f t="shared" si="393"/>
        <v>19.569444444444446</v>
      </c>
      <c r="D7048" s="11">
        <f t="shared" si="392"/>
        <v>6.930136986301319E-2</v>
      </c>
    </row>
    <row r="7049" spans="1:4" x14ac:dyDescent="0.2">
      <c r="A7049" s="46">
        <v>7046</v>
      </c>
      <c r="B7049" s="120">
        <f t="shared" si="394"/>
        <v>234.86666666666667</v>
      </c>
      <c r="C7049" s="121">
        <f t="shared" si="393"/>
        <v>19.572222222222223</v>
      </c>
      <c r="D7049" s="11">
        <f t="shared" si="392"/>
        <v>6.9304109589040583E-2</v>
      </c>
    </row>
    <row r="7050" spans="1:4" x14ac:dyDescent="0.2">
      <c r="A7050" s="46">
        <v>7047</v>
      </c>
      <c r="B7050" s="120">
        <f t="shared" si="394"/>
        <v>234.9</v>
      </c>
      <c r="C7050" s="121">
        <f t="shared" si="393"/>
        <v>19.574999999999999</v>
      </c>
      <c r="D7050" s="11">
        <f t="shared" si="392"/>
        <v>6.9306849315067975E-2</v>
      </c>
    </row>
    <row r="7051" spans="1:4" x14ac:dyDescent="0.2">
      <c r="A7051" s="46">
        <v>7048</v>
      </c>
      <c r="B7051" s="120">
        <f t="shared" si="394"/>
        <v>234.93333333333334</v>
      </c>
      <c r="C7051" s="121">
        <f t="shared" si="393"/>
        <v>19.577777777777779</v>
      </c>
      <c r="D7051" s="11">
        <f t="shared" si="392"/>
        <v>6.9309589041095368E-2</v>
      </c>
    </row>
    <row r="7052" spans="1:4" x14ac:dyDescent="0.2">
      <c r="A7052" s="46">
        <v>7049</v>
      </c>
      <c r="B7052" s="120">
        <f t="shared" si="394"/>
        <v>234.96666666666667</v>
      </c>
      <c r="C7052" s="121">
        <f t="shared" si="393"/>
        <v>19.580555555555556</v>
      </c>
      <c r="D7052" s="11">
        <f t="shared" si="392"/>
        <v>6.9312328767122761E-2</v>
      </c>
    </row>
    <row r="7053" spans="1:4" x14ac:dyDescent="0.2">
      <c r="A7053" s="46">
        <v>7050</v>
      </c>
      <c r="B7053" s="120">
        <f t="shared" si="394"/>
        <v>235</v>
      </c>
      <c r="C7053" s="121">
        <f t="shared" si="393"/>
        <v>19.583333333333332</v>
      </c>
      <c r="D7053" s="11">
        <f t="shared" si="392"/>
        <v>6.9315068493150153E-2</v>
      </c>
    </row>
    <row r="7054" spans="1:4" x14ac:dyDescent="0.2">
      <c r="A7054" s="46">
        <v>7051</v>
      </c>
      <c r="B7054" s="120">
        <f t="shared" si="394"/>
        <v>235.03333333333333</v>
      </c>
      <c r="C7054" s="121">
        <f t="shared" si="393"/>
        <v>19.586111111111112</v>
      </c>
      <c r="D7054" s="11">
        <f t="shared" si="392"/>
        <v>6.9317808219177546E-2</v>
      </c>
    </row>
    <row r="7055" spans="1:4" x14ac:dyDescent="0.2">
      <c r="A7055" s="46">
        <v>7052</v>
      </c>
      <c r="B7055" s="120">
        <f t="shared" si="394"/>
        <v>235.06666666666666</v>
      </c>
      <c r="C7055" s="121">
        <f t="shared" si="393"/>
        <v>19.588888888888889</v>
      </c>
      <c r="D7055" s="11">
        <f t="shared" si="392"/>
        <v>6.9320547945204938E-2</v>
      </c>
    </row>
    <row r="7056" spans="1:4" x14ac:dyDescent="0.2">
      <c r="A7056" s="46">
        <v>7053</v>
      </c>
      <c r="B7056" s="120">
        <f t="shared" si="394"/>
        <v>235.1</v>
      </c>
      <c r="C7056" s="121">
        <f t="shared" si="393"/>
        <v>19.591666666666665</v>
      </c>
      <c r="D7056" s="11">
        <f t="shared" si="392"/>
        <v>6.9323287671232331E-2</v>
      </c>
    </row>
    <row r="7057" spans="1:4" x14ac:dyDescent="0.2">
      <c r="A7057" s="46">
        <v>7054</v>
      </c>
      <c r="B7057" s="120">
        <f t="shared" si="394"/>
        <v>235.13333333333333</v>
      </c>
      <c r="C7057" s="121">
        <f t="shared" si="393"/>
        <v>19.594444444444445</v>
      </c>
      <c r="D7057" s="11">
        <f t="shared" si="392"/>
        <v>6.9326027397259724E-2</v>
      </c>
    </row>
    <row r="7058" spans="1:4" x14ac:dyDescent="0.2">
      <c r="A7058" s="46">
        <v>7055</v>
      </c>
      <c r="B7058" s="120">
        <f t="shared" si="394"/>
        <v>235.16666666666666</v>
      </c>
      <c r="C7058" s="121">
        <f t="shared" si="393"/>
        <v>19.597222222222221</v>
      </c>
      <c r="D7058" s="11">
        <f t="shared" si="392"/>
        <v>6.9328767123287116E-2</v>
      </c>
    </row>
    <row r="7059" spans="1:4" x14ac:dyDescent="0.2">
      <c r="A7059" s="46">
        <v>7056</v>
      </c>
      <c r="B7059" s="120">
        <f t="shared" si="394"/>
        <v>235.2</v>
      </c>
      <c r="C7059" s="121">
        <f t="shared" si="393"/>
        <v>19.599999999999998</v>
      </c>
      <c r="D7059" s="11">
        <f t="shared" si="392"/>
        <v>6.9331506849314509E-2</v>
      </c>
    </row>
    <row r="7060" spans="1:4" x14ac:dyDescent="0.2">
      <c r="A7060" s="46">
        <v>7057</v>
      </c>
      <c r="B7060" s="120">
        <f t="shared" si="394"/>
        <v>235.23333333333332</v>
      </c>
      <c r="C7060" s="121">
        <f t="shared" si="393"/>
        <v>19.602777777777778</v>
      </c>
      <c r="D7060" s="11">
        <f t="shared" si="392"/>
        <v>6.9334246575341901E-2</v>
      </c>
    </row>
    <row r="7061" spans="1:4" x14ac:dyDescent="0.2">
      <c r="A7061" s="46">
        <v>7058</v>
      </c>
      <c r="B7061" s="120">
        <f t="shared" si="394"/>
        <v>235.26666666666668</v>
      </c>
      <c r="C7061" s="121">
        <f t="shared" si="393"/>
        <v>19.605555555555558</v>
      </c>
      <c r="D7061" s="11">
        <f t="shared" si="392"/>
        <v>6.9336986301369294E-2</v>
      </c>
    </row>
    <row r="7062" spans="1:4" x14ac:dyDescent="0.2">
      <c r="A7062" s="46">
        <v>7059</v>
      </c>
      <c r="B7062" s="120">
        <f t="shared" si="394"/>
        <v>235.3</v>
      </c>
      <c r="C7062" s="121">
        <f t="shared" si="393"/>
        <v>19.608333333333334</v>
      </c>
      <c r="D7062" s="11">
        <f t="shared" si="392"/>
        <v>6.9339726027396686E-2</v>
      </c>
    </row>
    <row r="7063" spans="1:4" x14ac:dyDescent="0.2">
      <c r="A7063" s="46">
        <v>7060</v>
      </c>
      <c r="B7063" s="120">
        <f t="shared" si="394"/>
        <v>235.33333333333334</v>
      </c>
      <c r="C7063" s="121">
        <f t="shared" si="393"/>
        <v>19.611111111111111</v>
      </c>
      <c r="D7063" s="11">
        <f t="shared" si="392"/>
        <v>6.9342465753424079E-2</v>
      </c>
    </row>
    <row r="7064" spans="1:4" x14ac:dyDescent="0.2">
      <c r="A7064" s="46">
        <v>7061</v>
      </c>
      <c r="B7064" s="120">
        <f t="shared" si="394"/>
        <v>235.36666666666667</v>
      </c>
      <c r="C7064" s="121">
        <f t="shared" si="393"/>
        <v>19.613888888888891</v>
      </c>
      <c r="D7064" s="11">
        <f t="shared" si="392"/>
        <v>6.9345205479451472E-2</v>
      </c>
    </row>
    <row r="7065" spans="1:4" x14ac:dyDescent="0.2">
      <c r="A7065" s="46">
        <v>7062</v>
      </c>
      <c r="B7065" s="120">
        <f t="shared" si="394"/>
        <v>235.4</v>
      </c>
      <c r="C7065" s="121">
        <f t="shared" si="393"/>
        <v>19.616666666666667</v>
      </c>
      <c r="D7065" s="11">
        <f t="shared" si="392"/>
        <v>6.9347945205478864E-2</v>
      </c>
    </row>
    <row r="7066" spans="1:4" x14ac:dyDescent="0.2">
      <c r="A7066" s="46">
        <v>7063</v>
      </c>
      <c r="B7066" s="120">
        <f t="shared" si="394"/>
        <v>235.43333333333334</v>
      </c>
      <c r="C7066" s="121">
        <f t="shared" si="393"/>
        <v>19.619444444444444</v>
      </c>
      <c r="D7066" s="11">
        <f t="shared" si="392"/>
        <v>6.9350684931506257E-2</v>
      </c>
    </row>
    <row r="7067" spans="1:4" x14ac:dyDescent="0.2">
      <c r="A7067" s="46">
        <v>7064</v>
      </c>
      <c r="B7067" s="120">
        <f t="shared" si="394"/>
        <v>235.46666666666667</v>
      </c>
      <c r="C7067" s="121">
        <f t="shared" si="393"/>
        <v>19.622222222222224</v>
      </c>
      <c r="D7067" s="11">
        <f t="shared" si="392"/>
        <v>6.9353424657533649E-2</v>
      </c>
    </row>
    <row r="7068" spans="1:4" x14ac:dyDescent="0.2">
      <c r="A7068" s="46">
        <v>7065</v>
      </c>
      <c r="B7068" s="120">
        <f t="shared" si="394"/>
        <v>235.5</v>
      </c>
      <c r="C7068" s="121">
        <f t="shared" si="393"/>
        <v>19.625</v>
      </c>
      <c r="D7068" s="11">
        <f t="shared" ref="D7068:D7131" si="395">(($D$7303-$D$6938)/365+D7067)</f>
        <v>6.9356164383561042E-2</v>
      </c>
    </row>
    <row r="7069" spans="1:4" x14ac:dyDescent="0.2">
      <c r="A7069" s="46">
        <v>7066</v>
      </c>
      <c r="B7069" s="120">
        <f t="shared" si="394"/>
        <v>235.53333333333333</v>
      </c>
      <c r="C7069" s="121">
        <f t="shared" si="393"/>
        <v>19.627777777777776</v>
      </c>
      <c r="D7069" s="11">
        <f t="shared" si="395"/>
        <v>6.9358904109588435E-2</v>
      </c>
    </row>
    <row r="7070" spans="1:4" x14ac:dyDescent="0.2">
      <c r="A7070" s="46">
        <v>7067</v>
      </c>
      <c r="B7070" s="120">
        <f t="shared" si="394"/>
        <v>235.56666666666666</v>
      </c>
      <c r="C7070" s="121">
        <f t="shared" si="393"/>
        <v>19.630555555555556</v>
      </c>
      <c r="D7070" s="11">
        <f t="shared" si="395"/>
        <v>6.9361643835615827E-2</v>
      </c>
    </row>
    <row r="7071" spans="1:4" x14ac:dyDescent="0.2">
      <c r="A7071" s="46">
        <v>7068</v>
      </c>
      <c r="B7071" s="120">
        <f t="shared" si="394"/>
        <v>235.6</v>
      </c>
      <c r="C7071" s="121">
        <f t="shared" si="393"/>
        <v>19.633333333333333</v>
      </c>
      <c r="D7071" s="11">
        <f t="shared" si="395"/>
        <v>6.936438356164322E-2</v>
      </c>
    </row>
    <row r="7072" spans="1:4" x14ac:dyDescent="0.2">
      <c r="A7072" s="46">
        <v>7069</v>
      </c>
      <c r="B7072" s="120">
        <f t="shared" si="394"/>
        <v>235.63333333333333</v>
      </c>
      <c r="C7072" s="121">
        <f t="shared" si="393"/>
        <v>19.636111111111109</v>
      </c>
      <c r="D7072" s="11">
        <f t="shared" si="395"/>
        <v>6.9367123287670612E-2</v>
      </c>
    </row>
    <row r="7073" spans="1:4" x14ac:dyDescent="0.2">
      <c r="A7073" s="46">
        <v>7070</v>
      </c>
      <c r="B7073" s="120">
        <f t="shared" si="394"/>
        <v>235.66666666666666</v>
      </c>
      <c r="C7073" s="121">
        <f t="shared" si="393"/>
        <v>19.638888888888889</v>
      </c>
      <c r="D7073" s="11">
        <f t="shared" si="395"/>
        <v>6.9369863013698005E-2</v>
      </c>
    </row>
    <row r="7074" spans="1:4" x14ac:dyDescent="0.2">
      <c r="A7074" s="46">
        <v>7071</v>
      </c>
      <c r="B7074" s="120">
        <f t="shared" si="394"/>
        <v>235.7</v>
      </c>
      <c r="C7074" s="121">
        <f t="shared" ref="C7074:C7137" si="396">B7074/12</f>
        <v>19.641666666666666</v>
      </c>
      <c r="D7074" s="11">
        <f t="shared" si="395"/>
        <v>6.9372602739725397E-2</v>
      </c>
    </row>
    <row r="7075" spans="1:4" x14ac:dyDescent="0.2">
      <c r="A7075" s="46">
        <v>7072</v>
      </c>
      <c r="B7075" s="120">
        <f t="shared" si="394"/>
        <v>235.73333333333332</v>
      </c>
      <c r="C7075" s="121">
        <f t="shared" si="396"/>
        <v>19.644444444444442</v>
      </c>
      <c r="D7075" s="11">
        <f t="shared" si="395"/>
        <v>6.937534246575279E-2</v>
      </c>
    </row>
    <row r="7076" spans="1:4" x14ac:dyDescent="0.2">
      <c r="A7076" s="46">
        <v>7073</v>
      </c>
      <c r="B7076" s="120">
        <f t="shared" ref="B7076:B7139" si="397">A7076/30</f>
        <v>235.76666666666668</v>
      </c>
      <c r="C7076" s="121">
        <f t="shared" si="396"/>
        <v>19.647222222222222</v>
      </c>
      <c r="D7076" s="11">
        <f t="shared" si="395"/>
        <v>6.9378082191780183E-2</v>
      </c>
    </row>
    <row r="7077" spans="1:4" x14ac:dyDescent="0.2">
      <c r="A7077" s="46">
        <v>7074</v>
      </c>
      <c r="B7077" s="120">
        <f t="shared" si="397"/>
        <v>235.8</v>
      </c>
      <c r="C7077" s="121">
        <f t="shared" si="396"/>
        <v>19.650000000000002</v>
      </c>
      <c r="D7077" s="11">
        <f t="shared" si="395"/>
        <v>6.9380821917807575E-2</v>
      </c>
    </row>
    <row r="7078" spans="1:4" x14ac:dyDescent="0.2">
      <c r="A7078" s="46">
        <v>7075</v>
      </c>
      <c r="B7078" s="120">
        <f t="shared" si="397"/>
        <v>235.83333333333334</v>
      </c>
      <c r="C7078" s="121">
        <f t="shared" si="396"/>
        <v>19.652777777777779</v>
      </c>
      <c r="D7078" s="11">
        <f t="shared" si="395"/>
        <v>6.9383561643834968E-2</v>
      </c>
    </row>
    <row r="7079" spans="1:4" x14ac:dyDescent="0.2">
      <c r="A7079" s="46">
        <v>7076</v>
      </c>
      <c r="B7079" s="120">
        <f t="shared" si="397"/>
        <v>235.86666666666667</v>
      </c>
      <c r="C7079" s="121">
        <f t="shared" si="396"/>
        <v>19.655555555555555</v>
      </c>
      <c r="D7079" s="11">
        <f t="shared" si="395"/>
        <v>6.938630136986236E-2</v>
      </c>
    </row>
    <row r="7080" spans="1:4" x14ac:dyDescent="0.2">
      <c r="A7080" s="46">
        <v>7077</v>
      </c>
      <c r="B7080" s="120">
        <f t="shared" si="397"/>
        <v>235.9</v>
      </c>
      <c r="C7080" s="121">
        <f t="shared" si="396"/>
        <v>19.658333333333335</v>
      </c>
      <c r="D7080" s="11">
        <f t="shared" si="395"/>
        <v>6.9389041095889753E-2</v>
      </c>
    </row>
    <row r="7081" spans="1:4" x14ac:dyDescent="0.2">
      <c r="A7081" s="46">
        <v>7078</v>
      </c>
      <c r="B7081" s="120">
        <f t="shared" si="397"/>
        <v>235.93333333333334</v>
      </c>
      <c r="C7081" s="121">
        <f t="shared" si="396"/>
        <v>19.661111111111111</v>
      </c>
      <c r="D7081" s="11">
        <f t="shared" si="395"/>
        <v>6.9391780821917146E-2</v>
      </c>
    </row>
    <row r="7082" spans="1:4" x14ac:dyDescent="0.2">
      <c r="A7082" s="46">
        <v>7079</v>
      </c>
      <c r="B7082" s="120">
        <f t="shared" si="397"/>
        <v>235.96666666666667</v>
      </c>
      <c r="C7082" s="121">
        <f t="shared" si="396"/>
        <v>19.663888888888888</v>
      </c>
      <c r="D7082" s="11">
        <f t="shared" si="395"/>
        <v>6.9394520547944538E-2</v>
      </c>
    </row>
    <row r="7083" spans="1:4" x14ac:dyDescent="0.2">
      <c r="A7083" s="46">
        <v>7080</v>
      </c>
      <c r="B7083" s="120">
        <f t="shared" si="397"/>
        <v>236</v>
      </c>
      <c r="C7083" s="121">
        <f t="shared" si="396"/>
        <v>19.666666666666668</v>
      </c>
      <c r="D7083" s="11">
        <f t="shared" si="395"/>
        <v>6.9397260273971931E-2</v>
      </c>
    </row>
    <row r="7084" spans="1:4" x14ac:dyDescent="0.2">
      <c r="A7084" s="46">
        <v>7081</v>
      </c>
      <c r="B7084" s="120">
        <f t="shared" si="397"/>
        <v>236.03333333333333</v>
      </c>
      <c r="C7084" s="121">
        <f t="shared" si="396"/>
        <v>19.669444444444444</v>
      </c>
      <c r="D7084" s="11">
        <f t="shared" si="395"/>
        <v>6.9399999999999323E-2</v>
      </c>
    </row>
    <row r="7085" spans="1:4" x14ac:dyDescent="0.2">
      <c r="A7085" s="46">
        <v>7082</v>
      </c>
      <c r="B7085" s="120">
        <f t="shared" si="397"/>
        <v>236.06666666666666</v>
      </c>
      <c r="C7085" s="121">
        <f t="shared" si="396"/>
        <v>19.672222222222221</v>
      </c>
      <c r="D7085" s="11">
        <f t="shared" si="395"/>
        <v>6.9402739726026716E-2</v>
      </c>
    </row>
    <row r="7086" spans="1:4" x14ac:dyDescent="0.2">
      <c r="A7086" s="46">
        <v>7083</v>
      </c>
      <c r="B7086" s="120">
        <f t="shared" si="397"/>
        <v>236.1</v>
      </c>
      <c r="C7086" s="121">
        <f t="shared" si="396"/>
        <v>19.675000000000001</v>
      </c>
      <c r="D7086" s="11">
        <f t="shared" si="395"/>
        <v>6.9405479452054109E-2</v>
      </c>
    </row>
    <row r="7087" spans="1:4" x14ac:dyDescent="0.2">
      <c r="A7087" s="46">
        <v>7084</v>
      </c>
      <c r="B7087" s="120">
        <f t="shared" si="397"/>
        <v>236.13333333333333</v>
      </c>
      <c r="C7087" s="121">
        <f t="shared" si="396"/>
        <v>19.677777777777777</v>
      </c>
      <c r="D7087" s="11">
        <f t="shared" si="395"/>
        <v>6.9408219178081501E-2</v>
      </c>
    </row>
    <row r="7088" spans="1:4" x14ac:dyDescent="0.2">
      <c r="A7088" s="46">
        <v>7085</v>
      </c>
      <c r="B7088" s="120">
        <f t="shared" si="397"/>
        <v>236.16666666666666</v>
      </c>
      <c r="C7088" s="121">
        <f t="shared" si="396"/>
        <v>19.680555555555554</v>
      </c>
      <c r="D7088" s="11">
        <f t="shared" si="395"/>
        <v>6.9410958904108894E-2</v>
      </c>
    </row>
    <row r="7089" spans="1:4" x14ac:dyDescent="0.2">
      <c r="A7089" s="46">
        <v>7086</v>
      </c>
      <c r="B7089" s="120">
        <f t="shared" si="397"/>
        <v>236.2</v>
      </c>
      <c r="C7089" s="121">
        <f t="shared" si="396"/>
        <v>19.683333333333334</v>
      </c>
      <c r="D7089" s="11">
        <f t="shared" si="395"/>
        <v>6.9413698630136286E-2</v>
      </c>
    </row>
    <row r="7090" spans="1:4" x14ac:dyDescent="0.2">
      <c r="A7090" s="46">
        <v>7087</v>
      </c>
      <c r="B7090" s="120">
        <f t="shared" si="397"/>
        <v>236.23333333333332</v>
      </c>
      <c r="C7090" s="121">
        <f t="shared" si="396"/>
        <v>19.68611111111111</v>
      </c>
      <c r="D7090" s="11">
        <f t="shared" si="395"/>
        <v>6.9416438356163679E-2</v>
      </c>
    </row>
    <row r="7091" spans="1:4" x14ac:dyDescent="0.2">
      <c r="A7091" s="46">
        <v>7088</v>
      </c>
      <c r="B7091" s="120">
        <f t="shared" si="397"/>
        <v>236.26666666666668</v>
      </c>
      <c r="C7091" s="121">
        <f t="shared" si="396"/>
        <v>19.68888888888889</v>
      </c>
      <c r="D7091" s="11">
        <f t="shared" si="395"/>
        <v>6.9419178082191071E-2</v>
      </c>
    </row>
    <row r="7092" spans="1:4" x14ac:dyDescent="0.2">
      <c r="A7092" s="46">
        <v>7089</v>
      </c>
      <c r="B7092" s="120">
        <f t="shared" si="397"/>
        <v>236.3</v>
      </c>
      <c r="C7092" s="121">
        <f t="shared" si="396"/>
        <v>19.691666666666666</v>
      </c>
      <c r="D7092" s="11">
        <f t="shared" si="395"/>
        <v>6.9421917808218464E-2</v>
      </c>
    </row>
    <row r="7093" spans="1:4" x14ac:dyDescent="0.2">
      <c r="A7093" s="46">
        <v>7090</v>
      </c>
      <c r="B7093" s="120">
        <f t="shared" si="397"/>
        <v>236.33333333333334</v>
      </c>
      <c r="C7093" s="121">
        <f t="shared" si="396"/>
        <v>19.694444444444446</v>
      </c>
      <c r="D7093" s="11">
        <f t="shared" si="395"/>
        <v>6.9424657534245857E-2</v>
      </c>
    </row>
    <row r="7094" spans="1:4" x14ac:dyDescent="0.2">
      <c r="A7094" s="46">
        <v>7091</v>
      </c>
      <c r="B7094" s="120">
        <f t="shared" si="397"/>
        <v>236.36666666666667</v>
      </c>
      <c r="C7094" s="121">
        <f t="shared" si="396"/>
        <v>19.697222222222223</v>
      </c>
      <c r="D7094" s="11">
        <f t="shared" si="395"/>
        <v>6.9427397260273249E-2</v>
      </c>
    </row>
    <row r="7095" spans="1:4" x14ac:dyDescent="0.2">
      <c r="A7095" s="46">
        <v>7092</v>
      </c>
      <c r="B7095" s="120">
        <f t="shared" si="397"/>
        <v>236.4</v>
      </c>
      <c r="C7095" s="121">
        <f t="shared" si="396"/>
        <v>19.7</v>
      </c>
      <c r="D7095" s="11">
        <f t="shared" si="395"/>
        <v>6.9430136986300642E-2</v>
      </c>
    </row>
    <row r="7096" spans="1:4" x14ac:dyDescent="0.2">
      <c r="A7096" s="46">
        <v>7093</v>
      </c>
      <c r="B7096" s="120">
        <f t="shared" si="397"/>
        <v>236.43333333333334</v>
      </c>
      <c r="C7096" s="121">
        <f t="shared" si="396"/>
        <v>19.702777777777779</v>
      </c>
      <c r="D7096" s="11">
        <f t="shared" si="395"/>
        <v>6.9432876712328034E-2</v>
      </c>
    </row>
    <row r="7097" spans="1:4" x14ac:dyDescent="0.2">
      <c r="A7097" s="46">
        <v>7094</v>
      </c>
      <c r="B7097" s="120">
        <f t="shared" si="397"/>
        <v>236.46666666666667</v>
      </c>
      <c r="C7097" s="121">
        <f t="shared" si="396"/>
        <v>19.705555555555556</v>
      </c>
      <c r="D7097" s="11">
        <f t="shared" si="395"/>
        <v>6.9435616438355427E-2</v>
      </c>
    </row>
    <row r="7098" spans="1:4" x14ac:dyDescent="0.2">
      <c r="A7098" s="46">
        <v>7095</v>
      </c>
      <c r="B7098" s="120">
        <f t="shared" si="397"/>
        <v>236.5</v>
      </c>
      <c r="C7098" s="121">
        <f t="shared" si="396"/>
        <v>19.708333333333332</v>
      </c>
      <c r="D7098" s="11">
        <f t="shared" si="395"/>
        <v>6.943835616438282E-2</v>
      </c>
    </row>
    <row r="7099" spans="1:4" x14ac:dyDescent="0.2">
      <c r="A7099" s="46">
        <v>7096</v>
      </c>
      <c r="B7099" s="120">
        <f t="shared" si="397"/>
        <v>236.53333333333333</v>
      </c>
      <c r="C7099" s="121">
        <f t="shared" si="396"/>
        <v>19.711111111111112</v>
      </c>
      <c r="D7099" s="11">
        <f t="shared" si="395"/>
        <v>6.9441095890410212E-2</v>
      </c>
    </row>
    <row r="7100" spans="1:4" x14ac:dyDescent="0.2">
      <c r="A7100" s="46">
        <v>7097</v>
      </c>
      <c r="B7100" s="120">
        <f t="shared" si="397"/>
        <v>236.56666666666666</v>
      </c>
      <c r="C7100" s="121">
        <f t="shared" si="396"/>
        <v>19.713888888888889</v>
      </c>
      <c r="D7100" s="11">
        <f t="shared" si="395"/>
        <v>6.9443835616437605E-2</v>
      </c>
    </row>
    <row r="7101" spans="1:4" x14ac:dyDescent="0.2">
      <c r="A7101" s="46">
        <v>7098</v>
      </c>
      <c r="B7101" s="120">
        <f t="shared" si="397"/>
        <v>236.6</v>
      </c>
      <c r="C7101" s="121">
        <f t="shared" si="396"/>
        <v>19.716666666666665</v>
      </c>
      <c r="D7101" s="11">
        <f t="shared" si="395"/>
        <v>6.9446575342464997E-2</v>
      </c>
    </row>
    <row r="7102" spans="1:4" x14ac:dyDescent="0.2">
      <c r="A7102" s="46">
        <v>7099</v>
      </c>
      <c r="B7102" s="120">
        <f t="shared" si="397"/>
        <v>236.63333333333333</v>
      </c>
      <c r="C7102" s="121">
        <f t="shared" si="396"/>
        <v>19.719444444444445</v>
      </c>
      <c r="D7102" s="11">
        <f t="shared" si="395"/>
        <v>6.944931506849239E-2</v>
      </c>
    </row>
    <row r="7103" spans="1:4" x14ac:dyDescent="0.2">
      <c r="A7103" s="46">
        <v>7100</v>
      </c>
      <c r="B7103" s="120">
        <f t="shared" si="397"/>
        <v>236.66666666666666</v>
      </c>
      <c r="C7103" s="121">
        <f t="shared" si="396"/>
        <v>19.722222222222221</v>
      </c>
      <c r="D7103" s="11">
        <f t="shared" si="395"/>
        <v>6.9452054794519782E-2</v>
      </c>
    </row>
    <row r="7104" spans="1:4" x14ac:dyDescent="0.2">
      <c r="A7104" s="46">
        <v>7101</v>
      </c>
      <c r="B7104" s="120">
        <f t="shared" si="397"/>
        <v>236.7</v>
      </c>
      <c r="C7104" s="121">
        <f t="shared" si="396"/>
        <v>19.724999999999998</v>
      </c>
      <c r="D7104" s="11">
        <f t="shared" si="395"/>
        <v>6.9454794520547175E-2</v>
      </c>
    </row>
    <row r="7105" spans="1:4" x14ac:dyDescent="0.2">
      <c r="A7105" s="46">
        <v>7102</v>
      </c>
      <c r="B7105" s="120">
        <f t="shared" si="397"/>
        <v>236.73333333333332</v>
      </c>
      <c r="C7105" s="121">
        <f t="shared" si="396"/>
        <v>19.727777777777778</v>
      </c>
      <c r="D7105" s="11">
        <f t="shared" si="395"/>
        <v>6.9457534246574568E-2</v>
      </c>
    </row>
    <row r="7106" spans="1:4" x14ac:dyDescent="0.2">
      <c r="A7106" s="46">
        <v>7103</v>
      </c>
      <c r="B7106" s="120">
        <f t="shared" si="397"/>
        <v>236.76666666666668</v>
      </c>
      <c r="C7106" s="121">
        <f t="shared" si="396"/>
        <v>19.730555555555558</v>
      </c>
      <c r="D7106" s="11">
        <f t="shared" si="395"/>
        <v>6.946027397260196E-2</v>
      </c>
    </row>
    <row r="7107" spans="1:4" x14ac:dyDescent="0.2">
      <c r="A7107" s="46">
        <v>7104</v>
      </c>
      <c r="B7107" s="120">
        <f t="shared" si="397"/>
        <v>236.8</v>
      </c>
      <c r="C7107" s="121">
        <f t="shared" si="396"/>
        <v>19.733333333333334</v>
      </c>
      <c r="D7107" s="11">
        <f t="shared" si="395"/>
        <v>6.9463013698629353E-2</v>
      </c>
    </row>
    <row r="7108" spans="1:4" x14ac:dyDescent="0.2">
      <c r="A7108" s="46">
        <v>7105</v>
      </c>
      <c r="B7108" s="120">
        <f t="shared" si="397"/>
        <v>236.83333333333334</v>
      </c>
      <c r="C7108" s="121">
        <f t="shared" si="396"/>
        <v>19.736111111111111</v>
      </c>
      <c r="D7108" s="11">
        <f t="shared" si="395"/>
        <v>6.9465753424656745E-2</v>
      </c>
    </row>
    <row r="7109" spans="1:4" x14ac:dyDescent="0.2">
      <c r="A7109" s="46">
        <v>7106</v>
      </c>
      <c r="B7109" s="120">
        <f t="shared" si="397"/>
        <v>236.86666666666667</v>
      </c>
      <c r="C7109" s="121">
        <f t="shared" si="396"/>
        <v>19.738888888888891</v>
      </c>
      <c r="D7109" s="11">
        <f t="shared" si="395"/>
        <v>6.9468493150684138E-2</v>
      </c>
    </row>
    <row r="7110" spans="1:4" x14ac:dyDescent="0.2">
      <c r="A7110" s="46">
        <v>7107</v>
      </c>
      <c r="B7110" s="120">
        <f t="shared" si="397"/>
        <v>236.9</v>
      </c>
      <c r="C7110" s="121">
        <f t="shared" si="396"/>
        <v>19.741666666666667</v>
      </c>
      <c r="D7110" s="11">
        <f t="shared" si="395"/>
        <v>6.9471232876711531E-2</v>
      </c>
    </row>
    <row r="7111" spans="1:4" x14ac:dyDescent="0.2">
      <c r="A7111" s="46">
        <v>7108</v>
      </c>
      <c r="B7111" s="120">
        <f t="shared" si="397"/>
        <v>236.93333333333334</v>
      </c>
      <c r="C7111" s="121">
        <f t="shared" si="396"/>
        <v>19.744444444444444</v>
      </c>
      <c r="D7111" s="11">
        <f t="shared" si="395"/>
        <v>6.9473972602738923E-2</v>
      </c>
    </row>
    <row r="7112" spans="1:4" x14ac:dyDescent="0.2">
      <c r="A7112" s="46">
        <v>7109</v>
      </c>
      <c r="B7112" s="120">
        <f t="shared" si="397"/>
        <v>236.96666666666667</v>
      </c>
      <c r="C7112" s="121">
        <f t="shared" si="396"/>
        <v>19.747222222222224</v>
      </c>
      <c r="D7112" s="11">
        <f t="shared" si="395"/>
        <v>6.9476712328766316E-2</v>
      </c>
    </row>
    <row r="7113" spans="1:4" x14ac:dyDescent="0.2">
      <c r="A7113" s="46">
        <v>7110</v>
      </c>
      <c r="B7113" s="120">
        <f t="shared" si="397"/>
        <v>237</v>
      </c>
      <c r="C7113" s="121">
        <f t="shared" si="396"/>
        <v>19.75</v>
      </c>
      <c r="D7113" s="11">
        <f t="shared" si="395"/>
        <v>6.9479452054793708E-2</v>
      </c>
    </row>
    <row r="7114" spans="1:4" x14ac:dyDescent="0.2">
      <c r="A7114" s="46">
        <v>7111</v>
      </c>
      <c r="B7114" s="120">
        <f t="shared" si="397"/>
        <v>237.03333333333333</v>
      </c>
      <c r="C7114" s="121">
        <f t="shared" si="396"/>
        <v>19.752777777777776</v>
      </c>
      <c r="D7114" s="11">
        <f t="shared" si="395"/>
        <v>6.9482191780821101E-2</v>
      </c>
    </row>
    <row r="7115" spans="1:4" x14ac:dyDescent="0.2">
      <c r="A7115" s="46">
        <v>7112</v>
      </c>
      <c r="B7115" s="120">
        <f t="shared" si="397"/>
        <v>237.06666666666666</v>
      </c>
      <c r="C7115" s="121">
        <f t="shared" si="396"/>
        <v>19.755555555555556</v>
      </c>
      <c r="D7115" s="11">
        <f t="shared" si="395"/>
        <v>6.9484931506848494E-2</v>
      </c>
    </row>
    <row r="7116" spans="1:4" x14ac:dyDescent="0.2">
      <c r="A7116" s="46">
        <v>7113</v>
      </c>
      <c r="B7116" s="120">
        <f t="shared" si="397"/>
        <v>237.1</v>
      </c>
      <c r="C7116" s="121">
        <f t="shared" si="396"/>
        <v>19.758333333333333</v>
      </c>
      <c r="D7116" s="11">
        <f t="shared" si="395"/>
        <v>6.9487671232875886E-2</v>
      </c>
    </row>
    <row r="7117" spans="1:4" x14ac:dyDescent="0.2">
      <c r="A7117" s="46">
        <v>7114</v>
      </c>
      <c r="B7117" s="120">
        <f t="shared" si="397"/>
        <v>237.13333333333333</v>
      </c>
      <c r="C7117" s="121">
        <f t="shared" si="396"/>
        <v>19.761111111111109</v>
      </c>
      <c r="D7117" s="11">
        <f t="shared" si="395"/>
        <v>6.9490410958903279E-2</v>
      </c>
    </row>
    <row r="7118" spans="1:4" x14ac:dyDescent="0.2">
      <c r="A7118" s="46">
        <v>7115</v>
      </c>
      <c r="B7118" s="120">
        <f t="shared" si="397"/>
        <v>237.16666666666666</v>
      </c>
      <c r="C7118" s="121">
        <f t="shared" si="396"/>
        <v>19.763888888888889</v>
      </c>
      <c r="D7118" s="11">
        <f t="shared" si="395"/>
        <v>6.9493150684930671E-2</v>
      </c>
    </row>
    <row r="7119" spans="1:4" x14ac:dyDescent="0.2">
      <c r="A7119" s="46">
        <v>7116</v>
      </c>
      <c r="B7119" s="120">
        <f t="shared" si="397"/>
        <v>237.2</v>
      </c>
      <c r="C7119" s="121">
        <f t="shared" si="396"/>
        <v>19.766666666666666</v>
      </c>
      <c r="D7119" s="11">
        <f t="shared" si="395"/>
        <v>6.9495890410958064E-2</v>
      </c>
    </row>
    <row r="7120" spans="1:4" x14ac:dyDescent="0.2">
      <c r="A7120" s="46">
        <v>7117</v>
      </c>
      <c r="B7120" s="120">
        <f t="shared" si="397"/>
        <v>237.23333333333332</v>
      </c>
      <c r="C7120" s="121">
        <f t="shared" si="396"/>
        <v>19.769444444444442</v>
      </c>
      <c r="D7120" s="11">
        <f t="shared" si="395"/>
        <v>6.9498630136985456E-2</v>
      </c>
    </row>
    <row r="7121" spans="1:4" x14ac:dyDescent="0.2">
      <c r="A7121" s="46">
        <v>7118</v>
      </c>
      <c r="B7121" s="120">
        <f t="shared" si="397"/>
        <v>237.26666666666668</v>
      </c>
      <c r="C7121" s="121">
        <f t="shared" si="396"/>
        <v>19.772222222222222</v>
      </c>
      <c r="D7121" s="11">
        <f t="shared" si="395"/>
        <v>6.9501369863012849E-2</v>
      </c>
    </row>
    <row r="7122" spans="1:4" x14ac:dyDescent="0.2">
      <c r="A7122" s="46">
        <v>7119</v>
      </c>
      <c r="B7122" s="120">
        <f t="shared" si="397"/>
        <v>237.3</v>
      </c>
      <c r="C7122" s="121">
        <f t="shared" si="396"/>
        <v>19.775000000000002</v>
      </c>
      <c r="D7122" s="11">
        <f t="shared" si="395"/>
        <v>6.9504109589040242E-2</v>
      </c>
    </row>
    <row r="7123" spans="1:4" x14ac:dyDescent="0.2">
      <c r="A7123" s="46">
        <v>7120</v>
      </c>
      <c r="B7123" s="120">
        <f t="shared" si="397"/>
        <v>237.33333333333334</v>
      </c>
      <c r="C7123" s="121">
        <f t="shared" si="396"/>
        <v>19.777777777777779</v>
      </c>
      <c r="D7123" s="11">
        <f t="shared" si="395"/>
        <v>6.9506849315067634E-2</v>
      </c>
    </row>
    <row r="7124" spans="1:4" x14ac:dyDescent="0.2">
      <c r="A7124" s="46">
        <v>7121</v>
      </c>
      <c r="B7124" s="120">
        <f t="shared" si="397"/>
        <v>237.36666666666667</v>
      </c>
      <c r="C7124" s="121">
        <f t="shared" si="396"/>
        <v>19.780555555555555</v>
      </c>
      <c r="D7124" s="11">
        <f t="shared" si="395"/>
        <v>6.9509589041095027E-2</v>
      </c>
    </row>
    <row r="7125" spans="1:4" x14ac:dyDescent="0.2">
      <c r="A7125" s="46">
        <v>7122</v>
      </c>
      <c r="B7125" s="120">
        <f t="shared" si="397"/>
        <v>237.4</v>
      </c>
      <c r="C7125" s="121">
        <f t="shared" si="396"/>
        <v>19.783333333333335</v>
      </c>
      <c r="D7125" s="11">
        <f t="shared" si="395"/>
        <v>6.9512328767122419E-2</v>
      </c>
    </row>
    <row r="7126" spans="1:4" x14ac:dyDescent="0.2">
      <c r="A7126" s="46">
        <v>7123</v>
      </c>
      <c r="B7126" s="120">
        <f t="shared" si="397"/>
        <v>237.43333333333334</v>
      </c>
      <c r="C7126" s="121">
        <f t="shared" si="396"/>
        <v>19.786111111111111</v>
      </c>
      <c r="D7126" s="11">
        <f t="shared" si="395"/>
        <v>6.9515068493149812E-2</v>
      </c>
    </row>
    <row r="7127" spans="1:4" x14ac:dyDescent="0.2">
      <c r="A7127" s="46">
        <v>7124</v>
      </c>
      <c r="B7127" s="120">
        <f t="shared" si="397"/>
        <v>237.46666666666667</v>
      </c>
      <c r="C7127" s="121">
        <f t="shared" si="396"/>
        <v>19.788888888888888</v>
      </c>
      <c r="D7127" s="11">
        <f t="shared" si="395"/>
        <v>6.9517808219177205E-2</v>
      </c>
    </row>
    <row r="7128" spans="1:4" x14ac:dyDescent="0.2">
      <c r="A7128" s="46">
        <v>7125</v>
      </c>
      <c r="B7128" s="120">
        <f t="shared" si="397"/>
        <v>237.5</v>
      </c>
      <c r="C7128" s="121">
        <f t="shared" si="396"/>
        <v>19.791666666666668</v>
      </c>
      <c r="D7128" s="11">
        <f t="shared" si="395"/>
        <v>6.9520547945204597E-2</v>
      </c>
    </row>
    <row r="7129" spans="1:4" x14ac:dyDescent="0.2">
      <c r="A7129" s="46">
        <v>7126</v>
      </c>
      <c r="B7129" s="120">
        <f t="shared" si="397"/>
        <v>237.53333333333333</v>
      </c>
      <c r="C7129" s="121">
        <f t="shared" si="396"/>
        <v>19.794444444444444</v>
      </c>
      <c r="D7129" s="11">
        <f t="shared" si="395"/>
        <v>6.952328767123199E-2</v>
      </c>
    </row>
    <row r="7130" spans="1:4" x14ac:dyDescent="0.2">
      <c r="A7130" s="46">
        <v>7127</v>
      </c>
      <c r="B7130" s="120">
        <f t="shared" si="397"/>
        <v>237.56666666666666</v>
      </c>
      <c r="C7130" s="121">
        <f t="shared" si="396"/>
        <v>19.797222222222221</v>
      </c>
      <c r="D7130" s="11">
        <f t="shared" si="395"/>
        <v>6.9526027397259382E-2</v>
      </c>
    </row>
    <row r="7131" spans="1:4" x14ac:dyDescent="0.2">
      <c r="A7131" s="46">
        <v>7128</v>
      </c>
      <c r="B7131" s="120">
        <f t="shared" si="397"/>
        <v>237.6</v>
      </c>
      <c r="C7131" s="121">
        <f t="shared" si="396"/>
        <v>19.8</v>
      </c>
      <c r="D7131" s="11">
        <f t="shared" si="395"/>
        <v>6.9528767123286775E-2</v>
      </c>
    </row>
    <row r="7132" spans="1:4" x14ac:dyDescent="0.2">
      <c r="A7132" s="46">
        <v>7129</v>
      </c>
      <c r="B7132" s="120">
        <f t="shared" si="397"/>
        <v>237.63333333333333</v>
      </c>
      <c r="C7132" s="121">
        <f t="shared" si="396"/>
        <v>19.802777777777777</v>
      </c>
      <c r="D7132" s="11">
        <f t="shared" ref="D7132:D7195" si="398">(($D$7303-$D$6938)/365+D7131)</f>
        <v>6.9531506849314167E-2</v>
      </c>
    </row>
    <row r="7133" spans="1:4" x14ac:dyDescent="0.2">
      <c r="A7133" s="46">
        <v>7130</v>
      </c>
      <c r="B7133" s="120">
        <f t="shared" si="397"/>
        <v>237.66666666666666</v>
      </c>
      <c r="C7133" s="121">
        <f t="shared" si="396"/>
        <v>19.805555555555554</v>
      </c>
      <c r="D7133" s="11">
        <f t="shared" si="398"/>
        <v>6.953424657534156E-2</v>
      </c>
    </row>
    <row r="7134" spans="1:4" x14ac:dyDescent="0.2">
      <c r="A7134" s="46">
        <v>7131</v>
      </c>
      <c r="B7134" s="120">
        <f t="shared" si="397"/>
        <v>237.7</v>
      </c>
      <c r="C7134" s="121">
        <f t="shared" si="396"/>
        <v>19.808333333333334</v>
      </c>
      <c r="D7134" s="11">
        <f t="shared" si="398"/>
        <v>6.9536986301368953E-2</v>
      </c>
    </row>
    <row r="7135" spans="1:4" x14ac:dyDescent="0.2">
      <c r="A7135" s="46">
        <v>7132</v>
      </c>
      <c r="B7135" s="120">
        <f t="shared" si="397"/>
        <v>237.73333333333332</v>
      </c>
      <c r="C7135" s="121">
        <f t="shared" si="396"/>
        <v>19.81111111111111</v>
      </c>
      <c r="D7135" s="11">
        <f t="shared" si="398"/>
        <v>6.9539726027396345E-2</v>
      </c>
    </row>
    <row r="7136" spans="1:4" x14ac:dyDescent="0.2">
      <c r="A7136" s="46">
        <v>7133</v>
      </c>
      <c r="B7136" s="120">
        <f t="shared" si="397"/>
        <v>237.76666666666668</v>
      </c>
      <c r="C7136" s="121">
        <f t="shared" si="396"/>
        <v>19.81388888888889</v>
      </c>
      <c r="D7136" s="11">
        <f t="shared" si="398"/>
        <v>6.9542465753423738E-2</v>
      </c>
    </row>
    <row r="7137" spans="1:4" x14ac:dyDescent="0.2">
      <c r="A7137" s="46">
        <v>7134</v>
      </c>
      <c r="B7137" s="120">
        <f t="shared" si="397"/>
        <v>237.8</v>
      </c>
      <c r="C7137" s="121">
        <f t="shared" si="396"/>
        <v>19.816666666666666</v>
      </c>
      <c r="D7137" s="11">
        <f t="shared" si="398"/>
        <v>6.954520547945113E-2</v>
      </c>
    </row>
    <row r="7138" spans="1:4" x14ac:dyDescent="0.2">
      <c r="A7138" s="46">
        <v>7135</v>
      </c>
      <c r="B7138" s="120">
        <f t="shared" si="397"/>
        <v>237.83333333333334</v>
      </c>
      <c r="C7138" s="121">
        <f t="shared" ref="C7138:C7201" si="399">B7138/12</f>
        <v>19.819444444444446</v>
      </c>
      <c r="D7138" s="11">
        <f t="shared" si="398"/>
        <v>6.9547945205478523E-2</v>
      </c>
    </row>
    <row r="7139" spans="1:4" x14ac:dyDescent="0.2">
      <c r="A7139" s="46">
        <v>7136</v>
      </c>
      <c r="B7139" s="120">
        <f t="shared" si="397"/>
        <v>237.86666666666667</v>
      </c>
      <c r="C7139" s="121">
        <f t="shared" si="399"/>
        <v>19.822222222222223</v>
      </c>
      <c r="D7139" s="11">
        <f t="shared" si="398"/>
        <v>6.9550684931505916E-2</v>
      </c>
    </row>
    <row r="7140" spans="1:4" x14ac:dyDescent="0.2">
      <c r="A7140" s="46">
        <v>7137</v>
      </c>
      <c r="B7140" s="120">
        <f t="shared" ref="B7140:B7203" si="400">A7140/30</f>
        <v>237.9</v>
      </c>
      <c r="C7140" s="121">
        <f t="shared" si="399"/>
        <v>19.824999999999999</v>
      </c>
      <c r="D7140" s="11">
        <f t="shared" si="398"/>
        <v>6.9553424657533308E-2</v>
      </c>
    </row>
    <row r="7141" spans="1:4" x14ac:dyDescent="0.2">
      <c r="A7141" s="46">
        <v>7138</v>
      </c>
      <c r="B7141" s="120">
        <f t="shared" si="400"/>
        <v>237.93333333333334</v>
      </c>
      <c r="C7141" s="121">
        <f t="shared" si="399"/>
        <v>19.827777777777779</v>
      </c>
      <c r="D7141" s="11">
        <f t="shared" si="398"/>
        <v>6.9556164383560701E-2</v>
      </c>
    </row>
    <row r="7142" spans="1:4" x14ac:dyDescent="0.2">
      <c r="A7142" s="46">
        <v>7139</v>
      </c>
      <c r="B7142" s="120">
        <f t="shared" si="400"/>
        <v>237.96666666666667</v>
      </c>
      <c r="C7142" s="121">
        <f t="shared" si="399"/>
        <v>19.830555555555556</v>
      </c>
      <c r="D7142" s="11">
        <f t="shared" si="398"/>
        <v>6.9558904109588093E-2</v>
      </c>
    </row>
    <row r="7143" spans="1:4" x14ac:dyDescent="0.2">
      <c r="A7143" s="46">
        <v>7140</v>
      </c>
      <c r="B7143" s="120">
        <f t="shared" si="400"/>
        <v>238</v>
      </c>
      <c r="C7143" s="121">
        <f t="shared" si="399"/>
        <v>19.833333333333332</v>
      </c>
      <c r="D7143" s="11">
        <f t="shared" si="398"/>
        <v>6.9561643835615486E-2</v>
      </c>
    </row>
    <row r="7144" spans="1:4" x14ac:dyDescent="0.2">
      <c r="A7144" s="46">
        <v>7141</v>
      </c>
      <c r="B7144" s="120">
        <f t="shared" si="400"/>
        <v>238.03333333333333</v>
      </c>
      <c r="C7144" s="121">
        <f t="shared" si="399"/>
        <v>19.836111111111112</v>
      </c>
      <c r="D7144" s="11">
        <f t="shared" si="398"/>
        <v>6.9564383561642879E-2</v>
      </c>
    </row>
    <row r="7145" spans="1:4" x14ac:dyDescent="0.2">
      <c r="A7145" s="46">
        <v>7142</v>
      </c>
      <c r="B7145" s="120">
        <f t="shared" si="400"/>
        <v>238.06666666666666</v>
      </c>
      <c r="C7145" s="121">
        <f t="shared" si="399"/>
        <v>19.838888888888889</v>
      </c>
      <c r="D7145" s="11">
        <f t="shared" si="398"/>
        <v>6.9567123287670271E-2</v>
      </c>
    </row>
    <row r="7146" spans="1:4" x14ac:dyDescent="0.2">
      <c r="A7146" s="46">
        <v>7143</v>
      </c>
      <c r="B7146" s="120">
        <f t="shared" si="400"/>
        <v>238.1</v>
      </c>
      <c r="C7146" s="121">
        <f t="shared" si="399"/>
        <v>19.841666666666665</v>
      </c>
      <c r="D7146" s="11">
        <f t="shared" si="398"/>
        <v>6.9569863013697664E-2</v>
      </c>
    </row>
    <row r="7147" spans="1:4" x14ac:dyDescent="0.2">
      <c r="A7147" s="46">
        <v>7144</v>
      </c>
      <c r="B7147" s="120">
        <f t="shared" si="400"/>
        <v>238.13333333333333</v>
      </c>
      <c r="C7147" s="121">
        <f t="shared" si="399"/>
        <v>19.844444444444445</v>
      </c>
      <c r="D7147" s="11">
        <f t="shared" si="398"/>
        <v>6.9572602739725056E-2</v>
      </c>
    </row>
    <row r="7148" spans="1:4" x14ac:dyDescent="0.2">
      <c r="A7148" s="46">
        <v>7145</v>
      </c>
      <c r="B7148" s="120">
        <f t="shared" si="400"/>
        <v>238.16666666666666</v>
      </c>
      <c r="C7148" s="121">
        <f t="shared" si="399"/>
        <v>19.847222222222221</v>
      </c>
      <c r="D7148" s="11">
        <f t="shared" si="398"/>
        <v>6.9575342465752449E-2</v>
      </c>
    </row>
    <row r="7149" spans="1:4" x14ac:dyDescent="0.2">
      <c r="A7149" s="46">
        <v>7146</v>
      </c>
      <c r="B7149" s="120">
        <f t="shared" si="400"/>
        <v>238.2</v>
      </c>
      <c r="C7149" s="121">
        <f t="shared" si="399"/>
        <v>19.849999999999998</v>
      </c>
      <c r="D7149" s="11">
        <f t="shared" si="398"/>
        <v>6.9578082191779841E-2</v>
      </c>
    </row>
    <row r="7150" spans="1:4" x14ac:dyDescent="0.2">
      <c r="A7150" s="46">
        <v>7147</v>
      </c>
      <c r="B7150" s="120">
        <f t="shared" si="400"/>
        <v>238.23333333333332</v>
      </c>
      <c r="C7150" s="121">
        <f t="shared" si="399"/>
        <v>19.852777777777778</v>
      </c>
      <c r="D7150" s="11">
        <f t="shared" si="398"/>
        <v>6.9580821917807234E-2</v>
      </c>
    </row>
    <row r="7151" spans="1:4" x14ac:dyDescent="0.2">
      <c r="A7151" s="46">
        <v>7148</v>
      </c>
      <c r="B7151" s="120">
        <f t="shared" si="400"/>
        <v>238.26666666666668</v>
      </c>
      <c r="C7151" s="121">
        <f t="shared" si="399"/>
        <v>19.855555555555558</v>
      </c>
      <c r="D7151" s="11">
        <f t="shared" si="398"/>
        <v>6.9583561643834627E-2</v>
      </c>
    </row>
    <row r="7152" spans="1:4" x14ac:dyDescent="0.2">
      <c r="A7152" s="46">
        <v>7149</v>
      </c>
      <c r="B7152" s="120">
        <f t="shared" si="400"/>
        <v>238.3</v>
      </c>
      <c r="C7152" s="121">
        <f t="shared" si="399"/>
        <v>19.858333333333334</v>
      </c>
      <c r="D7152" s="11">
        <f t="shared" si="398"/>
        <v>6.9586301369862019E-2</v>
      </c>
    </row>
    <row r="7153" spans="1:4" x14ac:dyDescent="0.2">
      <c r="A7153" s="46">
        <v>7150</v>
      </c>
      <c r="B7153" s="120">
        <f t="shared" si="400"/>
        <v>238.33333333333334</v>
      </c>
      <c r="C7153" s="121">
        <f t="shared" si="399"/>
        <v>19.861111111111111</v>
      </c>
      <c r="D7153" s="11">
        <f t="shared" si="398"/>
        <v>6.9589041095889412E-2</v>
      </c>
    </row>
    <row r="7154" spans="1:4" x14ac:dyDescent="0.2">
      <c r="A7154" s="46">
        <v>7151</v>
      </c>
      <c r="B7154" s="120">
        <f t="shared" si="400"/>
        <v>238.36666666666667</v>
      </c>
      <c r="C7154" s="121">
        <f t="shared" si="399"/>
        <v>19.863888888888891</v>
      </c>
      <c r="D7154" s="11">
        <f t="shared" si="398"/>
        <v>6.9591780821916804E-2</v>
      </c>
    </row>
    <row r="7155" spans="1:4" x14ac:dyDescent="0.2">
      <c r="A7155" s="46">
        <v>7152</v>
      </c>
      <c r="B7155" s="120">
        <f t="shared" si="400"/>
        <v>238.4</v>
      </c>
      <c r="C7155" s="121">
        <f t="shared" si="399"/>
        <v>19.866666666666667</v>
      </c>
      <c r="D7155" s="11">
        <f t="shared" si="398"/>
        <v>6.9594520547944197E-2</v>
      </c>
    </row>
    <row r="7156" spans="1:4" x14ac:dyDescent="0.2">
      <c r="A7156" s="46">
        <v>7153</v>
      </c>
      <c r="B7156" s="120">
        <f t="shared" si="400"/>
        <v>238.43333333333334</v>
      </c>
      <c r="C7156" s="121">
        <f t="shared" si="399"/>
        <v>19.869444444444444</v>
      </c>
      <c r="D7156" s="11">
        <f t="shared" si="398"/>
        <v>6.959726027397159E-2</v>
      </c>
    </row>
    <row r="7157" spans="1:4" x14ac:dyDescent="0.2">
      <c r="A7157" s="46">
        <v>7154</v>
      </c>
      <c r="B7157" s="120">
        <f t="shared" si="400"/>
        <v>238.46666666666667</v>
      </c>
      <c r="C7157" s="121">
        <f t="shared" si="399"/>
        <v>19.872222222222224</v>
      </c>
      <c r="D7157" s="11">
        <f t="shared" si="398"/>
        <v>6.9599999999998982E-2</v>
      </c>
    </row>
    <row r="7158" spans="1:4" x14ac:dyDescent="0.2">
      <c r="A7158" s="46">
        <v>7155</v>
      </c>
      <c r="B7158" s="120">
        <f t="shared" si="400"/>
        <v>238.5</v>
      </c>
      <c r="C7158" s="121">
        <f t="shared" si="399"/>
        <v>19.875</v>
      </c>
      <c r="D7158" s="11">
        <f t="shared" si="398"/>
        <v>6.9602739726026375E-2</v>
      </c>
    </row>
    <row r="7159" spans="1:4" x14ac:dyDescent="0.2">
      <c r="A7159" s="46">
        <v>7156</v>
      </c>
      <c r="B7159" s="120">
        <f t="shared" si="400"/>
        <v>238.53333333333333</v>
      </c>
      <c r="C7159" s="121">
        <f t="shared" si="399"/>
        <v>19.877777777777776</v>
      </c>
      <c r="D7159" s="11">
        <f t="shared" si="398"/>
        <v>6.9605479452053767E-2</v>
      </c>
    </row>
    <row r="7160" spans="1:4" x14ac:dyDescent="0.2">
      <c r="A7160" s="46">
        <v>7157</v>
      </c>
      <c r="B7160" s="120">
        <f t="shared" si="400"/>
        <v>238.56666666666666</v>
      </c>
      <c r="C7160" s="121">
        <f t="shared" si="399"/>
        <v>19.880555555555556</v>
      </c>
      <c r="D7160" s="11">
        <f t="shared" si="398"/>
        <v>6.960821917808116E-2</v>
      </c>
    </row>
    <row r="7161" spans="1:4" x14ac:dyDescent="0.2">
      <c r="A7161" s="46">
        <v>7158</v>
      </c>
      <c r="B7161" s="120">
        <f t="shared" si="400"/>
        <v>238.6</v>
      </c>
      <c r="C7161" s="121">
        <f t="shared" si="399"/>
        <v>19.883333333333333</v>
      </c>
      <c r="D7161" s="11">
        <f t="shared" si="398"/>
        <v>6.9610958904108552E-2</v>
      </c>
    </row>
    <row r="7162" spans="1:4" x14ac:dyDescent="0.2">
      <c r="A7162" s="46">
        <v>7159</v>
      </c>
      <c r="B7162" s="120">
        <f t="shared" si="400"/>
        <v>238.63333333333333</v>
      </c>
      <c r="C7162" s="121">
        <f t="shared" si="399"/>
        <v>19.886111111111109</v>
      </c>
      <c r="D7162" s="11">
        <f t="shared" si="398"/>
        <v>6.9613698630135945E-2</v>
      </c>
    </row>
    <row r="7163" spans="1:4" x14ac:dyDescent="0.2">
      <c r="A7163" s="46">
        <v>7160</v>
      </c>
      <c r="B7163" s="120">
        <f t="shared" si="400"/>
        <v>238.66666666666666</v>
      </c>
      <c r="C7163" s="121">
        <f t="shared" si="399"/>
        <v>19.888888888888889</v>
      </c>
      <c r="D7163" s="11">
        <f t="shared" si="398"/>
        <v>6.9616438356163338E-2</v>
      </c>
    </row>
    <row r="7164" spans="1:4" x14ac:dyDescent="0.2">
      <c r="A7164" s="46">
        <v>7161</v>
      </c>
      <c r="B7164" s="120">
        <f t="shared" si="400"/>
        <v>238.7</v>
      </c>
      <c r="C7164" s="121">
        <f t="shared" si="399"/>
        <v>19.891666666666666</v>
      </c>
      <c r="D7164" s="11">
        <f t="shared" si="398"/>
        <v>6.961917808219073E-2</v>
      </c>
    </row>
    <row r="7165" spans="1:4" x14ac:dyDescent="0.2">
      <c r="A7165" s="46">
        <v>7162</v>
      </c>
      <c r="B7165" s="120">
        <f t="shared" si="400"/>
        <v>238.73333333333332</v>
      </c>
      <c r="C7165" s="121">
        <f t="shared" si="399"/>
        <v>19.894444444444442</v>
      </c>
      <c r="D7165" s="11">
        <f t="shared" si="398"/>
        <v>6.9621917808218123E-2</v>
      </c>
    </row>
    <row r="7166" spans="1:4" x14ac:dyDescent="0.2">
      <c r="A7166" s="46">
        <v>7163</v>
      </c>
      <c r="B7166" s="120">
        <f t="shared" si="400"/>
        <v>238.76666666666668</v>
      </c>
      <c r="C7166" s="121">
        <f t="shared" si="399"/>
        <v>19.897222222222222</v>
      </c>
      <c r="D7166" s="11">
        <f t="shared" si="398"/>
        <v>6.9624657534245515E-2</v>
      </c>
    </row>
    <row r="7167" spans="1:4" x14ac:dyDescent="0.2">
      <c r="A7167" s="46">
        <v>7164</v>
      </c>
      <c r="B7167" s="120">
        <f t="shared" si="400"/>
        <v>238.8</v>
      </c>
      <c r="C7167" s="121">
        <f t="shared" si="399"/>
        <v>19.900000000000002</v>
      </c>
      <c r="D7167" s="11">
        <f t="shared" si="398"/>
        <v>6.9627397260272908E-2</v>
      </c>
    </row>
    <row r="7168" spans="1:4" x14ac:dyDescent="0.2">
      <c r="A7168" s="46">
        <v>7165</v>
      </c>
      <c r="B7168" s="120">
        <f t="shared" si="400"/>
        <v>238.83333333333334</v>
      </c>
      <c r="C7168" s="121">
        <f t="shared" si="399"/>
        <v>19.902777777777779</v>
      </c>
      <c r="D7168" s="11">
        <f t="shared" si="398"/>
        <v>6.9630136986300301E-2</v>
      </c>
    </row>
    <row r="7169" spans="1:4" x14ac:dyDescent="0.2">
      <c r="A7169" s="46">
        <v>7166</v>
      </c>
      <c r="B7169" s="120">
        <f t="shared" si="400"/>
        <v>238.86666666666667</v>
      </c>
      <c r="C7169" s="121">
        <f t="shared" si="399"/>
        <v>19.905555555555555</v>
      </c>
      <c r="D7169" s="11">
        <f t="shared" si="398"/>
        <v>6.9632876712327693E-2</v>
      </c>
    </row>
    <row r="7170" spans="1:4" x14ac:dyDescent="0.2">
      <c r="A7170" s="46">
        <v>7167</v>
      </c>
      <c r="B7170" s="120">
        <f t="shared" si="400"/>
        <v>238.9</v>
      </c>
      <c r="C7170" s="121">
        <f t="shared" si="399"/>
        <v>19.908333333333335</v>
      </c>
      <c r="D7170" s="11">
        <f t="shared" si="398"/>
        <v>6.9635616438355086E-2</v>
      </c>
    </row>
    <row r="7171" spans="1:4" x14ac:dyDescent="0.2">
      <c r="A7171" s="46">
        <v>7168</v>
      </c>
      <c r="B7171" s="120">
        <f t="shared" si="400"/>
        <v>238.93333333333334</v>
      </c>
      <c r="C7171" s="121">
        <f t="shared" si="399"/>
        <v>19.911111111111111</v>
      </c>
      <c r="D7171" s="11">
        <f t="shared" si="398"/>
        <v>6.9638356164382478E-2</v>
      </c>
    </row>
    <row r="7172" spans="1:4" x14ac:dyDescent="0.2">
      <c r="A7172" s="46">
        <v>7169</v>
      </c>
      <c r="B7172" s="120">
        <f t="shared" si="400"/>
        <v>238.96666666666667</v>
      </c>
      <c r="C7172" s="121">
        <f t="shared" si="399"/>
        <v>19.913888888888888</v>
      </c>
      <c r="D7172" s="11">
        <f t="shared" si="398"/>
        <v>6.9641095890409871E-2</v>
      </c>
    </row>
    <row r="7173" spans="1:4" x14ac:dyDescent="0.2">
      <c r="A7173" s="46">
        <v>7170</v>
      </c>
      <c r="B7173" s="120">
        <f t="shared" si="400"/>
        <v>239</v>
      </c>
      <c r="C7173" s="121">
        <f t="shared" si="399"/>
        <v>19.916666666666668</v>
      </c>
      <c r="D7173" s="11">
        <f t="shared" si="398"/>
        <v>6.9643835616437264E-2</v>
      </c>
    </row>
    <row r="7174" spans="1:4" x14ac:dyDescent="0.2">
      <c r="A7174" s="46">
        <v>7171</v>
      </c>
      <c r="B7174" s="120">
        <f t="shared" si="400"/>
        <v>239.03333333333333</v>
      </c>
      <c r="C7174" s="121">
        <f t="shared" si="399"/>
        <v>19.919444444444444</v>
      </c>
      <c r="D7174" s="11">
        <f t="shared" si="398"/>
        <v>6.9646575342464656E-2</v>
      </c>
    </row>
    <row r="7175" spans="1:4" x14ac:dyDescent="0.2">
      <c r="A7175" s="46">
        <v>7172</v>
      </c>
      <c r="B7175" s="120">
        <f t="shared" si="400"/>
        <v>239.06666666666666</v>
      </c>
      <c r="C7175" s="121">
        <f t="shared" si="399"/>
        <v>19.922222222222221</v>
      </c>
      <c r="D7175" s="11">
        <f t="shared" si="398"/>
        <v>6.9649315068492049E-2</v>
      </c>
    </row>
    <row r="7176" spans="1:4" x14ac:dyDescent="0.2">
      <c r="A7176" s="46">
        <v>7173</v>
      </c>
      <c r="B7176" s="120">
        <f t="shared" si="400"/>
        <v>239.1</v>
      </c>
      <c r="C7176" s="121">
        <f t="shared" si="399"/>
        <v>19.925000000000001</v>
      </c>
      <c r="D7176" s="11">
        <f t="shared" si="398"/>
        <v>6.9652054794519441E-2</v>
      </c>
    </row>
    <row r="7177" spans="1:4" x14ac:dyDescent="0.2">
      <c r="A7177" s="46">
        <v>7174</v>
      </c>
      <c r="B7177" s="120">
        <f t="shared" si="400"/>
        <v>239.13333333333333</v>
      </c>
      <c r="C7177" s="121">
        <f t="shared" si="399"/>
        <v>19.927777777777777</v>
      </c>
      <c r="D7177" s="11">
        <f t="shared" si="398"/>
        <v>6.9654794520546834E-2</v>
      </c>
    </row>
    <row r="7178" spans="1:4" x14ac:dyDescent="0.2">
      <c r="A7178" s="46">
        <v>7175</v>
      </c>
      <c r="B7178" s="120">
        <f t="shared" si="400"/>
        <v>239.16666666666666</v>
      </c>
      <c r="C7178" s="121">
        <f t="shared" si="399"/>
        <v>19.930555555555554</v>
      </c>
      <c r="D7178" s="11">
        <f t="shared" si="398"/>
        <v>6.9657534246574226E-2</v>
      </c>
    </row>
    <row r="7179" spans="1:4" x14ac:dyDescent="0.2">
      <c r="A7179" s="46">
        <v>7176</v>
      </c>
      <c r="B7179" s="120">
        <f t="shared" si="400"/>
        <v>239.2</v>
      </c>
      <c r="C7179" s="121">
        <f t="shared" si="399"/>
        <v>19.933333333333334</v>
      </c>
      <c r="D7179" s="11">
        <f t="shared" si="398"/>
        <v>6.9660273972601619E-2</v>
      </c>
    </row>
    <row r="7180" spans="1:4" x14ac:dyDescent="0.2">
      <c r="A7180" s="46">
        <v>7177</v>
      </c>
      <c r="B7180" s="120">
        <f t="shared" si="400"/>
        <v>239.23333333333332</v>
      </c>
      <c r="C7180" s="121">
        <f t="shared" si="399"/>
        <v>19.93611111111111</v>
      </c>
      <c r="D7180" s="11">
        <f t="shared" si="398"/>
        <v>6.9663013698629012E-2</v>
      </c>
    </row>
    <row r="7181" spans="1:4" x14ac:dyDescent="0.2">
      <c r="A7181" s="46">
        <v>7178</v>
      </c>
      <c r="B7181" s="120">
        <f t="shared" si="400"/>
        <v>239.26666666666668</v>
      </c>
      <c r="C7181" s="121">
        <f t="shared" si="399"/>
        <v>19.93888888888889</v>
      </c>
      <c r="D7181" s="11">
        <f t="shared" si="398"/>
        <v>6.9665753424656404E-2</v>
      </c>
    </row>
    <row r="7182" spans="1:4" x14ac:dyDescent="0.2">
      <c r="A7182" s="46">
        <v>7179</v>
      </c>
      <c r="B7182" s="120">
        <f t="shared" si="400"/>
        <v>239.3</v>
      </c>
      <c r="C7182" s="121">
        <f t="shared" si="399"/>
        <v>19.941666666666666</v>
      </c>
      <c r="D7182" s="11">
        <f t="shared" si="398"/>
        <v>6.9668493150683797E-2</v>
      </c>
    </row>
    <row r="7183" spans="1:4" x14ac:dyDescent="0.2">
      <c r="A7183" s="46">
        <v>7180</v>
      </c>
      <c r="B7183" s="120">
        <f t="shared" si="400"/>
        <v>239.33333333333334</v>
      </c>
      <c r="C7183" s="121">
        <f t="shared" si="399"/>
        <v>19.944444444444446</v>
      </c>
      <c r="D7183" s="11">
        <f t="shared" si="398"/>
        <v>6.9671232876711189E-2</v>
      </c>
    </row>
    <row r="7184" spans="1:4" x14ac:dyDescent="0.2">
      <c r="A7184" s="46">
        <v>7181</v>
      </c>
      <c r="B7184" s="120">
        <f t="shared" si="400"/>
        <v>239.36666666666667</v>
      </c>
      <c r="C7184" s="121">
        <f t="shared" si="399"/>
        <v>19.947222222222223</v>
      </c>
      <c r="D7184" s="11">
        <f t="shared" si="398"/>
        <v>6.9673972602738582E-2</v>
      </c>
    </row>
    <row r="7185" spans="1:4" x14ac:dyDescent="0.2">
      <c r="A7185" s="46">
        <v>7182</v>
      </c>
      <c r="B7185" s="120">
        <f t="shared" si="400"/>
        <v>239.4</v>
      </c>
      <c r="C7185" s="121">
        <f t="shared" si="399"/>
        <v>19.95</v>
      </c>
      <c r="D7185" s="11">
        <f t="shared" si="398"/>
        <v>6.9676712328765975E-2</v>
      </c>
    </row>
    <row r="7186" spans="1:4" x14ac:dyDescent="0.2">
      <c r="A7186" s="46">
        <v>7183</v>
      </c>
      <c r="B7186" s="120">
        <f t="shared" si="400"/>
        <v>239.43333333333334</v>
      </c>
      <c r="C7186" s="121">
        <f t="shared" si="399"/>
        <v>19.952777777777779</v>
      </c>
      <c r="D7186" s="11">
        <f t="shared" si="398"/>
        <v>6.9679452054793367E-2</v>
      </c>
    </row>
    <row r="7187" spans="1:4" x14ac:dyDescent="0.2">
      <c r="A7187" s="46">
        <v>7184</v>
      </c>
      <c r="B7187" s="120">
        <f t="shared" si="400"/>
        <v>239.46666666666667</v>
      </c>
      <c r="C7187" s="121">
        <f t="shared" si="399"/>
        <v>19.955555555555556</v>
      </c>
      <c r="D7187" s="11">
        <f t="shared" si="398"/>
        <v>6.968219178082076E-2</v>
      </c>
    </row>
    <row r="7188" spans="1:4" x14ac:dyDescent="0.2">
      <c r="A7188" s="46">
        <v>7185</v>
      </c>
      <c r="B7188" s="120">
        <f t="shared" si="400"/>
        <v>239.5</v>
      </c>
      <c r="C7188" s="121">
        <f t="shared" si="399"/>
        <v>19.958333333333332</v>
      </c>
      <c r="D7188" s="11">
        <f t="shared" si="398"/>
        <v>6.9684931506848152E-2</v>
      </c>
    </row>
    <row r="7189" spans="1:4" x14ac:dyDescent="0.2">
      <c r="A7189" s="46">
        <v>7186</v>
      </c>
      <c r="B7189" s="120">
        <f t="shared" si="400"/>
        <v>239.53333333333333</v>
      </c>
      <c r="C7189" s="121">
        <f t="shared" si="399"/>
        <v>19.961111111111112</v>
      </c>
      <c r="D7189" s="11">
        <f t="shared" si="398"/>
        <v>6.9687671232875545E-2</v>
      </c>
    </row>
    <row r="7190" spans="1:4" x14ac:dyDescent="0.2">
      <c r="A7190" s="46">
        <v>7187</v>
      </c>
      <c r="B7190" s="120">
        <f t="shared" si="400"/>
        <v>239.56666666666666</v>
      </c>
      <c r="C7190" s="121">
        <f t="shared" si="399"/>
        <v>19.963888888888889</v>
      </c>
      <c r="D7190" s="11">
        <f t="shared" si="398"/>
        <v>6.9690410958902937E-2</v>
      </c>
    </row>
    <row r="7191" spans="1:4" x14ac:dyDescent="0.2">
      <c r="A7191" s="46">
        <v>7188</v>
      </c>
      <c r="B7191" s="120">
        <f t="shared" si="400"/>
        <v>239.6</v>
      </c>
      <c r="C7191" s="121">
        <f t="shared" si="399"/>
        <v>19.966666666666665</v>
      </c>
      <c r="D7191" s="11">
        <f t="shared" si="398"/>
        <v>6.969315068493033E-2</v>
      </c>
    </row>
    <row r="7192" spans="1:4" x14ac:dyDescent="0.2">
      <c r="A7192" s="46">
        <v>7189</v>
      </c>
      <c r="B7192" s="120">
        <f t="shared" si="400"/>
        <v>239.63333333333333</v>
      </c>
      <c r="C7192" s="121">
        <f t="shared" si="399"/>
        <v>19.969444444444445</v>
      </c>
      <c r="D7192" s="11">
        <f t="shared" si="398"/>
        <v>6.9695890410957723E-2</v>
      </c>
    </row>
    <row r="7193" spans="1:4" x14ac:dyDescent="0.2">
      <c r="A7193" s="46">
        <v>7190</v>
      </c>
      <c r="B7193" s="120">
        <f t="shared" si="400"/>
        <v>239.66666666666666</v>
      </c>
      <c r="C7193" s="121">
        <f t="shared" si="399"/>
        <v>19.972222222222221</v>
      </c>
      <c r="D7193" s="11">
        <f t="shared" si="398"/>
        <v>6.9698630136985115E-2</v>
      </c>
    </row>
    <row r="7194" spans="1:4" x14ac:dyDescent="0.2">
      <c r="A7194" s="46">
        <v>7191</v>
      </c>
      <c r="B7194" s="120">
        <f t="shared" si="400"/>
        <v>239.7</v>
      </c>
      <c r="C7194" s="121">
        <f t="shared" si="399"/>
        <v>19.974999999999998</v>
      </c>
      <c r="D7194" s="11">
        <f t="shared" si="398"/>
        <v>6.9701369863012508E-2</v>
      </c>
    </row>
    <row r="7195" spans="1:4" x14ac:dyDescent="0.2">
      <c r="A7195" s="46">
        <v>7192</v>
      </c>
      <c r="B7195" s="120">
        <f t="shared" si="400"/>
        <v>239.73333333333332</v>
      </c>
      <c r="C7195" s="121">
        <f t="shared" si="399"/>
        <v>19.977777777777778</v>
      </c>
      <c r="D7195" s="11">
        <f t="shared" si="398"/>
        <v>6.97041095890399E-2</v>
      </c>
    </row>
    <row r="7196" spans="1:4" x14ac:dyDescent="0.2">
      <c r="A7196" s="46">
        <v>7193</v>
      </c>
      <c r="B7196" s="120">
        <f t="shared" si="400"/>
        <v>239.76666666666668</v>
      </c>
      <c r="C7196" s="121">
        <f t="shared" si="399"/>
        <v>19.980555555555558</v>
      </c>
      <c r="D7196" s="11">
        <f t="shared" ref="D7196:D7259" si="401">(($D$7303-$D$6938)/365+D7195)</f>
        <v>6.9706849315067293E-2</v>
      </c>
    </row>
    <row r="7197" spans="1:4" x14ac:dyDescent="0.2">
      <c r="A7197" s="46">
        <v>7194</v>
      </c>
      <c r="B7197" s="120">
        <f t="shared" si="400"/>
        <v>239.8</v>
      </c>
      <c r="C7197" s="121">
        <f t="shared" si="399"/>
        <v>19.983333333333334</v>
      </c>
      <c r="D7197" s="11">
        <f t="shared" si="401"/>
        <v>6.9709589041094686E-2</v>
      </c>
    </row>
    <row r="7198" spans="1:4" x14ac:dyDescent="0.2">
      <c r="A7198" s="46">
        <v>7195</v>
      </c>
      <c r="B7198" s="120">
        <f t="shared" si="400"/>
        <v>239.83333333333334</v>
      </c>
      <c r="C7198" s="121">
        <f t="shared" si="399"/>
        <v>19.986111111111111</v>
      </c>
      <c r="D7198" s="11">
        <f t="shared" si="401"/>
        <v>6.9712328767122078E-2</v>
      </c>
    </row>
    <row r="7199" spans="1:4" x14ac:dyDescent="0.2">
      <c r="A7199" s="46">
        <v>7196</v>
      </c>
      <c r="B7199" s="120">
        <f t="shared" si="400"/>
        <v>239.86666666666667</v>
      </c>
      <c r="C7199" s="121">
        <f t="shared" si="399"/>
        <v>19.988888888888891</v>
      </c>
      <c r="D7199" s="11">
        <f t="shared" si="401"/>
        <v>6.9715068493149471E-2</v>
      </c>
    </row>
    <row r="7200" spans="1:4" x14ac:dyDescent="0.2">
      <c r="A7200" s="46">
        <v>7197</v>
      </c>
      <c r="B7200" s="120">
        <f t="shared" si="400"/>
        <v>239.9</v>
      </c>
      <c r="C7200" s="121">
        <f t="shared" si="399"/>
        <v>19.991666666666667</v>
      </c>
      <c r="D7200" s="11">
        <f t="shared" si="401"/>
        <v>6.9717808219176863E-2</v>
      </c>
    </row>
    <row r="7201" spans="1:4" x14ac:dyDescent="0.2">
      <c r="A7201" s="46">
        <v>7198</v>
      </c>
      <c r="B7201" s="120">
        <f t="shared" si="400"/>
        <v>239.93333333333334</v>
      </c>
      <c r="C7201" s="121">
        <f t="shared" si="399"/>
        <v>19.994444444444444</v>
      </c>
      <c r="D7201" s="11">
        <f t="shared" si="401"/>
        <v>6.9720547945204256E-2</v>
      </c>
    </row>
    <row r="7202" spans="1:4" x14ac:dyDescent="0.2">
      <c r="A7202" s="46">
        <v>7199</v>
      </c>
      <c r="B7202" s="120">
        <f t="shared" si="400"/>
        <v>239.96666666666667</v>
      </c>
      <c r="C7202" s="121">
        <f t="shared" ref="C7202:C7265" si="402">B7202/12</f>
        <v>19.997222222222224</v>
      </c>
      <c r="D7202" s="11">
        <f t="shared" si="401"/>
        <v>6.9723287671231648E-2</v>
      </c>
    </row>
    <row r="7203" spans="1:4" x14ac:dyDescent="0.2">
      <c r="A7203" s="46">
        <v>7200</v>
      </c>
      <c r="B7203" s="120">
        <f t="shared" si="400"/>
        <v>240</v>
      </c>
      <c r="C7203" s="121">
        <f t="shared" si="402"/>
        <v>20</v>
      </c>
      <c r="D7203" s="11">
        <f t="shared" si="401"/>
        <v>6.9726027397259041E-2</v>
      </c>
    </row>
    <row r="7204" spans="1:4" x14ac:dyDescent="0.2">
      <c r="A7204" s="46">
        <v>7201</v>
      </c>
      <c r="B7204" s="120">
        <f t="shared" ref="B7204:B7267" si="403">A7204/30</f>
        <v>240.03333333333333</v>
      </c>
      <c r="C7204" s="121">
        <f t="shared" si="402"/>
        <v>20.002777777777776</v>
      </c>
      <c r="D7204" s="11">
        <f t="shared" si="401"/>
        <v>6.9728767123286434E-2</v>
      </c>
    </row>
    <row r="7205" spans="1:4" x14ac:dyDescent="0.2">
      <c r="A7205" s="46">
        <v>7202</v>
      </c>
      <c r="B7205" s="120">
        <f t="shared" si="403"/>
        <v>240.06666666666666</v>
      </c>
      <c r="C7205" s="121">
        <f t="shared" si="402"/>
        <v>20.005555555555556</v>
      </c>
      <c r="D7205" s="11">
        <f t="shared" si="401"/>
        <v>6.9731506849313826E-2</v>
      </c>
    </row>
    <row r="7206" spans="1:4" x14ac:dyDescent="0.2">
      <c r="A7206" s="46">
        <v>7203</v>
      </c>
      <c r="B7206" s="120">
        <f t="shared" si="403"/>
        <v>240.1</v>
      </c>
      <c r="C7206" s="121">
        <f t="shared" si="402"/>
        <v>20.008333333333333</v>
      </c>
      <c r="D7206" s="11">
        <f t="shared" si="401"/>
        <v>6.9734246575341219E-2</v>
      </c>
    </row>
    <row r="7207" spans="1:4" x14ac:dyDescent="0.2">
      <c r="A7207" s="46">
        <v>7204</v>
      </c>
      <c r="B7207" s="120">
        <f t="shared" si="403"/>
        <v>240.13333333333333</v>
      </c>
      <c r="C7207" s="121">
        <f t="shared" si="402"/>
        <v>20.011111111111109</v>
      </c>
      <c r="D7207" s="11">
        <f t="shared" si="401"/>
        <v>6.9736986301368611E-2</v>
      </c>
    </row>
    <row r="7208" spans="1:4" x14ac:dyDescent="0.2">
      <c r="A7208" s="46">
        <v>7205</v>
      </c>
      <c r="B7208" s="120">
        <f t="shared" si="403"/>
        <v>240.16666666666666</v>
      </c>
      <c r="C7208" s="121">
        <f t="shared" si="402"/>
        <v>20.013888888888889</v>
      </c>
      <c r="D7208" s="11">
        <f t="shared" si="401"/>
        <v>6.9739726027396004E-2</v>
      </c>
    </row>
    <row r="7209" spans="1:4" x14ac:dyDescent="0.2">
      <c r="A7209" s="46">
        <v>7206</v>
      </c>
      <c r="B7209" s="120">
        <f t="shared" si="403"/>
        <v>240.2</v>
      </c>
      <c r="C7209" s="121">
        <f t="shared" si="402"/>
        <v>20.016666666666666</v>
      </c>
      <c r="D7209" s="11">
        <f t="shared" si="401"/>
        <v>6.9742465753423397E-2</v>
      </c>
    </row>
    <row r="7210" spans="1:4" x14ac:dyDescent="0.2">
      <c r="A7210" s="46">
        <v>7207</v>
      </c>
      <c r="B7210" s="120">
        <f t="shared" si="403"/>
        <v>240.23333333333332</v>
      </c>
      <c r="C7210" s="121">
        <f t="shared" si="402"/>
        <v>20.019444444444442</v>
      </c>
      <c r="D7210" s="11">
        <f t="shared" si="401"/>
        <v>6.9745205479450789E-2</v>
      </c>
    </row>
    <row r="7211" spans="1:4" x14ac:dyDescent="0.2">
      <c r="A7211" s="46">
        <v>7208</v>
      </c>
      <c r="B7211" s="120">
        <f t="shared" si="403"/>
        <v>240.26666666666668</v>
      </c>
      <c r="C7211" s="121">
        <f t="shared" si="402"/>
        <v>20.022222222222222</v>
      </c>
      <c r="D7211" s="11">
        <f t="shared" si="401"/>
        <v>6.9747945205478182E-2</v>
      </c>
    </row>
    <row r="7212" spans="1:4" x14ac:dyDescent="0.2">
      <c r="A7212" s="46">
        <v>7209</v>
      </c>
      <c r="B7212" s="120">
        <f t="shared" si="403"/>
        <v>240.3</v>
      </c>
      <c r="C7212" s="121">
        <f t="shared" si="402"/>
        <v>20.025000000000002</v>
      </c>
      <c r="D7212" s="11">
        <f t="shared" si="401"/>
        <v>6.9750684931505574E-2</v>
      </c>
    </row>
    <row r="7213" spans="1:4" x14ac:dyDescent="0.2">
      <c r="A7213" s="46">
        <v>7210</v>
      </c>
      <c r="B7213" s="120">
        <f t="shared" si="403"/>
        <v>240.33333333333334</v>
      </c>
      <c r="C7213" s="121">
        <f t="shared" si="402"/>
        <v>20.027777777777779</v>
      </c>
      <c r="D7213" s="11">
        <f t="shared" si="401"/>
        <v>6.9753424657532967E-2</v>
      </c>
    </row>
    <row r="7214" spans="1:4" x14ac:dyDescent="0.2">
      <c r="A7214" s="46">
        <v>7211</v>
      </c>
      <c r="B7214" s="120">
        <f t="shared" si="403"/>
        <v>240.36666666666667</v>
      </c>
      <c r="C7214" s="121">
        <f t="shared" si="402"/>
        <v>20.030555555555555</v>
      </c>
      <c r="D7214" s="11">
        <f t="shared" si="401"/>
        <v>6.975616438356036E-2</v>
      </c>
    </row>
    <row r="7215" spans="1:4" x14ac:dyDescent="0.2">
      <c r="A7215" s="46">
        <v>7212</v>
      </c>
      <c r="B7215" s="120">
        <f t="shared" si="403"/>
        <v>240.4</v>
      </c>
      <c r="C7215" s="121">
        <f t="shared" si="402"/>
        <v>20.033333333333335</v>
      </c>
      <c r="D7215" s="11">
        <f t="shared" si="401"/>
        <v>6.9758904109587752E-2</v>
      </c>
    </row>
    <row r="7216" spans="1:4" x14ac:dyDescent="0.2">
      <c r="A7216" s="46">
        <v>7213</v>
      </c>
      <c r="B7216" s="120">
        <f t="shared" si="403"/>
        <v>240.43333333333334</v>
      </c>
      <c r="C7216" s="121">
        <f t="shared" si="402"/>
        <v>20.036111111111111</v>
      </c>
      <c r="D7216" s="11">
        <f t="shared" si="401"/>
        <v>6.9761643835615145E-2</v>
      </c>
    </row>
    <row r="7217" spans="1:4" x14ac:dyDescent="0.2">
      <c r="A7217" s="46">
        <v>7214</v>
      </c>
      <c r="B7217" s="120">
        <f t="shared" si="403"/>
        <v>240.46666666666667</v>
      </c>
      <c r="C7217" s="121">
        <f t="shared" si="402"/>
        <v>20.038888888888888</v>
      </c>
      <c r="D7217" s="11">
        <f t="shared" si="401"/>
        <v>6.9764383561642537E-2</v>
      </c>
    </row>
    <row r="7218" spans="1:4" x14ac:dyDescent="0.2">
      <c r="A7218" s="46">
        <v>7215</v>
      </c>
      <c r="B7218" s="120">
        <f t="shared" si="403"/>
        <v>240.5</v>
      </c>
      <c r="C7218" s="121">
        <f t="shared" si="402"/>
        <v>20.041666666666668</v>
      </c>
      <c r="D7218" s="11">
        <f t="shared" si="401"/>
        <v>6.976712328766993E-2</v>
      </c>
    </row>
    <row r="7219" spans="1:4" x14ac:dyDescent="0.2">
      <c r="A7219" s="46">
        <v>7216</v>
      </c>
      <c r="B7219" s="120">
        <f t="shared" si="403"/>
        <v>240.53333333333333</v>
      </c>
      <c r="C7219" s="121">
        <f t="shared" si="402"/>
        <v>20.044444444444444</v>
      </c>
      <c r="D7219" s="11">
        <f t="shared" si="401"/>
        <v>6.9769863013697322E-2</v>
      </c>
    </row>
    <row r="7220" spans="1:4" x14ac:dyDescent="0.2">
      <c r="A7220" s="46">
        <v>7217</v>
      </c>
      <c r="B7220" s="120">
        <f t="shared" si="403"/>
        <v>240.56666666666666</v>
      </c>
      <c r="C7220" s="121">
        <f t="shared" si="402"/>
        <v>20.047222222222221</v>
      </c>
      <c r="D7220" s="11">
        <f t="shared" si="401"/>
        <v>6.9772602739724715E-2</v>
      </c>
    </row>
    <row r="7221" spans="1:4" x14ac:dyDescent="0.2">
      <c r="A7221" s="46">
        <v>7218</v>
      </c>
      <c r="B7221" s="120">
        <f t="shared" si="403"/>
        <v>240.6</v>
      </c>
      <c r="C7221" s="121">
        <f t="shared" si="402"/>
        <v>20.05</v>
      </c>
      <c r="D7221" s="11">
        <f t="shared" si="401"/>
        <v>6.9775342465752108E-2</v>
      </c>
    </row>
    <row r="7222" spans="1:4" x14ac:dyDescent="0.2">
      <c r="A7222" s="46">
        <v>7219</v>
      </c>
      <c r="B7222" s="120">
        <f t="shared" si="403"/>
        <v>240.63333333333333</v>
      </c>
      <c r="C7222" s="121">
        <f t="shared" si="402"/>
        <v>20.052777777777777</v>
      </c>
      <c r="D7222" s="11">
        <f t="shared" si="401"/>
        <v>6.97780821917795E-2</v>
      </c>
    </row>
    <row r="7223" spans="1:4" x14ac:dyDescent="0.2">
      <c r="A7223" s="46">
        <v>7220</v>
      </c>
      <c r="B7223" s="120">
        <f t="shared" si="403"/>
        <v>240.66666666666666</v>
      </c>
      <c r="C7223" s="121">
        <f t="shared" si="402"/>
        <v>20.055555555555554</v>
      </c>
      <c r="D7223" s="11">
        <f t="shared" si="401"/>
        <v>6.9780821917806893E-2</v>
      </c>
    </row>
    <row r="7224" spans="1:4" x14ac:dyDescent="0.2">
      <c r="A7224" s="46">
        <v>7221</v>
      </c>
      <c r="B7224" s="120">
        <f t="shared" si="403"/>
        <v>240.7</v>
      </c>
      <c r="C7224" s="121">
        <f t="shared" si="402"/>
        <v>20.058333333333334</v>
      </c>
      <c r="D7224" s="11">
        <f t="shared" si="401"/>
        <v>6.9783561643834285E-2</v>
      </c>
    </row>
    <row r="7225" spans="1:4" x14ac:dyDescent="0.2">
      <c r="A7225" s="46">
        <v>7222</v>
      </c>
      <c r="B7225" s="120">
        <f t="shared" si="403"/>
        <v>240.73333333333332</v>
      </c>
      <c r="C7225" s="121">
        <f t="shared" si="402"/>
        <v>20.06111111111111</v>
      </c>
      <c r="D7225" s="11">
        <f t="shared" si="401"/>
        <v>6.9786301369861678E-2</v>
      </c>
    </row>
    <row r="7226" spans="1:4" x14ac:dyDescent="0.2">
      <c r="A7226" s="46">
        <v>7223</v>
      </c>
      <c r="B7226" s="120">
        <f t="shared" si="403"/>
        <v>240.76666666666668</v>
      </c>
      <c r="C7226" s="121">
        <f t="shared" si="402"/>
        <v>20.06388888888889</v>
      </c>
      <c r="D7226" s="11">
        <f t="shared" si="401"/>
        <v>6.9789041095889071E-2</v>
      </c>
    </row>
    <row r="7227" spans="1:4" x14ac:dyDescent="0.2">
      <c r="A7227" s="46">
        <v>7224</v>
      </c>
      <c r="B7227" s="120">
        <f t="shared" si="403"/>
        <v>240.8</v>
      </c>
      <c r="C7227" s="121">
        <f t="shared" si="402"/>
        <v>20.066666666666666</v>
      </c>
      <c r="D7227" s="11">
        <f t="shared" si="401"/>
        <v>6.9791780821916463E-2</v>
      </c>
    </row>
    <row r="7228" spans="1:4" x14ac:dyDescent="0.2">
      <c r="A7228" s="46">
        <v>7225</v>
      </c>
      <c r="B7228" s="120">
        <f t="shared" si="403"/>
        <v>240.83333333333334</v>
      </c>
      <c r="C7228" s="121">
        <f t="shared" si="402"/>
        <v>20.069444444444446</v>
      </c>
      <c r="D7228" s="11">
        <f t="shared" si="401"/>
        <v>6.9794520547943856E-2</v>
      </c>
    </row>
    <row r="7229" spans="1:4" x14ac:dyDescent="0.2">
      <c r="A7229" s="46">
        <v>7226</v>
      </c>
      <c r="B7229" s="120">
        <f t="shared" si="403"/>
        <v>240.86666666666667</v>
      </c>
      <c r="C7229" s="121">
        <f t="shared" si="402"/>
        <v>20.072222222222223</v>
      </c>
      <c r="D7229" s="11">
        <f t="shared" si="401"/>
        <v>6.9797260273971248E-2</v>
      </c>
    </row>
    <row r="7230" spans="1:4" x14ac:dyDescent="0.2">
      <c r="A7230" s="46">
        <v>7227</v>
      </c>
      <c r="B7230" s="120">
        <f t="shared" si="403"/>
        <v>240.9</v>
      </c>
      <c r="C7230" s="121">
        <f t="shared" si="402"/>
        <v>20.074999999999999</v>
      </c>
      <c r="D7230" s="11">
        <f t="shared" si="401"/>
        <v>6.9799999999998641E-2</v>
      </c>
    </row>
    <row r="7231" spans="1:4" x14ac:dyDescent="0.2">
      <c r="A7231" s="46">
        <v>7228</v>
      </c>
      <c r="B7231" s="120">
        <f t="shared" si="403"/>
        <v>240.93333333333334</v>
      </c>
      <c r="C7231" s="121">
        <f t="shared" si="402"/>
        <v>20.077777777777779</v>
      </c>
      <c r="D7231" s="11">
        <f t="shared" si="401"/>
        <v>6.9802739726026033E-2</v>
      </c>
    </row>
    <row r="7232" spans="1:4" x14ac:dyDescent="0.2">
      <c r="A7232" s="46">
        <v>7229</v>
      </c>
      <c r="B7232" s="120">
        <f t="shared" si="403"/>
        <v>240.96666666666667</v>
      </c>
      <c r="C7232" s="121">
        <f t="shared" si="402"/>
        <v>20.080555555555556</v>
      </c>
      <c r="D7232" s="11">
        <f t="shared" si="401"/>
        <v>6.9805479452053426E-2</v>
      </c>
    </row>
    <row r="7233" spans="1:4" x14ac:dyDescent="0.2">
      <c r="A7233" s="46">
        <v>7230</v>
      </c>
      <c r="B7233" s="120">
        <f t="shared" si="403"/>
        <v>241</v>
      </c>
      <c r="C7233" s="121">
        <f t="shared" si="402"/>
        <v>20.083333333333332</v>
      </c>
      <c r="D7233" s="11">
        <f t="shared" si="401"/>
        <v>6.9808219178080819E-2</v>
      </c>
    </row>
    <row r="7234" spans="1:4" x14ac:dyDescent="0.2">
      <c r="A7234" s="46">
        <v>7231</v>
      </c>
      <c r="B7234" s="120">
        <f t="shared" si="403"/>
        <v>241.03333333333333</v>
      </c>
      <c r="C7234" s="121">
        <f t="shared" si="402"/>
        <v>20.086111111111112</v>
      </c>
      <c r="D7234" s="11">
        <f t="shared" si="401"/>
        <v>6.9810958904108211E-2</v>
      </c>
    </row>
    <row r="7235" spans="1:4" x14ac:dyDescent="0.2">
      <c r="A7235" s="46">
        <v>7232</v>
      </c>
      <c r="B7235" s="120">
        <f t="shared" si="403"/>
        <v>241.06666666666666</v>
      </c>
      <c r="C7235" s="121">
        <f t="shared" si="402"/>
        <v>20.088888888888889</v>
      </c>
      <c r="D7235" s="11">
        <f t="shared" si="401"/>
        <v>6.9813698630135604E-2</v>
      </c>
    </row>
    <row r="7236" spans="1:4" x14ac:dyDescent="0.2">
      <c r="A7236" s="46">
        <v>7233</v>
      </c>
      <c r="B7236" s="120">
        <f t="shared" si="403"/>
        <v>241.1</v>
      </c>
      <c r="C7236" s="121">
        <f t="shared" si="402"/>
        <v>20.091666666666665</v>
      </c>
      <c r="D7236" s="11">
        <f t="shared" si="401"/>
        <v>6.9816438356162996E-2</v>
      </c>
    </row>
    <row r="7237" spans="1:4" x14ac:dyDescent="0.2">
      <c r="A7237" s="46">
        <v>7234</v>
      </c>
      <c r="B7237" s="120">
        <f t="shared" si="403"/>
        <v>241.13333333333333</v>
      </c>
      <c r="C7237" s="121">
        <f t="shared" si="402"/>
        <v>20.094444444444445</v>
      </c>
      <c r="D7237" s="11">
        <f t="shared" si="401"/>
        <v>6.9819178082190389E-2</v>
      </c>
    </row>
    <row r="7238" spans="1:4" x14ac:dyDescent="0.2">
      <c r="A7238" s="46">
        <v>7235</v>
      </c>
      <c r="B7238" s="120">
        <f t="shared" si="403"/>
        <v>241.16666666666666</v>
      </c>
      <c r="C7238" s="121">
        <f t="shared" si="402"/>
        <v>20.097222222222221</v>
      </c>
      <c r="D7238" s="11">
        <f t="shared" si="401"/>
        <v>6.9821917808217782E-2</v>
      </c>
    </row>
    <row r="7239" spans="1:4" x14ac:dyDescent="0.2">
      <c r="A7239" s="46">
        <v>7236</v>
      </c>
      <c r="B7239" s="120">
        <f t="shared" si="403"/>
        <v>241.2</v>
      </c>
      <c r="C7239" s="121">
        <f t="shared" si="402"/>
        <v>20.099999999999998</v>
      </c>
      <c r="D7239" s="11">
        <f t="shared" si="401"/>
        <v>6.9824657534245174E-2</v>
      </c>
    </row>
    <row r="7240" spans="1:4" x14ac:dyDescent="0.2">
      <c r="A7240" s="46">
        <v>7237</v>
      </c>
      <c r="B7240" s="120">
        <f t="shared" si="403"/>
        <v>241.23333333333332</v>
      </c>
      <c r="C7240" s="121">
        <f t="shared" si="402"/>
        <v>20.102777777777778</v>
      </c>
      <c r="D7240" s="11">
        <f t="shared" si="401"/>
        <v>6.9827397260272567E-2</v>
      </c>
    </row>
    <row r="7241" spans="1:4" x14ac:dyDescent="0.2">
      <c r="A7241" s="46">
        <v>7238</v>
      </c>
      <c r="B7241" s="120">
        <f t="shared" si="403"/>
        <v>241.26666666666668</v>
      </c>
      <c r="C7241" s="121">
        <f t="shared" si="402"/>
        <v>20.105555555555558</v>
      </c>
      <c r="D7241" s="11">
        <f t="shared" si="401"/>
        <v>6.9830136986299959E-2</v>
      </c>
    </row>
    <row r="7242" spans="1:4" x14ac:dyDescent="0.2">
      <c r="A7242" s="46">
        <v>7239</v>
      </c>
      <c r="B7242" s="120">
        <f t="shared" si="403"/>
        <v>241.3</v>
      </c>
      <c r="C7242" s="121">
        <f t="shared" si="402"/>
        <v>20.108333333333334</v>
      </c>
      <c r="D7242" s="11">
        <f t="shared" si="401"/>
        <v>6.9832876712327352E-2</v>
      </c>
    </row>
    <row r="7243" spans="1:4" x14ac:dyDescent="0.2">
      <c r="A7243" s="46">
        <v>7240</v>
      </c>
      <c r="B7243" s="120">
        <f t="shared" si="403"/>
        <v>241.33333333333334</v>
      </c>
      <c r="C7243" s="121">
        <f t="shared" si="402"/>
        <v>20.111111111111111</v>
      </c>
      <c r="D7243" s="11">
        <f t="shared" si="401"/>
        <v>6.9835616438354745E-2</v>
      </c>
    </row>
    <row r="7244" spans="1:4" x14ac:dyDescent="0.2">
      <c r="A7244" s="46">
        <v>7241</v>
      </c>
      <c r="B7244" s="120">
        <f t="shared" si="403"/>
        <v>241.36666666666667</v>
      </c>
      <c r="C7244" s="121">
        <f t="shared" si="402"/>
        <v>20.113888888888891</v>
      </c>
      <c r="D7244" s="11">
        <f t="shared" si="401"/>
        <v>6.9838356164382137E-2</v>
      </c>
    </row>
    <row r="7245" spans="1:4" x14ac:dyDescent="0.2">
      <c r="A7245" s="46">
        <v>7242</v>
      </c>
      <c r="B7245" s="120">
        <f t="shared" si="403"/>
        <v>241.4</v>
      </c>
      <c r="C7245" s="121">
        <f t="shared" si="402"/>
        <v>20.116666666666667</v>
      </c>
      <c r="D7245" s="11">
        <f t="shared" si="401"/>
        <v>6.984109589040953E-2</v>
      </c>
    </row>
    <row r="7246" spans="1:4" x14ac:dyDescent="0.2">
      <c r="A7246" s="46">
        <v>7243</v>
      </c>
      <c r="B7246" s="120">
        <f t="shared" si="403"/>
        <v>241.43333333333334</v>
      </c>
      <c r="C7246" s="121">
        <f t="shared" si="402"/>
        <v>20.119444444444444</v>
      </c>
      <c r="D7246" s="11">
        <f t="shared" si="401"/>
        <v>6.9843835616436922E-2</v>
      </c>
    </row>
    <row r="7247" spans="1:4" x14ac:dyDescent="0.2">
      <c r="A7247" s="46">
        <v>7244</v>
      </c>
      <c r="B7247" s="120">
        <f t="shared" si="403"/>
        <v>241.46666666666667</v>
      </c>
      <c r="C7247" s="121">
        <f t="shared" si="402"/>
        <v>20.122222222222224</v>
      </c>
      <c r="D7247" s="11">
        <f t="shared" si="401"/>
        <v>6.9846575342464315E-2</v>
      </c>
    </row>
    <row r="7248" spans="1:4" x14ac:dyDescent="0.2">
      <c r="A7248" s="46">
        <v>7245</v>
      </c>
      <c r="B7248" s="120">
        <f t="shared" si="403"/>
        <v>241.5</v>
      </c>
      <c r="C7248" s="121">
        <f t="shared" si="402"/>
        <v>20.125</v>
      </c>
      <c r="D7248" s="11">
        <f t="shared" si="401"/>
        <v>6.9849315068491707E-2</v>
      </c>
    </row>
    <row r="7249" spans="1:4" x14ac:dyDescent="0.2">
      <c r="A7249" s="46">
        <v>7246</v>
      </c>
      <c r="B7249" s="120">
        <f t="shared" si="403"/>
        <v>241.53333333333333</v>
      </c>
      <c r="C7249" s="121">
        <f t="shared" si="402"/>
        <v>20.127777777777776</v>
      </c>
      <c r="D7249" s="11">
        <f t="shared" si="401"/>
        <v>6.98520547945191E-2</v>
      </c>
    </row>
    <row r="7250" spans="1:4" x14ac:dyDescent="0.2">
      <c r="A7250" s="46">
        <v>7247</v>
      </c>
      <c r="B7250" s="120">
        <f t="shared" si="403"/>
        <v>241.56666666666666</v>
      </c>
      <c r="C7250" s="121">
        <f t="shared" si="402"/>
        <v>20.130555555555556</v>
      </c>
      <c r="D7250" s="11">
        <f t="shared" si="401"/>
        <v>6.9854794520546493E-2</v>
      </c>
    </row>
    <row r="7251" spans="1:4" x14ac:dyDescent="0.2">
      <c r="A7251" s="46">
        <v>7248</v>
      </c>
      <c r="B7251" s="120">
        <f t="shared" si="403"/>
        <v>241.6</v>
      </c>
      <c r="C7251" s="121">
        <f t="shared" si="402"/>
        <v>20.133333333333333</v>
      </c>
      <c r="D7251" s="11">
        <f t="shared" si="401"/>
        <v>6.9857534246573885E-2</v>
      </c>
    </row>
    <row r="7252" spans="1:4" x14ac:dyDescent="0.2">
      <c r="A7252" s="46">
        <v>7249</v>
      </c>
      <c r="B7252" s="120">
        <f t="shared" si="403"/>
        <v>241.63333333333333</v>
      </c>
      <c r="C7252" s="121">
        <f t="shared" si="402"/>
        <v>20.136111111111109</v>
      </c>
      <c r="D7252" s="11">
        <f t="shared" si="401"/>
        <v>6.9860273972601278E-2</v>
      </c>
    </row>
    <row r="7253" spans="1:4" x14ac:dyDescent="0.2">
      <c r="A7253" s="46">
        <v>7250</v>
      </c>
      <c r="B7253" s="120">
        <f t="shared" si="403"/>
        <v>241.66666666666666</v>
      </c>
      <c r="C7253" s="121">
        <f t="shared" si="402"/>
        <v>20.138888888888889</v>
      </c>
      <c r="D7253" s="11">
        <f t="shared" si="401"/>
        <v>6.986301369862867E-2</v>
      </c>
    </row>
    <row r="7254" spans="1:4" x14ac:dyDescent="0.2">
      <c r="A7254" s="46">
        <v>7251</v>
      </c>
      <c r="B7254" s="120">
        <f t="shared" si="403"/>
        <v>241.7</v>
      </c>
      <c r="C7254" s="121">
        <f t="shared" si="402"/>
        <v>20.141666666666666</v>
      </c>
      <c r="D7254" s="11">
        <f t="shared" si="401"/>
        <v>6.9865753424656063E-2</v>
      </c>
    </row>
    <row r="7255" spans="1:4" x14ac:dyDescent="0.2">
      <c r="A7255" s="46">
        <v>7252</v>
      </c>
      <c r="B7255" s="120">
        <f t="shared" si="403"/>
        <v>241.73333333333332</v>
      </c>
      <c r="C7255" s="121">
        <f t="shared" si="402"/>
        <v>20.144444444444442</v>
      </c>
      <c r="D7255" s="11">
        <f t="shared" si="401"/>
        <v>6.9868493150683456E-2</v>
      </c>
    </row>
    <row r="7256" spans="1:4" x14ac:dyDescent="0.2">
      <c r="A7256" s="46">
        <v>7253</v>
      </c>
      <c r="B7256" s="120">
        <f t="shared" si="403"/>
        <v>241.76666666666668</v>
      </c>
      <c r="C7256" s="121">
        <f t="shared" si="402"/>
        <v>20.147222222222222</v>
      </c>
      <c r="D7256" s="11">
        <f t="shared" si="401"/>
        <v>6.9871232876710848E-2</v>
      </c>
    </row>
    <row r="7257" spans="1:4" x14ac:dyDescent="0.2">
      <c r="A7257" s="46">
        <v>7254</v>
      </c>
      <c r="B7257" s="120">
        <f t="shared" si="403"/>
        <v>241.8</v>
      </c>
      <c r="C7257" s="121">
        <f t="shared" si="402"/>
        <v>20.150000000000002</v>
      </c>
      <c r="D7257" s="11">
        <f t="shared" si="401"/>
        <v>6.9873972602738241E-2</v>
      </c>
    </row>
    <row r="7258" spans="1:4" x14ac:dyDescent="0.2">
      <c r="A7258" s="46">
        <v>7255</v>
      </c>
      <c r="B7258" s="120">
        <f t="shared" si="403"/>
        <v>241.83333333333334</v>
      </c>
      <c r="C7258" s="121">
        <f t="shared" si="402"/>
        <v>20.152777777777779</v>
      </c>
      <c r="D7258" s="11">
        <f t="shared" si="401"/>
        <v>6.9876712328765633E-2</v>
      </c>
    </row>
    <row r="7259" spans="1:4" x14ac:dyDescent="0.2">
      <c r="A7259" s="46">
        <v>7256</v>
      </c>
      <c r="B7259" s="120">
        <f t="shared" si="403"/>
        <v>241.86666666666667</v>
      </c>
      <c r="C7259" s="121">
        <f t="shared" si="402"/>
        <v>20.155555555555555</v>
      </c>
      <c r="D7259" s="11">
        <f t="shared" si="401"/>
        <v>6.9879452054793026E-2</v>
      </c>
    </row>
    <row r="7260" spans="1:4" x14ac:dyDescent="0.2">
      <c r="A7260" s="46">
        <v>7257</v>
      </c>
      <c r="B7260" s="120">
        <f t="shared" si="403"/>
        <v>241.9</v>
      </c>
      <c r="C7260" s="121">
        <f t="shared" si="402"/>
        <v>20.158333333333335</v>
      </c>
      <c r="D7260" s="11">
        <f t="shared" ref="D7260:D7297" si="404">(($D$7303-$D$6938)/365+D7259)</f>
        <v>6.9882191780820418E-2</v>
      </c>
    </row>
    <row r="7261" spans="1:4" x14ac:dyDescent="0.2">
      <c r="A7261" s="46">
        <v>7258</v>
      </c>
      <c r="B7261" s="120">
        <f t="shared" si="403"/>
        <v>241.93333333333334</v>
      </c>
      <c r="C7261" s="121">
        <f t="shared" si="402"/>
        <v>20.161111111111111</v>
      </c>
      <c r="D7261" s="11">
        <f t="shared" si="404"/>
        <v>6.9884931506847811E-2</v>
      </c>
    </row>
    <row r="7262" spans="1:4" x14ac:dyDescent="0.2">
      <c r="A7262" s="46">
        <v>7259</v>
      </c>
      <c r="B7262" s="120">
        <f t="shared" si="403"/>
        <v>241.96666666666667</v>
      </c>
      <c r="C7262" s="121">
        <f t="shared" si="402"/>
        <v>20.163888888888888</v>
      </c>
      <c r="D7262" s="11">
        <f t="shared" si="404"/>
        <v>6.9887671232875204E-2</v>
      </c>
    </row>
    <row r="7263" spans="1:4" x14ac:dyDescent="0.2">
      <c r="A7263" s="46">
        <v>7260</v>
      </c>
      <c r="B7263" s="120">
        <f t="shared" si="403"/>
        <v>242</v>
      </c>
      <c r="C7263" s="121">
        <f t="shared" si="402"/>
        <v>20.166666666666668</v>
      </c>
      <c r="D7263" s="11">
        <f t="shared" si="404"/>
        <v>6.9890410958902596E-2</v>
      </c>
    </row>
    <row r="7264" spans="1:4" x14ac:dyDescent="0.2">
      <c r="A7264" s="46">
        <v>7261</v>
      </c>
      <c r="B7264" s="120">
        <f t="shared" si="403"/>
        <v>242.03333333333333</v>
      </c>
      <c r="C7264" s="121">
        <f t="shared" si="402"/>
        <v>20.169444444444444</v>
      </c>
      <c r="D7264" s="11">
        <f t="shared" si="404"/>
        <v>6.9893150684929989E-2</v>
      </c>
    </row>
    <row r="7265" spans="1:4" x14ac:dyDescent="0.2">
      <c r="A7265" s="46">
        <v>7262</v>
      </c>
      <c r="B7265" s="120">
        <f t="shared" si="403"/>
        <v>242.06666666666666</v>
      </c>
      <c r="C7265" s="121">
        <f t="shared" si="402"/>
        <v>20.172222222222221</v>
      </c>
      <c r="D7265" s="11">
        <f t="shared" si="404"/>
        <v>6.9895890410957381E-2</v>
      </c>
    </row>
    <row r="7266" spans="1:4" x14ac:dyDescent="0.2">
      <c r="A7266" s="46">
        <v>7263</v>
      </c>
      <c r="B7266" s="120">
        <f t="shared" si="403"/>
        <v>242.1</v>
      </c>
      <c r="C7266" s="121">
        <f t="shared" ref="C7266:C7304" si="405">B7266/12</f>
        <v>20.175000000000001</v>
      </c>
      <c r="D7266" s="11">
        <f t="shared" si="404"/>
        <v>6.9898630136984774E-2</v>
      </c>
    </row>
    <row r="7267" spans="1:4" x14ac:dyDescent="0.2">
      <c r="A7267" s="46">
        <v>7264</v>
      </c>
      <c r="B7267" s="120">
        <f t="shared" si="403"/>
        <v>242.13333333333333</v>
      </c>
      <c r="C7267" s="121">
        <f t="shared" si="405"/>
        <v>20.177777777777777</v>
      </c>
      <c r="D7267" s="11">
        <f t="shared" si="404"/>
        <v>6.9901369863012167E-2</v>
      </c>
    </row>
    <row r="7268" spans="1:4" x14ac:dyDescent="0.2">
      <c r="A7268" s="46">
        <v>7265</v>
      </c>
      <c r="B7268" s="120">
        <f t="shared" ref="B7268:B7304" si="406">A7268/30</f>
        <v>242.16666666666666</v>
      </c>
      <c r="C7268" s="121">
        <f t="shared" si="405"/>
        <v>20.180555555555554</v>
      </c>
      <c r="D7268" s="11">
        <f t="shared" si="404"/>
        <v>6.9904109589039559E-2</v>
      </c>
    </row>
    <row r="7269" spans="1:4" x14ac:dyDescent="0.2">
      <c r="A7269" s="46">
        <v>7266</v>
      </c>
      <c r="B7269" s="120">
        <f t="shared" si="406"/>
        <v>242.2</v>
      </c>
      <c r="C7269" s="121">
        <f t="shared" si="405"/>
        <v>20.183333333333334</v>
      </c>
      <c r="D7269" s="11">
        <f t="shared" si="404"/>
        <v>6.9906849315066952E-2</v>
      </c>
    </row>
    <row r="7270" spans="1:4" x14ac:dyDescent="0.2">
      <c r="A7270" s="46">
        <v>7267</v>
      </c>
      <c r="B7270" s="120">
        <f t="shared" si="406"/>
        <v>242.23333333333332</v>
      </c>
      <c r="C7270" s="121">
        <f t="shared" si="405"/>
        <v>20.18611111111111</v>
      </c>
      <c r="D7270" s="11">
        <f t="shared" si="404"/>
        <v>6.9909589041094344E-2</v>
      </c>
    </row>
    <row r="7271" spans="1:4" x14ac:dyDescent="0.2">
      <c r="A7271" s="46">
        <v>7268</v>
      </c>
      <c r="B7271" s="120">
        <f t="shared" si="406"/>
        <v>242.26666666666668</v>
      </c>
      <c r="C7271" s="121">
        <f t="shared" si="405"/>
        <v>20.18888888888889</v>
      </c>
      <c r="D7271" s="11">
        <f t="shared" si="404"/>
        <v>6.9912328767121737E-2</v>
      </c>
    </row>
    <row r="7272" spans="1:4" x14ac:dyDescent="0.2">
      <c r="A7272" s="46">
        <v>7269</v>
      </c>
      <c r="B7272" s="120">
        <f t="shared" si="406"/>
        <v>242.3</v>
      </c>
      <c r="C7272" s="121">
        <f t="shared" si="405"/>
        <v>20.191666666666666</v>
      </c>
      <c r="D7272" s="11">
        <f t="shared" si="404"/>
        <v>6.991506849314913E-2</v>
      </c>
    </row>
    <row r="7273" spans="1:4" x14ac:dyDescent="0.2">
      <c r="A7273" s="46">
        <v>7270</v>
      </c>
      <c r="B7273" s="120">
        <f t="shared" si="406"/>
        <v>242.33333333333334</v>
      </c>
      <c r="C7273" s="121">
        <f t="shared" si="405"/>
        <v>20.194444444444446</v>
      </c>
      <c r="D7273" s="11">
        <f t="shared" si="404"/>
        <v>6.9917808219176522E-2</v>
      </c>
    </row>
    <row r="7274" spans="1:4" x14ac:dyDescent="0.2">
      <c r="A7274" s="46">
        <v>7271</v>
      </c>
      <c r="B7274" s="120">
        <f t="shared" si="406"/>
        <v>242.36666666666667</v>
      </c>
      <c r="C7274" s="121">
        <f t="shared" si="405"/>
        <v>20.197222222222223</v>
      </c>
      <c r="D7274" s="11">
        <f t="shared" si="404"/>
        <v>6.9920547945203915E-2</v>
      </c>
    </row>
    <row r="7275" spans="1:4" x14ac:dyDescent="0.2">
      <c r="A7275" s="46">
        <v>7272</v>
      </c>
      <c r="B7275" s="120">
        <f t="shared" si="406"/>
        <v>242.4</v>
      </c>
      <c r="C7275" s="121">
        <f t="shared" si="405"/>
        <v>20.2</v>
      </c>
      <c r="D7275" s="11">
        <f t="shared" si="404"/>
        <v>6.9923287671231307E-2</v>
      </c>
    </row>
    <row r="7276" spans="1:4" x14ac:dyDescent="0.2">
      <c r="A7276" s="46">
        <v>7273</v>
      </c>
      <c r="B7276" s="120">
        <f t="shared" si="406"/>
        <v>242.43333333333334</v>
      </c>
      <c r="C7276" s="121">
        <f t="shared" si="405"/>
        <v>20.202777777777779</v>
      </c>
      <c r="D7276" s="11">
        <f t="shared" si="404"/>
        <v>6.99260273972587E-2</v>
      </c>
    </row>
    <row r="7277" spans="1:4" x14ac:dyDescent="0.2">
      <c r="A7277" s="46">
        <v>7274</v>
      </c>
      <c r="B7277" s="120">
        <f t="shared" si="406"/>
        <v>242.46666666666667</v>
      </c>
      <c r="C7277" s="121">
        <f t="shared" si="405"/>
        <v>20.205555555555556</v>
      </c>
      <c r="D7277" s="11">
        <f t="shared" si="404"/>
        <v>6.9928767123286092E-2</v>
      </c>
    </row>
    <row r="7278" spans="1:4" x14ac:dyDescent="0.2">
      <c r="A7278" s="46">
        <v>7275</v>
      </c>
      <c r="B7278" s="120">
        <f t="shared" si="406"/>
        <v>242.5</v>
      </c>
      <c r="C7278" s="121">
        <f t="shared" si="405"/>
        <v>20.208333333333332</v>
      </c>
      <c r="D7278" s="11">
        <f t="shared" si="404"/>
        <v>6.9931506849313485E-2</v>
      </c>
    </row>
    <row r="7279" spans="1:4" x14ac:dyDescent="0.2">
      <c r="A7279" s="46">
        <v>7276</v>
      </c>
      <c r="B7279" s="120">
        <f t="shared" si="406"/>
        <v>242.53333333333333</v>
      </c>
      <c r="C7279" s="121">
        <f t="shared" si="405"/>
        <v>20.211111111111112</v>
      </c>
      <c r="D7279" s="11">
        <f t="shared" si="404"/>
        <v>6.9934246575340878E-2</v>
      </c>
    </row>
    <row r="7280" spans="1:4" x14ac:dyDescent="0.2">
      <c r="A7280" s="46">
        <v>7277</v>
      </c>
      <c r="B7280" s="120">
        <f t="shared" si="406"/>
        <v>242.56666666666666</v>
      </c>
      <c r="C7280" s="121">
        <f t="shared" si="405"/>
        <v>20.213888888888889</v>
      </c>
      <c r="D7280" s="11">
        <f t="shared" si="404"/>
        <v>6.993698630136827E-2</v>
      </c>
    </row>
    <row r="7281" spans="1:4" x14ac:dyDescent="0.2">
      <c r="A7281" s="46">
        <v>7278</v>
      </c>
      <c r="B7281" s="120">
        <f t="shared" si="406"/>
        <v>242.6</v>
      </c>
      <c r="C7281" s="121">
        <f t="shared" si="405"/>
        <v>20.216666666666665</v>
      </c>
      <c r="D7281" s="11">
        <f t="shared" si="404"/>
        <v>6.9939726027395663E-2</v>
      </c>
    </row>
    <row r="7282" spans="1:4" x14ac:dyDescent="0.2">
      <c r="A7282" s="46">
        <v>7279</v>
      </c>
      <c r="B7282" s="120">
        <f t="shared" si="406"/>
        <v>242.63333333333333</v>
      </c>
      <c r="C7282" s="121">
        <f t="shared" si="405"/>
        <v>20.219444444444445</v>
      </c>
      <c r="D7282" s="11">
        <f t="shared" si="404"/>
        <v>6.9942465753423055E-2</v>
      </c>
    </row>
    <row r="7283" spans="1:4" x14ac:dyDescent="0.2">
      <c r="A7283" s="46">
        <v>7280</v>
      </c>
      <c r="B7283" s="120">
        <f t="shared" si="406"/>
        <v>242.66666666666666</v>
      </c>
      <c r="C7283" s="121">
        <f t="shared" si="405"/>
        <v>20.222222222222221</v>
      </c>
      <c r="D7283" s="11">
        <f t="shared" si="404"/>
        <v>6.9945205479450448E-2</v>
      </c>
    </row>
    <row r="7284" spans="1:4" x14ac:dyDescent="0.2">
      <c r="A7284" s="46">
        <v>7281</v>
      </c>
      <c r="B7284" s="120">
        <f t="shared" si="406"/>
        <v>242.7</v>
      </c>
      <c r="C7284" s="121">
        <f t="shared" si="405"/>
        <v>20.224999999999998</v>
      </c>
      <c r="D7284" s="11">
        <f t="shared" si="404"/>
        <v>6.9947945205477841E-2</v>
      </c>
    </row>
    <row r="7285" spans="1:4" x14ac:dyDescent="0.2">
      <c r="A7285" s="46">
        <v>7282</v>
      </c>
      <c r="B7285" s="120">
        <f t="shared" si="406"/>
        <v>242.73333333333332</v>
      </c>
      <c r="C7285" s="121">
        <f t="shared" si="405"/>
        <v>20.227777777777778</v>
      </c>
      <c r="D7285" s="11">
        <f t="shared" si="404"/>
        <v>6.9950684931505233E-2</v>
      </c>
    </row>
    <row r="7286" spans="1:4" x14ac:dyDescent="0.2">
      <c r="A7286" s="46">
        <v>7283</v>
      </c>
      <c r="B7286" s="120">
        <f t="shared" si="406"/>
        <v>242.76666666666668</v>
      </c>
      <c r="C7286" s="121">
        <f t="shared" si="405"/>
        <v>20.230555555555558</v>
      </c>
      <c r="D7286" s="11">
        <f t="shared" si="404"/>
        <v>6.9953424657532626E-2</v>
      </c>
    </row>
    <row r="7287" spans="1:4" x14ac:dyDescent="0.2">
      <c r="A7287" s="46">
        <v>7284</v>
      </c>
      <c r="B7287" s="120">
        <f t="shared" si="406"/>
        <v>242.8</v>
      </c>
      <c r="C7287" s="121">
        <f t="shared" si="405"/>
        <v>20.233333333333334</v>
      </c>
      <c r="D7287" s="11">
        <f t="shared" si="404"/>
        <v>6.9956164383560018E-2</v>
      </c>
    </row>
    <row r="7288" spans="1:4" x14ac:dyDescent="0.2">
      <c r="A7288" s="46">
        <v>7285</v>
      </c>
      <c r="B7288" s="120">
        <f t="shared" si="406"/>
        <v>242.83333333333334</v>
      </c>
      <c r="C7288" s="121">
        <f t="shared" si="405"/>
        <v>20.236111111111111</v>
      </c>
      <c r="D7288" s="11">
        <f t="shared" si="404"/>
        <v>6.9958904109587411E-2</v>
      </c>
    </row>
    <row r="7289" spans="1:4" x14ac:dyDescent="0.2">
      <c r="A7289" s="46">
        <v>7286</v>
      </c>
      <c r="B7289" s="120">
        <f t="shared" si="406"/>
        <v>242.86666666666667</v>
      </c>
      <c r="C7289" s="121">
        <f t="shared" si="405"/>
        <v>20.238888888888891</v>
      </c>
      <c r="D7289" s="11">
        <f t="shared" si="404"/>
        <v>6.9961643835614803E-2</v>
      </c>
    </row>
    <row r="7290" spans="1:4" x14ac:dyDescent="0.2">
      <c r="A7290" s="46">
        <v>7287</v>
      </c>
      <c r="B7290" s="120">
        <f t="shared" si="406"/>
        <v>242.9</v>
      </c>
      <c r="C7290" s="121">
        <f t="shared" si="405"/>
        <v>20.241666666666667</v>
      </c>
      <c r="D7290" s="11">
        <f t="shared" si="404"/>
        <v>6.9964383561642196E-2</v>
      </c>
    </row>
    <row r="7291" spans="1:4" x14ac:dyDescent="0.2">
      <c r="A7291" s="46">
        <v>7288</v>
      </c>
      <c r="B7291" s="120">
        <f t="shared" si="406"/>
        <v>242.93333333333334</v>
      </c>
      <c r="C7291" s="121">
        <f t="shared" si="405"/>
        <v>20.244444444444444</v>
      </c>
      <c r="D7291" s="11">
        <f t="shared" si="404"/>
        <v>6.9967123287669589E-2</v>
      </c>
    </row>
    <row r="7292" spans="1:4" x14ac:dyDescent="0.2">
      <c r="A7292" s="46">
        <v>7289</v>
      </c>
      <c r="B7292" s="120">
        <f t="shared" si="406"/>
        <v>242.96666666666667</v>
      </c>
      <c r="C7292" s="121">
        <f t="shared" si="405"/>
        <v>20.247222222222224</v>
      </c>
      <c r="D7292" s="11">
        <f t="shared" si="404"/>
        <v>6.9969863013696981E-2</v>
      </c>
    </row>
    <row r="7293" spans="1:4" x14ac:dyDescent="0.2">
      <c r="A7293" s="46">
        <v>7290</v>
      </c>
      <c r="B7293" s="120">
        <f t="shared" si="406"/>
        <v>243</v>
      </c>
      <c r="C7293" s="121">
        <f t="shared" si="405"/>
        <v>20.25</v>
      </c>
      <c r="D7293" s="11">
        <f t="shared" si="404"/>
        <v>6.9972602739724374E-2</v>
      </c>
    </row>
    <row r="7294" spans="1:4" x14ac:dyDescent="0.2">
      <c r="A7294" s="46">
        <v>7291</v>
      </c>
      <c r="B7294" s="120">
        <f t="shared" si="406"/>
        <v>243.03333333333333</v>
      </c>
      <c r="C7294" s="121">
        <f t="shared" si="405"/>
        <v>20.252777777777776</v>
      </c>
      <c r="D7294" s="11">
        <f t="shared" si="404"/>
        <v>6.9975342465751766E-2</v>
      </c>
    </row>
    <row r="7295" spans="1:4" x14ac:dyDescent="0.2">
      <c r="A7295" s="46">
        <v>7292</v>
      </c>
      <c r="B7295" s="120">
        <f t="shared" si="406"/>
        <v>243.06666666666666</v>
      </c>
      <c r="C7295" s="121">
        <f t="shared" si="405"/>
        <v>20.255555555555556</v>
      </c>
      <c r="D7295" s="11">
        <f t="shared" si="404"/>
        <v>6.9978082191779159E-2</v>
      </c>
    </row>
    <row r="7296" spans="1:4" x14ac:dyDescent="0.2">
      <c r="A7296" s="46">
        <v>7293</v>
      </c>
      <c r="B7296" s="120">
        <f t="shared" si="406"/>
        <v>243.1</v>
      </c>
      <c r="C7296" s="121">
        <f t="shared" si="405"/>
        <v>20.258333333333333</v>
      </c>
      <c r="D7296" s="11">
        <f t="shared" si="404"/>
        <v>6.9980821917806552E-2</v>
      </c>
    </row>
    <row r="7297" spans="1:6" x14ac:dyDescent="0.2">
      <c r="A7297" s="46">
        <v>7294</v>
      </c>
      <c r="B7297" s="120">
        <f t="shared" si="406"/>
        <v>243.13333333333333</v>
      </c>
      <c r="C7297" s="121">
        <f t="shared" si="405"/>
        <v>20.261111111111109</v>
      </c>
      <c r="D7297" s="11">
        <f t="shared" si="404"/>
        <v>6.9983561643833944E-2</v>
      </c>
    </row>
    <row r="7298" spans="1:6" x14ac:dyDescent="0.2">
      <c r="A7298" s="46">
        <v>7295</v>
      </c>
      <c r="B7298" s="120">
        <f t="shared" ref="B7298:B7302" si="407">A7298/30</f>
        <v>243.16666666666666</v>
      </c>
      <c r="C7298" s="121">
        <f t="shared" ref="C7298:C7302" si="408">B7298/12</f>
        <v>20.263888888888889</v>
      </c>
      <c r="D7298" s="11">
        <f t="shared" ref="D7298:D7302" si="409">(($D$7303-$D$6938)/365+D7297)</f>
        <v>6.9986301369861337E-2</v>
      </c>
    </row>
    <row r="7299" spans="1:6" x14ac:dyDescent="0.2">
      <c r="A7299" s="46">
        <v>7296</v>
      </c>
      <c r="B7299" s="120">
        <f t="shared" si="407"/>
        <v>243.2</v>
      </c>
      <c r="C7299" s="121">
        <f t="shared" si="408"/>
        <v>20.266666666666666</v>
      </c>
      <c r="D7299" s="11">
        <f t="shared" si="409"/>
        <v>6.9989041095888729E-2</v>
      </c>
    </row>
    <row r="7300" spans="1:6" x14ac:dyDescent="0.2">
      <c r="A7300" s="46">
        <v>7297</v>
      </c>
      <c r="B7300" s="120">
        <f t="shared" si="407"/>
        <v>243.23333333333332</v>
      </c>
      <c r="C7300" s="121">
        <f t="shared" si="408"/>
        <v>20.269444444444442</v>
      </c>
      <c r="D7300" s="11">
        <f t="shared" si="409"/>
        <v>6.9991780821916122E-2</v>
      </c>
    </row>
    <row r="7301" spans="1:6" x14ac:dyDescent="0.2">
      <c r="A7301" s="46">
        <v>7298</v>
      </c>
      <c r="B7301" s="120">
        <f t="shared" si="407"/>
        <v>243.26666666666668</v>
      </c>
      <c r="C7301" s="121">
        <f t="shared" si="408"/>
        <v>20.272222222222222</v>
      </c>
      <c r="D7301" s="11">
        <f t="shared" si="409"/>
        <v>6.9994520547943515E-2</v>
      </c>
    </row>
    <row r="7302" spans="1:6" x14ac:dyDescent="0.2">
      <c r="A7302" s="46">
        <v>7299</v>
      </c>
      <c r="B7302" s="120">
        <f t="shared" si="407"/>
        <v>243.3</v>
      </c>
      <c r="C7302" s="121">
        <f t="shared" si="408"/>
        <v>20.275000000000002</v>
      </c>
      <c r="D7302" s="11">
        <f t="shared" si="409"/>
        <v>6.9997260273970907E-2</v>
      </c>
    </row>
    <row r="7303" spans="1:6" x14ac:dyDescent="0.2">
      <c r="A7303" s="116">
        <v>7300</v>
      </c>
      <c r="B7303" s="117">
        <f t="shared" si="406"/>
        <v>243.33333333333334</v>
      </c>
      <c r="C7303" s="118">
        <f t="shared" si="405"/>
        <v>20.277777777777779</v>
      </c>
      <c r="D7303" s="119">
        <f>_Yr20</f>
        <v>7.0000000000000007E-2</v>
      </c>
      <c r="E7303">
        <f>F7303*365</f>
        <v>7300</v>
      </c>
      <c r="F7303">
        <v>20</v>
      </c>
    </row>
    <row r="7304" spans="1:6" x14ac:dyDescent="0.2">
      <c r="A7304" s="46">
        <v>7301</v>
      </c>
      <c r="B7304" s="120">
        <f t="shared" si="406"/>
        <v>243.36666666666667</v>
      </c>
      <c r="C7304" s="121">
        <f t="shared" si="405"/>
        <v>20.280555555555555</v>
      </c>
      <c r="D7304" s="11">
        <f>(($D$7668-$D$7303)/365+D7303)</f>
        <v>7.000054794520548E-2</v>
      </c>
    </row>
    <row r="7305" spans="1:6" x14ac:dyDescent="0.2">
      <c r="A7305" s="46">
        <v>7302</v>
      </c>
      <c r="B7305" s="120">
        <f t="shared" ref="B7305:B7368" si="410">A7305/30</f>
        <v>243.4</v>
      </c>
      <c r="C7305" s="121">
        <f t="shared" ref="C7305:C7368" si="411">B7305/12</f>
        <v>20.283333333333335</v>
      </c>
      <c r="D7305" s="11">
        <f t="shared" ref="D7305:D7368" si="412">(($D$7668-$D$7303)/365+D7304)</f>
        <v>7.0001095890410953E-2</v>
      </c>
    </row>
    <row r="7306" spans="1:6" x14ac:dyDescent="0.2">
      <c r="A7306" s="46">
        <v>7303</v>
      </c>
      <c r="B7306" s="120">
        <f t="shared" si="410"/>
        <v>243.43333333333334</v>
      </c>
      <c r="C7306" s="121">
        <f t="shared" si="411"/>
        <v>20.286111111111111</v>
      </c>
      <c r="D7306" s="11">
        <f t="shared" si="412"/>
        <v>7.0001643835616426E-2</v>
      </c>
    </row>
    <row r="7307" spans="1:6" x14ac:dyDescent="0.2">
      <c r="A7307" s="46">
        <v>7304</v>
      </c>
      <c r="B7307" s="120">
        <f t="shared" si="410"/>
        <v>243.46666666666667</v>
      </c>
      <c r="C7307" s="121">
        <f t="shared" si="411"/>
        <v>20.288888888888888</v>
      </c>
      <c r="D7307" s="11">
        <f t="shared" si="412"/>
        <v>7.0002191780821899E-2</v>
      </c>
    </row>
    <row r="7308" spans="1:6" x14ac:dyDescent="0.2">
      <c r="A7308" s="46">
        <v>7305</v>
      </c>
      <c r="B7308" s="120">
        <f t="shared" si="410"/>
        <v>243.5</v>
      </c>
      <c r="C7308" s="121">
        <f t="shared" si="411"/>
        <v>20.291666666666668</v>
      </c>
      <c r="D7308" s="11">
        <f t="shared" si="412"/>
        <v>7.0002739726027371E-2</v>
      </c>
    </row>
    <row r="7309" spans="1:6" x14ac:dyDescent="0.2">
      <c r="A7309" s="46">
        <v>7306</v>
      </c>
      <c r="B7309" s="120">
        <f t="shared" si="410"/>
        <v>243.53333333333333</v>
      </c>
      <c r="C7309" s="121">
        <f t="shared" si="411"/>
        <v>20.294444444444444</v>
      </c>
      <c r="D7309" s="11">
        <f t="shared" si="412"/>
        <v>7.0003287671232844E-2</v>
      </c>
    </row>
    <row r="7310" spans="1:6" x14ac:dyDescent="0.2">
      <c r="A7310" s="46">
        <v>7307</v>
      </c>
      <c r="B7310" s="120">
        <f t="shared" si="410"/>
        <v>243.56666666666666</v>
      </c>
      <c r="C7310" s="121">
        <f t="shared" si="411"/>
        <v>20.297222222222221</v>
      </c>
      <c r="D7310" s="11">
        <f t="shared" si="412"/>
        <v>7.0003835616438317E-2</v>
      </c>
    </row>
    <row r="7311" spans="1:6" x14ac:dyDescent="0.2">
      <c r="A7311" s="46">
        <v>7308</v>
      </c>
      <c r="B7311" s="120">
        <f t="shared" si="410"/>
        <v>243.6</v>
      </c>
      <c r="C7311" s="121">
        <f t="shared" si="411"/>
        <v>20.3</v>
      </c>
      <c r="D7311" s="11">
        <f t="shared" si="412"/>
        <v>7.000438356164379E-2</v>
      </c>
    </row>
    <row r="7312" spans="1:6" x14ac:dyDescent="0.2">
      <c r="A7312" s="46">
        <v>7309</v>
      </c>
      <c r="B7312" s="120">
        <f t="shared" si="410"/>
        <v>243.63333333333333</v>
      </c>
      <c r="C7312" s="121">
        <f t="shared" si="411"/>
        <v>20.302777777777777</v>
      </c>
      <c r="D7312" s="11">
        <f t="shared" si="412"/>
        <v>7.0004931506849263E-2</v>
      </c>
    </row>
    <row r="7313" spans="1:4" x14ac:dyDescent="0.2">
      <c r="A7313" s="46">
        <v>7310</v>
      </c>
      <c r="B7313" s="120">
        <f t="shared" si="410"/>
        <v>243.66666666666666</v>
      </c>
      <c r="C7313" s="121">
        <f t="shared" si="411"/>
        <v>20.305555555555554</v>
      </c>
      <c r="D7313" s="11">
        <f t="shared" si="412"/>
        <v>7.0005479452054736E-2</v>
      </c>
    </row>
    <row r="7314" spans="1:4" x14ac:dyDescent="0.2">
      <c r="A7314" s="46">
        <v>7311</v>
      </c>
      <c r="B7314" s="120">
        <f t="shared" si="410"/>
        <v>243.7</v>
      </c>
      <c r="C7314" s="121">
        <f t="shared" si="411"/>
        <v>20.308333333333334</v>
      </c>
      <c r="D7314" s="11">
        <f t="shared" si="412"/>
        <v>7.0006027397260209E-2</v>
      </c>
    </row>
    <row r="7315" spans="1:4" x14ac:dyDescent="0.2">
      <c r="A7315" s="46">
        <v>7312</v>
      </c>
      <c r="B7315" s="120">
        <f t="shared" si="410"/>
        <v>243.73333333333332</v>
      </c>
      <c r="C7315" s="121">
        <f t="shared" si="411"/>
        <v>20.31111111111111</v>
      </c>
      <c r="D7315" s="11">
        <f t="shared" si="412"/>
        <v>7.0006575342465682E-2</v>
      </c>
    </row>
    <row r="7316" spans="1:4" x14ac:dyDescent="0.2">
      <c r="A7316" s="46">
        <v>7313</v>
      </c>
      <c r="B7316" s="120">
        <f t="shared" si="410"/>
        <v>243.76666666666668</v>
      </c>
      <c r="C7316" s="121">
        <f t="shared" si="411"/>
        <v>20.31388888888889</v>
      </c>
      <c r="D7316" s="11">
        <f t="shared" si="412"/>
        <v>7.0007123287671155E-2</v>
      </c>
    </row>
    <row r="7317" spans="1:4" x14ac:dyDescent="0.2">
      <c r="A7317" s="46">
        <v>7314</v>
      </c>
      <c r="B7317" s="120">
        <f t="shared" si="410"/>
        <v>243.8</v>
      </c>
      <c r="C7317" s="121">
        <f t="shared" si="411"/>
        <v>20.316666666666666</v>
      </c>
      <c r="D7317" s="11">
        <f t="shared" si="412"/>
        <v>7.0007671232876628E-2</v>
      </c>
    </row>
    <row r="7318" spans="1:4" x14ac:dyDescent="0.2">
      <c r="A7318" s="46">
        <v>7315</v>
      </c>
      <c r="B7318" s="120">
        <f t="shared" si="410"/>
        <v>243.83333333333334</v>
      </c>
      <c r="C7318" s="121">
        <f t="shared" si="411"/>
        <v>20.319444444444446</v>
      </c>
      <c r="D7318" s="11">
        <f t="shared" si="412"/>
        <v>7.0008219178082101E-2</v>
      </c>
    </row>
    <row r="7319" spans="1:4" x14ac:dyDescent="0.2">
      <c r="A7319" s="46">
        <v>7316</v>
      </c>
      <c r="B7319" s="120">
        <f t="shared" si="410"/>
        <v>243.86666666666667</v>
      </c>
      <c r="C7319" s="121">
        <f t="shared" si="411"/>
        <v>20.322222222222223</v>
      </c>
      <c r="D7319" s="11">
        <f t="shared" si="412"/>
        <v>7.0008767123287574E-2</v>
      </c>
    </row>
    <row r="7320" spans="1:4" x14ac:dyDescent="0.2">
      <c r="A7320" s="46">
        <v>7317</v>
      </c>
      <c r="B7320" s="120">
        <f t="shared" si="410"/>
        <v>243.9</v>
      </c>
      <c r="C7320" s="121">
        <f t="shared" si="411"/>
        <v>20.324999999999999</v>
      </c>
      <c r="D7320" s="11">
        <f t="shared" si="412"/>
        <v>7.0009315068493047E-2</v>
      </c>
    </row>
    <row r="7321" spans="1:4" x14ac:dyDescent="0.2">
      <c r="A7321" s="46">
        <v>7318</v>
      </c>
      <c r="B7321" s="120">
        <f t="shared" si="410"/>
        <v>243.93333333333334</v>
      </c>
      <c r="C7321" s="121">
        <f t="shared" si="411"/>
        <v>20.327777777777779</v>
      </c>
      <c r="D7321" s="11">
        <f t="shared" si="412"/>
        <v>7.000986301369852E-2</v>
      </c>
    </row>
    <row r="7322" spans="1:4" x14ac:dyDescent="0.2">
      <c r="A7322" s="46">
        <v>7319</v>
      </c>
      <c r="B7322" s="120">
        <f t="shared" si="410"/>
        <v>243.96666666666667</v>
      </c>
      <c r="C7322" s="121">
        <f t="shared" si="411"/>
        <v>20.330555555555556</v>
      </c>
      <c r="D7322" s="11">
        <f t="shared" si="412"/>
        <v>7.0010410958903993E-2</v>
      </c>
    </row>
    <row r="7323" spans="1:4" x14ac:dyDescent="0.2">
      <c r="A7323" s="46">
        <v>7320</v>
      </c>
      <c r="B7323" s="120">
        <f t="shared" si="410"/>
        <v>244</v>
      </c>
      <c r="C7323" s="121">
        <f t="shared" si="411"/>
        <v>20.333333333333332</v>
      </c>
      <c r="D7323" s="11">
        <f t="shared" si="412"/>
        <v>7.0010958904109466E-2</v>
      </c>
    </row>
    <row r="7324" spans="1:4" x14ac:dyDescent="0.2">
      <c r="A7324" s="46">
        <v>7321</v>
      </c>
      <c r="B7324" s="120">
        <f t="shared" si="410"/>
        <v>244.03333333333333</v>
      </c>
      <c r="C7324" s="121">
        <f t="shared" si="411"/>
        <v>20.336111111111112</v>
      </c>
      <c r="D7324" s="11">
        <f t="shared" si="412"/>
        <v>7.0011506849314939E-2</v>
      </c>
    </row>
    <row r="7325" spans="1:4" x14ac:dyDescent="0.2">
      <c r="A7325" s="46">
        <v>7322</v>
      </c>
      <c r="B7325" s="120">
        <f t="shared" si="410"/>
        <v>244.06666666666666</v>
      </c>
      <c r="C7325" s="121">
        <f t="shared" si="411"/>
        <v>20.338888888888889</v>
      </c>
      <c r="D7325" s="11">
        <f t="shared" si="412"/>
        <v>7.0012054794520412E-2</v>
      </c>
    </row>
    <row r="7326" spans="1:4" x14ac:dyDescent="0.2">
      <c r="A7326" s="46">
        <v>7323</v>
      </c>
      <c r="B7326" s="120">
        <f t="shared" si="410"/>
        <v>244.1</v>
      </c>
      <c r="C7326" s="121">
        <f t="shared" si="411"/>
        <v>20.341666666666665</v>
      </c>
      <c r="D7326" s="11">
        <f t="shared" si="412"/>
        <v>7.0012602739725885E-2</v>
      </c>
    </row>
    <row r="7327" spans="1:4" x14ac:dyDescent="0.2">
      <c r="A7327" s="46">
        <v>7324</v>
      </c>
      <c r="B7327" s="120">
        <f t="shared" si="410"/>
        <v>244.13333333333333</v>
      </c>
      <c r="C7327" s="121">
        <f t="shared" si="411"/>
        <v>20.344444444444445</v>
      </c>
      <c r="D7327" s="11">
        <f t="shared" si="412"/>
        <v>7.0013150684931358E-2</v>
      </c>
    </row>
    <row r="7328" spans="1:4" x14ac:dyDescent="0.2">
      <c r="A7328" s="46">
        <v>7325</v>
      </c>
      <c r="B7328" s="120">
        <f t="shared" si="410"/>
        <v>244.16666666666666</v>
      </c>
      <c r="C7328" s="121">
        <f t="shared" si="411"/>
        <v>20.347222222222221</v>
      </c>
      <c r="D7328" s="11">
        <f t="shared" si="412"/>
        <v>7.0013698630136831E-2</v>
      </c>
    </row>
    <row r="7329" spans="1:4" x14ac:dyDescent="0.2">
      <c r="A7329" s="46">
        <v>7326</v>
      </c>
      <c r="B7329" s="120">
        <f t="shared" si="410"/>
        <v>244.2</v>
      </c>
      <c r="C7329" s="121">
        <f t="shared" si="411"/>
        <v>20.349999999999998</v>
      </c>
      <c r="D7329" s="11">
        <f t="shared" si="412"/>
        <v>7.0014246575342304E-2</v>
      </c>
    </row>
    <row r="7330" spans="1:4" x14ac:dyDescent="0.2">
      <c r="A7330" s="46">
        <v>7327</v>
      </c>
      <c r="B7330" s="120">
        <f t="shared" si="410"/>
        <v>244.23333333333332</v>
      </c>
      <c r="C7330" s="121">
        <f t="shared" si="411"/>
        <v>20.352777777777778</v>
      </c>
      <c r="D7330" s="11">
        <f t="shared" si="412"/>
        <v>7.0014794520547777E-2</v>
      </c>
    </row>
    <row r="7331" spans="1:4" x14ac:dyDescent="0.2">
      <c r="A7331" s="46">
        <v>7328</v>
      </c>
      <c r="B7331" s="120">
        <f t="shared" si="410"/>
        <v>244.26666666666668</v>
      </c>
      <c r="C7331" s="121">
        <f t="shared" si="411"/>
        <v>20.355555555555558</v>
      </c>
      <c r="D7331" s="11">
        <f t="shared" si="412"/>
        <v>7.001534246575325E-2</v>
      </c>
    </row>
    <row r="7332" spans="1:4" x14ac:dyDescent="0.2">
      <c r="A7332" s="46">
        <v>7329</v>
      </c>
      <c r="B7332" s="120">
        <f t="shared" si="410"/>
        <v>244.3</v>
      </c>
      <c r="C7332" s="121">
        <f t="shared" si="411"/>
        <v>20.358333333333334</v>
      </c>
      <c r="D7332" s="11">
        <f t="shared" si="412"/>
        <v>7.0015890410958723E-2</v>
      </c>
    </row>
    <row r="7333" spans="1:4" x14ac:dyDescent="0.2">
      <c r="A7333" s="46">
        <v>7330</v>
      </c>
      <c r="B7333" s="120">
        <f t="shared" si="410"/>
        <v>244.33333333333334</v>
      </c>
      <c r="C7333" s="121">
        <f t="shared" si="411"/>
        <v>20.361111111111111</v>
      </c>
      <c r="D7333" s="11">
        <f t="shared" si="412"/>
        <v>7.0016438356164196E-2</v>
      </c>
    </row>
    <row r="7334" spans="1:4" x14ac:dyDescent="0.2">
      <c r="A7334" s="46">
        <v>7331</v>
      </c>
      <c r="B7334" s="120">
        <f t="shared" si="410"/>
        <v>244.36666666666667</v>
      </c>
      <c r="C7334" s="121">
        <f t="shared" si="411"/>
        <v>20.363888888888891</v>
      </c>
      <c r="D7334" s="11">
        <f t="shared" si="412"/>
        <v>7.0016986301369669E-2</v>
      </c>
    </row>
    <row r="7335" spans="1:4" x14ac:dyDescent="0.2">
      <c r="A7335" s="46">
        <v>7332</v>
      </c>
      <c r="B7335" s="120">
        <f t="shared" si="410"/>
        <v>244.4</v>
      </c>
      <c r="C7335" s="121">
        <f t="shared" si="411"/>
        <v>20.366666666666667</v>
      </c>
      <c r="D7335" s="11">
        <f t="shared" si="412"/>
        <v>7.0017534246575142E-2</v>
      </c>
    </row>
    <row r="7336" spans="1:4" x14ac:dyDescent="0.2">
      <c r="A7336" s="46">
        <v>7333</v>
      </c>
      <c r="B7336" s="120">
        <f t="shared" si="410"/>
        <v>244.43333333333334</v>
      </c>
      <c r="C7336" s="121">
        <f t="shared" si="411"/>
        <v>20.369444444444444</v>
      </c>
      <c r="D7336" s="11">
        <f t="shared" si="412"/>
        <v>7.0018082191780615E-2</v>
      </c>
    </row>
    <row r="7337" spans="1:4" x14ac:dyDescent="0.2">
      <c r="A7337" s="46">
        <v>7334</v>
      </c>
      <c r="B7337" s="120">
        <f t="shared" si="410"/>
        <v>244.46666666666667</v>
      </c>
      <c r="C7337" s="121">
        <f t="shared" si="411"/>
        <v>20.372222222222224</v>
      </c>
      <c r="D7337" s="11">
        <f t="shared" si="412"/>
        <v>7.0018630136986088E-2</v>
      </c>
    </row>
    <row r="7338" spans="1:4" x14ac:dyDescent="0.2">
      <c r="A7338" s="46">
        <v>7335</v>
      </c>
      <c r="B7338" s="120">
        <f t="shared" si="410"/>
        <v>244.5</v>
      </c>
      <c r="C7338" s="121">
        <f t="shared" si="411"/>
        <v>20.375</v>
      </c>
      <c r="D7338" s="11">
        <f t="shared" si="412"/>
        <v>7.001917808219156E-2</v>
      </c>
    </row>
    <row r="7339" spans="1:4" x14ac:dyDescent="0.2">
      <c r="A7339" s="46">
        <v>7336</v>
      </c>
      <c r="B7339" s="120">
        <f t="shared" si="410"/>
        <v>244.53333333333333</v>
      </c>
      <c r="C7339" s="121">
        <f t="shared" si="411"/>
        <v>20.377777777777776</v>
      </c>
      <c r="D7339" s="11">
        <f t="shared" si="412"/>
        <v>7.0019726027397033E-2</v>
      </c>
    </row>
    <row r="7340" spans="1:4" x14ac:dyDescent="0.2">
      <c r="A7340" s="46">
        <v>7337</v>
      </c>
      <c r="B7340" s="120">
        <f t="shared" si="410"/>
        <v>244.56666666666666</v>
      </c>
      <c r="C7340" s="121">
        <f t="shared" si="411"/>
        <v>20.380555555555556</v>
      </c>
      <c r="D7340" s="11">
        <f t="shared" si="412"/>
        <v>7.0020273972602506E-2</v>
      </c>
    </row>
    <row r="7341" spans="1:4" x14ac:dyDescent="0.2">
      <c r="A7341" s="46">
        <v>7338</v>
      </c>
      <c r="B7341" s="120">
        <f t="shared" si="410"/>
        <v>244.6</v>
      </c>
      <c r="C7341" s="121">
        <f t="shared" si="411"/>
        <v>20.383333333333333</v>
      </c>
      <c r="D7341" s="11">
        <f t="shared" si="412"/>
        <v>7.0020821917807979E-2</v>
      </c>
    </row>
    <row r="7342" spans="1:4" x14ac:dyDescent="0.2">
      <c r="A7342" s="46">
        <v>7339</v>
      </c>
      <c r="B7342" s="120">
        <f t="shared" si="410"/>
        <v>244.63333333333333</v>
      </c>
      <c r="C7342" s="121">
        <f t="shared" si="411"/>
        <v>20.386111111111109</v>
      </c>
      <c r="D7342" s="11">
        <f t="shared" si="412"/>
        <v>7.0021369863013452E-2</v>
      </c>
    </row>
    <row r="7343" spans="1:4" x14ac:dyDescent="0.2">
      <c r="A7343" s="46">
        <v>7340</v>
      </c>
      <c r="B7343" s="120">
        <f t="shared" si="410"/>
        <v>244.66666666666666</v>
      </c>
      <c r="C7343" s="121">
        <f t="shared" si="411"/>
        <v>20.388888888888889</v>
      </c>
      <c r="D7343" s="11">
        <f t="shared" si="412"/>
        <v>7.0021917808218925E-2</v>
      </c>
    </row>
    <row r="7344" spans="1:4" x14ac:dyDescent="0.2">
      <c r="A7344" s="46">
        <v>7341</v>
      </c>
      <c r="B7344" s="120">
        <f t="shared" si="410"/>
        <v>244.7</v>
      </c>
      <c r="C7344" s="121">
        <f t="shared" si="411"/>
        <v>20.391666666666666</v>
      </c>
      <c r="D7344" s="11">
        <f t="shared" si="412"/>
        <v>7.0022465753424398E-2</v>
      </c>
    </row>
    <row r="7345" spans="1:4" x14ac:dyDescent="0.2">
      <c r="A7345" s="46">
        <v>7342</v>
      </c>
      <c r="B7345" s="120">
        <f t="shared" si="410"/>
        <v>244.73333333333332</v>
      </c>
      <c r="C7345" s="121">
        <f t="shared" si="411"/>
        <v>20.394444444444442</v>
      </c>
      <c r="D7345" s="11">
        <f t="shared" si="412"/>
        <v>7.0023013698629871E-2</v>
      </c>
    </row>
    <row r="7346" spans="1:4" x14ac:dyDescent="0.2">
      <c r="A7346" s="46">
        <v>7343</v>
      </c>
      <c r="B7346" s="120">
        <f t="shared" si="410"/>
        <v>244.76666666666668</v>
      </c>
      <c r="C7346" s="121">
        <f t="shared" si="411"/>
        <v>20.397222222222222</v>
      </c>
      <c r="D7346" s="11">
        <f t="shared" si="412"/>
        <v>7.0023561643835344E-2</v>
      </c>
    </row>
    <row r="7347" spans="1:4" x14ac:dyDescent="0.2">
      <c r="A7347" s="46">
        <v>7344</v>
      </c>
      <c r="B7347" s="120">
        <f t="shared" si="410"/>
        <v>244.8</v>
      </c>
      <c r="C7347" s="121">
        <f t="shared" si="411"/>
        <v>20.400000000000002</v>
      </c>
      <c r="D7347" s="11">
        <f t="shared" si="412"/>
        <v>7.0024109589040817E-2</v>
      </c>
    </row>
    <row r="7348" spans="1:4" x14ac:dyDescent="0.2">
      <c r="A7348" s="46">
        <v>7345</v>
      </c>
      <c r="B7348" s="120">
        <f t="shared" si="410"/>
        <v>244.83333333333334</v>
      </c>
      <c r="C7348" s="121">
        <f t="shared" si="411"/>
        <v>20.402777777777779</v>
      </c>
      <c r="D7348" s="11">
        <f t="shared" si="412"/>
        <v>7.002465753424629E-2</v>
      </c>
    </row>
    <row r="7349" spans="1:4" x14ac:dyDescent="0.2">
      <c r="A7349" s="46">
        <v>7346</v>
      </c>
      <c r="B7349" s="120">
        <f t="shared" si="410"/>
        <v>244.86666666666667</v>
      </c>
      <c r="C7349" s="121">
        <f t="shared" si="411"/>
        <v>20.405555555555555</v>
      </c>
      <c r="D7349" s="11">
        <f t="shared" si="412"/>
        <v>7.0025205479451763E-2</v>
      </c>
    </row>
    <row r="7350" spans="1:4" x14ac:dyDescent="0.2">
      <c r="A7350" s="46">
        <v>7347</v>
      </c>
      <c r="B7350" s="120">
        <f t="shared" si="410"/>
        <v>244.9</v>
      </c>
      <c r="C7350" s="121">
        <f t="shared" si="411"/>
        <v>20.408333333333335</v>
      </c>
      <c r="D7350" s="11">
        <f t="shared" si="412"/>
        <v>7.0025753424657236E-2</v>
      </c>
    </row>
    <row r="7351" spans="1:4" x14ac:dyDescent="0.2">
      <c r="A7351" s="46">
        <v>7348</v>
      </c>
      <c r="B7351" s="120">
        <f t="shared" si="410"/>
        <v>244.93333333333334</v>
      </c>
      <c r="C7351" s="121">
        <f t="shared" si="411"/>
        <v>20.411111111111111</v>
      </c>
      <c r="D7351" s="11">
        <f t="shared" si="412"/>
        <v>7.0026301369862709E-2</v>
      </c>
    </row>
    <row r="7352" spans="1:4" x14ac:dyDescent="0.2">
      <c r="A7352" s="46">
        <v>7349</v>
      </c>
      <c r="B7352" s="120">
        <f t="shared" si="410"/>
        <v>244.96666666666667</v>
      </c>
      <c r="C7352" s="121">
        <f t="shared" si="411"/>
        <v>20.413888888888888</v>
      </c>
      <c r="D7352" s="11">
        <f t="shared" si="412"/>
        <v>7.0026849315068182E-2</v>
      </c>
    </row>
    <row r="7353" spans="1:4" x14ac:dyDescent="0.2">
      <c r="A7353" s="46">
        <v>7350</v>
      </c>
      <c r="B7353" s="120">
        <f t="shared" si="410"/>
        <v>245</v>
      </c>
      <c r="C7353" s="121">
        <f t="shared" si="411"/>
        <v>20.416666666666668</v>
      </c>
      <c r="D7353" s="11">
        <f t="shared" si="412"/>
        <v>7.0027397260273655E-2</v>
      </c>
    </row>
    <row r="7354" spans="1:4" x14ac:dyDescent="0.2">
      <c r="A7354" s="46">
        <v>7351</v>
      </c>
      <c r="B7354" s="120">
        <f t="shared" si="410"/>
        <v>245.03333333333333</v>
      </c>
      <c r="C7354" s="121">
        <f t="shared" si="411"/>
        <v>20.419444444444444</v>
      </c>
      <c r="D7354" s="11">
        <f t="shared" si="412"/>
        <v>7.0027945205479128E-2</v>
      </c>
    </row>
    <row r="7355" spans="1:4" x14ac:dyDescent="0.2">
      <c r="A7355" s="46">
        <v>7352</v>
      </c>
      <c r="B7355" s="120">
        <f t="shared" si="410"/>
        <v>245.06666666666666</v>
      </c>
      <c r="C7355" s="121">
        <f t="shared" si="411"/>
        <v>20.422222222222221</v>
      </c>
      <c r="D7355" s="11">
        <f t="shared" si="412"/>
        <v>7.0028493150684601E-2</v>
      </c>
    </row>
    <row r="7356" spans="1:4" x14ac:dyDescent="0.2">
      <c r="A7356" s="46">
        <v>7353</v>
      </c>
      <c r="B7356" s="120">
        <f t="shared" si="410"/>
        <v>245.1</v>
      </c>
      <c r="C7356" s="121">
        <f t="shared" si="411"/>
        <v>20.425000000000001</v>
      </c>
      <c r="D7356" s="11">
        <f t="shared" si="412"/>
        <v>7.0029041095890074E-2</v>
      </c>
    </row>
    <row r="7357" spans="1:4" x14ac:dyDescent="0.2">
      <c r="A7357" s="46">
        <v>7354</v>
      </c>
      <c r="B7357" s="120">
        <f t="shared" si="410"/>
        <v>245.13333333333333</v>
      </c>
      <c r="C7357" s="121">
        <f t="shared" si="411"/>
        <v>20.427777777777777</v>
      </c>
      <c r="D7357" s="11">
        <f t="shared" si="412"/>
        <v>7.0029589041095547E-2</v>
      </c>
    </row>
    <row r="7358" spans="1:4" x14ac:dyDescent="0.2">
      <c r="A7358" s="46">
        <v>7355</v>
      </c>
      <c r="B7358" s="120">
        <f t="shared" si="410"/>
        <v>245.16666666666666</v>
      </c>
      <c r="C7358" s="121">
        <f t="shared" si="411"/>
        <v>20.430555555555554</v>
      </c>
      <c r="D7358" s="11">
        <f t="shared" si="412"/>
        <v>7.003013698630102E-2</v>
      </c>
    </row>
    <row r="7359" spans="1:4" x14ac:dyDescent="0.2">
      <c r="A7359" s="46">
        <v>7356</v>
      </c>
      <c r="B7359" s="120">
        <f t="shared" si="410"/>
        <v>245.2</v>
      </c>
      <c r="C7359" s="121">
        <f t="shared" si="411"/>
        <v>20.433333333333334</v>
      </c>
      <c r="D7359" s="11">
        <f t="shared" si="412"/>
        <v>7.0030684931506493E-2</v>
      </c>
    </row>
    <row r="7360" spans="1:4" x14ac:dyDescent="0.2">
      <c r="A7360" s="46">
        <v>7357</v>
      </c>
      <c r="B7360" s="120">
        <f t="shared" si="410"/>
        <v>245.23333333333332</v>
      </c>
      <c r="C7360" s="121">
        <f t="shared" si="411"/>
        <v>20.43611111111111</v>
      </c>
      <c r="D7360" s="11">
        <f t="shared" si="412"/>
        <v>7.0031232876711966E-2</v>
      </c>
    </row>
    <row r="7361" spans="1:4" x14ac:dyDescent="0.2">
      <c r="A7361" s="46">
        <v>7358</v>
      </c>
      <c r="B7361" s="120">
        <f t="shared" si="410"/>
        <v>245.26666666666668</v>
      </c>
      <c r="C7361" s="121">
        <f t="shared" si="411"/>
        <v>20.43888888888889</v>
      </c>
      <c r="D7361" s="11">
        <f t="shared" si="412"/>
        <v>7.0031780821917439E-2</v>
      </c>
    </row>
    <row r="7362" spans="1:4" x14ac:dyDescent="0.2">
      <c r="A7362" s="46">
        <v>7359</v>
      </c>
      <c r="B7362" s="120">
        <f t="shared" si="410"/>
        <v>245.3</v>
      </c>
      <c r="C7362" s="121">
        <f t="shared" si="411"/>
        <v>20.441666666666666</v>
      </c>
      <c r="D7362" s="11">
        <f t="shared" si="412"/>
        <v>7.0032328767122912E-2</v>
      </c>
    </row>
    <row r="7363" spans="1:4" x14ac:dyDescent="0.2">
      <c r="A7363" s="46">
        <v>7360</v>
      </c>
      <c r="B7363" s="120">
        <f t="shared" si="410"/>
        <v>245.33333333333334</v>
      </c>
      <c r="C7363" s="121">
        <f t="shared" si="411"/>
        <v>20.444444444444446</v>
      </c>
      <c r="D7363" s="11">
        <f t="shared" si="412"/>
        <v>7.0032876712328385E-2</v>
      </c>
    </row>
    <row r="7364" spans="1:4" x14ac:dyDescent="0.2">
      <c r="A7364" s="46">
        <v>7361</v>
      </c>
      <c r="B7364" s="120">
        <f t="shared" si="410"/>
        <v>245.36666666666667</v>
      </c>
      <c r="C7364" s="121">
        <f t="shared" si="411"/>
        <v>20.447222222222223</v>
      </c>
      <c r="D7364" s="11">
        <f t="shared" si="412"/>
        <v>7.0033424657533858E-2</v>
      </c>
    </row>
    <row r="7365" spans="1:4" x14ac:dyDescent="0.2">
      <c r="A7365" s="46">
        <v>7362</v>
      </c>
      <c r="B7365" s="120">
        <f t="shared" si="410"/>
        <v>245.4</v>
      </c>
      <c r="C7365" s="121">
        <f t="shared" si="411"/>
        <v>20.45</v>
      </c>
      <c r="D7365" s="11">
        <f t="shared" si="412"/>
        <v>7.0033972602739331E-2</v>
      </c>
    </row>
    <row r="7366" spans="1:4" x14ac:dyDescent="0.2">
      <c r="A7366" s="46">
        <v>7363</v>
      </c>
      <c r="B7366" s="120">
        <f t="shared" si="410"/>
        <v>245.43333333333334</v>
      </c>
      <c r="C7366" s="121">
        <f t="shared" si="411"/>
        <v>20.452777777777779</v>
      </c>
      <c r="D7366" s="11">
        <f t="shared" si="412"/>
        <v>7.0034520547944804E-2</v>
      </c>
    </row>
    <row r="7367" spans="1:4" x14ac:dyDescent="0.2">
      <c r="A7367" s="46">
        <v>7364</v>
      </c>
      <c r="B7367" s="120">
        <f t="shared" si="410"/>
        <v>245.46666666666667</v>
      </c>
      <c r="C7367" s="121">
        <f t="shared" si="411"/>
        <v>20.455555555555556</v>
      </c>
      <c r="D7367" s="11">
        <f t="shared" si="412"/>
        <v>7.0035068493150276E-2</v>
      </c>
    </row>
    <row r="7368" spans="1:4" x14ac:dyDescent="0.2">
      <c r="A7368" s="46">
        <v>7365</v>
      </c>
      <c r="B7368" s="120">
        <f t="shared" si="410"/>
        <v>245.5</v>
      </c>
      <c r="C7368" s="121">
        <f t="shared" si="411"/>
        <v>20.458333333333332</v>
      </c>
      <c r="D7368" s="11">
        <f t="shared" si="412"/>
        <v>7.0035616438355749E-2</v>
      </c>
    </row>
    <row r="7369" spans="1:4" x14ac:dyDescent="0.2">
      <c r="A7369" s="46">
        <v>7366</v>
      </c>
      <c r="B7369" s="120">
        <f t="shared" ref="B7369:B7432" si="413">A7369/30</f>
        <v>245.53333333333333</v>
      </c>
      <c r="C7369" s="121">
        <f t="shared" ref="C7369:C7432" si="414">B7369/12</f>
        <v>20.461111111111112</v>
      </c>
      <c r="D7369" s="11">
        <f t="shared" ref="D7369:D7432" si="415">(($D$7668-$D$7303)/365+D7368)</f>
        <v>7.0036164383561222E-2</v>
      </c>
    </row>
    <row r="7370" spans="1:4" x14ac:dyDescent="0.2">
      <c r="A7370" s="46">
        <v>7367</v>
      </c>
      <c r="B7370" s="120">
        <f t="shared" si="413"/>
        <v>245.56666666666666</v>
      </c>
      <c r="C7370" s="121">
        <f t="shared" si="414"/>
        <v>20.463888888888889</v>
      </c>
      <c r="D7370" s="11">
        <f t="shared" si="415"/>
        <v>7.0036712328766695E-2</v>
      </c>
    </row>
    <row r="7371" spans="1:4" x14ac:dyDescent="0.2">
      <c r="A7371" s="46">
        <v>7368</v>
      </c>
      <c r="B7371" s="120">
        <f t="shared" si="413"/>
        <v>245.6</v>
      </c>
      <c r="C7371" s="121">
        <f t="shared" si="414"/>
        <v>20.466666666666665</v>
      </c>
      <c r="D7371" s="11">
        <f t="shared" si="415"/>
        <v>7.0037260273972168E-2</v>
      </c>
    </row>
    <row r="7372" spans="1:4" x14ac:dyDescent="0.2">
      <c r="A7372" s="46">
        <v>7369</v>
      </c>
      <c r="B7372" s="120">
        <f t="shared" si="413"/>
        <v>245.63333333333333</v>
      </c>
      <c r="C7372" s="121">
        <f t="shared" si="414"/>
        <v>20.469444444444445</v>
      </c>
      <c r="D7372" s="11">
        <f t="shared" si="415"/>
        <v>7.0037808219177641E-2</v>
      </c>
    </row>
    <row r="7373" spans="1:4" x14ac:dyDescent="0.2">
      <c r="A7373" s="46">
        <v>7370</v>
      </c>
      <c r="B7373" s="120">
        <f t="shared" si="413"/>
        <v>245.66666666666666</v>
      </c>
      <c r="C7373" s="121">
        <f t="shared" si="414"/>
        <v>20.472222222222221</v>
      </c>
      <c r="D7373" s="11">
        <f t="shared" si="415"/>
        <v>7.0038356164383114E-2</v>
      </c>
    </row>
    <row r="7374" spans="1:4" x14ac:dyDescent="0.2">
      <c r="A7374" s="46">
        <v>7371</v>
      </c>
      <c r="B7374" s="120">
        <f t="shared" si="413"/>
        <v>245.7</v>
      </c>
      <c r="C7374" s="121">
        <f t="shared" si="414"/>
        <v>20.474999999999998</v>
      </c>
      <c r="D7374" s="11">
        <f t="shared" si="415"/>
        <v>7.0038904109588587E-2</v>
      </c>
    </row>
    <row r="7375" spans="1:4" x14ac:dyDescent="0.2">
      <c r="A7375" s="46">
        <v>7372</v>
      </c>
      <c r="B7375" s="120">
        <f t="shared" si="413"/>
        <v>245.73333333333332</v>
      </c>
      <c r="C7375" s="121">
        <f t="shared" si="414"/>
        <v>20.477777777777778</v>
      </c>
      <c r="D7375" s="11">
        <f t="shared" si="415"/>
        <v>7.003945205479406E-2</v>
      </c>
    </row>
    <row r="7376" spans="1:4" x14ac:dyDescent="0.2">
      <c r="A7376" s="46">
        <v>7373</v>
      </c>
      <c r="B7376" s="120">
        <f t="shared" si="413"/>
        <v>245.76666666666668</v>
      </c>
      <c r="C7376" s="121">
        <f t="shared" si="414"/>
        <v>20.480555555555558</v>
      </c>
      <c r="D7376" s="11">
        <f t="shared" si="415"/>
        <v>7.0039999999999533E-2</v>
      </c>
    </row>
    <row r="7377" spans="1:4" x14ac:dyDescent="0.2">
      <c r="A7377" s="46">
        <v>7374</v>
      </c>
      <c r="B7377" s="120">
        <f t="shared" si="413"/>
        <v>245.8</v>
      </c>
      <c r="C7377" s="121">
        <f t="shared" si="414"/>
        <v>20.483333333333334</v>
      </c>
      <c r="D7377" s="11">
        <f t="shared" si="415"/>
        <v>7.0040547945205006E-2</v>
      </c>
    </row>
    <row r="7378" spans="1:4" x14ac:dyDescent="0.2">
      <c r="A7378" s="46">
        <v>7375</v>
      </c>
      <c r="B7378" s="120">
        <f t="shared" si="413"/>
        <v>245.83333333333334</v>
      </c>
      <c r="C7378" s="121">
        <f t="shared" si="414"/>
        <v>20.486111111111111</v>
      </c>
      <c r="D7378" s="11">
        <f t="shared" si="415"/>
        <v>7.0041095890410479E-2</v>
      </c>
    </row>
    <row r="7379" spans="1:4" x14ac:dyDescent="0.2">
      <c r="A7379" s="46">
        <v>7376</v>
      </c>
      <c r="B7379" s="120">
        <f t="shared" si="413"/>
        <v>245.86666666666667</v>
      </c>
      <c r="C7379" s="121">
        <f t="shared" si="414"/>
        <v>20.488888888888891</v>
      </c>
      <c r="D7379" s="11">
        <f t="shared" si="415"/>
        <v>7.0041643835615952E-2</v>
      </c>
    </row>
    <row r="7380" spans="1:4" x14ac:dyDescent="0.2">
      <c r="A7380" s="46">
        <v>7377</v>
      </c>
      <c r="B7380" s="120">
        <f t="shared" si="413"/>
        <v>245.9</v>
      </c>
      <c r="C7380" s="121">
        <f t="shared" si="414"/>
        <v>20.491666666666667</v>
      </c>
      <c r="D7380" s="11">
        <f t="shared" si="415"/>
        <v>7.0042191780821425E-2</v>
      </c>
    </row>
    <row r="7381" spans="1:4" x14ac:dyDescent="0.2">
      <c r="A7381" s="46">
        <v>7378</v>
      </c>
      <c r="B7381" s="120">
        <f t="shared" si="413"/>
        <v>245.93333333333334</v>
      </c>
      <c r="C7381" s="121">
        <f t="shared" si="414"/>
        <v>20.494444444444444</v>
      </c>
      <c r="D7381" s="11">
        <f t="shared" si="415"/>
        <v>7.0042739726026898E-2</v>
      </c>
    </row>
    <row r="7382" spans="1:4" x14ac:dyDescent="0.2">
      <c r="A7382" s="46">
        <v>7379</v>
      </c>
      <c r="B7382" s="120">
        <f t="shared" si="413"/>
        <v>245.96666666666667</v>
      </c>
      <c r="C7382" s="121">
        <f t="shared" si="414"/>
        <v>20.497222222222224</v>
      </c>
      <c r="D7382" s="11">
        <f t="shared" si="415"/>
        <v>7.0043287671232371E-2</v>
      </c>
    </row>
    <row r="7383" spans="1:4" x14ac:dyDescent="0.2">
      <c r="A7383" s="46">
        <v>7380</v>
      </c>
      <c r="B7383" s="120">
        <f t="shared" si="413"/>
        <v>246</v>
      </c>
      <c r="C7383" s="121">
        <f t="shared" si="414"/>
        <v>20.5</v>
      </c>
      <c r="D7383" s="11">
        <f t="shared" si="415"/>
        <v>7.0043835616437844E-2</v>
      </c>
    </row>
    <row r="7384" spans="1:4" x14ac:dyDescent="0.2">
      <c r="A7384" s="46">
        <v>7381</v>
      </c>
      <c r="B7384" s="120">
        <f t="shared" si="413"/>
        <v>246.03333333333333</v>
      </c>
      <c r="C7384" s="121">
        <f t="shared" si="414"/>
        <v>20.502777777777776</v>
      </c>
      <c r="D7384" s="11">
        <f t="shared" si="415"/>
        <v>7.0044383561643317E-2</v>
      </c>
    </row>
    <row r="7385" spans="1:4" x14ac:dyDescent="0.2">
      <c r="A7385" s="46">
        <v>7382</v>
      </c>
      <c r="B7385" s="120">
        <f t="shared" si="413"/>
        <v>246.06666666666666</v>
      </c>
      <c r="C7385" s="121">
        <f t="shared" si="414"/>
        <v>20.505555555555556</v>
      </c>
      <c r="D7385" s="11">
        <f t="shared" si="415"/>
        <v>7.004493150684879E-2</v>
      </c>
    </row>
    <row r="7386" spans="1:4" x14ac:dyDescent="0.2">
      <c r="A7386" s="46">
        <v>7383</v>
      </c>
      <c r="B7386" s="120">
        <f t="shared" si="413"/>
        <v>246.1</v>
      </c>
      <c r="C7386" s="121">
        <f t="shared" si="414"/>
        <v>20.508333333333333</v>
      </c>
      <c r="D7386" s="11">
        <f t="shared" si="415"/>
        <v>7.0045479452054263E-2</v>
      </c>
    </row>
    <row r="7387" spans="1:4" x14ac:dyDescent="0.2">
      <c r="A7387" s="46">
        <v>7384</v>
      </c>
      <c r="B7387" s="120">
        <f t="shared" si="413"/>
        <v>246.13333333333333</v>
      </c>
      <c r="C7387" s="121">
        <f t="shared" si="414"/>
        <v>20.511111111111109</v>
      </c>
      <c r="D7387" s="11">
        <f t="shared" si="415"/>
        <v>7.0046027397259736E-2</v>
      </c>
    </row>
    <row r="7388" spans="1:4" x14ac:dyDescent="0.2">
      <c r="A7388" s="46">
        <v>7385</v>
      </c>
      <c r="B7388" s="120">
        <f t="shared" si="413"/>
        <v>246.16666666666666</v>
      </c>
      <c r="C7388" s="121">
        <f t="shared" si="414"/>
        <v>20.513888888888889</v>
      </c>
      <c r="D7388" s="11">
        <f t="shared" si="415"/>
        <v>7.0046575342465209E-2</v>
      </c>
    </row>
    <row r="7389" spans="1:4" x14ac:dyDescent="0.2">
      <c r="A7389" s="46">
        <v>7386</v>
      </c>
      <c r="B7389" s="120">
        <f t="shared" si="413"/>
        <v>246.2</v>
      </c>
      <c r="C7389" s="121">
        <f t="shared" si="414"/>
        <v>20.516666666666666</v>
      </c>
      <c r="D7389" s="11">
        <f t="shared" si="415"/>
        <v>7.0047123287670682E-2</v>
      </c>
    </row>
    <row r="7390" spans="1:4" x14ac:dyDescent="0.2">
      <c r="A7390" s="46">
        <v>7387</v>
      </c>
      <c r="B7390" s="120">
        <f t="shared" si="413"/>
        <v>246.23333333333332</v>
      </c>
      <c r="C7390" s="121">
        <f t="shared" si="414"/>
        <v>20.519444444444442</v>
      </c>
      <c r="D7390" s="11">
        <f t="shared" si="415"/>
        <v>7.0047671232876155E-2</v>
      </c>
    </row>
    <row r="7391" spans="1:4" x14ac:dyDescent="0.2">
      <c r="A7391" s="46">
        <v>7388</v>
      </c>
      <c r="B7391" s="120">
        <f t="shared" si="413"/>
        <v>246.26666666666668</v>
      </c>
      <c r="C7391" s="121">
        <f t="shared" si="414"/>
        <v>20.522222222222222</v>
      </c>
      <c r="D7391" s="11">
        <f t="shared" si="415"/>
        <v>7.0048219178081628E-2</v>
      </c>
    </row>
    <row r="7392" spans="1:4" x14ac:dyDescent="0.2">
      <c r="A7392" s="46">
        <v>7389</v>
      </c>
      <c r="B7392" s="120">
        <f t="shared" si="413"/>
        <v>246.3</v>
      </c>
      <c r="C7392" s="121">
        <f t="shared" si="414"/>
        <v>20.525000000000002</v>
      </c>
      <c r="D7392" s="11">
        <f t="shared" si="415"/>
        <v>7.0048767123287101E-2</v>
      </c>
    </row>
    <row r="7393" spans="1:4" x14ac:dyDescent="0.2">
      <c r="A7393" s="46">
        <v>7390</v>
      </c>
      <c r="B7393" s="120">
        <f t="shared" si="413"/>
        <v>246.33333333333334</v>
      </c>
      <c r="C7393" s="121">
        <f t="shared" si="414"/>
        <v>20.527777777777779</v>
      </c>
      <c r="D7393" s="11">
        <f t="shared" si="415"/>
        <v>7.0049315068492574E-2</v>
      </c>
    </row>
    <row r="7394" spans="1:4" x14ac:dyDescent="0.2">
      <c r="A7394" s="46">
        <v>7391</v>
      </c>
      <c r="B7394" s="120">
        <f t="shared" si="413"/>
        <v>246.36666666666667</v>
      </c>
      <c r="C7394" s="121">
        <f t="shared" si="414"/>
        <v>20.530555555555555</v>
      </c>
      <c r="D7394" s="11">
        <f t="shared" si="415"/>
        <v>7.0049863013698047E-2</v>
      </c>
    </row>
    <row r="7395" spans="1:4" x14ac:dyDescent="0.2">
      <c r="A7395" s="46">
        <v>7392</v>
      </c>
      <c r="B7395" s="120">
        <f t="shared" si="413"/>
        <v>246.4</v>
      </c>
      <c r="C7395" s="121">
        <f t="shared" si="414"/>
        <v>20.533333333333335</v>
      </c>
      <c r="D7395" s="11">
        <f t="shared" si="415"/>
        <v>7.005041095890352E-2</v>
      </c>
    </row>
    <row r="7396" spans="1:4" x14ac:dyDescent="0.2">
      <c r="A7396" s="46">
        <v>7393</v>
      </c>
      <c r="B7396" s="120">
        <f t="shared" si="413"/>
        <v>246.43333333333334</v>
      </c>
      <c r="C7396" s="121">
        <f t="shared" si="414"/>
        <v>20.536111111111111</v>
      </c>
      <c r="D7396" s="11">
        <f t="shared" si="415"/>
        <v>7.0050958904108993E-2</v>
      </c>
    </row>
    <row r="7397" spans="1:4" x14ac:dyDescent="0.2">
      <c r="A7397" s="46">
        <v>7394</v>
      </c>
      <c r="B7397" s="120">
        <f t="shared" si="413"/>
        <v>246.46666666666667</v>
      </c>
      <c r="C7397" s="121">
        <f t="shared" si="414"/>
        <v>20.538888888888888</v>
      </c>
      <c r="D7397" s="11">
        <f t="shared" si="415"/>
        <v>7.0051506849314465E-2</v>
      </c>
    </row>
    <row r="7398" spans="1:4" x14ac:dyDescent="0.2">
      <c r="A7398" s="46">
        <v>7395</v>
      </c>
      <c r="B7398" s="120">
        <f t="shared" si="413"/>
        <v>246.5</v>
      </c>
      <c r="C7398" s="121">
        <f t="shared" si="414"/>
        <v>20.541666666666668</v>
      </c>
      <c r="D7398" s="11">
        <f t="shared" si="415"/>
        <v>7.0052054794519938E-2</v>
      </c>
    </row>
    <row r="7399" spans="1:4" x14ac:dyDescent="0.2">
      <c r="A7399" s="46">
        <v>7396</v>
      </c>
      <c r="B7399" s="120">
        <f t="shared" si="413"/>
        <v>246.53333333333333</v>
      </c>
      <c r="C7399" s="121">
        <f t="shared" si="414"/>
        <v>20.544444444444444</v>
      </c>
      <c r="D7399" s="11">
        <f t="shared" si="415"/>
        <v>7.0052602739725411E-2</v>
      </c>
    </row>
    <row r="7400" spans="1:4" x14ac:dyDescent="0.2">
      <c r="A7400" s="46">
        <v>7397</v>
      </c>
      <c r="B7400" s="120">
        <f t="shared" si="413"/>
        <v>246.56666666666666</v>
      </c>
      <c r="C7400" s="121">
        <f t="shared" si="414"/>
        <v>20.547222222222221</v>
      </c>
      <c r="D7400" s="11">
        <f t="shared" si="415"/>
        <v>7.0053150684930884E-2</v>
      </c>
    </row>
    <row r="7401" spans="1:4" x14ac:dyDescent="0.2">
      <c r="A7401" s="46">
        <v>7398</v>
      </c>
      <c r="B7401" s="120">
        <f t="shared" si="413"/>
        <v>246.6</v>
      </c>
      <c r="C7401" s="121">
        <f t="shared" si="414"/>
        <v>20.55</v>
      </c>
      <c r="D7401" s="11">
        <f t="shared" si="415"/>
        <v>7.0053698630136357E-2</v>
      </c>
    </row>
    <row r="7402" spans="1:4" x14ac:dyDescent="0.2">
      <c r="A7402" s="46">
        <v>7399</v>
      </c>
      <c r="B7402" s="120">
        <f t="shared" si="413"/>
        <v>246.63333333333333</v>
      </c>
      <c r="C7402" s="121">
        <f t="shared" si="414"/>
        <v>20.552777777777777</v>
      </c>
      <c r="D7402" s="11">
        <f t="shared" si="415"/>
        <v>7.005424657534183E-2</v>
      </c>
    </row>
    <row r="7403" spans="1:4" x14ac:dyDescent="0.2">
      <c r="A7403" s="46">
        <v>7400</v>
      </c>
      <c r="B7403" s="120">
        <f t="shared" si="413"/>
        <v>246.66666666666666</v>
      </c>
      <c r="C7403" s="121">
        <f t="shared" si="414"/>
        <v>20.555555555555554</v>
      </c>
      <c r="D7403" s="11">
        <f t="shared" si="415"/>
        <v>7.0054794520547303E-2</v>
      </c>
    </row>
    <row r="7404" spans="1:4" x14ac:dyDescent="0.2">
      <c r="A7404" s="46">
        <v>7401</v>
      </c>
      <c r="B7404" s="120">
        <f t="shared" si="413"/>
        <v>246.7</v>
      </c>
      <c r="C7404" s="121">
        <f t="shared" si="414"/>
        <v>20.558333333333334</v>
      </c>
      <c r="D7404" s="11">
        <f t="shared" si="415"/>
        <v>7.0055342465752776E-2</v>
      </c>
    </row>
    <row r="7405" spans="1:4" x14ac:dyDescent="0.2">
      <c r="A7405" s="46">
        <v>7402</v>
      </c>
      <c r="B7405" s="120">
        <f t="shared" si="413"/>
        <v>246.73333333333332</v>
      </c>
      <c r="C7405" s="121">
        <f t="shared" si="414"/>
        <v>20.56111111111111</v>
      </c>
      <c r="D7405" s="11">
        <f t="shared" si="415"/>
        <v>7.0055890410958249E-2</v>
      </c>
    </row>
    <row r="7406" spans="1:4" x14ac:dyDescent="0.2">
      <c r="A7406" s="46">
        <v>7403</v>
      </c>
      <c r="B7406" s="120">
        <f t="shared" si="413"/>
        <v>246.76666666666668</v>
      </c>
      <c r="C7406" s="121">
        <f t="shared" si="414"/>
        <v>20.56388888888889</v>
      </c>
      <c r="D7406" s="11">
        <f t="shared" si="415"/>
        <v>7.0056438356163722E-2</v>
      </c>
    </row>
    <row r="7407" spans="1:4" x14ac:dyDescent="0.2">
      <c r="A7407" s="46">
        <v>7404</v>
      </c>
      <c r="B7407" s="120">
        <f t="shared" si="413"/>
        <v>246.8</v>
      </c>
      <c r="C7407" s="121">
        <f t="shared" si="414"/>
        <v>20.566666666666666</v>
      </c>
      <c r="D7407" s="11">
        <f t="shared" si="415"/>
        <v>7.0056986301369195E-2</v>
      </c>
    </row>
    <row r="7408" spans="1:4" x14ac:dyDescent="0.2">
      <c r="A7408" s="46">
        <v>7405</v>
      </c>
      <c r="B7408" s="120">
        <f t="shared" si="413"/>
        <v>246.83333333333334</v>
      </c>
      <c r="C7408" s="121">
        <f t="shared" si="414"/>
        <v>20.569444444444446</v>
      </c>
      <c r="D7408" s="11">
        <f t="shared" si="415"/>
        <v>7.0057534246574668E-2</v>
      </c>
    </row>
    <row r="7409" spans="1:4" x14ac:dyDescent="0.2">
      <c r="A7409" s="46">
        <v>7406</v>
      </c>
      <c r="B7409" s="120">
        <f t="shared" si="413"/>
        <v>246.86666666666667</v>
      </c>
      <c r="C7409" s="121">
        <f t="shared" si="414"/>
        <v>20.572222222222223</v>
      </c>
      <c r="D7409" s="11">
        <f t="shared" si="415"/>
        <v>7.0058082191780141E-2</v>
      </c>
    </row>
    <row r="7410" spans="1:4" x14ac:dyDescent="0.2">
      <c r="A7410" s="46">
        <v>7407</v>
      </c>
      <c r="B7410" s="120">
        <f t="shared" si="413"/>
        <v>246.9</v>
      </c>
      <c r="C7410" s="121">
        <f t="shared" si="414"/>
        <v>20.574999999999999</v>
      </c>
      <c r="D7410" s="11">
        <f t="shared" si="415"/>
        <v>7.0058630136985614E-2</v>
      </c>
    </row>
    <row r="7411" spans="1:4" x14ac:dyDescent="0.2">
      <c r="A7411" s="46">
        <v>7408</v>
      </c>
      <c r="B7411" s="120">
        <f t="shared" si="413"/>
        <v>246.93333333333334</v>
      </c>
      <c r="C7411" s="121">
        <f t="shared" si="414"/>
        <v>20.577777777777779</v>
      </c>
      <c r="D7411" s="11">
        <f t="shared" si="415"/>
        <v>7.0059178082191087E-2</v>
      </c>
    </row>
    <row r="7412" spans="1:4" x14ac:dyDescent="0.2">
      <c r="A7412" s="46">
        <v>7409</v>
      </c>
      <c r="B7412" s="120">
        <f t="shared" si="413"/>
        <v>246.96666666666667</v>
      </c>
      <c r="C7412" s="121">
        <f t="shared" si="414"/>
        <v>20.580555555555556</v>
      </c>
      <c r="D7412" s="11">
        <f t="shared" si="415"/>
        <v>7.005972602739656E-2</v>
      </c>
    </row>
    <row r="7413" spans="1:4" x14ac:dyDescent="0.2">
      <c r="A7413" s="46">
        <v>7410</v>
      </c>
      <c r="B7413" s="120">
        <f t="shared" si="413"/>
        <v>247</v>
      </c>
      <c r="C7413" s="121">
        <f t="shared" si="414"/>
        <v>20.583333333333332</v>
      </c>
      <c r="D7413" s="11">
        <f t="shared" si="415"/>
        <v>7.0060273972602033E-2</v>
      </c>
    </row>
    <row r="7414" spans="1:4" x14ac:dyDescent="0.2">
      <c r="A7414" s="46">
        <v>7411</v>
      </c>
      <c r="B7414" s="120">
        <f t="shared" si="413"/>
        <v>247.03333333333333</v>
      </c>
      <c r="C7414" s="121">
        <f t="shared" si="414"/>
        <v>20.586111111111112</v>
      </c>
      <c r="D7414" s="11">
        <f t="shared" si="415"/>
        <v>7.0060821917807506E-2</v>
      </c>
    </row>
    <row r="7415" spans="1:4" x14ac:dyDescent="0.2">
      <c r="A7415" s="46">
        <v>7412</v>
      </c>
      <c r="B7415" s="120">
        <f t="shared" si="413"/>
        <v>247.06666666666666</v>
      </c>
      <c r="C7415" s="121">
        <f t="shared" si="414"/>
        <v>20.588888888888889</v>
      </c>
      <c r="D7415" s="11">
        <f t="shared" si="415"/>
        <v>7.0061369863012979E-2</v>
      </c>
    </row>
    <row r="7416" spans="1:4" x14ac:dyDescent="0.2">
      <c r="A7416" s="46">
        <v>7413</v>
      </c>
      <c r="B7416" s="120">
        <f t="shared" si="413"/>
        <v>247.1</v>
      </c>
      <c r="C7416" s="121">
        <f t="shared" si="414"/>
        <v>20.591666666666665</v>
      </c>
      <c r="D7416" s="11">
        <f t="shared" si="415"/>
        <v>7.0061917808218452E-2</v>
      </c>
    </row>
    <row r="7417" spans="1:4" x14ac:dyDescent="0.2">
      <c r="A7417" s="46">
        <v>7414</v>
      </c>
      <c r="B7417" s="120">
        <f t="shared" si="413"/>
        <v>247.13333333333333</v>
      </c>
      <c r="C7417" s="121">
        <f t="shared" si="414"/>
        <v>20.594444444444445</v>
      </c>
      <c r="D7417" s="11">
        <f t="shared" si="415"/>
        <v>7.0062465753423925E-2</v>
      </c>
    </row>
    <row r="7418" spans="1:4" x14ac:dyDescent="0.2">
      <c r="A7418" s="46">
        <v>7415</v>
      </c>
      <c r="B7418" s="120">
        <f t="shared" si="413"/>
        <v>247.16666666666666</v>
      </c>
      <c r="C7418" s="121">
        <f t="shared" si="414"/>
        <v>20.597222222222221</v>
      </c>
      <c r="D7418" s="11">
        <f t="shared" si="415"/>
        <v>7.0063013698629398E-2</v>
      </c>
    </row>
    <row r="7419" spans="1:4" x14ac:dyDescent="0.2">
      <c r="A7419" s="46">
        <v>7416</v>
      </c>
      <c r="B7419" s="120">
        <f t="shared" si="413"/>
        <v>247.2</v>
      </c>
      <c r="C7419" s="121">
        <f t="shared" si="414"/>
        <v>20.599999999999998</v>
      </c>
      <c r="D7419" s="11">
        <f t="shared" si="415"/>
        <v>7.0063561643834871E-2</v>
      </c>
    </row>
    <row r="7420" spans="1:4" x14ac:dyDescent="0.2">
      <c r="A7420" s="46">
        <v>7417</v>
      </c>
      <c r="B7420" s="120">
        <f t="shared" si="413"/>
        <v>247.23333333333332</v>
      </c>
      <c r="C7420" s="121">
        <f t="shared" si="414"/>
        <v>20.602777777777778</v>
      </c>
      <c r="D7420" s="11">
        <f t="shared" si="415"/>
        <v>7.0064109589040344E-2</v>
      </c>
    </row>
    <row r="7421" spans="1:4" x14ac:dyDescent="0.2">
      <c r="A7421" s="46">
        <v>7418</v>
      </c>
      <c r="B7421" s="120">
        <f t="shared" si="413"/>
        <v>247.26666666666668</v>
      </c>
      <c r="C7421" s="121">
        <f t="shared" si="414"/>
        <v>20.605555555555558</v>
      </c>
      <c r="D7421" s="11">
        <f t="shared" si="415"/>
        <v>7.0064657534245817E-2</v>
      </c>
    </row>
    <row r="7422" spans="1:4" x14ac:dyDescent="0.2">
      <c r="A7422" s="46">
        <v>7419</v>
      </c>
      <c r="B7422" s="120">
        <f t="shared" si="413"/>
        <v>247.3</v>
      </c>
      <c r="C7422" s="121">
        <f t="shared" si="414"/>
        <v>20.608333333333334</v>
      </c>
      <c r="D7422" s="11">
        <f t="shared" si="415"/>
        <v>7.006520547945129E-2</v>
      </c>
    </row>
    <row r="7423" spans="1:4" x14ac:dyDescent="0.2">
      <c r="A7423" s="46">
        <v>7420</v>
      </c>
      <c r="B7423" s="120">
        <f t="shared" si="413"/>
        <v>247.33333333333334</v>
      </c>
      <c r="C7423" s="121">
        <f t="shared" si="414"/>
        <v>20.611111111111111</v>
      </c>
      <c r="D7423" s="11">
        <f t="shared" si="415"/>
        <v>7.0065753424656763E-2</v>
      </c>
    </row>
    <row r="7424" spans="1:4" x14ac:dyDescent="0.2">
      <c r="A7424" s="46">
        <v>7421</v>
      </c>
      <c r="B7424" s="120">
        <f t="shared" si="413"/>
        <v>247.36666666666667</v>
      </c>
      <c r="C7424" s="121">
        <f t="shared" si="414"/>
        <v>20.613888888888891</v>
      </c>
      <c r="D7424" s="11">
        <f t="shared" si="415"/>
        <v>7.0066301369862236E-2</v>
      </c>
    </row>
    <row r="7425" spans="1:4" x14ac:dyDescent="0.2">
      <c r="A7425" s="46">
        <v>7422</v>
      </c>
      <c r="B7425" s="120">
        <f t="shared" si="413"/>
        <v>247.4</v>
      </c>
      <c r="C7425" s="121">
        <f t="shared" si="414"/>
        <v>20.616666666666667</v>
      </c>
      <c r="D7425" s="11">
        <f t="shared" si="415"/>
        <v>7.0066849315067709E-2</v>
      </c>
    </row>
    <row r="7426" spans="1:4" x14ac:dyDescent="0.2">
      <c r="A7426" s="46">
        <v>7423</v>
      </c>
      <c r="B7426" s="120">
        <f t="shared" si="413"/>
        <v>247.43333333333334</v>
      </c>
      <c r="C7426" s="121">
        <f t="shared" si="414"/>
        <v>20.619444444444444</v>
      </c>
      <c r="D7426" s="11">
        <f t="shared" si="415"/>
        <v>7.0067397260273181E-2</v>
      </c>
    </row>
    <row r="7427" spans="1:4" x14ac:dyDescent="0.2">
      <c r="A7427" s="46">
        <v>7424</v>
      </c>
      <c r="B7427" s="120">
        <f t="shared" si="413"/>
        <v>247.46666666666667</v>
      </c>
      <c r="C7427" s="121">
        <f t="shared" si="414"/>
        <v>20.622222222222224</v>
      </c>
      <c r="D7427" s="11">
        <f t="shared" si="415"/>
        <v>7.0067945205478654E-2</v>
      </c>
    </row>
    <row r="7428" spans="1:4" x14ac:dyDescent="0.2">
      <c r="A7428" s="46">
        <v>7425</v>
      </c>
      <c r="B7428" s="120">
        <f t="shared" si="413"/>
        <v>247.5</v>
      </c>
      <c r="C7428" s="121">
        <f t="shared" si="414"/>
        <v>20.625</v>
      </c>
      <c r="D7428" s="11">
        <f t="shared" si="415"/>
        <v>7.0068493150684127E-2</v>
      </c>
    </row>
    <row r="7429" spans="1:4" x14ac:dyDescent="0.2">
      <c r="A7429" s="46">
        <v>7426</v>
      </c>
      <c r="B7429" s="120">
        <f t="shared" si="413"/>
        <v>247.53333333333333</v>
      </c>
      <c r="C7429" s="121">
        <f t="shared" si="414"/>
        <v>20.627777777777776</v>
      </c>
      <c r="D7429" s="11">
        <f t="shared" si="415"/>
        <v>7.00690410958896E-2</v>
      </c>
    </row>
    <row r="7430" spans="1:4" x14ac:dyDescent="0.2">
      <c r="A7430" s="46">
        <v>7427</v>
      </c>
      <c r="B7430" s="120">
        <f t="shared" si="413"/>
        <v>247.56666666666666</v>
      </c>
      <c r="C7430" s="121">
        <f t="shared" si="414"/>
        <v>20.630555555555556</v>
      </c>
      <c r="D7430" s="11">
        <f t="shared" si="415"/>
        <v>7.0069589041095073E-2</v>
      </c>
    </row>
    <row r="7431" spans="1:4" x14ac:dyDescent="0.2">
      <c r="A7431" s="46">
        <v>7428</v>
      </c>
      <c r="B7431" s="120">
        <f t="shared" si="413"/>
        <v>247.6</v>
      </c>
      <c r="C7431" s="121">
        <f t="shared" si="414"/>
        <v>20.633333333333333</v>
      </c>
      <c r="D7431" s="11">
        <f t="shared" si="415"/>
        <v>7.0070136986300546E-2</v>
      </c>
    </row>
    <row r="7432" spans="1:4" x14ac:dyDescent="0.2">
      <c r="A7432" s="46">
        <v>7429</v>
      </c>
      <c r="B7432" s="120">
        <f t="shared" si="413"/>
        <v>247.63333333333333</v>
      </c>
      <c r="C7432" s="121">
        <f t="shared" si="414"/>
        <v>20.636111111111109</v>
      </c>
      <c r="D7432" s="11">
        <f t="shared" si="415"/>
        <v>7.0070684931506019E-2</v>
      </c>
    </row>
    <row r="7433" spans="1:4" x14ac:dyDescent="0.2">
      <c r="A7433" s="46">
        <v>7430</v>
      </c>
      <c r="B7433" s="120">
        <f t="shared" ref="B7433:B7496" si="416">A7433/30</f>
        <v>247.66666666666666</v>
      </c>
      <c r="C7433" s="121">
        <f t="shared" ref="C7433:C7496" si="417">B7433/12</f>
        <v>20.638888888888889</v>
      </c>
      <c r="D7433" s="11">
        <f t="shared" ref="D7433:D7496" si="418">(($D$7668-$D$7303)/365+D7432)</f>
        <v>7.0071232876711492E-2</v>
      </c>
    </row>
    <row r="7434" spans="1:4" x14ac:dyDescent="0.2">
      <c r="A7434" s="46">
        <v>7431</v>
      </c>
      <c r="B7434" s="120">
        <f t="shared" si="416"/>
        <v>247.7</v>
      </c>
      <c r="C7434" s="121">
        <f t="shared" si="417"/>
        <v>20.641666666666666</v>
      </c>
      <c r="D7434" s="11">
        <f t="shared" si="418"/>
        <v>7.0071780821916965E-2</v>
      </c>
    </row>
    <row r="7435" spans="1:4" x14ac:dyDescent="0.2">
      <c r="A7435" s="46">
        <v>7432</v>
      </c>
      <c r="B7435" s="120">
        <f t="shared" si="416"/>
        <v>247.73333333333332</v>
      </c>
      <c r="C7435" s="121">
        <f t="shared" si="417"/>
        <v>20.644444444444442</v>
      </c>
      <c r="D7435" s="11">
        <f t="shared" si="418"/>
        <v>7.0072328767122438E-2</v>
      </c>
    </row>
    <row r="7436" spans="1:4" x14ac:dyDescent="0.2">
      <c r="A7436" s="46">
        <v>7433</v>
      </c>
      <c r="B7436" s="120">
        <f t="shared" si="416"/>
        <v>247.76666666666668</v>
      </c>
      <c r="C7436" s="121">
        <f t="shared" si="417"/>
        <v>20.647222222222222</v>
      </c>
      <c r="D7436" s="11">
        <f t="shared" si="418"/>
        <v>7.0072876712327911E-2</v>
      </c>
    </row>
    <row r="7437" spans="1:4" x14ac:dyDescent="0.2">
      <c r="A7437" s="46">
        <v>7434</v>
      </c>
      <c r="B7437" s="120">
        <f t="shared" si="416"/>
        <v>247.8</v>
      </c>
      <c r="C7437" s="121">
        <f t="shared" si="417"/>
        <v>20.650000000000002</v>
      </c>
      <c r="D7437" s="11">
        <f t="shared" si="418"/>
        <v>7.0073424657533384E-2</v>
      </c>
    </row>
    <row r="7438" spans="1:4" x14ac:dyDescent="0.2">
      <c r="A7438" s="46">
        <v>7435</v>
      </c>
      <c r="B7438" s="120">
        <f t="shared" si="416"/>
        <v>247.83333333333334</v>
      </c>
      <c r="C7438" s="121">
        <f t="shared" si="417"/>
        <v>20.652777777777779</v>
      </c>
      <c r="D7438" s="11">
        <f t="shared" si="418"/>
        <v>7.0073972602738857E-2</v>
      </c>
    </row>
    <row r="7439" spans="1:4" x14ac:dyDescent="0.2">
      <c r="A7439" s="46">
        <v>7436</v>
      </c>
      <c r="B7439" s="120">
        <f t="shared" si="416"/>
        <v>247.86666666666667</v>
      </c>
      <c r="C7439" s="121">
        <f t="shared" si="417"/>
        <v>20.655555555555555</v>
      </c>
      <c r="D7439" s="11">
        <f t="shared" si="418"/>
        <v>7.007452054794433E-2</v>
      </c>
    </row>
    <row r="7440" spans="1:4" x14ac:dyDescent="0.2">
      <c r="A7440" s="46">
        <v>7437</v>
      </c>
      <c r="B7440" s="120">
        <f t="shared" si="416"/>
        <v>247.9</v>
      </c>
      <c r="C7440" s="121">
        <f t="shared" si="417"/>
        <v>20.658333333333335</v>
      </c>
      <c r="D7440" s="11">
        <f t="shared" si="418"/>
        <v>7.0075068493149803E-2</v>
      </c>
    </row>
    <row r="7441" spans="1:4" x14ac:dyDescent="0.2">
      <c r="A7441" s="46">
        <v>7438</v>
      </c>
      <c r="B7441" s="120">
        <f t="shared" si="416"/>
        <v>247.93333333333334</v>
      </c>
      <c r="C7441" s="121">
        <f t="shared" si="417"/>
        <v>20.661111111111111</v>
      </c>
      <c r="D7441" s="11">
        <f t="shared" si="418"/>
        <v>7.0075616438355276E-2</v>
      </c>
    </row>
    <row r="7442" spans="1:4" x14ac:dyDescent="0.2">
      <c r="A7442" s="46">
        <v>7439</v>
      </c>
      <c r="B7442" s="120">
        <f t="shared" si="416"/>
        <v>247.96666666666667</v>
      </c>
      <c r="C7442" s="121">
        <f t="shared" si="417"/>
        <v>20.663888888888888</v>
      </c>
      <c r="D7442" s="11">
        <f t="shared" si="418"/>
        <v>7.0076164383560749E-2</v>
      </c>
    </row>
    <row r="7443" spans="1:4" x14ac:dyDescent="0.2">
      <c r="A7443" s="46">
        <v>7440</v>
      </c>
      <c r="B7443" s="120">
        <f t="shared" si="416"/>
        <v>248</v>
      </c>
      <c r="C7443" s="121">
        <f t="shared" si="417"/>
        <v>20.666666666666668</v>
      </c>
      <c r="D7443" s="11">
        <f t="shared" si="418"/>
        <v>7.0076712328766222E-2</v>
      </c>
    </row>
    <row r="7444" spans="1:4" x14ac:dyDescent="0.2">
      <c r="A7444" s="46">
        <v>7441</v>
      </c>
      <c r="B7444" s="120">
        <f t="shared" si="416"/>
        <v>248.03333333333333</v>
      </c>
      <c r="C7444" s="121">
        <f t="shared" si="417"/>
        <v>20.669444444444444</v>
      </c>
      <c r="D7444" s="11">
        <f t="shared" si="418"/>
        <v>7.0077260273971695E-2</v>
      </c>
    </row>
    <row r="7445" spans="1:4" x14ac:dyDescent="0.2">
      <c r="A7445" s="46">
        <v>7442</v>
      </c>
      <c r="B7445" s="120">
        <f t="shared" si="416"/>
        <v>248.06666666666666</v>
      </c>
      <c r="C7445" s="121">
        <f t="shared" si="417"/>
        <v>20.672222222222221</v>
      </c>
      <c r="D7445" s="11">
        <f t="shared" si="418"/>
        <v>7.0077808219177168E-2</v>
      </c>
    </row>
    <row r="7446" spans="1:4" x14ac:dyDescent="0.2">
      <c r="A7446" s="46">
        <v>7443</v>
      </c>
      <c r="B7446" s="120">
        <f t="shared" si="416"/>
        <v>248.1</v>
      </c>
      <c r="C7446" s="121">
        <f t="shared" si="417"/>
        <v>20.675000000000001</v>
      </c>
      <c r="D7446" s="11">
        <f t="shared" si="418"/>
        <v>7.0078356164382641E-2</v>
      </c>
    </row>
    <row r="7447" spans="1:4" x14ac:dyDescent="0.2">
      <c r="A7447" s="46">
        <v>7444</v>
      </c>
      <c r="B7447" s="120">
        <f t="shared" si="416"/>
        <v>248.13333333333333</v>
      </c>
      <c r="C7447" s="121">
        <f t="shared" si="417"/>
        <v>20.677777777777777</v>
      </c>
      <c r="D7447" s="11">
        <f t="shared" si="418"/>
        <v>7.0078904109588114E-2</v>
      </c>
    </row>
    <row r="7448" spans="1:4" x14ac:dyDescent="0.2">
      <c r="A7448" s="46">
        <v>7445</v>
      </c>
      <c r="B7448" s="120">
        <f t="shared" si="416"/>
        <v>248.16666666666666</v>
      </c>
      <c r="C7448" s="121">
        <f t="shared" si="417"/>
        <v>20.680555555555554</v>
      </c>
      <c r="D7448" s="11">
        <f t="shared" si="418"/>
        <v>7.0079452054793587E-2</v>
      </c>
    </row>
    <row r="7449" spans="1:4" x14ac:dyDescent="0.2">
      <c r="A7449" s="46">
        <v>7446</v>
      </c>
      <c r="B7449" s="120">
        <f t="shared" si="416"/>
        <v>248.2</v>
      </c>
      <c r="C7449" s="121">
        <f t="shared" si="417"/>
        <v>20.683333333333334</v>
      </c>
      <c r="D7449" s="11">
        <f t="shared" si="418"/>
        <v>7.007999999999906E-2</v>
      </c>
    </row>
    <row r="7450" spans="1:4" x14ac:dyDescent="0.2">
      <c r="A7450" s="46">
        <v>7447</v>
      </c>
      <c r="B7450" s="120">
        <f t="shared" si="416"/>
        <v>248.23333333333332</v>
      </c>
      <c r="C7450" s="121">
        <f t="shared" si="417"/>
        <v>20.68611111111111</v>
      </c>
      <c r="D7450" s="11">
        <f t="shared" si="418"/>
        <v>7.0080547945204533E-2</v>
      </c>
    </row>
    <row r="7451" spans="1:4" x14ac:dyDescent="0.2">
      <c r="A7451" s="46">
        <v>7448</v>
      </c>
      <c r="B7451" s="120">
        <f t="shared" si="416"/>
        <v>248.26666666666668</v>
      </c>
      <c r="C7451" s="121">
        <f t="shared" si="417"/>
        <v>20.68888888888889</v>
      </c>
      <c r="D7451" s="11">
        <f t="shared" si="418"/>
        <v>7.0081095890410006E-2</v>
      </c>
    </row>
    <row r="7452" spans="1:4" x14ac:dyDescent="0.2">
      <c r="A7452" s="46">
        <v>7449</v>
      </c>
      <c r="B7452" s="120">
        <f t="shared" si="416"/>
        <v>248.3</v>
      </c>
      <c r="C7452" s="121">
        <f t="shared" si="417"/>
        <v>20.691666666666666</v>
      </c>
      <c r="D7452" s="11">
        <f t="shared" si="418"/>
        <v>7.0081643835615479E-2</v>
      </c>
    </row>
    <row r="7453" spans="1:4" x14ac:dyDescent="0.2">
      <c r="A7453" s="46">
        <v>7450</v>
      </c>
      <c r="B7453" s="120">
        <f t="shared" si="416"/>
        <v>248.33333333333334</v>
      </c>
      <c r="C7453" s="121">
        <f t="shared" si="417"/>
        <v>20.694444444444446</v>
      </c>
      <c r="D7453" s="11">
        <f t="shared" si="418"/>
        <v>7.0082191780820952E-2</v>
      </c>
    </row>
    <row r="7454" spans="1:4" x14ac:dyDescent="0.2">
      <c r="A7454" s="46">
        <v>7451</v>
      </c>
      <c r="B7454" s="120">
        <f t="shared" si="416"/>
        <v>248.36666666666667</v>
      </c>
      <c r="C7454" s="121">
        <f t="shared" si="417"/>
        <v>20.697222222222223</v>
      </c>
      <c r="D7454" s="11">
        <f t="shared" si="418"/>
        <v>7.0082739726026425E-2</v>
      </c>
    </row>
    <row r="7455" spans="1:4" x14ac:dyDescent="0.2">
      <c r="A7455" s="46">
        <v>7452</v>
      </c>
      <c r="B7455" s="120">
        <f t="shared" si="416"/>
        <v>248.4</v>
      </c>
      <c r="C7455" s="121">
        <f t="shared" si="417"/>
        <v>20.7</v>
      </c>
      <c r="D7455" s="11">
        <f t="shared" si="418"/>
        <v>7.0083287671231898E-2</v>
      </c>
    </row>
    <row r="7456" spans="1:4" x14ac:dyDescent="0.2">
      <c r="A7456" s="46">
        <v>7453</v>
      </c>
      <c r="B7456" s="120">
        <f t="shared" si="416"/>
        <v>248.43333333333334</v>
      </c>
      <c r="C7456" s="121">
        <f t="shared" si="417"/>
        <v>20.702777777777779</v>
      </c>
      <c r="D7456" s="11">
        <f t="shared" si="418"/>
        <v>7.008383561643737E-2</v>
      </c>
    </row>
    <row r="7457" spans="1:4" x14ac:dyDescent="0.2">
      <c r="A7457" s="46">
        <v>7454</v>
      </c>
      <c r="B7457" s="120">
        <f t="shared" si="416"/>
        <v>248.46666666666667</v>
      </c>
      <c r="C7457" s="121">
        <f t="shared" si="417"/>
        <v>20.705555555555556</v>
      </c>
      <c r="D7457" s="11">
        <f t="shared" si="418"/>
        <v>7.0084383561642843E-2</v>
      </c>
    </row>
    <row r="7458" spans="1:4" x14ac:dyDescent="0.2">
      <c r="A7458" s="46">
        <v>7455</v>
      </c>
      <c r="B7458" s="120">
        <f t="shared" si="416"/>
        <v>248.5</v>
      </c>
      <c r="C7458" s="121">
        <f t="shared" si="417"/>
        <v>20.708333333333332</v>
      </c>
      <c r="D7458" s="11">
        <f t="shared" si="418"/>
        <v>7.0084931506848316E-2</v>
      </c>
    </row>
    <row r="7459" spans="1:4" x14ac:dyDescent="0.2">
      <c r="A7459" s="46">
        <v>7456</v>
      </c>
      <c r="B7459" s="120">
        <f t="shared" si="416"/>
        <v>248.53333333333333</v>
      </c>
      <c r="C7459" s="121">
        <f t="shared" si="417"/>
        <v>20.711111111111112</v>
      </c>
      <c r="D7459" s="11">
        <f t="shared" si="418"/>
        <v>7.0085479452053789E-2</v>
      </c>
    </row>
    <row r="7460" spans="1:4" x14ac:dyDescent="0.2">
      <c r="A7460" s="46">
        <v>7457</v>
      </c>
      <c r="B7460" s="120">
        <f t="shared" si="416"/>
        <v>248.56666666666666</v>
      </c>
      <c r="C7460" s="121">
        <f t="shared" si="417"/>
        <v>20.713888888888889</v>
      </c>
      <c r="D7460" s="11">
        <f t="shared" si="418"/>
        <v>7.0086027397259262E-2</v>
      </c>
    </row>
    <row r="7461" spans="1:4" x14ac:dyDescent="0.2">
      <c r="A7461" s="46">
        <v>7458</v>
      </c>
      <c r="B7461" s="120">
        <f t="shared" si="416"/>
        <v>248.6</v>
      </c>
      <c r="C7461" s="121">
        <f t="shared" si="417"/>
        <v>20.716666666666665</v>
      </c>
      <c r="D7461" s="11">
        <f t="shared" si="418"/>
        <v>7.0086575342464735E-2</v>
      </c>
    </row>
    <row r="7462" spans="1:4" x14ac:dyDescent="0.2">
      <c r="A7462" s="46">
        <v>7459</v>
      </c>
      <c r="B7462" s="120">
        <f t="shared" si="416"/>
        <v>248.63333333333333</v>
      </c>
      <c r="C7462" s="121">
        <f t="shared" si="417"/>
        <v>20.719444444444445</v>
      </c>
      <c r="D7462" s="11">
        <f t="shared" si="418"/>
        <v>7.0087123287670208E-2</v>
      </c>
    </row>
    <row r="7463" spans="1:4" x14ac:dyDescent="0.2">
      <c r="A7463" s="46">
        <v>7460</v>
      </c>
      <c r="B7463" s="120">
        <f t="shared" si="416"/>
        <v>248.66666666666666</v>
      </c>
      <c r="C7463" s="121">
        <f t="shared" si="417"/>
        <v>20.722222222222221</v>
      </c>
      <c r="D7463" s="11">
        <f t="shared" si="418"/>
        <v>7.0087671232875681E-2</v>
      </c>
    </row>
    <row r="7464" spans="1:4" x14ac:dyDescent="0.2">
      <c r="A7464" s="46">
        <v>7461</v>
      </c>
      <c r="B7464" s="120">
        <f t="shared" si="416"/>
        <v>248.7</v>
      </c>
      <c r="C7464" s="121">
        <f t="shared" si="417"/>
        <v>20.724999999999998</v>
      </c>
      <c r="D7464" s="11">
        <f t="shared" si="418"/>
        <v>7.0088219178081154E-2</v>
      </c>
    </row>
    <row r="7465" spans="1:4" x14ac:dyDescent="0.2">
      <c r="A7465" s="46">
        <v>7462</v>
      </c>
      <c r="B7465" s="120">
        <f t="shared" si="416"/>
        <v>248.73333333333332</v>
      </c>
      <c r="C7465" s="121">
        <f t="shared" si="417"/>
        <v>20.727777777777778</v>
      </c>
      <c r="D7465" s="11">
        <f t="shared" si="418"/>
        <v>7.0088767123286627E-2</v>
      </c>
    </row>
    <row r="7466" spans="1:4" x14ac:dyDescent="0.2">
      <c r="A7466" s="46">
        <v>7463</v>
      </c>
      <c r="B7466" s="120">
        <f t="shared" si="416"/>
        <v>248.76666666666668</v>
      </c>
      <c r="C7466" s="121">
        <f t="shared" si="417"/>
        <v>20.730555555555558</v>
      </c>
      <c r="D7466" s="11">
        <f t="shared" si="418"/>
        <v>7.00893150684921E-2</v>
      </c>
    </row>
    <row r="7467" spans="1:4" x14ac:dyDescent="0.2">
      <c r="A7467" s="46">
        <v>7464</v>
      </c>
      <c r="B7467" s="120">
        <f t="shared" si="416"/>
        <v>248.8</v>
      </c>
      <c r="C7467" s="121">
        <f t="shared" si="417"/>
        <v>20.733333333333334</v>
      </c>
      <c r="D7467" s="11">
        <f t="shared" si="418"/>
        <v>7.0089863013697573E-2</v>
      </c>
    </row>
    <row r="7468" spans="1:4" x14ac:dyDescent="0.2">
      <c r="A7468" s="46">
        <v>7465</v>
      </c>
      <c r="B7468" s="120">
        <f t="shared" si="416"/>
        <v>248.83333333333334</v>
      </c>
      <c r="C7468" s="121">
        <f t="shared" si="417"/>
        <v>20.736111111111111</v>
      </c>
      <c r="D7468" s="11">
        <f t="shared" si="418"/>
        <v>7.0090410958903046E-2</v>
      </c>
    </row>
    <row r="7469" spans="1:4" x14ac:dyDescent="0.2">
      <c r="A7469" s="46">
        <v>7466</v>
      </c>
      <c r="B7469" s="120">
        <f t="shared" si="416"/>
        <v>248.86666666666667</v>
      </c>
      <c r="C7469" s="121">
        <f t="shared" si="417"/>
        <v>20.738888888888891</v>
      </c>
      <c r="D7469" s="11">
        <f t="shared" si="418"/>
        <v>7.0090958904108519E-2</v>
      </c>
    </row>
    <row r="7470" spans="1:4" x14ac:dyDescent="0.2">
      <c r="A7470" s="46">
        <v>7467</v>
      </c>
      <c r="B7470" s="120">
        <f t="shared" si="416"/>
        <v>248.9</v>
      </c>
      <c r="C7470" s="121">
        <f t="shared" si="417"/>
        <v>20.741666666666667</v>
      </c>
      <c r="D7470" s="11">
        <f t="shared" si="418"/>
        <v>7.0091506849313992E-2</v>
      </c>
    </row>
    <row r="7471" spans="1:4" x14ac:dyDescent="0.2">
      <c r="A7471" s="46">
        <v>7468</v>
      </c>
      <c r="B7471" s="120">
        <f t="shared" si="416"/>
        <v>248.93333333333334</v>
      </c>
      <c r="C7471" s="121">
        <f t="shared" si="417"/>
        <v>20.744444444444444</v>
      </c>
      <c r="D7471" s="11">
        <f t="shared" si="418"/>
        <v>7.0092054794519465E-2</v>
      </c>
    </row>
    <row r="7472" spans="1:4" x14ac:dyDescent="0.2">
      <c r="A7472" s="46">
        <v>7469</v>
      </c>
      <c r="B7472" s="120">
        <f t="shared" si="416"/>
        <v>248.96666666666667</v>
      </c>
      <c r="C7472" s="121">
        <f t="shared" si="417"/>
        <v>20.747222222222224</v>
      </c>
      <c r="D7472" s="11">
        <f t="shared" si="418"/>
        <v>7.0092602739724938E-2</v>
      </c>
    </row>
    <row r="7473" spans="1:4" x14ac:dyDescent="0.2">
      <c r="A7473" s="46">
        <v>7470</v>
      </c>
      <c r="B7473" s="120">
        <f t="shared" si="416"/>
        <v>249</v>
      </c>
      <c r="C7473" s="121">
        <f t="shared" si="417"/>
        <v>20.75</v>
      </c>
      <c r="D7473" s="11">
        <f t="shared" si="418"/>
        <v>7.0093150684930411E-2</v>
      </c>
    </row>
    <row r="7474" spans="1:4" x14ac:dyDescent="0.2">
      <c r="A7474" s="46">
        <v>7471</v>
      </c>
      <c r="B7474" s="120">
        <f t="shared" si="416"/>
        <v>249.03333333333333</v>
      </c>
      <c r="C7474" s="121">
        <f t="shared" si="417"/>
        <v>20.752777777777776</v>
      </c>
      <c r="D7474" s="11">
        <f t="shared" si="418"/>
        <v>7.0093698630135884E-2</v>
      </c>
    </row>
    <row r="7475" spans="1:4" x14ac:dyDescent="0.2">
      <c r="A7475" s="46">
        <v>7472</v>
      </c>
      <c r="B7475" s="120">
        <f t="shared" si="416"/>
        <v>249.06666666666666</v>
      </c>
      <c r="C7475" s="121">
        <f t="shared" si="417"/>
        <v>20.755555555555556</v>
      </c>
      <c r="D7475" s="11">
        <f t="shared" si="418"/>
        <v>7.0094246575341357E-2</v>
      </c>
    </row>
    <row r="7476" spans="1:4" x14ac:dyDescent="0.2">
      <c r="A7476" s="46">
        <v>7473</v>
      </c>
      <c r="B7476" s="120">
        <f t="shared" si="416"/>
        <v>249.1</v>
      </c>
      <c r="C7476" s="121">
        <f t="shared" si="417"/>
        <v>20.758333333333333</v>
      </c>
      <c r="D7476" s="11">
        <f t="shared" si="418"/>
        <v>7.009479452054683E-2</v>
      </c>
    </row>
    <row r="7477" spans="1:4" x14ac:dyDescent="0.2">
      <c r="A7477" s="46">
        <v>7474</v>
      </c>
      <c r="B7477" s="120">
        <f t="shared" si="416"/>
        <v>249.13333333333333</v>
      </c>
      <c r="C7477" s="121">
        <f t="shared" si="417"/>
        <v>20.761111111111109</v>
      </c>
      <c r="D7477" s="11">
        <f t="shared" si="418"/>
        <v>7.0095342465752303E-2</v>
      </c>
    </row>
    <row r="7478" spans="1:4" x14ac:dyDescent="0.2">
      <c r="A7478" s="46">
        <v>7475</v>
      </c>
      <c r="B7478" s="120">
        <f t="shared" si="416"/>
        <v>249.16666666666666</v>
      </c>
      <c r="C7478" s="121">
        <f t="shared" si="417"/>
        <v>20.763888888888889</v>
      </c>
      <c r="D7478" s="11">
        <f t="shared" si="418"/>
        <v>7.0095890410957776E-2</v>
      </c>
    </row>
    <row r="7479" spans="1:4" x14ac:dyDescent="0.2">
      <c r="A7479" s="46">
        <v>7476</v>
      </c>
      <c r="B7479" s="120">
        <f t="shared" si="416"/>
        <v>249.2</v>
      </c>
      <c r="C7479" s="121">
        <f t="shared" si="417"/>
        <v>20.766666666666666</v>
      </c>
      <c r="D7479" s="11">
        <f t="shared" si="418"/>
        <v>7.0096438356163249E-2</v>
      </c>
    </row>
    <row r="7480" spans="1:4" x14ac:dyDescent="0.2">
      <c r="A7480" s="46">
        <v>7477</v>
      </c>
      <c r="B7480" s="120">
        <f t="shared" si="416"/>
        <v>249.23333333333332</v>
      </c>
      <c r="C7480" s="121">
        <f t="shared" si="417"/>
        <v>20.769444444444442</v>
      </c>
      <c r="D7480" s="11">
        <f t="shared" si="418"/>
        <v>7.0096986301368722E-2</v>
      </c>
    </row>
    <row r="7481" spans="1:4" x14ac:dyDescent="0.2">
      <c r="A7481" s="46">
        <v>7478</v>
      </c>
      <c r="B7481" s="120">
        <f t="shared" si="416"/>
        <v>249.26666666666668</v>
      </c>
      <c r="C7481" s="121">
        <f t="shared" si="417"/>
        <v>20.772222222222222</v>
      </c>
      <c r="D7481" s="11">
        <f t="shared" si="418"/>
        <v>7.0097534246574195E-2</v>
      </c>
    </row>
    <row r="7482" spans="1:4" x14ac:dyDescent="0.2">
      <c r="A7482" s="46">
        <v>7479</v>
      </c>
      <c r="B7482" s="120">
        <f t="shared" si="416"/>
        <v>249.3</v>
      </c>
      <c r="C7482" s="121">
        <f t="shared" si="417"/>
        <v>20.775000000000002</v>
      </c>
      <c r="D7482" s="11">
        <f t="shared" si="418"/>
        <v>7.0098082191779668E-2</v>
      </c>
    </row>
    <row r="7483" spans="1:4" x14ac:dyDescent="0.2">
      <c r="A7483" s="46">
        <v>7480</v>
      </c>
      <c r="B7483" s="120">
        <f t="shared" si="416"/>
        <v>249.33333333333334</v>
      </c>
      <c r="C7483" s="121">
        <f t="shared" si="417"/>
        <v>20.777777777777779</v>
      </c>
      <c r="D7483" s="11">
        <f t="shared" si="418"/>
        <v>7.0098630136985141E-2</v>
      </c>
    </row>
    <row r="7484" spans="1:4" x14ac:dyDescent="0.2">
      <c r="A7484" s="46">
        <v>7481</v>
      </c>
      <c r="B7484" s="120">
        <f t="shared" si="416"/>
        <v>249.36666666666667</v>
      </c>
      <c r="C7484" s="121">
        <f t="shared" si="417"/>
        <v>20.780555555555555</v>
      </c>
      <c r="D7484" s="11">
        <f t="shared" si="418"/>
        <v>7.0099178082190614E-2</v>
      </c>
    </row>
    <row r="7485" spans="1:4" x14ac:dyDescent="0.2">
      <c r="A7485" s="46">
        <v>7482</v>
      </c>
      <c r="B7485" s="120">
        <f t="shared" si="416"/>
        <v>249.4</v>
      </c>
      <c r="C7485" s="121">
        <f t="shared" si="417"/>
        <v>20.783333333333335</v>
      </c>
      <c r="D7485" s="11">
        <f t="shared" si="418"/>
        <v>7.0099726027396086E-2</v>
      </c>
    </row>
    <row r="7486" spans="1:4" x14ac:dyDescent="0.2">
      <c r="A7486" s="46">
        <v>7483</v>
      </c>
      <c r="B7486" s="120">
        <f t="shared" si="416"/>
        <v>249.43333333333334</v>
      </c>
      <c r="C7486" s="121">
        <f t="shared" si="417"/>
        <v>20.786111111111111</v>
      </c>
      <c r="D7486" s="11">
        <f t="shared" si="418"/>
        <v>7.0100273972601559E-2</v>
      </c>
    </row>
    <row r="7487" spans="1:4" x14ac:dyDescent="0.2">
      <c r="A7487" s="46">
        <v>7484</v>
      </c>
      <c r="B7487" s="120">
        <f t="shared" si="416"/>
        <v>249.46666666666667</v>
      </c>
      <c r="C7487" s="121">
        <f t="shared" si="417"/>
        <v>20.788888888888888</v>
      </c>
      <c r="D7487" s="11">
        <f t="shared" si="418"/>
        <v>7.0100821917807032E-2</v>
      </c>
    </row>
    <row r="7488" spans="1:4" x14ac:dyDescent="0.2">
      <c r="A7488" s="46">
        <v>7485</v>
      </c>
      <c r="B7488" s="120">
        <f t="shared" si="416"/>
        <v>249.5</v>
      </c>
      <c r="C7488" s="121">
        <f t="shared" si="417"/>
        <v>20.791666666666668</v>
      </c>
      <c r="D7488" s="11">
        <f t="shared" si="418"/>
        <v>7.0101369863012505E-2</v>
      </c>
    </row>
    <row r="7489" spans="1:4" x14ac:dyDescent="0.2">
      <c r="A7489" s="46">
        <v>7486</v>
      </c>
      <c r="B7489" s="120">
        <f t="shared" si="416"/>
        <v>249.53333333333333</v>
      </c>
      <c r="C7489" s="121">
        <f t="shared" si="417"/>
        <v>20.794444444444444</v>
      </c>
      <c r="D7489" s="11">
        <f t="shared" si="418"/>
        <v>7.0101917808217978E-2</v>
      </c>
    </row>
    <row r="7490" spans="1:4" x14ac:dyDescent="0.2">
      <c r="A7490" s="46">
        <v>7487</v>
      </c>
      <c r="B7490" s="120">
        <f t="shared" si="416"/>
        <v>249.56666666666666</v>
      </c>
      <c r="C7490" s="121">
        <f t="shared" si="417"/>
        <v>20.797222222222221</v>
      </c>
      <c r="D7490" s="11">
        <f t="shared" si="418"/>
        <v>7.0102465753423451E-2</v>
      </c>
    </row>
    <row r="7491" spans="1:4" x14ac:dyDescent="0.2">
      <c r="A7491" s="46">
        <v>7488</v>
      </c>
      <c r="B7491" s="120">
        <f t="shared" si="416"/>
        <v>249.6</v>
      </c>
      <c r="C7491" s="121">
        <f t="shared" si="417"/>
        <v>20.8</v>
      </c>
      <c r="D7491" s="11">
        <f t="shared" si="418"/>
        <v>7.0103013698628924E-2</v>
      </c>
    </row>
    <row r="7492" spans="1:4" x14ac:dyDescent="0.2">
      <c r="A7492" s="46">
        <v>7489</v>
      </c>
      <c r="B7492" s="120">
        <f t="shared" si="416"/>
        <v>249.63333333333333</v>
      </c>
      <c r="C7492" s="121">
        <f t="shared" si="417"/>
        <v>20.802777777777777</v>
      </c>
      <c r="D7492" s="11">
        <f t="shared" si="418"/>
        <v>7.0103561643834397E-2</v>
      </c>
    </row>
    <row r="7493" spans="1:4" x14ac:dyDescent="0.2">
      <c r="A7493" s="46">
        <v>7490</v>
      </c>
      <c r="B7493" s="120">
        <f t="shared" si="416"/>
        <v>249.66666666666666</v>
      </c>
      <c r="C7493" s="121">
        <f t="shared" si="417"/>
        <v>20.805555555555554</v>
      </c>
      <c r="D7493" s="11">
        <f t="shared" si="418"/>
        <v>7.010410958903987E-2</v>
      </c>
    </row>
    <row r="7494" spans="1:4" x14ac:dyDescent="0.2">
      <c r="A7494" s="46">
        <v>7491</v>
      </c>
      <c r="B7494" s="120">
        <f t="shared" si="416"/>
        <v>249.7</v>
      </c>
      <c r="C7494" s="121">
        <f t="shared" si="417"/>
        <v>20.808333333333334</v>
      </c>
      <c r="D7494" s="11">
        <f t="shared" si="418"/>
        <v>7.0104657534245343E-2</v>
      </c>
    </row>
    <row r="7495" spans="1:4" x14ac:dyDescent="0.2">
      <c r="A7495" s="46">
        <v>7492</v>
      </c>
      <c r="B7495" s="120">
        <f t="shared" si="416"/>
        <v>249.73333333333332</v>
      </c>
      <c r="C7495" s="121">
        <f t="shared" si="417"/>
        <v>20.81111111111111</v>
      </c>
      <c r="D7495" s="11">
        <f t="shared" si="418"/>
        <v>7.0105205479450816E-2</v>
      </c>
    </row>
    <row r="7496" spans="1:4" x14ac:dyDescent="0.2">
      <c r="A7496" s="46">
        <v>7493</v>
      </c>
      <c r="B7496" s="120">
        <f t="shared" si="416"/>
        <v>249.76666666666668</v>
      </c>
      <c r="C7496" s="121">
        <f t="shared" si="417"/>
        <v>20.81388888888889</v>
      </c>
      <c r="D7496" s="11">
        <f t="shared" si="418"/>
        <v>7.0105753424656289E-2</v>
      </c>
    </row>
    <row r="7497" spans="1:4" x14ac:dyDescent="0.2">
      <c r="A7497" s="46">
        <v>7494</v>
      </c>
      <c r="B7497" s="120">
        <f t="shared" ref="B7497:B7560" si="419">A7497/30</f>
        <v>249.8</v>
      </c>
      <c r="C7497" s="121">
        <f t="shared" ref="C7497:C7560" si="420">B7497/12</f>
        <v>20.816666666666666</v>
      </c>
      <c r="D7497" s="11">
        <f t="shared" ref="D7497:D7560" si="421">(($D$7668-$D$7303)/365+D7496)</f>
        <v>7.0106301369861762E-2</v>
      </c>
    </row>
    <row r="7498" spans="1:4" x14ac:dyDescent="0.2">
      <c r="A7498" s="46">
        <v>7495</v>
      </c>
      <c r="B7498" s="120">
        <f t="shared" si="419"/>
        <v>249.83333333333334</v>
      </c>
      <c r="C7498" s="121">
        <f t="shared" si="420"/>
        <v>20.819444444444446</v>
      </c>
      <c r="D7498" s="11">
        <f t="shared" si="421"/>
        <v>7.0106849315067235E-2</v>
      </c>
    </row>
    <row r="7499" spans="1:4" x14ac:dyDescent="0.2">
      <c r="A7499" s="46">
        <v>7496</v>
      </c>
      <c r="B7499" s="120">
        <f t="shared" si="419"/>
        <v>249.86666666666667</v>
      </c>
      <c r="C7499" s="121">
        <f t="shared" si="420"/>
        <v>20.822222222222223</v>
      </c>
      <c r="D7499" s="11">
        <f t="shared" si="421"/>
        <v>7.0107397260272708E-2</v>
      </c>
    </row>
    <row r="7500" spans="1:4" x14ac:dyDescent="0.2">
      <c r="A7500" s="46">
        <v>7497</v>
      </c>
      <c r="B7500" s="120">
        <f t="shared" si="419"/>
        <v>249.9</v>
      </c>
      <c r="C7500" s="121">
        <f t="shared" si="420"/>
        <v>20.824999999999999</v>
      </c>
      <c r="D7500" s="11">
        <f t="shared" si="421"/>
        <v>7.0107945205478181E-2</v>
      </c>
    </row>
    <row r="7501" spans="1:4" x14ac:dyDescent="0.2">
      <c r="A7501" s="46">
        <v>7498</v>
      </c>
      <c r="B7501" s="120">
        <f t="shared" si="419"/>
        <v>249.93333333333334</v>
      </c>
      <c r="C7501" s="121">
        <f t="shared" si="420"/>
        <v>20.827777777777779</v>
      </c>
      <c r="D7501" s="11">
        <f t="shared" si="421"/>
        <v>7.0108493150683654E-2</v>
      </c>
    </row>
    <row r="7502" spans="1:4" x14ac:dyDescent="0.2">
      <c r="A7502" s="46">
        <v>7499</v>
      </c>
      <c r="B7502" s="120">
        <f t="shared" si="419"/>
        <v>249.96666666666667</v>
      </c>
      <c r="C7502" s="121">
        <f t="shared" si="420"/>
        <v>20.830555555555556</v>
      </c>
      <c r="D7502" s="11">
        <f t="shared" si="421"/>
        <v>7.0109041095889127E-2</v>
      </c>
    </row>
    <row r="7503" spans="1:4" x14ac:dyDescent="0.2">
      <c r="A7503" s="46">
        <v>7500</v>
      </c>
      <c r="B7503" s="120">
        <f t="shared" si="419"/>
        <v>250</v>
      </c>
      <c r="C7503" s="121">
        <f t="shared" si="420"/>
        <v>20.833333333333332</v>
      </c>
      <c r="D7503" s="11">
        <f t="shared" si="421"/>
        <v>7.01095890410946E-2</v>
      </c>
    </row>
    <row r="7504" spans="1:4" x14ac:dyDescent="0.2">
      <c r="A7504" s="46">
        <v>7501</v>
      </c>
      <c r="B7504" s="120">
        <f t="shared" si="419"/>
        <v>250.03333333333333</v>
      </c>
      <c r="C7504" s="121">
        <f t="shared" si="420"/>
        <v>20.836111111111112</v>
      </c>
      <c r="D7504" s="11">
        <f t="shared" si="421"/>
        <v>7.0110136986300073E-2</v>
      </c>
    </row>
    <row r="7505" spans="1:4" x14ac:dyDescent="0.2">
      <c r="A7505" s="46">
        <v>7502</v>
      </c>
      <c r="B7505" s="120">
        <f t="shared" si="419"/>
        <v>250.06666666666666</v>
      </c>
      <c r="C7505" s="121">
        <f t="shared" si="420"/>
        <v>20.838888888888889</v>
      </c>
      <c r="D7505" s="11">
        <f t="shared" si="421"/>
        <v>7.0110684931505546E-2</v>
      </c>
    </row>
    <row r="7506" spans="1:4" x14ac:dyDescent="0.2">
      <c r="A7506" s="46">
        <v>7503</v>
      </c>
      <c r="B7506" s="120">
        <f t="shared" si="419"/>
        <v>250.1</v>
      </c>
      <c r="C7506" s="121">
        <f t="shared" si="420"/>
        <v>20.841666666666665</v>
      </c>
      <c r="D7506" s="11">
        <f t="shared" si="421"/>
        <v>7.0111232876711019E-2</v>
      </c>
    </row>
    <row r="7507" spans="1:4" x14ac:dyDescent="0.2">
      <c r="A7507" s="46">
        <v>7504</v>
      </c>
      <c r="B7507" s="120">
        <f t="shared" si="419"/>
        <v>250.13333333333333</v>
      </c>
      <c r="C7507" s="121">
        <f t="shared" si="420"/>
        <v>20.844444444444445</v>
      </c>
      <c r="D7507" s="11">
        <f t="shared" si="421"/>
        <v>7.0111780821916492E-2</v>
      </c>
    </row>
    <row r="7508" spans="1:4" x14ac:dyDescent="0.2">
      <c r="A7508" s="46">
        <v>7505</v>
      </c>
      <c r="B7508" s="120">
        <f t="shared" si="419"/>
        <v>250.16666666666666</v>
      </c>
      <c r="C7508" s="121">
        <f t="shared" si="420"/>
        <v>20.847222222222221</v>
      </c>
      <c r="D7508" s="11">
        <f t="shared" si="421"/>
        <v>7.0112328767121965E-2</v>
      </c>
    </row>
    <row r="7509" spans="1:4" x14ac:dyDescent="0.2">
      <c r="A7509" s="46">
        <v>7506</v>
      </c>
      <c r="B7509" s="120">
        <f t="shared" si="419"/>
        <v>250.2</v>
      </c>
      <c r="C7509" s="121">
        <f t="shared" si="420"/>
        <v>20.849999999999998</v>
      </c>
      <c r="D7509" s="11">
        <f t="shared" si="421"/>
        <v>7.0112876712327438E-2</v>
      </c>
    </row>
    <row r="7510" spans="1:4" x14ac:dyDescent="0.2">
      <c r="A7510" s="46">
        <v>7507</v>
      </c>
      <c r="B7510" s="120">
        <f t="shared" si="419"/>
        <v>250.23333333333332</v>
      </c>
      <c r="C7510" s="121">
        <f t="shared" si="420"/>
        <v>20.852777777777778</v>
      </c>
      <c r="D7510" s="11">
        <f t="shared" si="421"/>
        <v>7.0113424657532911E-2</v>
      </c>
    </row>
    <row r="7511" spans="1:4" x14ac:dyDescent="0.2">
      <c r="A7511" s="46">
        <v>7508</v>
      </c>
      <c r="B7511" s="120">
        <f t="shared" si="419"/>
        <v>250.26666666666668</v>
      </c>
      <c r="C7511" s="121">
        <f t="shared" si="420"/>
        <v>20.855555555555558</v>
      </c>
      <c r="D7511" s="11">
        <f t="shared" si="421"/>
        <v>7.0113972602738384E-2</v>
      </c>
    </row>
    <row r="7512" spans="1:4" x14ac:dyDescent="0.2">
      <c r="A7512" s="46">
        <v>7509</v>
      </c>
      <c r="B7512" s="120">
        <f t="shared" si="419"/>
        <v>250.3</v>
      </c>
      <c r="C7512" s="121">
        <f t="shared" si="420"/>
        <v>20.858333333333334</v>
      </c>
      <c r="D7512" s="11">
        <f t="shared" si="421"/>
        <v>7.0114520547943857E-2</v>
      </c>
    </row>
    <row r="7513" spans="1:4" x14ac:dyDescent="0.2">
      <c r="A7513" s="46">
        <v>7510</v>
      </c>
      <c r="B7513" s="120">
        <f t="shared" si="419"/>
        <v>250.33333333333334</v>
      </c>
      <c r="C7513" s="121">
        <f t="shared" si="420"/>
        <v>20.861111111111111</v>
      </c>
      <c r="D7513" s="11">
        <f t="shared" si="421"/>
        <v>7.011506849314933E-2</v>
      </c>
    </row>
    <row r="7514" spans="1:4" x14ac:dyDescent="0.2">
      <c r="A7514" s="46">
        <v>7511</v>
      </c>
      <c r="B7514" s="120">
        <f t="shared" si="419"/>
        <v>250.36666666666667</v>
      </c>
      <c r="C7514" s="121">
        <f t="shared" si="420"/>
        <v>20.863888888888891</v>
      </c>
      <c r="D7514" s="11">
        <f t="shared" si="421"/>
        <v>7.0115616438354803E-2</v>
      </c>
    </row>
    <row r="7515" spans="1:4" x14ac:dyDescent="0.2">
      <c r="A7515" s="46">
        <v>7512</v>
      </c>
      <c r="B7515" s="120">
        <f t="shared" si="419"/>
        <v>250.4</v>
      </c>
      <c r="C7515" s="121">
        <f t="shared" si="420"/>
        <v>20.866666666666667</v>
      </c>
      <c r="D7515" s="11">
        <f t="shared" si="421"/>
        <v>7.0116164383560275E-2</v>
      </c>
    </row>
    <row r="7516" spans="1:4" x14ac:dyDescent="0.2">
      <c r="A7516" s="46">
        <v>7513</v>
      </c>
      <c r="B7516" s="120">
        <f t="shared" si="419"/>
        <v>250.43333333333334</v>
      </c>
      <c r="C7516" s="121">
        <f t="shared" si="420"/>
        <v>20.869444444444444</v>
      </c>
      <c r="D7516" s="11">
        <f t="shared" si="421"/>
        <v>7.0116712328765748E-2</v>
      </c>
    </row>
    <row r="7517" spans="1:4" x14ac:dyDescent="0.2">
      <c r="A7517" s="46">
        <v>7514</v>
      </c>
      <c r="B7517" s="120">
        <f t="shared" si="419"/>
        <v>250.46666666666667</v>
      </c>
      <c r="C7517" s="121">
        <f t="shared" si="420"/>
        <v>20.872222222222224</v>
      </c>
      <c r="D7517" s="11">
        <f t="shared" si="421"/>
        <v>7.0117260273971221E-2</v>
      </c>
    </row>
    <row r="7518" spans="1:4" x14ac:dyDescent="0.2">
      <c r="A7518" s="46">
        <v>7515</v>
      </c>
      <c r="B7518" s="120">
        <f t="shared" si="419"/>
        <v>250.5</v>
      </c>
      <c r="C7518" s="121">
        <f t="shared" si="420"/>
        <v>20.875</v>
      </c>
      <c r="D7518" s="11">
        <f t="shared" si="421"/>
        <v>7.0117808219176694E-2</v>
      </c>
    </row>
    <row r="7519" spans="1:4" x14ac:dyDescent="0.2">
      <c r="A7519" s="46">
        <v>7516</v>
      </c>
      <c r="B7519" s="120">
        <f t="shared" si="419"/>
        <v>250.53333333333333</v>
      </c>
      <c r="C7519" s="121">
        <f t="shared" si="420"/>
        <v>20.877777777777776</v>
      </c>
      <c r="D7519" s="11">
        <f t="shared" si="421"/>
        <v>7.0118356164382167E-2</v>
      </c>
    </row>
    <row r="7520" spans="1:4" x14ac:dyDescent="0.2">
      <c r="A7520" s="46">
        <v>7517</v>
      </c>
      <c r="B7520" s="120">
        <f t="shared" si="419"/>
        <v>250.56666666666666</v>
      </c>
      <c r="C7520" s="121">
        <f t="shared" si="420"/>
        <v>20.880555555555556</v>
      </c>
      <c r="D7520" s="11">
        <f t="shared" si="421"/>
        <v>7.011890410958764E-2</v>
      </c>
    </row>
    <row r="7521" spans="1:4" x14ac:dyDescent="0.2">
      <c r="A7521" s="46">
        <v>7518</v>
      </c>
      <c r="B7521" s="120">
        <f t="shared" si="419"/>
        <v>250.6</v>
      </c>
      <c r="C7521" s="121">
        <f t="shared" si="420"/>
        <v>20.883333333333333</v>
      </c>
      <c r="D7521" s="11">
        <f t="shared" si="421"/>
        <v>7.0119452054793113E-2</v>
      </c>
    </row>
    <row r="7522" spans="1:4" x14ac:dyDescent="0.2">
      <c r="A7522" s="46">
        <v>7519</v>
      </c>
      <c r="B7522" s="120">
        <f t="shared" si="419"/>
        <v>250.63333333333333</v>
      </c>
      <c r="C7522" s="121">
        <f t="shared" si="420"/>
        <v>20.886111111111109</v>
      </c>
      <c r="D7522" s="11">
        <f t="shared" si="421"/>
        <v>7.0119999999998586E-2</v>
      </c>
    </row>
    <row r="7523" spans="1:4" x14ac:dyDescent="0.2">
      <c r="A7523" s="46">
        <v>7520</v>
      </c>
      <c r="B7523" s="120">
        <f t="shared" si="419"/>
        <v>250.66666666666666</v>
      </c>
      <c r="C7523" s="121">
        <f t="shared" si="420"/>
        <v>20.888888888888889</v>
      </c>
      <c r="D7523" s="11">
        <f t="shared" si="421"/>
        <v>7.0120547945204059E-2</v>
      </c>
    </row>
    <row r="7524" spans="1:4" x14ac:dyDescent="0.2">
      <c r="A7524" s="46">
        <v>7521</v>
      </c>
      <c r="B7524" s="120">
        <f t="shared" si="419"/>
        <v>250.7</v>
      </c>
      <c r="C7524" s="121">
        <f t="shared" si="420"/>
        <v>20.891666666666666</v>
      </c>
      <c r="D7524" s="11">
        <f t="shared" si="421"/>
        <v>7.0121095890409532E-2</v>
      </c>
    </row>
    <row r="7525" spans="1:4" x14ac:dyDescent="0.2">
      <c r="A7525" s="46">
        <v>7522</v>
      </c>
      <c r="B7525" s="120">
        <f t="shared" si="419"/>
        <v>250.73333333333332</v>
      </c>
      <c r="C7525" s="121">
        <f t="shared" si="420"/>
        <v>20.894444444444442</v>
      </c>
      <c r="D7525" s="11">
        <f t="shared" si="421"/>
        <v>7.0121643835615005E-2</v>
      </c>
    </row>
    <row r="7526" spans="1:4" x14ac:dyDescent="0.2">
      <c r="A7526" s="46">
        <v>7523</v>
      </c>
      <c r="B7526" s="120">
        <f t="shared" si="419"/>
        <v>250.76666666666668</v>
      </c>
      <c r="C7526" s="121">
        <f t="shared" si="420"/>
        <v>20.897222222222222</v>
      </c>
      <c r="D7526" s="11">
        <f t="shared" si="421"/>
        <v>7.0122191780820478E-2</v>
      </c>
    </row>
    <row r="7527" spans="1:4" x14ac:dyDescent="0.2">
      <c r="A7527" s="46">
        <v>7524</v>
      </c>
      <c r="B7527" s="120">
        <f t="shared" si="419"/>
        <v>250.8</v>
      </c>
      <c r="C7527" s="121">
        <f t="shared" si="420"/>
        <v>20.900000000000002</v>
      </c>
      <c r="D7527" s="11">
        <f t="shared" si="421"/>
        <v>7.0122739726025951E-2</v>
      </c>
    </row>
    <row r="7528" spans="1:4" x14ac:dyDescent="0.2">
      <c r="A7528" s="46">
        <v>7525</v>
      </c>
      <c r="B7528" s="120">
        <f t="shared" si="419"/>
        <v>250.83333333333334</v>
      </c>
      <c r="C7528" s="121">
        <f t="shared" si="420"/>
        <v>20.902777777777779</v>
      </c>
      <c r="D7528" s="11">
        <f t="shared" si="421"/>
        <v>7.0123287671231424E-2</v>
      </c>
    </row>
    <row r="7529" spans="1:4" x14ac:dyDescent="0.2">
      <c r="A7529" s="46">
        <v>7526</v>
      </c>
      <c r="B7529" s="120">
        <f t="shared" si="419"/>
        <v>250.86666666666667</v>
      </c>
      <c r="C7529" s="121">
        <f t="shared" si="420"/>
        <v>20.905555555555555</v>
      </c>
      <c r="D7529" s="11">
        <f t="shared" si="421"/>
        <v>7.0123835616436897E-2</v>
      </c>
    </row>
    <row r="7530" spans="1:4" x14ac:dyDescent="0.2">
      <c r="A7530" s="46">
        <v>7527</v>
      </c>
      <c r="B7530" s="120">
        <f t="shared" si="419"/>
        <v>250.9</v>
      </c>
      <c r="C7530" s="121">
        <f t="shared" si="420"/>
        <v>20.908333333333335</v>
      </c>
      <c r="D7530" s="11">
        <f t="shared" si="421"/>
        <v>7.012438356164237E-2</v>
      </c>
    </row>
    <row r="7531" spans="1:4" x14ac:dyDescent="0.2">
      <c r="A7531" s="46">
        <v>7528</v>
      </c>
      <c r="B7531" s="120">
        <f t="shared" si="419"/>
        <v>250.93333333333334</v>
      </c>
      <c r="C7531" s="121">
        <f t="shared" si="420"/>
        <v>20.911111111111111</v>
      </c>
      <c r="D7531" s="11">
        <f t="shared" si="421"/>
        <v>7.0124931506847843E-2</v>
      </c>
    </row>
    <row r="7532" spans="1:4" x14ac:dyDescent="0.2">
      <c r="A7532" s="46">
        <v>7529</v>
      </c>
      <c r="B7532" s="120">
        <f t="shared" si="419"/>
        <v>250.96666666666667</v>
      </c>
      <c r="C7532" s="121">
        <f t="shared" si="420"/>
        <v>20.913888888888888</v>
      </c>
      <c r="D7532" s="11">
        <f t="shared" si="421"/>
        <v>7.0125479452053316E-2</v>
      </c>
    </row>
    <row r="7533" spans="1:4" x14ac:dyDescent="0.2">
      <c r="A7533" s="46">
        <v>7530</v>
      </c>
      <c r="B7533" s="120">
        <f t="shared" si="419"/>
        <v>251</v>
      </c>
      <c r="C7533" s="121">
        <f t="shared" si="420"/>
        <v>20.916666666666668</v>
      </c>
      <c r="D7533" s="11">
        <f t="shared" si="421"/>
        <v>7.0126027397258789E-2</v>
      </c>
    </row>
    <row r="7534" spans="1:4" x14ac:dyDescent="0.2">
      <c r="A7534" s="46">
        <v>7531</v>
      </c>
      <c r="B7534" s="120">
        <f t="shared" si="419"/>
        <v>251.03333333333333</v>
      </c>
      <c r="C7534" s="121">
        <f t="shared" si="420"/>
        <v>20.919444444444444</v>
      </c>
      <c r="D7534" s="11">
        <f t="shared" si="421"/>
        <v>7.0126575342464262E-2</v>
      </c>
    </row>
    <row r="7535" spans="1:4" x14ac:dyDescent="0.2">
      <c r="A7535" s="46">
        <v>7532</v>
      </c>
      <c r="B7535" s="120">
        <f t="shared" si="419"/>
        <v>251.06666666666666</v>
      </c>
      <c r="C7535" s="121">
        <f t="shared" si="420"/>
        <v>20.922222222222221</v>
      </c>
      <c r="D7535" s="11">
        <f t="shared" si="421"/>
        <v>7.0127123287669735E-2</v>
      </c>
    </row>
    <row r="7536" spans="1:4" x14ac:dyDescent="0.2">
      <c r="A7536" s="46">
        <v>7533</v>
      </c>
      <c r="B7536" s="120">
        <f t="shared" si="419"/>
        <v>251.1</v>
      </c>
      <c r="C7536" s="121">
        <f t="shared" si="420"/>
        <v>20.925000000000001</v>
      </c>
      <c r="D7536" s="11">
        <f t="shared" si="421"/>
        <v>7.0127671232875208E-2</v>
      </c>
    </row>
    <row r="7537" spans="1:4" x14ac:dyDescent="0.2">
      <c r="A7537" s="46">
        <v>7534</v>
      </c>
      <c r="B7537" s="120">
        <f t="shared" si="419"/>
        <v>251.13333333333333</v>
      </c>
      <c r="C7537" s="121">
        <f t="shared" si="420"/>
        <v>20.927777777777777</v>
      </c>
      <c r="D7537" s="11">
        <f t="shared" si="421"/>
        <v>7.0128219178080681E-2</v>
      </c>
    </row>
    <row r="7538" spans="1:4" x14ac:dyDescent="0.2">
      <c r="A7538" s="46">
        <v>7535</v>
      </c>
      <c r="B7538" s="120">
        <f t="shared" si="419"/>
        <v>251.16666666666666</v>
      </c>
      <c r="C7538" s="121">
        <f t="shared" si="420"/>
        <v>20.930555555555554</v>
      </c>
      <c r="D7538" s="11">
        <f t="shared" si="421"/>
        <v>7.0128767123286154E-2</v>
      </c>
    </row>
    <row r="7539" spans="1:4" x14ac:dyDescent="0.2">
      <c r="A7539" s="46">
        <v>7536</v>
      </c>
      <c r="B7539" s="120">
        <f t="shared" si="419"/>
        <v>251.2</v>
      </c>
      <c r="C7539" s="121">
        <f t="shared" si="420"/>
        <v>20.933333333333334</v>
      </c>
      <c r="D7539" s="11">
        <f t="shared" si="421"/>
        <v>7.0129315068491627E-2</v>
      </c>
    </row>
    <row r="7540" spans="1:4" x14ac:dyDescent="0.2">
      <c r="A7540" s="46">
        <v>7537</v>
      </c>
      <c r="B7540" s="120">
        <f t="shared" si="419"/>
        <v>251.23333333333332</v>
      </c>
      <c r="C7540" s="121">
        <f t="shared" si="420"/>
        <v>20.93611111111111</v>
      </c>
      <c r="D7540" s="11">
        <f t="shared" si="421"/>
        <v>7.01298630136971E-2</v>
      </c>
    </row>
    <row r="7541" spans="1:4" x14ac:dyDescent="0.2">
      <c r="A7541" s="46">
        <v>7538</v>
      </c>
      <c r="B7541" s="120">
        <f t="shared" si="419"/>
        <v>251.26666666666668</v>
      </c>
      <c r="C7541" s="121">
        <f t="shared" si="420"/>
        <v>20.93888888888889</v>
      </c>
      <c r="D7541" s="11">
        <f t="shared" si="421"/>
        <v>7.0130410958902573E-2</v>
      </c>
    </row>
    <row r="7542" spans="1:4" x14ac:dyDescent="0.2">
      <c r="A7542" s="46">
        <v>7539</v>
      </c>
      <c r="B7542" s="120">
        <f t="shared" si="419"/>
        <v>251.3</v>
      </c>
      <c r="C7542" s="121">
        <f t="shared" si="420"/>
        <v>20.941666666666666</v>
      </c>
      <c r="D7542" s="11">
        <f t="shared" si="421"/>
        <v>7.0130958904108046E-2</v>
      </c>
    </row>
    <row r="7543" spans="1:4" x14ac:dyDescent="0.2">
      <c r="A7543" s="46">
        <v>7540</v>
      </c>
      <c r="B7543" s="120">
        <f t="shared" si="419"/>
        <v>251.33333333333334</v>
      </c>
      <c r="C7543" s="121">
        <f t="shared" si="420"/>
        <v>20.944444444444446</v>
      </c>
      <c r="D7543" s="11">
        <f t="shared" si="421"/>
        <v>7.0131506849313519E-2</v>
      </c>
    </row>
    <row r="7544" spans="1:4" x14ac:dyDescent="0.2">
      <c r="A7544" s="46">
        <v>7541</v>
      </c>
      <c r="B7544" s="120">
        <f t="shared" si="419"/>
        <v>251.36666666666667</v>
      </c>
      <c r="C7544" s="121">
        <f t="shared" si="420"/>
        <v>20.947222222222223</v>
      </c>
      <c r="D7544" s="11">
        <f t="shared" si="421"/>
        <v>7.0132054794518991E-2</v>
      </c>
    </row>
    <row r="7545" spans="1:4" x14ac:dyDescent="0.2">
      <c r="A7545" s="46">
        <v>7542</v>
      </c>
      <c r="B7545" s="120">
        <f t="shared" si="419"/>
        <v>251.4</v>
      </c>
      <c r="C7545" s="121">
        <f t="shared" si="420"/>
        <v>20.95</v>
      </c>
      <c r="D7545" s="11">
        <f t="shared" si="421"/>
        <v>7.0132602739724464E-2</v>
      </c>
    </row>
    <row r="7546" spans="1:4" x14ac:dyDescent="0.2">
      <c r="A7546" s="46">
        <v>7543</v>
      </c>
      <c r="B7546" s="120">
        <f t="shared" si="419"/>
        <v>251.43333333333334</v>
      </c>
      <c r="C7546" s="121">
        <f t="shared" si="420"/>
        <v>20.952777777777779</v>
      </c>
      <c r="D7546" s="11">
        <f t="shared" si="421"/>
        <v>7.0133150684929937E-2</v>
      </c>
    </row>
    <row r="7547" spans="1:4" x14ac:dyDescent="0.2">
      <c r="A7547" s="46">
        <v>7544</v>
      </c>
      <c r="B7547" s="120">
        <f t="shared" si="419"/>
        <v>251.46666666666667</v>
      </c>
      <c r="C7547" s="121">
        <f t="shared" si="420"/>
        <v>20.955555555555556</v>
      </c>
      <c r="D7547" s="11">
        <f t="shared" si="421"/>
        <v>7.013369863013541E-2</v>
      </c>
    </row>
    <row r="7548" spans="1:4" x14ac:dyDescent="0.2">
      <c r="A7548" s="46">
        <v>7545</v>
      </c>
      <c r="B7548" s="120">
        <f t="shared" si="419"/>
        <v>251.5</v>
      </c>
      <c r="C7548" s="121">
        <f t="shared" si="420"/>
        <v>20.958333333333332</v>
      </c>
      <c r="D7548" s="11">
        <f t="shared" si="421"/>
        <v>7.0134246575340883E-2</v>
      </c>
    </row>
    <row r="7549" spans="1:4" x14ac:dyDescent="0.2">
      <c r="A7549" s="46">
        <v>7546</v>
      </c>
      <c r="B7549" s="120">
        <f t="shared" si="419"/>
        <v>251.53333333333333</v>
      </c>
      <c r="C7549" s="121">
        <f t="shared" si="420"/>
        <v>20.961111111111112</v>
      </c>
      <c r="D7549" s="11">
        <f t="shared" si="421"/>
        <v>7.0134794520546356E-2</v>
      </c>
    </row>
    <row r="7550" spans="1:4" x14ac:dyDescent="0.2">
      <c r="A7550" s="46">
        <v>7547</v>
      </c>
      <c r="B7550" s="120">
        <f t="shared" si="419"/>
        <v>251.56666666666666</v>
      </c>
      <c r="C7550" s="121">
        <f t="shared" si="420"/>
        <v>20.963888888888889</v>
      </c>
      <c r="D7550" s="11">
        <f t="shared" si="421"/>
        <v>7.0135342465751829E-2</v>
      </c>
    </row>
    <row r="7551" spans="1:4" x14ac:dyDescent="0.2">
      <c r="A7551" s="46">
        <v>7548</v>
      </c>
      <c r="B7551" s="120">
        <f t="shared" si="419"/>
        <v>251.6</v>
      </c>
      <c r="C7551" s="121">
        <f t="shared" si="420"/>
        <v>20.966666666666665</v>
      </c>
      <c r="D7551" s="11">
        <f t="shared" si="421"/>
        <v>7.0135890410957302E-2</v>
      </c>
    </row>
    <row r="7552" spans="1:4" x14ac:dyDescent="0.2">
      <c r="A7552" s="46">
        <v>7549</v>
      </c>
      <c r="B7552" s="120">
        <f t="shared" si="419"/>
        <v>251.63333333333333</v>
      </c>
      <c r="C7552" s="121">
        <f t="shared" si="420"/>
        <v>20.969444444444445</v>
      </c>
      <c r="D7552" s="11">
        <f t="shared" si="421"/>
        <v>7.0136438356162775E-2</v>
      </c>
    </row>
    <row r="7553" spans="1:4" x14ac:dyDescent="0.2">
      <c r="A7553" s="46">
        <v>7550</v>
      </c>
      <c r="B7553" s="120">
        <f t="shared" si="419"/>
        <v>251.66666666666666</v>
      </c>
      <c r="C7553" s="121">
        <f t="shared" si="420"/>
        <v>20.972222222222221</v>
      </c>
      <c r="D7553" s="11">
        <f t="shared" si="421"/>
        <v>7.0136986301368248E-2</v>
      </c>
    </row>
    <row r="7554" spans="1:4" x14ac:dyDescent="0.2">
      <c r="A7554" s="46">
        <v>7551</v>
      </c>
      <c r="B7554" s="120">
        <f t="shared" si="419"/>
        <v>251.7</v>
      </c>
      <c r="C7554" s="121">
        <f t="shared" si="420"/>
        <v>20.974999999999998</v>
      </c>
      <c r="D7554" s="11">
        <f t="shared" si="421"/>
        <v>7.0137534246573721E-2</v>
      </c>
    </row>
    <row r="7555" spans="1:4" x14ac:dyDescent="0.2">
      <c r="A7555" s="46">
        <v>7552</v>
      </c>
      <c r="B7555" s="120">
        <f t="shared" si="419"/>
        <v>251.73333333333332</v>
      </c>
      <c r="C7555" s="121">
        <f t="shared" si="420"/>
        <v>20.977777777777778</v>
      </c>
      <c r="D7555" s="11">
        <f t="shared" si="421"/>
        <v>7.0138082191779194E-2</v>
      </c>
    </row>
    <row r="7556" spans="1:4" x14ac:dyDescent="0.2">
      <c r="A7556" s="46">
        <v>7553</v>
      </c>
      <c r="B7556" s="120">
        <f t="shared" si="419"/>
        <v>251.76666666666668</v>
      </c>
      <c r="C7556" s="121">
        <f t="shared" si="420"/>
        <v>20.980555555555558</v>
      </c>
      <c r="D7556" s="11">
        <f t="shared" si="421"/>
        <v>7.0138630136984667E-2</v>
      </c>
    </row>
    <row r="7557" spans="1:4" x14ac:dyDescent="0.2">
      <c r="A7557" s="46">
        <v>7554</v>
      </c>
      <c r="B7557" s="120">
        <f t="shared" si="419"/>
        <v>251.8</v>
      </c>
      <c r="C7557" s="121">
        <f t="shared" si="420"/>
        <v>20.983333333333334</v>
      </c>
      <c r="D7557" s="11">
        <f t="shared" si="421"/>
        <v>7.013917808219014E-2</v>
      </c>
    </row>
    <row r="7558" spans="1:4" x14ac:dyDescent="0.2">
      <c r="A7558" s="46">
        <v>7555</v>
      </c>
      <c r="B7558" s="120">
        <f t="shared" si="419"/>
        <v>251.83333333333334</v>
      </c>
      <c r="C7558" s="121">
        <f t="shared" si="420"/>
        <v>20.986111111111111</v>
      </c>
      <c r="D7558" s="11">
        <f t="shared" si="421"/>
        <v>7.0139726027395613E-2</v>
      </c>
    </row>
    <row r="7559" spans="1:4" x14ac:dyDescent="0.2">
      <c r="A7559" s="46">
        <v>7556</v>
      </c>
      <c r="B7559" s="120">
        <f t="shared" si="419"/>
        <v>251.86666666666667</v>
      </c>
      <c r="C7559" s="121">
        <f t="shared" si="420"/>
        <v>20.988888888888891</v>
      </c>
      <c r="D7559" s="11">
        <f t="shared" si="421"/>
        <v>7.0140273972601086E-2</v>
      </c>
    </row>
    <row r="7560" spans="1:4" x14ac:dyDescent="0.2">
      <c r="A7560" s="46">
        <v>7557</v>
      </c>
      <c r="B7560" s="120">
        <f t="shared" si="419"/>
        <v>251.9</v>
      </c>
      <c r="C7560" s="121">
        <f t="shared" si="420"/>
        <v>20.991666666666667</v>
      </c>
      <c r="D7560" s="11">
        <f t="shared" si="421"/>
        <v>7.0140821917806559E-2</v>
      </c>
    </row>
    <row r="7561" spans="1:4" x14ac:dyDescent="0.2">
      <c r="A7561" s="46">
        <v>7558</v>
      </c>
      <c r="B7561" s="120">
        <f t="shared" ref="B7561:B7624" si="422">A7561/30</f>
        <v>251.93333333333334</v>
      </c>
      <c r="C7561" s="121">
        <f t="shared" ref="C7561:C7624" si="423">B7561/12</f>
        <v>20.994444444444444</v>
      </c>
      <c r="D7561" s="11">
        <f t="shared" ref="D7561:D7624" si="424">(($D$7668-$D$7303)/365+D7560)</f>
        <v>7.0141369863012032E-2</v>
      </c>
    </row>
    <row r="7562" spans="1:4" x14ac:dyDescent="0.2">
      <c r="A7562" s="46">
        <v>7559</v>
      </c>
      <c r="B7562" s="120">
        <f t="shared" si="422"/>
        <v>251.96666666666667</v>
      </c>
      <c r="C7562" s="121">
        <f t="shared" si="423"/>
        <v>20.997222222222224</v>
      </c>
      <c r="D7562" s="11">
        <f t="shared" si="424"/>
        <v>7.0141917808217505E-2</v>
      </c>
    </row>
    <row r="7563" spans="1:4" x14ac:dyDescent="0.2">
      <c r="A7563" s="46">
        <v>7560</v>
      </c>
      <c r="B7563" s="120">
        <f t="shared" si="422"/>
        <v>252</v>
      </c>
      <c r="C7563" s="121">
        <f t="shared" si="423"/>
        <v>21</v>
      </c>
      <c r="D7563" s="11">
        <f t="shared" si="424"/>
        <v>7.0142465753422978E-2</v>
      </c>
    </row>
    <row r="7564" spans="1:4" x14ac:dyDescent="0.2">
      <c r="A7564" s="46">
        <v>7561</v>
      </c>
      <c r="B7564" s="120">
        <f t="shared" si="422"/>
        <v>252.03333333333333</v>
      </c>
      <c r="C7564" s="121">
        <f t="shared" si="423"/>
        <v>21.002777777777776</v>
      </c>
      <c r="D7564" s="11">
        <f t="shared" si="424"/>
        <v>7.0143013698628451E-2</v>
      </c>
    </row>
    <row r="7565" spans="1:4" x14ac:dyDescent="0.2">
      <c r="A7565" s="46">
        <v>7562</v>
      </c>
      <c r="B7565" s="120">
        <f t="shared" si="422"/>
        <v>252.06666666666666</v>
      </c>
      <c r="C7565" s="121">
        <f t="shared" si="423"/>
        <v>21.005555555555556</v>
      </c>
      <c r="D7565" s="11">
        <f t="shared" si="424"/>
        <v>7.0143561643833924E-2</v>
      </c>
    </row>
    <row r="7566" spans="1:4" x14ac:dyDescent="0.2">
      <c r="A7566" s="46">
        <v>7563</v>
      </c>
      <c r="B7566" s="120">
        <f t="shared" si="422"/>
        <v>252.1</v>
      </c>
      <c r="C7566" s="121">
        <f t="shared" si="423"/>
        <v>21.008333333333333</v>
      </c>
      <c r="D7566" s="11">
        <f t="shared" si="424"/>
        <v>7.0144109589039397E-2</v>
      </c>
    </row>
    <row r="7567" spans="1:4" x14ac:dyDescent="0.2">
      <c r="A7567" s="46">
        <v>7564</v>
      </c>
      <c r="B7567" s="120">
        <f t="shared" si="422"/>
        <v>252.13333333333333</v>
      </c>
      <c r="C7567" s="121">
        <f t="shared" si="423"/>
        <v>21.011111111111109</v>
      </c>
      <c r="D7567" s="11">
        <f t="shared" si="424"/>
        <v>7.014465753424487E-2</v>
      </c>
    </row>
    <row r="7568" spans="1:4" x14ac:dyDescent="0.2">
      <c r="A7568" s="46">
        <v>7565</v>
      </c>
      <c r="B7568" s="120">
        <f t="shared" si="422"/>
        <v>252.16666666666666</v>
      </c>
      <c r="C7568" s="121">
        <f t="shared" si="423"/>
        <v>21.013888888888889</v>
      </c>
      <c r="D7568" s="11">
        <f t="shared" si="424"/>
        <v>7.0145205479450343E-2</v>
      </c>
    </row>
    <row r="7569" spans="1:4" x14ac:dyDescent="0.2">
      <c r="A7569" s="46">
        <v>7566</v>
      </c>
      <c r="B7569" s="120">
        <f t="shared" si="422"/>
        <v>252.2</v>
      </c>
      <c r="C7569" s="121">
        <f t="shared" si="423"/>
        <v>21.016666666666666</v>
      </c>
      <c r="D7569" s="11">
        <f t="shared" si="424"/>
        <v>7.0145753424655816E-2</v>
      </c>
    </row>
    <row r="7570" spans="1:4" x14ac:dyDescent="0.2">
      <c r="A7570" s="46">
        <v>7567</v>
      </c>
      <c r="B7570" s="120">
        <f t="shared" si="422"/>
        <v>252.23333333333332</v>
      </c>
      <c r="C7570" s="121">
        <f t="shared" si="423"/>
        <v>21.019444444444442</v>
      </c>
      <c r="D7570" s="11">
        <f t="shared" si="424"/>
        <v>7.0146301369861289E-2</v>
      </c>
    </row>
    <row r="7571" spans="1:4" x14ac:dyDescent="0.2">
      <c r="A7571" s="46">
        <v>7568</v>
      </c>
      <c r="B7571" s="120">
        <f t="shared" si="422"/>
        <v>252.26666666666668</v>
      </c>
      <c r="C7571" s="121">
        <f t="shared" si="423"/>
        <v>21.022222222222222</v>
      </c>
      <c r="D7571" s="11">
        <f t="shared" si="424"/>
        <v>7.0146849315066762E-2</v>
      </c>
    </row>
    <row r="7572" spans="1:4" x14ac:dyDescent="0.2">
      <c r="A7572" s="46">
        <v>7569</v>
      </c>
      <c r="B7572" s="120">
        <f t="shared" si="422"/>
        <v>252.3</v>
      </c>
      <c r="C7572" s="121">
        <f t="shared" si="423"/>
        <v>21.025000000000002</v>
      </c>
      <c r="D7572" s="11">
        <f t="shared" si="424"/>
        <v>7.0147397260272235E-2</v>
      </c>
    </row>
    <row r="7573" spans="1:4" x14ac:dyDescent="0.2">
      <c r="A7573" s="46">
        <v>7570</v>
      </c>
      <c r="B7573" s="120">
        <f t="shared" si="422"/>
        <v>252.33333333333334</v>
      </c>
      <c r="C7573" s="121">
        <f t="shared" si="423"/>
        <v>21.027777777777779</v>
      </c>
      <c r="D7573" s="11">
        <f t="shared" si="424"/>
        <v>7.0147945205477708E-2</v>
      </c>
    </row>
    <row r="7574" spans="1:4" x14ac:dyDescent="0.2">
      <c r="A7574" s="46">
        <v>7571</v>
      </c>
      <c r="B7574" s="120">
        <f t="shared" si="422"/>
        <v>252.36666666666667</v>
      </c>
      <c r="C7574" s="121">
        <f t="shared" si="423"/>
        <v>21.030555555555555</v>
      </c>
      <c r="D7574" s="11">
        <f t="shared" si="424"/>
        <v>7.014849315068318E-2</v>
      </c>
    </row>
    <row r="7575" spans="1:4" x14ac:dyDescent="0.2">
      <c r="A7575" s="46">
        <v>7572</v>
      </c>
      <c r="B7575" s="120">
        <f t="shared" si="422"/>
        <v>252.4</v>
      </c>
      <c r="C7575" s="121">
        <f t="shared" si="423"/>
        <v>21.033333333333335</v>
      </c>
      <c r="D7575" s="11">
        <f t="shared" si="424"/>
        <v>7.0149041095888653E-2</v>
      </c>
    </row>
    <row r="7576" spans="1:4" x14ac:dyDescent="0.2">
      <c r="A7576" s="46">
        <v>7573</v>
      </c>
      <c r="B7576" s="120">
        <f t="shared" si="422"/>
        <v>252.43333333333334</v>
      </c>
      <c r="C7576" s="121">
        <f t="shared" si="423"/>
        <v>21.036111111111111</v>
      </c>
      <c r="D7576" s="11">
        <f t="shared" si="424"/>
        <v>7.0149589041094126E-2</v>
      </c>
    </row>
    <row r="7577" spans="1:4" x14ac:dyDescent="0.2">
      <c r="A7577" s="46">
        <v>7574</v>
      </c>
      <c r="B7577" s="120">
        <f t="shared" si="422"/>
        <v>252.46666666666667</v>
      </c>
      <c r="C7577" s="121">
        <f t="shared" si="423"/>
        <v>21.038888888888888</v>
      </c>
      <c r="D7577" s="11">
        <f t="shared" si="424"/>
        <v>7.0150136986299599E-2</v>
      </c>
    </row>
    <row r="7578" spans="1:4" x14ac:dyDescent="0.2">
      <c r="A7578" s="46">
        <v>7575</v>
      </c>
      <c r="B7578" s="120">
        <f t="shared" si="422"/>
        <v>252.5</v>
      </c>
      <c r="C7578" s="121">
        <f t="shared" si="423"/>
        <v>21.041666666666668</v>
      </c>
      <c r="D7578" s="11">
        <f t="shared" si="424"/>
        <v>7.0150684931505072E-2</v>
      </c>
    </row>
    <row r="7579" spans="1:4" x14ac:dyDescent="0.2">
      <c r="A7579" s="46">
        <v>7576</v>
      </c>
      <c r="B7579" s="120">
        <f t="shared" si="422"/>
        <v>252.53333333333333</v>
      </c>
      <c r="C7579" s="121">
        <f t="shared" si="423"/>
        <v>21.044444444444444</v>
      </c>
      <c r="D7579" s="11">
        <f t="shared" si="424"/>
        <v>7.0151232876710545E-2</v>
      </c>
    </row>
    <row r="7580" spans="1:4" x14ac:dyDescent="0.2">
      <c r="A7580" s="46">
        <v>7577</v>
      </c>
      <c r="B7580" s="120">
        <f t="shared" si="422"/>
        <v>252.56666666666666</v>
      </c>
      <c r="C7580" s="121">
        <f t="shared" si="423"/>
        <v>21.047222222222221</v>
      </c>
      <c r="D7580" s="11">
        <f t="shared" si="424"/>
        <v>7.0151780821916018E-2</v>
      </c>
    </row>
    <row r="7581" spans="1:4" x14ac:dyDescent="0.2">
      <c r="A7581" s="46">
        <v>7578</v>
      </c>
      <c r="B7581" s="120">
        <f t="shared" si="422"/>
        <v>252.6</v>
      </c>
      <c r="C7581" s="121">
        <f t="shared" si="423"/>
        <v>21.05</v>
      </c>
      <c r="D7581" s="11">
        <f t="shared" si="424"/>
        <v>7.0152328767121491E-2</v>
      </c>
    </row>
    <row r="7582" spans="1:4" x14ac:dyDescent="0.2">
      <c r="A7582" s="46">
        <v>7579</v>
      </c>
      <c r="B7582" s="120">
        <f t="shared" si="422"/>
        <v>252.63333333333333</v>
      </c>
      <c r="C7582" s="121">
        <f t="shared" si="423"/>
        <v>21.052777777777777</v>
      </c>
      <c r="D7582" s="11">
        <f t="shared" si="424"/>
        <v>7.0152876712326964E-2</v>
      </c>
    </row>
    <row r="7583" spans="1:4" x14ac:dyDescent="0.2">
      <c r="A7583" s="46">
        <v>7580</v>
      </c>
      <c r="B7583" s="120">
        <f t="shared" si="422"/>
        <v>252.66666666666666</v>
      </c>
      <c r="C7583" s="121">
        <f t="shared" si="423"/>
        <v>21.055555555555554</v>
      </c>
      <c r="D7583" s="11">
        <f t="shared" si="424"/>
        <v>7.0153424657532437E-2</v>
      </c>
    </row>
    <row r="7584" spans="1:4" x14ac:dyDescent="0.2">
      <c r="A7584" s="46">
        <v>7581</v>
      </c>
      <c r="B7584" s="120">
        <f t="shared" si="422"/>
        <v>252.7</v>
      </c>
      <c r="C7584" s="121">
        <f t="shared" si="423"/>
        <v>21.058333333333334</v>
      </c>
      <c r="D7584" s="11">
        <f t="shared" si="424"/>
        <v>7.015397260273791E-2</v>
      </c>
    </row>
    <row r="7585" spans="1:4" x14ac:dyDescent="0.2">
      <c r="A7585" s="46">
        <v>7582</v>
      </c>
      <c r="B7585" s="120">
        <f t="shared" si="422"/>
        <v>252.73333333333332</v>
      </c>
      <c r="C7585" s="121">
        <f t="shared" si="423"/>
        <v>21.06111111111111</v>
      </c>
      <c r="D7585" s="11">
        <f t="shared" si="424"/>
        <v>7.0154520547943383E-2</v>
      </c>
    </row>
    <row r="7586" spans="1:4" x14ac:dyDescent="0.2">
      <c r="A7586" s="46">
        <v>7583</v>
      </c>
      <c r="B7586" s="120">
        <f t="shared" si="422"/>
        <v>252.76666666666668</v>
      </c>
      <c r="C7586" s="121">
        <f t="shared" si="423"/>
        <v>21.06388888888889</v>
      </c>
      <c r="D7586" s="11">
        <f t="shared" si="424"/>
        <v>7.0155068493148856E-2</v>
      </c>
    </row>
    <row r="7587" spans="1:4" x14ac:dyDescent="0.2">
      <c r="A7587" s="46">
        <v>7584</v>
      </c>
      <c r="B7587" s="120">
        <f t="shared" si="422"/>
        <v>252.8</v>
      </c>
      <c r="C7587" s="121">
        <f t="shared" si="423"/>
        <v>21.066666666666666</v>
      </c>
      <c r="D7587" s="11">
        <f t="shared" si="424"/>
        <v>7.0155616438354329E-2</v>
      </c>
    </row>
    <row r="7588" spans="1:4" x14ac:dyDescent="0.2">
      <c r="A7588" s="46">
        <v>7585</v>
      </c>
      <c r="B7588" s="120">
        <f t="shared" si="422"/>
        <v>252.83333333333334</v>
      </c>
      <c r="C7588" s="121">
        <f t="shared" si="423"/>
        <v>21.069444444444446</v>
      </c>
      <c r="D7588" s="11">
        <f t="shared" si="424"/>
        <v>7.0156164383559802E-2</v>
      </c>
    </row>
    <row r="7589" spans="1:4" x14ac:dyDescent="0.2">
      <c r="A7589" s="46">
        <v>7586</v>
      </c>
      <c r="B7589" s="120">
        <f t="shared" si="422"/>
        <v>252.86666666666667</v>
      </c>
      <c r="C7589" s="121">
        <f t="shared" si="423"/>
        <v>21.072222222222223</v>
      </c>
      <c r="D7589" s="11">
        <f t="shared" si="424"/>
        <v>7.0156712328765275E-2</v>
      </c>
    </row>
    <row r="7590" spans="1:4" x14ac:dyDescent="0.2">
      <c r="A7590" s="46">
        <v>7587</v>
      </c>
      <c r="B7590" s="120">
        <f t="shared" si="422"/>
        <v>252.9</v>
      </c>
      <c r="C7590" s="121">
        <f t="shared" si="423"/>
        <v>21.074999999999999</v>
      </c>
      <c r="D7590" s="11">
        <f t="shared" si="424"/>
        <v>7.0157260273970748E-2</v>
      </c>
    </row>
    <row r="7591" spans="1:4" x14ac:dyDescent="0.2">
      <c r="A7591" s="46">
        <v>7588</v>
      </c>
      <c r="B7591" s="120">
        <f t="shared" si="422"/>
        <v>252.93333333333334</v>
      </c>
      <c r="C7591" s="121">
        <f t="shared" si="423"/>
        <v>21.077777777777779</v>
      </c>
      <c r="D7591" s="11">
        <f t="shared" si="424"/>
        <v>7.0157808219176221E-2</v>
      </c>
    </row>
    <row r="7592" spans="1:4" x14ac:dyDescent="0.2">
      <c r="A7592" s="46">
        <v>7589</v>
      </c>
      <c r="B7592" s="120">
        <f t="shared" si="422"/>
        <v>252.96666666666667</v>
      </c>
      <c r="C7592" s="121">
        <f t="shared" si="423"/>
        <v>21.080555555555556</v>
      </c>
      <c r="D7592" s="11">
        <f t="shared" si="424"/>
        <v>7.0158356164381694E-2</v>
      </c>
    </row>
    <row r="7593" spans="1:4" x14ac:dyDescent="0.2">
      <c r="A7593" s="46">
        <v>7590</v>
      </c>
      <c r="B7593" s="120">
        <f t="shared" si="422"/>
        <v>253</v>
      </c>
      <c r="C7593" s="121">
        <f t="shared" si="423"/>
        <v>21.083333333333332</v>
      </c>
      <c r="D7593" s="11">
        <f t="shared" si="424"/>
        <v>7.0158904109587167E-2</v>
      </c>
    </row>
    <row r="7594" spans="1:4" x14ac:dyDescent="0.2">
      <c r="A7594" s="46">
        <v>7591</v>
      </c>
      <c r="B7594" s="120">
        <f t="shared" si="422"/>
        <v>253.03333333333333</v>
      </c>
      <c r="C7594" s="121">
        <f t="shared" si="423"/>
        <v>21.086111111111112</v>
      </c>
      <c r="D7594" s="11">
        <f t="shared" si="424"/>
        <v>7.015945205479264E-2</v>
      </c>
    </row>
    <row r="7595" spans="1:4" x14ac:dyDescent="0.2">
      <c r="A7595" s="46">
        <v>7592</v>
      </c>
      <c r="B7595" s="120">
        <f t="shared" si="422"/>
        <v>253.06666666666666</v>
      </c>
      <c r="C7595" s="121">
        <f t="shared" si="423"/>
        <v>21.088888888888889</v>
      </c>
      <c r="D7595" s="11">
        <f t="shared" si="424"/>
        <v>7.0159999999998113E-2</v>
      </c>
    </row>
    <row r="7596" spans="1:4" x14ac:dyDescent="0.2">
      <c r="A7596" s="46">
        <v>7593</v>
      </c>
      <c r="B7596" s="120">
        <f t="shared" si="422"/>
        <v>253.1</v>
      </c>
      <c r="C7596" s="121">
        <f t="shared" si="423"/>
        <v>21.091666666666665</v>
      </c>
      <c r="D7596" s="11">
        <f t="shared" si="424"/>
        <v>7.0160547945203586E-2</v>
      </c>
    </row>
    <row r="7597" spans="1:4" x14ac:dyDescent="0.2">
      <c r="A7597" s="46">
        <v>7594</v>
      </c>
      <c r="B7597" s="120">
        <f t="shared" si="422"/>
        <v>253.13333333333333</v>
      </c>
      <c r="C7597" s="121">
        <f t="shared" si="423"/>
        <v>21.094444444444445</v>
      </c>
      <c r="D7597" s="11">
        <f t="shared" si="424"/>
        <v>7.0161095890409059E-2</v>
      </c>
    </row>
    <row r="7598" spans="1:4" x14ac:dyDescent="0.2">
      <c r="A7598" s="46">
        <v>7595</v>
      </c>
      <c r="B7598" s="120">
        <f t="shared" si="422"/>
        <v>253.16666666666666</v>
      </c>
      <c r="C7598" s="121">
        <f t="shared" si="423"/>
        <v>21.097222222222221</v>
      </c>
      <c r="D7598" s="11">
        <f t="shared" si="424"/>
        <v>7.0161643835614532E-2</v>
      </c>
    </row>
    <row r="7599" spans="1:4" x14ac:dyDescent="0.2">
      <c r="A7599" s="46">
        <v>7596</v>
      </c>
      <c r="B7599" s="120">
        <f t="shared" si="422"/>
        <v>253.2</v>
      </c>
      <c r="C7599" s="121">
        <f t="shared" si="423"/>
        <v>21.099999999999998</v>
      </c>
      <c r="D7599" s="11">
        <f t="shared" si="424"/>
        <v>7.0162191780820005E-2</v>
      </c>
    </row>
    <row r="7600" spans="1:4" x14ac:dyDescent="0.2">
      <c r="A7600" s="46">
        <v>7597</v>
      </c>
      <c r="B7600" s="120">
        <f t="shared" si="422"/>
        <v>253.23333333333332</v>
      </c>
      <c r="C7600" s="121">
        <f t="shared" si="423"/>
        <v>21.102777777777778</v>
      </c>
      <c r="D7600" s="11">
        <f t="shared" si="424"/>
        <v>7.0162739726025478E-2</v>
      </c>
    </row>
    <row r="7601" spans="1:4" x14ac:dyDescent="0.2">
      <c r="A7601" s="46">
        <v>7598</v>
      </c>
      <c r="B7601" s="120">
        <f t="shared" si="422"/>
        <v>253.26666666666668</v>
      </c>
      <c r="C7601" s="121">
        <f t="shared" si="423"/>
        <v>21.105555555555558</v>
      </c>
      <c r="D7601" s="11">
        <f t="shared" si="424"/>
        <v>7.0163287671230951E-2</v>
      </c>
    </row>
    <row r="7602" spans="1:4" x14ac:dyDescent="0.2">
      <c r="A7602" s="46">
        <v>7599</v>
      </c>
      <c r="B7602" s="120">
        <f t="shared" si="422"/>
        <v>253.3</v>
      </c>
      <c r="C7602" s="121">
        <f t="shared" si="423"/>
        <v>21.108333333333334</v>
      </c>
      <c r="D7602" s="11">
        <f t="shared" si="424"/>
        <v>7.0163835616436424E-2</v>
      </c>
    </row>
    <row r="7603" spans="1:4" x14ac:dyDescent="0.2">
      <c r="A7603" s="46">
        <v>7600</v>
      </c>
      <c r="B7603" s="120">
        <f t="shared" si="422"/>
        <v>253.33333333333334</v>
      </c>
      <c r="C7603" s="121">
        <f t="shared" si="423"/>
        <v>21.111111111111111</v>
      </c>
      <c r="D7603" s="11">
        <f t="shared" si="424"/>
        <v>7.0164383561641896E-2</v>
      </c>
    </row>
    <row r="7604" spans="1:4" x14ac:dyDescent="0.2">
      <c r="A7604" s="46">
        <v>7601</v>
      </c>
      <c r="B7604" s="120">
        <f t="shared" si="422"/>
        <v>253.36666666666667</v>
      </c>
      <c r="C7604" s="121">
        <f t="shared" si="423"/>
        <v>21.113888888888891</v>
      </c>
      <c r="D7604" s="11">
        <f t="shared" si="424"/>
        <v>7.0164931506847369E-2</v>
      </c>
    </row>
    <row r="7605" spans="1:4" x14ac:dyDescent="0.2">
      <c r="A7605" s="46">
        <v>7602</v>
      </c>
      <c r="B7605" s="120">
        <f t="shared" si="422"/>
        <v>253.4</v>
      </c>
      <c r="C7605" s="121">
        <f t="shared" si="423"/>
        <v>21.116666666666667</v>
      </c>
      <c r="D7605" s="11">
        <f t="shared" si="424"/>
        <v>7.0165479452052842E-2</v>
      </c>
    </row>
    <row r="7606" spans="1:4" x14ac:dyDescent="0.2">
      <c r="A7606" s="46">
        <v>7603</v>
      </c>
      <c r="B7606" s="120">
        <f t="shared" si="422"/>
        <v>253.43333333333334</v>
      </c>
      <c r="C7606" s="121">
        <f t="shared" si="423"/>
        <v>21.119444444444444</v>
      </c>
      <c r="D7606" s="11">
        <f t="shared" si="424"/>
        <v>7.0166027397258315E-2</v>
      </c>
    </row>
    <row r="7607" spans="1:4" x14ac:dyDescent="0.2">
      <c r="A7607" s="46">
        <v>7604</v>
      </c>
      <c r="B7607" s="120">
        <f t="shared" si="422"/>
        <v>253.46666666666667</v>
      </c>
      <c r="C7607" s="121">
        <f t="shared" si="423"/>
        <v>21.122222222222224</v>
      </c>
      <c r="D7607" s="11">
        <f t="shared" si="424"/>
        <v>7.0166575342463788E-2</v>
      </c>
    </row>
    <row r="7608" spans="1:4" x14ac:dyDescent="0.2">
      <c r="A7608" s="46">
        <v>7605</v>
      </c>
      <c r="B7608" s="120">
        <f t="shared" si="422"/>
        <v>253.5</v>
      </c>
      <c r="C7608" s="121">
        <f t="shared" si="423"/>
        <v>21.125</v>
      </c>
      <c r="D7608" s="11">
        <f t="shared" si="424"/>
        <v>7.0167123287669261E-2</v>
      </c>
    </row>
    <row r="7609" spans="1:4" x14ac:dyDescent="0.2">
      <c r="A7609" s="46">
        <v>7606</v>
      </c>
      <c r="B7609" s="120">
        <f t="shared" si="422"/>
        <v>253.53333333333333</v>
      </c>
      <c r="C7609" s="121">
        <f t="shared" si="423"/>
        <v>21.127777777777776</v>
      </c>
      <c r="D7609" s="11">
        <f t="shared" si="424"/>
        <v>7.0167671232874734E-2</v>
      </c>
    </row>
    <row r="7610" spans="1:4" x14ac:dyDescent="0.2">
      <c r="A7610" s="46">
        <v>7607</v>
      </c>
      <c r="B7610" s="120">
        <f t="shared" si="422"/>
        <v>253.56666666666666</v>
      </c>
      <c r="C7610" s="121">
        <f t="shared" si="423"/>
        <v>21.130555555555556</v>
      </c>
      <c r="D7610" s="11">
        <f t="shared" si="424"/>
        <v>7.0168219178080207E-2</v>
      </c>
    </row>
    <row r="7611" spans="1:4" x14ac:dyDescent="0.2">
      <c r="A7611" s="46">
        <v>7608</v>
      </c>
      <c r="B7611" s="120">
        <f t="shared" si="422"/>
        <v>253.6</v>
      </c>
      <c r="C7611" s="121">
        <f t="shared" si="423"/>
        <v>21.133333333333333</v>
      </c>
      <c r="D7611" s="11">
        <f t="shared" si="424"/>
        <v>7.016876712328568E-2</v>
      </c>
    </row>
    <row r="7612" spans="1:4" x14ac:dyDescent="0.2">
      <c r="A7612" s="46">
        <v>7609</v>
      </c>
      <c r="B7612" s="120">
        <f t="shared" si="422"/>
        <v>253.63333333333333</v>
      </c>
      <c r="C7612" s="121">
        <f t="shared" si="423"/>
        <v>21.136111111111109</v>
      </c>
      <c r="D7612" s="11">
        <f t="shared" si="424"/>
        <v>7.0169315068491153E-2</v>
      </c>
    </row>
    <row r="7613" spans="1:4" x14ac:dyDescent="0.2">
      <c r="A7613" s="46">
        <v>7610</v>
      </c>
      <c r="B7613" s="120">
        <f t="shared" si="422"/>
        <v>253.66666666666666</v>
      </c>
      <c r="C7613" s="121">
        <f t="shared" si="423"/>
        <v>21.138888888888889</v>
      </c>
      <c r="D7613" s="11">
        <f t="shared" si="424"/>
        <v>7.0169863013696626E-2</v>
      </c>
    </row>
    <row r="7614" spans="1:4" x14ac:dyDescent="0.2">
      <c r="A7614" s="46">
        <v>7611</v>
      </c>
      <c r="B7614" s="120">
        <f t="shared" si="422"/>
        <v>253.7</v>
      </c>
      <c r="C7614" s="121">
        <f t="shared" si="423"/>
        <v>21.141666666666666</v>
      </c>
      <c r="D7614" s="11">
        <f t="shared" si="424"/>
        <v>7.0170410958902099E-2</v>
      </c>
    </row>
    <row r="7615" spans="1:4" x14ac:dyDescent="0.2">
      <c r="A7615" s="46">
        <v>7612</v>
      </c>
      <c r="B7615" s="120">
        <f t="shared" si="422"/>
        <v>253.73333333333332</v>
      </c>
      <c r="C7615" s="121">
        <f t="shared" si="423"/>
        <v>21.144444444444442</v>
      </c>
      <c r="D7615" s="11">
        <f t="shared" si="424"/>
        <v>7.0170958904107572E-2</v>
      </c>
    </row>
    <row r="7616" spans="1:4" x14ac:dyDescent="0.2">
      <c r="A7616" s="46">
        <v>7613</v>
      </c>
      <c r="B7616" s="120">
        <f t="shared" si="422"/>
        <v>253.76666666666668</v>
      </c>
      <c r="C7616" s="121">
        <f t="shared" si="423"/>
        <v>21.147222222222222</v>
      </c>
      <c r="D7616" s="11">
        <f t="shared" si="424"/>
        <v>7.0171506849313045E-2</v>
      </c>
    </row>
    <row r="7617" spans="1:4" x14ac:dyDescent="0.2">
      <c r="A7617" s="46">
        <v>7614</v>
      </c>
      <c r="B7617" s="120">
        <f t="shared" si="422"/>
        <v>253.8</v>
      </c>
      <c r="C7617" s="121">
        <f t="shared" si="423"/>
        <v>21.150000000000002</v>
      </c>
      <c r="D7617" s="11">
        <f t="shared" si="424"/>
        <v>7.0172054794518518E-2</v>
      </c>
    </row>
    <row r="7618" spans="1:4" x14ac:dyDescent="0.2">
      <c r="A7618" s="46">
        <v>7615</v>
      </c>
      <c r="B7618" s="120">
        <f t="shared" si="422"/>
        <v>253.83333333333334</v>
      </c>
      <c r="C7618" s="121">
        <f t="shared" si="423"/>
        <v>21.152777777777779</v>
      </c>
      <c r="D7618" s="11">
        <f t="shared" si="424"/>
        <v>7.0172602739723991E-2</v>
      </c>
    </row>
    <row r="7619" spans="1:4" x14ac:dyDescent="0.2">
      <c r="A7619" s="46">
        <v>7616</v>
      </c>
      <c r="B7619" s="120">
        <f t="shared" si="422"/>
        <v>253.86666666666667</v>
      </c>
      <c r="C7619" s="121">
        <f t="shared" si="423"/>
        <v>21.155555555555555</v>
      </c>
      <c r="D7619" s="11">
        <f t="shared" si="424"/>
        <v>7.0173150684929464E-2</v>
      </c>
    </row>
    <row r="7620" spans="1:4" x14ac:dyDescent="0.2">
      <c r="A7620" s="46">
        <v>7617</v>
      </c>
      <c r="B7620" s="120">
        <f t="shared" si="422"/>
        <v>253.9</v>
      </c>
      <c r="C7620" s="121">
        <f t="shared" si="423"/>
        <v>21.158333333333335</v>
      </c>
      <c r="D7620" s="11">
        <f t="shared" si="424"/>
        <v>7.0173698630134937E-2</v>
      </c>
    </row>
    <row r="7621" spans="1:4" x14ac:dyDescent="0.2">
      <c r="A7621" s="46">
        <v>7618</v>
      </c>
      <c r="B7621" s="120">
        <f t="shared" si="422"/>
        <v>253.93333333333334</v>
      </c>
      <c r="C7621" s="121">
        <f t="shared" si="423"/>
        <v>21.161111111111111</v>
      </c>
      <c r="D7621" s="11">
        <f t="shared" si="424"/>
        <v>7.017424657534041E-2</v>
      </c>
    </row>
    <row r="7622" spans="1:4" x14ac:dyDescent="0.2">
      <c r="A7622" s="46">
        <v>7619</v>
      </c>
      <c r="B7622" s="120">
        <f t="shared" si="422"/>
        <v>253.96666666666667</v>
      </c>
      <c r="C7622" s="121">
        <f t="shared" si="423"/>
        <v>21.163888888888888</v>
      </c>
      <c r="D7622" s="11">
        <f t="shared" si="424"/>
        <v>7.0174794520545883E-2</v>
      </c>
    </row>
    <row r="7623" spans="1:4" x14ac:dyDescent="0.2">
      <c r="A7623" s="46">
        <v>7620</v>
      </c>
      <c r="B7623" s="120">
        <f t="shared" si="422"/>
        <v>254</v>
      </c>
      <c r="C7623" s="121">
        <f t="shared" si="423"/>
        <v>21.166666666666668</v>
      </c>
      <c r="D7623" s="11">
        <f t="shared" si="424"/>
        <v>7.0175342465751356E-2</v>
      </c>
    </row>
    <row r="7624" spans="1:4" x14ac:dyDescent="0.2">
      <c r="A7624" s="46">
        <v>7621</v>
      </c>
      <c r="B7624" s="120">
        <f t="shared" si="422"/>
        <v>254.03333333333333</v>
      </c>
      <c r="C7624" s="121">
        <f t="shared" si="423"/>
        <v>21.169444444444444</v>
      </c>
      <c r="D7624" s="11">
        <f t="shared" si="424"/>
        <v>7.0175890410956829E-2</v>
      </c>
    </row>
    <row r="7625" spans="1:4" x14ac:dyDescent="0.2">
      <c r="A7625" s="46">
        <v>7622</v>
      </c>
      <c r="B7625" s="120">
        <f t="shared" ref="B7625:B7662" si="425">A7625/30</f>
        <v>254.06666666666666</v>
      </c>
      <c r="C7625" s="121">
        <f t="shared" ref="C7625:C7662" si="426">B7625/12</f>
        <v>21.172222222222221</v>
      </c>
      <c r="D7625" s="11">
        <f t="shared" ref="D7625:D7662" si="427">(($D$7668-$D$7303)/365+D7624)</f>
        <v>7.0176438356162302E-2</v>
      </c>
    </row>
    <row r="7626" spans="1:4" x14ac:dyDescent="0.2">
      <c r="A7626" s="46">
        <v>7623</v>
      </c>
      <c r="B7626" s="120">
        <f t="shared" si="425"/>
        <v>254.1</v>
      </c>
      <c r="C7626" s="121">
        <f t="shared" si="426"/>
        <v>21.175000000000001</v>
      </c>
      <c r="D7626" s="11">
        <f t="shared" si="427"/>
        <v>7.0176986301367775E-2</v>
      </c>
    </row>
    <row r="7627" spans="1:4" x14ac:dyDescent="0.2">
      <c r="A7627" s="46">
        <v>7624</v>
      </c>
      <c r="B7627" s="120">
        <f t="shared" si="425"/>
        <v>254.13333333333333</v>
      </c>
      <c r="C7627" s="121">
        <f t="shared" si="426"/>
        <v>21.177777777777777</v>
      </c>
      <c r="D7627" s="11">
        <f t="shared" si="427"/>
        <v>7.0177534246573248E-2</v>
      </c>
    </row>
    <row r="7628" spans="1:4" x14ac:dyDescent="0.2">
      <c r="A7628" s="46">
        <v>7625</v>
      </c>
      <c r="B7628" s="120">
        <f t="shared" si="425"/>
        <v>254.16666666666666</v>
      </c>
      <c r="C7628" s="121">
        <f t="shared" si="426"/>
        <v>21.180555555555554</v>
      </c>
      <c r="D7628" s="11">
        <f t="shared" si="427"/>
        <v>7.0178082191778721E-2</v>
      </c>
    </row>
    <row r="7629" spans="1:4" x14ac:dyDescent="0.2">
      <c r="A7629" s="46">
        <v>7626</v>
      </c>
      <c r="B7629" s="120">
        <f t="shared" si="425"/>
        <v>254.2</v>
      </c>
      <c r="C7629" s="121">
        <f t="shared" si="426"/>
        <v>21.183333333333334</v>
      </c>
      <c r="D7629" s="11">
        <f t="shared" si="427"/>
        <v>7.0178630136984194E-2</v>
      </c>
    </row>
    <row r="7630" spans="1:4" x14ac:dyDescent="0.2">
      <c r="A7630" s="46">
        <v>7627</v>
      </c>
      <c r="B7630" s="120">
        <f t="shared" si="425"/>
        <v>254.23333333333332</v>
      </c>
      <c r="C7630" s="121">
        <f t="shared" si="426"/>
        <v>21.18611111111111</v>
      </c>
      <c r="D7630" s="11">
        <f t="shared" si="427"/>
        <v>7.0179178082189667E-2</v>
      </c>
    </row>
    <row r="7631" spans="1:4" x14ac:dyDescent="0.2">
      <c r="A7631" s="46">
        <v>7628</v>
      </c>
      <c r="B7631" s="120">
        <f t="shared" si="425"/>
        <v>254.26666666666668</v>
      </c>
      <c r="C7631" s="121">
        <f t="shared" si="426"/>
        <v>21.18888888888889</v>
      </c>
      <c r="D7631" s="11">
        <f t="shared" si="427"/>
        <v>7.017972602739514E-2</v>
      </c>
    </row>
    <row r="7632" spans="1:4" x14ac:dyDescent="0.2">
      <c r="A7632" s="46">
        <v>7629</v>
      </c>
      <c r="B7632" s="120">
        <f t="shared" si="425"/>
        <v>254.3</v>
      </c>
      <c r="C7632" s="121">
        <f t="shared" si="426"/>
        <v>21.191666666666666</v>
      </c>
      <c r="D7632" s="11">
        <f t="shared" si="427"/>
        <v>7.0180273972600613E-2</v>
      </c>
    </row>
    <row r="7633" spans="1:4" x14ac:dyDescent="0.2">
      <c r="A7633" s="46">
        <v>7630</v>
      </c>
      <c r="B7633" s="120">
        <f t="shared" si="425"/>
        <v>254.33333333333334</v>
      </c>
      <c r="C7633" s="121">
        <f t="shared" si="426"/>
        <v>21.194444444444446</v>
      </c>
      <c r="D7633" s="11">
        <f t="shared" si="427"/>
        <v>7.0180821917806085E-2</v>
      </c>
    </row>
    <row r="7634" spans="1:4" x14ac:dyDescent="0.2">
      <c r="A7634" s="46">
        <v>7631</v>
      </c>
      <c r="B7634" s="120">
        <f t="shared" si="425"/>
        <v>254.36666666666667</v>
      </c>
      <c r="C7634" s="121">
        <f t="shared" si="426"/>
        <v>21.197222222222223</v>
      </c>
      <c r="D7634" s="11">
        <f t="shared" si="427"/>
        <v>7.0181369863011558E-2</v>
      </c>
    </row>
    <row r="7635" spans="1:4" x14ac:dyDescent="0.2">
      <c r="A7635" s="46">
        <v>7632</v>
      </c>
      <c r="B7635" s="120">
        <f t="shared" si="425"/>
        <v>254.4</v>
      </c>
      <c r="C7635" s="121">
        <f t="shared" si="426"/>
        <v>21.2</v>
      </c>
      <c r="D7635" s="11">
        <f t="shared" si="427"/>
        <v>7.0181917808217031E-2</v>
      </c>
    </row>
    <row r="7636" spans="1:4" x14ac:dyDescent="0.2">
      <c r="A7636" s="46">
        <v>7633</v>
      </c>
      <c r="B7636" s="120">
        <f t="shared" si="425"/>
        <v>254.43333333333334</v>
      </c>
      <c r="C7636" s="121">
        <f t="shared" si="426"/>
        <v>21.202777777777779</v>
      </c>
      <c r="D7636" s="11">
        <f t="shared" si="427"/>
        <v>7.0182465753422504E-2</v>
      </c>
    </row>
    <row r="7637" spans="1:4" x14ac:dyDescent="0.2">
      <c r="A7637" s="46">
        <v>7634</v>
      </c>
      <c r="B7637" s="120">
        <f t="shared" si="425"/>
        <v>254.46666666666667</v>
      </c>
      <c r="C7637" s="121">
        <f t="shared" si="426"/>
        <v>21.205555555555556</v>
      </c>
      <c r="D7637" s="11">
        <f t="shared" si="427"/>
        <v>7.0183013698627977E-2</v>
      </c>
    </row>
    <row r="7638" spans="1:4" x14ac:dyDescent="0.2">
      <c r="A7638" s="46">
        <v>7635</v>
      </c>
      <c r="B7638" s="120">
        <f t="shared" si="425"/>
        <v>254.5</v>
      </c>
      <c r="C7638" s="121">
        <f t="shared" si="426"/>
        <v>21.208333333333332</v>
      </c>
      <c r="D7638" s="11">
        <f t="shared" si="427"/>
        <v>7.018356164383345E-2</v>
      </c>
    </row>
    <row r="7639" spans="1:4" x14ac:dyDescent="0.2">
      <c r="A7639" s="46">
        <v>7636</v>
      </c>
      <c r="B7639" s="120">
        <f t="shared" si="425"/>
        <v>254.53333333333333</v>
      </c>
      <c r="C7639" s="121">
        <f t="shared" si="426"/>
        <v>21.211111111111112</v>
      </c>
      <c r="D7639" s="11">
        <f t="shared" si="427"/>
        <v>7.0184109589038923E-2</v>
      </c>
    </row>
    <row r="7640" spans="1:4" x14ac:dyDescent="0.2">
      <c r="A7640" s="46">
        <v>7637</v>
      </c>
      <c r="B7640" s="120">
        <f t="shared" si="425"/>
        <v>254.56666666666666</v>
      </c>
      <c r="C7640" s="121">
        <f t="shared" si="426"/>
        <v>21.213888888888889</v>
      </c>
      <c r="D7640" s="11">
        <f t="shared" si="427"/>
        <v>7.0184657534244396E-2</v>
      </c>
    </row>
    <row r="7641" spans="1:4" x14ac:dyDescent="0.2">
      <c r="A7641" s="46">
        <v>7638</v>
      </c>
      <c r="B7641" s="120">
        <f t="shared" si="425"/>
        <v>254.6</v>
      </c>
      <c r="C7641" s="121">
        <f t="shared" si="426"/>
        <v>21.216666666666665</v>
      </c>
      <c r="D7641" s="11">
        <f t="shared" si="427"/>
        <v>7.0185205479449869E-2</v>
      </c>
    </row>
    <row r="7642" spans="1:4" x14ac:dyDescent="0.2">
      <c r="A7642" s="46">
        <v>7639</v>
      </c>
      <c r="B7642" s="120">
        <f t="shared" si="425"/>
        <v>254.63333333333333</v>
      </c>
      <c r="C7642" s="121">
        <f t="shared" si="426"/>
        <v>21.219444444444445</v>
      </c>
      <c r="D7642" s="11">
        <f t="shared" si="427"/>
        <v>7.0185753424655342E-2</v>
      </c>
    </row>
    <row r="7643" spans="1:4" x14ac:dyDescent="0.2">
      <c r="A7643" s="46">
        <v>7640</v>
      </c>
      <c r="B7643" s="120">
        <f t="shared" si="425"/>
        <v>254.66666666666666</v>
      </c>
      <c r="C7643" s="121">
        <f t="shared" si="426"/>
        <v>21.222222222222221</v>
      </c>
      <c r="D7643" s="11">
        <f t="shared" si="427"/>
        <v>7.0186301369860815E-2</v>
      </c>
    </row>
    <row r="7644" spans="1:4" x14ac:dyDescent="0.2">
      <c r="A7644" s="46">
        <v>7641</v>
      </c>
      <c r="B7644" s="120">
        <f t="shared" si="425"/>
        <v>254.7</v>
      </c>
      <c r="C7644" s="121">
        <f t="shared" si="426"/>
        <v>21.224999999999998</v>
      </c>
      <c r="D7644" s="11">
        <f t="shared" si="427"/>
        <v>7.0186849315066288E-2</v>
      </c>
    </row>
    <row r="7645" spans="1:4" x14ac:dyDescent="0.2">
      <c r="A7645" s="46">
        <v>7642</v>
      </c>
      <c r="B7645" s="120">
        <f t="shared" si="425"/>
        <v>254.73333333333332</v>
      </c>
      <c r="C7645" s="121">
        <f t="shared" si="426"/>
        <v>21.227777777777778</v>
      </c>
      <c r="D7645" s="11">
        <f t="shared" si="427"/>
        <v>7.0187397260271761E-2</v>
      </c>
    </row>
    <row r="7646" spans="1:4" x14ac:dyDescent="0.2">
      <c r="A7646" s="46">
        <v>7643</v>
      </c>
      <c r="B7646" s="120">
        <f t="shared" si="425"/>
        <v>254.76666666666668</v>
      </c>
      <c r="C7646" s="121">
        <f t="shared" si="426"/>
        <v>21.230555555555558</v>
      </c>
      <c r="D7646" s="11">
        <f t="shared" si="427"/>
        <v>7.0187945205477234E-2</v>
      </c>
    </row>
    <row r="7647" spans="1:4" x14ac:dyDescent="0.2">
      <c r="A7647" s="46">
        <v>7644</v>
      </c>
      <c r="B7647" s="120">
        <f t="shared" si="425"/>
        <v>254.8</v>
      </c>
      <c r="C7647" s="121">
        <f t="shared" si="426"/>
        <v>21.233333333333334</v>
      </c>
      <c r="D7647" s="11">
        <f t="shared" si="427"/>
        <v>7.0188493150682707E-2</v>
      </c>
    </row>
    <row r="7648" spans="1:4" x14ac:dyDescent="0.2">
      <c r="A7648" s="46">
        <v>7645</v>
      </c>
      <c r="B7648" s="120">
        <f t="shared" si="425"/>
        <v>254.83333333333334</v>
      </c>
      <c r="C7648" s="121">
        <f t="shared" si="426"/>
        <v>21.236111111111111</v>
      </c>
      <c r="D7648" s="11">
        <f t="shared" si="427"/>
        <v>7.018904109588818E-2</v>
      </c>
    </row>
    <row r="7649" spans="1:4" x14ac:dyDescent="0.2">
      <c r="A7649" s="46">
        <v>7646</v>
      </c>
      <c r="B7649" s="120">
        <f t="shared" si="425"/>
        <v>254.86666666666667</v>
      </c>
      <c r="C7649" s="121">
        <f t="shared" si="426"/>
        <v>21.238888888888891</v>
      </c>
      <c r="D7649" s="11">
        <f t="shared" si="427"/>
        <v>7.0189589041093653E-2</v>
      </c>
    </row>
    <row r="7650" spans="1:4" x14ac:dyDescent="0.2">
      <c r="A7650" s="46">
        <v>7647</v>
      </c>
      <c r="B7650" s="120">
        <f t="shared" si="425"/>
        <v>254.9</v>
      </c>
      <c r="C7650" s="121">
        <f t="shared" si="426"/>
        <v>21.241666666666667</v>
      </c>
      <c r="D7650" s="11">
        <f t="shared" si="427"/>
        <v>7.0190136986299126E-2</v>
      </c>
    </row>
    <row r="7651" spans="1:4" x14ac:dyDescent="0.2">
      <c r="A7651" s="46">
        <v>7648</v>
      </c>
      <c r="B7651" s="120">
        <f t="shared" si="425"/>
        <v>254.93333333333334</v>
      </c>
      <c r="C7651" s="121">
        <f t="shared" si="426"/>
        <v>21.244444444444444</v>
      </c>
      <c r="D7651" s="11">
        <f t="shared" si="427"/>
        <v>7.0190684931504599E-2</v>
      </c>
    </row>
    <row r="7652" spans="1:4" x14ac:dyDescent="0.2">
      <c r="A7652" s="46">
        <v>7649</v>
      </c>
      <c r="B7652" s="120">
        <f t="shared" si="425"/>
        <v>254.96666666666667</v>
      </c>
      <c r="C7652" s="121">
        <f t="shared" si="426"/>
        <v>21.247222222222224</v>
      </c>
      <c r="D7652" s="11">
        <f t="shared" si="427"/>
        <v>7.0191232876710072E-2</v>
      </c>
    </row>
    <row r="7653" spans="1:4" x14ac:dyDescent="0.2">
      <c r="A7653" s="46">
        <v>7650</v>
      </c>
      <c r="B7653" s="120">
        <f t="shared" si="425"/>
        <v>255</v>
      </c>
      <c r="C7653" s="121">
        <f t="shared" si="426"/>
        <v>21.25</v>
      </c>
      <c r="D7653" s="11">
        <f t="shared" si="427"/>
        <v>7.0191780821915545E-2</v>
      </c>
    </row>
    <row r="7654" spans="1:4" x14ac:dyDescent="0.2">
      <c r="A7654" s="46">
        <v>7651</v>
      </c>
      <c r="B7654" s="120">
        <f t="shared" si="425"/>
        <v>255.03333333333333</v>
      </c>
      <c r="C7654" s="121">
        <f t="shared" si="426"/>
        <v>21.252777777777776</v>
      </c>
      <c r="D7654" s="11">
        <f t="shared" si="427"/>
        <v>7.0192328767121018E-2</v>
      </c>
    </row>
    <row r="7655" spans="1:4" x14ac:dyDescent="0.2">
      <c r="A7655" s="46">
        <v>7652</v>
      </c>
      <c r="B7655" s="120">
        <f t="shared" si="425"/>
        <v>255.06666666666666</v>
      </c>
      <c r="C7655" s="121">
        <f t="shared" si="426"/>
        <v>21.255555555555556</v>
      </c>
      <c r="D7655" s="11">
        <f t="shared" si="427"/>
        <v>7.0192876712326491E-2</v>
      </c>
    </row>
    <row r="7656" spans="1:4" x14ac:dyDescent="0.2">
      <c r="A7656" s="46">
        <v>7653</v>
      </c>
      <c r="B7656" s="120">
        <f t="shared" si="425"/>
        <v>255.1</v>
      </c>
      <c r="C7656" s="121">
        <f t="shared" si="426"/>
        <v>21.258333333333333</v>
      </c>
      <c r="D7656" s="11">
        <f t="shared" si="427"/>
        <v>7.0193424657531964E-2</v>
      </c>
    </row>
    <row r="7657" spans="1:4" x14ac:dyDescent="0.2">
      <c r="A7657" s="46">
        <v>7654</v>
      </c>
      <c r="B7657" s="120">
        <f t="shared" si="425"/>
        <v>255.13333333333333</v>
      </c>
      <c r="C7657" s="121">
        <f t="shared" si="426"/>
        <v>21.261111111111109</v>
      </c>
      <c r="D7657" s="11">
        <f t="shared" si="427"/>
        <v>7.0193972602737437E-2</v>
      </c>
    </row>
    <row r="7658" spans="1:4" x14ac:dyDescent="0.2">
      <c r="A7658" s="46">
        <v>7655</v>
      </c>
      <c r="B7658" s="120">
        <f t="shared" si="425"/>
        <v>255.16666666666666</v>
      </c>
      <c r="C7658" s="121">
        <f t="shared" si="426"/>
        <v>21.263888888888889</v>
      </c>
      <c r="D7658" s="11">
        <f t="shared" si="427"/>
        <v>7.019452054794291E-2</v>
      </c>
    </row>
    <row r="7659" spans="1:4" x14ac:dyDescent="0.2">
      <c r="A7659" s="46">
        <v>7656</v>
      </c>
      <c r="B7659" s="120">
        <f t="shared" si="425"/>
        <v>255.2</v>
      </c>
      <c r="C7659" s="121">
        <f t="shared" si="426"/>
        <v>21.266666666666666</v>
      </c>
      <c r="D7659" s="11">
        <f t="shared" si="427"/>
        <v>7.0195068493148383E-2</v>
      </c>
    </row>
    <row r="7660" spans="1:4" x14ac:dyDescent="0.2">
      <c r="A7660" s="46">
        <v>7657</v>
      </c>
      <c r="B7660" s="120">
        <f t="shared" si="425"/>
        <v>255.23333333333332</v>
      </c>
      <c r="C7660" s="121">
        <f t="shared" si="426"/>
        <v>21.269444444444442</v>
      </c>
      <c r="D7660" s="11">
        <f t="shared" si="427"/>
        <v>7.0195616438353856E-2</v>
      </c>
    </row>
    <row r="7661" spans="1:4" x14ac:dyDescent="0.2">
      <c r="A7661" s="46">
        <v>7658</v>
      </c>
      <c r="B7661" s="120">
        <f t="shared" si="425"/>
        <v>255.26666666666668</v>
      </c>
      <c r="C7661" s="121">
        <f t="shared" si="426"/>
        <v>21.272222222222222</v>
      </c>
      <c r="D7661" s="11">
        <f t="shared" si="427"/>
        <v>7.0196164383559329E-2</v>
      </c>
    </row>
    <row r="7662" spans="1:4" x14ac:dyDescent="0.2">
      <c r="A7662" s="46">
        <v>7659</v>
      </c>
      <c r="B7662" s="120">
        <f t="shared" si="425"/>
        <v>255.3</v>
      </c>
      <c r="C7662" s="121">
        <f t="shared" si="426"/>
        <v>21.275000000000002</v>
      </c>
      <c r="D7662" s="11">
        <f t="shared" si="427"/>
        <v>7.0196712328764801E-2</v>
      </c>
    </row>
    <row r="7663" spans="1:4" x14ac:dyDescent="0.2">
      <c r="A7663" s="46">
        <v>7660</v>
      </c>
      <c r="B7663" s="120">
        <f t="shared" ref="B7663:B7667" si="428">A7663/30</f>
        <v>255.33333333333334</v>
      </c>
      <c r="C7663" s="121">
        <f t="shared" ref="C7663:C7667" si="429">B7663/12</f>
        <v>21.277777777777779</v>
      </c>
      <c r="D7663" s="11">
        <f t="shared" ref="D7663:D7667" si="430">(($D$7668-$D$7303)/365+D7662)</f>
        <v>7.0197260273970274E-2</v>
      </c>
    </row>
    <row r="7664" spans="1:4" x14ac:dyDescent="0.2">
      <c r="A7664" s="46">
        <v>7661</v>
      </c>
      <c r="B7664" s="120">
        <f t="shared" si="428"/>
        <v>255.36666666666667</v>
      </c>
      <c r="C7664" s="121">
        <f t="shared" si="429"/>
        <v>21.280555555555555</v>
      </c>
      <c r="D7664" s="11">
        <f t="shared" si="430"/>
        <v>7.0197808219175747E-2</v>
      </c>
    </row>
    <row r="7665" spans="1:6" x14ac:dyDescent="0.2">
      <c r="A7665" s="46">
        <v>7662</v>
      </c>
      <c r="B7665" s="120">
        <f t="shared" si="428"/>
        <v>255.4</v>
      </c>
      <c r="C7665" s="121">
        <f t="shared" si="429"/>
        <v>21.283333333333335</v>
      </c>
      <c r="D7665" s="11">
        <f t="shared" si="430"/>
        <v>7.019835616438122E-2</v>
      </c>
    </row>
    <row r="7666" spans="1:6" x14ac:dyDescent="0.2">
      <c r="A7666" s="46">
        <v>7663</v>
      </c>
      <c r="B7666" s="120">
        <f t="shared" si="428"/>
        <v>255.43333333333334</v>
      </c>
      <c r="C7666" s="121">
        <f t="shared" si="429"/>
        <v>21.286111111111111</v>
      </c>
      <c r="D7666" s="11">
        <f t="shared" si="430"/>
        <v>7.0198904109586693E-2</v>
      </c>
    </row>
    <row r="7667" spans="1:6" x14ac:dyDescent="0.2">
      <c r="A7667" s="46">
        <v>7664</v>
      </c>
      <c r="B7667" s="120">
        <f t="shared" si="428"/>
        <v>255.46666666666667</v>
      </c>
      <c r="C7667" s="121">
        <f t="shared" si="429"/>
        <v>21.288888888888888</v>
      </c>
      <c r="D7667" s="11">
        <f t="shared" si="430"/>
        <v>7.0199452054792166E-2</v>
      </c>
    </row>
    <row r="7668" spans="1:6" x14ac:dyDescent="0.2">
      <c r="A7668" s="116">
        <v>7665</v>
      </c>
      <c r="B7668" s="117">
        <f t="shared" ref="B7668:B7669" si="431">A7668/30</f>
        <v>255.5</v>
      </c>
      <c r="C7668" s="118">
        <f t="shared" ref="C7668:C7669" si="432">B7668/12</f>
        <v>21.291666666666668</v>
      </c>
      <c r="D7668" s="119">
        <f>_Yr21</f>
        <v>7.0199999999999999E-2</v>
      </c>
      <c r="E7668">
        <f>F7668*365</f>
        <v>7665</v>
      </c>
      <c r="F7668">
        <v>21</v>
      </c>
    </row>
    <row r="7669" spans="1:6" x14ac:dyDescent="0.2">
      <c r="A7669" s="46">
        <v>7666</v>
      </c>
      <c r="B7669" s="120">
        <f t="shared" si="431"/>
        <v>255.53333333333333</v>
      </c>
      <c r="C7669" s="121">
        <f t="shared" si="432"/>
        <v>21.294444444444444</v>
      </c>
      <c r="D7669" s="11">
        <f>(($D$8033-$D$7668)/365+D7668)</f>
        <v>7.0200547945205471E-2</v>
      </c>
    </row>
    <row r="7670" spans="1:6" x14ac:dyDescent="0.2">
      <c r="A7670" s="46">
        <v>7667</v>
      </c>
      <c r="B7670" s="120">
        <f t="shared" ref="B7670:B7733" si="433">A7670/30</f>
        <v>255.56666666666666</v>
      </c>
      <c r="C7670" s="121">
        <f t="shared" ref="C7670:C7733" si="434">B7670/12</f>
        <v>21.297222222222221</v>
      </c>
      <c r="D7670" s="11">
        <f t="shared" ref="D7670:D7733" si="435">(($D$8033-$D$7668)/365+D7669)</f>
        <v>7.0201095890410944E-2</v>
      </c>
    </row>
    <row r="7671" spans="1:6" x14ac:dyDescent="0.2">
      <c r="A7671" s="46">
        <v>7668</v>
      </c>
      <c r="B7671" s="120">
        <f t="shared" si="433"/>
        <v>255.6</v>
      </c>
      <c r="C7671" s="121">
        <f t="shared" si="434"/>
        <v>21.3</v>
      </c>
      <c r="D7671" s="11">
        <f t="shared" si="435"/>
        <v>7.0201643835616417E-2</v>
      </c>
    </row>
    <row r="7672" spans="1:6" x14ac:dyDescent="0.2">
      <c r="A7672" s="46">
        <v>7669</v>
      </c>
      <c r="B7672" s="120">
        <f t="shared" si="433"/>
        <v>255.63333333333333</v>
      </c>
      <c r="C7672" s="121">
        <f t="shared" si="434"/>
        <v>21.302777777777777</v>
      </c>
      <c r="D7672" s="11">
        <f t="shared" si="435"/>
        <v>7.020219178082189E-2</v>
      </c>
    </row>
    <row r="7673" spans="1:6" x14ac:dyDescent="0.2">
      <c r="A7673" s="46">
        <v>7670</v>
      </c>
      <c r="B7673" s="120">
        <f t="shared" si="433"/>
        <v>255.66666666666666</v>
      </c>
      <c r="C7673" s="121">
        <f t="shared" si="434"/>
        <v>21.305555555555554</v>
      </c>
      <c r="D7673" s="11">
        <f t="shared" si="435"/>
        <v>7.0202739726027363E-2</v>
      </c>
    </row>
    <row r="7674" spans="1:6" x14ac:dyDescent="0.2">
      <c r="A7674" s="46">
        <v>7671</v>
      </c>
      <c r="B7674" s="120">
        <f t="shared" si="433"/>
        <v>255.7</v>
      </c>
      <c r="C7674" s="121">
        <f t="shared" si="434"/>
        <v>21.308333333333334</v>
      </c>
      <c r="D7674" s="11">
        <f t="shared" si="435"/>
        <v>7.0203287671232836E-2</v>
      </c>
    </row>
    <row r="7675" spans="1:6" x14ac:dyDescent="0.2">
      <c r="A7675" s="46">
        <v>7672</v>
      </c>
      <c r="B7675" s="120">
        <f t="shared" si="433"/>
        <v>255.73333333333332</v>
      </c>
      <c r="C7675" s="121">
        <f t="shared" si="434"/>
        <v>21.31111111111111</v>
      </c>
      <c r="D7675" s="11">
        <f t="shared" si="435"/>
        <v>7.0203835616438309E-2</v>
      </c>
    </row>
    <row r="7676" spans="1:6" x14ac:dyDescent="0.2">
      <c r="A7676" s="46">
        <v>7673</v>
      </c>
      <c r="B7676" s="120">
        <f t="shared" si="433"/>
        <v>255.76666666666668</v>
      </c>
      <c r="C7676" s="121">
        <f t="shared" si="434"/>
        <v>21.31388888888889</v>
      </c>
      <c r="D7676" s="11">
        <f t="shared" si="435"/>
        <v>7.0204383561643782E-2</v>
      </c>
    </row>
    <row r="7677" spans="1:6" x14ac:dyDescent="0.2">
      <c r="A7677" s="46">
        <v>7674</v>
      </c>
      <c r="B7677" s="120">
        <f t="shared" si="433"/>
        <v>255.8</v>
      </c>
      <c r="C7677" s="121">
        <f t="shared" si="434"/>
        <v>21.316666666666666</v>
      </c>
      <c r="D7677" s="11">
        <f t="shared" si="435"/>
        <v>7.0204931506849255E-2</v>
      </c>
    </row>
    <row r="7678" spans="1:6" x14ac:dyDescent="0.2">
      <c r="A7678" s="46">
        <v>7675</v>
      </c>
      <c r="B7678" s="120">
        <f t="shared" si="433"/>
        <v>255.83333333333334</v>
      </c>
      <c r="C7678" s="121">
        <f t="shared" si="434"/>
        <v>21.319444444444446</v>
      </c>
      <c r="D7678" s="11">
        <f t="shared" si="435"/>
        <v>7.0205479452054728E-2</v>
      </c>
    </row>
    <row r="7679" spans="1:6" x14ac:dyDescent="0.2">
      <c r="A7679" s="46">
        <v>7676</v>
      </c>
      <c r="B7679" s="120">
        <f t="shared" si="433"/>
        <v>255.86666666666667</v>
      </c>
      <c r="C7679" s="121">
        <f t="shared" si="434"/>
        <v>21.322222222222223</v>
      </c>
      <c r="D7679" s="11">
        <f t="shared" si="435"/>
        <v>7.0206027397260201E-2</v>
      </c>
    </row>
    <row r="7680" spans="1:6" x14ac:dyDescent="0.2">
      <c r="A7680" s="46">
        <v>7677</v>
      </c>
      <c r="B7680" s="120">
        <f t="shared" si="433"/>
        <v>255.9</v>
      </c>
      <c r="C7680" s="121">
        <f t="shared" si="434"/>
        <v>21.324999999999999</v>
      </c>
      <c r="D7680" s="11">
        <f t="shared" si="435"/>
        <v>7.0206575342465674E-2</v>
      </c>
    </row>
    <row r="7681" spans="1:4" x14ac:dyDescent="0.2">
      <c r="A7681" s="46">
        <v>7678</v>
      </c>
      <c r="B7681" s="120">
        <f t="shared" si="433"/>
        <v>255.93333333333334</v>
      </c>
      <c r="C7681" s="121">
        <f t="shared" si="434"/>
        <v>21.327777777777779</v>
      </c>
      <c r="D7681" s="11">
        <f t="shared" si="435"/>
        <v>7.0207123287671147E-2</v>
      </c>
    </row>
    <row r="7682" spans="1:4" x14ac:dyDescent="0.2">
      <c r="A7682" s="46">
        <v>7679</v>
      </c>
      <c r="B7682" s="120">
        <f t="shared" si="433"/>
        <v>255.96666666666667</v>
      </c>
      <c r="C7682" s="121">
        <f t="shared" si="434"/>
        <v>21.330555555555556</v>
      </c>
      <c r="D7682" s="11">
        <f t="shared" si="435"/>
        <v>7.020767123287662E-2</v>
      </c>
    </row>
    <row r="7683" spans="1:4" x14ac:dyDescent="0.2">
      <c r="A7683" s="46">
        <v>7680</v>
      </c>
      <c r="B7683" s="120">
        <f t="shared" si="433"/>
        <v>256</v>
      </c>
      <c r="C7683" s="121">
        <f t="shared" si="434"/>
        <v>21.333333333333332</v>
      </c>
      <c r="D7683" s="11">
        <f t="shared" si="435"/>
        <v>7.0208219178082093E-2</v>
      </c>
    </row>
    <row r="7684" spans="1:4" x14ac:dyDescent="0.2">
      <c r="A7684" s="46">
        <v>7681</v>
      </c>
      <c r="B7684" s="120">
        <f t="shared" si="433"/>
        <v>256.03333333333336</v>
      </c>
      <c r="C7684" s="121">
        <f t="shared" si="434"/>
        <v>21.336111111111112</v>
      </c>
      <c r="D7684" s="11">
        <f t="shared" si="435"/>
        <v>7.0208767123287566E-2</v>
      </c>
    </row>
    <row r="7685" spans="1:4" x14ac:dyDescent="0.2">
      <c r="A7685" s="46">
        <v>7682</v>
      </c>
      <c r="B7685" s="120">
        <f t="shared" si="433"/>
        <v>256.06666666666666</v>
      </c>
      <c r="C7685" s="121">
        <f t="shared" si="434"/>
        <v>21.338888888888889</v>
      </c>
      <c r="D7685" s="11">
        <f t="shared" si="435"/>
        <v>7.0209315068493039E-2</v>
      </c>
    </row>
    <row r="7686" spans="1:4" x14ac:dyDescent="0.2">
      <c r="A7686" s="46">
        <v>7683</v>
      </c>
      <c r="B7686" s="120">
        <f t="shared" si="433"/>
        <v>256.10000000000002</v>
      </c>
      <c r="C7686" s="121">
        <f t="shared" si="434"/>
        <v>21.341666666666669</v>
      </c>
      <c r="D7686" s="11">
        <f t="shared" si="435"/>
        <v>7.0209863013698512E-2</v>
      </c>
    </row>
    <row r="7687" spans="1:4" x14ac:dyDescent="0.2">
      <c r="A7687" s="46">
        <v>7684</v>
      </c>
      <c r="B7687" s="120">
        <f t="shared" si="433"/>
        <v>256.13333333333333</v>
      </c>
      <c r="C7687" s="121">
        <f t="shared" si="434"/>
        <v>21.344444444444445</v>
      </c>
      <c r="D7687" s="11">
        <f t="shared" si="435"/>
        <v>7.0210410958903985E-2</v>
      </c>
    </row>
    <row r="7688" spans="1:4" x14ac:dyDescent="0.2">
      <c r="A7688" s="46">
        <v>7685</v>
      </c>
      <c r="B7688" s="120">
        <f t="shared" si="433"/>
        <v>256.16666666666669</v>
      </c>
      <c r="C7688" s="121">
        <f t="shared" si="434"/>
        <v>21.347222222222225</v>
      </c>
      <c r="D7688" s="11">
        <f t="shared" si="435"/>
        <v>7.0210958904109458E-2</v>
      </c>
    </row>
    <row r="7689" spans="1:4" x14ac:dyDescent="0.2">
      <c r="A7689" s="46">
        <v>7686</v>
      </c>
      <c r="B7689" s="120">
        <f t="shared" si="433"/>
        <v>256.2</v>
      </c>
      <c r="C7689" s="121">
        <f t="shared" si="434"/>
        <v>21.349999999999998</v>
      </c>
      <c r="D7689" s="11">
        <f t="shared" si="435"/>
        <v>7.0211506849314931E-2</v>
      </c>
    </row>
    <row r="7690" spans="1:4" x14ac:dyDescent="0.2">
      <c r="A7690" s="46">
        <v>7687</v>
      </c>
      <c r="B7690" s="120">
        <f t="shared" si="433"/>
        <v>256.23333333333335</v>
      </c>
      <c r="C7690" s="121">
        <f t="shared" si="434"/>
        <v>21.352777777777778</v>
      </c>
      <c r="D7690" s="11">
        <f t="shared" si="435"/>
        <v>7.0212054794520404E-2</v>
      </c>
    </row>
    <row r="7691" spans="1:4" x14ac:dyDescent="0.2">
      <c r="A7691" s="46">
        <v>7688</v>
      </c>
      <c r="B7691" s="120">
        <f t="shared" si="433"/>
        <v>256.26666666666665</v>
      </c>
      <c r="C7691" s="121">
        <f t="shared" si="434"/>
        <v>21.355555555555554</v>
      </c>
      <c r="D7691" s="11">
        <f t="shared" si="435"/>
        <v>7.0212602739725877E-2</v>
      </c>
    </row>
    <row r="7692" spans="1:4" x14ac:dyDescent="0.2">
      <c r="A7692" s="46">
        <v>7689</v>
      </c>
      <c r="B7692" s="120">
        <f t="shared" si="433"/>
        <v>256.3</v>
      </c>
      <c r="C7692" s="121">
        <f t="shared" si="434"/>
        <v>21.358333333333334</v>
      </c>
      <c r="D7692" s="11">
        <f t="shared" si="435"/>
        <v>7.021315068493135E-2</v>
      </c>
    </row>
    <row r="7693" spans="1:4" x14ac:dyDescent="0.2">
      <c r="A7693" s="46">
        <v>7690</v>
      </c>
      <c r="B7693" s="120">
        <f t="shared" si="433"/>
        <v>256.33333333333331</v>
      </c>
      <c r="C7693" s="121">
        <f t="shared" si="434"/>
        <v>21.361111111111111</v>
      </c>
      <c r="D7693" s="11">
        <f t="shared" si="435"/>
        <v>7.0213698630136823E-2</v>
      </c>
    </row>
    <row r="7694" spans="1:4" x14ac:dyDescent="0.2">
      <c r="A7694" s="46">
        <v>7691</v>
      </c>
      <c r="B7694" s="120">
        <f t="shared" si="433"/>
        <v>256.36666666666667</v>
      </c>
      <c r="C7694" s="121">
        <f t="shared" si="434"/>
        <v>21.363888888888891</v>
      </c>
      <c r="D7694" s="11">
        <f t="shared" si="435"/>
        <v>7.0214246575342296E-2</v>
      </c>
    </row>
    <row r="7695" spans="1:4" x14ac:dyDescent="0.2">
      <c r="A7695" s="46">
        <v>7692</v>
      </c>
      <c r="B7695" s="120">
        <f t="shared" si="433"/>
        <v>256.39999999999998</v>
      </c>
      <c r="C7695" s="121">
        <f t="shared" si="434"/>
        <v>21.366666666666664</v>
      </c>
      <c r="D7695" s="11">
        <f t="shared" si="435"/>
        <v>7.0214794520547769E-2</v>
      </c>
    </row>
    <row r="7696" spans="1:4" x14ac:dyDescent="0.2">
      <c r="A7696" s="46">
        <v>7693</v>
      </c>
      <c r="B7696" s="120">
        <f t="shared" si="433"/>
        <v>256.43333333333334</v>
      </c>
      <c r="C7696" s="121">
        <f t="shared" si="434"/>
        <v>21.369444444444444</v>
      </c>
      <c r="D7696" s="11">
        <f t="shared" si="435"/>
        <v>7.0215342465753242E-2</v>
      </c>
    </row>
    <row r="7697" spans="1:4" x14ac:dyDescent="0.2">
      <c r="A7697" s="46">
        <v>7694</v>
      </c>
      <c r="B7697" s="120">
        <f t="shared" si="433"/>
        <v>256.46666666666664</v>
      </c>
      <c r="C7697" s="121">
        <f t="shared" si="434"/>
        <v>21.37222222222222</v>
      </c>
      <c r="D7697" s="11">
        <f t="shared" si="435"/>
        <v>7.0215890410958715E-2</v>
      </c>
    </row>
    <row r="7698" spans="1:4" x14ac:dyDescent="0.2">
      <c r="A7698" s="46">
        <v>7695</v>
      </c>
      <c r="B7698" s="120">
        <f t="shared" si="433"/>
        <v>256.5</v>
      </c>
      <c r="C7698" s="121">
        <f t="shared" si="434"/>
        <v>21.375</v>
      </c>
      <c r="D7698" s="11">
        <f t="shared" si="435"/>
        <v>7.0216438356164187E-2</v>
      </c>
    </row>
    <row r="7699" spans="1:4" x14ac:dyDescent="0.2">
      <c r="A7699" s="46">
        <v>7696</v>
      </c>
      <c r="B7699" s="120">
        <f t="shared" si="433"/>
        <v>256.53333333333336</v>
      </c>
      <c r="C7699" s="121">
        <f t="shared" si="434"/>
        <v>21.37777777777778</v>
      </c>
      <c r="D7699" s="11">
        <f t="shared" si="435"/>
        <v>7.021698630136966E-2</v>
      </c>
    </row>
    <row r="7700" spans="1:4" x14ac:dyDescent="0.2">
      <c r="A7700" s="46">
        <v>7697</v>
      </c>
      <c r="B7700" s="120">
        <f t="shared" si="433"/>
        <v>256.56666666666666</v>
      </c>
      <c r="C7700" s="121">
        <f t="shared" si="434"/>
        <v>21.380555555555556</v>
      </c>
      <c r="D7700" s="11">
        <f t="shared" si="435"/>
        <v>7.0217534246575133E-2</v>
      </c>
    </row>
    <row r="7701" spans="1:4" x14ac:dyDescent="0.2">
      <c r="A7701" s="46">
        <v>7698</v>
      </c>
      <c r="B7701" s="120">
        <f t="shared" si="433"/>
        <v>256.60000000000002</v>
      </c>
      <c r="C7701" s="121">
        <f t="shared" si="434"/>
        <v>21.383333333333336</v>
      </c>
      <c r="D7701" s="11">
        <f t="shared" si="435"/>
        <v>7.0218082191780606E-2</v>
      </c>
    </row>
    <row r="7702" spans="1:4" x14ac:dyDescent="0.2">
      <c r="A7702" s="46">
        <v>7699</v>
      </c>
      <c r="B7702" s="120">
        <f t="shared" si="433"/>
        <v>256.63333333333333</v>
      </c>
      <c r="C7702" s="121">
        <f t="shared" si="434"/>
        <v>21.386111111111109</v>
      </c>
      <c r="D7702" s="11">
        <f t="shared" si="435"/>
        <v>7.0218630136986079E-2</v>
      </c>
    </row>
    <row r="7703" spans="1:4" x14ac:dyDescent="0.2">
      <c r="A7703" s="46">
        <v>7700</v>
      </c>
      <c r="B7703" s="120">
        <f t="shared" si="433"/>
        <v>256.66666666666669</v>
      </c>
      <c r="C7703" s="121">
        <f t="shared" si="434"/>
        <v>21.388888888888889</v>
      </c>
      <c r="D7703" s="11">
        <f t="shared" si="435"/>
        <v>7.0219178082191552E-2</v>
      </c>
    </row>
    <row r="7704" spans="1:4" x14ac:dyDescent="0.2">
      <c r="A7704" s="46">
        <v>7701</v>
      </c>
      <c r="B7704" s="120">
        <f t="shared" si="433"/>
        <v>256.7</v>
      </c>
      <c r="C7704" s="121">
        <f t="shared" si="434"/>
        <v>21.391666666666666</v>
      </c>
      <c r="D7704" s="11">
        <f t="shared" si="435"/>
        <v>7.0219726027397025E-2</v>
      </c>
    </row>
    <row r="7705" spans="1:4" x14ac:dyDescent="0.2">
      <c r="A7705" s="46">
        <v>7702</v>
      </c>
      <c r="B7705" s="120">
        <f t="shared" si="433"/>
        <v>256.73333333333335</v>
      </c>
      <c r="C7705" s="121">
        <f t="shared" si="434"/>
        <v>21.394444444444446</v>
      </c>
      <c r="D7705" s="11">
        <f t="shared" si="435"/>
        <v>7.0220273972602498E-2</v>
      </c>
    </row>
    <row r="7706" spans="1:4" x14ac:dyDescent="0.2">
      <c r="A7706" s="46">
        <v>7703</v>
      </c>
      <c r="B7706" s="120">
        <f t="shared" si="433"/>
        <v>256.76666666666665</v>
      </c>
      <c r="C7706" s="121">
        <f t="shared" si="434"/>
        <v>21.397222222222222</v>
      </c>
      <c r="D7706" s="11">
        <f t="shared" si="435"/>
        <v>7.0220821917807971E-2</v>
      </c>
    </row>
    <row r="7707" spans="1:4" x14ac:dyDescent="0.2">
      <c r="A7707" s="46">
        <v>7704</v>
      </c>
      <c r="B7707" s="120">
        <f t="shared" si="433"/>
        <v>256.8</v>
      </c>
      <c r="C7707" s="121">
        <f t="shared" si="434"/>
        <v>21.400000000000002</v>
      </c>
      <c r="D7707" s="11">
        <f t="shared" si="435"/>
        <v>7.0221369863013444E-2</v>
      </c>
    </row>
    <row r="7708" spans="1:4" x14ac:dyDescent="0.2">
      <c r="A7708" s="46">
        <v>7705</v>
      </c>
      <c r="B7708" s="120">
        <f t="shared" si="433"/>
        <v>256.83333333333331</v>
      </c>
      <c r="C7708" s="121">
        <f t="shared" si="434"/>
        <v>21.402777777777775</v>
      </c>
      <c r="D7708" s="11">
        <f t="shared" si="435"/>
        <v>7.0221917808218917E-2</v>
      </c>
    </row>
    <row r="7709" spans="1:4" x14ac:dyDescent="0.2">
      <c r="A7709" s="46">
        <v>7706</v>
      </c>
      <c r="B7709" s="120">
        <f t="shared" si="433"/>
        <v>256.86666666666667</v>
      </c>
      <c r="C7709" s="121">
        <f t="shared" si="434"/>
        <v>21.405555555555555</v>
      </c>
      <c r="D7709" s="11">
        <f t="shared" si="435"/>
        <v>7.022246575342439E-2</v>
      </c>
    </row>
    <row r="7710" spans="1:4" x14ac:dyDescent="0.2">
      <c r="A7710" s="46">
        <v>7707</v>
      </c>
      <c r="B7710" s="120">
        <f t="shared" si="433"/>
        <v>256.89999999999998</v>
      </c>
      <c r="C7710" s="121">
        <f t="shared" si="434"/>
        <v>21.408333333333331</v>
      </c>
      <c r="D7710" s="11">
        <f t="shared" si="435"/>
        <v>7.0223013698629863E-2</v>
      </c>
    </row>
    <row r="7711" spans="1:4" x14ac:dyDescent="0.2">
      <c r="A7711" s="46">
        <v>7708</v>
      </c>
      <c r="B7711" s="120">
        <f t="shared" si="433"/>
        <v>256.93333333333334</v>
      </c>
      <c r="C7711" s="121">
        <f t="shared" si="434"/>
        <v>21.411111111111111</v>
      </c>
      <c r="D7711" s="11">
        <f t="shared" si="435"/>
        <v>7.0223561643835336E-2</v>
      </c>
    </row>
    <row r="7712" spans="1:4" x14ac:dyDescent="0.2">
      <c r="A7712" s="46">
        <v>7709</v>
      </c>
      <c r="B7712" s="120">
        <f t="shared" si="433"/>
        <v>256.96666666666664</v>
      </c>
      <c r="C7712" s="121">
        <f t="shared" si="434"/>
        <v>21.413888888888888</v>
      </c>
      <c r="D7712" s="11">
        <f t="shared" si="435"/>
        <v>7.0224109589040809E-2</v>
      </c>
    </row>
    <row r="7713" spans="1:4" x14ac:dyDescent="0.2">
      <c r="A7713" s="46">
        <v>7710</v>
      </c>
      <c r="B7713" s="120">
        <f t="shared" si="433"/>
        <v>257</v>
      </c>
      <c r="C7713" s="121">
        <f t="shared" si="434"/>
        <v>21.416666666666668</v>
      </c>
      <c r="D7713" s="11">
        <f t="shared" si="435"/>
        <v>7.0224657534246282E-2</v>
      </c>
    </row>
    <row r="7714" spans="1:4" x14ac:dyDescent="0.2">
      <c r="A7714" s="46">
        <v>7711</v>
      </c>
      <c r="B7714" s="120">
        <f t="shared" si="433"/>
        <v>257.03333333333336</v>
      </c>
      <c r="C7714" s="121">
        <f t="shared" si="434"/>
        <v>21.419444444444448</v>
      </c>
      <c r="D7714" s="11">
        <f t="shared" si="435"/>
        <v>7.0225205479451755E-2</v>
      </c>
    </row>
    <row r="7715" spans="1:4" x14ac:dyDescent="0.2">
      <c r="A7715" s="46">
        <v>7712</v>
      </c>
      <c r="B7715" s="120">
        <f t="shared" si="433"/>
        <v>257.06666666666666</v>
      </c>
      <c r="C7715" s="121">
        <f t="shared" si="434"/>
        <v>21.422222222222221</v>
      </c>
      <c r="D7715" s="11">
        <f t="shared" si="435"/>
        <v>7.0225753424657228E-2</v>
      </c>
    </row>
    <row r="7716" spans="1:4" x14ac:dyDescent="0.2">
      <c r="A7716" s="46">
        <v>7713</v>
      </c>
      <c r="B7716" s="120">
        <f t="shared" si="433"/>
        <v>257.10000000000002</v>
      </c>
      <c r="C7716" s="121">
        <f t="shared" si="434"/>
        <v>21.425000000000001</v>
      </c>
      <c r="D7716" s="11">
        <f t="shared" si="435"/>
        <v>7.0226301369862701E-2</v>
      </c>
    </row>
    <row r="7717" spans="1:4" x14ac:dyDescent="0.2">
      <c r="A7717" s="46">
        <v>7714</v>
      </c>
      <c r="B7717" s="120">
        <f t="shared" si="433"/>
        <v>257.13333333333333</v>
      </c>
      <c r="C7717" s="121">
        <f t="shared" si="434"/>
        <v>21.427777777777777</v>
      </c>
      <c r="D7717" s="11">
        <f t="shared" si="435"/>
        <v>7.0226849315068174E-2</v>
      </c>
    </row>
    <row r="7718" spans="1:4" x14ac:dyDescent="0.2">
      <c r="A7718" s="46">
        <v>7715</v>
      </c>
      <c r="B7718" s="120">
        <f t="shared" si="433"/>
        <v>257.16666666666669</v>
      </c>
      <c r="C7718" s="121">
        <f t="shared" si="434"/>
        <v>21.430555555555557</v>
      </c>
      <c r="D7718" s="11">
        <f t="shared" si="435"/>
        <v>7.0227397260273647E-2</v>
      </c>
    </row>
    <row r="7719" spans="1:4" x14ac:dyDescent="0.2">
      <c r="A7719" s="46">
        <v>7716</v>
      </c>
      <c r="B7719" s="120">
        <f t="shared" si="433"/>
        <v>257.2</v>
      </c>
      <c r="C7719" s="121">
        <f t="shared" si="434"/>
        <v>21.433333333333334</v>
      </c>
      <c r="D7719" s="11">
        <f t="shared" si="435"/>
        <v>7.022794520547912E-2</v>
      </c>
    </row>
    <row r="7720" spans="1:4" x14ac:dyDescent="0.2">
      <c r="A7720" s="46">
        <v>7717</v>
      </c>
      <c r="B7720" s="120">
        <f t="shared" si="433"/>
        <v>257.23333333333335</v>
      </c>
      <c r="C7720" s="121">
        <f t="shared" si="434"/>
        <v>21.436111111111114</v>
      </c>
      <c r="D7720" s="11">
        <f t="shared" si="435"/>
        <v>7.0228493150684593E-2</v>
      </c>
    </row>
    <row r="7721" spans="1:4" x14ac:dyDescent="0.2">
      <c r="A7721" s="46">
        <v>7718</v>
      </c>
      <c r="B7721" s="120">
        <f t="shared" si="433"/>
        <v>257.26666666666665</v>
      </c>
      <c r="C7721" s="121">
        <f t="shared" si="434"/>
        <v>21.438888888888886</v>
      </c>
      <c r="D7721" s="11">
        <f t="shared" si="435"/>
        <v>7.0229041095890066E-2</v>
      </c>
    </row>
    <row r="7722" spans="1:4" x14ac:dyDescent="0.2">
      <c r="A7722" s="46">
        <v>7719</v>
      </c>
      <c r="B7722" s="120">
        <f t="shared" si="433"/>
        <v>257.3</v>
      </c>
      <c r="C7722" s="121">
        <f t="shared" si="434"/>
        <v>21.441666666666666</v>
      </c>
      <c r="D7722" s="11">
        <f t="shared" si="435"/>
        <v>7.0229589041095539E-2</v>
      </c>
    </row>
    <row r="7723" spans="1:4" x14ac:dyDescent="0.2">
      <c r="A7723" s="46">
        <v>7720</v>
      </c>
      <c r="B7723" s="120">
        <f t="shared" si="433"/>
        <v>257.33333333333331</v>
      </c>
      <c r="C7723" s="121">
        <f t="shared" si="434"/>
        <v>21.444444444444443</v>
      </c>
      <c r="D7723" s="11">
        <f t="shared" si="435"/>
        <v>7.0230136986301012E-2</v>
      </c>
    </row>
    <row r="7724" spans="1:4" x14ac:dyDescent="0.2">
      <c r="A7724" s="46">
        <v>7721</v>
      </c>
      <c r="B7724" s="120">
        <f t="shared" si="433"/>
        <v>257.36666666666667</v>
      </c>
      <c r="C7724" s="121">
        <f t="shared" si="434"/>
        <v>21.447222222222223</v>
      </c>
      <c r="D7724" s="11">
        <f t="shared" si="435"/>
        <v>7.0230684931506485E-2</v>
      </c>
    </row>
    <row r="7725" spans="1:4" x14ac:dyDescent="0.2">
      <c r="A7725" s="46">
        <v>7722</v>
      </c>
      <c r="B7725" s="120">
        <f t="shared" si="433"/>
        <v>257.39999999999998</v>
      </c>
      <c r="C7725" s="121">
        <f t="shared" si="434"/>
        <v>21.45</v>
      </c>
      <c r="D7725" s="11">
        <f t="shared" si="435"/>
        <v>7.0231232876711958E-2</v>
      </c>
    </row>
    <row r="7726" spans="1:4" x14ac:dyDescent="0.2">
      <c r="A7726" s="46">
        <v>7723</v>
      </c>
      <c r="B7726" s="120">
        <f t="shared" si="433"/>
        <v>257.43333333333334</v>
      </c>
      <c r="C7726" s="121">
        <f t="shared" si="434"/>
        <v>21.452777777777779</v>
      </c>
      <c r="D7726" s="11">
        <f t="shared" si="435"/>
        <v>7.0231780821917431E-2</v>
      </c>
    </row>
    <row r="7727" spans="1:4" x14ac:dyDescent="0.2">
      <c r="A7727" s="46">
        <v>7724</v>
      </c>
      <c r="B7727" s="120">
        <f t="shared" si="433"/>
        <v>257.46666666666664</v>
      </c>
      <c r="C7727" s="121">
        <f t="shared" si="434"/>
        <v>21.455555555555552</v>
      </c>
      <c r="D7727" s="11">
        <f t="shared" si="435"/>
        <v>7.0232328767122904E-2</v>
      </c>
    </row>
    <row r="7728" spans="1:4" x14ac:dyDescent="0.2">
      <c r="A7728" s="46">
        <v>7725</v>
      </c>
      <c r="B7728" s="120">
        <f t="shared" si="433"/>
        <v>257.5</v>
      </c>
      <c r="C7728" s="121">
        <f t="shared" si="434"/>
        <v>21.458333333333332</v>
      </c>
      <c r="D7728" s="11">
        <f t="shared" si="435"/>
        <v>7.0232876712328376E-2</v>
      </c>
    </row>
    <row r="7729" spans="1:4" x14ac:dyDescent="0.2">
      <c r="A7729" s="46">
        <v>7726</v>
      </c>
      <c r="B7729" s="120">
        <f t="shared" si="433"/>
        <v>257.53333333333336</v>
      </c>
      <c r="C7729" s="121">
        <f t="shared" si="434"/>
        <v>21.461111111111112</v>
      </c>
      <c r="D7729" s="11">
        <f t="shared" si="435"/>
        <v>7.0233424657533849E-2</v>
      </c>
    </row>
    <row r="7730" spans="1:4" x14ac:dyDescent="0.2">
      <c r="A7730" s="46">
        <v>7727</v>
      </c>
      <c r="B7730" s="120">
        <f t="shared" si="433"/>
        <v>257.56666666666666</v>
      </c>
      <c r="C7730" s="121">
        <f t="shared" si="434"/>
        <v>21.463888888888889</v>
      </c>
      <c r="D7730" s="11">
        <f t="shared" si="435"/>
        <v>7.0233972602739322E-2</v>
      </c>
    </row>
    <row r="7731" spans="1:4" x14ac:dyDescent="0.2">
      <c r="A7731" s="46">
        <v>7728</v>
      </c>
      <c r="B7731" s="120">
        <f t="shared" si="433"/>
        <v>257.60000000000002</v>
      </c>
      <c r="C7731" s="121">
        <f t="shared" si="434"/>
        <v>21.466666666666669</v>
      </c>
      <c r="D7731" s="11">
        <f t="shared" si="435"/>
        <v>7.0234520547944795E-2</v>
      </c>
    </row>
    <row r="7732" spans="1:4" x14ac:dyDescent="0.2">
      <c r="A7732" s="46">
        <v>7729</v>
      </c>
      <c r="B7732" s="120">
        <f t="shared" si="433"/>
        <v>257.63333333333333</v>
      </c>
      <c r="C7732" s="121">
        <f t="shared" si="434"/>
        <v>21.469444444444445</v>
      </c>
      <c r="D7732" s="11">
        <f t="shared" si="435"/>
        <v>7.0235068493150268E-2</v>
      </c>
    </row>
    <row r="7733" spans="1:4" x14ac:dyDescent="0.2">
      <c r="A7733" s="46">
        <v>7730</v>
      </c>
      <c r="B7733" s="120">
        <f t="shared" si="433"/>
        <v>257.66666666666669</v>
      </c>
      <c r="C7733" s="121">
        <f t="shared" si="434"/>
        <v>21.472222222222225</v>
      </c>
      <c r="D7733" s="11">
        <f t="shared" si="435"/>
        <v>7.0235616438355741E-2</v>
      </c>
    </row>
    <row r="7734" spans="1:4" x14ac:dyDescent="0.2">
      <c r="A7734" s="46">
        <v>7731</v>
      </c>
      <c r="B7734" s="120">
        <f t="shared" ref="B7734:B7797" si="436">A7734/30</f>
        <v>257.7</v>
      </c>
      <c r="C7734" s="121">
        <f t="shared" ref="C7734:C7797" si="437">B7734/12</f>
        <v>21.474999999999998</v>
      </c>
      <c r="D7734" s="11">
        <f t="shared" ref="D7734:D7797" si="438">(($D$8033-$D$7668)/365+D7733)</f>
        <v>7.0236164383561214E-2</v>
      </c>
    </row>
    <row r="7735" spans="1:4" x14ac:dyDescent="0.2">
      <c r="A7735" s="46">
        <v>7732</v>
      </c>
      <c r="B7735" s="120">
        <f t="shared" si="436"/>
        <v>257.73333333333335</v>
      </c>
      <c r="C7735" s="121">
        <f t="shared" si="437"/>
        <v>21.477777777777778</v>
      </c>
      <c r="D7735" s="11">
        <f t="shared" si="438"/>
        <v>7.0236712328766687E-2</v>
      </c>
    </row>
    <row r="7736" spans="1:4" x14ac:dyDescent="0.2">
      <c r="A7736" s="46">
        <v>7733</v>
      </c>
      <c r="B7736" s="120">
        <f t="shared" si="436"/>
        <v>257.76666666666665</v>
      </c>
      <c r="C7736" s="121">
        <f t="shared" si="437"/>
        <v>21.480555555555554</v>
      </c>
      <c r="D7736" s="11">
        <f t="shared" si="438"/>
        <v>7.023726027397216E-2</v>
      </c>
    </row>
    <row r="7737" spans="1:4" x14ac:dyDescent="0.2">
      <c r="A7737" s="46">
        <v>7734</v>
      </c>
      <c r="B7737" s="120">
        <f t="shared" si="436"/>
        <v>257.8</v>
      </c>
      <c r="C7737" s="121">
        <f t="shared" si="437"/>
        <v>21.483333333333334</v>
      </c>
      <c r="D7737" s="11">
        <f t="shared" si="438"/>
        <v>7.0237808219177633E-2</v>
      </c>
    </row>
    <row r="7738" spans="1:4" x14ac:dyDescent="0.2">
      <c r="A7738" s="46">
        <v>7735</v>
      </c>
      <c r="B7738" s="120">
        <f t="shared" si="436"/>
        <v>257.83333333333331</v>
      </c>
      <c r="C7738" s="121">
        <f t="shared" si="437"/>
        <v>21.486111111111111</v>
      </c>
      <c r="D7738" s="11">
        <f t="shared" si="438"/>
        <v>7.0238356164383106E-2</v>
      </c>
    </row>
    <row r="7739" spans="1:4" x14ac:dyDescent="0.2">
      <c r="A7739" s="46">
        <v>7736</v>
      </c>
      <c r="B7739" s="120">
        <f t="shared" si="436"/>
        <v>257.86666666666667</v>
      </c>
      <c r="C7739" s="121">
        <f t="shared" si="437"/>
        <v>21.488888888888891</v>
      </c>
      <c r="D7739" s="11">
        <f t="shared" si="438"/>
        <v>7.0238904109588579E-2</v>
      </c>
    </row>
    <row r="7740" spans="1:4" x14ac:dyDescent="0.2">
      <c r="A7740" s="46">
        <v>7737</v>
      </c>
      <c r="B7740" s="120">
        <f t="shared" si="436"/>
        <v>257.89999999999998</v>
      </c>
      <c r="C7740" s="121">
        <f t="shared" si="437"/>
        <v>21.491666666666664</v>
      </c>
      <c r="D7740" s="11">
        <f t="shared" si="438"/>
        <v>7.0239452054794052E-2</v>
      </c>
    </row>
    <row r="7741" spans="1:4" x14ac:dyDescent="0.2">
      <c r="A7741" s="46">
        <v>7738</v>
      </c>
      <c r="B7741" s="120">
        <f t="shared" si="436"/>
        <v>257.93333333333334</v>
      </c>
      <c r="C7741" s="121">
        <f t="shared" si="437"/>
        <v>21.494444444444444</v>
      </c>
      <c r="D7741" s="11">
        <f t="shared" si="438"/>
        <v>7.0239999999999525E-2</v>
      </c>
    </row>
    <row r="7742" spans="1:4" x14ac:dyDescent="0.2">
      <c r="A7742" s="46">
        <v>7739</v>
      </c>
      <c r="B7742" s="120">
        <f t="shared" si="436"/>
        <v>257.96666666666664</v>
      </c>
      <c r="C7742" s="121">
        <f t="shared" si="437"/>
        <v>21.49722222222222</v>
      </c>
      <c r="D7742" s="11">
        <f t="shared" si="438"/>
        <v>7.0240547945204998E-2</v>
      </c>
    </row>
    <row r="7743" spans="1:4" x14ac:dyDescent="0.2">
      <c r="A7743" s="46">
        <v>7740</v>
      </c>
      <c r="B7743" s="120">
        <f t="shared" si="436"/>
        <v>258</v>
      </c>
      <c r="C7743" s="121">
        <f t="shared" si="437"/>
        <v>21.5</v>
      </c>
      <c r="D7743" s="11">
        <f t="shared" si="438"/>
        <v>7.0241095890410471E-2</v>
      </c>
    </row>
    <row r="7744" spans="1:4" x14ac:dyDescent="0.2">
      <c r="A7744" s="46">
        <v>7741</v>
      </c>
      <c r="B7744" s="120">
        <f t="shared" si="436"/>
        <v>258.03333333333336</v>
      </c>
      <c r="C7744" s="121">
        <f t="shared" si="437"/>
        <v>21.50277777777778</v>
      </c>
      <c r="D7744" s="11">
        <f t="shared" si="438"/>
        <v>7.0241643835615944E-2</v>
      </c>
    </row>
    <row r="7745" spans="1:4" x14ac:dyDescent="0.2">
      <c r="A7745" s="46">
        <v>7742</v>
      </c>
      <c r="B7745" s="120">
        <f t="shared" si="436"/>
        <v>258.06666666666666</v>
      </c>
      <c r="C7745" s="121">
        <f t="shared" si="437"/>
        <v>21.505555555555556</v>
      </c>
      <c r="D7745" s="11">
        <f t="shared" si="438"/>
        <v>7.0242191780821417E-2</v>
      </c>
    </row>
    <row r="7746" spans="1:4" x14ac:dyDescent="0.2">
      <c r="A7746" s="46">
        <v>7743</v>
      </c>
      <c r="B7746" s="120">
        <f t="shared" si="436"/>
        <v>258.10000000000002</v>
      </c>
      <c r="C7746" s="121">
        <f t="shared" si="437"/>
        <v>21.508333333333336</v>
      </c>
      <c r="D7746" s="11">
        <f t="shared" si="438"/>
        <v>7.024273972602689E-2</v>
      </c>
    </row>
    <row r="7747" spans="1:4" x14ac:dyDescent="0.2">
      <c r="A7747" s="46">
        <v>7744</v>
      </c>
      <c r="B7747" s="120">
        <f t="shared" si="436"/>
        <v>258.13333333333333</v>
      </c>
      <c r="C7747" s="121">
        <f t="shared" si="437"/>
        <v>21.511111111111109</v>
      </c>
      <c r="D7747" s="11">
        <f t="shared" si="438"/>
        <v>7.0243287671232363E-2</v>
      </c>
    </row>
    <row r="7748" spans="1:4" x14ac:dyDescent="0.2">
      <c r="A7748" s="46">
        <v>7745</v>
      </c>
      <c r="B7748" s="120">
        <f t="shared" si="436"/>
        <v>258.16666666666669</v>
      </c>
      <c r="C7748" s="121">
        <f t="shared" si="437"/>
        <v>21.513888888888889</v>
      </c>
      <c r="D7748" s="11">
        <f t="shared" si="438"/>
        <v>7.0243835616437836E-2</v>
      </c>
    </row>
    <row r="7749" spans="1:4" x14ac:dyDescent="0.2">
      <c r="A7749" s="46">
        <v>7746</v>
      </c>
      <c r="B7749" s="120">
        <f t="shared" si="436"/>
        <v>258.2</v>
      </c>
      <c r="C7749" s="121">
        <f t="shared" si="437"/>
        <v>21.516666666666666</v>
      </c>
      <c r="D7749" s="11">
        <f t="shared" si="438"/>
        <v>7.0244383561643309E-2</v>
      </c>
    </row>
    <row r="7750" spans="1:4" x14ac:dyDescent="0.2">
      <c r="A7750" s="46">
        <v>7747</v>
      </c>
      <c r="B7750" s="120">
        <f t="shared" si="436"/>
        <v>258.23333333333335</v>
      </c>
      <c r="C7750" s="121">
        <f t="shared" si="437"/>
        <v>21.519444444444446</v>
      </c>
      <c r="D7750" s="11">
        <f t="shared" si="438"/>
        <v>7.0244931506848782E-2</v>
      </c>
    </row>
    <row r="7751" spans="1:4" x14ac:dyDescent="0.2">
      <c r="A7751" s="46">
        <v>7748</v>
      </c>
      <c r="B7751" s="120">
        <f t="shared" si="436"/>
        <v>258.26666666666665</v>
      </c>
      <c r="C7751" s="121">
        <f t="shared" si="437"/>
        <v>21.522222222222222</v>
      </c>
      <c r="D7751" s="11">
        <f t="shared" si="438"/>
        <v>7.0245479452054255E-2</v>
      </c>
    </row>
    <row r="7752" spans="1:4" x14ac:dyDescent="0.2">
      <c r="A7752" s="46">
        <v>7749</v>
      </c>
      <c r="B7752" s="120">
        <f t="shared" si="436"/>
        <v>258.3</v>
      </c>
      <c r="C7752" s="121">
        <f t="shared" si="437"/>
        <v>21.525000000000002</v>
      </c>
      <c r="D7752" s="11">
        <f t="shared" si="438"/>
        <v>7.0246027397259728E-2</v>
      </c>
    </row>
    <row r="7753" spans="1:4" x14ac:dyDescent="0.2">
      <c r="A7753" s="46">
        <v>7750</v>
      </c>
      <c r="B7753" s="120">
        <f t="shared" si="436"/>
        <v>258.33333333333331</v>
      </c>
      <c r="C7753" s="121">
        <f t="shared" si="437"/>
        <v>21.527777777777775</v>
      </c>
      <c r="D7753" s="11">
        <f t="shared" si="438"/>
        <v>7.0246575342465201E-2</v>
      </c>
    </row>
    <row r="7754" spans="1:4" x14ac:dyDescent="0.2">
      <c r="A7754" s="46">
        <v>7751</v>
      </c>
      <c r="B7754" s="120">
        <f t="shared" si="436"/>
        <v>258.36666666666667</v>
      </c>
      <c r="C7754" s="121">
        <f t="shared" si="437"/>
        <v>21.530555555555555</v>
      </c>
      <c r="D7754" s="11">
        <f t="shared" si="438"/>
        <v>7.0247123287670674E-2</v>
      </c>
    </row>
    <row r="7755" spans="1:4" x14ac:dyDescent="0.2">
      <c r="A7755" s="46">
        <v>7752</v>
      </c>
      <c r="B7755" s="120">
        <f t="shared" si="436"/>
        <v>258.39999999999998</v>
      </c>
      <c r="C7755" s="121">
        <f t="shared" si="437"/>
        <v>21.533333333333331</v>
      </c>
      <c r="D7755" s="11">
        <f t="shared" si="438"/>
        <v>7.0247671232876147E-2</v>
      </c>
    </row>
    <row r="7756" spans="1:4" x14ac:dyDescent="0.2">
      <c r="A7756" s="46">
        <v>7753</v>
      </c>
      <c r="B7756" s="120">
        <f t="shared" si="436"/>
        <v>258.43333333333334</v>
      </c>
      <c r="C7756" s="121">
        <f t="shared" si="437"/>
        <v>21.536111111111111</v>
      </c>
      <c r="D7756" s="11">
        <f t="shared" si="438"/>
        <v>7.024821917808162E-2</v>
      </c>
    </row>
    <row r="7757" spans="1:4" x14ac:dyDescent="0.2">
      <c r="A7757" s="46">
        <v>7754</v>
      </c>
      <c r="B7757" s="120">
        <f t="shared" si="436"/>
        <v>258.46666666666664</v>
      </c>
      <c r="C7757" s="121">
        <f t="shared" si="437"/>
        <v>21.538888888888888</v>
      </c>
      <c r="D7757" s="11">
        <f t="shared" si="438"/>
        <v>7.0248767123287092E-2</v>
      </c>
    </row>
    <row r="7758" spans="1:4" x14ac:dyDescent="0.2">
      <c r="A7758" s="46">
        <v>7755</v>
      </c>
      <c r="B7758" s="120">
        <f t="shared" si="436"/>
        <v>258.5</v>
      </c>
      <c r="C7758" s="121">
        <f t="shared" si="437"/>
        <v>21.541666666666668</v>
      </c>
      <c r="D7758" s="11">
        <f t="shared" si="438"/>
        <v>7.0249315068492565E-2</v>
      </c>
    </row>
    <row r="7759" spans="1:4" x14ac:dyDescent="0.2">
      <c r="A7759" s="46">
        <v>7756</v>
      </c>
      <c r="B7759" s="120">
        <f t="shared" si="436"/>
        <v>258.53333333333336</v>
      </c>
      <c r="C7759" s="121">
        <f t="shared" si="437"/>
        <v>21.544444444444448</v>
      </c>
      <c r="D7759" s="11">
        <f t="shared" si="438"/>
        <v>7.0249863013698038E-2</v>
      </c>
    </row>
    <row r="7760" spans="1:4" x14ac:dyDescent="0.2">
      <c r="A7760" s="46">
        <v>7757</v>
      </c>
      <c r="B7760" s="120">
        <f t="shared" si="436"/>
        <v>258.56666666666666</v>
      </c>
      <c r="C7760" s="121">
        <f t="shared" si="437"/>
        <v>21.547222222222221</v>
      </c>
      <c r="D7760" s="11">
        <f t="shared" si="438"/>
        <v>7.0250410958903511E-2</v>
      </c>
    </row>
    <row r="7761" spans="1:4" x14ac:dyDescent="0.2">
      <c r="A7761" s="46">
        <v>7758</v>
      </c>
      <c r="B7761" s="120">
        <f t="shared" si="436"/>
        <v>258.60000000000002</v>
      </c>
      <c r="C7761" s="121">
        <f t="shared" si="437"/>
        <v>21.55</v>
      </c>
      <c r="D7761" s="11">
        <f t="shared" si="438"/>
        <v>7.0250958904108984E-2</v>
      </c>
    </row>
    <row r="7762" spans="1:4" x14ac:dyDescent="0.2">
      <c r="A7762" s="46">
        <v>7759</v>
      </c>
      <c r="B7762" s="120">
        <f t="shared" si="436"/>
        <v>258.63333333333333</v>
      </c>
      <c r="C7762" s="121">
        <f t="shared" si="437"/>
        <v>21.552777777777777</v>
      </c>
      <c r="D7762" s="11">
        <f t="shared" si="438"/>
        <v>7.0251506849314457E-2</v>
      </c>
    </row>
    <row r="7763" spans="1:4" x14ac:dyDescent="0.2">
      <c r="A7763" s="46">
        <v>7760</v>
      </c>
      <c r="B7763" s="120">
        <f t="shared" si="436"/>
        <v>258.66666666666669</v>
      </c>
      <c r="C7763" s="121">
        <f t="shared" si="437"/>
        <v>21.555555555555557</v>
      </c>
      <c r="D7763" s="11">
        <f t="shared" si="438"/>
        <v>7.025205479451993E-2</v>
      </c>
    </row>
    <row r="7764" spans="1:4" x14ac:dyDescent="0.2">
      <c r="A7764" s="46">
        <v>7761</v>
      </c>
      <c r="B7764" s="120">
        <f t="shared" si="436"/>
        <v>258.7</v>
      </c>
      <c r="C7764" s="121">
        <f t="shared" si="437"/>
        <v>21.558333333333334</v>
      </c>
      <c r="D7764" s="11">
        <f t="shared" si="438"/>
        <v>7.0252602739725403E-2</v>
      </c>
    </row>
    <row r="7765" spans="1:4" x14ac:dyDescent="0.2">
      <c r="A7765" s="46">
        <v>7762</v>
      </c>
      <c r="B7765" s="120">
        <f t="shared" si="436"/>
        <v>258.73333333333335</v>
      </c>
      <c r="C7765" s="121">
        <f t="shared" si="437"/>
        <v>21.561111111111114</v>
      </c>
      <c r="D7765" s="11">
        <f t="shared" si="438"/>
        <v>7.0253150684930876E-2</v>
      </c>
    </row>
    <row r="7766" spans="1:4" x14ac:dyDescent="0.2">
      <c r="A7766" s="46">
        <v>7763</v>
      </c>
      <c r="B7766" s="120">
        <f t="shared" si="436"/>
        <v>258.76666666666665</v>
      </c>
      <c r="C7766" s="121">
        <f t="shared" si="437"/>
        <v>21.563888888888886</v>
      </c>
      <c r="D7766" s="11">
        <f t="shared" si="438"/>
        <v>7.0253698630136349E-2</v>
      </c>
    </row>
    <row r="7767" spans="1:4" x14ac:dyDescent="0.2">
      <c r="A7767" s="46">
        <v>7764</v>
      </c>
      <c r="B7767" s="120">
        <f t="shared" si="436"/>
        <v>258.8</v>
      </c>
      <c r="C7767" s="121">
        <f t="shared" si="437"/>
        <v>21.566666666666666</v>
      </c>
      <c r="D7767" s="11">
        <f t="shared" si="438"/>
        <v>7.0254246575341822E-2</v>
      </c>
    </row>
    <row r="7768" spans="1:4" x14ac:dyDescent="0.2">
      <c r="A7768" s="46">
        <v>7765</v>
      </c>
      <c r="B7768" s="120">
        <f t="shared" si="436"/>
        <v>258.83333333333331</v>
      </c>
      <c r="C7768" s="121">
        <f t="shared" si="437"/>
        <v>21.569444444444443</v>
      </c>
      <c r="D7768" s="11">
        <f t="shared" si="438"/>
        <v>7.0254794520547295E-2</v>
      </c>
    </row>
    <row r="7769" spans="1:4" x14ac:dyDescent="0.2">
      <c r="A7769" s="46">
        <v>7766</v>
      </c>
      <c r="B7769" s="120">
        <f t="shared" si="436"/>
        <v>258.86666666666667</v>
      </c>
      <c r="C7769" s="121">
        <f t="shared" si="437"/>
        <v>21.572222222222223</v>
      </c>
      <c r="D7769" s="11">
        <f t="shared" si="438"/>
        <v>7.0255342465752768E-2</v>
      </c>
    </row>
    <row r="7770" spans="1:4" x14ac:dyDescent="0.2">
      <c r="A7770" s="46">
        <v>7767</v>
      </c>
      <c r="B7770" s="120">
        <f t="shared" si="436"/>
        <v>258.89999999999998</v>
      </c>
      <c r="C7770" s="121">
        <f t="shared" si="437"/>
        <v>21.574999999999999</v>
      </c>
      <c r="D7770" s="11">
        <f t="shared" si="438"/>
        <v>7.0255890410958241E-2</v>
      </c>
    </row>
    <row r="7771" spans="1:4" x14ac:dyDescent="0.2">
      <c r="A7771" s="46">
        <v>7768</v>
      </c>
      <c r="B7771" s="120">
        <f t="shared" si="436"/>
        <v>258.93333333333334</v>
      </c>
      <c r="C7771" s="121">
        <f t="shared" si="437"/>
        <v>21.577777777777779</v>
      </c>
      <c r="D7771" s="11">
        <f t="shared" si="438"/>
        <v>7.0256438356163714E-2</v>
      </c>
    </row>
    <row r="7772" spans="1:4" x14ac:dyDescent="0.2">
      <c r="A7772" s="46">
        <v>7769</v>
      </c>
      <c r="B7772" s="120">
        <f t="shared" si="436"/>
        <v>258.96666666666664</v>
      </c>
      <c r="C7772" s="121">
        <f t="shared" si="437"/>
        <v>21.580555555555552</v>
      </c>
      <c r="D7772" s="11">
        <f t="shared" si="438"/>
        <v>7.0256986301369187E-2</v>
      </c>
    </row>
    <row r="7773" spans="1:4" x14ac:dyDescent="0.2">
      <c r="A7773" s="46">
        <v>7770</v>
      </c>
      <c r="B7773" s="120">
        <f t="shared" si="436"/>
        <v>259</v>
      </c>
      <c r="C7773" s="121">
        <f t="shared" si="437"/>
        <v>21.583333333333332</v>
      </c>
      <c r="D7773" s="11">
        <f t="shared" si="438"/>
        <v>7.025753424657466E-2</v>
      </c>
    </row>
    <row r="7774" spans="1:4" x14ac:dyDescent="0.2">
      <c r="A7774" s="46">
        <v>7771</v>
      </c>
      <c r="B7774" s="120">
        <f t="shared" si="436"/>
        <v>259.03333333333336</v>
      </c>
      <c r="C7774" s="121">
        <f t="shared" si="437"/>
        <v>21.586111111111112</v>
      </c>
      <c r="D7774" s="11">
        <f t="shared" si="438"/>
        <v>7.0258082191780133E-2</v>
      </c>
    </row>
    <row r="7775" spans="1:4" x14ac:dyDescent="0.2">
      <c r="A7775" s="46">
        <v>7772</v>
      </c>
      <c r="B7775" s="120">
        <f t="shared" si="436"/>
        <v>259.06666666666666</v>
      </c>
      <c r="C7775" s="121">
        <f t="shared" si="437"/>
        <v>21.588888888888889</v>
      </c>
      <c r="D7775" s="11">
        <f t="shared" si="438"/>
        <v>7.0258630136985606E-2</v>
      </c>
    </row>
    <row r="7776" spans="1:4" x14ac:dyDescent="0.2">
      <c r="A7776" s="46">
        <v>7773</v>
      </c>
      <c r="B7776" s="120">
        <f t="shared" si="436"/>
        <v>259.10000000000002</v>
      </c>
      <c r="C7776" s="121">
        <f t="shared" si="437"/>
        <v>21.591666666666669</v>
      </c>
      <c r="D7776" s="11">
        <f t="shared" si="438"/>
        <v>7.0259178082191079E-2</v>
      </c>
    </row>
    <row r="7777" spans="1:4" x14ac:dyDescent="0.2">
      <c r="A7777" s="46">
        <v>7774</v>
      </c>
      <c r="B7777" s="120">
        <f t="shared" si="436"/>
        <v>259.13333333333333</v>
      </c>
      <c r="C7777" s="121">
        <f t="shared" si="437"/>
        <v>21.594444444444445</v>
      </c>
      <c r="D7777" s="11">
        <f t="shared" si="438"/>
        <v>7.0259726027396552E-2</v>
      </c>
    </row>
    <row r="7778" spans="1:4" x14ac:dyDescent="0.2">
      <c r="A7778" s="46">
        <v>7775</v>
      </c>
      <c r="B7778" s="120">
        <f t="shared" si="436"/>
        <v>259.16666666666669</v>
      </c>
      <c r="C7778" s="121">
        <f t="shared" si="437"/>
        <v>21.597222222222225</v>
      </c>
      <c r="D7778" s="11">
        <f t="shared" si="438"/>
        <v>7.0260273972602025E-2</v>
      </c>
    </row>
    <row r="7779" spans="1:4" x14ac:dyDescent="0.2">
      <c r="A7779" s="46">
        <v>7776</v>
      </c>
      <c r="B7779" s="120">
        <f t="shared" si="436"/>
        <v>259.2</v>
      </c>
      <c r="C7779" s="121">
        <f t="shared" si="437"/>
        <v>21.599999999999998</v>
      </c>
      <c r="D7779" s="11">
        <f t="shared" si="438"/>
        <v>7.0260821917807498E-2</v>
      </c>
    </row>
    <row r="7780" spans="1:4" x14ac:dyDescent="0.2">
      <c r="A7780" s="46">
        <v>7777</v>
      </c>
      <c r="B7780" s="120">
        <f t="shared" si="436"/>
        <v>259.23333333333335</v>
      </c>
      <c r="C7780" s="121">
        <f t="shared" si="437"/>
        <v>21.602777777777778</v>
      </c>
      <c r="D7780" s="11">
        <f t="shared" si="438"/>
        <v>7.0261369863012971E-2</v>
      </c>
    </row>
    <row r="7781" spans="1:4" x14ac:dyDescent="0.2">
      <c r="A7781" s="46">
        <v>7778</v>
      </c>
      <c r="B7781" s="120">
        <f t="shared" si="436"/>
        <v>259.26666666666665</v>
      </c>
      <c r="C7781" s="121">
        <f t="shared" si="437"/>
        <v>21.605555555555554</v>
      </c>
      <c r="D7781" s="11">
        <f t="shared" si="438"/>
        <v>7.0261917808218444E-2</v>
      </c>
    </row>
    <row r="7782" spans="1:4" x14ac:dyDescent="0.2">
      <c r="A7782" s="46">
        <v>7779</v>
      </c>
      <c r="B7782" s="120">
        <f t="shared" si="436"/>
        <v>259.3</v>
      </c>
      <c r="C7782" s="121">
        <f t="shared" si="437"/>
        <v>21.608333333333334</v>
      </c>
      <c r="D7782" s="11">
        <f t="shared" si="438"/>
        <v>7.0262465753423917E-2</v>
      </c>
    </row>
    <row r="7783" spans="1:4" x14ac:dyDescent="0.2">
      <c r="A7783" s="46">
        <v>7780</v>
      </c>
      <c r="B7783" s="120">
        <f t="shared" si="436"/>
        <v>259.33333333333331</v>
      </c>
      <c r="C7783" s="121">
        <f t="shared" si="437"/>
        <v>21.611111111111111</v>
      </c>
      <c r="D7783" s="11">
        <f t="shared" si="438"/>
        <v>7.026301369862939E-2</v>
      </c>
    </row>
    <row r="7784" spans="1:4" x14ac:dyDescent="0.2">
      <c r="A7784" s="46">
        <v>7781</v>
      </c>
      <c r="B7784" s="120">
        <f t="shared" si="436"/>
        <v>259.36666666666667</v>
      </c>
      <c r="C7784" s="121">
        <f t="shared" si="437"/>
        <v>21.613888888888891</v>
      </c>
      <c r="D7784" s="11">
        <f t="shared" si="438"/>
        <v>7.0263561643834863E-2</v>
      </c>
    </row>
    <row r="7785" spans="1:4" x14ac:dyDescent="0.2">
      <c r="A7785" s="46">
        <v>7782</v>
      </c>
      <c r="B7785" s="120">
        <f t="shared" si="436"/>
        <v>259.39999999999998</v>
      </c>
      <c r="C7785" s="121">
        <f t="shared" si="437"/>
        <v>21.616666666666664</v>
      </c>
      <c r="D7785" s="11">
        <f t="shared" si="438"/>
        <v>7.0264109589040336E-2</v>
      </c>
    </row>
    <row r="7786" spans="1:4" x14ac:dyDescent="0.2">
      <c r="A7786" s="46">
        <v>7783</v>
      </c>
      <c r="B7786" s="120">
        <f t="shared" si="436"/>
        <v>259.43333333333334</v>
      </c>
      <c r="C7786" s="121">
        <f t="shared" si="437"/>
        <v>21.619444444444444</v>
      </c>
      <c r="D7786" s="11">
        <f t="shared" si="438"/>
        <v>7.0264657534245809E-2</v>
      </c>
    </row>
    <row r="7787" spans="1:4" x14ac:dyDescent="0.2">
      <c r="A7787" s="46">
        <v>7784</v>
      </c>
      <c r="B7787" s="120">
        <f t="shared" si="436"/>
        <v>259.46666666666664</v>
      </c>
      <c r="C7787" s="121">
        <f t="shared" si="437"/>
        <v>21.62222222222222</v>
      </c>
      <c r="D7787" s="11">
        <f t="shared" si="438"/>
        <v>7.0265205479451281E-2</v>
      </c>
    </row>
    <row r="7788" spans="1:4" x14ac:dyDescent="0.2">
      <c r="A7788" s="46">
        <v>7785</v>
      </c>
      <c r="B7788" s="120">
        <f t="shared" si="436"/>
        <v>259.5</v>
      </c>
      <c r="C7788" s="121">
        <f t="shared" si="437"/>
        <v>21.625</v>
      </c>
      <c r="D7788" s="11">
        <f t="shared" si="438"/>
        <v>7.0265753424656754E-2</v>
      </c>
    </row>
    <row r="7789" spans="1:4" x14ac:dyDescent="0.2">
      <c r="A7789" s="46">
        <v>7786</v>
      </c>
      <c r="B7789" s="120">
        <f t="shared" si="436"/>
        <v>259.53333333333336</v>
      </c>
      <c r="C7789" s="121">
        <f t="shared" si="437"/>
        <v>21.62777777777778</v>
      </c>
      <c r="D7789" s="11">
        <f t="shared" si="438"/>
        <v>7.0266301369862227E-2</v>
      </c>
    </row>
    <row r="7790" spans="1:4" x14ac:dyDescent="0.2">
      <c r="A7790" s="46">
        <v>7787</v>
      </c>
      <c r="B7790" s="120">
        <f t="shared" si="436"/>
        <v>259.56666666666666</v>
      </c>
      <c r="C7790" s="121">
        <f t="shared" si="437"/>
        <v>21.630555555555556</v>
      </c>
      <c r="D7790" s="11">
        <f t="shared" si="438"/>
        <v>7.02668493150677E-2</v>
      </c>
    </row>
    <row r="7791" spans="1:4" x14ac:dyDescent="0.2">
      <c r="A7791" s="46">
        <v>7788</v>
      </c>
      <c r="B7791" s="120">
        <f t="shared" si="436"/>
        <v>259.60000000000002</v>
      </c>
      <c r="C7791" s="121">
        <f t="shared" si="437"/>
        <v>21.633333333333336</v>
      </c>
      <c r="D7791" s="11">
        <f t="shared" si="438"/>
        <v>7.0267397260273173E-2</v>
      </c>
    </row>
    <row r="7792" spans="1:4" x14ac:dyDescent="0.2">
      <c r="A7792" s="46">
        <v>7789</v>
      </c>
      <c r="B7792" s="120">
        <f t="shared" si="436"/>
        <v>259.63333333333333</v>
      </c>
      <c r="C7792" s="121">
        <f t="shared" si="437"/>
        <v>21.636111111111109</v>
      </c>
      <c r="D7792" s="11">
        <f t="shared" si="438"/>
        <v>7.0267945205478646E-2</v>
      </c>
    </row>
    <row r="7793" spans="1:4" x14ac:dyDescent="0.2">
      <c r="A7793" s="46">
        <v>7790</v>
      </c>
      <c r="B7793" s="120">
        <f t="shared" si="436"/>
        <v>259.66666666666669</v>
      </c>
      <c r="C7793" s="121">
        <f t="shared" si="437"/>
        <v>21.638888888888889</v>
      </c>
      <c r="D7793" s="11">
        <f t="shared" si="438"/>
        <v>7.0268493150684119E-2</v>
      </c>
    </row>
    <row r="7794" spans="1:4" x14ac:dyDescent="0.2">
      <c r="A7794" s="46">
        <v>7791</v>
      </c>
      <c r="B7794" s="120">
        <f t="shared" si="436"/>
        <v>259.7</v>
      </c>
      <c r="C7794" s="121">
        <f t="shared" si="437"/>
        <v>21.641666666666666</v>
      </c>
      <c r="D7794" s="11">
        <f t="shared" si="438"/>
        <v>7.0269041095889592E-2</v>
      </c>
    </row>
    <row r="7795" spans="1:4" x14ac:dyDescent="0.2">
      <c r="A7795" s="46">
        <v>7792</v>
      </c>
      <c r="B7795" s="120">
        <f t="shared" si="436"/>
        <v>259.73333333333335</v>
      </c>
      <c r="C7795" s="121">
        <f t="shared" si="437"/>
        <v>21.644444444444446</v>
      </c>
      <c r="D7795" s="11">
        <f t="shared" si="438"/>
        <v>7.0269589041095065E-2</v>
      </c>
    </row>
    <row r="7796" spans="1:4" x14ac:dyDescent="0.2">
      <c r="A7796" s="46">
        <v>7793</v>
      </c>
      <c r="B7796" s="120">
        <f t="shared" si="436"/>
        <v>259.76666666666665</v>
      </c>
      <c r="C7796" s="121">
        <f t="shared" si="437"/>
        <v>21.647222222222222</v>
      </c>
      <c r="D7796" s="11">
        <f t="shared" si="438"/>
        <v>7.0270136986300538E-2</v>
      </c>
    </row>
    <row r="7797" spans="1:4" x14ac:dyDescent="0.2">
      <c r="A7797" s="46">
        <v>7794</v>
      </c>
      <c r="B7797" s="120">
        <f t="shared" si="436"/>
        <v>259.8</v>
      </c>
      <c r="C7797" s="121">
        <f t="shared" si="437"/>
        <v>21.650000000000002</v>
      </c>
      <c r="D7797" s="11">
        <f t="shared" si="438"/>
        <v>7.0270684931506011E-2</v>
      </c>
    </row>
    <row r="7798" spans="1:4" x14ac:dyDescent="0.2">
      <c r="A7798" s="46">
        <v>7795</v>
      </c>
      <c r="B7798" s="120">
        <f t="shared" ref="B7798:B7861" si="439">A7798/30</f>
        <v>259.83333333333331</v>
      </c>
      <c r="C7798" s="121">
        <f t="shared" ref="C7798:C7861" si="440">B7798/12</f>
        <v>21.652777777777775</v>
      </c>
      <c r="D7798" s="11">
        <f t="shared" ref="D7798:D7861" si="441">(($D$8033-$D$7668)/365+D7797)</f>
        <v>7.0271232876711484E-2</v>
      </c>
    </row>
    <row r="7799" spans="1:4" x14ac:dyDescent="0.2">
      <c r="A7799" s="46">
        <v>7796</v>
      </c>
      <c r="B7799" s="120">
        <f t="shared" si="439"/>
        <v>259.86666666666667</v>
      </c>
      <c r="C7799" s="121">
        <f t="shared" si="440"/>
        <v>21.655555555555555</v>
      </c>
      <c r="D7799" s="11">
        <f t="shared" si="441"/>
        <v>7.0271780821916957E-2</v>
      </c>
    </row>
    <row r="7800" spans="1:4" x14ac:dyDescent="0.2">
      <c r="A7800" s="46">
        <v>7797</v>
      </c>
      <c r="B7800" s="120">
        <f t="shared" si="439"/>
        <v>259.89999999999998</v>
      </c>
      <c r="C7800" s="121">
        <f t="shared" si="440"/>
        <v>21.658333333333331</v>
      </c>
      <c r="D7800" s="11">
        <f t="shared" si="441"/>
        <v>7.027232876712243E-2</v>
      </c>
    </row>
    <row r="7801" spans="1:4" x14ac:dyDescent="0.2">
      <c r="A7801" s="46">
        <v>7798</v>
      </c>
      <c r="B7801" s="120">
        <f t="shared" si="439"/>
        <v>259.93333333333334</v>
      </c>
      <c r="C7801" s="121">
        <f t="shared" si="440"/>
        <v>21.661111111111111</v>
      </c>
      <c r="D7801" s="11">
        <f t="shared" si="441"/>
        <v>7.0272876712327903E-2</v>
      </c>
    </row>
    <row r="7802" spans="1:4" x14ac:dyDescent="0.2">
      <c r="A7802" s="46">
        <v>7799</v>
      </c>
      <c r="B7802" s="120">
        <f t="shared" si="439"/>
        <v>259.96666666666664</v>
      </c>
      <c r="C7802" s="121">
        <f t="shared" si="440"/>
        <v>21.663888888888888</v>
      </c>
      <c r="D7802" s="11">
        <f t="shared" si="441"/>
        <v>7.0273424657533376E-2</v>
      </c>
    </row>
    <row r="7803" spans="1:4" x14ac:dyDescent="0.2">
      <c r="A7803" s="46">
        <v>7800</v>
      </c>
      <c r="B7803" s="120">
        <f t="shared" si="439"/>
        <v>260</v>
      </c>
      <c r="C7803" s="121">
        <f t="shared" si="440"/>
        <v>21.666666666666668</v>
      </c>
      <c r="D7803" s="11">
        <f t="shared" si="441"/>
        <v>7.0273972602738849E-2</v>
      </c>
    </row>
    <row r="7804" spans="1:4" x14ac:dyDescent="0.2">
      <c r="A7804" s="46">
        <v>7801</v>
      </c>
      <c r="B7804" s="120">
        <f t="shared" si="439"/>
        <v>260.03333333333336</v>
      </c>
      <c r="C7804" s="121">
        <f t="shared" si="440"/>
        <v>21.669444444444448</v>
      </c>
      <c r="D7804" s="11">
        <f t="shared" si="441"/>
        <v>7.0274520547944322E-2</v>
      </c>
    </row>
    <row r="7805" spans="1:4" x14ac:dyDescent="0.2">
      <c r="A7805" s="46">
        <v>7802</v>
      </c>
      <c r="B7805" s="120">
        <f t="shared" si="439"/>
        <v>260.06666666666666</v>
      </c>
      <c r="C7805" s="121">
        <f t="shared" si="440"/>
        <v>21.672222222222221</v>
      </c>
      <c r="D7805" s="11">
        <f t="shared" si="441"/>
        <v>7.0275068493149795E-2</v>
      </c>
    </row>
    <row r="7806" spans="1:4" x14ac:dyDescent="0.2">
      <c r="A7806" s="46">
        <v>7803</v>
      </c>
      <c r="B7806" s="120">
        <f t="shared" si="439"/>
        <v>260.10000000000002</v>
      </c>
      <c r="C7806" s="121">
        <f t="shared" si="440"/>
        <v>21.675000000000001</v>
      </c>
      <c r="D7806" s="11">
        <f t="shared" si="441"/>
        <v>7.0275616438355268E-2</v>
      </c>
    </row>
    <row r="7807" spans="1:4" x14ac:dyDescent="0.2">
      <c r="A7807" s="46">
        <v>7804</v>
      </c>
      <c r="B7807" s="120">
        <f t="shared" si="439"/>
        <v>260.13333333333333</v>
      </c>
      <c r="C7807" s="121">
        <f t="shared" si="440"/>
        <v>21.677777777777777</v>
      </c>
      <c r="D7807" s="11">
        <f t="shared" si="441"/>
        <v>7.0276164383560741E-2</v>
      </c>
    </row>
    <row r="7808" spans="1:4" x14ac:dyDescent="0.2">
      <c r="A7808" s="46">
        <v>7805</v>
      </c>
      <c r="B7808" s="120">
        <f t="shared" si="439"/>
        <v>260.16666666666669</v>
      </c>
      <c r="C7808" s="121">
        <f t="shared" si="440"/>
        <v>21.680555555555557</v>
      </c>
      <c r="D7808" s="11">
        <f t="shared" si="441"/>
        <v>7.0276712328766214E-2</v>
      </c>
    </row>
    <row r="7809" spans="1:4" x14ac:dyDescent="0.2">
      <c r="A7809" s="46">
        <v>7806</v>
      </c>
      <c r="B7809" s="120">
        <f t="shared" si="439"/>
        <v>260.2</v>
      </c>
      <c r="C7809" s="121">
        <f t="shared" si="440"/>
        <v>21.683333333333334</v>
      </c>
      <c r="D7809" s="11">
        <f t="shared" si="441"/>
        <v>7.0277260273971687E-2</v>
      </c>
    </row>
    <row r="7810" spans="1:4" x14ac:dyDescent="0.2">
      <c r="A7810" s="46">
        <v>7807</v>
      </c>
      <c r="B7810" s="120">
        <f t="shared" si="439"/>
        <v>260.23333333333335</v>
      </c>
      <c r="C7810" s="121">
        <f t="shared" si="440"/>
        <v>21.686111111111114</v>
      </c>
      <c r="D7810" s="11">
        <f t="shared" si="441"/>
        <v>7.027780821917716E-2</v>
      </c>
    </row>
    <row r="7811" spans="1:4" x14ac:dyDescent="0.2">
      <c r="A7811" s="46">
        <v>7808</v>
      </c>
      <c r="B7811" s="120">
        <f t="shared" si="439"/>
        <v>260.26666666666665</v>
      </c>
      <c r="C7811" s="121">
        <f t="shared" si="440"/>
        <v>21.688888888888886</v>
      </c>
      <c r="D7811" s="11">
        <f t="shared" si="441"/>
        <v>7.0278356164382633E-2</v>
      </c>
    </row>
    <row r="7812" spans="1:4" x14ac:dyDescent="0.2">
      <c r="A7812" s="46">
        <v>7809</v>
      </c>
      <c r="B7812" s="120">
        <f t="shared" si="439"/>
        <v>260.3</v>
      </c>
      <c r="C7812" s="121">
        <f t="shared" si="440"/>
        <v>21.691666666666666</v>
      </c>
      <c r="D7812" s="11">
        <f t="shared" si="441"/>
        <v>7.0278904109588106E-2</v>
      </c>
    </row>
    <row r="7813" spans="1:4" x14ac:dyDescent="0.2">
      <c r="A7813" s="46">
        <v>7810</v>
      </c>
      <c r="B7813" s="120">
        <f t="shared" si="439"/>
        <v>260.33333333333331</v>
      </c>
      <c r="C7813" s="121">
        <f t="shared" si="440"/>
        <v>21.694444444444443</v>
      </c>
      <c r="D7813" s="11">
        <f t="shared" si="441"/>
        <v>7.0279452054793579E-2</v>
      </c>
    </row>
    <row r="7814" spans="1:4" x14ac:dyDescent="0.2">
      <c r="A7814" s="46">
        <v>7811</v>
      </c>
      <c r="B7814" s="120">
        <f t="shared" si="439"/>
        <v>260.36666666666667</v>
      </c>
      <c r="C7814" s="121">
        <f t="shared" si="440"/>
        <v>21.697222222222223</v>
      </c>
      <c r="D7814" s="11">
        <f t="shared" si="441"/>
        <v>7.0279999999999052E-2</v>
      </c>
    </row>
    <row r="7815" spans="1:4" x14ac:dyDescent="0.2">
      <c r="A7815" s="46">
        <v>7812</v>
      </c>
      <c r="B7815" s="120">
        <f t="shared" si="439"/>
        <v>260.39999999999998</v>
      </c>
      <c r="C7815" s="121">
        <f t="shared" si="440"/>
        <v>21.7</v>
      </c>
      <c r="D7815" s="11">
        <f t="shared" si="441"/>
        <v>7.0280547945204525E-2</v>
      </c>
    </row>
    <row r="7816" spans="1:4" x14ac:dyDescent="0.2">
      <c r="A7816" s="46">
        <v>7813</v>
      </c>
      <c r="B7816" s="120">
        <f t="shared" si="439"/>
        <v>260.43333333333334</v>
      </c>
      <c r="C7816" s="121">
        <f t="shared" si="440"/>
        <v>21.702777777777779</v>
      </c>
      <c r="D7816" s="11">
        <f t="shared" si="441"/>
        <v>7.0281095890409997E-2</v>
      </c>
    </row>
    <row r="7817" spans="1:4" x14ac:dyDescent="0.2">
      <c r="A7817" s="46">
        <v>7814</v>
      </c>
      <c r="B7817" s="120">
        <f t="shared" si="439"/>
        <v>260.46666666666664</v>
      </c>
      <c r="C7817" s="121">
        <f t="shared" si="440"/>
        <v>21.705555555555552</v>
      </c>
      <c r="D7817" s="11">
        <f t="shared" si="441"/>
        <v>7.028164383561547E-2</v>
      </c>
    </row>
    <row r="7818" spans="1:4" x14ac:dyDescent="0.2">
      <c r="A7818" s="46">
        <v>7815</v>
      </c>
      <c r="B7818" s="120">
        <f t="shared" si="439"/>
        <v>260.5</v>
      </c>
      <c r="C7818" s="121">
        <f t="shared" si="440"/>
        <v>21.708333333333332</v>
      </c>
      <c r="D7818" s="11">
        <f t="shared" si="441"/>
        <v>7.0282191780820943E-2</v>
      </c>
    </row>
    <row r="7819" spans="1:4" x14ac:dyDescent="0.2">
      <c r="A7819" s="46">
        <v>7816</v>
      </c>
      <c r="B7819" s="120">
        <f t="shared" si="439"/>
        <v>260.53333333333336</v>
      </c>
      <c r="C7819" s="121">
        <f t="shared" si="440"/>
        <v>21.711111111111112</v>
      </c>
      <c r="D7819" s="11">
        <f t="shared" si="441"/>
        <v>7.0282739726026416E-2</v>
      </c>
    </row>
    <row r="7820" spans="1:4" x14ac:dyDescent="0.2">
      <c r="A7820" s="46">
        <v>7817</v>
      </c>
      <c r="B7820" s="120">
        <f t="shared" si="439"/>
        <v>260.56666666666666</v>
      </c>
      <c r="C7820" s="121">
        <f t="shared" si="440"/>
        <v>21.713888888888889</v>
      </c>
      <c r="D7820" s="11">
        <f t="shared" si="441"/>
        <v>7.0283287671231889E-2</v>
      </c>
    </row>
    <row r="7821" spans="1:4" x14ac:dyDescent="0.2">
      <c r="A7821" s="46">
        <v>7818</v>
      </c>
      <c r="B7821" s="120">
        <f t="shared" si="439"/>
        <v>260.60000000000002</v>
      </c>
      <c r="C7821" s="121">
        <f t="shared" si="440"/>
        <v>21.716666666666669</v>
      </c>
      <c r="D7821" s="11">
        <f t="shared" si="441"/>
        <v>7.0283835616437362E-2</v>
      </c>
    </row>
    <row r="7822" spans="1:4" x14ac:dyDescent="0.2">
      <c r="A7822" s="46">
        <v>7819</v>
      </c>
      <c r="B7822" s="120">
        <f t="shared" si="439"/>
        <v>260.63333333333333</v>
      </c>
      <c r="C7822" s="121">
        <f t="shared" si="440"/>
        <v>21.719444444444445</v>
      </c>
      <c r="D7822" s="11">
        <f t="shared" si="441"/>
        <v>7.0284383561642835E-2</v>
      </c>
    </row>
    <row r="7823" spans="1:4" x14ac:dyDescent="0.2">
      <c r="A7823" s="46">
        <v>7820</v>
      </c>
      <c r="B7823" s="120">
        <f t="shared" si="439"/>
        <v>260.66666666666669</v>
      </c>
      <c r="C7823" s="121">
        <f t="shared" si="440"/>
        <v>21.722222222222225</v>
      </c>
      <c r="D7823" s="11">
        <f t="shared" si="441"/>
        <v>7.0284931506848308E-2</v>
      </c>
    </row>
    <row r="7824" spans="1:4" x14ac:dyDescent="0.2">
      <c r="A7824" s="46">
        <v>7821</v>
      </c>
      <c r="B7824" s="120">
        <f t="shared" si="439"/>
        <v>260.7</v>
      </c>
      <c r="C7824" s="121">
        <f t="shared" si="440"/>
        <v>21.724999999999998</v>
      </c>
      <c r="D7824" s="11">
        <f t="shared" si="441"/>
        <v>7.0285479452053781E-2</v>
      </c>
    </row>
    <row r="7825" spans="1:4" x14ac:dyDescent="0.2">
      <c r="A7825" s="46">
        <v>7822</v>
      </c>
      <c r="B7825" s="120">
        <f t="shared" si="439"/>
        <v>260.73333333333335</v>
      </c>
      <c r="C7825" s="121">
        <f t="shared" si="440"/>
        <v>21.727777777777778</v>
      </c>
      <c r="D7825" s="11">
        <f t="shared" si="441"/>
        <v>7.0286027397259254E-2</v>
      </c>
    </row>
    <row r="7826" spans="1:4" x14ac:dyDescent="0.2">
      <c r="A7826" s="46">
        <v>7823</v>
      </c>
      <c r="B7826" s="120">
        <f t="shared" si="439"/>
        <v>260.76666666666665</v>
      </c>
      <c r="C7826" s="121">
        <f t="shared" si="440"/>
        <v>21.730555555555554</v>
      </c>
      <c r="D7826" s="11">
        <f t="shared" si="441"/>
        <v>7.0286575342464727E-2</v>
      </c>
    </row>
    <row r="7827" spans="1:4" x14ac:dyDescent="0.2">
      <c r="A7827" s="46">
        <v>7824</v>
      </c>
      <c r="B7827" s="120">
        <f t="shared" si="439"/>
        <v>260.8</v>
      </c>
      <c r="C7827" s="121">
        <f t="shared" si="440"/>
        <v>21.733333333333334</v>
      </c>
      <c r="D7827" s="11">
        <f t="shared" si="441"/>
        <v>7.02871232876702E-2</v>
      </c>
    </row>
    <row r="7828" spans="1:4" x14ac:dyDescent="0.2">
      <c r="A7828" s="46">
        <v>7825</v>
      </c>
      <c r="B7828" s="120">
        <f t="shared" si="439"/>
        <v>260.83333333333331</v>
      </c>
      <c r="C7828" s="121">
        <f t="shared" si="440"/>
        <v>21.736111111111111</v>
      </c>
      <c r="D7828" s="11">
        <f t="shared" si="441"/>
        <v>7.0287671232875673E-2</v>
      </c>
    </row>
    <row r="7829" spans="1:4" x14ac:dyDescent="0.2">
      <c r="A7829" s="46">
        <v>7826</v>
      </c>
      <c r="B7829" s="120">
        <f t="shared" si="439"/>
        <v>260.86666666666667</v>
      </c>
      <c r="C7829" s="121">
        <f t="shared" si="440"/>
        <v>21.738888888888891</v>
      </c>
      <c r="D7829" s="11">
        <f t="shared" si="441"/>
        <v>7.0288219178081146E-2</v>
      </c>
    </row>
    <row r="7830" spans="1:4" x14ac:dyDescent="0.2">
      <c r="A7830" s="46">
        <v>7827</v>
      </c>
      <c r="B7830" s="120">
        <f t="shared" si="439"/>
        <v>260.89999999999998</v>
      </c>
      <c r="C7830" s="121">
        <f t="shared" si="440"/>
        <v>21.741666666666664</v>
      </c>
      <c r="D7830" s="11">
        <f t="shared" si="441"/>
        <v>7.0288767123286619E-2</v>
      </c>
    </row>
    <row r="7831" spans="1:4" x14ac:dyDescent="0.2">
      <c r="A7831" s="46">
        <v>7828</v>
      </c>
      <c r="B7831" s="120">
        <f t="shared" si="439"/>
        <v>260.93333333333334</v>
      </c>
      <c r="C7831" s="121">
        <f t="shared" si="440"/>
        <v>21.744444444444444</v>
      </c>
      <c r="D7831" s="11">
        <f t="shared" si="441"/>
        <v>7.0289315068492092E-2</v>
      </c>
    </row>
    <row r="7832" spans="1:4" x14ac:dyDescent="0.2">
      <c r="A7832" s="46">
        <v>7829</v>
      </c>
      <c r="B7832" s="120">
        <f t="shared" si="439"/>
        <v>260.96666666666664</v>
      </c>
      <c r="C7832" s="121">
        <f t="shared" si="440"/>
        <v>21.74722222222222</v>
      </c>
      <c r="D7832" s="11">
        <f t="shared" si="441"/>
        <v>7.0289863013697565E-2</v>
      </c>
    </row>
    <row r="7833" spans="1:4" x14ac:dyDescent="0.2">
      <c r="A7833" s="46">
        <v>7830</v>
      </c>
      <c r="B7833" s="120">
        <f t="shared" si="439"/>
        <v>261</v>
      </c>
      <c r="C7833" s="121">
        <f t="shared" si="440"/>
        <v>21.75</v>
      </c>
      <c r="D7833" s="11">
        <f t="shared" si="441"/>
        <v>7.0290410958903038E-2</v>
      </c>
    </row>
    <row r="7834" spans="1:4" x14ac:dyDescent="0.2">
      <c r="A7834" s="46">
        <v>7831</v>
      </c>
      <c r="B7834" s="120">
        <f t="shared" si="439"/>
        <v>261.03333333333336</v>
      </c>
      <c r="C7834" s="121">
        <f t="shared" si="440"/>
        <v>21.75277777777778</v>
      </c>
      <c r="D7834" s="11">
        <f t="shared" si="441"/>
        <v>7.0290958904108511E-2</v>
      </c>
    </row>
    <row r="7835" spans="1:4" x14ac:dyDescent="0.2">
      <c r="A7835" s="46">
        <v>7832</v>
      </c>
      <c r="B7835" s="120">
        <f t="shared" si="439"/>
        <v>261.06666666666666</v>
      </c>
      <c r="C7835" s="121">
        <f t="shared" si="440"/>
        <v>21.755555555555556</v>
      </c>
      <c r="D7835" s="11">
        <f t="shared" si="441"/>
        <v>7.0291506849313984E-2</v>
      </c>
    </row>
    <row r="7836" spans="1:4" x14ac:dyDescent="0.2">
      <c r="A7836" s="46">
        <v>7833</v>
      </c>
      <c r="B7836" s="120">
        <f t="shared" si="439"/>
        <v>261.10000000000002</v>
      </c>
      <c r="C7836" s="121">
        <f t="shared" si="440"/>
        <v>21.758333333333336</v>
      </c>
      <c r="D7836" s="11">
        <f t="shared" si="441"/>
        <v>7.0292054794519457E-2</v>
      </c>
    </row>
    <row r="7837" spans="1:4" x14ac:dyDescent="0.2">
      <c r="A7837" s="46">
        <v>7834</v>
      </c>
      <c r="B7837" s="120">
        <f t="shared" si="439"/>
        <v>261.13333333333333</v>
      </c>
      <c r="C7837" s="121">
        <f t="shared" si="440"/>
        <v>21.761111111111109</v>
      </c>
      <c r="D7837" s="11">
        <f t="shared" si="441"/>
        <v>7.029260273972493E-2</v>
      </c>
    </row>
    <row r="7838" spans="1:4" x14ac:dyDescent="0.2">
      <c r="A7838" s="46">
        <v>7835</v>
      </c>
      <c r="B7838" s="120">
        <f t="shared" si="439"/>
        <v>261.16666666666669</v>
      </c>
      <c r="C7838" s="121">
        <f t="shared" si="440"/>
        <v>21.763888888888889</v>
      </c>
      <c r="D7838" s="11">
        <f t="shared" si="441"/>
        <v>7.0293150684930403E-2</v>
      </c>
    </row>
    <row r="7839" spans="1:4" x14ac:dyDescent="0.2">
      <c r="A7839" s="46">
        <v>7836</v>
      </c>
      <c r="B7839" s="120">
        <f t="shared" si="439"/>
        <v>261.2</v>
      </c>
      <c r="C7839" s="121">
        <f t="shared" si="440"/>
        <v>21.766666666666666</v>
      </c>
      <c r="D7839" s="11">
        <f t="shared" si="441"/>
        <v>7.0293698630135876E-2</v>
      </c>
    </row>
    <row r="7840" spans="1:4" x14ac:dyDescent="0.2">
      <c r="A7840" s="46">
        <v>7837</v>
      </c>
      <c r="B7840" s="120">
        <f t="shared" si="439"/>
        <v>261.23333333333335</v>
      </c>
      <c r="C7840" s="121">
        <f t="shared" si="440"/>
        <v>21.769444444444446</v>
      </c>
      <c r="D7840" s="11">
        <f t="shared" si="441"/>
        <v>7.0294246575341349E-2</v>
      </c>
    </row>
    <row r="7841" spans="1:4" x14ac:dyDescent="0.2">
      <c r="A7841" s="46">
        <v>7838</v>
      </c>
      <c r="B7841" s="120">
        <f t="shared" si="439"/>
        <v>261.26666666666665</v>
      </c>
      <c r="C7841" s="121">
        <f t="shared" si="440"/>
        <v>21.772222222222222</v>
      </c>
      <c r="D7841" s="11">
        <f t="shared" si="441"/>
        <v>7.0294794520546822E-2</v>
      </c>
    </row>
    <row r="7842" spans="1:4" x14ac:dyDescent="0.2">
      <c r="A7842" s="46">
        <v>7839</v>
      </c>
      <c r="B7842" s="120">
        <f t="shared" si="439"/>
        <v>261.3</v>
      </c>
      <c r="C7842" s="121">
        <f t="shared" si="440"/>
        <v>21.775000000000002</v>
      </c>
      <c r="D7842" s="11">
        <f t="shared" si="441"/>
        <v>7.0295342465752295E-2</v>
      </c>
    </row>
    <row r="7843" spans="1:4" x14ac:dyDescent="0.2">
      <c r="A7843" s="46">
        <v>7840</v>
      </c>
      <c r="B7843" s="120">
        <f t="shared" si="439"/>
        <v>261.33333333333331</v>
      </c>
      <c r="C7843" s="121">
        <f t="shared" si="440"/>
        <v>21.777777777777775</v>
      </c>
      <c r="D7843" s="11">
        <f t="shared" si="441"/>
        <v>7.0295890410957768E-2</v>
      </c>
    </row>
    <row r="7844" spans="1:4" x14ac:dyDescent="0.2">
      <c r="A7844" s="46">
        <v>7841</v>
      </c>
      <c r="B7844" s="120">
        <f t="shared" si="439"/>
        <v>261.36666666666667</v>
      </c>
      <c r="C7844" s="121">
        <f t="shared" si="440"/>
        <v>21.780555555555555</v>
      </c>
      <c r="D7844" s="11">
        <f t="shared" si="441"/>
        <v>7.0296438356163241E-2</v>
      </c>
    </row>
    <row r="7845" spans="1:4" x14ac:dyDescent="0.2">
      <c r="A7845" s="46">
        <v>7842</v>
      </c>
      <c r="B7845" s="120">
        <f t="shared" si="439"/>
        <v>261.39999999999998</v>
      </c>
      <c r="C7845" s="121">
        <f t="shared" si="440"/>
        <v>21.783333333333331</v>
      </c>
      <c r="D7845" s="11">
        <f t="shared" si="441"/>
        <v>7.0296986301368714E-2</v>
      </c>
    </row>
    <row r="7846" spans="1:4" x14ac:dyDescent="0.2">
      <c r="A7846" s="46">
        <v>7843</v>
      </c>
      <c r="B7846" s="120">
        <f t="shared" si="439"/>
        <v>261.43333333333334</v>
      </c>
      <c r="C7846" s="121">
        <f t="shared" si="440"/>
        <v>21.786111111111111</v>
      </c>
      <c r="D7846" s="11">
        <f t="shared" si="441"/>
        <v>7.0297534246574186E-2</v>
      </c>
    </row>
    <row r="7847" spans="1:4" x14ac:dyDescent="0.2">
      <c r="A7847" s="46">
        <v>7844</v>
      </c>
      <c r="B7847" s="120">
        <f t="shared" si="439"/>
        <v>261.46666666666664</v>
      </c>
      <c r="C7847" s="121">
        <f t="shared" si="440"/>
        <v>21.788888888888888</v>
      </c>
      <c r="D7847" s="11">
        <f t="shared" si="441"/>
        <v>7.0298082191779659E-2</v>
      </c>
    </row>
    <row r="7848" spans="1:4" x14ac:dyDescent="0.2">
      <c r="A7848" s="46">
        <v>7845</v>
      </c>
      <c r="B7848" s="120">
        <f t="shared" si="439"/>
        <v>261.5</v>
      </c>
      <c r="C7848" s="121">
        <f t="shared" si="440"/>
        <v>21.791666666666668</v>
      </c>
      <c r="D7848" s="11">
        <f t="shared" si="441"/>
        <v>7.0298630136985132E-2</v>
      </c>
    </row>
    <row r="7849" spans="1:4" x14ac:dyDescent="0.2">
      <c r="A7849" s="46">
        <v>7846</v>
      </c>
      <c r="B7849" s="120">
        <f t="shared" si="439"/>
        <v>261.53333333333336</v>
      </c>
      <c r="C7849" s="121">
        <f t="shared" si="440"/>
        <v>21.794444444444448</v>
      </c>
      <c r="D7849" s="11">
        <f t="shared" si="441"/>
        <v>7.0299178082190605E-2</v>
      </c>
    </row>
    <row r="7850" spans="1:4" x14ac:dyDescent="0.2">
      <c r="A7850" s="46">
        <v>7847</v>
      </c>
      <c r="B7850" s="120">
        <f t="shared" si="439"/>
        <v>261.56666666666666</v>
      </c>
      <c r="C7850" s="121">
        <f t="shared" si="440"/>
        <v>21.797222222222221</v>
      </c>
      <c r="D7850" s="11">
        <f t="shared" si="441"/>
        <v>7.0299726027396078E-2</v>
      </c>
    </row>
    <row r="7851" spans="1:4" x14ac:dyDescent="0.2">
      <c r="A7851" s="46">
        <v>7848</v>
      </c>
      <c r="B7851" s="120">
        <f t="shared" si="439"/>
        <v>261.60000000000002</v>
      </c>
      <c r="C7851" s="121">
        <f t="shared" si="440"/>
        <v>21.8</v>
      </c>
      <c r="D7851" s="11">
        <f t="shared" si="441"/>
        <v>7.0300273972601551E-2</v>
      </c>
    </row>
    <row r="7852" spans="1:4" x14ac:dyDescent="0.2">
      <c r="A7852" s="46">
        <v>7849</v>
      </c>
      <c r="B7852" s="120">
        <f t="shared" si="439"/>
        <v>261.63333333333333</v>
      </c>
      <c r="C7852" s="121">
        <f t="shared" si="440"/>
        <v>21.802777777777777</v>
      </c>
      <c r="D7852" s="11">
        <f t="shared" si="441"/>
        <v>7.0300821917807024E-2</v>
      </c>
    </row>
    <row r="7853" spans="1:4" x14ac:dyDescent="0.2">
      <c r="A7853" s="46">
        <v>7850</v>
      </c>
      <c r="B7853" s="120">
        <f t="shared" si="439"/>
        <v>261.66666666666669</v>
      </c>
      <c r="C7853" s="121">
        <f t="shared" si="440"/>
        <v>21.805555555555557</v>
      </c>
      <c r="D7853" s="11">
        <f t="shared" si="441"/>
        <v>7.0301369863012497E-2</v>
      </c>
    </row>
    <row r="7854" spans="1:4" x14ac:dyDescent="0.2">
      <c r="A7854" s="46">
        <v>7851</v>
      </c>
      <c r="B7854" s="120">
        <f t="shared" si="439"/>
        <v>261.7</v>
      </c>
      <c r="C7854" s="121">
        <f t="shared" si="440"/>
        <v>21.808333333333334</v>
      </c>
      <c r="D7854" s="11">
        <f t="shared" si="441"/>
        <v>7.030191780821797E-2</v>
      </c>
    </row>
    <row r="7855" spans="1:4" x14ac:dyDescent="0.2">
      <c r="A7855" s="46">
        <v>7852</v>
      </c>
      <c r="B7855" s="120">
        <f t="shared" si="439"/>
        <v>261.73333333333335</v>
      </c>
      <c r="C7855" s="121">
        <f t="shared" si="440"/>
        <v>21.811111111111114</v>
      </c>
      <c r="D7855" s="11">
        <f t="shared" si="441"/>
        <v>7.0302465753423443E-2</v>
      </c>
    </row>
    <row r="7856" spans="1:4" x14ac:dyDescent="0.2">
      <c r="A7856" s="46">
        <v>7853</v>
      </c>
      <c r="B7856" s="120">
        <f t="shared" si="439"/>
        <v>261.76666666666665</v>
      </c>
      <c r="C7856" s="121">
        <f t="shared" si="440"/>
        <v>21.813888888888886</v>
      </c>
      <c r="D7856" s="11">
        <f t="shared" si="441"/>
        <v>7.0303013698628916E-2</v>
      </c>
    </row>
    <row r="7857" spans="1:4" x14ac:dyDescent="0.2">
      <c r="A7857" s="46">
        <v>7854</v>
      </c>
      <c r="B7857" s="120">
        <f t="shared" si="439"/>
        <v>261.8</v>
      </c>
      <c r="C7857" s="121">
        <f t="shared" si="440"/>
        <v>21.816666666666666</v>
      </c>
      <c r="D7857" s="11">
        <f t="shared" si="441"/>
        <v>7.0303561643834389E-2</v>
      </c>
    </row>
    <row r="7858" spans="1:4" x14ac:dyDescent="0.2">
      <c r="A7858" s="46">
        <v>7855</v>
      </c>
      <c r="B7858" s="120">
        <f t="shared" si="439"/>
        <v>261.83333333333331</v>
      </c>
      <c r="C7858" s="121">
        <f t="shared" si="440"/>
        <v>21.819444444444443</v>
      </c>
      <c r="D7858" s="11">
        <f t="shared" si="441"/>
        <v>7.0304109589039862E-2</v>
      </c>
    </row>
    <row r="7859" spans="1:4" x14ac:dyDescent="0.2">
      <c r="A7859" s="46">
        <v>7856</v>
      </c>
      <c r="B7859" s="120">
        <f t="shared" si="439"/>
        <v>261.86666666666667</v>
      </c>
      <c r="C7859" s="121">
        <f t="shared" si="440"/>
        <v>21.822222222222223</v>
      </c>
      <c r="D7859" s="11">
        <f t="shared" si="441"/>
        <v>7.0304657534245335E-2</v>
      </c>
    </row>
    <row r="7860" spans="1:4" x14ac:dyDescent="0.2">
      <c r="A7860" s="46">
        <v>7857</v>
      </c>
      <c r="B7860" s="120">
        <f t="shared" si="439"/>
        <v>261.89999999999998</v>
      </c>
      <c r="C7860" s="121">
        <f t="shared" si="440"/>
        <v>21.824999999999999</v>
      </c>
      <c r="D7860" s="11">
        <f t="shared" si="441"/>
        <v>7.0305205479450808E-2</v>
      </c>
    </row>
    <row r="7861" spans="1:4" x14ac:dyDescent="0.2">
      <c r="A7861" s="46">
        <v>7858</v>
      </c>
      <c r="B7861" s="120">
        <f t="shared" si="439"/>
        <v>261.93333333333334</v>
      </c>
      <c r="C7861" s="121">
        <f t="shared" si="440"/>
        <v>21.827777777777779</v>
      </c>
      <c r="D7861" s="11">
        <f t="shared" si="441"/>
        <v>7.0305753424656281E-2</v>
      </c>
    </row>
    <row r="7862" spans="1:4" x14ac:dyDescent="0.2">
      <c r="A7862" s="46">
        <v>7859</v>
      </c>
      <c r="B7862" s="120">
        <f t="shared" ref="B7862:B7925" si="442">A7862/30</f>
        <v>261.96666666666664</v>
      </c>
      <c r="C7862" s="121">
        <f t="shared" ref="C7862:C7925" si="443">B7862/12</f>
        <v>21.830555555555552</v>
      </c>
      <c r="D7862" s="11">
        <f t="shared" ref="D7862:D7925" si="444">(($D$8033-$D$7668)/365+D7861)</f>
        <v>7.0306301369861754E-2</v>
      </c>
    </row>
    <row r="7863" spans="1:4" x14ac:dyDescent="0.2">
      <c r="A7863" s="46">
        <v>7860</v>
      </c>
      <c r="B7863" s="120">
        <f t="shared" si="442"/>
        <v>262</v>
      </c>
      <c r="C7863" s="121">
        <f t="shared" si="443"/>
        <v>21.833333333333332</v>
      </c>
      <c r="D7863" s="11">
        <f t="shared" si="444"/>
        <v>7.0306849315067227E-2</v>
      </c>
    </row>
    <row r="7864" spans="1:4" x14ac:dyDescent="0.2">
      <c r="A7864" s="46">
        <v>7861</v>
      </c>
      <c r="B7864" s="120">
        <f t="shared" si="442"/>
        <v>262.03333333333336</v>
      </c>
      <c r="C7864" s="121">
        <f t="shared" si="443"/>
        <v>21.836111111111112</v>
      </c>
      <c r="D7864" s="11">
        <f t="shared" si="444"/>
        <v>7.03073972602727E-2</v>
      </c>
    </row>
    <row r="7865" spans="1:4" x14ac:dyDescent="0.2">
      <c r="A7865" s="46">
        <v>7862</v>
      </c>
      <c r="B7865" s="120">
        <f t="shared" si="442"/>
        <v>262.06666666666666</v>
      </c>
      <c r="C7865" s="121">
        <f t="shared" si="443"/>
        <v>21.838888888888889</v>
      </c>
      <c r="D7865" s="11">
        <f t="shared" si="444"/>
        <v>7.0307945205478173E-2</v>
      </c>
    </row>
    <row r="7866" spans="1:4" x14ac:dyDescent="0.2">
      <c r="A7866" s="46">
        <v>7863</v>
      </c>
      <c r="B7866" s="120">
        <f t="shared" si="442"/>
        <v>262.10000000000002</v>
      </c>
      <c r="C7866" s="121">
        <f t="shared" si="443"/>
        <v>21.841666666666669</v>
      </c>
      <c r="D7866" s="11">
        <f t="shared" si="444"/>
        <v>7.0308493150683646E-2</v>
      </c>
    </row>
    <row r="7867" spans="1:4" x14ac:dyDescent="0.2">
      <c r="A7867" s="46">
        <v>7864</v>
      </c>
      <c r="B7867" s="120">
        <f t="shared" si="442"/>
        <v>262.13333333333333</v>
      </c>
      <c r="C7867" s="121">
        <f t="shared" si="443"/>
        <v>21.844444444444445</v>
      </c>
      <c r="D7867" s="11">
        <f t="shared" si="444"/>
        <v>7.0309041095889119E-2</v>
      </c>
    </row>
    <row r="7868" spans="1:4" x14ac:dyDescent="0.2">
      <c r="A7868" s="46">
        <v>7865</v>
      </c>
      <c r="B7868" s="120">
        <f t="shared" si="442"/>
        <v>262.16666666666669</v>
      </c>
      <c r="C7868" s="121">
        <f t="shared" si="443"/>
        <v>21.847222222222225</v>
      </c>
      <c r="D7868" s="11">
        <f t="shared" si="444"/>
        <v>7.0309589041094592E-2</v>
      </c>
    </row>
    <row r="7869" spans="1:4" x14ac:dyDescent="0.2">
      <c r="A7869" s="46">
        <v>7866</v>
      </c>
      <c r="B7869" s="120">
        <f t="shared" si="442"/>
        <v>262.2</v>
      </c>
      <c r="C7869" s="121">
        <f t="shared" si="443"/>
        <v>21.849999999999998</v>
      </c>
      <c r="D7869" s="11">
        <f t="shared" si="444"/>
        <v>7.0310136986300065E-2</v>
      </c>
    </row>
    <row r="7870" spans="1:4" x14ac:dyDescent="0.2">
      <c r="A7870" s="46">
        <v>7867</v>
      </c>
      <c r="B7870" s="120">
        <f t="shared" si="442"/>
        <v>262.23333333333335</v>
      </c>
      <c r="C7870" s="121">
        <f t="shared" si="443"/>
        <v>21.852777777777778</v>
      </c>
      <c r="D7870" s="11">
        <f t="shared" si="444"/>
        <v>7.0310684931505538E-2</v>
      </c>
    </row>
    <row r="7871" spans="1:4" x14ac:dyDescent="0.2">
      <c r="A7871" s="46">
        <v>7868</v>
      </c>
      <c r="B7871" s="120">
        <f t="shared" si="442"/>
        <v>262.26666666666665</v>
      </c>
      <c r="C7871" s="121">
        <f t="shared" si="443"/>
        <v>21.855555555555554</v>
      </c>
      <c r="D7871" s="11">
        <f t="shared" si="444"/>
        <v>7.0311232876711011E-2</v>
      </c>
    </row>
    <row r="7872" spans="1:4" x14ac:dyDescent="0.2">
      <c r="A7872" s="46">
        <v>7869</v>
      </c>
      <c r="B7872" s="120">
        <f t="shared" si="442"/>
        <v>262.3</v>
      </c>
      <c r="C7872" s="121">
        <f t="shared" si="443"/>
        <v>21.858333333333334</v>
      </c>
      <c r="D7872" s="11">
        <f t="shared" si="444"/>
        <v>7.0311780821916484E-2</v>
      </c>
    </row>
    <row r="7873" spans="1:4" x14ac:dyDescent="0.2">
      <c r="A7873" s="46">
        <v>7870</v>
      </c>
      <c r="B7873" s="120">
        <f t="shared" si="442"/>
        <v>262.33333333333331</v>
      </c>
      <c r="C7873" s="121">
        <f t="shared" si="443"/>
        <v>21.861111111111111</v>
      </c>
      <c r="D7873" s="11">
        <f t="shared" si="444"/>
        <v>7.0312328767121957E-2</v>
      </c>
    </row>
    <row r="7874" spans="1:4" x14ac:dyDescent="0.2">
      <c r="A7874" s="46">
        <v>7871</v>
      </c>
      <c r="B7874" s="120">
        <f t="shared" si="442"/>
        <v>262.36666666666667</v>
      </c>
      <c r="C7874" s="121">
        <f t="shared" si="443"/>
        <v>21.863888888888891</v>
      </c>
      <c r="D7874" s="11">
        <f t="shared" si="444"/>
        <v>7.031287671232743E-2</v>
      </c>
    </row>
    <row r="7875" spans="1:4" x14ac:dyDescent="0.2">
      <c r="A7875" s="46">
        <v>7872</v>
      </c>
      <c r="B7875" s="120">
        <f t="shared" si="442"/>
        <v>262.39999999999998</v>
      </c>
      <c r="C7875" s="121">
        <f t="shared" si="443"/>
        <v>21.866666666666664</v>
      </c>
      <c r="D7875" s="11">
        <f t="shared" si="444"/>
        <v>7.0313424657532902E-2</v>
      </c>
    </row>
    <row r="7876" spans="1:4" x14ac:dyDescent="0.2">
      <c r="A7876" s="46">
        <v>7873</v>
      </c>
      <c r="B7876" s="120">
        <f t="shared" si="442"/>
        <v>262.43333333333334</v>
      </c>
      <c r="C7876" s="121">
        <f t="shared" si="443"/>
        <v>21.869444444444444</v>
      </c>
      <c r="D7876" s="11">
        <f t="shared" si="444"/>
        <v>7.0313972602738375E-2</v>
      </c>
    </row>
    <row r="7877" spans="1:4" x14ac:dyDescent="0.2">
      <c r="A7877" s="46">
        <v>7874</v>
      </c>
      <c r="B7877" s="120">
        <f t="shared" si="442"/>
        <v>262.46666666666664</v>
      </c>
      <c r="C7877" s="121">
        <f t="shared" si="443"/>
        <v>21.87222222222222</v>
      </c>
      <c r="D7877" s="11">
        <f t="shared" si="444"/>
        <v>7.0314520547943848E-2</v>
      </c>
    </row>
    <row r="7878" spans="1:4" x14ac:dyDescent="0.2">
      <c r="A7878" s="46">
        <v>7875</v>
      </c>
      <c r="B7878" s="120">
        <f t="shared" si="442"/>
        <v>262.5</v>
      </c>
      <c r="C7878" s="121">
        <f t="shared" si="443"/>
        <v>21.875</v>
      </c>
      <c r="D7878" s="11">
        <f t="shared" si="444"/>
        <v>7.0315068493149321E-2</v>
      </c>
    </row>
    <row r="7879" spans="1:4" x14ac:dyDescent="0.2">
      <c r="A7879" s="46">
        <v>7876</v>
      </c>
      <c r="B7879" s="120">
        <f t="shared" si="442"/>
        <v>262.53333333333336</v>
      </c>
      <c r="C7879" s="121">
        <f t="shared" si="443"/>
        <v>21.87777777777778</v>
      </c>
      <c r="D7879" s="11">
        <f t="shared" si="444"/>
        <v>7.0315616438354794E-2</v>
      </c>
    </row>
    <row r="7880" spans="1:4" x14ac:dyDescent="0.2">
      <c r="A7880" s="46">
        <v>7877</v>
      </c>
      <c r="B7880" s="120">
        <f t="shared" si="442"/>
        <v>262.56666666666666</v>
      </c>
      <c r="C7880" s="121">
        <f t="shared" si="443"/>
        <v>21.880555555555556</v>
      </c>
      <c r="D7880" s="11">
        <f t="shared" si="444"/>
        <v>7.0316164383560267E-2</v>
      </c>
    </row>
    <row r="7881" spans="1:4" x14ac:dyDescent="0.2">
      <c r="A7881" s="46">
        <v>7878</v>
      </c>
      <c r="B7881" s="120">
        <f t="shared" si="442"/>
        <v>262.60000000000002</v>
      </c>
      <c r="C7881" s="121">
        <f t="shared" si="443"/>
        <v>21.883333333333336</v>
      </c>
      <c r="D7881" s="11">
        <f t="shared" si="444"/>
        <v>7.031671232876574E-2</v>
      </c>
    </row>
    <row r="7882" spans="1:4" x14ac:dyDescent="0.2">
      <c r="A7882" s="46">
        <v>7879</v>
      </c>
      <c r="B7882" s="120">
        <f t="shared" si="442"/>
        <v>262.63333333333333</v>
      </c>
      <c r="C7882" s="121">
        <f t="shared" si="443"/>
        <v>21.886111111111109</v>
      </c>
      <c r="D7882" s="11">
        <f t="shared" si="444"/>
        <v>7.0317260273971213E-2</v>
      </c>
    </row>
    <row r="7883" spans="1:4" x14ac:dyDescent="0.2">
      <c r="A7883" s="46">
        <v>7880</v>
      </c>
      <c r="B7883" s="120">
        <f t="shared" si="442"/>
        <v>262.66666666666669</v>
      </c>
      <c r="C7883" s="121">
        <f t="shared" si="443"/>
        <v>21.888888888888889</v>
      </c>
      <c r="D7883" s="11">
        <f t="shared" si="444"/>
        <v>7.0317808219176686E-2</v>
      </c>
    </row>
    <row r="7884" spans="1:4" x14ac:dyDescent="0.2">
      <c r="A7884" s="46">
        <v>7881</v>
      </c>
      <c r="B7884" s="120">
        <f t="shared" si="442"/>
        <v>262.7</v>
      </c>
      <c r="C7884" s="121">
        <f t="shared" si="443"/>
        <v>21.891666666666666</v>
      </c>
      <c r="D7884" s="11">
        <f t="shared" si="444"/>
        <v>7.0318356164382159E-2</v>
      </c>
    </row>
    <row r="7885" spans="1:4" x14ac:dyDescent="0.2">
      <c r="A7885" s="46">
        <v>7882</v>
      </c>
      <c r="B7885" s="120">
        <f t="shared" si="442"/>
        <v>262.73333333333335</v>
      </c>
      <c r="C7885" s="121">
        <f t="shared" si="443"/>
        <v>21.894444444444446</v>
      </c>
      <c r="D7885" s="11">
        <f t="shared" si="444"/>
        <v>7.0318904109587632E-2</v>
      </c>
    </row>
    <row r="7886" spans="1:4" x14ac:dyDescent="0.2">
      <c r="A7886" s="46">
        <v>7883</v>
      </c>
      <c r="B7886" s="120">
        <f t="shared" si="442"/>
        <v>262.76666666666665</v>
      </c>
      <c r="C7886" s="121">
        <f t="shared" si="443"/>
        <v>21.897222222222222</v>
      </c>
      <c r="D7886" s="11">
        <f t="shared" si="444"/>
        <v>7.0319452054793105E-2</v>
      </c>
    </row>
    <row r="7887" spans="1:4" x14ac:dyDescent="0.2">
      <c r="A7887" s="46">
        <v>7884</v>
      </c>
      <c r="B7887" s="120">
        <f t="shared" si="442"/>
        <v>262.8</v>
      </c>
      <c r="C7887" s="121">
        <f t="shared" si="443"/>
        <v>21.900000000000002</v>
      </c>
      <c r="D7887" s="11">
        <f t="shared" si="444"/>
        <v>7.0319999999998578E-2</v>
      </c>
    </row>
    <row r="7888" spans="1:4" x14ac:dyDescent="0.2">
      <c r="A7888" s="46">
        <v>7885</v>
      </c>
      <c r="B7888" s="120">
        <f t="shared" si="442"/>
        <v>262.83333333333331</v>
      </c>
      <c r="C7888" s="121">
        <f t="shared" si="443"/>
        <v>21.902777777777775</v>
      </c>
      <c r="D7888" s="11">
        <f t="shared" si="444"/>
        <v>7.0320547945204051E-2</v>
      </c>
    </row>
    <row r="7889" spans="1:4" x14ac:dyDescent="0.2">
      <c r="A7889" s="46">
        <v>7886</v>
      </c>
      <c r="B7889" s="120">
        <f t="shared" si="442"/>
        <v>262.86666666666667</v>
      </c>
      <c r="C7889" s="121">
        <f t="shared" si="443"/>
        <v>21.905555555555555</v>
      </c>
      <c r="D7889" s="11">
        <f t="shared" si="444"/>
        <v>7.0321095890409524E-2</v>
      </c>
    </row>
    <row r="7890" spans="1:4" x14ac:dyDescent="0.2">
      <c r="A7890" s="46">
        <v>7887</v>
      </c>
      <c r="B7890" s="120">
        <f t="shared" si="442"/>
        <v>262.89999999999998</v>
      </c>
      <c r="C7890" s="121">
        <f t="shared" si="443"/>
        <v>21.908333333333331</v>
      </c>
      <c r="D7890" s="11">
        <f t="shared" si="444"/>
        <v>7.0321643835614997E-2</v>
      </c>
    </row>
    <row r="7891" spans="1:4" x14ac:dyDescent="0.2">
      <c r="A7891" s="46">
        <v>7888</v>
      </c>
      <c r="B7891" s="120">
        <f t="shared" si="442"/>
        <v>262.93333333333334</v>
      </c>
      <c r="C7891" s="121">
        <f t="shared" si="443"/>
        <v>21.911111111111111</v>
      </c>
      <c r="D7891" s="11">
        <f t="shared" si="444"/>
        <v>7.032219178082047E-2</v>
      </c>
    </row>
    <row r="7892" spans="1:4" x14ac:dyDescent="0.2">
      <c r="A7892" s="46">
        <v>7889</v>
      </c>
      <c r="B7892" s="120">
        <f t="shared" si="442"/>
        <v>262.96666666666664</v>
      </c>
      <c r="C7892" s="121">
        <f t="shared" si="443"/>
        <v>21.913888888888888</v>
      </c>
      <c r="D7892" s="11">
        <f t="shared" si="444"/>
        <v>7.0322739726025943E-2</v>
      </c>
    </row>
    <row r="7893" spans="1:4" x14ac:dyDescent="0.2">
      <c r="A7893" s="46">
        <v>7890</v>
      </c>
      <c r="B7893" s="120">
        <f t="shared" si="442"/>
        <v>263</v>
      </c>
      <c r="C7893" s="121">
        <f t="shared" si="443"/>
        <v>21.916666666666668</v>
      </c>
      <c r="D7893" s="11">
        <f t="shared" si="444"/>
        <v>7.0323287671231416E-2</v>
      </c>
    </row>
    <row r="7894" spans="1:4" x14ac:dyDescent="0.2">
      <c r="A7894" s="46">
        <v>7891</v>
      </c>
      <c r="B7894" s="120">
        <f t="shared" si="442"/>
        <v>263.03333333333336</v>
      </c>
      <c r="C7894" s="121">
        <f t="shared" si="443"/>
        <v>21.919444444444448</v>
      </c>
      <c r="D7894" s="11">
        <f t="shared" si="444"/>
        <v>7.0323835616436889E-2</v>
      </c>
    </row>
    <row r="7895" spans="1:4" x14ac:dyDescent="0.2">
      <c r="A7895" s="46">
        <v>7892</v>
      </c>
      <c r="B7895" s="120">
        <f t="shared" si="442"/>
        <v>263.06666666666666</v>
      </c>
      <c r="C7895" s="121">
        <f t="shared" si="443"/>
        <v>21.922222222222221</v>
      </c>
      <c r="D7895" s="11">
        <f t="shared" si="444"/>
        <v>7.0324383561642362E-2</v>
      </c>
    </row>
    <row r="7896" spans="1:4" x14ac:dyDescent="0.2">
      <c r="A7896" s="46">
        <v>7893</v>
      </c>
      <c r="B7896" s="120">
        <f t="shared" si="442"/>
        <v>263.10000000000002</v>
      </c>
      <c r="C7896" s="121">
        <f t="shared" si="443"/>
        <v>21.925000000000001</v>
      </c>
      <c r="D7896" s="11">
        <f t="shared" si="444"/>
        <v>7.0324931506847835E-2</v>
      </c>
    </row>
    <row r="7897" spans="1:4" x14ac:dyDescent="0.2">
      <c r="A7897" s="46">
        <v>7894</v>
      </c>
      <c r="B7897" s="120">
        <f t="shared" si="442"/>
        <v>263.13333333333333</v>
      </c>
      <c r="C7897" s="121">
        <f t="shared" si="443"/>
        <v>21.927777777777777</v>
      </c>
      <c r="D7897" s="11">
        <f t="shared" si="444"/>
        <v>7.0325479452053308E-2</v>
      </c>
    </row>
    <row r="7898" spans="1:4" x14ac:dyDescent="0.2">
      <c r="A7898" s="46">
        <v>7895</v>
      </c>
      <c r="B7898" s="120">
        <f t="shared" si="442"/>
        <v>263.16666666666669</v>
      </c>
      <c r="C7898" s="121">
        <f t="shared" si="443"/>
        <v>21.930555555555557</v>
      </c>
      <c r="D7898" s="11">
        <f t="shared" si="444"/>
        <v>7.0326027397258781E-2</v>
      </c>
    </row>
    <row r="7899" spans="1:4" x14ac:dyDescent="0.2">
      <c r="A7899" s="46">
        <v>7896</v>
      </c>
      <c r="B7899" s="120">
        <f t="shared" si="442"/>
        <v>263.2</v>
      </c>
      <c r="C7899" s="121">
        <f t="shared" si="443"/>
        <v>21.933333333333334</v>
      </c>
      <c r="D7899" s="11">
        <f t="shared" si="444"/>
        <v>7.0326575342464254E-2</v>
      </c>
    </row>
    <row r="7900" spans="1:4" x14ac:dyDescent="0.2">
      <c r="A7900" s="46">
        <v>7897</v>
      </c>
      <c r="B7900" s="120">
        <f t="shared" si="442"/>
        <v>263.23333333333335</v>
      </c>
      <c r="C7900" s="121">
        <f t="shared" si="443"/>
        <v>21.936111111111114</v>
      </c>
      <c r="D7900" s="11">
        <f t="shared" si="444"/>
        <v>7.0327123287669727E-2</v>
      </c>
    </row>
    <row r="7901" spans="1:4" x14ac:dyDescent="0.2">
      <c r="A7901" s="46">
        <v>7898</v>
      </c>
      <c r="B7901" s="120">
        <f t="shared" si="442"/>
        <v>263.26666666666665</v>
      </c>
      <c r="C7901" s="121">
        <f t="shared" si="443"/>
        <v>21.938888888888886</v>
      </c>
      <c r="D7901" s="11">
        <f t="shared" si="444"/>
        <v>7.03276712328752E-2</v>
      </c>
    </row>
    <row r="7902" spans="1:4" x14ac:dyDescent="0.2">
      <c r="A7902" s="46">
        <v>7899</v>
      </c>
      <c r="B7902" s="120">
        <f t="shared" si="442"/>
        <v>263.3</v>
      </c>
      <c r="C7902" s="121">
        <f t="shared" si="443"/>
        <v>21.941666666666666</v>
      </c>
      <c r="D7902" s="11">
        <f t="shared" si="444"/>
        <v>7.0328219178080673E-2</v>
      </c>
    </row>
    <row r="7903" spans="1:4" x14ac:dyDescent="0.2">
      <c r="A7903" s="46">
        <v>7900</v>
      </c>
      <c r="B7903" s="120">
        <f t="shared" si="442"/>
        <v>263.33333333333331</v>
      </c>
      <c r="C7903" s="121">
        <f t="shared" si="443"/>
        <v>21.944444444444443</v>
      </c>
      <c r="D7903" s="11">
        <f t="shared" si="444"/>
        <v>7.0328767123286146E-2</v>
      </c>
    </row>
    <row r="7904" spans="1:4" x14ac:dyDescent="0.2">
      <c r="A7904" s="46">
        <v>7901</v>
      </c>
      <c r="B7904" s="120">
        <f t="shared" si="442"/>
        <v>263.36666666666667</v>
      </c>
      <c r="C7904" s="121">
        <f t="shared" si="443"/>
        <v>21.947222222222223</v>
      </c>
      <c r="D7904" s="11">
        <f t="shared" si="444"/>
        <v>7.0329315068491619E-2</v>
      </c>
    </row>
    <row r="7905" spans="1:4" x14ac:dyDescent="0.2">
      <c r="A7905" s="46">
        <v>7902</v>
      </c>
      <c r="B7905" s="120">
        <f t="shared" si="442"/>
        <v>263.39999999999998</v>
      </c>
      <c r="C7905" s="121">
        <f t="shared" si="443"/>
        <v>21.95</v>
      </c>
      <c r="D7905" s="11">
        <f t="shared" si="444"/>
        <v>7.0329863013697091E-2</v>
      </c>
    </row>
    <row r="7906" spans="1:4" x14ac:dyDescent="0.2">
      <c r="A7906" s="46">
        <v>7903</v>
      </c>
      <c r="B7906" s="120">
        <f t="shared" si="442"/>
        <v>263.43333333333334</v>
      </c>
      <c r="C7906" s="121">
        <f t="shared" si="443"/>
        <v>21.952777777777779</v>
      </c>
      <c r="D7906" s="11">
        <f t="shared" si="444"/>
        <v>7.0330410958902564E-2</v>
      </c>
    </row>
    <row r="7907" spans="1:4" x14ac:dyDescent="0.2">
      <c r="A7907" s="46">
        <v>7904</v>
      </c>
      <c r="B7907" s="120">
        <f t="shared" si="442"/>
        <v>263.46666666666664</v>
      </c>
      <c r="C7907" s="121">
        <f t="shared" si="443"/>
        <v>21.955555555555552</v>
      </c>
      <c r="D7907" s="11">
        <f t="shared" si="444"/>
        <v>7.0330958904108037E-2</v>
      </c>
    </row>
    <row r="7908" spans="1:4" x14ac:dyDescent="0.2">
      <c r="A7908" s="46">
        <v>7905</v>
      </c>
      <c r="B7908" s="120">
        <f t="shared" si="442"/>
        <v>263.5</v>
      </c>
      <c r="C7908" s="121">
        <f t="shared" si="443"/>
        <v>21.958333333333332</v>
      </c>
      <c r="D7908" s="11">
        <f t="shared" si="444"/>
        <v>7.033150684931351E-2</v>
      </c>
    </row>
    <row r="7909" spans="1:4" x14ac:dyDescent="0.2">
      <c r="A7909" s="46">
        <v>7906</v>
      </c>
      <c r="B7909" s="120">
        <f t="shared" si="442"/>
        <v>263.53333333333336</v>
      </c>
      <c r="C7909" s="121">
        <f t="shared" si="443"/>
        <v>21.961111111111112</v>
      </c>
      <c r="D7909" s="11">
        <f t="shared" si="444"/>
        <v>7.0332054794518983E-2</v>
      </c>
    </row>
    <row r="7910" spans="1:4" x14ac:dyDescent="0.2">
      <c r="A7910" s="46">
        <v>7907</v>
      </c>
      <c r="B7910" s="120">
        <f t="shared" si="442"/>
        <v>263.56666666666666</v>
      </c>
      <c r="C7910" s="121">
        <f t="shared" si="443"/>
        <v>21.963888888888889</v>
      </c>
      <c r="D7910" s="11">
        <f t="shared" si="444"/>
        <v>7.0332602739724456E-2</v>
      </c>
    </row>
    <row r="7911" spans="1:4" x14ac:dyDescent="0.2">
      <c r="A7911" s="46">
        <v>7908</v>
      </c>
      <c r="B7911" s="120">
        <f t="shared" si="442"/>
        <v>263.60000000000002</v>
      </c>
      <c r="C7911" s="121">
        <f t="shared" si="443"/>
        <v>21.966666666666669</v>
      </c>
      <c r="D7911" s="11">
        <f t="shared" si="444"/>
        <v>7.0333150684929929E-2</v>
      </c>
    </row>
    <row r="7912" spans="1:4" x14ac:dyDescent="0.2">
      <c r="A7912" s="46">
        <v>7909</v>
      </c>
      <c r="B7912" s="120">
        <f t="shared" si="442"/>
        <v>263.63333333333333</v>
      </c>
      <c r="C7912" s="121">
        <f t="shared" si="443"/>
        <v>21.969444444444445</v>
      </c>
      <c r="D7912" s="11">
        <f t="shared" si="444"/>
        <v>7.0333698630135402E-2</v>
      </c>
    </row>
    <row r="7913" spans="1:4" x14ac:dyDescent="0.2">
      <c r="A7913" s="46">
        <v>7910</v>
      </c>
      <c r="B7913" s="120">
        <f t="shared" si="442"/>
        <v>263.66666666666669</v>
      </c>
      <c r="C7913" s="121">
        <f t="shared" si="443"/>
        <v>21.972222222222225</v>
      </c>
      <c r="D7913" s="11">
        <f t="shared" si="444"/>
        <v>7.0334246575340875E-2</v>
      </c>
    </row>
    <row r="7914" spans="1:4" x14ac:dyDescent="0.2">
      <c r="A7914" s="46">
        <v>7911</v>
      </c>
      <c r="B7914" s="120">
        <f t="shared" si="442"/>
        <v>263.7</v>
      </c>
      <c r="C7914" s="121">
        <f t="shared" si="443"/>
        <v>21.974999999999998</v>
      </c>
      <c r="D7914" s="11">
        <f t="shared" si="444"/>
        <v>7.0334794520546348E-2</v>
      </c>
    </row>
    <row r="7915" spans="1:4" x14ac:dyDescent="0.2">
      <c r="A7915" s="46">
        <v>7912</v>
      </c>
      <c r="B7915" s="120">
        <f t="shared" si="442"/>
        <v>263.73333333333335</v>
      </c>
      <c r="C7915" s="121">
        <f t="shared" si="443"/>
        <v>21.977777777777778</v>
      </c>
      <c r="D7915" s="11">
        <f t="shared" si="444"/>
        <v>7.0335342465751821E-2</v>
      </c>
    </row>
    <row r="7916" spans="1:4" x14ac:dyDescent="0.2">
      <c r="A7916" s="46">
        <v>7913</v>
      </c>
      <c r="B7916" s="120">
        <f t="shared" si="442"/>
        <v>263.76666666666665</v>
      </c>
      <c r="C7916" s="121">
        <f t="shared" si="443"/>
        <v>21.980555555555554</v>
      </c>
      <c r="D7916" s="11">
        <f t="shared" si="444"/>
        <v>7.0335890410957294E-2</v>
      </c>
    </row>
    <row r="7917" spans="1:4" x14ac:dyDescent="0.2">
      <c r="A7917" s="46">
        <v>7914</v>
      </c>
      <c r="B7917" s="120">
        <f t="shared" si="442"/>
        <v>263.8</v>
      </c>
      <c r="C7917" s="121">
        <f t="shared" si="443"/>
        <v>21.983333333333334</v>
      </c>
      <c r="D7917" s="11">
        <f t="shared" si="444"/>
        <v>7.0336438356162767E-2</v>
      </c>
    </row>
    <row r="7918" spans="1:4" x14ac:dyDescent="0.2">
      <c r="A7918" s="46">
        <v>7915</v>
      </c>
      <c r="B7918" s="120">
        <f t="shared" si="442"/>
        <v>263.83333333333331</v>
      </c>
      <c r="C7918" s="121">
        <f t="shared" si="443"/>
        <v>21.986111111111111</v>
      </c>
      <c r="D7918" s="11">
        <f t="shared" si="444"/>
        <v>7.033698630136824E-2</v>
      </c>
    </row>
    <row r="7919" spans="1:4" x14ac:dyDescent="0.2">
      <c r="A7919" s="46">
        <v>7916</v>
      </c>
      <c r="B7919" s="120">
        <f t="shared" si="442"/>
        <v>263.86666666666667</v>
      </c>
      <c r="C7919" s="121">
        <f t="shared" si="443"/>
        <v>21.988888888888891</v>
      </c>
      <c r="D7919" s="11">
        <f t="shared" si="444"/>
        <v>7.0337534246573713E-2</v>
      </c>
    </row>
    <row r="7920" spans="1:4" x14ac:dyDescent="0.2">
      <c r="A7920" s="46">
        <v>7917</v>
      </c>
      <c r="B7920" s="120">
        <f t="shared" si="442"/>
        <v>263.89999999999998</v>
      </c>
      <c r="C7920" s="121">
        <f t="shared" si="443"/>
        <v>21.991666666666664</v>
      </c>
      <c r="D7920" s="11">
        <f t="shared" si="444"/>
        <v>7.0338082191779186E-2</v>
      </c>
    </row>
    <row r="7921" spans="1:4" x14ac:dyDescent="0.2">
      <c r="A7921" s="46">
        <v>7918</v>
      </c>
      <c r="B7921" s="120">
        <f t="shared" si="442"/>
        <v>263.93333333333334</v>
      </c>
      <c r="C7921" s="121">
        <f t="shared" si="443"/>
        <v>21.994444444444444</v>
      </c>
      <c r="D7921" s="11">
        <f t="shared" si="444"/>
        <v>7.0338630136984659E-2</v>
      </c>
    </row>
    <row r="7922" spans="1:4" x14ac:dyDescent="0.2">
      <c r="A7922" s="46">
        <v>7919</v>
      </c>
      <c r="B7922" s="120">
        <f t="shared" si="442"/>
        <v>263.96666666666664</v>
      </c>
      <c r="C7922" s="121">
        <f t="shared" si="443"/>
        <v>21.99722222222222</v>
      </c>
      <c r="D7922" s="11">
        <f t="shared" si="444"/>
        <v>7.0339178082190132E-2</v>
      </c>
    </row>
    <row r="7923" spans="1:4" x14ac:dyDescent="0.2">
      <c r="A7923" s="46">
        <v>7920</v>
      </c>
      <c r="B7923" s="120">
        <f t="shared" si="442"/>
        <v>264</v>
      </c>
      <c r="C7923" s="121">
        <f t="shared" si="443"/>
        <v>22</v>
      </c>
      <c r="D7923" s="11">
        <f t="shared" si="444"/>
        <v>7.0339726027395605E-2</v>
      </c>
    </row>
    <row r="7924" spans="1:4" x14ac:dyDescent="0.2">
      <c r="A7924" s="46">
        <v>7921</v>
      </c>
      <c r="B7924" s="120">
        <f t="shared" si="442"/>
        <v>264.03333333333336</v>
      </c>
      <c r="C7924" s="121">
        <f t="shared" si="443"/>
        <v>22.00277777777778</v>
      </c>
      <c r="D7924" s="11">
        <f t="shared" si="444"/>
        <v>7.0340273972601078E-2</v>
      </c>
    </row>
    <row r="7925" spans="1:4" x14ac:dyDescent="0.2">
      <c r="A7925" s="46">
        <v>7922</v>
      </c>
      <c r="B7925" s="120">
        <f t="shared" si="442"/>
        <v>264.06666666666666</v>
      </c>
      <c r="C7925" s="121">
        <f t="shared" si="443"/>
        <v>22.005555555555556</v>
      </c>
      <c r="D7925" s="11">
        <f t="shared" si="444"/>
        <v>7.0340821917806551E-2</v>
      </c>
    </row>
    <row r="7926" spans="1:4" x14ac:dyDescent="0.2">
      <c r="A7926" s="46">
        <v>7923</v>
      </c>
      <c r="B7926" s="120">
        <f t="shared" ref="B7926:B7989" si="445">A7926/30</f>
        <v>264.10000000000002</v>
      </c>
      <c r="C7926" s="121">
        <f t="shared" ref="C7926:C7989" si="446">B7926/12</f>
        <v>22.008333333333336</v>
      </c>
      <c r="D7926" s="11">
        <f t="shared" ref="D7926:D7989" si="447">(($D$8033-$D$7668)/365+D7925)</f>
        <v>7.0341369863012024E-2</v>
      </c>
    </row>
    <row r="7927" spans="1:4" x14ac:dyDescent="0.2">
      <c r="A7927" s="46">
        <v>7924</v>
      </c>
      <c r="B7927" s="120">
        <f t="shared" si="445"/>
        <v>264.13333333333333</v>
      </c>
      <c r="C7927" s="121">
        <f t="shared" si="446"/>
        <v>22.011111111111109</v>
      </c>
      <c r="D7927" s="11">
        <f t="shared" si="447"/>
        <v>7.0341917808217497E-2</v>
      </c>
    </row>
    <row r="7928" spans="1:4" x14ac:dyDescent="0.2">
      <c r="A7928" s="46">
        <v>7925</v>
      </c>
      <c r="B7928" s="120">
        <f t="shared" si="445"/>
        <v>264.16666666666669</v>
      </c>
      <c r="C7928" s="121">
        <f t="shared" si="446"/>
        <v>22.013888888888889</v>
      </c>
      <c r="D7928" s="11">
        <f t="shared" si="447"/>
        <v>7.034246575342297E-2</v>
      </c>
    </row>
    <row r="7929" spans="1:4" x14ac:dyDescent="0.2">
      <c r="A7929" s="46">
        <v>7926</v>
      </c>
      <c r="B7929" s="120">
        <f t="shared" si="445"/>
        <v>264.2</v>
      </c>
      <c r="C7929" s="121">
        <f t="shared" si="446"/>
        <v>22.016666666666666</v>
      </c>
      <c r="D7929" s="11">
        <f t="shared" si="447"/>
        <v>7.0343013698628443E-2</v>
      </c>
    </row>
    <row r="7930" spans="1:4" x14ac:dyDescent="0.2">
      <c r="A7930" s="46">
        <v>7927</v>
      </c>
      <c r="B7930" s="120">
        <f t="shared" si="445"/>
        <v>264.23333333333335</v>
      </c>
      <c r="C7930" s="121">
        <f t="shared" si="446"/>
        <v>22.019444444444446</v>
      </c>
      <c r="D7930" s="11">
        <f t="shared" si="447"/>
        <v>7.0343561643833916E-2</v>
      </c>
    </row>
    <row r="7931" spans="1:4" x14ac:dyDescent="0.2">
      <c r="A7931" s="46">
        <v>7928</v>
      </c>
      <c r="B7931" s="120">
        <f t="shared" si="445"/>
        <v>264.26666666666665</v>
      </c>
      <c r="C7931" s="121">
        <f t="shared" si="446"/>
        <v>22.022222222222222</v>
      </c>
      <c r="D7931" s="11">
        <f t="shared" si="447"/>
        <v>7.0344109589039389E-2</v>
      </c>
    </row>
    <row r="7932" spans="1:4" x14ac:dyDescent="0.2">
      <c r="A7932" s="46">
        <v>7929</v>
      </c>
      <c r="B7932" s="120">
        <f t="shared" si="445"/>
        <v>264.3</v>
      </c>
      <c r="C7932" s="121">
        <f t="shared" si="446"/>
        <v>22.025000000000002</v>
      </c>
      <c r="D7932" s="11">
        <f t="shared" si="447"/>
        <v>7.0344657534244862E-2</v>
      </c>
    </row>
    <row r="7933" spans="1:4" x14ac:dyDescent="0.2">
      <c r="A7933" s="46">
        <v>7930</v>
      </c>
      <c r="B7933" s="120">
        <f t="shared" si="445"/>
        <v>264.33333333333331</v>
      </c>
      <c r="C7933" s="121">
        <f t="shared" si="446"/>
        <v>22.027777777777775</v>
      </c>
      <c r="D7933" s="11">
        <f t="shared" si="447"/>
        <v>7.0345205479450335E-2</v>
      </c>
    </row>
    <row r="7934" spans="1:4" x14ac:dyDescent="0.2">
      <c r="A7934" s="46">
        <v>7931</v>
      </c>
      <c r="B7934" s="120">
        <f t="shared" si="445"/>
        <v>264.36666666666667</v>
      </c>
      <c r="C7934" s="121">
        <f t="shared" si="446"/>
        <v>22.030555555555555</v>
      </c>
      <c r="D7934" s="11">
        <f t="shared" si="447"/>
        <v>7.0345753424655807E-2</v>
      </c>
    </row>
    <row r="7935" spans="1:4" x14ac:dyDescent="0.2">
      <c r="A7935" s="46">
        <v>7932</v>
      </c>
      <c r="B7935" s="120">
        <f t="shared" si="445"/>
        <v>264.39999999999998</v>
      </c>
      <c r="C7935" s="121">
        <f t="shared" si="446"/>
        <v>22.033333333333331</v>
      </c>
      <c r="D7935" s="11">
        <f t="shared" si="447"/>
        <v>7.034630136986128E-2</v>
      </c>
    </row>
    <row r="7936" spans="1:4" x14ac:dyDescent="0.2">
      <c r="A7936" s="46">
        <v>7933</v>
      </c>
      <c r="B7936" s="120">
        <f t="shared" si="445"/>
        <v>264.43333333333334</v>
      </c>
      <c r="C7936" s="121">
        <f t="shared" si="446"/>
        <v>22.036111111111111</v>
      </c>
      <c r="D7936" s="11">
        <f t="shared" si="447"/>
        <v>7.0346849315066753E-2</v>
      </c>
    </row>
    <row r="7937" spans="1:4" x14ac:dyDescent="0.2">
      <c r="A7937" s="46">
        <v>7934</v>
      </c>
      <c r="B7937" s="120">
        <f t="shared" si="445"/>
        <v>264.46666666666664</v>
      </c>
      <c r="C7937" s="121">
        <f t="shared" si="446"/>
        <v>22.038888888888888</v>
      </c>
      <c r="D7937" s="11">
        <f t="shared" si="447"/>
        <v>7.0347397260272226E-2</v>
      </c>
    </row>
    <row r="7938" spans="1:4" x14ac:dyDescent="0.2">
      <c r="A7938" s="46">
        <v>7935</v>
      </c>
      <c r="B7938" s="120">
        <f t="shared" si="445"/>
        <v>264.5</v>
      </c>
      <c r="C7938" s="121">
        <f t="shared" si="446"/>
        <v>22.041666666666668</v>
      </c>
      <c r="D7938" s="11">
        <f t="shared" si="447"/>
        <v>7.0347945205477699E-2</v>
      </c>
    </row>
    <row r="7939" spans="1:4" x14ac:dyDescent="0.2">
      <c r="A7939" s="46">
        <v>7936</v>
      </c>
      <c r="B7939" s="120">
        <f t="shared" si="445"/>
        <v>264.53333333333336</v>
      </c>
      <c r="C7939" s="121">
        <f t="shared" si="446"/>
        <v>22.044444444444448</v>
      </c>
      <c r="D7939" s="11">
        <f t="shared" si="447"/>
        <v>7.0348493150683172E-2</v>
      </c>
    </row>
    <row r="7940" spans="1:4" x14ac:dyDescent="0.2">
      <c r="A7940" s="46">
        <v>7937</v>
      </c>
      <c r="B7940" s="120">
        <f t="shared" si="445"/>
        <v>264.56666666666666</v>
      </c>
      <c r="C7940" s="121">
        <f t="shared" si="446"/>
        <v>22.047222222222221</v>
      </c>
      <c r="D7940" s="11">
        <f t="shared" si="447"/>
        <v>7.0349041095888645E-2</v>
      </c>
    </row>
    <row r="7941" spans="1:4" x14ac:dyDescent="0.2">
      <c r="A7941" s="46">
        <v>7938</v>
      </c>
      <c r="B7941" s="120">
        <f t="shared" si="445"/>
        <v>264.60000000000002</v>
      </c>
      <c r="C7941" s="121">
        <f t="shared" si="446"/>
        <v>22.05</v>
      </c>
      <c r="D7941" s="11">
        <f t="shared" si="447"/>
        <v>7.0349589041094118E-2</v>
      </c>
    </row>
    <row r="7942" spans="1:4" x14ac:dyDescent="0.2">
      <c r="A7942" s="46">
        <v>7939</v>
      </c>
      <c r="B7942" s="120">
        <f t="shared" si="445"/>
        <v>264.63333333333333</v>
      </c>
      <c r="C7942" s="121">
        <f t="shared" si="446"/>
        <v>22.052777777777777</v>
      </c>
      <c r="D7942" s="11">
        <f t="shared" si="447"/>
        <v>7.0350136986299591E-2</v>
      </c>
    </row>
    <row r="7943" spans="1:4" x14ac:dyDescent="0.2">
      <c r="A7943" s="46">
        <v>7940</v>
      </c>
      <c r="B7943" s="120">
        <f t="shared" si="445"/>
        <v>264.66666666666669</v>
      </c>
      <c r="C7943" s="121">
        <f t="shared" si="446"/>
        <v>22.055555555555557</v>
      </c>
      <c r="D7943" s="11">
        <f t="shared" si="447"/>
        <v>7.0350684931505064E-2</v>
      </c>
    </row>
    <row r="7944" spans="1:4" x14ac:dyDescent="0.2">
      <c r="A7944" s="46">
        <v>7941</v>
      </c>
      <c r="B7944" s="120">
        <f t="shared" si="445"/>
        <v>264.7</v>
      </c>
      <c r="C7944" s="121">
        <f t="shared" si="446"/>
        <v>22.058333333333334</v>
      </c>
      <c r="D7944" s="11">
        <f t="shared" si="447"/>
        <v>7.0351232876710537E-2</v>
      </c>
    </row>
    <row r="7945" spans="1:4" x14ac:dyDescent="0.2">
      <c r="A7945" s="46">
        <v>7942</v>
      </c>
      <c r="B7945" s="120">
        <f t="shared" si="445"/>
        <v>264.73333333333335</v>
      </c>
      <c r="C7945" s="121">
        <f t="shared" si="446"/>
        <v>22.061111111111114</v>
      </c>
      <c r="D7945" s="11">
        <f t="shared" si="447"/>
        <v>7.035178082191601E-2</v>
      </c>
    </row>
    <row r="7946" spans="1:4" x14ac:dyDescent="0.2">
      <c r="A7946" s="46">
        <v>7943</v>
      </c>
      <c r="B7946" s="120">
        <f t="shared" si="445"/>
        <v>264.76666666666665</v>
      </c>
      <c r="C7946" s="121">
        <f t="shared" si="446"/>
        <v>22.063888888888886</v>
      </c>
      <c r="D7946" s="11">
        <f t="shared" si="447"/>
        <v>7.0352328767121483E-2</v>
      </c>
    </row>
    <row r="7947" spans="1:4" x14ac:dyDescent="0.2">
      <c r="A7947" s="46">
        <v>7944</v>
      </c>
      <c r="B7947" s="120">
        <f t="shared" si="445"/>
        <v>264.8</v>
      </c>
      <c r="C7947" s="121">
        <f t="shared" si="446"/>
        <v>22.066666666666666</v>
      </c>
      <c r="D7947" s="11">
        <f t="shared" si="447"/>
        <v>7.0352876712326956E-2</v>
      </c>
    </row>
    <row r="7948" spans="1:4" x14ac:dyDescent="0.2">
      <c r="A7948" s="46">
        <v>7945</v>
      </c>
      <c r="B7948" s="120">
        <f t="shared" si="445"/>
        <v>264.83333333333331</v>
      </c>
      <c r="C7948" s="121">
        <f t="shared" si="446"/>
        <v>22.069444444444443</v>
      </c>
      <c r="D7948" s="11">
        <f t="shared" si="447"/>
        <v>7.0353424657532429E-2</v>
      </c>
    </row>
    <row r="7949" spans="1:4" x14ac:dyDescent="0.2">
      <c r="A7949" s="46">
        <v>7946</v>
      </c>
      <c r="B7949" s="120">
        <f t="shared" si="445"/>
        <v>264.86666666666667</v>
      </c>
      <c r="C7949" s="121">
        <f t="shared" si="446"/>
        <v>22.072222222222223</v>
      </c>
      <c r="D7949" s="11">
        <f t="shared" si="447"/>
        <v>7.0353972602737902E-2</v>
      </c>
    </row>
    <row r="7950" spans="1:4" x14ac:dyDescent="0.2">
      <c r="A7950" s="46">
        <v>7947</v>
      </c>
      <c r="B7950" s="120">
        <f t="shared" si="445"/>
        <v>264.89999999999998</v>
      </c>
      <c r="C7950" s="121">
        <f t="shared" si="446"/>
        <v>22.074999999999999</v>
      </c>
      <c r="D7950" s="11">
        <f t="shared" si="447"/>
        <v>7.0354520547943375E-2</v>
      </c>
    </row>
    <row r="7951" spans="1:4" x14ac:dyDescent="0.2">
      <c r="A7951" s="46">
        <v>7948</v>
      </c>
      <c r="B7951" s="120">
        <f t="shared" si="445"/>
        <v>264.93333333333334</v>
      </c>
      <c r="C7951" s="121">
        <f t="shared" si="446"/>
        <v>22.077777777777779</v>
      </c>
      <c r="D7951" s="11">
        <f t="shared" si="447"/>
        <v>7.0355068493148848E-2</v>
      </c>
    </row>
    <row r="7952" spans="1:4" x14ac:dyDescent="0.2">
      <c r="A7952" s="46">
        <v>7949</v>
      </c>
      <c r="B7952" s="120">
        <f t="shared" si="445"/>
        <v>264.96666666666664</v>
      </c>
      <c r="C7952" s="121">
        <f t="shared" si="446"/>
        <v>22.080555555555552</v>
      </c>
      <c r="D7952" s="11">
        <f t="shared" si="447"/>
        <v>7.0355616438354321E-2</v>
      </c>
    </row>
    <row r="7953" spans="1:4" x14ac:dyDescent="0.2">
      <c r="A7953" s="46">
        <v>7950</v>
      </c>
      <c r="B7953" s="120">
        <f t="shared" si="445"/>
        <v>265</v>
      </c>
      <c r="C7953" s="121">
        <f t="shared" si="446"/>
        <v>22.083333333333332</v>
      </c>
      <c r="D7953" s="11">
        <f t="shared" si="447"/>
        <v>7.0356164383559794E-2</v>
      </c>
    </row>
    <row r="7954" spans="1:4" x14ac:dyDescent="0.2">
      <c r="A7954" s="46">
        <v>7951</v>
      </c>
      <c r="B7954" s="120">
        <f t="shared" si="445"/>
        <v>265.03333333333336</v>
      </c>
      <c r="C7954" s="121">
        <f t="shared" si="446"/>
        <v>22.086111111111112</v>
      </c>
      <c r="D7954" s="11">
        <f t="shared" si="447"/>
        <v>7.0356712328765267E-2</v>
      </c>
    </row>
    <row r="7955" spans="1:4" x14ac:dyDescent="0.2">
      <c r="A7955" s="46">
        <v>7952</v>
      </c>
      <c r="B7955" s="120">
        <f t="shared" si="445"/>
        <v>265.06666666666666</v>
      </c>
      <c r="C7955" s="121">
        <f t="shared" si="446"/>
        <v>22.088888888888889</v>
      </c>
      <c r="D7955" s="11">
        <f t="shared" si="447"/>
        <v>7.035726027397074E-2</v>
      </c>
    </row>
    <row r="7956" spans="1:4" x14ac:dyDescent="0.2">
      <c r="A7956" s="46">
        <v>7953</v>
      </c>
      <c r="B7956" s="120">
        <f t="shared" si="445"/>
        <v>265.10000000000002</v>
      </c>
      <c r="C7956" s="121">
        <f t="shared" si="446"/>
        <v>22.091666666666669</v>
      </c>
      <c r="D7956" s="11">
        <f t="shared" si="447"/>
        <v>7.0357808219176213E-2</v>
      </c>
    </row>
    <row r="7957" spans="1:4" x14ac:dyDescent="0.2">
      <c r="A7957" s="46">
        <v>7954</v>
      </c>
      <c r="B7957" s="120">
        <f t="shared" si="445"/>
        <v>265.13333333333333</v>
      </c>
      <c r="C7957" s="121">
        <f t="shared" si="446"/>
        <v>22.094444444444445</v>
      </c>
      <c r="D7957" s="11">
        <f t="shared" si="447"/>
        <v>7.0358356164381686E-2</v>
      </c>
    </row>
    <row r="7958" spans="1:4" x14ac:dyDescent="0.2">
      <c r="A7958" s="46">
        <v>7955</v>
      </c>
      <c r="B7958" s="120">
        <f t="shared" si="445"/>
        <v>265.16666666666669</v>
      </c>
      <c r="C7958" s="121">
        <f t="shared" si="446"/>
        <v>22.097222222222225</v>
      </c>
      <c r="D7958" s="11">
        <f t="shared" si="447"/>
        <v>7.0358904109587159E-2</v>
      </c>
    </row>
    <row r="7959" spans="1:4" x14ac:dyDescent="0.2">
      <c r="A7959" s="46">
        <v>7956</v>
      </c>
      <c r="B7959" s="120">
        <f t="shared" si="445"/>
        <v>265.2</v>
      </c>
      <c r="C7959" s="121">
        <f t="shared" si="446"/>
        <v>22.099999999999998</v>
      </c>
      <c r="D7959" s="11">
        <f t="shared" si="447"/>
        <v>7.0359452054792632E-2</v>
      </c>
    </row>
    <row r="7960" spans="1:4" x14ac:dyDescent="0.2">
      <c r="A7960" s="46">
        <v>7957</v>
      </c>
      <c r="B7960" s="120">
        <f t="shared" si="445"/>
        <v>265.23333333333335</v>
      </c>
      <c r="C7960" s="121">
        <f t="shared" si="446"/>
        <v>22.102777777777778</v>
      </c>
      <c r="D7960" s="11">
        <f t="shared" si="447"/>
        <v>7.0359999999998105E-2</v>
      </c>
    </row>
    <row r="7961" spans="1:4" x14ac:dyDescent="0.2">
      <c r="A7961" s="46">
        <v>7958</v>
      </c>
      <c r="B7961" s="120">
        <f t="shared" si="445"/>
        <v>265.26666666666665</v>
      </c>
      <c r="C7961" s="121">
        <f t="shared" si="446"/>
        <v>22.105555555555554</v>
      </c>
      <c r="D7961" s="11">
        <f t="shared" si="447"/>
        <v>7.0360547945203578E-2</v>
      </c>
    </row>
    <row r="7962" spans="1:4" x14ac:dyDescent="0.2">
      <c r="A7962" s="46">
        <v>7959</v>
      </c>
      <c r="B7962" s="120">
        <f t="shared" si="445"/>
        <v>265.3</v>
      </c>
      <c r="C7962" s="121">
        <f t="shared" si="446"/>
        <v>22.108333333333334</v>
      </c>
      <c r="D7962" s="11">
        <f t="shared" si="447"/>
        <v>7.0361095890409051E-2</v>
      </c>
    </row>
    <row r="7963" spans="1:4" x14ac:dyDescent="0.2">
      <c r="A7963" s="46">
        <v>7960</v>
      </c>
      <c r="B7963" s="120">
        <f t="shared" si="445"/>
        <v>265.33333333333331</v>
      </c>
      <c r="C7963" s="121">
        <f t="shared" si="446"/>
        <v>22.111111111111111</v>
      </c>
      <c r="D7963" s="11">
        <f t="shared" si="447"/>
        <v>7.0361643835614524E-2</v>
      </c>
    </row>
    <row r="7964" spans="1:4" x14ac:dyDescent="0.2">
      <c r="A7964" s="46">
        <v>7961</v>
      </c>
      <c r="B7964" s="120">
        <f t="shared" si="445"/>
        <v>265.36666666666667</v>
      </c>
      <c r="C7964" s="121">
        <f t="shared" si="446"/>
        <v>22.113888888888891</v>
      </c>
      <c r="D7964" s="11">
        <f t="shared" si="447"/>
        <v>7.0362191780819996E-2</v>
      </c>
    </row>
    <row r="7965" spans="1:4" x14ac:dyDescent="0.2">
      <c r="A7965" s="46">
        <v>7962</v>
      </c>
      <c r="B7965" s="120">
        <f t="shared" si="445"/>
        <v>265.39999999999998</v>
      </c>
      <c r="C7965" s="121">
        <f t="shared" si="446"/>
        <v>22.116666666666664</v>
      </c>
      <c r="D7965" s="11">
        <f t="shared" si="447"/>
        <v>7.0362739726025469E-2</v>
      </c>
    </row>
    <row r="7966" spans="1:4" x14ac:dyDescent="0.2">
      <c r="A7966" s="46">
        <v>7963</v>
      </c>
      <c r="B7966" s="120">
        <f t="shared" si="445"/>
        <v>265.43333333333334</v>
      </c>
      <c r="C7966" s="121">
        <f t="shared" si="446"/>
        <v>22.119444444444444</v>
      </c>
      <c r="D7966" s="11">
        <f t="shared" si="447"/>
        <v>7.0363287671230942E-2</v>
      </c>
    </row>
    <row r="7967" spans="1:4" x14ac:dyDescent="0.2">
      <c r="A7967" s="46">
        <v>7964</v>
      </c>
      <c r="B7967" s="120">
        <f t="shared" si="445"/>
        <v>265.46666666666664</v>
      </c>
      <c r="C7967" s="121">
        <f t="shared" si="446"/>
        <v>22.12222222222222</v>
      </c>
      <c r="D7967" s="11">
        <f t="shared" si="447"/>
        <v>7.0363835616436415E-2</v>
      </c>
    </row>
    <row r="7968" spans="1:4" x14ac:dyDescent="0.2">
      <c r="A7968" s="46">
        <v>7965</v>
      </c>
      <c r="B7968" s="120">
        <f t="shared" si="445"/>
        <v>265.5</v>
      </c>
      <c r="C7968" s="121">
        <f t="shared" si="446"/>
        <v>22.125</v>
      </c>
      <c r="D7968" s="11">
        <f t="shared" si="447"/>
        <v>7.0364383561641888E-2</v>
      </c>
    </row>
    <row r="7969" spans="1:4" x14ac:dyDescent="0.2">
      <c r="A7969" s="46">
        <v>7966</v>
      </c>
      <c r="B7969" s="120">
        <f t="shared" si="445"/>
        <v>265.53333333333336</v>
      </c>
      <c r="C7969" s="121">
        <f t="shared" si="446"/>
        <v>22.12777777777778</v>
      </c>
      <c r="D7969" s="11">
        <f t="shared" si="447"/>
        <v>7.0364931506847361E-2</v>
      </c>
    </row>
    <row r="7970" spans="1:4" x14ac:dyDescent="0.2">
      <c r="A7970" s="46">
        <v>7967</v>
      </c>
      <c r="B7970" s="120">
        <f t="shared" si="445"/>
        <v>265.56666666666666</v>
      </c>
      <c r="C7970" s="121">
        <f t="shared" si="446"/>
        <v>22.130555555555556</v>
      </c>
      <c r="D7970" s="11">
        <f t="shared" si="447"/>
        <v>7.0365479452052834E-2</v>
      </c>
    </row>
    <row r="7971" spans="1:4" x14ac:dyDescent="0.2">
      <c r="A7971" s="46">
        <v>7968</v>
      </c>
      <c r="B7971" s="120">
        <f t="shared" si="445"/>
        <v>265.60000000000002</v>
      </c>
      <c r="C7971" s="121">
        <f t="shared" si="446"/>
        <v>22.133333333333336</v>
      </c>
      <c r="D7971" s="11">
        <f t="shared" si="447"/>
        <v>7.0366027397258307E-2</v>
      </c>
    </row>
    <row r="7972" spans="1:4" x14ac:dyDescent="0.2">
      <c r="A7972" s="46">
        <v>7969</v>
      </c>
      <c r="B7972" s="120">
        <f t="shared" si="445"/>
        <v>265.63333333333333</v>
      </c>
      <c r="C7972" s="121">
        <f t="shared" si="446"/>
        <v>22.136111111111109</v>
      </c>
      <c r="D7972" s="11">
        <f t="shared" si="447"/>
        <v>7.036657534246378E-2</v>
      </c>
    </row>
    <row r="7973" spans="1:4" x14ac:dyDescent="0.2">
      <c r="A7973" s="46">
        <v>7970</v>
      </c>
      <c r="B7973" s="120">
        <f t="shared" si="445"/>
        <v>265.66666666666669</v>
      </c>
      <c r="C7973" s="121">
        <f t="shared" si="446"/>
        <v>22.138888888888889</v>
      </c>
      <c r="D7973" s="11">
        <f t="shared" si="447"/>
        <v>7.0367123287669253E-2</v>
      </c>
    </row>
    <row r="7974" spans="1:4" x14ac:dyDescent="0.2">
      <c r="A7974" s="46">
        <v>7971</v>
      </c>
      <c r="B7974" s="120">
        <f t="shared" si="445"/>
        <v>265.7</v>
      </c>
      <c r="C7974" s="121">
        <f t="shared" si="446"/>
        <v>22.141666666666666</v>
      </c>
      <c r="D7974" s="11">
        <f t="shared" si="447"/>
        <v>7.0367671232874726E-2</v>
      </c>
    </row>
    <row r="7975" spans="1:4" x14ac:dyDescent="0.2">
      <c r="A7975" s="46">
        <v>7972</v>
      </c>
      <c r="B7975" s="120">
        <f t="shared" si="445"/>
        <v>265.73333333333335</v>
      </c>
      <c r="C7975" s="121">
        <f t="shared" si="446"/>
        <v>22.144444444444446</v>
      </c>
      <c r="D7975" s="11">
        <f t="shared" si="447"/>
        <v>7.0368219178080199E-2</v>
      </c>
    </row>
    <row r="7976" spans="1:4" x14ac:dyDescent="0.2">
      <c r="A7976" s="46">
        <v>7973</v>
      </c>
      <c r="B7976" s="120">
        <f t="shared" si="445"/>
        <v>265.76666666666665</v>
      </c>
      <c r="C7976" s="121">
        <f t="shared" si="446"/>
        <v>22.147222222222222</v>
      </c>
      <c r="D7976" s="11">
        <f t="shared" si="447"/>
        <v>7.0368767123285672E-2</v>
      </c>
    </row>
    <row r="7977" spans="1:4" x14ac:dyDescent="0.2">
      <c r="A7977" s="46">
        <v>7974</v>
      </c>
      <c r="B7977" s="120">
        <f t="shared" si="445"/>
        <v>265.8</v>
      </c>
      <c r="C7977" s="121">
        <f t="shared" si="446"/>
        <v>22.150000000000002</v>
      </c>
      <c r="D7977" s="11">
        <f t="shared" si="447"/>
        <v>7.0369315068491145E-2</v>
      </c>
    </row>
    <row r="7978" spans="1:4" x14ac:dyDescent="0.2">
      <c r="A7978" s="46">
        <v>7975</v>
      </c>
      <c r="B7978" s="120">
        <f t="shared" si="445"/>
        <v>265.83333333333331</v>
      </c>
      <c r="C7978" s="121">
        <f t="shared" si="446"/>
        <v>22.152777777777775</v>
      </c>
      <c r="D7978" s="11">
        <f t="shared" si="447"/>
        <v>7.0369863013696618E-2</v>
      </c>
    </row>
    <row r="7979" spans="1:4" x14ac:dyDescent="0.2">
      <c r="A7979" s="46">
        <v>7976</v>
      </c>
      <c r="B7979" s="120">
        <f t="shared" si="445"/>
        <v>265.86666666666667</v>
      </c>
      <c r="C7979" s="121">
        <f t="shared" si="446"/>
        <v>22.155555555555555</v>
      </c>
      <c r="D7979" s="11">
        <f t="shared" si="447"/>
        <v>7.0370410958902091E-2</v>
      </c>
    </row>
    <row r="7980" spans="1:4" x14ac:dyDescent="0.2">
      <c r="A7980" s="46">
        <v>7977</v>
      </c>
      <c r="B7980" s="120">
        <f t="shared" si="445"/>
        <v>265.89999999999998</v>
      </c>
      <c r="C7980" s="121">
        <f t="shared" si="446"/>
        <v>22.158333333333331</v>
      </c>
      <c r="D7980" s="11">
        <f t="shared" si="447"/>
        <v>7.0370958904107564E-2</v>
      </c>
    </row>
    <row r="7981" spans="1:4" x14ac:dyDescent="0.2">
      <c r="A7981" s="46">
        <v>7978</v>
      </c>
      <c r="B7981" s="120">
        <f t="shared" si="445"/>
        <v>265.93333333333334</v>
      </c>
      <c r="C7981" s="121">
        <f t="shared" si="446"/>
        <v>22.161111111111111</v>
      </c>
      <c r="D7981" s="11">
        <f t="shared" si="447"/>
        <v>7.0371506849313037E-2</v>
      </c>
    </row>
    <row r="7982" spans="1:4" x14ac:dyDescent="0.2">
      <c r="A7982" s="46">
        <v>7979</v>
      </c>
      <c r="B7982" s="120">
        <f t="shared" si="445"/>
        <v>265.96666666666664</v>
      </c>
      <c r="C7982" s="121">
        <f t="shared" si="446"/>
        <v>22.163888888888888</v>
      </c>
      <c r="D7982" s="11">
        <f t="shared" si="447"/>
        <v>7.037205479451851E-2</v>
      </c>
    </row>
    <row r="7983" spans="1:4" x14ac:dyDescent="0.2">
      <c r="A7983" s="46">
        <v>7980</v>
      </c>
      <c r="B7983" s="120">
        <f t="shared" si="445"/>
        <v>266</v>
      </c>
      <c r="C7983" s="121">
        <f t="shared" si="446"/>
        <v>22.166666666666668</v>
      </c>
      <c r="D7983" s="11">
        <f t="shared" si="447"/>
        <v>7.0372602739723983E-2</v>
      </c>
    </row>
    <row r="7984" spans="1:4" x14ac:dyDescent="0.2">
      <c r="A7984" s="46">
        <v>7981</v>
      </c>
      <c r="B7984" s="120">
        <f t="shared" si="445"/>
        <v>266.03333333333336</v>
      </c>
      <c r="C7984" s="121">
        <f t="shared" si="446"/>
        <v>22.169444444444448</v>
      </c>
      <c r="D7984" s="11">
        <f t="shared" si="447"/>
        <v>7.0373150684929456E-2</v>
      </c>
    </row>
    <row r="7985" spans="1:4" x14ac:dyDescent="0.2">
      <c r="A7985" s="46">
        <v>7982</v>
      </c>
      <c r="B7985" s="120">
        <f t="shared" si="445"/>
        <v>266.06666666666666</v>
      </c>
      <c r="C7985" s="121">
        <f t="shared" si="446"/>
        <v>22.172222222222221</v>
      </c>
      <c r="D7985" s="11">
        <f t="shared" si="447"/>
        <v>7.0373698630134929E-2</v>
      </c>
    </row>
    <row r="7986" spans="1:4" x14ac:dyDescent="0.2">
      <c r="A7986" s="46">
        <v>7983</v>
      </c>
      <c r="B7986" s="120">
        <f t="shared" si="445"/>
        <v>266.10000000000002</v>
      </c>
      <c r="C7986" s="121">
        <f t="shared" si="446"/>
        <v>22.175000000000001</v>
      </c>
      <c r="D7986" s="11">
        <f t="shared" si="447"/>
        <v>7.0374246575340402E-2</v>
      </c>
    </row>
    <row r="7987" spans="1:4" x14ac:dyDescent="0.2">
      <c r="A7987" s="46">
        <v>7984</v>
      </c>
      <c r="B7987" s="120">
        <f t="shared" si="445"/>
        <v>266.13333333333333</v>
      </c>
      <c r="C7987" s="121">
        <f t="shared" si="446"/>
        <v>22.177777777777777</v>
      </c>
      <c r="D7987" s="11">
        <f t="shared" si="447"/>
        <v>7.0374794520545875E-2</v>
      </c>
    </row>
    <row r="7988" spans="1:4" x14ac:dyDescent="0.2">
      <c r="A7988" s="46">
        <v>7985</v>
      </c>
      <c r="B7988" s="120">
        <f t="shared" si="445"/>
        <v>266.16666666666669</v>
      </c>
      <c r="C7988" s="121">
        <f t="shared" si="446"/>
        <v>22.180555555555557</v>
      </c>
      <c r="D7988" s="11">
        <f t="shared" si="447"/>
        <v>7.0375342465751348E-2</v>
      </c>
    </row>
    <row r="7989" spans="1:4" x14ac:dyDescent="0.2">
      <c r="A7989" s="46">
        <v>7986</v>
      </c>
      <c r="B7989" s="120">
        <f t="shared" si="445"/>
        <v>266.2</v>
      </c>
      <c r="C7989" s="121">
        <f t="shared" si="446"/>
        <v>22.183333333333334</v>
      </c>
      <c r="D7989" s="11">
        <f t="shared" si="447"/>
        <v>7.0375890410956821E-2</v>
      </c>
    </row>
    <row r="7990" spans="1:4" x14ac:dyDescent="0.2">
      <c r="A7990" s="46">
        <v>7987</v>
      </c>
      <c r="B7990" s="120">
        <f t="shared" ref="B7990:B8027" si="448">A7990/30</f>
        <v>266.23333333333335</v>
      </c>
      <c r="C7990" s="121">
        <f t="shared" ref="C7990:C8027" si="449">B7990/12</f>
        <v>22.186111111111114</v>
      </c>
      <c r="D7990" s="11">
        <f t="shared" ref="D7990:D8027" si="450">(($D$8033-$D$7668)/365+D7989)</f>
        <v>7.0376438356162294E-2</v>
      </c>
    </row>
    <row r="7991" spans="1:4" x14ac:dyDescent="0.2">
      <c r="A7991" s="46">
        <v>7988</v>
      </c>
      <c r="B7991" s="120">
        <f t="shared" si="448"/>
        <v>266.26666666666665</v>
      </c>
      <c r="C7991" s="121">
        <f t="shared" si="449"/>
        <v>22.188888888888886</v>
      </c>
      <c r="D7991" s="11">
        <f t="shared" si="450"/>
        <v>7.0376986301367767E-2</v>
      </c>
    </row>
    <row r="7992" spans="1:4" x14ac:dyDescent="0.2">
      <c r="A7992" s="46">
        <v>7989</v>
      </c>
      <c r="B7992" s="120">
        <f t="shared" si="448"/>
        <v>266.3</v>
      </c>
      <c r="C7992" s="121">
        <f t="shared" si="449"/>
        <v>22.191666666666666</v>
      </c>
      <c r="D7992" s="11">
        <f t="shared" si="450"/>
        <v>7.037753424657324E-2</v>
      </c>
    </row>
    <row r="7993" spans="1:4" x14ac:dyDescent="0.2">
      <c r="A7993" s="46">
        <v>7990</v>
      </c>
      <c r="B7993" s="120">
        <f t="shared" si="448"/>
        <v>266.33333333333331</v>
      </c>
      <c r="C7993" s="121">
        <f t="shared" si="449"/>
        <v>22.194444444444443</v>
      </c>
      <c r="D7993" s="11">
        <f t="shared" si="450"/>
        <v>7.0378082191778712E-2</v>
      </c>
    </row>
    <row r="7994" spans="1:4" x14ac:dyDescent="0.2">
      <c r="A7994" s="46">
        <v>7991</v>
      </c>
      <c r="B7994" s="120">
        <f t="shared" si="448"/>
        <v>266.36666666666667</v>
      </c>
      <c r="C7994" s="121">
        <f t="shared" si="449"/>
        <v>22.197222222222223</v>
      </c>
      <c r="D7994" s="11">
        <f t="shared" si="450"/>
        <v>7.0378630136984185E-2</v>
      </c>
    </row>
    <row r="7995" spans="1:4" x14ac:dyDescent="0.2">
      <c r="A7995" s="46">
        <v>7992</v>
      </c>
      <c r="B7995" s="120">
        <f t="shared" si="448"/>
        <v>266.39999999999998</v>
      </c>
      <c r="C7995" s="121">
        <f t="shared" si="449"/>
        <v>22.2</v>
      </c>
      <c r="D7995" s="11">
        <f t="shared" si="450"/>
        <v>7.0379178082189658E-2</v>
      </c>
    </row>
    <row r="7996" spans="1:4" x14ac:dyDescent="0.2">
      <c r="A7996" s="46">
        <v>7993</v>
      </c>
      <c r="B7996" s="120">
        <f t="shared" si="448"/>
        <v>266.43333333333334</v>
      </c>
      <c r="C7996" s="121">
        <f t="shared" si="449"/>
        <v>22.202777777777779</v>
      </c>
      <c r="D7996" s="11">
        <f t="shared" si="450"/>
        <v>7.0379726027395131E-2</v>
      </c>
    </row>
    <row r="7997" spans="1:4" x14ac:dyDescent="0.2">
      <c r="A7997" s="46">
        <v>7994</v>
      </c>
      <c r="B7997" s="120">
        <f t="shared" si="448"/>
        <v>266.46666666666664</v>
      </c>
      <c r="C7997" s="121">
        <f t="shared" si="449"/>
        <v>22.205555555555552</v>
      </c>
      <c r="D7997" s="11">
        <f t="shared" si="450"/>
        <v>7.0380273972600604E-2</v>
      </c>
    </row>
    <row r="7998" spans="1:4" x14ac:dyDescent="0.2">
      <c r="A7998" s="46">
        <v>7995</v>
      </c>
      <c r="B7998" s="120">
        <f t="shared" si="448"/>
        <v>266.5</v>
      </c>
      <c r="C7998" s="121">
        <f t="shared" si="449"/>
        <v>22.208333333333332</v>
      </c>
      <c r="D7998" s="11">
        <f t="shared" si="450"/>
        <v>7.0380821917806077E-2</v>
      </c>
    </row>
    <row r="7999" spans="1:4" x14ac:dyDescent="0.2">
      <c r="A7999" s="46">
        <v>7996</v>
      </c>
      <c r="B7999" s="120">
        <f t="shared" si="448"/>
        <v>266.53333333333336</v>
      </c>
      <c r="C7999" s="121">
        <f t="shared" si="449"/>
        <v>22.211111111111112</v>
      </c>
      <c r="D7999" s="11">
        <f t="shared" si="450"/>
        <v>7.038136986301155E-2</v>
      </c>
    </row>
    <row r="8000" spans="1:4" x14ac:dyDescent="0.2">
      <c r="A8000" s="46">
        <v>7997</v>
      </c>
      <c r="B8000" s="120">
        <f t="shared" si="448"/>
        <v>266.56666666666666</v>
      </c>
      <c r="C8000" s="121">
        <f t="shared" si="449"/>
        <v>22.213888888888889</v>
      </c>
      <c r="D8000" s="11">
        <f t="shared" si="450"/>
        <v>7.0381917808217023E-2</v>
      </c>
    </row>
    <row r="8001" spans="1:4" x14ac:dyDescent="0.2">
      <c r="A8001" s="46">
        <v>7998</v>
      </c>
      <c r="B8001" s="120">
        <f t="shared" si="448"/>
        <v>266.60000000000002</v>
      </c>
      <c r="C8001" s="121">
        <f t="shared" si="449"/>
        <v>22.216666666666669</v>
      </c>
      <c r="D8001" s="11">
        <f t="shared" si="450"/>
        <v>7.0382465753422496E-2</v>
      </c>
    </row>
    <row r="8002" spans="1:4" x14ac:dyDescent="0.2">
      <c r="A8002" s="46">
        <v>7999</v>
      </c>
      <c r="B8002" s="120">
        <f t="shared" si="448"/>
        <v>266.63333333333333</v>
      </c>
      <c r="C8002" s="121">
        <f t="shared" si="449"/>
        <v>22.219444444444445</v>
      </c>
      <c r="D8002" s="11">
        <f t="shared" si="450"/>
        <v>7.0383013698627969E-2</v>
      </c>
    </row>
    <row r="8003" spans="1:4" x14ac:dyDescent="0.2">
      <c r="A8003" s="46">
        <v>8000</v>
      </c>
      <c r="B8003" s="120">
        <f t="shared" si="448"/>
        <v>266.66666666666669</v>
      </c>
      <c r="C8003" s="121">
        <f t="shared" si="449"/>
        <v>22.222222222222225</v>
      </c>
      <c r="D8003" s="11">
        <f t="shared" si="450"/>
        <v>7.0383561643833442E-2</v>
      </c>
    </row>
    <row r="8004" spans="1:4" x14ac:dyDescent="0.2">
      <c r="A8004" s="46">
        <v>8001</v>
      </c>
      <c r="B8004" s="120">
        <f t="shared" si="448"/>
        <v>266.7</v>
      </c>
      <c r="C8004" s="121">
        <f t="shared" si="449"/>
        <v>22.224999999999998</v>
      </c>
      <c r="D8004" s="11">
        <f t="shared" si="450"/>
        <v>7.0384109589038915E-2</v>
      </c>
    </row>
    <row r="8005" spans="1:4" x14ac:dyDescent="0.2">
      <c r="A8005" s="46">
        <v>8002</v>
      </c>
      <c r="B8005" s="120">
        <f t="shared" si="448"/>
        <v>266.73333333333335</v>
      </c>
      <c r="C8005" s="121">
        <f t="shared" si="449"/>
        <v>22.227777777777778</v>
      </c>
      <c r="D8005" s="11">
        <f t="shared" si="450"/>
        <v>7.0384657534244388E-2</v>
      </c>
    </row>
    <row r="8006" spans="1:4" x14ac:dyDescent="0.2">
      <c r="A8006" s="46">
        <v>8003</v>
      </c>
      <c r="B8006" s="120">
        <f t="shared" si="448"/>
        <v>266.76666666666665</v>
      </c>
      <c r="C8006" s="121">
        <f t="shared" si="449"/>
        <v>22.230555555555554</v>
      </c>
      <c r="D8006" s="11">
        <f t="shared" si="450"/>
        <v>7.0385205479449861E-2</v>
      </c>
    </row>
    <row r="8007" spans="1:4" x14ac:dyDescent="0.2">
      <c r="A8007" s="46">
        <v>8004</v>
      </c>
      <c r="B8007" s="120">
        <f t="shared" si="448"/>
        <v>266.8</v>
      </c>
      <c r="C8007" s="121">
        <f t="shared" si="449"/>
        <v>22.233333333333334</v>
      </c>
      <c r="D8007" s="11">
        <f t="shared" si="450"/>
        <v>7.0385753424655334E-2</v>
      </c>
    </row>
    <row r="8008" spans="1:4" x14ac:dyDescent="0.2">
      <c r="A8008" s="46">
        <v>8005</v>
      </c>
      <c r="B8008" s="120">
        <f t="shared" si="448"/>
        <v>266.83333333333331</v>
      </c>
      <c r="C8008" s="121">
        <f t="shared" si="449"/>
        <v>22.236111111111111</v>
      </c>
      <c r="D8008" s="11">
        <f t="shared" si="450"/>
        <v>7.0386301369860807E-2</v>
      </c>
    </row>
    <row r="8009" spans="1:4" x14ac:dyDescent="0.2">
      <c r="A8009" s="46">
        <v>8006</v>
      </c>
      <c r="B8009" s="120">
        <f t="shared" si="448"/>
        <v>266.86666666666667</v>
      </c>
      <c r="C8009" s="121">
        <f t="shared" si="449"/>
        <v>22.238888888888891</v>
      </c>
      <c r="D8009" s="11">
        <f t="shared" si="450"/>
        <v>7.038684931506628E-2</v>
      </c>
    </row>
    <row r="8010" spans="1:4" x14ac:dyDescent="0.2">
      <c r="A8010" s="46">
        <v>8007</v>
      </c>
      <c r="B8010" s="120">
        <f t="shared" si="448"/>
        <v>266.89999999999998</v>
      </c>
      <c r="C8010" s="121">
        <f t="shared" si="449"/>
        <v>22.241666666666664</v>
      </c>
      <c r="D8010" s="11">
        <f t="shared" si="450"/>
        <v>7.0387397260271753E-2</v>
      </c>
    </row>
    <row r="8011" spans="1:4" x14ac:dyDescent="0.2">
      <c r="A8011" s="46">
        <v>8008</v>
      </c>
      <c r="B8011" s="120">
        <f t="shared" si="448"/>
        <v>266.93333333333334</v>
      </c>
      <c r="C8011" s="121">
        <f t="shared" si="449"/>
        <v>22.244444444444444</v>
      </c>
      <c r="D8011" s="11">
        <f t="shared" si="450"/>
        <v>7.0387945205477226E-2</v>
      </c>
    </row>
    <row r="8012" spans="1:4" x14ac:dyDescent="0.2">
      <c r="A8012" s="46">
        <v>8009</v>
      </c>
      <c r="B8012" s="120">
        <f t="shared" si="448"/>
        <v>266.96666666666664</v>
      </c>
      <c r="C8012" s="121">
        <f t="shared" si="449"/>
        <v>22.24722222222222</v>
      </c>
      <c r="D8012" s="11">
        <f t="shared" si="450"/>
        <v>7.0388493150682699E-2</v>
      </c>
    </row>
    <row r="8013" spans="1:4" x14ac:dyDescent="0.2">
      <c r="A8013" s="46">
        <v>8010</v>
      </c>
      <c r="B8013" s="120">
        <f t="shared" si="448"/>
        <v>267</v>
      </c>
      <c r="C8013" s="121">
        <f t="shared" si="449"/>
        <v>22.25</v>
      </c>
      <c r="D8013" s="11">
        <f t="shared" si="450"/>
        <v>7.0389041095888172E-2</v>
      </c>
    </row>
    <row r="8014" spans="1:4" x14ac:dyDescent="0.2">
      <c r="A8014" s="46">
        <v>8011</v>
      </c>
      <c r="B8014" s="120">
        <f t="shared" si="448"/>
        <v>267.03333333333336</v>
      </c>
      <c r="C8014" s="121">
        <f t="shared" si="449"/>
        <v>22.25277777777778</v>
      </c>
      <c r="D8014" s="11">
        <f t="shared" si="450"/>
        <v>7.0389589041093645E-2</v>
      </c>
    </row>
    <row r="8015" spans="1:4" x14ac:dyDescent="0.2">
      <c r="A8015" s="46">
        <v>8012</v>
      </c>
      <c r="B8015" s="120">
        <f t="shared" si="448"/>
        <v>267.06666666666666</v>
      </c>
      <c r="C8015" s="121">
        <f t="shared" si="449"/>
        <v>22.255555555555556</v>
      </c>
      <c r="D8015" s="11">
        <f t="shared" si="450"/>
        <v>7.0390136986299118E-2</v>
      </c>
    </row>
    <row r="8016" spans="1:4" x14ac:dyDescent="0.2">
      <c r="A8016" s="46">
        <v>8013</v>
      </c>
      <c r="B8016" s="120">
        <f t="shared" si="448"/>
        <v>267.10000000000002</v>
      </c>
      <c r="C8016" s="121">
        <f t="shared" si="449"/>
        <v>22.258333333333336</v>
      </c>
      <c r="D8016" s="11">
        <f t="shared" si="450"/>
        <v>7.0390684931504591E-2</v>
      </c>
    </row>
    <row r="8017" spans="1:4" x14ac:dyDescent="0.2">
      <c r="A8017" s="46">
        <v>8014</v>
      </c>
      <c r="B8017" s="120">
        <f t="shared" si="448"/>
        <v>267.13333333333333</v>
      </c>
      <c r="C8017" s="121">
        <f t="shared" si="449"/>
        <v>22.261111111111109</v>
      </c>
      <c r="D8017" s="11">
        <f t="shared" si="450"/>
        <v>7.0391232876710064E-2</v>
      </c>
    </row>
    <row r="8018" spans="1:4" x14ac:dyDescent="0.2">
      <c r="A8018" s="46">
        <v>8015</v>
      </c>
      <c r="B8018" s="120">
        <f t="shared" si="448"/>
        <v>267.16666666666669</v>
      </c>
      <c r="C8018" s="121">
        <f t="shared" si="449"/>
        <v>22.263888888888889</v>
      </c>
      <c r="D8018" s="11">
        <f t="shared" si="450"/>
        <v>7.0391780821915537E-2</v>
      </c>
    </row>
    <row r="8019" spans="1:4" x14ac:dyDescent="0.2">
      <c r="A8019" s="46">
        <v>8016</v>
      </c>
      <c r="B8019" s="120">
        <f t="shared" si="448"/>
        <v>267.2</v>
      </c>
      <c r="C8019" s="121">
        <f t="shared" si="449"/>
        <v>22.266666666666666</v>
      </c>
      <c r="D8019" s="11">
        <f t="shared" si="450"/>
        <v>7.039232876712101E-2</v>
      </c>
    </row>
    <row r="8020" spans="1:4" x14ac:dyDescent="0.2">
      <c r="A8020" s="46">
        <v>8017</v>
      </c>
      <c r="B8020" s="120">
        <f t="shared" si="448"/>
        <v>267.23333333333335</v>
      </c>
      <c r="C8020" s="121">
        <f t="shared" si="449"/>
        <v>22.269444444444446</v>
      </c>
      <c r="D8020" s="11">
        <f t="shared" si="450"/>
        <v>7.0392876712326483E-2</v>
      </c>
    </row>
    <row r="8021" spans="1:4" x14ac:dyDescent="0.2">
      <c r="A8021" s="46">
        <v>8018</v>
      </c>
      <c r="B8021" s="120">
        <f t="shared" si="448"/>
        <v>267.26666666666665</v>
      </c>
      <c r="C8021" s="121">
        <f t="shared" si="449"/>
        <v>22.272222222222222</v>
      </c>
      <c r="D8021" s="11">
        <f t="shared" si="450"/>
        <v>7.0393424657531956E-2</v>
      </c>
    </row>
    <row r="8022" spans="1:4" x14ac:dyDescent="0.2">
      <c r="A8022" s="46">
        <v>8019</v>
      </c>
      <c r="B8022" s="120">
        <f t="shared" si="448"/>
        <v>267.3</v>
      </c>
      <c r="C8022" s="121">
        <f t="shared" si="449"/>
        <v>22.275000000000002</v>
      </c>
      <c r="D8022" s="11">
        <f t="shared" si="450"/>
        <v>7.0393972602737429E-2</v>
      </c>
    </row>
    <row r="8023" spans="1:4" x14ac:dyDescent="0.2">
      <c r="A8023" s="46">
        <v>8020</v>
      </c>
      <c r="B8023" s="120">
        <f t="shared" si="448"/>
        <v>267.33333333333331</v>
      </c>
      <c r="C8023" s="121">
        <f t="shared" si="449"/>
        <v>22.277777777777775</v>
      </c>
      <c r="D8023" s="11">
        <f t="shared" si="450"/>
        <v>7.0394520547942901E-2</v>
      </c>
    </row>
    <row r="8024" spans="1:4" x14ac:dyDescent="0.2">
      <c r="A8024" s="46">
        <v>8021</v>
      </c>
      <c r="B8024" s="120">
        <f t="shared" si="448"/>
        <v>267.36666666666667</v>
      </c>
      <c r="C8024" s="121">
        <f t="shared" si="449"/>
        <v>22.280555555555555</v>
      </c>
      <c r="D8024" s="11">
        <f t="shared" si="450"/>
        <v>7.0395068493148374E-2</v>
      </c>
    </row>
    <row r="8025" spans="1:4" x14ac:dyDescent="0.2">
      <c r="A8025" s="46">
        <v>8022</v>
      </c>
      <c r="B8025" s="120">
        <f t="shared" si="448"/>
        <v>267.39999999999998</v>
      </c>
      <c r="C8025" s="121">
        <f t="shared" si="449"/>
        <v>22.283333333333331</v>
      </c>
      <c r="D8025" s="11">
        <f t="shared" si="450"/>
        <v>7.0395616438353847E-2</v>
      </c>
    </row>
    <row r="8026" spans="1:4" x14ac:dyDescent="0.2">
      <c r="A8026" s="46">
        <v>8023</v>
      </c>
      <c r="B8026" s="120">
        <f t="shared" si="448"/>
        <v>267.43333333333334</v>
      </c>
      <c r="C8026" s="121">
        <f t="shared" si="449"/>
        <v>22.286111111111111</v>
      </c>
      <c r="D8026" s="11">
        <f t="shared" si="450"/>
        <v>7.039616438355932E-2</v>
      </c>
    </row>
    <row r="8027" spans="1:4" x14ac:dyDescent="0.2">
      <c r="A8027" s="46">
        <v>8024</v>
      </c>
      <c r="B8027" s="120">
        <f t="shared" si="448"/>
        <v>267.46666666666664</v>
      </c>
      <c r="C8027" s="121">
        <f t="shared" si="449"/>
        <v>22.288888888888888</v>
      </c>
      <c r="D8027" s="11">
        <f t="shared" si="450"/>
        <v>7.0396712328764793E-2</v>
      </c>
    </row>
    <row r="8028" spans="1:4" x14ac:dyDescent="0.2">
      <c r="A8028" s="46">
        <v>8025</v>
      </c>
      <c r="B8028" s="120">
        <f t="shared" ref="B8028:B8032" si="451">A8028/30</f>
        <v>267.5</v>
      </c>
      <c r="C8028" s="121">
        <f t="shared" ref="C8028:C8032" si="452">B8028/12</f>
        <v>22.291666666666668</v>
      </c>
      <c r="D8028" s="11">
        <f t="shared" ref="D8028:D8032" si="453">(($D$8033-$D$7668)/365+D8027)</f>
        <v>7.0397260273970266E-2</v>
      </c>
    </row>
    <row r="8029" spans="1:4" x14ac:dyDescent="0.2">
      <c r="A8029" s="46">
        <v>8026</v>
      </c>
      <c r="B8029" s="120">
        <f t="shared" si="451"/>
        <v>267.53333333333336</v>
      </c>
      <c r="C8029" s="121">
        <f t="shared" si="452"/>
        <v>22.294444444444448</v>
      </c>
      <c r="D8029" s="11">
        <f t="shared" si="453"/>
        <v>7.0397808219175739E-2</v>
      </c>
    </row>
    <row r="8030" spans="1:4" x14ac:dyDescent="0.2">
      <c r="A8030" s="46">
        <v>8027</v>
      </c>
      <c r="B8030" s="120">
        <f t="shared" si="451"/>
        <v>267.56666666666666</v>
      </c>
      <c r="C8030" s="121">
        <f t="shared" si="452"/>
        <v>22.297222222222221</v>
      </c>
      <c r="D8030" s="11">
        <f t="shared" si="453"/>
        <v>7.0398356164381212E-2</v>
      </c>
    </row>
    <row r="8031" spans="1:4" x14ac:dyDescent="0.2">
      <c r="A8031" s="46">
        <v>8028</v>
      </c>
      <c r="B8031" s="120">
        <f t="shared" si="451"/>
        <v>267.60000000000002</v>
      </c>
      <c r="C8031" s="121">
        <f t="shared" si="452"/>
        <v>22.3</v>
      </c>
      <c r="D8031" s="11">
        <f t="shared" si="453"/>
        <v>7.0398904109586685E-2</v>
      </c>
    </row>
    <row r="8032" spans="1:4" x14ac:dyDescent="0.2">
      <c r="A8032" s="46">
        <v>8029</v>
      </c>
      <c r="B8032" s="120">
        <f t="shared" si="451"/>
        <v>267.63333333333333</v>
      </c>
      <c r="C8032" s="121">
        <f t="shared" si="452"/>
        <v>22.302777777777777</v>
      </c>
      <c r="D8032" s="11">
        <f t="shared" si="453"/>
        <v>7.0399452054792158E-2</v>
      </c>
    </row>
    <row r="8033" spans="1:6" x14ac:dyDescent="0.2">
      <c r="A8033" s="116">
        <v>8030</v>
      </c>
      <c r="B8033" s="117">
        <f t="shared" ref="B8033:B8034" si="454">A8033/30</f>
        <v>267.66666666666669</v>
      </c>
      <c r="C8033" s="118">
        <f t="shared" ref="C8033:C8034" si="455">B8033/12</f>
        <v>22.305555555555557</v>
      </c>
      <c r="D8033" s="119">
        <f>_Yr22</f>
        <v>7.0400000000000004E-2</v>
      </c>
      <c r="E8033">
        <f>F8033*365</f>
        <v>8030</v>
      </c>
      <c r="F8033">
        <v>22</v>
      </c>
    </row>
    <row r="8034" spans="1:6" x14ac:dyDescent="0.2">
      <c r="A8034" s="46">
        <v>8031</v>
      </c>
      <c r="B8034" s="120">
        <f t="shared" si="454"/>
        <v>267.7</v>
      </c>
      <c r="C8034" s="121">
        <f t="shared" si="455"/>
        <v>22.308333333333334</v>
      </c>
      <c r="D8034" s="11">
        <f>(($D$8398-$D$8033)/365+D8033)</f>
        <v>7.0400547945205477E-2</v>
      </c>
    </row>
    <row r="8035" spans="1:6" x14ac:dyDescent="0.2">
      <c r="A8035" s="46">
        <v>8032</v>
      </c>
      <c r="B8035" s="120">
        <f t="shared" ref="B8035:B8098" si="456">A8035/30</f>
        <v>267.73333333333335</v>
      </c>
      <c r="C8035" s="121">
        <f t="shared" ref="C8035:C8098" si="457">B8035/12</f>
        <v>22.311111111111114</v>
      </c>
      <c r="D8035" s="11">
        <f t="shared" ref="D8035:D8098" si="458">(($D$8398-$D$8033)/365+D8034)</f>
        <v>7.040109589041095E-2</v>
      </c>
    </row>
    <row r="8036" spans="1:6" x14ac:dyDescent="0.2">
      <c r="A8036" s="46">
        <v>8033</v>
      </c>
      <c r="B8036" s="120">
        <f t="shared" si="456"/>
        <v>267.76666666666665</v>
      </c>
      <c r="C8036" s="121">
        <f t="shared" si="457"/>
        <v>22.313888888888886</v>
      </c>
      <c r="D8036" s="11">
        <f t="shared" si="458"/>
        <v>7.0401643835616423E-2</v>
      </c>
    </row>
    <row r="8037" spans="1:6" x14ac:dyDescent="0.2">
      <c r="A8037" s="46">
        <v>8034</v>
      </c>
      <c r="B8037" s="120">
        <f t="shared" si="456"/>
        <v>267.8</v>
      </c>
      <c r="C8037" s="121">
        <f t="shared" si="457"/>
        <v>22.316666666666666</v>
      </c>
      <c r="D8037" s="11">
        <f t="shared" si="458"/>
        <v>7.0402191780821896E-2</v>
      </c>
    </row>
    <row r="8038" spans="1:6" x14ac:dyDescent="0.2">
      <c r="A8038" s="46">
        <v>8035</v>
      </c>
      <c r="B8038" s="120">
        <f t="shared" si="456"/>
        <v>267.83333333333331</v>
      </c>
      <c r="C8038" s="121">
        <f t="shared" si="457"/>
        <v>22.319444444444443</v>
      </c>
      <c r="D8038" s="11">
        <f t="shared" si="458"/>
        <v>7.0402739726027369E-2</v>
      </c>
    </row>
    <row r="8039" spans="1:6" x14ac:dyDescent="0.2">
      <c r="A8039" s="46">
        <v>8036</v>
      </c>
      <c r="B8039" s="120">
        <f t="shared" si="456"/>
        <v>267.86666666666667</v>
      </c>
      <c r="C8039" s="121">
        <f t="shared" si="457"/>
        <v>22.322222222222223</v>
      </c>
      <c r="D8039" s="11">
        <f t="shared" si="458"/>
        <v>7.0403287671232842E-2</v>
      </c>
    </row>
    <row r="8040" spans="1:6" x14ac:dyDescent="0.2">
      <c r="A8040" s="46">
        <v>8037</v>
      </c>
      <c r="B8040" s="120">
        <f t="shared" si="456"/>
        <v>267.89999999999998</v>
      </c>
      <c r="C8040" s="121">
        <f t="shared" si="457"/>
        <v>22.324999999999999</v>
      </c>
      <c r="D8040" s="11">
        <f t="shared" si="458"/>
        <v>7.0403835616438315E-2</v>
      </c>
    </row>
    <row r="8041" spans="1:6" x14ac:dyDescent="0.2">
      <c r="A8041" s="46">
        <v>8038</v>
      </c>
      <c r="B8041" s="120">
        <f t="shared" si="456"/>
        <v>267.93333333333334</v>
      </c>
      <c r="C8041" s="121">
        <f t="shared" si="457"/>
        <v>22.327777777777779</v>
      </c>
      <c r="D8041" s="11">
        <f t="shared" si="458"/>
        <v>7.0404383561643788E-2</v>
      </c>
    </row>
    <row r="8042" spans="1:6" x14ac:dyDescent="0.2">
      <c r="A8042" s="46">
        <v>8039</v>
      </c>
      <c r="B8042" s="120">
        <f t="shared" si="456"/>
        <v>267.96666666666664</v>
      </c>
      <c r="C8042" s="121">
        <f t="shared" si="457"/>
        <v>22.330555555555552</v>
      </c>
      <c r="D8042" s="11">
        <f t="shared" si="458"/>
        <v>7.0404931506849261E-2</v>
      </c>
    </row>
    <row r="8043" spans="1:6" x14ac:dyDescent="0.2">
      <c r="A8043" s="46">
        <v>8040</v>
      </c>
      <c r="B8043" s="120">
        <f t="shared" si="456"/>
        <v>268</v>
      </c>
      <c r="C8043" s="121">
        <f t="shared" si="457"/>
        <v>22.333333333333332</v>
      </c>
      <c r="D8043" s="11">
        <f t="shared" si="458"/>
        <v>7.0405479452054734E-2</v>
      </c>
    </row>
    <row r="8044" spans="1:6" x14ac:dyDescent="0.2">
      <c r="A8044" s="46">
        <v>8041</v>
      </c>
      <c r="B8044" s="120">
        <f t="shared" si="456"/>
        <v>268.03333333333336</v>
      </c>
      <c r="C8044" s="121">
        <f t="shared" si="457"/>
        <v>22.336111111111112</v>
      </c>
      <c r="D8044" s="11">
        <f t="shared" si="458"/>
        <v>7.0406027397260207E-2</v>
      </c>
    </row>
    <row r="8045" spans="1:6" x14ac:dyDescent="0.2">
      <c r="A8045" s="46">
        <v>8042</v>
      </c>
      <c r="B8045" s="120">
        <f t="shared" si="456"/>
        <v>268.06666666666666</v>
      </c>
      <c r="C8045" s="121">
        <f t="shared" si="457"/>
        <v>22.338888888888889</v>
      </c>
      <c r="D8045" s="11">
        <f t="shared" si="458"/>
        <v>7.040657534246568E-2</v>
      </c>
    </row>
    <row r="8046" spans="1:6" x14ac:dyDescent="0.2">
      <c r="A8046" s="46">
        <v>8043</v>
      </c>
      <c r="B8046" s="120">
        <f t="shared" si="456"/>
        <v>268.10000000000002</v>
      </c>
      <c r="C8046" s="121">
        <f t="shared" si="457"/>
        <v>22.341666666666669</v>
      </c>
      <c r="D8046" s="11">
        <f t="shared" si="458"/>
        <v>7.0407123287671153E-2</v>
      </c>
    </row>
    <row r="8047" spans="1:6" x14ac:dyDescent="0.2">
      <c r="A8047" s="46">
        <v>8044</v>
      </c>
      <c r="B8047" s="120">
        <f t="shared" si="456"/>
        <v>268.13333333333333</v>
      </c>
      <c r="C8047" s="121">
        <f t="shared" si="457"/>
        <v>22.344444444444445</v>
      </c>
      <c r="D8047" s="11">
        <f t="shared" si="458"/>
        <v>7.0407671232876626E-2</v>
      </c>
    </row>
    <row r="8048" spans="1:6" x14ac:dyDescent="0.2">
      <c r="A8048" s="46">
        <v>8045</v>
      </c>
      <c r="B8048" s="120">
        <f t="shared" si="456"/>
        <v>268.16666666666669</v>
      </c>
      <c r="C8048" s="121">
        <f t="shared" si="457"/>
        <v>22.347222222222225</v>
      </c>
      <c r="D8048" s="11">
        <f t="shared" si="458"/>
        <v>7.0408219178082099E-2</v>
      </c>
    </row>
    <row r="8049" spans="1:4" x14ac:dyDescent="0.2">
      <c r="A8049" s="46">
        <v>8046</v>
      </c>
      <c r="B8049" s="120">
        <f t="shared" si="456"/>
        <v>268.2</v>
      </c>
      <c r="C8049" s="121">
        <f t="shared" si="457"/>
        <v>22.349999999999998</v>
      </c>
      <c r="D8049" s="11">
        <f t="shared" si="458"/>
        <v>7.0408767123287572E-2</v>
      </c>
    </row>
    <row r="8050" spans="1:4" x14ac:dyDescent="0.2">
      <c r="A8050" s="46">
        <v>8047</v>
      </c>
      <c r="B8050" s="120">
        <f t="shared" si="456"/>
        <v>268.23333333333335</v>
      </c>
      <c r="C8050" s="121">
        <f t="shared" si="457"/>
        <v>22.352777777777778</v>
      </c>
      <c r="D8050" s="11">
        <f t="shared" si="458"/>
        <v>7.0409315068493045E-2</v>
      </c>
    </row>
    <row r="8051" spans="1:4" x14ac:dyDescent="0.2">
      <c r="A8051" s="46">
        <v>8048</v>
      </c>
      <c r="B8051" s="120">
        <f t="shared" si="456"/>
        <v>268.26666666666665</v>
      </c>
      <c r="C8051" s="121">
        <f t="shared" si="457"/>
        <v>22.355555555555554</v>
      </c>
      <c r="D8051" s="11">
        <f t="shared" si="458"/>
        <v>7.0409863013698518E-2</v>
      </c>
    </row>
    <row r="8052" spans="1:4" x14ac:dyDescent="0.2">
      <c r="A8052" s="46">
        <v>8049</v>
      </c>
      <c r="B8052" s="120">
        <f t="shared" si="456"/>
        <v>268.3</v>
      </c>
      <c r="C8052" s="121">
        <f t="shared" si="457"/>
        <v>22.358333333333334</v>
      </c>
      <c r="D8052" s="11">
        <f t="shared" si="458"/>
        <v>7.0410410958903991E-2</v>
      </c>
    </row>
    <row r="8053" spans="1:4" x14ac:dyDescent="0.2">
      <c r="A8053" s="46">
        <v>8050</v>
      </c>
      <c r="B8053" s="120">
        <f t="shared" si="456"/>
        <v>268.33333333333331</v>
      </c>
      <c r="C8053" s="121">
        <f t="shared" si="457"/>
        <v>22.361111111111111</v>
      </c>
      <c r="D8053" s="11">
        <f t="shared" si="458"/>
        <v>7.0410958904109464E-2</v>
      </c>
    </row>
    <row r="8054" spans="1:4" x14ac:dyDescent="0.2">
      <c r="A8054" s="46">
        <v>8051</v>
      </c>
      <c r="B8054" s="120">
        <f t="shared" si="456"/>
        <v>268.36666666666667</v>
      </c>
      <c r="C8054" s="121">
        <f t="shared" si="457"/>
        <v>22.363888888888891</v>
      </c>
      <c r="D8054" s="11">
        <f t="shared" si="458"/>
        <v>7.0411506849314937E-2</v>
      </c>
    </row>
    <row r="8055" spans="1:4" x14ac:dyDescent="0.2">
      <c r="A8055" s="46">
        <v>8052</v>
      </c>
      <c r="B8055" s="120">
        <f t="shared" si="456"/>
        <v>268.39999999999998</v>
      </c>
      <c r="C8055" s="121">
        <f t="shared" si="457"/>
        <v>22.366666666666664</v>
      </c>
      <c r="D8055" s="11">
        <f t="shared" si="458"/>
        <v>7.0412054794520409E-2</v>
      </c>
    </row>
    <row r="8056" spans="1:4" x14ac:dyDescent="0.2">
      <c r="A8056" s="46">
        <v>8053</v>
      </c>
      <c r="B8056" s="120">
        <f t="shared" si="456"/>
        <v>268.43333333333334</v>
      </c>
      <c r="C8056" s="121">
        <f t="shared" si="457"/>
        <v>22.369444444444444</v>
      </c>
      <c r="D8056" s="11">
        <f t="shared" si="458"/>
        <v>7.0412602739725882E-2</v>
      </c>
    </row>
    <row r="8057" spans="1:4" x14ac:dyDescent="0.2">
      <c r="A8057" s="46">
        <v>8054</v>
      </c>
      <c r="B8057" s="120">
        <f t="shared" si="456"/>
        <v>268.46666666666664</v>
      </c>
      <c r="C8057" s="121">
        <f t="shared" si="457"/>
        <v>22.37222222222222</v>
      </c>
      <c r="D8057" s="11">
        <f t="shared" si="458"/>
        <v>7.0413150684931355E-2</v>
      </c>
    </row>
    <row r="8058" spans="1:4" x14ac:dyDescent="0.2">
      <c r="A8058" s="46">
        <v>8055</v>
      </c>
      <c r="B8058" s="120">
        <f t="shared" si="456"/>
        <v>268.5</v>
      </c>
      <c r="C8058" s="121">
        <f t="shared" si="457"/>
        <v>22.375</v>
      </c>
      <c r="D8058" s="11">
        <f t="shared" si="458"/>
        <v>7.0413698630136828E-2</v>
      </c>
    </row>
    <row r="8059" spans="1:4" x14ac:dyDescent="0.2">
      <c r="A8059" s="46">
        <v>8056</v>
      </c>
      <c r="B8059" s="120">
        <f t="shared" si="456"/>
        <v>268.53333333333336</v>
      </c>
      <c r="C8059" s="121">
        <f t="shared" si="457"/>
        <v>22.37777777777778</v>
      </c>
      <c r="D8059" s="11">
        <f t="shared" si="458"/>
        <v>7.0414246575342301E-2</v>
      </c>
    </row>
    <row r="8060" spans="1:4" x14ac:dyDescent="0.2">
      <c r="A8060" s="46">
        <v>8057</v>
      </c>
      <c r="B8060" s="120">
        <f t="shared" si="456"/>
        <v>268.56666666666666</v>
      </c>
      <c r="C8060" s="121">
        <f t="shared" si="457"/>
        <v>22.380555555555556</v>
      </c>
      <c r="D8060" s="11">
        <f t="shared" si="458"/>
        <v>7.0414794520547774E-2</v>
      </c>
    </row>
    <row r="8061" spans="1:4" x14ac:dyDescent="0.2">
      <c r="A8061" s="46">
        <v>8058</v>
      </c>
      <c r="B8061" s="120">
        <f t="shared" si="456"/>
        <v>268.60000000000002</v>
      </c>
      <c r="C8061" s="121">
        <f t="shared" si="457"/>
        <v>22.383333333333336</v>
      </c>
      <c r="D8061" s="11">
        <f t="shared" si="458"/>
        <v>7.0415342465753247E-2</v>
      </c>
    </row>
    <row r="8062" spans="1:4" x14ac:dyDescent="0.2">
      <c r="A8062" s="46">
        <v>8059</v>
      </c>
      <c r="B8062" s="120">
        <f t="shared" si="456"/>
        <v>268.63333333333333</v>
      </c>
      <c r="C8062" s="121">
        <f t="shared" si="457"/>
        <v>22.386111111111109</v>
      </c>
      <c r="D8062" s="11">
        <f t="shared" si="458"/>
        <v>7.041589041095872E-2</v>
      </c>
    </row>
    <row r="8063" spans="1:4" x14ac:dyDescent="0.2">
      <c r="A8063" s="46">
        <v>8060</v>
      </c>
      <c r="B8063" s="120">
        <f t="shared" si="456"/>
        <v>268.66666666666669</v>
      </c>
      <c r="C8063" s="121">
        <f t="shared" si="457"/>
        <v>22.388888888888889</v>
      </c>
      <c r="D8063" s="11">
        <f t="shared" si="458"/>
        <v>7.0416438356164193E-2</v>
      </c>
    </row>
    <row r="8064" spans="1:4" x14ac:dyDescent="0.2">
      <c r="A8064" s="46">
        <v>8061</v>
      </c>
      <c r="B8064" s="120">
        <f t="shared" si="456"/>
        <v>268.7</v>
      </c>
      <c r="C8064" s="121">
        <f t="shared" si="457"/>
        <v>22.391666666666666</v>
      </c>
      <c r="D8064" s="11">
        <f t="shared" si="458"/>
        <v>7.0416986301369666E-2</v>
      </c>
    </row>
    <row r="8065" spans="1:4" x14ac:dyDescent="0.2">
      <c r="A8065" s="46">
        <v>8062</v>
      </c>
      <c r="B8065" s="120">
        <f t="shared" si="456"/>
        <v>268.73333333333335</v>
      </c>
      <c r="C8065" s="121">
        <f t="shared" si="457"/>
        <v>22.394444444444446</v>
      </c>
      <c r="D8065" s="11">
        <f t="shared" si="458"/>
        <v>7.0417534246575139E-2</v>
      </c>
    </row>
    <row r="8066" spans="1:4" x14ac:dyDescent="0.2">
      <c r="A8066" s="46">
        <v>8063</v>
      </c>
      <c r="B8066" s="120">
        <f t="shared" si="456"/>
        <v>268.76666666666665</v>
      </c>
      <c r="C8066" s="121">
        <f t="shared" si="457"/>
        <v>22.397222222222222</v>
      </c>
      <c r="D8066" s="11">
        <f t="shared" si="458"/>
        <v>7.0418082191780612E-2</v>
      </c>
    </row>
    <row r="8067" spans="1:4" x14ac:dyDescent="0.2">
      <c r="A8067" s="46">
        <v>8064</v>
      </c>
      <c r="B8067" s="120">
        <f t="shared" si="456"/>
        <v>268.8</v>
      </c>
      <c r="C8067" s="121">
        <f t="shared" si="457"/>
        <v>22.400000000000002</v>
      </c>
      <c r="D8067" s="11">
        <f t="shared" si="458"/>
        <v>7.0418630136986085E-2</v>
      </c>
    </row>
    <row r="8068" spans="1:4" x14ac:dyDescent="0.2">
      <c r="A8068" s="46">
        <v>8065</v>
      </c>
      <c r="B8068" s="120">
        <f t="shared" si="456"/>
        <v>268.83333333333331</v>
      </c>
      <c r="C8068" s="121">
        <f t="shared" si="457"/>
        <v>22.402777777777775</v>
      </c>
      <c r="D8068" s="11">
        <f t="shared" si="458"/>
        <v>7.0419178082191558E-2</v>
      </c>
    </row>
    <row r="8069" spans="1:4" x14ac:dyDescent="0.2">
      <c r="A8069" s="46">
        <v>8066</v>
      </c>
      <c r="B8069" s="120">
        <f t="shared" si="456"/>
        <v>268.86666666666667</v>
      </c>
      <c r="C8069" s="121">
        <f t="shared" si="457"/>
        <v>22.405555555555555</v>
      </c>
      <c r="D8069" s="11">
        <f t="shared" si="458"/>
        <v>7.0419726027397031E-2</v>
      </c>
    </row>
    <row r="8070" spans="1:4" x14ac:dyDescent="0.2">
      <c r="A8070" s="46">
        <v>8067</v>
      </c>
      <c r="B8070" s="120">
        <f t="shared" si="456"/>
        <v>268.89999999999998</v>
      </c>
      <c r="C8070" s="121">
        <f t="shared" si="457"/>
        <v>22.408333333333331</v>
      </c>
      <c r="D8070" s="11">
        <f t="shared" si="458"/>
        <v>7.0420273972602504E-2</v>
      </c>
    </row>
    <row r="8071" spans="1:4" x14ac:dyDescent="0.2">
      <c r="A8071" s="46">
        <v>8068</v>
      </c>
      <c r="B8071" s="120">
        <f t="shared" si="456"/>
        <v>268.93333333333334</v>
      </c>
      <c r="C8071" s="121">
        <f t="shared" si="457"/>
        <v>22.411111111111111</v>
      </c>
      <c r="D8071" s="11">
        <f t="shared" si="458"/>
        <v>7.0420821917807977E-2</v>
      </c>
    </row>
    <row r="8072" spans="1:4" x14ac:dyDescent="0.2">
      <c r="A8072" s="46">
        <v>8069</v>
      </c>
      <c r="B8072" s="120">
        <f t="shared" si="456"/>
        <v>268.96666666666664</v>
      </c>
      <c r="C8072" s="121">
        <f t="shared" si="457"/>
        <v>22.413888888888888</v>
      </c>
      <c r="D8072" s="11">
        <f t="shared" si="458"/>
        <v>7.042136986301345E-2</v>
      </c>
    </row>
    <row r="8073" spans="1:4" x14ac:dyDescent="0.2">
      <c r="A8073" s="46">
        <v>8070</v>
      </c>
      <c r="B8073" s="120">
        <f t="shared" si="456"/>
        <v>269</v>
      </c>
      <c r="C8073" s="121">
        <f t="shared" si="457"/>
        <v>22.416666666666668</v>
      </c>
      <c r="D8073" s="11">
        <f t="shared" si="458"/>
        <v>7.0421917808218923E-2</v>
      </c>
    </row>
    <row r="8074" spans="1:4" x14ac:dyDescent="0.2">
      <c r="A8074" s="46">
        <v>8071</v>
      </c>
      <c r="B8074" s="120">
        <f t="shared" si="456"/>
        <v>269.03333333333336</v>
      </c>
      <c r="C8074" s="121">
        <f t="shared" si="457"/>
        <v>22.419444444444448</v>
      </c>
      <c r="D8074" s="11">
        <f t="shared" si="458"/>
        <v>7.0422465753424396E-2</v>
      </c>
    </row>
    <row r="8075" spans="1:4" x14ac:dyDescent="0.2">
      <c r="A8075" s="46">
        <v>8072</v>
      </c>
      <c r="B8075" s="120">
        <f t="shared" si="456"/>
        <v>269.06666666666666</v>
      </c>
      <c r="C8075" s="121">
        <f t="shared" si="457"/>
        <v>22.422222222222221</v>
      </c>
      <c r="D8075" s="11">
        <f t="shared" si="458"/>
        <v>7.0423013698629869E-2</v>
      </c>
    </row>
    <row r="8076" spans="1:4" x14ac:dyDescent="0.2">
      <c r="A8076" s="46">
        <v>8073</v>
      </c>
      <c r="B8076" s="120">
        <f t="shared" si="456"/>
        <v>269.10000000000002</v>
      </c>
      <c r="C8076" s="121">
        <f t="shared" si="457"/>
        <v>22.425000000000001</v>
      </c>
      <c r="D8076" s="11">
        <f t="shared" si="458"/>
        <v>7.0423561643835342E-2</v>
      </c>
    </row>
    <row r="8077" spans="1:4" x14ac:dyDescent="0.2">
      <c r="A8077" s="46">
        <v>8074</v>
      </c>
      <c r="B8077" s="120">
        <f t="shared" si="456"/>
        <v>269.13333333333333</v>
      </c>
      <c r="C8077" s="121">
        <f t="shared" si="457"/>
        <v>22.427777777777777</v>
      </c>
      <c r="D8077" s="11">
        <f t="shared" si="458"/>
        <v>7.0424109589040815E-2</v>
      </c>
    </row>
    <row r="8078" spans="1:4" x14ac:dyDescent="0.2">
      <c r="A8078" s="46">
        <v>8075</v>
      </c>
      <c r="B8078" s="120">
        <f t="shared" si="456"/>
        <v>269.16666666666669</v>
      </c>
      <c r="C8078" s="121">
        <f t="shared" si="457"/>
        <v>22.430555555555557</v>
      </c>
      <c r="D8078" s="11">
        <f t="shared" si="458"/>
        <v>7.0424657534246288E-2</v>
      </c>
    </row>
    <row r="8079" spans="1:4" x14ac:dyDescent="0.2">
      <c r="A8079" s="46">
        <v>8076</v>
      </c>
      <c r="B8079" s="120">
        <f t="shared" si="456"/>
        <v>269.2</v>
      </c>
      <c r="C8079" s="121">
        <f t="shared" si="457"/>
        <v>22.433333333333334</v>
      </c>
      <c r="D8079" s="11">
        <f t="shared" si="458"/>
        <v>7.0425205479451761E-2</v>
      </c>
    </row>
    <row r="8080" spans="1:4" x14ac:dyDescent="0.2">
      <c r="A8080" s="46">
        <v>8077</v>
      </c>
      <c r="B8080" s="120">
        <f t="shared" si="456"/>
        <v>269.23333333333335</v>
      </c>
      <c r="C8080" s="121">
        <f t="shared" si="457"/>
        <v>22.436111111111114</v>
      </c>
      <c r="D8080" s="11">
        <f t="shared" si="458"/>
        <v>7.0425753424657234E-2</v>
      </c>
    </row>
    <row r="8081" spans="1:4" x14ac:dyDescent="0.2">
      <c r="A8081" s="46">
        <v>8078</v>
      </c>
      <c r="B8081" s="120">
        <f t="shared" si="456"/>
        <v>269.26666666666665</v>
      </c>
      <c r="C8081" s="121">
        <f t="shared" si="457"/>
        <v>22.438888888888886</v>
      </c>
      <c r="D8081" s="11">
        <f t="shared" si="458"/>
        <v>7.0426301369862707E-2</v>
      </c>
    </row>
    <row r="8082" spans="1:4" x14ac:dyDescent="0.2">
      <c r="A8082" s="46">
        <v>8079</v>
      </c>
      <c r="B8082" s="120">
        <f t="shared" si="456"/>
        <v>269.3</v>
      </c>
      <c r="C8082" s="121">
        <f t="shared" si="457"/>
        <v>22.441666666666666</v>
      </c>
      <c r="D8082" s="11">
        <f t="shared" si="458"/>
        <v>7.042684931506818E-2</v>
      </c>
    </row>
    <row r="8083" spans="1:4" x14ac:dyDescent="0.2">
      <c r="A8083" s="46">
        <v>8080</v>
      </c>
      <c r="B8083" s="120">
        <f t="shared" si="456"/>
        <v>269.33333333333331</v>
      </c>
      <c r="C8083" s="121">
        <f t="shared" si="457"/>
        <v>22.444444444444443</v>
      </c>
      <c r="D8083" s="11">
        <f t="shared" si="458"/>
        <v>7.0427397260273653E-2</v>
      </c>
    </row>
    <row r="8084" spans="1:4" x14ac:dyDescent="0.2">
      <c r="A8084" s="46">
        <v>8081</v>
      </c>
      <c r="B8084" s="120">
        <f t="shared" si="456"/>
        <v>269.36666666666667</v>
      </c>
      <c r="C8084" s="121">
        <f t="shared" si="457"/>
        <v>22.447222222222223</v>
      </c>
      <c r="D8084" s="11">
        <f t="shared" si="458"/>
        <v>7.0427945205479126E-2</v>
      </c>
    </row>
    <row r="8085" spans="1:4" x14ac:dyDescent="0.2">
      <c r="A8085" s="46">
        <v>8082</v>
      </c>
      <c r="B8085" s="120">
        <f t="shared" si="456"/>
        <v>269.39999999999998</v>
      </c>
      <c r="C8085" s="121">
        <f t="shared" si="457"/>
        <v>22.45</v>
      </c>
      <c r="D8085" s="11">
        <f t="shared" si="458"/>
        <v>7.0428493150684598E-2</v>
      </c>
    </row>
    <row r="8086" spans="1:4" x14ac:dyDescent="0.2">
      <c r="A8086" s="46">
        <v>8083</v>
      </c>
      <c r="B8086" s="120">
        <f t="shared" si="456"/>
        <v>269.43333333333334</v>
      </c>
      <c r="C8086" s="121">
        <f t="shared" si="457"/>
        <v>22.452777777777779</v>
      </c>
      <c r="D8086" s="11">
        <f t="shared" si="458"/>
        <v>7.0429041095890071E-2</v>
      </c>
    </row>
    <row r="8087" spans="1:4" x14ac:dyDescent="0.2">
      <c r="A8087" s="46">
        <v>8084</v>
      </c>
      <c r="B8087" s="120">
        <f t="shared" si="456"/>
        <v>269.46666666666664</v>
      </c>
      <c r="C8087" s="121">
        <f t="shared" si="457"/>
        <v>22.455555555555552</v>
      </c>
      <c r="D8087" s="11">
        <f t="shared" si="458"/>
        <v>7.0429589041095544E-2</v>
      </c>
    </row>
    <row r="8088" spans="1:4" x14ac:dyDescent="0.2">
      <c r="A8088" s="46">
        <v>8085</v>
      </c>
      <c r="B8088" s="120">
        <f t="shared" si="456"/>
        <v>269.5</v>
      </c>
      <c r="C8088" s="121">
        <f t="shared" si="457"/>
        <v>22.458333333333332</v>
      </c>
      <c r="D8088" s="11">
        <f t="shared" si="458"/>
        <v>7.0430136986301017E-2</v>
      </c>
    </row>
    <row r="8089" spans="1:4" x14ac:dyDescent="0.2">
      <c r="A8089" s="46">
        <v>8086</v>
      </c>
      <c r="B8089" s="120">
        <f t="shared" si="456"/>
        <v>269.53333333333336</v>
      </c>
      <c r="C8089" s="121">
        <f t="shared" si="457"/>
        <v>22.461111111111112</v>
      </c>
      <c r="D8089" s="11">
        <f t="shared" si="458"/>
        <v>7.043068493150649E-2</v>
      </c>
    </row>
    <row r="8090" spans="1:4" x14ac:dyDescent="0.2">
      <c r="A8090" s="46">
        <v>8087</v>
      </c>
      <c r="B8090" s="120">
        <f t="shared" si="456"/>
        <v>269.56666666666666</v>
      </c>
      <c r="C8090" s="121">
        <f t="shared" si="457"/>
        <v>22.463888888888889</v>
      </c>
      <c r="D8090" s="11">
        <f t="shared" si="458"/>
        <v>7.0431232876711963E-2</v>
      </c>
    </row>
    <row r="8091" spans="1:4" x14ac:dyDescent="0.2">
      <c r="A8091" s="46">
        <v>8088</v>
      </c>
      <c r="B8091" s="120">
        <f t="shared" si="456"/>
        <v>269.60000000000002</v>
      </c>
      <c r="C8091" s="121">
        <f t="shared" si="457"/>
        <v>22.466666666666669</v>
      </c>
      <c r="D8091" s="11">
        <f t="shared" si="458"/>
        <v>7.0431780821917436E-2</v>
      </c>
    </row>
    <row r="8092" spans="1:4" x14ac:dyDescent="0.2">
      <c r="A8092" s="46">
        <v>8089</v>
      </c>
      <c r="B8092" s="120">
        <f t="shared" si="456"/>
        <v>269.63333333333333</v>
      </c>
      <c r="C8092" s="121">
        <f t="shared" si="457"/>
        <v>22.469444444444445</v>
      </c>
      <c r="D8092" s="11">
        <f t="shared" si="458"/>
        <v>7.0432328767122909E-2</v>
      </c>
    </row>
    <row r="8093" spans="1:4" x14ac:dyDescent="0.2">
      <c r="A8093" s="46">
        <v>8090</v>
      </c>
      <c r="B8093" s="120">
        <f t="shared" si="456"/>
        <v>269.66666666666669</v>
      </c>
      <c r="C8093" s="121">
        <f t="shared" si="457"/>
        <v>22.472222222222225</v>
      </c>
      <c r="D8093" s="11">
        <f t="shared" si="458"/>
        <v>7.0432876712328382E-2</v>
      </c>
    </row>
    <row r="8094" spans="1:4" x14ac:dyDescent="0.2">
      <c r="A8094" s="46">
        <v>8091</v>
      </c>
      <c r="B8094" s="120">
        <f t="shared" si="456"/>
        <v>269.7</v>
      </c>
      <c r="C8094" s="121">
        <f t="shared" si="457"/>
        <v>22.474999999999998</v>
      </c>
      <c r="D8094" s="11">
        <f t="shared" si="458"/>
        <v>7.0433424657533855E-2</v>
      </c>
    </row>
    <row r="8095" spans="1:4" x14ac:dyDescent="0.2">
      <c r="A8095" s="46">
        <v>8092</v>
      </c>
      <c r="B8095" s="120">
        <f t="shared" si="456"/>
        <v>269.73333333333335</v>
      </c>
      <c r="C8095" s="121">
        <f t="shared" si="457"/>
        <v>22.477777777777778</v>
      </c>
      <c r="D8095" s="11">
        <f t="shared" si="458"/>
        <v>7.0433972602739328E-2</v>
      </c>
    </row>
    <row r="8096" spans="1:4" x14ac:dyDescent="0.2">
      <c r="A8096" s="46">
        <v>8093</v>
      </c>
      <c r="B8096" s="120">
        <f t="shared" si="456"/>
        <v>269.76666666666665</v>
      </c>
      <c r="C8096" s="121">
        <f t="shared" si="457"/>
        <v>22.480555555555554</v>
      </c>
      <c r="D8096" s="11">
        <f t="shared" si="458"/>
        <v>7.0434520547944801E-2</v>
      </c>
    </row>
    <row r="8097" spans="1:4" x14ac:dyDescent="0.2">
      <c r="A8097" s="46">
        <v>8094</v>
      </c>
      <c r="B8097" s="120">
        <f t="shared" si="456"/>
        <v>269.8</v>
      </c>
      <c r="C8097" s="121">
        <f t="shared" si="457"/>
        <v>22.483333333333334</v>
      </c>
      <c r="D8097" s="11">
        <f t="shared" si="458"/>
        <v>7.0435068493150274E-2</v>
      </c>
    </row>
    <row r="8098" spans="1:4" x14ac:dyDescent="0.2">
      <c r="A8098" s="46">
        <v>8095</v>
      </c>
      <c r="B8098" s="120">
        <f t="shared" si="456"/>
        <v>269.83333333333331</v>
      </c>
      <c r="C8098" s="121">
        <f t="shared" si="457"/>
        <v>22.486111111111111</v>
      </c>
      <c r="D8098" s="11">
        <f t="shared" si="458"/>
        <v>7.0435616438355747E-2</v>
      </c>
    </row>
    <row r="8099" spans="1:4" x14ac:dyDescent="0.2">
      <c r="A8099" s="46">
        <v>8096</v>
      </c>
      <c r="B8099" s="120">
        <f t="shared" ref="B8099:B8162" si="459">A8099/30</f>
        <v>269.86666666666667</v>
      </c>
      <c r="C8099" s="121">
        <f t="shared" ref="C8099:C8162" si="460">B8099/12</f>
        <v>22.488888888888891</v>
      </c>
      <c r="D8099" s="11">
        <f t="shared" ref="D8099:D8162" si="461">(($D$8398-$D$8033)/365+D8098)</f>
        <v>7.043616438356122E-2</v>
      </c>
    </row>
    <row r="8100" spans="1:4" x14ac:dyDescent="0.2">
      <c r="A8100" s="46">
        <v>8097</v>
      </c>
      <c r="B8100" s="120">
        <f t="shared" si="459"/>
        <v>269.89999999999998</v>
      </c>
      <c r="C8100" s="121">
        <f t="shared" si="460"/>
        <v>22.491666666666664</v>
      </c>
      <c r="D8100" s="11">
        <f t="shared" si="461"/>
        <v>7.0436712328766693E-2</v>
      </c>
    </row>
    <row r="8101" spans="1:4" x14ac:dyDescent="0.2">
      <c r="A8101" s="46">
        <v>8098</v>
      </c>
      <c r="B8101" s="120">
        <f t="shared" si="459"/>
        <v>269.93333333333334</v>
      </c>
      <c r="C8101" s="121">
        <f t="shared" si="460"/>
        <v>22.494444444444444</v>
      </c>
      <c r="D8101" s="11">
        <f t="shared" si="461"/>
        <v>7.0437260273972166E-2</v>
      </c>
    </row>
    <row r="8102" spans="1:4" x14ac:dyDescent="0.2">
      <c r="A8102" s="46">
        <v>8099</v>
      </c>
      <c r="B8102" s="120">
        <f t="shared" si="459"/>
        <v>269.96666666666664</v>
      </c>
      <c r="C8102" s="121">
        <f t="shared" si="460"/>
        <v>22.49722222222222</v>
      </c>
      <c r="D8102" s="11">
        <f t="shared" si="461"/>
        <v>7.0437808219177639E-2</v>
      </c>
    </row>
    <row r="8103" spans="1:4" x14ac:dyDescent="0.2">
      <c r="A8103" s="46">
        <v>8100</v>
      </c>
      <c r="B8103" s="120">
        <f t="shared" si="459"/>
        <v>270</v>
      </c>
      <c r="C8103" s="121">
        <f t="shared" si="460"/>
        <v>22.5</v>
      </c>
      <c r="D8103" s="11">
        <f t="shared" si="461"/>
        <v>7.0438356164383112E-2</v>
      </c>
    </row>
    <row r="8104" spans="1:4" x14ac:dyDescent="0.2">
      <c r="A8104" s="46">
        <v>8101</v>
      </c>
      <c r="B8104" s="120">
        <f t="shared" si="459"/>
        <v>270.03333333333336</v>
      </c>
      <c r="C8104" s="121">
        <f t="shared" si="460"/>
        <v>22.50277777777778</v>
      </c>
      <c r="D8104" s="11">
        <f t="shared" si="461"/>
        <v>7.0438904109588585E-2</v>
      </c>
    </row>
    <row r="8105" spans="1:4" x14ac:dyDescent="0.2">
      <c r="A8105" s="46">
        <v>8102</v>
      </c>
      <c r="B8105" s="120">
        <f t="shared" si="459"/>
        <v>270.06666666666666</v>
      </c>
      <c r="C8105" s="121">
        <f t="shared" si="460"/>
        <v>22.505555555555556</v>
      </c>
      <c r="D8105" s="11">
        <f t="shared" si="461"/>
        <v>7.0439452054794058E-2</v>
      </c>
    </row>
    <row r="8106" spans="1:4" x14ac:dyDescent="0.2">
      <c r="A8106" s="46">
        <v>8103</v>
      </c>
      <c r="B8106" s="120">
        <f t="shared" si="459"/>
        <v>270.10000000000002</v>
      </c>
      <c r="C8106" s="121">
        <f t="shared" si="460"/>
        <v>22.508333333333336</v>
      </c>
      <c r="D8106" s="11">
        <f t="shared" si="461"/>
        <v>7.0439999999999531E-2</v>
      </c>
    </row>
    <row r="8107" spans="1:4" x14ac:dyDescent="0.2">
      <c r="A8107" s="46">
        <v>8104</v>
      </c>
      <c r="B8107" s="120">
        <f t="shared" si="459"/>
        <v>270.13333333333333</v>
      </c>
      <c r="C8107" s="121">
        <f t="shared" si="460"/>
        <v>22.511111111111109</v>
      </c>
      <c r="D8107" s="11">
        <f t="shared" si="461"/>
        <v>7.0440547945205004E-2</v>
      </c>
    </row>
    <row r="8108" spans="1:4" x14ac:dyDescent="0.2">
      <c r="A8108" s="46">
        <v>8105</v>
      </c>
      <c r="B8108" s="120">
        <f t="shared" si="459"/>
        <v>270.16666666666669</v>
      </c>
      <c r="C8108" s="121">
        <f t="shared" si="460"/>
        <v>22.513888888888889</v>
      </c>
      <c r="D8108" s="11">
        <f t="shared" si="461"/>
        <v>7.0441095890410477E-2</v>
      </c>
    </row>
    <row r="8109" spans="1:4" x14ac:dyDescent="0.2">
      <c r="A8109" s="46">
        <v>8106</v>
      </c>
      <c r="B8109" s="120">
        <f t="shared" si="459"/>
        <v>270.2</v>
      </c>
      <c r="C8109" s="121">
        <f t="shared" si="460"/>
        <v>22.516666666666666</v>
      </c>
      <c r="D8109" s="11">
        <f t="shared" si="461"/>
        <v>7.044164383561595E-2</v>
      </c>
    </row>
    <row r="8110" spans="1:4" x14ac:dyDescent="0.2">
      <c r="A8110" s="46">
        <v>8107</v>
      </c>
      <c r="B8110" s="120">
        <f t="shared" si="459"/>
        <v>270.23333333333335</v>
      </c>
      <c r="C8110" s="121">
        <f t="shared" si="460"/>
        <v>22.519444444444446</v>
      </c>
      <c r="D8110" s="11">
        <f t="shared" si="461"/>
        <v>7.0442191780821423E-2</v>
      </c>
    </row>
    <row r="8111" spans="1:4" x14ac:dyDescent="0.2">
      <c r="A8111" s="46">
        <v>8108</v>
      </c>
      <c r="B8111" s="120">
        <f t="shared" si="459"/>
        <v>270.26666666666665</v>
      </c>
      <c r="C8111" s="121">
        <f t="shared" si="460"/>
        <v>22.522222222222222</v>
      </c>
      <c r="D8111" s="11">
        <f t="shared" si="461"/>
        <v>7.0442739726026896E-2</v>
      </c>
    </row>
    <row r="8112" spans="1:4" x14ac:dyDescent="0.2">
      <c r="A8112" s="46">
        <v>8109</v>
      </c>
      <c r="B8112" s="120">
        <f t="shared" si="459"/>
        <v>270.3</v>
      </c>
      <c r="C8112" s="121">
        <f t="shared" si="460"/>
        <v>22.525000000000002</v>
      </c>
      <c r="D8112" s="11">
        <f t="shared" si="461"/>
        <v>7.0443287671232369E-2</v>
      </c>
    </row>
    <row r="8113" spans="1:4" x14ac:dyDescent="0.2">
      <c r="A8113" s="46">
        <v>8110</v>
      </c>
      <c r="B8113" s="120">
        <f t="shared" si="459"/>
        <v>270.33333333333331</v>
      </c>
      <c r="C8113" s="121">
        <f t="shared" si="460"/>
        <v>22.527777777777775</v>
      </c>
      <c r="D8113" s="11">
        <f t="shared" si="461"/>
        <v>7.0443835616437842E-2</v>
      </c>
    </row>
    <row r="8114" spans="1:4" x14ac:dyDescent="0.2">
      <c r="A8114" s="46">
        <v>8111</v>
      </c>
      <c r="B8114" s="120">
        <f t="shared" si="459"/>
        <v>270.36666666666667</v>
      </c>
      <c r="C8114" s="121">
        <f t="shared" si="460"/>
        <v>22.530555555555555</v>
      </c>
      <c r="D8114" s="11">
        <f t="shared" si="461"/>
        <v>7.0444383561643314E-2</v>
      </c>
    </row>
    <row r="8115" spans="1:4" x14ac:dyDescent="0.2">
      <c r="A8115" s="46">
        <v>8112</v>
      </c>
      <c r="B8115" s="120">
        <f t="shared" si="459"/>
        <v>270.39999999999998</v>
      </c>
      <c r="C8115" s="121">
        <f t="shared" si="460"/>
        <v>22.533333333333331</v>
      </c>
      <c r="D8115" s="11">
        <f t="shared" si="461"/>
        <v>7.0444931506848787E-2</v>
      </c>
    </row>
    <row r="8116" spans="1:4" x14ac:dyDescent="0.2">
      <c r="A8116" s="46">
        <v>8113</v>
      </c>
      <c r="B8116" s="120">
        <f t="shared" si="459"/>
        <v>270.43333333333334</v>
      </c>
      <c r="C8116" s="121">
        <f t="shared" si="460"/>
        <v>22.536111111111111</v>
      </c>
      <c r="D8116" s="11">
        <f t="shared" si="461"/>
        <v>7.044547945205426E-2</v>
      </c>
    </row>
    <row r="8117" spans="1:4" x14ac:dyDescent="0.2">
      <c r="A8117" s="46">
        <v>8114</v>
      </c>
      <c r="B8117" s="120">
        <f t="shared" si="459"/>
        <v>270.46666666666664</v>
      </c>
      <c r="C8117" s="121">
        <f t="shared" si="460"/>
        <v>22.538888888888888</v>
      </c>
      <c r="D8117" s="11">
        <f t="shared" si="461"/>
        <v>7.0446027397259733E-2</v>
      </c>
    </row>
    <row r="8118" spans="1:4" x14ac:dyDescent="0.2">
      <c r="A8118" s="46">
        <v>8115</v>
      </c>
      <c r="B8118" s="120">
        <f t="shared" si="459"/>
        <v>270.5</v>
      </c>
      <c r="C8118" s="121">
        <f t="shared" si="460"/>
        <v>22.541666666666668</v>
      </c>
      <c r="D8118" s="11">
        <f t="shared" si="461"/>
        <v>7.0446575342465206E-2</v>
      </c>
    </row>
    <row r="8119" spans="1:4" x14ac:dyDescent="0.2">
      <c r="A8119" s="46">
        <v>8116</v>
      </c>
      <c r="B8119" s="120">
        <f t="shared" si="459"/>
        <v>270.53333333333336</v>
      </c>
      <c r="C8119" s="121">
        <f t="shared" si="460"/>
        <v>22.544444444444448</v>
      </c>
      <c r="D8119" s="11">
        <f t="shared" si="461"/>
        <v>7.0447123287670679E-2</v>
      </c>
    </row>
    <row r="8120" spans="1:4" x14ac:dyDescent="0.2">
      <c r="A8120" s="46">
        <v>8117</v>
      </c>
      <c r="B8120" s="120">
        <f t="shared" si="459"/>
        <v>270.56666666666666</v>
      </c>
      <c r="C8120" s="121">
        <f t="shared" si="460"/>
        <v>22.547222222222221</v>
      </c>
      <c r="D8120" s="11">
        <f t="shared" si="461"/>
        <v>7.0447671232876152E-2</v>
      </c>
    </row>
    <row r="8121" spans="1:4" x14ac:dyDescent="0.2">
      <c r="A8121" s="46">
        <v>8118</v>
      </c>
      <c r="B8121" s="120">
        <f t="shared" si="459"/>
        <v>270.60000000000002</v>
      </c>
      <c r="C8121" s="121">
        <f t="shared" si="460"/>
        <v>22.55</v>
      </c>
      <c r="D8121" s="11">
        <f t="shared" si="461"/>
        <v>7.0448219178081625E-2</v>
      </c>
    </row>
    <row r="8122" spans="1:4" x14ac:dyDescent="0.2">
      <c r="A8122" s="46">
        <v>8119</v>
      </c>
      <c r="B8122" s="120">
        <f t="shared" si="459"/>
        <v>270.63333333333333</v>
      </c>
      <c r="C8122" s="121">
        <f t="shared" si="460"/>
        <v>22.552777777777777</v>
      </c>
      <c r="D8122" s="11">
        <f t="shared" si="461"/>
        <v>7.0448767123287098E-2</v>
      </c>
    </row>
    <row r="8123" spans="1:4" x14ac:dyDescent="0.2">
      <c r="A8123" s="46">
        <v>8120</v>
      </c>
      <c r="B8123" s="120">
        <f t="shared" si="459"/>
        <v>270.66666666666669</v>
      </c>
      <c r="C8123" s="121">
        <f t="shared" si="460"/>
        <v>22.555555555555557</v>
      </c>
      <c r="D8123" s="11">
        <f t="shared" si="461"/>
        <v>7.0449315068492571E-2</v>
      </c>
    </row>
    <row r="8124" spans="1:4" x14ac:dyDescent="0.2">
      <c r="A8124" s="46">
        <v>8121</v>
      </c>
      <c r="B8124" s="120">
        <f t="shared" si="459"/>
        <v>270.7</v>
      </c>
      <c r="C8124" s="121">
        <f t="shared" si="460"/>
        <v>22.558333333333334</v>
      </c>
      <c r="D8124" s="11">
        <f t="shared" si="461"/>
        <v>7.0449863013698044E-2</v>
      </c>
    </row>
    <row r="8125" spans="1:4" x14ac:dyDescent="0.2">
      <c r="A8125" s="46">
        <v>8122</v>
      </c>
      <c r="B8125" s="120">
        <f t="shared" si="459"/>
        <v>270.73333333333335</v>
      </c>
      <c r="C8125" s="121">
        <f t="shared" si="460"/>
        <v>22.561111111111114</v>
      </c>
      <c r="D8125" s="11">
        <f t="shared" si="461"/>
        <v>7.0450410958903517E-2</v>
      </c>
    </row>
    <row r="8126" spans="1:4" x14ac:dyDescent="0.2">
      <c r="A8126" s="46">
        <v>8123</v>
      </c>
      <c r="B8126" s="120">
        <f t="shared" si="459"/>
        <v>270.76666666666665</v>
      </c>
      <c r="C8126" s="121">
        <f t="shared" si="460"/>
        <v>22.563888888888886</v>
      </c>
      <c r="D8126" s="11">
        <f t="shared" si="461"/>
        <v>7.045095890410899E-2</v>
      </c>
    </row>
    <row r="8127" spans="1:4" x14ac:dyDescent="0.2">
      <c r="A8127" s="46">
        <v>8124</v>
      </c>
      <c r="B8127" s="120">
        <f t="shared" si="459"/>
        <v>270.8</v>
      </c>
      <c r="C8127" s="121">
        <f t="shared" si="460"/>
        <v>22.566666666666666</v>
      </c>
      <c r="D8127" s="11">
        <f t="shared" si="461"/>
        <v>7.0451506849314463E-2</v>
      </c>
    </row>
    <row r="8128" spans="1:4" x14ac:dyDescent="0.2">
      <c r="A8128" s="46">
        <v>8125</v>
      </c>
      <c r="B8128" s="120">
        <f t="shared" si="459"/>
        <v>270.83333333333331</v>
      </c>
      <c r="C8128" s="121">
        <f t="shared" si="460"/>
        <v>22.569444444444443</v>
      </c>
      <c r="D8128" s="11">
        <f t="shared" si="461"/>
        <v>7.0452054794519936E-2</v>
      </c>
    </row>
    <row r="8129" spans="1:4" x14ac:dyDescent="0.2">
      <c r="A8129" s="46">
        <v>8126</v>
      </c>
      <c r="B8129" s="120">
        <f t="shared" si="459"/>
        <v>270.86666666666667</v>
      </c>
      <c r="C8129" s="121">
        <f t="shared" si="460"/>
        <v>22.572222222222223</v>
      </c>
      <c r="D8129" s="11">
        <f t="shared" si="461"/>
        <v>7.0452602739725409E-2</v>
      </c>
    </row>
    <row r="8130" spans="1:4" x14ac:dyDescent="0.2">
      <c r="A8130" s="46">
        <v>8127</v>
      </c>
      <c r="B8130" s="120">
        <f t="shared" si="459"/>
        <v>270.89999999999998</v>
      </c>
      <c r="C8130" s="121">
        <f t="shared" si="460"/>
        <v>22.574999999999999</v>
      </c>
      <c r="D8130" s="11">
        <f t="shared" si="461"/>
        <v>7.0453150684930882E-2</v>
      </c>
    </row>
    <row r="8131" spans="1:4" x14ac:dyDescent="0.2">
      <c r="A8131" s="46">
        <v>8128</v>
      </c>
      <c r="B8131" s="120">
        <f t="shared" si="459"/>
        <v>270.93333333333334</v>
      </c>
      <c r="C8131" s="121">
        <f t="shared" si="460"/>
        <v>22.577777777777779</v>
      </c>
      <c r="D8131" s="11">
        <f t="shared" si="461"/>
        <v>7.0453698630136355E-2</v>
      </c>
    </row>
    <row r="8132" spans="1:4" x14ac:dyDescent="0.2">
      <c r="A8132" s="46">
        <v>8129</v>
      </c>
      <c r="B8132" s="120">
        <f t="shared" si="459"/>
        <v>270.96666666666664</v>
      </c>
      <c r="C8132" s="121">
        <f t="shared" si="460"/>
        <v>22.580555555555552</v>
      </c>
      <c r="D8132" s="11">
        <f t="shared" si="461"/>
        <v>7.0454246575341828E-2</v>
      </c>
    </row>
    <row r="8133" spans="1:4" x14ac:dyDescent="0.2">
      <c r="A8133" s="46">
        <v>8130</v>
      </c>
      <c r="B8133" s="120">
        <f t="shared" si="459"/>
        <v>271</v>
      </c>
      <c r="C8133" s="121">
        <f t="shared" si="460"/>
        <v>22.583333333333332</v>
      </c>
      <c r="D8133" s="11">
        <f t="shared" si="461"/>
        <v>7.0454794520547301E-2</v>
      </c>
    </row>
    <row r="8134" spans="1:4" x14ac:dyDescent="0.2">
      <c r="A8134" s="46">
        <v>8131</v>
      </c>
      <c r="B8134" s="120">
        <f t="shared" si="459"/>
        <v>271.03333333333336</v>
      </c>
      <c r="C8134" s="121">
        <f t="shared" si="460"/>
        <v>22.586111111111112</v>
      </c>
      <c r="D8134" s="11">
        <f t="shared" si="461"/>
        <v>7.0455342465752774E-2</v>
      </c>
    </row>
    <row r="8135" spans="1:4" x14ac:dyDescent="0.2">
      <c r="A8135" s="46">
        <v>8132</v>
      </c>
      <c r="B8135" s="120">
        <f t="shared" si="459"/>
        <v>271.06666666666666</v>
      </c>
      <c r="C8135" s="121">
        <f t="shared" si="460"/>
        <v>22.588888888888889</v>
      </c>
      <c r="D8135" s="11">
        <f t="shared" si="461"/>
        <v>7.0455890410958247E-2</v>
      </c>
    </row>
    <row r="8136" spans="1:4" x14ac:dyDescent="0.2">
      <c r="A8136" s="46">
        <v>8133</v>
      </c>
      <c r="B8136" s="120">
        <f t="shared" si="459"/>
        <v>271.10000000000002</v>
      </c>
      <c r="C8136" s="121">
        <f t="shared" si="460"/>
        <v>22.591666666666669</v>
      </c>
      <c r="D8136" s="11">
        <f t="shared" si="461"/>
        <v>7.045643835616372E-2</v>
      </c>
    </row>
    <row r="8137" spans="1:4" x14ac:dyDescent="0.2">
      <c r="A8137" s="46">
        <v>8134</v>
      </c>
      <c r="B8137" s="120">
        <f t="shared" si="459"/>
        <v>271.13333333333333</v>
      </c>
      <c r="C8137" s="121">
        <f t="shared" si="460"/>
        <v>22.594444444444445</v>
      </c>
      <c r="D8137" s="11">
        <f t="shared" si="461"/>
        <v>7.0456986301369193E-2</v>
      </c>
    </row>
    <row r="8138" spans="1:4" x14ac:dyDescent="0.2">
      <c r="A8138" s="46">
        <v>8135</v>
      </c>
      <c r="B8138" s="120">
        <f t="shared" si="459"/>
        <v>271.16666666666669</v>
      </c>
      <c r="C8138" s="121">
        <f t="shared" si="460"/>
        <v>22.597222222222225</v>
      </c>
      <c r="D8138" s="11">
        <f t="shared" si="461"/>
        <v>7.0457534246574666E-2</v>
      </c>
    </row>
    <row r="8139" spans="1:4" x14ac:dyDescent="0.2">
      <c r="A8139" s="46">
        <v>8136</v>
      </c>
      <c r="B8139" s="120">
        <f t="shared" si="459"/>
        <v>271.2</v>
      </c>
      <c r="C8139" s="121">
        <f t="shared" si="460"/>
        <v>22.599999999999998</v>
      </c>
      <c r="D8139" s="11">
        <f t="shared" si="461"/>
        <v>7.0458082191780139E-2</v>
      </c>
    </row>
    <row r="8140" spans="1:4" x14ac:dyDescent="0.2">
      <c r="A8140" s="46">
        <v>8137</v>
      </c>
      <c r="B8140" s="120">
        <f t="shared" si="459"/>
        <v>271.23333333333335</v>
      </c>
      <c r="C8140" s="121">
        <f t="shared" si="460"/>
        <v>22.602777777777778</v>
      </c>
      <c r="D8140" s="11">
        <f t="shared" si="461"/>
        <v>7.0458630136985612E-2</v>
      </c>
    </row>
    <row r="8141" spans="1:4" x14ac:dyDescent="0.2">
      <c r="A8141" s="46">
        <v>8138</v>
      </c>
      <c r="B8141" s="120">
        <f t="shared" si="459"/>
        <v>271.26666666666665</v>
      </c>
      <c r="C8141" s="121">
        <f t="shared" si="460"/>
        <v>22.605555555555554</v>
      </c>
      <c r="D8141" s="11">
        <f t="shared" si="461"/>
        <v>7.0459178082191085E-2</v>
      </c>
    </row>
    <row r="8142" spans="1:4" x14ac:dyDescent="0.2">
      <c r="A8142" s="46">
        <v>8139</v>
      </c>
      <c r="B8142" s="120">
        <f t="shared" si="459"/>
        <v>271.3</v>
      </c>
      <c r="C8142" s="121">
        <f t="shared" si="460"/>
        <v>22.608333333333334</v>
      </c>
      <c r="D8142" s="11">
        <f t="shared" si="461"/>
        <v>7.0459726027396558E-2</v>
      </c>
    </row>
    <row r="8143" spans="1:4" x14ac:dyDescent="0.2">
      <c r="A8143" s="46">
        <v>8140</v>
      </c>
      <c r="B8143" s="120">
        <f t="shared" si="459"/>
        <v>271.33333333333331</v>
      </c>
      <c r="C8143" s="121">
        <f t="shared" si="460"/>
        <v>22.611111111111111</v>
      </c>
      <c r="D8143" s="11">
        <f t="shared" si="461"/>
        <v>7.0460273972602031E-2</v>
      </c>
    </row>
    <row r="8144" spans="1:4" x14ac:dyDescent="0.2">
      <c r="A8144" s="46">
        <v>8141</v>
      </c>
      <c r="B8144" s="120">
        <f t="shared" si="459"/>
        <v>271.36666666666667</v>
      </c>
      <c r="C8144" s="121">
        <f t="shared" si="460"/>
        <v>22.613888888888891</v>
      </c>
      <c r="D8144" s="11">
        <f t="shared" si="461"/>
        <v>7.0460821917807503E-2</v>
      </c>
    </row>
    <row r="8145" spans="1:4" x14ac:dyDescent="0.2">
      <c r="A8145" s="46">
        <v>8142</v>
      </c>
      <c r="B8145" s="120">
        <f t="shared" si="459"/>
        <v>271.39999999999998</v>
      </c>
      <c r="C8145" s="121">
        <f t="shared" si="460"/>
        <v>22.616666666666664</v>
      </c>
      <c r="D8145" s="11">
        <f t="shared" si="461"/>
        <v>7.0461369863012976E-2</v>
      </c>
    </row>
    <row r="8146" spans="1:4" x14ac:dyDescent="0.2">
      <c r="A8146" s="46">
        <v>8143</v>
      </c>
      <c r="B8146" s="120">
        <f t="shared" si="459"/>
        <v>271.43333333333334</v>
      </c>
      <c r="C8146" s="121">
        <f t="shared" si="460"/>
        <v>22.619444444444444</v>
      </c>
      <c r="D8146" s="11">
        <f t="shared" si="461"/>
        <v>7.0461917808218449E-2</v>
      </c>
    </row>
    <row r="8147" spans="1:4" x14ac:dyDescent="0.2">
      <c r="A8147" s="46">
        <v>8144</v>
      </c>
      <c r="B8147" s="120">
        <f t="shared" si="459"/>
        <v>271.46666666666664</v>
      </c>
      <c r="C8147" s="121">
        <f t="shared" si="460"/>
        <v>22.62222222222222</v>
      </c>
      <c r="D8147" s="11">
        <f t="shared" si="461"/>
        <v>7.0462465753423922E-2</v>
      </c>
    </row>
    <row r="8148" spans="1:4" x14ac:dyDescent="0.2">
      <c r="A8148" s="46">
        <v>8145</v>
      </c>
      <c r="B8148" s="120">
        <f t="shared" si="459"/>
        <v>271.5</v>
      </c>
      <c r="C8148" s="121">
        <f t="shared" si="460"/>
        <v>22.625</v>
      </c>
      <c r="D8148" s="11">
        <f t="shared" si="461"/>
        <v>7.0463013698629395E-2</v>
      </c>
    </row>
    <row r="8149" spans="1:4" x14ac:dyDescent="0.2">
      <c r="A8149" s="46">
        <v>8146</v>
      </c>
      <c r="B8149" s="120">
        <f t="shared" si="459"/>
        <v>271.53333333333336</v>
      </c>
      <c r="C8149" s="121">
        <f t="shared" si="460"/>
        <v>22.62777777777778</v>
      </c>
      <c r="D8149" s="11">
        <f t="shared" si="461"/>
        <v>7.0463561643834868E-2</v>
      </c>
    </row>
    <row r="8150" spans="1:4" x14ac:dyDescent="0.2">
      <c r="A8150" s="46">
        <v>8147</v>
      </c>
      <c r="B8150" s="120">
        <f t="shared" si="459"/>
        <v>271.56666666666666</v>
      </c>
      <c r="C8150" s="121">
        <f t="shared" si="460"/>
        <v>22.630555555555556</v>
      </c>
      <c r="D8150" s="11">
        <f t="shared" si="461"/>
        <v>7.0464109589040341E-2</v>
      </c>
    </row>
    <row r="8151" spans="1:4" x14ac:dyDescent="0.2">
      <c r="A8151" s="46">
        <v>8148</v>
      </c>
      <c r="B8151" s="120">
        <f t="shared" si="459"/>
        <v>271.60000000000002</v>
      </c>
      <c r="C8151" s="121">
        <f t="shared" si="460"/>
        <v>22.633333333333336</v>
      </c>
      <c r="D8151" s="11">
        <f t="shared" si="461"/>
        <v>7.0464657534245814E-2</v>
      </c>
    </row>
    <row r="8152" spans="1:4" x14ac:dyDescent="0.2">
      <c r="A8152" s="46">
        <v>8149</v>
      </c>
      <c r="B8152" s="120">
        <f t="shared" si="459"/>
        <v>271.63333333333333</v>
      </c>
      <c r="C8152" s="121">
        <f t="shared" si="460"/>
        <v>22.636111111111109</v>
      </c>
      <c r="D8152" s="11">
        <f t="shared" si="461"/>
        <v>7.0465205479451287E-2</v>
      </c>
    </row>
    <row r="8153" spans="1:4" x14ac:dyDescent="0.2">
      <c r="A8153" s="46">
        <v>8150</v>
      </c>
      <c r="B8153" s="120">
        <f t="shared" si="459"/>
        <v>271.66666666666669</v>
      </c>
      <c r="C8153" s="121">
        <f t="shared" si="460"/>
        <v>22.638888888888889</v>
      </c>
      <c r="D8153" s="11">
        <f t="shared" si="461"/>
        <v>7.046575342465676E-2</v>
      </c>
    </row>
    <row r="8154" spans="1:4" x14ac:dyDescent="0.2">
      <c r="A8154" s="46">
        <v>8151</v>
      </c>
      <c r="B8154" s="120">
        <f t="shared" si="459"/>
        <v>271.7</v>
      </c>
      <c r="C8154" s="121">
        <f t="shared" si="460"/>
        <v>22.641666666666666</v>
      </c>
      <c r="D8154" s="11">
        <f t="shared" si="461"/>
        <v>7.0466301369862233E-2</v>
      </c>
    </row>
    <row r="8155" spans="1:4" x14ac:dyDescent="0.2">
      <c r="A8155" s="46">
        <v>8152</v>
      </c>
      <c r="B8155" s="120">
        <f t="shared" si="459"/>
        <v>271.73333333333335</v>
      </c>
      <c r="C8155" s="121">
        <f t="shared" si="460"/>
        <v>22.644444444444446</v>
      </c>
      <c r="D8155" s="11">
        <f t="shared" si="461"/>
        <v>7.0466849315067706E-2</v>
      </c>
    </row>
    <row r="8156" spans="1:4" x14ac:dyDescent="0.2">
      <c r="A8156" s="46">
        <v>8153</v>
      </c>
      <c r="B8156" s="120">
        <f t="shared" si="459"/>
        <v>271.76666666666665</v>
      </c>
      <c r="C8156" s="121">
        <f t="shared" si="460"/>
        <v>22.647222222222222</v>
      </c>
      <c r="D8156" s="11">
        <f t="shared" si="461"/>
        <v>7.0467397260273179E-2</v>
      </c>
    </row>
    <row r="8157" spans="1:4" x14ac:dyDescent="0.2">
      <c r="A8157" s="46">
        <v>8154</v>
      </c>
      <c r="B8157" s="120">
        <f t="shared" si="459"/>
        <v>271.8</v>
      </c>
      <c r="C8157" s="121">
        <f t="shared" si="460"/>
        <v>22.650000000000002</v>
      </c>
      <c r="D8157" s="11">
        <f t="shared" si="461"/>
        <v>7.0467945205478652E-2</v>
      </c>
    </row>
    <row r="8158" spans="1:4" x14ac:dyDescent="0.2">
      <c r="A8158" s="46">
        <v>8155</v>
      </c>
      <c r="B8158" s="120">
        <f t="shared" si="459"/>
        <v>271.83333333333331</v>
      </c>
      <c r="C8158" s="121">
        <f t="shared" si="460"/>
        <v>22.652777777777775</v>
      </c>
      <c r="D8158" s="11">
        <f t="shared" si="461"/>
        <v>7.0468493150684125E-2</v>
      </c>
    </row>
    <row r="8159" spans="1:4" x14ac:dyDescent="0.2">
      <c r="A8159" s="46">
        <v>8156</v>
      </c>
      <c r="B8159" s="120">
        <f t="shared" si="459"/>
        <v>271.86666666666667</v>
      </c>
      <c r="C8159" s="121">
        <f t="shared" si="460"/>
        <v>22.655555555555555</v>
      </c>
      <c r="D8159" s="11">
        <f t="shared" si="461"/>
        <v>7.0469041095889598E-2</v>
      </c>
    </row>
    <row r="8160" spans="1:4" x14ac:dyDescent="0.2">
      <c r="A8160" s="46">
        <v>8157</v>
      </c>
      <c r="B8160" s="120">
        <f t="shared" si="459"/>
        <v>271.89999999999998</v>
      </c>
      <c r="C8160" s="121">
        <f t="shared" si="460"/>
        <v>22.658333333333331</v>
      </c>
      <c r="D8160" s="11">
        <f t="shared" si="461"/>
        <v>7.0469589041095071E-2</v>
      </c>
    </row>
    <row r="8161" spans="1:4" x14ac:dyDescent="0.2">
      <c r="A8161" s="46">
        <v>8158</v>
      </c>
      <c r="B8161" s="120">
        <f t="shared" si="459"/>
        <v>271.93333333333334</v>
      </c>
      <c r="C8161" s="121">
        <f t="shared" si="460"/>
        <v>22.661111111111111</v>
      </c>
      <c r="D8161" s="11">
        <f t="shared" si="461"/>
        <v>7.0470136986300544E-2</v>
      </c>
    </row>
    <row r="8162" spans="1:4" x14ac:dyDescent="0.2">
      <c r="A8162" s="46">
        <v>8159</v>
      </c>
      <c r="B8162" s="120">
        <f t="shared" si="459"/>
        <v>271.96666666666664</v>
      </c>
      <c r="C8162" s="121">
        <f t="shared" si="460"/>
        <v>22.663888888888888</v>
      </c>
      <c r="D8162" s="11">
        <f t="shared" si="461"/>
        <v>7.0470684931506017E-2</v>
      </c>
    </row>
    <row r="8163" spans="1:4" x14ac:dyDescent="0.2">
      <c r="A8163" s="46">
        <v>8160</v>
      </c>
      <c r="B8163" s="120">
        <f t="shared" ref="B8163:B8226" si="462">A8163/30</f>
        <v>272</v>
      </c>
      <c r="C8163" s="121">
        <f t="shared" ref="C8163:C8226" si="463">B8163/12</f>
        <v>22.666666666666668</v>
      </c>
      <c r="D8163" s="11">
        <f t="shared" ref="D8163:D8226" si="464">(($D$8398-$D$8033)/365+D8162)</f>
        <v>7.047123287671149E-2</v>
      </c>
    </row>
    <row r="8164" spans="1:4" x14ac:dyDescent="0.2">
      <c r="A8164" s="46">
        <v>8161</v>
      </c>
      <c r="B8164" s="120">
        <f t="shared" si="462"/>
        <v>272.03333333333336</v>
      </c>
      <c r="C8164" s="121">
        <f t="shared" si="463"/>
        <v>22.669444444444448</v>
      </c>
      <c r="D8164" s="11">
        <f t="shared" si="464"/>
        <v>7.0471780821916963E-2</v>
      </c>
    </row>
    <row r="8165" spans="1:4" x14ac:dyDescent="0.2">
      <c r="A8165" s="46">
        <v>8162</v>
      </c>
      <c r="B8165" s="120">
        <f t="shared" si="462"/>
        <v>272.06666666666666</v>
      </c>
      <c r="C8165" s="121">
        <f t="shared" si="463"/>
        <v>22.672222222222221</v>
      </c>
      <c r="D8165" s="11">
        <f t="shared" si="464"/>
        <v>7.0472328767122436E-2</v>
      </c>
    </row>
    <row r="8166" spans="1:4" x14ac:dyDescent="0.2">
      <c r="A8166" s="46">
        <v>8163</v>
      </c>
      <c r="B8166" s="120">
        <f t="shared" si="462"/>
        <v>272.10000000000002</v>
      </c>
      <c r="C8166" s="121">
        <f t="shared" si="463"/>
        <v>22.675000000000001</v>
      </c>
      <c r="D8166" s="11">
        <f t="shared" si="464"/>
        <v>7.0472876712327909E-2</v>
      </c>
    </row>
    <row r="8167" spans="1:4" x14ac:dyDescent="0.2">
      <c r="A8167" s="46">
        <v>8164</v>
      </c>
      <c r="B8167" s="120">
        <f t="shared" si="462"/>
        <v>272.13333333333333</v>
      </c>
      <c r="C8167" s="121">
        <f t="shared" si="463"/>
        <v>22.677777777777777</v>
      </c>
      <c r="D8167" s="11">
        <f t="shared" si="464"/>
        <v>7.0473424657533382E-2</v>
      </c>
    </row>
    <row r="8168" spans="1:4" x14ac:dyDescent="0.2">
      <c r="A8168" s="46">
        <v>8165</v>
      </c>
      <c r="B8168" s="120">
        <f t="shared" si="462"/>
        <v>272.16666666666669</v>
      </c>
      <c r="C8168" s="121">
        <f t="shared" si="463"/>
        <v>22.680555555555557</v>
      </c>
      <c r="D8168" s="11">
        <f t="shared" si="464"/>
        <v>7.0473972602738855E-2</v>
      </c>
    </row>
    <row r="8169" spans="1:4" x14ac:dyDescent="0.2">
      <c r="A8169" s="46">
        <v>8166</v>
      </c>
      <c r="B8169" s="120">
        <f t="shared" si="462"/>
        <v>272.2</v>
      </c>
      <c r="C8169" s="121">
        <f t="shared" si="463"/>
        <v>22.683333333333334</v>
      </c>
      <c r="D8169" s="11">
        <f t="shared" si="464"/>
        <v>7.0474520547944328E-2</v>
      </c>
    </row>
    <row r="8170" spans="1:4" x14ac:dyDescent="0.2">
      <c r="A8170" s="46">
        <v>8167</v>
      </c>
      <c r="B8170" s="120">
        <f t="shared" si="462"/>
        <v>272.23333333333335</v>
      </c>
      <c r="C8170" s="121">
        <f t="shared" si="463"/>
        <v>22.686111111111114</v>
      </c>
      <c r="D8170" s="11">
        <f t="shared" si="464"/>
        <v>7.0475068493149801E-2</v>
      </c>
    </row>
    <row r="8171" spans="1:4" x14ac:dyDescent="0.2">
      <c r="A8171" s="46">
        <v>8168</v>
      </c>
      <c r="B8171" s="120">
        <f t="shared" si="462"/>
        <v>272.26666666666665</v>
      </c>
      <c r="C8171" s="121">
        <f t="shared" si="463"/>
        <v>22.688888888888886</v>
      </c>
      <c r="D8171" s="11">
        <f t="shared" si="464"/>
        <v>7.0475616438355274E-2</v>
      </c>
    </row>
    <row r="8172" spans="1:4" x14ac:dyDescent="0.2">
      <c r="A8172" s="46">
        <v>8169</v>
      </c>
      <c r="B8172" s="120">
        <f t="shared" si="462"/>
        <v>272.3</v>
      </c>
      <c r="C8172" s="121">
        <f t="shared" si="463"/>
        <v>22.691666666666666</v>
      </c>
      <c r="D8172" s="11">
        <f t="shared" si="464"/>
        <v>7.0476164383560747E-2</v>
      </c>
    </row>
    <row r="8173" spans="1:4" x14ac:dyDescent="0.2">
      <c r="A8173" s="46">
        <v>8170</v>
      </c>
      <c r="B8173" s="120">
        <f t="shared" si="462"/>
        <v>272.33333333333331</v>
      </c>
      <c r="C8173" s="121">
        <f t="shared" si="463"/>
        <v>22.694444444444443</v>
      </c>
      <c r="D8173" s="11">
        <f t="shared" si="464"/>
        <v>7.0476712328766219E-2</v>
      </c>
    </row>
    <row r="8174" spans="1:4" x14ac:dyDescent="0.2">
      <c r="A8174" s="46">
        <v>8171</v>
      </c>
      <c r="B8174" s="120">
        <f t="shared" si="462"/>
        <v>272.36666666666667</v>
      </c>
      <c r="C8174" s="121">
        <f t="shared" si="463"/>
        <v>22.697222222222223</v>
      </c>
      <c r="D8174" s="11">
        <f t="shared" si="464"/>
        <v>7.0477260273971692E-2</v>
      </c>
    </row>
    <row r="8175" spans="1:4" x14ac:dyDescent="0.2">
      <c r="A8175" s="46">
        <v>8172</v>
      </c>
      <c r="B8175" s="120">
        <f t="shared" si="462"/>
        <v>272.39999999999998</v>
      </c>
      <c r="C8175" s="121">
        <f t="shared" si="463"/>
        <v>22.7</v>
      </c>
      <c r="D8175" s="11">
        <f t="shared" si="464"/>
        <v>7.0477808219177165E-2</v>
      </c>
    </row>
    <row r="8176" spans="1:4" x14ac:dyDescent="0.2">
      <c r="A8176" s="46">
        <v>8173</v>
      </c>
      <c r="B8176" s="120">
        <f t="shared" si="462"/>
        <v>272.43333333333334</v>
      </c>
      <c r="C8176" s="121">
        <f t="shared" si="463"/>
        <v>22.702777777777779</v>
      </c>
      <c r="D8176" s="11">
        <f t="shared" si="464"/>
        <v>7.0478356164382638E-2</v>
      </c>
    </row>
    <row r="8177" spans="1:4" x14ac:dyDescent="0.2">
      <c r="A8177" s="46">
        <v>8174</v>
      </c>
      <c r="B8177" s="120">
        <f t="shared" si="462"/>
        <v>272.46666666666664</v>
      </c>
      <c r="C8177" s="121">
        <f t="shared" si="463"/>
        <v>22.705555555555552</v>
      </c>
      <c r="D8177" s="11">
        <f t="shared" si="464"/>
        <v>7.0478904109588111E-2</v>
      </c>
    </row>
    <row r="8178" spans="1:4" x14ac:dyDescent="0.2">
      <c r="A8178" s="46">
        <v>8175</v>
      </c>
      <c r="B8178" s="120">
        <f t="shared" si="462"/>
        <v>272.5</v>
      </c>
      <c r="C8178" s="121">
        <f t="shared" si="463"/>
        <v>22.708333333333332</v>
      </c>
      <c r="D8178" s="11">
        <f t="shared" si="464"/>
        <v>7.0479452054793584E-2</v>
      </c>
    </row>
    <row r="8179" spans="1:4" x14ac:dyDescent="0.2">
      <c r="A8179" s="46">
        <v>8176</v>
      </c>
      <c r="B8179" s="120">
        <f t="shared" si="462"/>
        <v>272.53333333333336</v>
      </c>
      <c r="C8179" s="121">
        <f t="shared" si="463"/>
        <v>22.711111111111112</v>
      </c>
      <c r="D8179" s="11">
        <f t="shared" si="464"/>
        <v>7.0479999999999057E-2</v>
      </c>
    </row>
    <row r="8180" spans="1:4" x14ac:dyDescent="0.2">
      <c r="A8180" s="46">
        <v>8177</v>
      </c>
      <c r="B8180" s="120">
        <f t="shared" si="462"/>
        <v>272.56666666666666</v>
      </c>
      <c r="C8180" s="121">
        <f t="shared" si="463"/>
        <v>22.713888888888889</v>
      </c>
      <c r="D8180" s="11">
        <f t="shared" si="464"/>
        <v>7.048054794520453E-2</v>
      </c>
    </row>
    <row r="8181" spans="1:4" x14ac:dyDescent="0.2">
      <c r="A8181" s="46">
        <v>8178</v>
      </c>
      <c r="B8181" s="120">
        <f t="shared" si="462"/>
        <v>272.60000000000002</v>
      </c>
      <c r="C8181" s="121">
        <f t="shared" si="463"/>
        <v>22.716666666666669</v>
      </c>
      <c r="D8181" s="11">
        <f t="shared" si="464"/>
        <v>7.0481095890410003E-2</v>
      </c>
    </row>
    <row r="8182" spans="1:4" x14ac:dyDescent="0.2">
      <c r="A8182" s="46">
        <v>8179</v>
      </c>
      <c r="B8182" s="120">
        <f t="shared" si="462"/>
        <v>272.63333333333333</v>
      </c>
      <c r="C8182" s="121">
        <f t="shared" si="463"/>
        <v>22.719444444444445</v>
      </c>
      <c r="D8182" s="11">
        <f t="shared" si="464"/>
        <v>7.0481643835615476E-2</v>
      </c>
    </row>
    <row r="8183" spans="1:4" x14ac:dyDescent="0.2">
      <c r="A8183" s="46">
        <v>8180</v>
      </c>
      <c r="B8183" s="120">
        <f t="shared" si="462"/>
        <v>272.66666666666669</v>
      </c>
      <c r="C8183" s="121">
        <f t="shared" si="463"/>
        <v>22.722222222222225</v>
      </c>
      <c r="D8183" s="11">
        <f t="shared" si="464"/>
        <v>7.0482191780820949E-2</v>
      </c>
    </row>
    <row r="8184" spans="1:4" x14ac:dyDescent="0.2">
      <c r="A8184" s="46">
        <v>8181</v>
      </c>
      <c r="B8184" s="120">
        <f t="shared" si="462"/>
        <v>272.7</v>
      </c>
      <c r="C8184" s="121">
        <f t="shared" si="463"/>
        <v>22.724999999999998</v>
      </c>
      <c r="D8184" s="11">
        <f t="shared" si="464"/>
        <v>7.0482739726026422E-2</v>
      </c>
    </row>
    <row r="8185" spans="1:4" x14ac:dyDescent="0.2">
      <c r="A8185" s="46">
        <v>8182</v>
      </c>
      <c r="B8185" s="120">
        <f t="shared" si="462"/>
        <v>272.73333333333335</v>
      </c>
      <c r="C8185" s="121">
        <f t="shared" si="463"/>
        <v>22.727777777777778</v>
      </c>
      <c r="D8185" s="11">
        <f t="shared" si="464"/>
        <v>7.0483287671231895E-2</v>
      </c>
    </row>
    <row r="8186" spans="1:4" x14ac:dyDescent="0.2">
      <c r="A8186" s="46">
        <v>8183</v>
      </c>
      <c r="B8186" s="120">
        <f t="shared" si="462"/>
        <v>272.76666666666665</v>
      </c>
      <c r="C8186" s="121">
        <f t="shared" si="463"/>
        <v>22.730555555555554</v>
      </c>
      <c r="D8186" s="11">
        <f t="shared" si="464"/>
        <v>7.0483835616437368E-2</v>
      </c>
    </row>
    <row r="8187" spans="1:4" x14ac:dyDescent="0.2">
      <c r="A8187" s="46">
        <v>8184</v>
      </c>
      <c r="B8187" s="120">
        <f t="shared" si="462"/>
        <v>272.8</v>
      </c>
      <c r="C8187" s="121">
        <f t="shared" si="463"/>
        <v>22.733333333333334</v>
      </c>
      <c r="D8187" s="11">
        <f t="shared" si="464"/>
        <v>7.0484383561642841E-2</v>
      </c>
    </row>
    <row r="8188" spans="1:4" x14ac:dyDescent="0.2">
      <c r="A8188" s="46">
        <v>8185</v>
      </c>
      <c r="B8188" s="120">
        <f t="shared" si="462"/>
        <v>272.83333333333331</v>
      </c>
      <c r="C8188" s="121">
        <f t="shared" si="463"/>
        <v>22.736111111111111</v>
      </c>
      <c r="D8188" s="11">
        <f t="shared" si="464"/>
        <v>7.0484931506848314E-2</v>
      </c>
    </row>
    <row r="8189" spans="1:4" x14ac:dyDescent="0.2">
      <c r="A8189" s="46">
        <v>8186</v>
      </c>
      <c r="B8189" s="120">
        <f t="shared" si="462"/>
        <v>272.86666666666667</v>
      </c>
      <c r="C8189" s="121">
        <f t="shared" si="463"/>
        <v>22.738888888888891</v>
      </c>
      <c r="D8189" s="11">
        <f t="shared" si="464"/>
        <v>7.0485479452053787E-2</v>
      </c>
    </row>
    <row r="8190" spans="1:4" x14ac:dyDescent="0.2">
      <c r="A8190" s="46">
        <v>8187</v>
      </c>
      <c r="B8190" s="120">
        <f t="shared" si="462"/>
        <v>272.89999999999998</v>
      </c>
      <c r="C8190" s="121">
        <f t="shared" si="463"/>
        <v>22.741666666666664</v>
      </c>
      <c r="D8190" s="11">
        <f t="shared" si="464"/>
        <v>7.048602739725926E-2</v>
      </c>
    </row>
    <row r="8191" spans="1:4" x14ac:dyDescent="0.2">
      <c r="A8191" s="46">
        <v>8188</v>
      </c>
      <c r="B8191" s="120">
        <f t="shared" si="462"/>
        <v>272.93333333333334</v>
      </c>
      <c r="C8191" s="121">
        <f t="shared" si="463"/>
        <v>22.744444444444444</v>
      </c>
      <c r="D8191" s="11">
        <f t="shared" si="464"/>
        <v>7.0486575342464733E-2</v>
      </c>
    </row>
    <row r="8192" spans="1:4" x14ac:dyDescent="0.2">
      <c r="A8192" s="46">
        <v>8189</v>
      </c>
      <c r="B8192" s="120">
        <f t="shared" si="462"/>
        <v>272.96666666666664</v>
      </c>
      <c r="C8192" s="121">
        <f t="shared" si="463"/>
        <v>22.74722222222222</v>
      </c>
      <c r="D8192" s="11">
        <f t="shared" si="464"/>
        <v>7.0487123287670206E-2</v>
      </c>
    </row>
    <row r="8193" spans="1:4" x14ac:dyDescent="0.2">
      <c r="A8193" s="46">
        <v>8190</v>
      </c>
      <c r="B8193" s="120">
        <f t="shared" si="462"/>
        <v>273</v>
      </c>
      <c r="C8193" s="121">
        <f t="shared" si="463"/>
        <v>22.75</v>
      </c>
      <c r="D8193" s="11">
        <f t="shared" si="464"/>
        <v>7.0487671232875679E-2</v>
      </c>
    </row>
    <row r="8194" spans="1:4" x14ac:dyDescent="0.2">
      <c r="A8194" s="46">
        <v>8191</v>
      </c>
      <c r="B8194" s="120">
        <f t="shared" si="462"/>
        <v>273.03333333333336</v>
      </c>
      <c r="C8194" s="121">
        <f t="shared" si="463"/>
        <v>22.75277777777778</v>
      </c>
      <c r="D8194" s="11">
        <f t="shared" si="464"/>
        <v>7.0488219178081152E-2</v>
      </c>
    </row>
    <row r="8195" spans="1:4" x14ac:dyDescent="0.2">
      <c r="A8195" s="46">
        <v>8192</v>
      </c>
      <c r="B8195" s="120">
        <f t="shared" si="462"/>
        <v>273.06666666666666</v>
      </c>
      <c r="C8195" s="121">
        <f t="shared" si="463"/>
        <v>22.755555555555556</v>
      </c>
      <c r="D8195" s="11">
        <f t="shared" si="464"/>
        <v>7.0488767123286625E-2</v>
      </c>
    </row>
    <row r="8196" spans="1:4" x14ac:dyDescent="0.2">
      <c r="A8196" s="46">
        <v>8193</v>
      </c>
      <c r="B8196" s="120">
        <f t="shared" si="462"/>
        <v>273.10000000000002</v>
      </c>
      <c r="C8196" s="121">
        <f t="shared" si="463"/>
        <v>22.758333333333336</v>
      </c>
      <c r="D8196" s="11">
        <f t="shared" si="464"/>
        <v>7.0489315068492098E-2</v>
      </c>
    </row>
    <row r="8197" spans="1:4" x14ac:dyDescent="0.2">
      <c r="A8197" s="46">
        <v>8194</v>
      </c>
      <c r="B8197" s="120">
        <f t="shared" si="462"/>
        <v>273.13333333333333</v>
      </c>
      <c r="C8197" s="121">
        <f t="shared" si="463"/>
        <v>22.761111111111109</v>
      </c>
      <c r="D8197" s="11">
        <f t="shared" si="464"/>
        <v>7.0489863013697571E-2</v>
      </c>
    </row>
    <row r="8198" spans="1:4" x14ac:dyDescent="0.2">
      <c r="A8198" s="46">
        <v>8195</v>
      </c>
      <c r="B8198" s="120">
        <f t="shared" si="462"/>
        <v>273.16666666666669</v>
      </c>
      <c r="C8198" s="121">
        <f t="shared" si="463"/>
        <v>22.763888888888889</v>
      </c>
      <c r="D8198" s="11">
        <f t="shared" si="464"/>
        <v>7.0490410958903044E-2</v>
      </c>
    </row>
    <row r="8199" spans="1:4" x14ac:dyDescent="0.2">
      <c r="A8199" s="46">
        <v>8196</v>
      </c>
      <c r="B8199" s="120">
        <f t="shared" si="462"/>
        <v>273.2</v>
      </c>
      <c r="C8199" s="121">
        <f t="shared" si="463"/>
        <v>22.766666666666666</v>
      </c>
      <c r="D8199" s="11">
        <f t="shared" si="464"/>
        <v>7.0490958904108517E-2</v>
      </c>
    </row>
    <row r="8200" spans="1:4" x14ac:dyDescent="0.2">
      <c r="A8200" s="46">
        <v>8197</v>
      </c>
      <c r="B8200" s="120">
        <f t="shared" si="462"/>
        <v>273.23333333333335</v>
      </c>
      <c r="C8200" s="121">
        <f t="shared" si="463"/>
        <v>22.769444444444446</v>
      </c>
      <c r="D8200" s="11">
        <f t="shared" si="464"/>
        <v>7.049150684931399E-2</v>
      </c>
    </row>
    <row r="8201" spans="1:4" x14ac:dyDescent="0.2">
      <c r="A8201" s="46">
        <v>8198</v>
      </c>
      <c r="B8201" s="120">
        <f t="shared" si="462"/>
        <v>273.26666666666665</v>
      </c>
      <c r="C8201" s="121">
        <f t="shared" si="463"/>
        <v>22.772222222222222</v>
      </c>
      <c r="D8201" s="11">
        <f t="shared" si="464"/>
        <v>7.0492054794519463E-2</v>
      </c>
    </row>
    <row r="8202" spans="1:4" x14ac:dyDescent="0.2">
      <c r="A8202" s="46">
        <v>8199</v>
      </c>
      <c r="B8202" s="120">
        <f t="shared" si="462"/>
        <v>273.3</v>
      </c>
      <c r="C8202" s="121">
        <f t="shared" si="463"/>
        <v>22.775000000000002</v>
      </c>
      <c r="D8202" s="11">
        <f t="shared" si="464"/>
        <v>7.0492602739724936E-2</v>
      </c>
    </row>
    <row r="8203" spans="1:4" x14ac:dyDescent="0.2">
      <c r="A8203" s="46">
        <v>8200</v>
      </c>
      <c r="B8203" s="120">
        <f t="shared" si="462"/>
        <v>273.33333333333331</v>
      </c>
      <c r="C8203" s="121">
        <f t="shared" si="463"/>
        <v>22.777777777777775</v>
      </c>
      <c r="D8203" s="11">
        <f t="shared" si="464"/>
        <v>7.0493150684930408E-2</v>
      </c>
    </row>
    <row r="8204" spans="1:4" x14ac:dyDescent="0.2">
      <c r="A8204" s="46">
        <v>8201</v>
      </c>
      <c r="B8204" s="120">
        <f t="shared" si="462"/>
        <v>273.36666666666667</v>
      </c>
      <c r="C8204" s="121">
        <f t="shared" si="463"/>
        <v>22.780555555555555</v>
      </c>
      <c r="D8204" s="11">
        <f t="shared" si="464"/>
        <v>7.0493698630135881E-2</v>
      </c>
    </row>
    <row r="8205" spans="1:4" x14ac:dyDescent="0.2">
      <c r="A8205" s="46">
        <v>8202</v>
      </c>
      <c r="B8205" s="120">
        <f t="shared" si="462"/>
        <v>273.39999999999998</v>
      </c>
      <c r="C8205" s="121">
        <f t="shared" si="463"/>
        <v>22.783333333333331</v>
      </c>
      <c r="D8205" s="11">
        <f t="shared" si="464"/>
        <v>7.0494246575341354E-2</v>
      </c>
    </row>
    <row r="8206" spans="1:4" x14ac:dyDescent="0.2">
      <c r="A8206" s="46">
        <v>8203</v>
      </c>
      <c r="B8206" s="120">
        <f t="shared" si="462"/>
        <v>273.43333333333334</v>
      </c>
      <c r="C8206" s="121">
        <f t="shared" si="463"/>
        <v>22.786111111111111</v>
      </c>
      <c r="D8206" s="11">
        <f t="shared" si="464"/>
        <v>7.0494794520546827E-2</v>
      </c>
    </row>
    <row r="8207" spans="1:4" x14ac:dyDescent="0.2">
      <c r="A8207" s="46">
        <v>8204</v>
      </c>
      <c r="B8207" s="120">
        <f t="shared" si="462"/>
        <v>273.46666666666664</v>
      </c>
      <c r="C8207" s="121">
        <f t="shared" si="463"/>
        <v>22.788888888888888</v>
      </c>
      <c r="D8207" s="11">
        <f t="shared" si="464"/>
        <v>7.04953424657523E-2</v>
      </c>
    </row>
    <row r="8208" spans="1:4" x14ac:dyDescent="0.2">
      <c r="A8208" s="46">
        <v>8205</v>
      </c>
      <c r="B8208" s="120">
        <f t="shared" si="462"/>
        <v>273.5</v>
      </c>
      <c r="C8208" s="121">
        <f t="shared" si="463"/>
        <v>22.791666666666668</v>
      </c>
      <c r="D8208" s="11">
        <f t="shared" si="464"/>
        <v>7.0495890410957773E-2</v>
      </c>
    </row>
    <row r="8209" spans="1:4" x14ac:dyDescent="0.2">
      <c r="A8209" s="46">
        <v>8206</v>
      </c>
      <c r="B8209" s="120">
        <f t="shared" si="462"/>
        <v>273.53333333333336</v>
      </c>
      <c r="C8209" s="121">
        <f t="shared" si="463"/>
        <v>22.794444444444448</v>
      </c>
      <c r="D8209" s="11">
        <f t="shared" si="464"/>
        <v>7.0496438356163246E-2</v>
      </c>
    </row>
    <row r="8210" spans="1:4" x14ac:dyDescent="0.2">
      <c r="A8210" s="46">
        <v>8207</v>
      </c>
      <c r="B8210" s="120">
        <f t="shared" si="462"/>
        <v>273.56666666666666</v>
      </c>
      <c r="C8210" s="121">
        <f t="shared" si="463"/>
        <v>22.797222222222221</v>
      </c>
      <c r="D8210" s="11">
        <f t="shared" si="464"/>
        <v>7.0496986301368719E-2</v>
      </c>
    </row>
    <row r="8211" spans="1:4" x14ac:dyDescent="0.2">
      <c r="A8211" s="46">
        <v>8208</v>
      </c>
      <c r="B8211" s="120">
        <f t="shared" si="462"/>
        <v>273.60000000000002</v>
      </c>
      <c r="C8211" s="121">
        <f t="shared" si="463"/>
        <v>22.8</v>
      </c>
      <c r="D8211" s="11">
        <f t="shared" si="464"/>
        <v>7.0497534246574192E-2</v>
      </c>
    </row>
    <row r="8212" spans="1:4" x14ac:dyDescent="0.2">
      <c r="A8212" s="46">
        <v>8209</v>
      </c>
      <c r="B8212" s="120">
        <f t="shared" si="462"/>
        <v>273.63333333333333</v>
      </c>
      <c r="C8212" s="121">
        <f t="shared" si="463"/>
        <v>22.802777777777777</v>
      </c>
      <c r="D8212" s="11">
        <f t="shared" si="464"/>
        <v>7.0498082191779665E-2</v>
      </c>
    </row>
    <row r="8213" spans="1:4" x14ac:dyDescent="0.2">
      <c r="A8213" s="46">
        <v>8210</v>
      </c>
      <c r="B8213" s="120">
        <f t="shared" si="462"/>
        <v>273.66666666666669</v>
      </c>
      <c r="C8213" s="121">
        <f t="shared" si="463"/>
        <v>22.805555555555557</v>
      </c>
      <c r="D8213" s="11">
        <f t="shared" si="464"/>
        <v>7.0498630136985138E-2</v>
      </c>
    </row>
    <row r="8214" spans="1:4" x14ac:dyDescent="0.2">
      <c r="A8214" s="46">
        <v>8211</v>
      </c>
      <c r="B8214" s="120">
        <f t="shared" si="462"/>
        <v>273.7</v>
      </c>
      <c r="C8214" s="121">
        <f t="shared" si="463"/>
        <v>22.808333333333334</v>
      </c>
      <c r="D8214" s="11">
        <f t="shared" si="464"/>
        <v>7.0499178082190611E-2</v>
      </c>
    </row>
    <row r="8215" spans="1:4" x14ac:dyDescent="0.2">
      <c r="A8215" s="46">
        <v>8212</v>
      </c>
      <c r="B8215" s="120">
        <f t="shared" si="462"/>
        <v>273.73333333333335</v>
      </c>
      <c r="C8215" s="121">
        <f t="shared" si="463"/>
        <v>22.811111111111114</v>
      </c>
      <c r="D8215" s="11">
        <f t="shared" si="464"/>
        <v>7.0499726027396084E-2</v>
      </c>
    </row>
    <row r="8216" spans="1:4" x14ac:dyDescent="0.2">
      <c r="A8216" s="46">
        <v>8213</v>
      </c>
      <c r="B8216" s="120">
        <f t="shared" si="462"/>
        <v>273.76666666666665</v>
      </c>
      <c r="C8216" s="121">
        <f t="shared" si="463"/>
        <v>22.813888888888886</v>
      </c>
      <c r="D8216" s="11">
        <f t="shared" si="464"/>
        <v>7.0500273972601557E-2</v>
      </c>
    </row>
    <row r="8217" spans="1:4" x14ac:dyDescent="0.2">
      <c r="A8217" s="46">
        <v>8214</v>
      </c>
      <c r="B8217" s="120">
        <f t="shared" si="462"/>
        <v>273.8</v>
      </c>
      <c r="C8217" s="121">
        <f t="shared" si="463"/>
        <v>22.816666666666666</v>
      </c>
      <c r="D8217" s="11">
        <f t="shared" si="464"/>
        <v>7.050082191780703E-2</v>
      </c>
    </row>
    <row r="8218" spans="1:4" x14ac:dyDescent="0.2">
      <c r="A8218" s="46">
        <v>8215</v>
      </c>
      <c r="B8218" s="120">
        <f t="shared" si="462"/>
        <v>273.83333333333331</v>
      </c>
      <c r="C8218" s="121">
        <f t="shared" si="463"/>
        <v>22.819444444444443</v>
      </c>
      <c r="D8218" s="11">
        <f t="shared" si="464"/>
        <v>7.0501369863012503E-2</v>
      </c>
    </row>
    <row r="8219" spans="1:4" x14ac:dyDescent="0.2">
      <c r="A8219" s="46">
        <v>8216</v>
      </c>
      <c r="B8219" s="120">
        <f t="shared" si="462"/>
        <v>273.86666666666667</v>
      </c>
      <c r="C8219" s="121">
        <f t="shared" si="463"/>
        <v>22.822222222222223</v>
      </c>
      <c r="D8219" s="11">
        <f t="shared" si="464"/>
        <v>7.0501917808217976E-2</v>
      </c>
    </row>
    <row r="8220" spans="1:4" x14ac:dyDescent="0.2">
      <c r="A8220" s="46">
        <v>8217</v>
      </c>
      <c r="B8220" s="120">
        <f t="shared" si="462"/>
        <v>273.89999999999998</v>
      </c>
      <c r="C8220" s="121">
        <f t="shared" si="463"/>
        <v>22.824999999999999</v>
      </c>
      <c r="D8220" s="11">
        <f t="shared" si="464"/>
        <v>7.0502465753423449E-2</v>
      </c>
    </row>
    <row r="8221" spans="1:4" x14ac:dyDescent="0.2">
      <c r="A8221" s="46">
        <v>8218</v>
      </c>
      <c r="B8221" s="120">
        <f t="shared" si="462"/>
        <v>273.93333333333334</v>
      </c>
      <c r="C8221" s="121">
        <f t="shared" si="463"/>
        <v>22.827777777777779</v>
      </c>
      <c r="D8221" s="11">
        <f t="shared" si="464"/>
        <v>7.0503013698628922E-2</v>
      </c>
    </row>
    <row r="8222" spans="1:4" x14ac:dyDescent="0.2">
      <c r="A8222" s="46">
        <v>8219</v>
      </c>
      <c r="B8222" s="120">
        <f t="shared" si="462"/>
        <v>273.96666666666664</v>
      </c>
      <c r="C8222" s="121">
        <f t="shared" si="463"/>
        <v>22.830555555555552</v>
      </c>
      <c r="D8222" s="11">
        <f t="shared" si="464"/>
        <v>7.0503561643834395E-2</v>
      </c>
    </row>
    <row r="8223" spans="1:4" x14ac:dyDescent="0.2">
      <c r="A8223" s="46">
        <v>8220</v>
      </c>
      <c r="B8223" s="120">
        <f t="shared" si="462"/>
        <v>274</v>
      </c>
      <c r="C8223" s="121">
        <f t="shared" si="463"/>
        <v>22.833333333333332</v>
      </c>
      <c r="D8223" s="11">
        <f t="shared" si="464"/>
        <v>7.0504109589039868E-2</v>
      </c>
    </row>
    <row r="8224" spans="1:4" x14ac:dyDescent="0.2">
      <c r="A8224" s="46">
        <v>8221</v>
      </c>
      <c r="B8224" s="120">
        <f t="shared" si="462"/>
        <v>274.03333333333336</v>
      </c>
      <c r="C8224" s="121">
        <f t="shared" si="463"/>
        <v>22.836111111111112</v>
      </c>
      <c r="D8224" s="11">
        <f t="shared" si="464"/>
        <v>7.0504657534245341E-2</v>
      </c>
    </row>
    <row r="8225" spans="1:4" x14ac:dyDescent="0.2">
      <c r="A8225" s="46">
        <v>8222</v>
      </c>
      <c r="B8225" s="120">
        <f t="shared" si="462"/>
        <v>274.06666666666666</v>
      </c>
      <c r="C8225" s="121">
        <f t="shared" si="463"/>
        <v>22.838888888888889</v>
      </c>
      <c r="D8225" s="11">
        <f t="shared" si="464"/>
        <v>7.0505205479450814E-2</v>
      </c>
    </row>
    <row r="8226" spans="1:4" x14ac:dyDescent="0.2">
      <c r="A8226" s="46">
        <v>8223</v>
      </c>
      <c r="B8226" s="120">
        <f t="shared" si="462"/>
        <v>274.10000000000002</v>
      </c>
      <c r="C8226" s="121">
        <f t="shared" si="463"/>
        <v>22.841666666666669</v>
      </c>
      <c r="D8226" s="11">
        <f t="shared" si="464"/>
        <v>7.0505753424656287E-2</v>
      </c>
    </row>
    <row r="8227" spans="1:4" x14ac:dyDescent="0.2">
      <c r="A8227" s="46">
        <v>8224</v>
      </c>
      <c r="B8227" s="120">
        <f t="shared" ref="B8227:B8290" si="465">A8227/30</f>
        <v>274.13333333333333</v>
      </c>
      <c r="C8227" s="121">
        <f t="shared" ref="C8227:C8290" si="466">B8227/12</f>
        <v>22.844444444444445</v>
      </c>
      <c r="D8227" s="11">
        <f t="shared" ref="D8227:D8290" si="467">(($D$8398-$D$8033)/365+D8226)</f>
        <v>7.050630136986176E-2</v>
      </c>
    </row>
    <row r="8228" spans="1:4" x14ac:dyDescent="0.2">
      <c r="A8228" s="46">
        <v>8225</v>
      </c>
      <c r="B8228" s="120">
        <f t="shared" si="465"/>
        <v>274.16666666666669</v>
      </c>
      <c r="C8228" s="121">
        <f t="shared" si="466"/>
        <v>22.847222222222225</v>
      </c>
      <c r="D8228" s="11">
        <f t="shared" si="467"/>
        <v>7.0506849315067233E-2</v>
      </c>
    </row>
    <row r="8229" spans="1:4" x14ac:dyDescent="0.2">
      <c r="A8229" s="46">
        <v>8226</v>
      </c>
      <c r="B8229" s="120">
        <f t="shared" si="465"/>
        <v>274.2</v>
      </c>
      <c r="C8229" s="121">
        <f t="shared" si="466"/>
        <v>22.849999999999998</v>
      </c>
      <c r="D8229" s="11">
        <f t="shared" si="467"/>
        <v>7.0507397260272706E-2</v>
      </c>
    </row>
    <row r="8230" spans="1:4" x14ac:dyDescent="0.2">
      <c r="A8230" s="46">
        <v>8227</v>
      </c>
      <c r="B8230" s="120">
        <f t="shared" si="465"/>
        <v>274.23333333333335</v>
      </c>
      <c r="C8230" s="121">
        <f t="shared" si="466"/>
        <v>22.852777777777778</v>
      </c>
      <c r="D8230" s="11">
        <f t="shared" si="467"/>
        <v>7.0507945205478179E-2</v>
      </c>
    </row>
    <row r="8231" spans="1:4" x14ac:dyDescent="0.2">
      <c r="A8231" s="46">
        <v>8228</v>
      </c>
      <c r="B8231" s="120">
        <f t="shared" si="465"/>
        <v>274.26666666666665</v>
      </c>
      <c r="C8231" s="121">
        <f t="shared" si="466"/>
        <v>22.855555555555554</v>
      </c>
      <c r="D8231" s="11">
        <f t="shared" si="467"/>
        <v>7.0508493150683652E-2</v>
      </c>
    </row>
    <row r="8232" spans="1:4" x14ac:dyDescent="0.2">
      <c r="A8232" s="46">
        <v>8229</v>
      </c>
      <c r="B8232" s="120">
        <f t="shared" si="465"/>
        <v>274.3</v>
      </c>
      <c r="C8232" s="121">
        <f t="shared" si="466"/>
        <v>22.858333333333334</v>
      </c>
      <c r="D8232" s="11">
        <f t="shared" si="467"/>
        <v>7.0509041095889124E-2</v>
      </c>
    </row>
    <row r="8233" spans="1:4" x14ac:dyDescent="0.2">
      <c r="A8233" s="46">
        <v>8230</v>
      </c>
      <c r="B8233" s="120">
        <f t="shared" si="465"/>
        <v>274.33333333333331</v>
      </c>
      <c r="C8233" s="121">
        <f t="shared" si="466"/>
        <v>22.861111111111111</v>
      </c>
      <c r="D8233" s="11">
        <f t="shared" si="467"/>
        <v>7.0509589041094597E-2</v>
      </c>
    </row>
    <row r="8234" spans="1:4" x14ac:dyDescent="0.2">
      <c r="A8234" s="46">
        <v>8231</v>
      </c>
      <c r="B8234" s="120">
        <f t="shared" si="465"/>
        <v>274.36666666666667</v>
      </c>
      <c r="C8234" s="121">
        <f t="shared" si="466"/>
        <v>22.863888888888891</v>
      </c>
      <c r="D8234" s="11">
        <f t="shared" si="467"/>
        <v>7.051013698630007E-2</v>
      </c>
    </row>
    <row r="8235" spans="1:4" x14ac:dyDescent="0.2">
      <c r="A8235" s="46">
        <v>8232</v>
      </c>
      <c r="B8235" s="120">
        <f t="shared" si="465"/>
        <v>274.39999999999998</v>
      </c>
      <c r="C8235" s="121">
        <f t="shared" si="466"/>
        <v>22.866666666666664</v>
      </c>
      <c r="D8235" s="11">
        <f t="shared" si="467"/>
        <v>7.0510684931505543E-2</v>
      </c>
    </row>
    <row r="8236" spans="1:4" x14ac:dyDescent="0.2">
      <c r="A8236" s="46">
        <v>8233</v>
      </c>
      <c r="B8236" s="120">
        <f t="shared" si="465"/>
        <v>274.43333333333334</v>
      </c>
      <c r="C8236" s="121">
        <f t="shared" si="466"/>
        <v>22.869444444444444</v>
      </c>
      <c r="D8236" s="11">
        <f t="shared" si="467"/>
        <v>7.0511232876711016E-2</v>
      </c>
    </row>
    <row r="8237" spans="1:4" x14ac:dyDescent="0.2">
      <c r="A8237" s="46">
        <v>8234</v>
      </c>
      <c r="B8237" s="120">
        <f t="shared" si="465"/>
        <v>274.46666666666664</v>
      </c>
      <c r="C8237" s="121">
        <f t="shared" si="466"/>
        <v>22.87222222222222</v>
      </c>
      <c r="D8237" s="11">
        <f t="shared" si="467"/>
        <v>7.0511780821916489E-2</v>
      </c>
    </row>
    <row r="8238" spans="1:4" x14ac:dyDescent="0.2">
      <c r="A8238" s="46">
        <v>8235</v>
      </c>
      <c r="B8238" s="120">
        <f t="shared" si="465"/>
        <v>274.5</v>
      </c>
      <c r="C8238" s="121">
        <f t="shared" si="466"/>
        <v>22.875</v>
      </c>
      <c r="D8238" s="11">
        <f t="shared" si="467"/>
        <v>7.0512328767121962E-2</v>
      </c>
    </row>
    <row r="8239" spans="1:4" x14ac:dyDescent="0.2">
      <c r="A8239" s="46">
        <v>8236</v>
      </c>
      <c r="B8239" s="120">
        <f t="shared" si="465"/>
        <v>274.53333333333336</v>
      </c>
      <c r="C8239" s="121">
        <f t="shared" si="466"/>
        <v>22.87777777777778</v>
      </c>
      <c r="D8239" s="11">
        <f t="shared" si="467"/>
        <v>7.0512876712327435E-2</v>
      </c>
    </row>
    <row r="8240" spans="1:4" x14ac:dyDescent="0.2">
      <c r="A8240" s="46">
        <v>8237</v>
      </c>
      <c r="B8240" s="120">
        <f t="shared" si="465"/>
        <v>274.56666666666666</v>
      </c>
      <c r="C8240" s="121">
        <f t="shared" si="466"/>
        <v>22.880555555555556</v>
      </c>
      <c r="D8240" s="11">
        <f t="shared" si="467"/>
        <v>7.0513424657532908E-2</v>
      </c>
    </row>
    <row r="8241" spans="1:4" x14ac:dyDescent="0.2">
      <c r="A8241" s="46">
        <v>8238</v>
      </c>
      <c r="B8241" s="120">
        <f t="shared" si="465"/>
        <v>274.60000000000002</v>
      </c>
      <c r="C8241" s="121">
        <f t="shared" si="466"/>
        <v>22.883333333333336</v>
      </c>
      <c r="D8241" s="11">
        <f t="shared" si="467"/>
        <v>7.0513972602738381E-2</v>
      </c>
    </row>
    <row r="8242" spans="1:4" x14ac:dyDescent="0.2">
      <c r="A8242" s="46">
        <v>8239</v>
      </c>
      <c r="B8242" s="120">
        <f t="shared" si="465"/>
        <v>274.63333333333333</v>
      </c>
      <c r="C8242" s="121">
        <f t="shared" si="466"/>
        <v>22.886111111111109</v>
      </c>
      <c r="D8242" s="11">
        <f t="shared" si="467"/>
        <v>7.0514520547943854E-2</v>
      </c>
    </row>
    <row r="8243" spans="1:4" x14ac:dyDescent="0.2">
      <c r="A8243" s="46">
        <v>8240</v>
      </c>
      <c r="B8243" s="120">
        <f t="shared" si="465"/>
        <v>274.66666666666669</v>
      </c>
      <c r="C8243" s="121">
        <f t="shared" si="466"/>
        <v>22.888888888888889</v>
      </c>
      <c r="D8243" s="11">
        <f t="shared" si="467"/>
        <v>7.0515068493149327E-2</v>
      </c>
    </row>
    <row r="8244" spans="1:4" x14ac:dyDescent="0.2">
      <c r="A8244" s="46">
        <v>8241</v>
      </c>
      <c r="B8244" s="120">
        <f t="shared" si="465"/>
        <v>274.7</v>
      </c>
      <c r="C8244" s="121">
        <f t="shared" si="466"/>
        <v>22.891666666666666</v>
      </c>
      <c r="D8244" s="11">
        <f t="shared" si="467"/>
        <v>7.05156164383548E-2</v>
      </c>
    </row>
    <row r="8245" spans="1:4" x14ac:dyDescent="0.2">
      <c r="A8245" s="46">
        <v>8242</v>
      </c>
      <c r="B8245" s="120">
        <f t="shared" si="465"/>
        <v>274.73333333333335</v>
      </c>
      <c r="C8245" s="121">
        <f t="shared" si="466"/>
        <v>22.894444444444446</v>
      </c>
      <c r="D8245" s="11">
        <f t="shared" si="467"/>
        <v>7.0516164383560273E-2</v>
      </c>
    </row>
    <row r="8246" spans="1:4" x14ac:dyDescent="0.2">
      <c r="A8246" s="46">
        <v>8243</v>
      </c>
      <c r="B8246" s="120">
        <f t="shared" si="465"/>
        <v>274.76666666666665</v>
      </c>
      <c r="C8246" s="121">
        <f t="shared" si="466"/>
        <v>22.897222222222222</v>
      </c>
      <c r="D8246" s="11">
        <f t="shared" si="467"/>
        <v>7.0516712328765746E-2</v>
      </c>
    </row>
    <row r="8247" spans="1:4" x14ac:dyDescent="0.2">
      <c r="A8247" s="46">
        <v>8244</v>
      </c>
      <c r="B8247" s="120">
        <f t="shared" si="465"/>
        <v>274.8</v>
      </c>
      <c r="C8247" s="121">
        <f t="shared" si="466"/>
        <v>22.900000000000002</v>
      </c>
      <c r="D8247" s="11">
        <f t="shared" si="467"/>
        <v>7.0517260273971219E-2</v>
      </c>
    </row>
    <row r="8248" spans="1:4" x14ac:dyDescent="0.2">
      <c r="A8248" s="46">
        <v>8245</v>
      </c>
      <c r="B8248" s="120">
        <f t="shared" si="465"/>
        <v>274.83333333333331</v>
      </c>
      <c r="C8248" s="121">
        <f t="shared" si="466"/>
        <v>22.902777777777775</v>
      </c>
      <c r="D8248" s="11">
        <f t="shared" si="467"/>
        <v>7.0517808219176692E-2</v>
      </c>
    </row>
    <row r="8249" spans="1:4" x14ac:dyDescent="0.2">
      <c r="A8249" s="46">
        <v>8246</v>
      </c>
      <c r="B8249" s="120">
        <f t="shared" si="465"/>
        <v>274.86666666666667</v>
      </c>
      <c r="C8249" s="121">
        <f t="shared" si="466"/>
        <v>22.905555555555555</v>
      </c>
      <c r="D8249" s="11">
        <f t="shared" si="467"/>
        <v>7.0518356164382165E-2</v>
      </c>
    </row>
    <row r="8250" spans="1:4" x14ac:dyDescent="0.2">
      <c r="A8250" s="46">
        <v>8247</v>
      </c>
      <c r="B8250" s="120">
        <f t="shared" si="465"/>
        <v>274.89999999999998</v>
      </c>
      <c r="C8250" s="121">
        <f t="shared" si="466"/>
        <v>22.908333333333331</v>
      </c>
      <c r="D8250" s="11">
        <f t="shared" si="467"/>
        <v>7.0518904109587638E-2</v>
      </c>
    </row>
    <row r="8251" spans="1:4" x14ac:dyDescent="0.2">
      <c r="A8251" s="46">
        <v>8248</v>
      </c>
      <c r="B8251" s="120">
        <f t="shared" si="465"/>
        <v>274.93333333333334</v>
      </c>
      <c r="C8251" s="121">
        <f t="shared" si="466"/>
        <v>22.911111111111111</v>
      </c>
      <c r="D8251" s="11">
        <f t="shared" si="467"/>
        <v>7.0519452054793111E-2</v>
      </c>
    </row>
    <row r="8252" spans="1:4" x14ac:dyDescent="0.2">
      <c r="A8252" s="46">
        <v>8249</v>
      </c>
      <c r="B8252" s="120">
        <f t="shared" si="465"/>
        <v>274.96666666666664</v>
      </c>
      <c r="C8252" s="121">
        <f t="shared" si="466"/>
        <v>22.913888888888888</v>
      </c>
      <c r="D8252" s="11">
        <f t="shared" si="467"/>
        <v>7.0519999999998584E-2</v>
      </c>
    </row>
    <row r="8253" spans="1:4" x14ac:dyDescent="0.2">
      <c r="A8253" s="46">
        <v>8250</v>
      </c>
      <c r="B8253" s="120">
        <f t="shared" si="465"/>
        <v>275</v>
      </c>
      <c r="C8253" s="121">
        <f t="shared" si="466"/>
        <v>22.916666666666668</v>
      </c>
      <c r="D8253" s="11">
        <f t="shared" si="467"/>
        <v>7.0520547945204057E-2</v>
      </c>
    </row>
    <row r="8254" spans="1:4" x14ac:dyDescent="0.2">
      <c r="A8254" s="46">
        <v>8251</v>
      </c>
      <c r="B8254" s="120">
        <f t="shared" si="465"/>
        <v>275.03333333333336</v>
      </c>
      <c r="C8254" s="121">
        <f t="shared" si="466"/>
        <v>22.919444444444448</v>
      </c>
      <c r="D8254" s="11">
        <f t="shared" si="467"/>
        <v>7.052109589040953E-2</v>
      </c>
    </row>
    <row r="8255" spans="1:4" x14ac:dyDescent="0.2">
      <c r="A8255" s="46">
        <v>8252</v>
      </c>
      <c r="B8255" s="120">
        <f t="shared" si="465"/>
        <v>275.06666666666666</v>
      </c>
      <c r="C8255" s="121">
        <f t="shared" si="466"/>
        <v>22.922222222222221</v>
      </c>
      <c r="D8255" s="11">
        <f t="shared" si="467"/>
        <v>7.0521643835615003E-2</v>
      </c>
    </row>
    <row r="8256" spans="1:4" x14ac:dyDescent="0.2">
      <c r="A8256" s="46">
        <v>8253</v>
      </c>
      <c r="B8256" s="120">
        <f t="shared" si="465"/>
        <v>275.10000000000002</v>
      </c>
      <c r="C8256" s="121">
        <f t="shared" si="466"/>
        <v>22.925000000000001</v>
      </c>
      <c r="D8256" s="11">
        <f t="shared" si="467"/>
        <v>7.0522191780820476E-2</v>
      </c>
    </row>
    <row r="8257" spans="1:4" x14ac:dyDescent="0.2">
      <c r="A8257" s="46">
        <v>8254</v>
      </c>
      <c r="B8257" s="120">
        <f t="shared" si="465"/>
        <v>275.13333333333333</v>
      </c>
      <c r="C8257" s="121">
        <f t="shared" si="466"/>
        <v>22.927777777777777</v>
      </c>
      <c r="D8257" s="11">
        <f t="shared" si="467"/>
        <v>7.0522739726025949E-2</v>
      </c>
    </row>
    <row r="8258" spans="1:4" x14ac:dyDescent="0.2">
      <c r="A8258" s="46">
        <v>8255</v>
      </c>
      <c r="B8258" s="120">
        <f t="shared" si="465"/>
        <v>275.16666666666669</v>
      </c>
      <c r="C8258" s="121">
        <f t="shared" si="466"/>
        <v>22.930555555555557</v>
      </c>
      <c r="D8258" s="11">
        <f t="shared" si="467"/>
        <v>7.0523287671231422E-2</v>
      </c>
    </row>
    <row r="8259" spans="1:4" x14ac:dyDescent="0.2">
      <c r="A8259" s="46">
        <v>8256</v>
      </c>
      <c r="B8259" s="120">
        <f t="shared" si="465"/>
        <v>275.2</v>
      </c>
      <c r="C8259" s="121">
        <f t="shared" si="466"/>
        <v>22.933333333333334</v>
      </c>
      <c r="D8259" s="11">
        <f t="shared" si="467"/>
        <v>7.0523835616436895E-2</v>
      </c>
    </row>
    <row r="8260" spans="1:4" x14ac:dyDescent="0.2">
      <c r="A8260" s="46">
        <v>8257</v>
      </c>
      <c r="B8260" s="120">
        <f t="shared" si="465"/>
        <v>275.23333333333335</v>
      </c>
      <c r="C8260" s="121">
        <f t="shared" si="466"/>
        <v>22.936111111111114</v>
      </c>
      <c r="D8260" s="11">
        <f t="shared" si="467"/>
        <v>7.0524383561642368E-2</v>
      </c>
    </row>
    <row r="8261" spans="1:4" x14ac:dyDescent="0.2">
      <c r="A8261" s="46">
        <v>8258</v>
      </c>
      <c r="B8261" s="120">
        <f t="shared" si="465"/>
        <v>275.26666666666665</v>
      </c>
      <c r="C8261" s="121">
        <f t="shared" si="466"/>
        <v>22.938888888888886</v>
      </c>
      <c r="D8261" s="11">
        <f t="shared" si="467"/>
        <v>7.0524931506847841E-2</v>
      </c>
    </row>
    <row r="8262" spans="1:4" x14ac:dyDescent="0.2">
      <c r="A8262" s="46">
        <v>8259</v>
      </c>
      <c r="B8262" s="120">
        <f t="shared" si="465"/>
        <v>275.3</v>
      </c>
      <c r="C8262" s="121">
        <f t="shared" si="466"/>
        <v>22.941666666666666</v>
      </c>
      <c r="D8262" s="11">
        <f t="shared" si="467"/>
        <v>7.0525479452053313E-2</v>
      </c>
    </row>
    <row r="8263" spans="1:4" x14ac:dyDescent="0.2">
      <c r="A8263" s="46">
        <v>8260</v>
      </c>
      <c r="B8263" s="120">
        <f t="shared" si="465"/>
        <v>275.33333333333331</v>
      </c>
      <c r="C8263" s="121">
        <f t="shared" si="466"/>
        <v>22.944444444444443</v>
      </c>
      <c r="D8263" s="11">
        <f t="shared" si="467"/>
        <v>7.0526027397258786E-2</v>
      </c>
    </row>
    <row r="8264" spans="1:4" x14ac:dyDescent="0.2">
      <c r="A8264" s="46">
        <v>8261</v>
      </c>
      <c r="B8264" s="120">
        <f t="shared" si="465"/>
        <v>275.36666666666667</v>
      </c>
      <c r="C8264" s="121">
        <f t="shared" si="466"/>
        <v>22.947222222222223</v>
      </c>
      <c r="D8264" s="11">
        <f t="shared" si="467"/>
        <v>7.0526575342464259E-2</v>
      </c>
    </row>
    <row r="8265" spans="1:4" x14ac:dyDescent="0.2">
      <c r="A8265" s="46">
        <v>8262</v>
      </c>
      <c r="B8265" s="120">
        <f t="shared" si="465"/>
        <v>275.39999999999998</v>
      </c>
      <c r="C8265" s="121">
        <f t="shared" si="466"/>
        <v>22.95</v>
      </c>
      <c r="D8265" s="11">
        <f t="shared" si="467"/>
        <v>7.0527123287669732E-2</v>
      </c>
    </row>
    <row r="8266" spans="1:4" x14ac:dyDescent="0.2">
      <c r="A8266" s="46">
        <v>8263</v>
      </c>
      <c r="B8266" s="120">
        <f t="shared" si="465"/>
        <v>275.43333333333334</v>
      </c>
      <c r="C8266" s="121">
        <f t="shared" si="466"/>
        <v>22.952777777777779</v>
      </c>
      <c r="D8266" s="11">
        <f t="shared" si="467"/>
        <v>7.0527671232875205E-2</v>
      </c>
    </row>
    <row r="8267" spans="1:4" x14ac:dyDescent="0.2">
      <c r="A8267" s="46">
        <v>8264</v>
      </c>
      <c r="B8267" s="120">
        <f t="shared" si="465"/>
        <v>275.46666666666664</v>
      </c>
      <c r="C8267" s="121">
        <f t="shared" si="466"/>
        <v>22.955555555555552</v>
      </c>
      <c r="D8267" s="11">
        <f t="shared" si="467"/>
        <v>7.0528219178080678E-2</v>
      </c>
    </row>
    <row r="8268" spans="1:4" x14ac:dyDescent="0.2">
      <c r="A8268" s="46">
        <v>8265</v>
      </c>
      <c r="B8268" s="120">
        <f t="shared" si="465"/>
        <v>275.5</v>
      </c>
      <c r="C8268" s="121">
        <f t="shared" si="466"/>
        <v>22.958333333333332</v>
      </c>
      <c r="D8268" s="11">
        <f t="shared" si="467"/>
        <v>7.0528767123286151E-2</v>
      </c>
    </row>
    <row r="8269" spans="1:4" x14ac:dyDescent="0.2">
      <c r="A8269" s="46">
        <v>8266</v>
      </c>
      <c r="B8269" s="120">
        <f t="shared" si="465"/>
        <v>275.53333333333336</v>
      </c>
      <c r="C8269" s="121">
        <f t="shared" si="466"/>
        <v>22.961111111111112</v>
      </c>
      <c r="D8269" s="11">
        <f t="shared" si="467"/>
        <v>7.0529315068491624E-2</v>
      </c>
    </row>
    <row r="8270" spans="1:4" x14ac:dyDescent="0.2">
      <c r="A8270" s="46">
        <v>8267</v>
      </c>
      <c r="B8270" s="120">
        <f t="shared" si="465"/>
        <v>275.56666666666666</v>
      </c>
      <c r="C8270" s="121">
        <f t="shared" si="466"/>
        <v>22.963888888888889</v>
      </c>
      <c r="D8270" s="11">
        <f t="shared" si="467"/>
        <v>7.0529863013697097E-2</v>
      </c>
    </row>
    <row r="8271" spans="1:4" x14ac:dyDescent="0.2">
      <c r="A8271" s="46">
        <v>8268</v>
      </c>
      <c r="B8271" s="120">
        <f t="shared" si="465"/>
        <v>275.60000000000002</v>
      </c>
      <c r="C8271" s="121">
        <f t="shared" si="466"/>
        <v>22.966666666666669</v>
      </c>
      <c r="D8271" s="11">
        <f t="shared" si="467"/>
        <v>7.053041095890257E-2</v>
      </c>
    </row>
    <row r="8272" spans="1:4" x14ac:dyDescent="0.2">
      <c r="A8272" s="46">
        <v>8269</v>
      </c>
      <c r="B8272" s="120">
        <f t="shared" si="465"/>
        <v>275.63333333333333</v>
      </c>
      <c r="C8272" s="121">
        <f t="shared" si="466"/>
        <v>22.969444444444445</v>
      </c>
      <c r="D8272" s="11">
        <f t="shared" si="467"/>
        <v>7.0530958904108043E-2</v>
      </c>
    </row>
    <row r="8273" spans="1:4" x14ac:dyDescent="0.2">
      <c r="A8273" s="46">
        <v>8270</v>
      </c>
      <c r="B8273" s="120">
        <f t="shared" si="465"/>
        <v>275.66666666666669</v>
      </c>
      <c r="C8273" s="121">
        <f t="shared" si="466"/>
        <v>22.972222222222225</v>
      </c>
      <c r="D8273" s="11">
        <f t="shared" si="467"/>
        <v>7.0531506849313516E-2</v>
      </c>
    </row>
    <row r="8274" spans="1:4" x14ac:dyDescent="0.2">
      <c r="A8274" s="46">
        <v>8271</v>
      </c>
      <c r="B8274" s="120">
        <f t="shared" si="465"/>
        <v>275.7</v>
      </c>
      <c r="C8274" s="121">
        <f t="shared" si="466"/>
        <v>22.974999999999998</v>
      </c>
      <c r="D8274" s="11">
        <f t="shared" si="467"/>
        <v>7.0532054794518989E-2</v>
      </c>
    </row>
    <row r="8275" spans="1:4" x14ac:dyDescent="0.2">
      <c r="A8275" s="46">
        <v>8272</v>
      </c>
      <c r="B8275" s="120">
        <f t="shared" si="465"/>
        <v>275.73333333333335</v>
      </c>
      <c r="C8275" s="121">
        <f t="shared" si="466"/>
        <v>22.977777777777778</v>
      </c>
      <c r="D8275" s="11">
        <f t="shared" si="467"/>
        <v>7.0532602739724462E-2</v>
      </c>
    </row>
    <row r="8276" spans="1:4" x14ac:dyDescent="0.2">
      <c r="A8276" s="46">
        <v>8273</v>
      </c>
      <c r="B8276" s="120">
        <f t="shared" si="465"/>
        <v>275.76666666666665</v>
      </c>
      <c r="C8276" s="121">
        <f t="shared" si="466"/>
        <v>22.980555555555554</v>
      </c>
      <c r="D8276" s="11">
        <f t="shared" si="467"/>
        <v>7.0533150684929935E-2</v>
      </c>
    </row>
    <row r="8277" spans="1:4" x14ac:dyDescent="0.2">
      <c r="A8277" s="46">
        <v>8274</v>
      </c>
      <c r="B8277" s="120">
        <f t="shared" si="465"/>
        <v>275.8</v>
      </c>
      <c r="C8277" s="121">
        <f t="shared" si="466"/>
        <v>22.983333333333334</v>
      </c>
      <c r="D8277" s="11">
        <f t="shared" si="467"/>
        <v>7.0533698630135408E-2</v>
      </c>
    </row>
    <row r="8278" spans="1:4" x14ac:dyDescent="0.2">
      <c r="A8278" s="46">
        <v>8275</v>
      </c>
      <c r="B8278" s="120">
        <f t="shared" si="465"/>
        <v>275.83333333333331</v>
      </c>
      <c r="C8278" s="121">
        <f t="shared" si="466"/>
        <v>22.986111111111111</v>
      </c>
      <c r="D8278" s="11">
        <f t="shared" si="467"/>
        <v>7.0534246575340881E-2</v>
      </c>
    </row>
    <row r="8279" spans="1:4" x14ac:dyDescent="0.2">
      <c r="A8279" s="46">
        <v>8276</v>
      </c>
      <c r="B8279" s="120">
        <f t="shared" si="465"/>
        <v>275.86666666666667</v>
      </c>
      <c r="C8279" s="121">
        <f t="shared" si="466"/>
        <v>22.988888888888891</v>
      </c>
      <c r="D8279" s="11">
        <f t="shared" si="467"/>
        <v>7.0534794520546354E-2</v>
      </c>
    </row>
    <row r="8280" spans="1:4" x14ac:dyDescent="0.2">
      <c r="A8280" s="46">
        <v>8277</v>
      </c>
      <c r="B8280" s="120">
        <f t="shared" si="465"/>
        <v>275.89999999999998</v>
      </c>
      <c r="C8280" s="121">
        <f t="shared" si="466"/>
        <v>22.991666666666664</v>
      </c>
      <c r="D8280" s="11">
        <f t="shared" si="467"/>
        <v>7.0535342465751827E-2</v>
      </c>
    </row>
    <row r="8281" spans="1:4" x14ac:dyDescent="0.2">
      <c r="A8281" s="46">
        <v>8278</v>
      </c>
      <c r="B8281" s="120">
        <f t="shared" si="465"/>
        <v>275.93333333333334</v>
      </c>
      <c r="C8281" s="121">
        <f t="shared" si="466"/>
        <v>22.994444444444444</v>
      </c>
      <c r="D8281" s="11">
        <f t="shared" si="467"/>
        <v>7.05358904109573E-2</v>
      </c>
    </row>
    <row r="8282" spans="1:4" x14ac:dyDescent="0.2">
      <c r="A8282" s="46">
        <v>8279</v>
      </c>
      <c r="B8282" s="120">
        <f t="shared" si="465"/>
        <v>275.96666666666664</v>
      </c>
      <c r="C8282" s="121">
        <f t="shared" si="466"/>
        <v>22.99722222222222</v>
      </c>
      <c r="D8282" s="11">
        <f t="shared" si="467"/>
        <v>7.0536438356162773E-2</v>
      </c>
    </row>
    <row r="8283" spans="1:4" x14ac:dyDescent="0.2">
      <c r="A8283" s="46">
        <v>8280</v>
      </c>
      <c r="B8283" s="120">
        <f t="shared" si="465"/>
        <v>276</v>
      </c>
      <c r="C8283" s="121">
        <f t="shared" si="466"/>
        <v>23</v>
      </c>
      <c r="D8283" s="11">
        <f t="shared" si="467"/>
        <v>7.0536986301368246E-2</v>
      </c>
    </row>
    <row r="8284" spans="1:4" x14ac:dyDescent="0.2">
      <c r="A8284" s="46">
        <v>8281</v>
      </c>
      <c r="B8284" s="120">
        <f t="shared" si="465"/>
        <v>276.03333333333336</v>
      </c>
      <c r="C8284" s="121">
        <f t="shared" si="466"/>
        <v>23.00277777777778</v>
      </c>
      <c r="D8284" s="11">
        <f t="shared" si="467"/>
        <v>7.0537534246573719E-2</v>
      </c>
    </row>
    <row r="8285" spans="1:4" x14ac:dyDescent="0.2">
      <c r="A8285" s="46">
        <v>8282</v>
      </c>
      <c r="B8285" s="120">
        <f t="shared" si="465"/>
        <v>276.06666666666666</v>
      </c>
      <c r="C8285" s="121">
        <f t="shared" si="466"/>
        <v>23.005555555555556</v>
      </c>
      <c r="D8285" s="11">
        <f t="shared" si="467"/>
        <v>7.0538082191779192E-2</v>
      </c>
    </row>
    <row r="8286" spans="1:4" x14ac:dyDescent="0.2">
      <c r="A8286" s="46">
        <v>8283</v>
      </c>
      <c r="B8286" s="120">
        <f t="shared" si="465"/>
        <v>276.10000000000002</v>
      </c>
      <c r="C8286" s="121">
        <f t="shared" si="466"/>
        <v>23.008333333333336</v>
      </c>
      <c r="D8286" s="11">
        <f t="shared" si="467"/>
        <v>7.0538630136984665E-2</v>
      </c>
    </row>
    <row r="8287" spans="1:4" x14ac:dyDescent="0.2">
      <c r="A8287" s="46">
        <v>8284</v>
      </c>
      <c r="B8287" s="120">
        <f t="shared" si="465"/>
        <v>276.13333333333333</v>
      </c>
      <c r="C8287" s="121">
        <f t="shared" si="466"/>
        <v>23.011111111111109</v>
      </c>
      <c r="D8287" s="11">
        <f t="shared" si="467"/>
        <v>7.0539178082190138E-2</v>
      </c>
    </row>
    <row r="8288" spans="1:4" x14ac:dyDescent="0.2">
      <c r="A8288" s="46">
        <v>8285</v>
      </c>
      <c r="B8288" s="120">
        <f t="shared" si="465"/>
        <v>276.16666666666669</v>
      </c>
      <c r="C8288" s="121">
        <f t="shared" si="466"/>
        <v>23.013888888888889</v>
      </c>
      <c r="D8288" s="11">
        <f t="shared" si="467"/>
        <v>7.0539726027395611E-2</v>
      </c>
    </row>
    <row r="8289" spans="1:4" x14ac:dyDescent="0.2">
      <c r="A8289" s="46">
        <v>8286</v>
      </c>
      <c r="B8289" s="120">
        <f t="shared" si="465"/>
        <v>276.2</v>
      </c>
      <c r="C8289" s="121">
        <f t="shared" si="466"/>
        <v>23.016666666666666</v>
      </c>
      <c r="D8289" s="11">
        <f t="shared" si="467"/>
        <v>7.0540273972601084E-2</v>
      </c>
    </row>
    <row r="8290" spans="1:4" x14ac:dyDescent="0.2">
      <c r="A8290" s="46">
        <v>8287</v>
      </c>
      <c r="B8290" s="120">
        <f t="shared" si="465"/>
        <v>276.23333333333335</v>
      </c>
      <c r="C8290" s="121">
        <f t="shared" si="466"/>
        <v>23.019444444444446</v>
      </c>
      <c r="D8290" s="11">
        <f t="shared" si="467"/>
        <v>7.0540821917806557E-2</v>
      </c>
    </row>
    <row r="8291" spans="1:4" x14ac:dyDescent="0.2">
      <c r="A8291" s="46">
        <v>8288</v>
      </c>
      <c r="B8291" s="120">
        <f t="shared" ref="B8291:B8354" si="468">A8291/30</f>
        <v>276.26666666666665</v>
      </c>
      <c r="C8291" s="121">
        <f t="shared" ref="C8291:C8354" si="469">B8291/12</f>
        <v>23.022222222222222</v>
      </c>
      <c r="D8291" s="11">
        <f t="shared" ref="D8291:D8354" si="470">(($D$8398-$D$8033)/365+D8290)</f>
        <v>7.0541369863012029E-2</v>
      </c>
    </row>
    <row r="8292" spans="1:4" x14ac:dyDescent="0.2">
      <c r="A8292" s="46">
        <v>8289</v>
      </c>
      <c r="B8292" s="120">
        <f t="shared" si="468"/>
        <v>276.3</v>
      </c>
      <c r="C8292" s="121">
        <f t="shared" si="469"/>
        <v>23.025000000000002</v>
      </c>
      <c r="D8292" s="11">
        <f t="shared" si="470"/>
        <v>7.0541917808217502E-2</v>
      </c>
    </row>
    <row r="8293" spans="1:4" x14ac:dyDescent="0.2">
      <c r="A8293" s="46">
        <v>8290</v>
      </c>
      <c r="B8293" s="120">
        <f t="shared" si="468"/>
        <v>276.33333333333331</v>
      </c>
      <c r="C8293" s="121">
        <f t="shared" si="469"/>
        <v>23.027777777777775</v>
      </c>
      <c r="D8293" s="11">
        <f t="shared" si="470"/>
        <v>7.0542465753422975E-2</v>
      </c>
    </row>
    <row r="8294" spans="1:4" x14ac:dyDescent="0.2">
      <c r="A8294" s="46">
        <v>8291</v>
      </c>
      <c r="B8294" s="120">
        <f t="shared" si="468"/>
        <v>276.36666666666667</v>
      </c>
      <c r="C8294" s="121">
        <f t="shared" si="469"/>
        <v>23.030555555555555</v>
      </c>
      <c r="D8294" s="11">
        <f t="shared" si="470"/>
        <v>7.0543013698628448E-2</v>
      </c>
    </row>
    <row r="8295" spans="1:4" x14ac:dyDescent="0.2">
      <c r="A8295" s="46">
        <v>8292</v>
      </c>
      <c r="B8295" s="120">
        <f t="shared" si="468"/>
        <v>276.39999999999998</v>
      </c>
      <c r="C8295" s="121">
        <f t="shared" si="469"/>
        <v>23.033333333333331</v>
      </c>
      <c r="D8295" s="11">
        <f t="shared" si="470"/>
        <v>7.0543561643833921E-2</v>
      </c>
    </row>
    <row r="8296" spans="1:4" x14ac:dyDescent="0.2">
      <c r="A8296" s="46">
        <v>8293</v>
      </c>
      <c r="B8296" s="120">
        <f t="shared" si="468"/>
        <v>276.43333333333334</v>
      </c>
      <c r="C8296" s="121">
        <f t="shared" si="469"/>
        <v>23.036111111111111</v>
      </c>
      <c r="D8296" s="11">
        <f t="shared" si="470"/>
        <v>7.0544109589039394E-2</v>
      </c>
    </row>
    <row r="8297" spans="1:4" x14ac:dyDescent="0.2">
      <c r="A8297" s="46">
        <v>8294</v>
      </c>
      <c r="B8297" s="120">
        <f t="shared" si="468"/>
        <v>276.46666666666664</v>
      </c>
      <c r="C8297" s="121">
        <f t="shared" si="469"/>
        <v>23.038888888888888</v>
      </c>
      <c r="D8297" s="11">
        <f t="shared" si="470"/>
        <v>7.0544657534244867E-2</v>
      </c>
    </row>
    <row r="8298" spans="1:4" x14ac:dyDescent="0.2">
      <c r="A8298" s="46">
        <v>8295</v>
      </c>
      <c r="B8298" s="120">
        <f t="shared" si="468"/>
        <v>276.5</v>
      </c>
      <c r="C8298" s="121">
        <f t="shared" si="469"/>
        <v>23.041666666666668</v>
      </c>
      <c r="D8298" s="11">
        <f t="shared" si="470"/>
        <v>7.054520547945034E-2</v>
      </c>
    </row>
    <row r="8299" spans="1:4" x14ac:dyDescent="0.2">
      <c r="A8299" s="46">
        <v>8296</v>
      </c>
      <c r="B8299" s="120">
        <f t="shared" si="468"/>
        <v>276.53333333333336</v>
      </c>
      <c r="C8299" s="121">
        <f t="shared" si="469"/>
        <v>23.044444444444448</v>
      </c>
      <c r="D8299" s="11">
        <f t="shared" si="470"/>
        <v>7.0545753424655813E-2</v>
      </c>
    </row>
    <row r="8300" spans="1:4" x14ac:dyDescent="0.2">
      <c r="A8300" s="46">
        <v>8297</v>
      </c>
      <c r="B8300" s="120">
        <f t="shared" si="468"/>
        <v>276.56666666666666</v>
      </c>
      <c r="C8300" s="121">
        <f t="shared" si="469"/>
        <v>23.047222222222221</v>
      </c>
      <c r="D8300" s="11">
        <f t="shared" si="470"/>
        <v>7.0546301369861286E-2</v>
      </c>
    </row>
    <row r="8301" spans="1:4" x14ac:dyDescent="0.2">
      <c r="A8301" s="46">
        <v>8298</v>
      </c>
      <c r="B8301" s="120">
        <f t="shared" si="468"/>
        <v>276.60000000000002</v>
      </c>
      <c r="C8301" s="121">
        <f t="shared" si="469"/>
        <v>23.05</v>
      </c>
      <c r="D8301" s="11">
        <f t="shared" si="470"/>
        <v>7.0546849315066759E-2</v>
      </c>
    </row>
    <row r="8302" spans="1:4" x14ac:dyDescent="0.2">
      <c r="A8302" s="46">
        <v>8299</v>
      </c>
      <c r="B8302" s="120">
        <f t="shared" si="468"/>
        <v>276.63333333333333</v>
      </c>
      <c r="C8302" s="121">
        <f t="shared" si="469"/>
        <v>23.052777777777777</v>
      </c>
      <c r="D8302" s="11">
        <f t="shared" si="470"/>
        <v>7.0547397260272232E-2</v>
      </c>
    </row>
    <row r="8303" spans="1:4" x14ac:dyDescent="0.2">
      <c r="A8303" s="46">
        <v>8300</v>
      </c>
      <c r="B8303" s="120">
        <f t="shared" si="468"/>
        <v>276.66666666666669</v>
      </c>
      <c r="C8303" s="121">
        <f t="shared" si="469"/>
        <v>23.055555555555557</v>
      </c>
      <c r="D8303" s="11">
        <f t="shared" si="470"/>
        <v>7.0547945205477705E-2</v>
      </c>
    </row>
    <row r="8304" spans="1:4" x14ac:dyDescent="0.2">
      <c r="A8304" s="46">
        <v>8301</v>
      </c>
      <c r="B8304" s="120">
        <f t="shared" si="468"/>
        <v>276.7</v>
      </c>
      <c r="C8304" s="121">
        <f t="shared" si="469"/>
        <v>23.058333333333334</v>
      </c>
      <c r="D8304" s="11">
        <f t="shared" si="470"/>
        <v>7.0548493150683178E-2</v>
      </c>
    </row>
    <row r="8305" spans="1:4" x14ac:dyDescent="0.2">
      <c r="A8305" s="46">
        <v>8302</v>
      </c>
      <c r="B8305" s="120">
        <f t="shared" si="468"/>
        <v>276.73333333333335</v>
      </c>
      <c r="C8305" s="121">
        <f t="shared" si="469"/>
        <v>23.061111111111114</v>
      </c>
      <c r="D8305" s="11">
        <f t="shared" si="470"/>
        <v>7.0549041095888651E-2</v>
      </c>
    </row>
    <row r="8306" spans="1:4" x14ac:dyDescent="0.2">
      <c r="A8306" s="46">
        <v>8303</v>
      </c>
      <c r="B8306" s="120">
        <f t="shared" si="468"/>
        <v>276.76666666666665</v>
      </c>
      <c r="C8306" s="121">
        <f t="shared" si="469"/>
        <v>23.063888888888886</v>
      </c>
      <c r="D8306" s="11">
        <f t="shared" si="470"/>
        <v>7.0549589041094124E-2</v>
      </c>
    </row>
    <row r="8307" spans="1:4" x14ac:dyDescent="0.2">
      <c r="A8307" s="46">
        <v>8304</v>
      </c>
      <c r="B8307" s="120">
        <f t="shared" si="468"/>
        <v>276.8</v>
      </c>
      <c r="C8307" s="121">
        <f t="shared" si="469"/>
        <v>23.066666666666666</v>
      </c>
      <c r="D8307" s="11">
        <f t="shared" si="470"/>
        <v>7.0550136986299597E-2</v>
      </c>
    </row>
    <row r="8308" spans="1:4" x14ac:dyDescent="0.2">
      <c r="A8308" s="46">
        <v>8305</v>
      </c>
      <c r="B8308" s="120">
        <f t="shared" si="468"/>
        <v>276.83333333333331</v>
      </c>
      <c r="C8308" s="121">
        <f t="shared" si="469"/>
        <v>23.069444444444443</v>
      </c>
      <c r="D8308" s="11">
        <f t="shared" si="470"/>
        <v>7.055068493150507E-2</v>
      </c>
    </row>
    <row r="8309" spans="1:4" x14ac:dyDescent="0.2">
      <c r="A8309" s="46">
        <v>8306</v>
      </c>
      <c r="B8309" s="120">
        <f t="shared" si="468"/>
        <v>276.86666666666667</v>
      </c>
      <c r="C8309" s="121">
        <f t="shared" si="469"/>
        <v>23.072222222222223</v>
      </c>
      <c r="D8309" s="11">
        <f t="shared" si="470"/>
        <v>7.0551232876710543E-2</v>
      </c>
    </row>
    <row r="8310" spans="1:4" x14ac:dyDescent="0.2">
      <c r="A8310" s="46">
        <v>8307</v>
      </c>
      <c r="B8310" s="120">
        <f t="shared" si="468"/>
        <v>276.89999999999998</v>
      </c>
      <c r="C8310" s="121">
        <f t="shared" si="469"/>
        <v>23.074999999999999</v>
      </c>
      <c r="D8310" s="11">
        <f t="shared" si="470"/>
        <v>7.0551780821916016E-2</v>
      </c>
    </row>
    <row r="8311" spans="1:4" x14ac:dyDescent="0.2">
      <c r="A8311" s="46">
        <v>8308</v>
      </c>
      <c r="B8311" s="120">
        <f t="shared" si="468"/>
        <v>276.93333333333334</v>
      </c>
      <c r="C8311" s="121">
        <f t="shared" si="469"/>
        <v>23.077777777777779</v>
      </c>
      <c r="D8311" s="11">
        <f t="shared" si="470"/>
        <v>7.0552328767121489E-2</v>
      </c>
    </row>
    <row r="8312" spans="1:4" x14ac:dyDescent="0.2">
      <c r="A8312" s="46">
        <v>8309</v>
      </c>
      <c r="B8312" s="120">
        <f t="shared" si="468"/>
        <v>276.96666666666664</v>
      </c>
      <c r="C8312" s="121">
        <f t="shared" si="469"/>
        <v>23.080555555555552</v>
      </c>
      <c r="D8312" s="11">
        <f t="shared" si="470"/>
        <v>7.0552876712326962E-2</v>
      </c>
    </row>
    <row r="8313" spans="1:4" x14ac:dyDescent="0.2">
      <c r="A8313" s="46">
        <v>8310</v>
      </c>
      <c r="B8313" s="120">
        <f t="shared" si="468"/>
        <v>277</v>
      </c>
      <c r="C8313" s="121">
        <f t="shared" si="469"/>
        <v>23.083333333333332</v>
      </c>
      <c r="D8313" s="11">
        <f t="shared" si="470"/>
        <v>7.0553424657532435E-2</v>
      </c>
    </row>
    <row r="8314" spans="1:4" x14ac:dyDescent="0.2">
      <c r="A8314" s="46">
        <v>8311</v>
      </c>
      <c r="B8314" s="120">
        <f t="shared" si="468"/>
        <v>277.03333333333336</v>
      </c>
      <c r="C8314" s="121">
        <f t="shared" si="469"/>
        <v>23.086111111111112</v>
      </c>
      <c r="D8314" s="11">
        <f t="shared" si="470"/>
        <v>7.0553972602737908E-2</v>
      </c>
    </row>
    <row r="8315" spans="1:4" x14ac:dyDescent="0.2">
      <c r="A8315" s="46">
        <v>8312</v>
      </c>
      <c r="B8315" s="120">
        <f t="shared" si="468"/>
        <v>277.06666666666666</v>
      </c>
      <c r="C8315" s="121">
        <f t="shared" si="469"/>
        <v>23.088888888888889</v>
      </c>
      <c r="D8315" s="11">
        <f t="shared" si="470"/>
        <v>7.0554520547943381E-2</v>
      </c>
    </row>
    <row r="8316" spans="1:4" x14ac:dyDescent="0.2">
      <c r="A8316" s="46">
        <v>8313</v>
      </c>
      <c r="B8316" s="120">
        <f t="shared" si="468"/>
        <v>277.10000000000002</v>
      </c>
      <c r="C8316" s="121">
        <f t="shared" si="469"/>
        <v>23.091666666666669</v>
      </c>
      <c r="D8316" s="11">
        <f t="shared" si="470"/>
        <v>7.0555068493148854E-2</v>
      </c>
    </row>
    <row r="8317" spans="1:4" x14ac:dyDescent="0.2">
      <c r="A8317" s="46">
        <v>8314</v>
      </c>
      <c r="B8317" s="120">
        <f t="shared" si="468"/>
        <v>277.13333333333333</v>
      </c>
      <c r="C8317" s="121">
        <f t="shared" si="469"/>
        <v>23.094444444444445</v>
      </c>
      <c r="D8317" s="11">
        <f t="shared" si="470"/>
        <v>7.0555616438354327E-2</v>
      </c>
    </row>
    <row r="8318" spans="1:4" x14ac:dyDescent="0.2">
      <c r="A8318" s="46">
        <v>8315</v>
      </c>
      <c r="B8318" s="120">
        <f t="shared" si="468"/>
        <v>277.16666666666669</v>
      </c>
      <c r="C8318" s="121">
        <f t="shared" si="469"/>
        <v>23.097222222222225</v>
      </c>
      <c r="D8318" s="11">
        <f t="shared" si="470"/>
        <v>7.05561643835598E-2</v>
      </c>
    </row>
    <row r="8319" spans="1:4" x14ac:dyDescent="0.2">
      <c r="A8319" s="46">
        <v>8316</v>
      </c>
      <c r="B8319" s="120">
        <f t="shared" si="468"/>
        <v>277.2</v>
      </c>
      <c r="C8319" s="121">
        <f t="shared" si="469"/>
        <v>23.099999999999998</v>
      </c>
      <c r="D8319" s="11">
        <f t="shared" si="470"/>
        <v>7.0556712328765273E-2</v>
      </c>
    </row>
    <row r="8320" spans="1:4" x14ac:dyDescent="0.2">
      <c r="A8320" s="46">
        <v>8317</v>
      </c>
      <c r="B8320" s="120">
        <f t="shared" si="468"/>
        <v>277.23333333333335</v>
      </c>
      <c r="C8320" s="121">
        <f t="shared" si="469"/>
        <v>23.102777777777778</v>
      </c>
      <c r="D8320" s="11">
        <f t="shared" si="470"/>
        <v>7.0557260273970746E-2</v>
      </c>
    </row>
    <row r="8321" spans="1:4" x14ac:dyDescent="0.2">
      <c r="A8321" s="46">
        <v>8318</v>
      </c>
      <c r="B8321" s="120">
        <f t="shared" si="468"/>
        <v>277.26666666666665</v>
      </c>
      <c r="C8321" s="121">
        <f t="shared" si="469"/>
        <v>23.105555555555554</v>
      </c>
      <c r="D8321" s="11">
        <f t="shared" si="470"/>
        <v>7.0557808219176218E-2</v>
      </c>
    </row>
    <row r="8322" spans="1:4" x14ac:dyDescent="0.2">
      <c r="A8322" s="46">
        <v>8319</v>
      </c>
      <c r="B8322" s="120">
        <f t="shared" si="468"/>
        <v>277.3</v>
      </c>
      <c r="C8322" s="121">
        <f t="shared" si="469"/>
        <v>23.108333333333334</v>
      </c>
      <c r="D8322" s="11">
        <f t="shared" si="470"/>
        <v>7.0558356164381691E-2</v>
      </c>
    </row>
    <row r="8323" spans="1:4" x14ac:dyDescent="0.2">
      <c r="A8323" s="46">
        <v>8320</v>
      </c>
      <c r="B8323" s="120">
        <f t="shared" si="468"/>
        <v>277.33333333333331</v>
      </c>
      <c r="C8323" s="121">
        <f t="shared" si="469"/>
        <v>23.111111111111111</v>
      </c>
      <c r="D8323" s="11">
        <f t="shared" si="470"/>
        <v>7.0558904109587164E-2</v>
      </c>
    </row>
    <row r="8324" spans="1:4" x14ac:dyDescent="0.2">
      <c r="A8324" s="46">
        <v>8321</v>
      </c>
      <c r="B8324" s="120">
        <f t="shared" si="468"/>
        <v>277.36666666666667</v>
      </c>
      <c r="C8324" s="121">
        <f t="shared" si="469"/>
        <v>23.113888888888891</v>
      </c>
      <c r="D8324" s="11">
        <f t="shared" si="470"/>
        <v>7.0559452054792637E-2</v>
      </c>
    </row>
    <row r="8325" spans="1:4" x14ac:dyDescent="0.2">
      <c r="A8325" s="46">
        <v>8322</v>
      </c>
      <c r="B8325" s="120">
        <f t="shared" si="468"/>
        <v>277.39999999999998</v>
      </c>
      <c r="C8325" s="121">
        <f t="shared" si="469"/>
        <v>23.116666666666664</v>
      </c>
      <c r="D8325" s="11">
        <f t="shared" si="470"/>
        <v>7.055999999999811E-2</v>
      </c>
    </row>
    <row r="8326" spans="1:4" x14ac:dyDescent="0.2">
      <c r="A8326" s="46">
        <v>8323</v>
      </c>
      <c r="B8326" s="120">
        <f t="shared" si="468"/>
        <v>277.43333333333334</v>
      </c>
      <c r="C8326" s="121">
        <f t="shared" si="469"/>
        <v>23.119444444444444</v>
      </c>
      <c r="D8326" s="11">
        <f t="shared" si="470"/>
        <v>7.0560547945203583E-2</v>
      </c>
    </row>
    <row r="8327" spans="1:4" x14ac:dyDescent="0.2">
      <c r="A8327" s="46">
        <v>8324</v>
      </c>
      <c r="B8327" s="120">
        <f t="shared" si="468"/>
        <v>277.46666666666664</v>
      </c>
      <c r="C8327" s="121">
        <f t="shared" si="469"/>
        <v>23.12222222222222</v>
      </c>
      <c r="D8327" s="11">
        <f t="shared" si="470"/>
        <v>7.0561095890409056E-2</v>
      </c>
    </row>
    <row r="8328" spans="1:4" x14ac:dyDescent="0.2">
      <c r="A8328" s="46">
        <v>8325</v>
      </c>
      <c r="B8328" s="120">
        <f t="shared" si="468"/>
        <v>277.5</v>
      </c>
      <c r="C8328" s="121">
        <f t="shared" si="469"/>
        <v>23.125</v>
      </c>
      <c r="D8328" s="11">
        <f t="shared" si="470"/>
        <v>7.0561643835614529E-2</v>
      </c>
    </row>
    <row r="8329" spans="1:4" x14ac:dyDescent="0.2">
      <c r="A8329" s="46">
        <v>8326</v>
      </c>
      <c r="B8329" s="120">
        <f t="shared" si="468"/>
        <v>277.53333333333336</v>
      </c>
      <c r="C8329" s="121">
        <f t="shared" si="469"/>
        <v>23.12777777777778</v>
      </c>
      <c r="D8329" s="11">
        <f t="shared" si="470"/>
        <v>7.0562191780820002E-2</v>
      </c>
    </row>
    <row r="8330" spans="1:4" x14ac:dyDescent="0.2">
      <c r="A8330" s="46">
        <v>8327</v>
      </c>
      <c r="B8330" s="120">
        <f t="shared" si="468"/>
        <v>277.56666666666666</v>
      </c>
      <c r="C8330" s="121">
        <f t="shared" si="469"/>
        <v>23.130555555555556</v>
      </c>
      <c r="D8330" s="11">
        <f t="shared" si="470"/>
        <v>7.0562739726025475E-2</v>
      </c>
    </row>
    <row r="8331" spans="1:4" x14ac:dyDescent="0.2">
      <c r="A8331" s="46">
        <v>8328</v>
      </c>
      <c r="B8331" s="120">
        <f t="shared" si="468"/>
        <v>277.60000000000002</v>
      </c>
      <c r="C8331" s="121">
        <f t="shared" si="469"/>
        <v>23.133333333333336</v>
      </c>
      <c r="D8331" s="11">
        <f t="shared" si="470"/>
        <v>7.0563287671230948E-2</v>
      </c>
    </row>
    <row r="8332" spans="1:4" x14ac:dyDescent="0.2">
      <c r="A8332" s="46">
        <v>8329</v>
      </c>
      <c r="B8332" s="120">
        <f t="shared" si="468"/>
        <v>277.63333333333333</v>
      </c>
      <c r="C8332" s="121">
        <f t="shared" si="469"/>
        <v>23.136111111111109</v>
      </c>
      <c r="D8332" s="11">
        <f t="shared" si="470"/>
        <v>7.0563835616436421E-2</v>
      </c>
    </row>
    <row r="8333" spans="1:4" x14ac:dyDescent="0.2">
      <c r="A8333" s="46">
        <v>8330</v>
      </c>
      <c r="B8333" s="120">
        <f t="shared" si="468"/>
        <v>277.66666666666669</v>
      </c>
      <c r="C8333" s="121">
        <f t="shared" si="469"/>
        <v>23.138888888888889</v>
      </c>
      <c r="D8333" s="11">
        <f t="shared" si="470"/>
        <v>7.0564383561641894E-2</v>
      </c>
    </row>
    <row r="8334" spans="1:4" x14ac:dyDescent="0.2">
      <c r="A8334" s="46">
        <v>8331</v>
      </c>
      <c r="B8334" s="120">
        <f t="shared" si="468"/>
        <v>277.7</v>
      </c>
      <c r="C8334" s="121">
        <f t="shared" si="469"/>
        <v>23.141666666666666</v>
      </c>
      <c r="D8334" s="11">
        <f t="shared" si="470"/>
        <v>7.0564931506847367E-2</v>
      </c>
    </row>
    <row r="8335" spans="1:4" x14ac:dyDescent="0.2">
      <c r="A8335" s="46">
        <v>8332</v>
      </c>
      <c r="B8335" s="120">
        <f t="shared" si="468"/>
        <v>277.73333333333335</v>
      </c>
      <c r="C8335" s="121">
        <f t="shared" si="469"/>
        <v>23.144444444444446</v>
      </c>
      <c r="D8335" s="11">
        <f t="shared" si="470"/>
        <v>7.056547945205284E-2</v>
      </c>
    </row>
    <row r="8336" spans="1:4" x14ac:dyDescent="0.2">
      <c r="A8336" s="46">
        <v>8333</v>
      </c>
      <c r="B8336" s="120">
        <f t="shared" si="468"/>
        <v>277.76666666666665</v>
      </c>
      <c r="C8336" s="121">
        <f t="shared" si="469"/>
        <v>23.147222222222222</v>
      </c>
      <c r="D8336" s="11">
        <f t="shared" si="470"/>
        <v>7.0566027397258313E-2</v>
      </c>
    </row>
    <row r="8337" spans="1:4" x14ac:dyDescent="0.2">
      <c r="A8337" s="46">
        <v>8334</v>
      </c>
      <c r="B8337" s="120">
        <f t="shared" si="468"/>
        <v>277.8</v>
      </c>
      <c r="C8337" s="121">
        <f t="shared" si="469"/>
        <v>23.150000000000002</v>
      </c>
      <c r="D8337" s="11">
        <f t="shared" si="470"/>
        <v>7.0566575342463786E-2</v>
      </c>
    </row>
    <row r="8338" spans="1:4" x14ac:dyDescent="0.2">
      <c r="A8338" s="46">
        <v>8335</v>
      </c>
      <c r="B8338" s="120">
        <f t="shared" si="468"/>
        <v>277.83333333333331</v>
      </c>
      <c r="C8338" s="121">
        <f t="shared" si="469"/>
        <v>23.152777777777775</v>
      </c>
      <c r="D8338" s="11">
        <f t="shared" si="470"/>
        <v>7.0567123287669259E-2</v>
      </c>
    </row>
    <row r="8339" spans="1:4" x14ac:dyDescent="0.2">
      <c r="A8339" s="46">
        <v>8336</v>
      </c>
      <c r="B8339" s="120">
        <f t="shared" si="468"/>
        <v>277.86666666666667</v>
      </c>
      <c r="C8339" s="121">
        <f t="shared" si="469"/>
        <v>23.155555555555555</v>
      </c>
      <c r="D8339" s="11">
        <f t="shared" si="470"/>
        <v>7.0567671232874732E-2</v>
      </c>
    </row>
    <row r="8340" spans="1:4" x14ac:dyDescent="0.2">
      <c r="A8340" s="46">
        <v>8337</v>
      </c>
      <c r="B8340" s="120">
        <f t="shared" si="468"/>
        <v>277.89999999999998</v>
      </c>
      <c r="C8340" s="121">
        <f t="shared" si="469"/>
        <v>23.158333333333331</v>
      </c>
      <c r="D8340" s="11">
        <f t="shared" si="470"/>
        <v>7.0568219178080205E-2</v>
      </c>
    </row>
    <row r="8341" spans="1:4" x14ac:dyDescent="0.2">
      <c r="A8341" s="46">
        <v>8338</v>
      </c>
      <c r="B8341" s="120">
        <f t="shared" si="468"/>
        <v>277.93333333333334</v>
      </c>
      <c r="C8341" s="121">
        <f t="shared" si="469"/>
        <v>23.161111111111111</v>
      </c>
      <c r="D8341" s="11">
        <f t="shared" si="470"/>
        <v>7.0568767123285678E-2</v>
      </c>
    </row>
    <row r="8342" spans="1:4" x14ac:dyDescent="0.2">
      <c r="A8342" s="46">
        <v>8339</v>
      </c>
      <c r="B8342" s="120">
        <f t="shared" si="468"/>
        <v>277.96666666666664</v>
      </c>
      <c r="C8342" s="121">
        <f t="shared" si="469"/>
        <v>23.163888888888888</v>
      </c>
      <c r="D8342" s="11">
        <f t="shared" si="470"/>
        <v>7.0569315068491151E-2</v>
      </c>
    </row>
    <row r="8343" spans="1:4" x14ac:dyDescent="0.2">
      <c r="A8343" s="46">
        <v>8340</v>
      </c>
      <c r="B8343" s="120">
        <f t="shared" si="468"/>
        <v>278</v>
      </c>
      <c r="C8343" s="121">
        <f t="shared" si="469"/>
        <v>23.166666666666668</v>
      </c>
      <c r="D8343" s="11">
        <f t="shared" si="470"/>
        <v>7.0569863013696624E-2</v>
      </c>
    </row>
    <row r="8344" spans="1:4" x14ac:dyDescent="0.2">
      <c r="A8344" s="46">
        <v>8341</v>
      </c>
      <c r="B8344" s="120">
        <f t="shared" si="468"/>
        <v>278.03333333333336</v>
      </c>
      <c r="C8344" s="121">
        <f t="shared" si="469"/>
        <v>23.169444444444448</v>
      </c>
      <c r="D8344" s="11">
        <f t="shared" si="470"/>
        <v>7.0570410958902097E-2</v>
      </c>
    </row>
    <row r="8345" spans="1:4" x14ac:dyDescent="0.2">
      <c r="A8345" s="46">
        <v>8342</v>
      </c>
      <c r="B8345" s="120">
        <f t="shared" si="468"/>
        <v>278.06666666666666</v>
      </c>
      <c r="C8345" s="121">
        <f t="shared" si="469"/>
        <v>23.172222222222221</v>
      </c>
      <c r="D8345" s="11">
        <f t="shared" si="470"/>
        <v>7.057095890410757E-2</v>
      </c>
    </row>
    <row r="8346" spans="1:4" x14ac:dyDescent="0.2">
      <c r="A8346" s="46">
        <v>8343</v>
      </c>
      <c r="B8346" s="120">
        <f t="shared" si="468"/>
        <v>278.10000000000002</v>
      </c>
      <c r="C8346" s="121">
        <f t="shared" si="469"/>
        <v>23.175000000000001</v>
      </c>
      <c r="D8346" s="11">
        <f t="shared" si="470"/>
        <v>7.0571506849313043E-2</v>
      </c>
    </row>
    <row r="8347" spans="1:4" x14ac:dyDescent="0.2">
      <c r="A8347" s="46">
        <v>8344</v>
      </c>
      <c r="B8347" s="120">
        <f t="shared" si="468"/>
        <v>278.13333333333333</v>
      </c>
      <c r="C8347" s="121">
        <f t="shared" si="469"/>
        <v>23.177777777777777</v>
      </c>
      <c r="D8347" s="11">
        <f t="shared" si="470"/>
        <v>7.0572054794518516E-2</v>
      </c>
    </row>
    <row r="8348" spans="1:4" x14ac:dyDescent="0.2">
      <c r="A8348" s="46">
        <v>8345</v>
      </c>
      <c r="B8348" s="120">
        <f t="shared" si="468"/>
        <v>278.16666666666669</v>
      </c>
      <c r="C8348" s="121">
        <f t="shared" si="469"/>
        <v>23.180555555555557</v>
      </c>
      <c r="D8348" s="11">
        <f t="shared" si="470"/>
        <v>7.0572602739723989E-2</v>
      </c>
    </row>
    <row r="8349" spans="1:4" x14ac:dyDescent="0.2">
      <c r="A8349" s="46">
        <v>8346</v>
      </c>
      <c r="B8349" s="120">
        <f t="shared" si="468"/>
        <v>278.2</v>
      </c>
      <c r="C8349" s="121">
        <f t="shared" si="469"/>
        <v>23.183333333333334</v>
      </c>
      <c r="D8349" s="11">
        <f t="shared" si="470"/>
        <v>7.0573150684929462E-2</v>
      </c>
    </row>
    <row r="8350" spans="1:4" x14ac:dyDescent="0.2">
      <c r="A8350" s="46">
        <v>8347</v>
      </c>
      <c r="B8350" s="120">
        <f t="shared" si="468"/>
        <v>278.23333333333335</v>
      </c>
      <c r="C8350" s="121">
        <f t="shared" si="469"/>
        <v>23.186111111111114</v>
      </c>
      <c r="D8350" s="11">
        <f t="shared" si="470"/>
        <v>7.0573698630134934E-2</v>
      </c>
    </row>
    <row r="8351" spans="1:4" x14ac:dyDescent="0.2">
      <c r="A8351" s="46">
        <v>8348</v>
      </c>
      <c r="B8351" s="120">
        <f t="shared" si="468"/>
        <v>278.26666666666665</v>
      </c>
      <c r="C8351" s="121">
        <f t="shared" si="469"/>
        <v>23.188888888888886</v>
      </c>
      <c r="D8351" s="11">
        <f t="shared" si="470"/>
        <v>7.0574246575340407E-2</v>
      </c>
    </row>
    <row r="8352" spans="1:4" x14ac:dyDescent="0.2">
      <c r="A8352" s="46">
        <v>8349</v>
      </c>
      <c r="B8352" s="120">
        <f t="shared" si="468"/>
        <v>278.3</v>
      </c>
      <c r="C8352" s="121">
        <f t="shared" si="469"/>
        <v>23.191666666666666</v>
      </c>
      <c r="D8352" s="11">
        <f t="shared" si="470"/>
        <v>7.057479452054588E-2</v>
      </c>
    </row>
    <row r="8353" spans="1:4" x14ac:dyDescent="0.2">
      <c r="A8353" s="46">
        <v>8350</v>
      </c>
      <c r="B8353" s="120">
        <f t="shared" si="468"/>
        <v>278.33333333333331</v>
      </c>
      <c r="C8353" s="121">
        <f t="shared" si="469"/>
        <v>23.194444444444443</v>
      </c>
      <c r="D8353" s="11">
        <f t="shared" si="470"/>
        <v>7.0575342465751353E-2</v>
      </c>
    </row>
    <row r="8354" spans="1:4" x14ac:dyDescent="0.2">
      <c r="A8354" s="46">
        <v>8351</v>
      </c>
      <c r="B8354" s="120">
        <f t="shared" si="468"/>
        <v>278.36666666666667</v>
      </c>
      <c r="C8354" s="121">
        <f t="shared" si="469"/>
        <v>23.197222222222223</v>
      </c>
      <c r="D8354" s="11">
        <f t="shared" si="470"/>
        <v>7.0575890410956826E-2</v>
      </c>
    </row>
    <row r="8355" spans="1:4" x14ac:dyDescent="0.2">
      <c r="A8355" s="46">
        <v>8352</v>
      </c>
      <c r="B8355" s="120">
        <f t="shared" ref="B8355:B8392" si="471">A8355/30</f>
        <v>278.39999999999998</v>
      </c>
      <c r="C8355" s="121">
        <f t="shared" ref="C8355:C8392" si="472">B8355/12</f>
        <v>23.2</v>
      </c>
      <c r="D8355" s="11">
        <f t="shared" ref="D8355:D8392" si="473">(($D$8398-$D$8033)/365+D8354)</f>
        <v>7.0576438356162299E-2</v>
      </c>
    </row>
    <row r="8356" spans="1:4" x14ac:dyDescent="0.2">
      <c r="A8356" s="46">
        <v>8353</v>
      </c>
      <c r="B8356" s="120">
        <f t="shared" si="471"/>
        <v>278.43333333333334</v>
      </c>
      <c r="C8356" s="121">
        <f t="shared" si="472"/>
        <v>23.202777777777779</v>
      </c>
      <c r="D8356" s="11">
        <f t="shared" si="473"/>
        <v>7.0576986301367772E-2</v>
      </c>
    </row>
    <row r="8357" spans="1:4" x14ac:dyDescent="0.2">
      <c r="A8357" s="46">
        <v>8354</v>
      </c>
      <c r="B8357" s="120">
        <f t="shared" si="471"/>
        <v>278.46666666666664</v>
      </c>
      <c r="C8357" s="121">
        <f t="shared" si="472"/>
        <v>23.205555555555552</v>
      </c>
      <c r="D8357" s="11">
        <f t="shared" si="473"/>
        <v>7.0577534246573245E-2</v>
      </c>
    </row>
    <row r="8358" spans="1:4" x14ac:dyDescent="0.2">
      <c r="A8358" s="46">
        <v>8355</v>
      </c>
      <c r="B8358" s="120">
        <f t="shared" si="471"/>
        <v>278.5</v>
      </c>
      <c r="C8358" s="121">
        <f t="shared" si="472"/>
        <v>23.208333333333332</v>
      </c>
      <c r="D8358" s="11">
        <f t="shared" si="473"/>
        <v>7.0578082191778718E-2</v>
      </c>
    </row>
    <row r="8359" spans="1:4" x14ac:dyDescent="0.2">
      <c r="A8359" s="46">
        <v>8356</v>
      </c>
      <c r="B8359" s="120">
        <f t="shared" si="471"/>
        <v>278.53333333333336</v>
      </c>
      <c r="C8359" s="121">
        <f t="shared" si="472"/>
        <v>23.211111111111112</v>
      </c>
      <c r="D8359" s="11">
        <f t="shared" si="473"/>
        <v>7.0578630136984191E-2</v>
      </c>
    </row>
    <row r="8360" spans="1:4" x14ac:dyDescent="0.2">
      <c r="A8360" s="46">
        <v>8357</v>
      </c>
      <c r="B8360" s="120">
        <f t="shared" si="471"/>
        <v>278.56666666666666</v>
      </c>
      <c r="C8360" s="121">
        <f t="shared" si="472"/>
        <v>23.213888888888889</v>
      </c>
      <c r="D8360" s="11">
        <f t="shared" si="473"/>
        <v>7.0579178082189664E-2</v>
      </c>
    </row>
    <row r="8361" spans="1:4" x14ac:dyDescent="0.2">
      <c r="A8361" s="46">
        <v>8358</v>
      </c>
      <c r="B8361" s="120">
        <f t="shared" si="471"/>
        <v>278.60000000000002</v>
      </c>
      <c r="C8361" s="121">
        <f t="shared" si="472"/>
        <v>23.216666666666669</v>
      </c>
      <c r="D8361" s="11">
        <f t="shared" si="473"/>
        <v>7.0579726027395137E-2</v>
      </c>
    </row>
    <row r="8362" spans="1:4" x14ac:dyDescent="0.2">
      <c r="A8362" s="46">
        <v>8359</v>
      </c>
      <c r="B8362" s="120">
        <f t="shared" si="471"/>
        <v>278.63333333333333</v>
      </c>
      <c r="C8362" s="121">
        <f t="shared" si="472"/>
        <v>23.219444444444445</v>
      </c>
      <c r="D8362" s="11">
        <f t="shared" si="473"/>
        <v>7.058027397260061E-2</v>
      </c>
    </row>
    <row r="8363" spans="1:4" x14ac:dyDescent="0.2">
      <c r="A8363" s="46">
        <v>8360</v>
      </c>
      <c r="B8363" s="120">
        <f t="shared" si="471"/>
        <v>278.66666666666669</v>
      </c>
      <c r="C8363" s="121">
        <f t="shared" si="472"/>
        <v>23.222222222222225</v>
      </c>
      <c r="D8363" s="11">
        <f t="shared" si="473"/>
        <v>7.0580821917806083E-2</v>
      </c>
    </row>
    <row r="8364" spans="1:4" x14ac:dyDescent="0.2">
      <c r="A8364" s="46">
        <v>8361</v>
      </c>
      <c r="B8364" s="120">
        <f t="shared" si="471"/>
        <v>278.7</v>
      </c>
      <c r="C8364" s="121">
        <f t="shared" si="472"/>
        <v>23.224999999999998</v>
      </c>
      <c r="D8364" s="11">
        <f t="shared" si="473"/>
        <v>7.0581369863011556E-2</v>
      </c>
    </row>
    <row r="8365" spans="1:4" x14ac:dyDescent="0.2">
      <c r="A8365" s="46">
        <v>8362</v>
      </c>
      <c r="B8365" s="120">
        <f t="shared" si="471"/>
        <v>278.73333333333335</v>
      </c>
      <c r="C8365" s="121">
        <f t="shared" si="472"/>
        <v>23.227777777777778</v>
      </c>
      <c r="D8365" s="11">
        <f t="shared" si="473"/>
        <v>7.0581917808217029E-2</v>
      </c>
    </row>
    <row r="8366" spans="1:4" x14ac:dyDescent="0.2">
      <c r="A8366" s="46">
        <v>8363</v>
      </c>
      <c r="B8366" s="120">
        <f t="shared" si="471"/>
        <v>278.76666666666665</v>
      </c>
      <c r="C8366" s="121">
        <f t="shared" si="472"/>
        <v>23.230555555555554</v>
      </c>
      <c r="D8366" s="11">
        <f t="shared" si="473"/>
        <v>7.0582465753422502E-2</v>
      </c>
    </row>
    <row r="8367" spans="1:4" x14ac:dyDescent="0.2">
      <c r="A8367" s="46">
        <v>8364</v>
      </c>
      <c r="B8367" s="120">
        <f t="shared" si="471"/>
        <v>278.8</v>
      </c>
      <c r="C8367" s="121">
        <f t="shared" si="472"/>
        <v>23.233333333333334</v>
      </c>
      <c r="D8367" s="11">
        <f t="shared" si="473"/>
        <v>7.0583013698627975E-2</v>
      </c>
    </row>
    <row r="8368" spans="1:4" x14ac:dyDescent="0.2">
      <c r="A8368" s="46">
        <v>8365</v>
      </c>
      <c r="B8368" s="120">
        <f t="shared" si="471"/>
        <v>278.83333333333331</v>
      </c>
      <c r="C8368" s="121">
        <f t="shared" si="472"/>
        <v>23.236111111111111</v>
      </c>
      <c r="D8368" s="11">
        <f t="shared" si="473"/>
        <v>7.0583561643833448E-2</v>
      </c>
    </row>
    <row r="8369" spans="1:4" x14ac:dyDescent="0.2">
      <c r="A8369" s="46">
        <v>8366</v>
      </c>
      <c r="B8369" s="120">
        <f t="shared" si="471"/>
        <v>278.86666666666667</v>
      </c>
      <c r="C8369" s="121">
        <f t="shared" si="472"/>
        <v>23.238888888888891</v>
      </c>
      <c r="D8369" s="11">
        <f t="shared" si="473"/>
        <v>7.0584109589038921E-2</v>
      </c>
    </row>
    <row r="8370" spans="1:4" x14ac:dyDescent="0.2">
      <c r="A8370" s="46">
        <v>8367</v>
      </c>
      <c r="B8370" s="120">
        <f t="shared" si="471"/>
        <v>278.89999999999998</v>
      </c>
      <c r="C8370" s="121">
        <f t="shared" si="472"/>
        <v>23.241666666666664</v>
      </c>
      <c r="D8370" s="11">
        <f t="shared" si="473"/>
        <v>7.0584657534244394E-2</v>
      </c>
    </row>
    <row r="8371" spans="1:4" x14ac:dyDescent="0.2">
      <c r="A8371" s="46">
        <v>8368</v>
      </c>
      <c r="B8371" s="120">
        <f t="shared" si="471"/>
        <v>278.93333333333334</v>
      </c>
      <c r="C8371" s="121">
        <f t="shared" si="472"/>
        <v>23.244444444444444</v>
      </c>
      <c r="D8371" s="11">
        <f t="shared" si="473"/>
        <v>7.0585205479449867E-2</v>
      </c>
    </row>
    <row r="8372" spans="1:4" x14ac:dyDescent="0.2">
      <c r="A8372" s="46">
        <v>8369</v>
      </c>
      <c r="B8372" s="120">
        <f t="shared" si="471"/>
        <v>278.96666666666664</v>
      </c>
      <c r="C8372" s="121">
        <f t="shared" si="472"/>
        <v>23.24722222222222</v>
      </c>
      <c r="D8372" s="11">
        <f t="shared" si="473"/>
        <v>7.058575342465534E-2</v>
      </c>
    </row>
    <row r="8373" spans="1:4" x14ac:dyDescent="0.2">
      <c r="A8373" s="46">
        <v>8370</v>
      </c>
      <c r="B8373" s="120">
        <f t="shared" si="471"/>
        <v>279</v>
      </c>
      <c r="C8373" s="121">
        <f t="shared" si="472"/>
        <v>23.25</v>
      </c>
      <c r="D8373" s="11">
        <f t="shared" si="473"/>
        <v>7.0586301369860813E-2</v>
      </c>
    </row>
    <row r="8374" spans="1:4" x14ac:dyDescent="0.2">
      <c r="A8374" s="46">
        <v>8371</v>
      </c>
      <c r="B8374" s="120">
        <f t="shared" si="471"/>
        <v>279.03333333333336</v>
      </c>
      <c r="C8374" s="121">
        <f t="shared" si="472"/>
        <v>23.25277777777778</v>
      </c>
      <c r="D8374" s="11">
        <f t="shared" si="473"/>
        <v>7.0586849315066286E-2</v>
      </c>
    </row>
    <row r="8375" spans="1:4" x14ac:dyDescent="0.2">
      <c r="A8375" s="46">
        <v>8372</v>
      </c>
      <c r="B8375" s="120">
        <f t="shared" si="471"/>
        <v>279.06666666666666</v>
      </c>
      <c r="C8375" s="121">
        <f t="shared" si="472"/>
        <v>23.255555555555556</v>
      </c>
      <c r="D8375" s="11">
        <f t="shared" si="473"/>
        <v>7.0587397260271759E-2</v>
      </c>
    </row>
    <row r="8376" spans="1:4" x14ac:dyDescent="0.2">
      <c r="A8376" s="46">
        <v>8373</v>
      </c>
      <c r="B8376" s="120">
        <f t="shared" si="471"/>
        <v>279.10000000000002</v>
      </c>
      <c r="C8376" s="121">
        <f t="shared" si="472"/>
        <v>23.258333333333336</v>
      </c>
      <c r="D8376" s="11">
        <f t="shared" si="473"/>
        <v>7.0587945205477232E-2</v>
      </c>
    </row>
    <row r="8377" spans="1:4" x14ac:dyDescent="0.2">
      <c r="A8377" s="46">
        <v>8374</v>
      </c>
      <c r="B8377" s="120">
        <f t="shared" si="471"/>
        <v>279.13333333333333</v>
      </c>
      <c r="C8377" s="121">
        <f t="shared" si="472"/>
        <v>23.261111111111109</v>
      </c>
      <c r="D8377" s="11">
        <f t="shared" si="473"/>
        <v>7.0588493150682705E-2</v>
      </c>
    </row>
    <row r="8378" spans="1:4" x14ac:dyDescent="0.2">
      <c r="A8378" s="46">
        <v>8375</v>
      </c>
      <c r="B8378" s="120">
        <f t="shared" si="471"/>
        <v>279.16666666666669</v>
      </c>
      <c r="C8378" s="121">
        <f t="shared" si="472"/>
        <v>23.263888888888889</v>
      </c>
      <c r="D8378" s="11">
        <f t="shared" si="473"/>
        <v>7.0589041095888178E-2</v>
      </c>
    </row>
    <row r="8379" spans="1:4" x14ac:dyDescent="0.2">
      <c r="A8379" s="46">
        <v>8376</v>
      </c>
      <c r="B8379" s="120">
        <f t="shared" si="471"/>
        <v>279.2</v>
      </c>
      <c r="C8379" s="121">
        <f t="shared" si="472"/>
        <v>23.266666666666666</v>
      </c>
      <c r="D8379" s="11">
        <f t="shared" si="473"/>
        <v>7.0589589041093651E-2</v>
      </c>
    </row>
    <row r="8380" spans="1:4" x14ac:dyDescent="0.2">
      <c r="A8380" s="46">
        <v>8377</v>
      </c>
      <c r="B8380" s="120">
        <f t="shared" si="471"/>
        <v>279.23333333333335</v>
      </c>
      <c r="C8380" s="121">
        <f t="shared" si="472"/>
        <v>23.269444444444446</v>
      </c>
      <c r="D8380" s="11">
        <f t="shared" si="473"/>
        <v>7.0590136986299123E-2</v>
      </c>
    </row>
    <row r="8381" spans="1:4" x14ac:dyDescent="0.2">
      <c r="A8381" s="46">
        <v>8378</v>
      </c>
      <c r="B8381" s="120">
        <f t="shared" si="471"/>
        <v>279.26666666666665</v>
      </c>
      <c r="C8381" s="121">
        <f t="shared" si="472"/>
        <v>23.272222222222222</v>
      </c>
      <c r="D8381" s="11">
        <f t="shared" si="473"/>
        <v>7.0590684931504596E-2</v>
      </c>
    </row>
    <row r="8382" spans="1:4" x14ac:dyDescent="0.2">
      <c r="A8382" s="46">
        <v>8379</v>
      </c>
      <c r="B8382" s="120">
        <f t="shared" si="471"/>
        <v>279.3</v>
      </c>
      <c r="C8382" s="121">
        <f t="shared" si="472"/>
        <v>23.275000000000002</v>
      </c>
      <c r="D8382" s="11">
        <f t="shared" si="473"/>
        <v>7.0591232876710069E-2</v>
      </c>
    </row>
    <row r="8383" spans="1:4" x14ac:dyDescent="0.2">
      <c r="A8383" s="46">
        <v>8380</v>
      </c>
      <c r="B8383" s="120">
        <f t="shared" si="471"/>
        <v>279.33333333333331</v>
      </c>
      <c r="C8383" s="121">
        <f t="shared" si="472"/>
        <v>23.277777777777775</v>
      </c>
      <c r="D8383" s="11">
        <f t="shared" si="473"/>
        <v>7.0591780821915542E-2</v>
      </c>
    </row>
    <row r="8384" spans="1:4" x14ac:dyDescent="0.2">
      <c r="A8384" s="46">
        <v>8381</v>
      </c>
      <c r="B8384" s="120">
        <f t="shared" si="471"/>
        <v>279.36666666666667</v>
      </c>
      <c r="C8384" s="121">
        <f t="shared" si="472"/>
        <v>23.280555555555555</v>
      </c>
      <c r="D8384" s="11">
        <f t="shared" si="473"/>
        <v>7.0592328767121015E-2</v>
      </c>
    </row>
    <row r="8385" spans="1:6" x14ac:dyDescent="0.2">
      <c r="A8385" s="46">
        <v>8382</v>
      </c>
      <c r="B8385" s="120">
        <f t="shared" si="471"/>
        <v>279.39999999999998</v>
      </c>
      <c r="C8385" s="121">
        <f t="shared" si="472"/>
        <v>23.283333333333331</v>
      </c>
      <c r="D8385" s="11">
        <f t="shared" si="473"/>
        <v>7.0592876712326488E-2</v>
      </c>
    </row>
    <row r="8386" spans="1:6" x14ac:dyDescent="0.2">
      <c r="A8386" s="46">
        <v>8383</v>
      </c>
      <c r="B8386" s="120">
        <f t="shared" si="471"/>
        <v>279.43333333333334</v>
      </c>
      <c r="C8386" s="121">
        <f t="shared" si="472"/>
        <v>23.286111111111111</v>
      </c>
      <c r="D8386" s="11">
        <f t="shared" si="473"/>
        <v>7.0593424657531961E-2</v>
      </c>
    </row>
    <row r="8387" spans="1:6" x14ac:dyDescent="0.2">
      <c r="A8387" s="46">
        <v>8384</v>
      </c>
      <c r="B8387" s="120">
        <f t="shared" si="471"/>
        <v>279.46666666666664</v>
      </c>
      <c r="C8387" s="121">
        <f t="shared" si="472"/>
        <v>23.288888888888888</v>
      </c>
      <c r="D8387" s="11">
        <f t="shared" si="473"/>
        <v>7.0593972602737434E-2</v>
      </c>
    </row>
    <row r="8388" spans="1:6" x14ac:dyDescent="0.2">
      <c r="A8388" s="46">
        <v>8385</v>
      </c>
      <c r="B8388" s="120">
        <f t="shared" si="471"/>
        <v>279.5</v>
      </c>
      <c r="C8388" s="121">
        <f t="shared" si="472"/>
        <v>23.291666666666668</v>
      </c>
      <c r="D8388" s="11">
        <f t="shared" si="473"/>
        <v>7.0594520547942907E-2</v>
      </c>
    </row>
    <row r="8389" spans="1:6" x14ac:dyDescent="0.2">
      <c r="A8389" s="46">
        <v>8386</v>
      </c>
      <c r="B8389" s="120">
        <f t="shared" si="471"/>
        <v>279.53333333333336</v>
      </c>
      <c r="C8389" s="121">
        <f t="shared" si="472"/>
        <v>23.294444444444448</v>
      </c>
      <c r="D8389" s="11">
        <f t="shared" si="473"/>
        <v>7.059506849314838E-2</v>
      </c>
    </row>
    <row r="8390" spans="1:6" x14ac:dyDescent="0.2">
      <c r="A8390" s="46">
        <v>8387</v>
      </c>
      <c r="B8390" s="120">
        <f t="shared" si="471"/>
        <v>279.56666666666666</v>
      </c>
      <c r="C8390" s="121">
        <f t="shared" si="472"/>
        <v>23.297222222222221</v>
      </c>
      <c r="D8390" s="11">
        <f t="shared" si="473"/>
        <v>7.0595616438353853E-2</v>
      </c>
    </row>
    <row r="8391" spans="1:6" x14ac:dyDescent="0.2">
      <c r="A8391" s="46">
        <v>8388</v>
      </c>
      <c r="B8391" s="120">
        <f t="shared" si="471"/>
        <v>279.60000000000002</v>
      </c>
      <c r="C8391" s="121">
        <f t="shared" si="472"/>
        <v>23.3</v>
      </c>
      <c r="D8391" s="11">
        <f t="shared" si="473"/>
        <v>7.0596164383559326E-2</v>
      </c>
    </row>
    <row r="8392" spans="1:6" x14ac:dyDescent="0.2">
      <c r="A8392" s="46">
        <v>8389</v>
      </c>
      <c r="B8392" s="120">
        <f t="shared" si="471"/>
        <v>279.63333333333333</v>
      </c>
      <c r="C8392" s="121">
        <f t="shared" si="472"/>
        <v>23.302777777777777</v>
      </c>
      <c r="D8392" s="11">
        <f t="shared" si="473"/>
        <v>7.0596712328764799E-2</v>
      </c>
    </row>
    <row r="8393" spans="1:6" x14ac:dyDescent="0.2">
      <c r="A8393" s="46">
        <v>8390</v>
      </c>
      <c r="B8393" s="120">
        <f t="shared" ref="B8393:B8397" si="474">A8393/30</f>
        <v>279.66666666666669</v>
      </c>
      <c r="C8393" s="121">
        <f t="shared" ref="C8393:C8397" si="475">B8393/12</f>
        <v>23.305555555555557</v>
      </c>
      <c r="D8393" s="11">
        <f t="shared" ref="D8393:D8397" si="476">(($D$8398-$D$8033)/365+D8392)</f>
        <v>7.0597260273970272E-2</v>
      </c>
    </row>
    <row r="8394" spans="1:6" x14ac:dyDescent="0.2">
      <c r="A8394" s="46">
        <v>8391</v>
      </c>
      <c r="B8394" s="120">
        <f t="shared" si="474"/>
        <v>279.7</v>
      </c>
      <c r="C8394" s="121">
        <f t="shared" si="475"/>
        <v>23.308333333333334</v>
      </c>
      <c r="D8394" s="11">
        <f t="shared" si="476"/>
        <v>7.0597808219175745E-2</v>
      </c>
    </row>
    <row r="8395" spans="1:6" x14ac:dyDescent="0.2">
      <c r="A8395" s="46">
        <v>8392</v>
      </c>
      <c r="B8395" s="120">
        <f t="shared" si="474"/>
        <v>279.73333333333335</v>
      </c>
      <c r="C8395" s="121">
        <f t="shared" si="475"/>
        <v>23.311111111111114</v>
      </c>
      <c r="D8395" s="11">
        <f t="shared" si="476"/>
        <v>7.0598356164381218E-2</v>
      </c>
    </row>
    <row r="8396" spans="1:6" x14ac:dyDescent="0.2">
      <c r="A8396" s="46">
        <v>8393</v>
      </c>
      <c r="B8396" s="120">
        <f t="shared" si="474"/>
        <v>279.76666666666665</v>
      </c>
      <c r="C8396" s="121">
        <f t="shared" si="475"/>
        <v>23.313888888888886</v>
      </c>
      <c r="D8396" s="11">
        <f t="shared" si="476"/>
        <v>7.0598904109586691E-2</v>
      </c>
    </row>
    <row r="8397" spans="1:6" x14ac:dyDescent="0.2">
      <c r="A8397" s="46">
        <v>8394</v>
      </c>
      <c r="B8397" s="120">
        <f t="shared" si="474"/>
        <v>279.8</v>
      </c>
      <c r="C8397" s="121">
        <f t="shared" si="475"/>
        <v>23.316666666666666</v>
      </c>
      <c r="D8397" s="11">
        <f t="shared" si="476"/>
        <v>7.0599452054792164E-2</v>
      </c>
    </row>
    <row r="8398" spans="1:6" x14ac:dyDescent="0.2">
      <c r="A8398" s="116">
        <v>8395</v>
      </c>
      <c r="B8398" s="117">
        <f t="shared" ref="B8398:B8399" si="477">A8398/30</f>
        <v>279.83333333333331</v>
      </c>
      <c r="C8398" s="118">
        <f t="shared" ref="C8398:C8399" si="478">B8398/12</f>
        <v>23.319444444444443</v>
      </c>
      <c r="D8398" s="119">
        <f>_Yr23</f>
        <v>7.0599999999999996E-2</v>
      </c>
      <c r="E8398">
        <f>F8398*365</f>
        <v>8395</v>
      </c>
      <c r="F8398">
        <v>23</v>
      </c>
    </row>
    <row r="8399" spans="1:6" x14ac:dyDescent="0.2">
      <c r="A8399" s="46">
        <v>8396</v>
      </c>
      <c r="B8399" s="120">
        <f t="shared" si="477"/>
        <v>279.86666666666667</v>
      </c>
      <c r="C8399" s="121">
        <f t="shared" si="478"/>
        <v>23.322222222222223</v>
      </c>
      <c r="D8399" s="11">
        <f>(($D$8763-$D$8398)/365+D8398)</f>
        <v>7.0600547945205469E-2</v>
      </c>
    </row>
    <row r="8400" spans="1:6" x14ac:dyDescent="0.2">
      <c r="A8400" s="46">
        <v>8397</v>
      </c>
      <c r="B8400" s="120">
        <f t="shared" ref="B8400:B8463" si="479">A8400/30</f>
        <v>279.89999999999998</v>
      </c>
      <c r="C8400" s="121">
        <f t="shared" ref="C8400:C8463" si="480">B8400/12</f>
        <v>23.324999999999999</v>
      </c>
      <c r="D8400" s="11">
        <f t="shared" ref="D8400:D8463" si="481">(($D$8763-$D$8398)/365+D8399)</f>
        <v>7.0601095890410942E-2</v>
      </c>
    </row>
    <row r="8401" spans="1:4" x14ac:dyDescent="0.2">
      <c r="A8401" s="46">
        <v>8398</v>
      </c>
      <c r="B8401" s="120">
        <f t="shared" si="479"/>
        <v>279.93333333333334</v>
      </c>
      <c r="C8401" s="121">
        <f t="shared" si="480"/>
        <v>23.327777777777779</v>
      </c>
      <c r="D8401" s="11">
        <f t="shared" si="481"/>
        <v>7.0601643835616415E-2</v>
      </c>
    </row>
    <row r="8402" spans="1:4" x14ac:dyDescent="0.2">
      <c r="A8402" s="46">
        <v>8399</v>
      </c>
      <c r="B8402" s="120">
        <f t="shared" si="479"/>
        <v>279.96666666666664</v>
      </c>
      <c r="C8402" s="121">
        <f t="shared" si="480"/>
        <v>23.330555555555552</v>
      </c>
      <c r="D8402" s="11">
        <f t="shared" si="481"/>
        <v>7.0602191780821888E-2</v>
      </c>
    </row>
    <row r="8403" spans="1:4" x14ac:dyDescent="0.2">
      <c r="A8403" s="46">
        <v>8400</v>
      </c>
      <c r="B8403" s="120">
        <f t="shared" si="479"/>
        <v>280</v>
      </c>
      <c r="C8403" s="121">
        <f t="shared" si="480"/>
        <v>23.333333333333332</v>
      </c>
      <c r="D8403" s="11">
        <f t="shared" si="481"/>
        <v>7.0602739726027361E-2</v>
      </c>
    </row>
    <row r="8404" spans="1:4" x14ac:dyDescent="0.2">
      <c r="A8404" s="46">
        <v>8401</v>
      </c>
      <c r="B8404" s="120">
        <f t="shared" si="479"/>
        <v>280.03333333333336</v>
      </c>
      <c r="C8404" s="121">
        <f t="shared" si="480"/>
        <v>23.336111111111112</v>
      </c>
      <c r="D8404" s="11">
        <f t="shared" si="481"/>
        <v>7.0603287671232834E-2</v>
      </c>
    </row>
    <row r="8405" spans="1:4" x14ac:dyDescent="0.2">
      <c r="A8405" s="46">
        <v>8402</v>
      </c>
      <c r="B8405" s="120">
        <f t="shared" si="479"/>
        <v>280.06666666666666</v>
      </c>
      <c r="C8405" s="121">
        <f t="shared" si="480"/>
        <v>23.338888888888889</v>
      </c>
      <c r="D8405" s="11">
        <f t="shared" si="481"/>
        <v>7.0603835616438307E-2</v>
      </c>
    </row>
    <row r="8406" spans="1:4" x14ac:dyDescent="0.2">
      <c r="A8406" s="46">
        <v>8403</v>
      </c>
      <c r="B8406" s="120">
        <f t="shared" si="479"/>
        <v>280.10000000000002</v>
      </c>
      <c r="C8406" s="121">
        <f t="shared" si="480"/>
        <v>23.341666666666669</v>
      </c>
      <c r="D8406" s="11">
        <f t="shared" si="481"/>
        <v>7.060438356164378E-2</v>
      </c>
    </row>
    <row r="8407" spans="1:4" x14ac:dyDescent="0.2">
      <c r="A8407" s="46">
        <v>8404</v>
      </c>
      <c r="B8407" s="120">
        <f t="shared" si="479"/>
        <v>280.13333333333333</v>
      </c>
      <c r="C8407" s="121">
        <f t="shared" si="480"/>
        <v>23.344444444444445</v>
      </c>
      <c r="D8407" s="11">
        <f t="shared" si="481"/>
        <v>7.0604931506849253E-2</v>
      </c>
    </row>
    <row r="8408" spans="1:4" x14ac:dyDescent="0.2">
      <c r="A8408" s="46">
        <v>8405</v>
      </c>
      <c r="B8408" s="120">
        <f t="shared" si="479"/>
        <v>280.16666666666669</v>
      </c>
      <c r="C8408" s="121">
        <f t="shared" si="480"/>
        <v>23.347222222222225</v>
      </c>
      <c r="D8408" s="11">
        <f t="shared" si="481"/>
        <v>7.0605479452054726E-2</v>
      </c>
    </row>
    <row r="8409" spans="1:4" x14ac:dyDescent="0.2">
      <c r="A8409" s="46">
        <v>8406</v>
      </c>
      <c r="B8409" s="120">
        <f t="shared" si="479"/>
        <v>280.2</v>
      </c>
      <c r="C8409" s="121">
        <f t="shared" si="480"/>
        <v>23.349999999999998</v>
      </c>
      <c r="D8409" s="11">
        <f t="shared" si="481"/>
        <v>7.0606027397260199E-2</v>
      </c>
    </row>
    <row r="8410" spans="1:4" x14ac:dyDescent="0.2">
      <c r="A8410" s="46">
        <v>8407</v>
      </c>
      <c r="B8410" s="120">
        <f t="shared" si="479"/>
        <v>280.23333333333335</v>
      </c>
      <c r="C8410" s="121">
        <f t="shared" si="480"/>
        <v>23.352777777777778</v>
      </c>
      <c r="D8410" s="11">
        <f t="shared" si="481"/>
        <v>7.0606575342465672E-2</v>
      </c>
    </row>
    <row r="8411" spans="1:4" x14ac:dyDescent="0.2">
      <c r="A8411" s="46">
        <v>8408</v>
      </c>
      <c r="B8411" s="120">
        <f t="shared" si="479"/>
        <v>280.26666666666665</v>
      </c>
      <c r="C8411" s="121">
        <f t="shared" si="480"/>
        <v>23.355555555555554</v>
      </c>
      <c r="D8411" s="11">
        <f t="shared" si="481"/>
        <v>7.0607123287671145E-2</v>
      </c>
    </row>
    <row r="8412" spans="1:4" x14ac:dyDescent="0.2">
      <c r="A8412" s="46">
        <v>8409</v>
      </c>
      <c r="B8412" s="120">
        <f t="shared" si="479"/>
        <v>280.3</v>
      </c>
      <c r="C8412" s="121">
        <f t="shared" si="480"/>
        <v>23.358333333333334</v>
      </c>
      <c r="D8412" s="11">
        <f t="shared" si="481"/>
        <v>7.0607671232876618E-2</v>
      </c>
    </row>
    <row r="8413" spans="1:4" x14ac:dyDescent="0.2">
      <c r="A8413" s="46">
        <v>8410</v>
      </c>
      <c r="B8413" s="120">
        <f t="shared" si="479"/>
        <v>280.33333333333331</v>
      </c>
      <c r="C8413" s="121">
        <f t="shared" si="480"/>
        <v>23.361111111111111</v>
      </c>
      <c r="D8413" s="11">
        <f t="shared" si="481"/>
        <v>7.0608219178082091E-2</v>
      </c>
    </row>
    <row r="8414" spans="1:4" x14ac:dyDescent="0.2">
      <c r="A8414" s="46">
        <v>8411</v>
      </c>
      <c r="B8414" s="120">
        <f t="shared" si="479"/>
        <v>280.36666666666667</v>
      </c>
      <c r="C8414" s="121">
        <f t="shared" si="480"/>
        <v>23.363888888888891</v>
      </c>
      <c r="D8414" s="11">
        <f t="shared" si="481"/>
        <v>7.0608767123287564E-2</v>
      </c>
    </row>
    <row r="8415" spans="1:4" x14ac:dyDescent="0.2">
      <c r="A8415" s="46">
        <v>8412</v>
      </c>
      <c r="B8415" s="120">
        <f t="shared" si="479"/>
        <v>280.39999999999998</v>
      </c>
      <c r="C8415" s="121">
        <f t="shared" si="480"/>
        <v>23.366666666666664</v>
      </c>
      <c r="D8415" s="11">
        <f t="shared" si="481"/>
        <v>7.0609315068493037E-2</v>
      </c>
    </row>
    <row r="8416" spans="1:4" x14ac:dyDescent="0.2">
      <c r="A8416" s="46">
        <v>8413</v>
      </c>
      <c r="B8416" s="120">
        <f t="shared" si="479"/>
        <v>280.43333333333334</v>
      </c>
      <c r="C8416" s="121">
        <f t="shared" si="480"/>
        <v>23.369444444444444</v>
      </c>
      <c r="D8416" s="11">
        <f t="shared" si="481"/>
        <v>7.0609863013698509E-2</v>
      </c>
    </row>
    <row r="8417" spans="1:4" x14ac:dyDescent="0.2">
      <c r="A8417" s="46">
        <v>8414</v>
      </c>
      <c r="B8417" s="120">
        <f t="shared" si="479"/>
        <v>280.46666666666664</v>
      </c>
      <c r="C8417" s="121">
        <f t="shared" si="480"/>
        <v>23.37222222222222</v>
      </c>
      <c r="D8417" s="11">
        <f t="shared" si="481"/>
        <v>7.0610410958903982E-2</v>
      </c>
    </row>
    <row r="8418" spans="1:4" x14ac:dyDescent="0.2">
      <c r="A8418" s="46">
        <v>8415</v>
      </c>
      <c r="B8418" s="120">
        <f t="shared" si="479"/>
        <v>280.5</v>
      </c>
      <c r="C8418" s="121">
        <f t="shared" si="480"/>
        <v>23.375</v>
      </c>
      <c r="D8418" s="11">
        <f t="shared" si="481"/>
        <v>7.0610958904109455E-2</v>
      </c>
    </row>
    <row r="8419" spans="1:4" x14ac:dyDescent="0.2">
      <c r="A8419" s="46">
        <v>8416</v>
      </c>
      <c r="B8419" s="120">
        <f t="shared" si="479"/>
        <v>280.53333333333336</v>
      </c>
      <c r="C8419" s="121">
        <f t="shared" si="480"/>
        <v>23.37777777777778</v>
      </c>
      <c r="D8419" s="11">
        <f t="shared" si="481"/>
        <v>7.0611506849314928E-2</v>
      </c>
    </row>
    <row r="8420" spans="1:4" x14ac:dyDescent="0.2">
      <c r="A8420" s="46">
        <v>8417</v>
      </c>
      <c r="B8420" s="120">
        <f t="shared" si="479"/>
        <v>280.56666666666666</v>
      </c>
      <c r="C8420" s="121">
        <f t="shared" si="480"/>
        <v>23.380555555555556</v>
      </c>
      <c r="D8420" s="11">
        <f t="shared" si="481"/>
        <v>7.0612054794520401E-2</v>
      </c>
    </row>
    <row r="8421" spans="1:4" x14ac:dyDescent="0.2">
      <c r="A8421" s="46">
        <v>8418</v>
      </c>
      <c r="B8421" s="120">
        <f t="shared" si="479"/>
        <v>280.60000000000002</v>
      </c>
      <c r="C8421" s="121">
        <f t="shared" si="480"/>
        <v>23.383333333333336</v>
      </c>
      <c r="D8421" s="11">
        <f t="shared" si="481"/>
        <v>7.0612602739725874E-2</v>
      </c>
    </row>
    <row r="8422" spans="1:4" x14ac:dyDescent="0.2">
      <c r="A8422" s="46">
        <v>8419</v>
      </c>
      <c r="B8422" s="120">
        <f t="shared" si="479"/>
        <v>280.63333333333333</v>
      </c>
      <c r="C8422" s="121">
        <f t="shared" si="480"/>
        <v>23.386111111111109</v>
      </c>
      <c r="D8422" s="11">
        <f t="shared" si="481"/>
        <v>7.0613150684931347E-2</v>
      </c>
    </row>
    <row r="8423" spans="1:4" x14ac:dyDescent="0.2">
      <c r="A8423" s="46">
        <v>8420</v>
      </c>
      <c r="B8423" s="120">
        <f t="shared" si="479"/>
        <v>280.66666666666669</v>
      </c>
      <c r="C8423" s="121">
        <f t="shared" si="480"/>
        <v>23.388888888888889</v>
      </c>
      <c r="D8423" s="11">
        <f t="shared" si="481"/>
        <v>7.061369863013682E-2</v>
      </c>
    </row>
    <row r="8424" spans="1:4" x14ac:dyDescent="0.2">
      <c r="A8424" s="46">
        <v>8421</v>
      </c>
      <c r="B8424" s="120">
        <f t="shared" si="479"/>
        <v>280.7</v>
      </c>
      <c r="C8424" s="121">
        <f t="shared" si="480"/>
        <v>23.391666666666666</v>
      </c>
      <c r="D8424" s="11">
        <f t="shared" si="481"/>
        <v>7.0614246575342293E-2</v>
      </c>
    </row>
    <row r="8425" spans="1:4" x14ac:dyDescent="0.2">
      <c r="A8425" s="46">
        <v>8422</v>
      </c>
      <c r="B8425" s="120">
        <f t="shared" si="479"/>
        <v>280.73333333333335</v>
      </c>
      <c r="C8425" s="121">
        <f t="shared" si="480"/>
        <v>23.394444444444446</v>
      </c>
      <c r="D8425" s="11">
        <f t="shared" si="481"/>
        <v>7.0614794520547766E-2</v>
      </c>
    </row>
    <row r="8426" spans="1:4" x14ac:dyDescent="0.2">
      <c r="A8426" s="46">
        <v>8423</v>
      </c>
      <c r="B8426" s="120">
        <f t="shared" si="479"/>
        <v>280.76666666666665</v>
      </c>
      <c r="C8426" s="121">
        <f t="shared" si="480"/>
        <v>23.397222222222222</v>
      </c>
      <c r="D8426" s="11">
        <f t="shared" si="481"/>
        <v>7.0615342465753239E-2</v>
      </c>
    </row>
    <row r="8427" spans="1:4" x14ac:dyDescent="0.2">
      <c r="A8427" s="46">
        <v>8424</v>
      </c>
      <c r="B8427" s="120">
        <f t="shared" si="479"/>
        <v>280.8</v>
      </c>
      <c r="C8427" s="121">
        <f t="shared" si="480"/>
        <v>23.400000000000002</v>
      </c>
      <c r="D8427" s="11">
        <f t="shared" si="481"/>
        <v>7.0615890410958712E-2</v>
      </c>
    </row>
    <row r="8428" spans="1:4" x14ac:dyDescent="0.2">
      <c r="A8428" s="46">
        <v>8425</v>
      </c>
      <c r="B8428" s="120">
        <f t="shared" si="479"/>
        <v>280.83333333333331</v>
      </c>
      <c r="C8428" s="121">
        <f t="shared" si="480"/>
        <v>23.402777777777775</v>
      </c>
      <c r="D8428" s="11">
        <f t="shared" si="481"/>
        <v>7.0616438356164185E-2</v>
      </c>
    </row>
    <row r="8429" spans="1:4" x14ac:dyDescent="0.2">
      <c r="A8429" s="46">
        <v>8426</v>
      </c>
      <c r="B8429" s="120">
        <f t="shared" si="479"/>
        <v>280.86666666666667</v>
      </c>
      <c r="C8429" s="121">
        <f t="shared" si="480"/>
        <v>23.405555555555555</v>
      </c>
      <c r="D8429" s="11">
        <f t="shared" si="481"/>
        <v>7.0616986301369658E-2</v>
      </c>
    </row>
    <row r="8430" spans="1:4" x14ac:dyDescent="0.2">
      <c r="A8430" s="46">
        <v>8427</v>
      </c>
      <c r="B8430" s="120">
        <f t="shared" si="479"/>
        <v>280.89999999999998</v>
      </c>
      <c r="C8430" s="121">
        <f t="shared" si="480"/>
        <v>23.408333333333331</v>
      </c>
      <c r="D8430" s="11">
        <f t="shared" si="481"/>
        <v>7.0617534246575131E-2</v>
      </c>
    </row>
    <row r="8431" spans="1:4" x14ac:dyDescent="0.2">
      <c r="A8431" s="46">
        <v>8428</v>
      </c>
      <c r="B8431" s="120">
        <f t="shared" si="479"/>
        <v>280.93333333333334</v>
      </c>
      <c r="C8431" s="121">
        <f t="shared" si="480"/>
        <v>23.411111111111111</v>
      </c>
      <c r="D8431" s="11">
        <f t="shared" si="481"/>
        <v>7.0618082191780604E-2</v>
      </c>
    </row>
    <row r="8432" spans="1:4" x14ac:dyDescent="0.2">
      <c r="A8432" s="46">
        <v>8429</v>
      </c>
      <c r="B8432" s="120">
        <f t="shared" si="479"/>
        <v>280.96666666666664</v>
      </c>
      <c r="C8432" s="121">
        <f t="shared" si="480"/>
        <v>23.413888888888888</v>
      </c>
      <c r="D8432" s="11">
        <f t="shared" si="481"/>
        <v>7.0618630136986077E-2</v>
      </c>
    </row>
    <row r="8433" spans="1:4" x14ac:dyDescent="0.2">
      <c r="A8433" s="46">
        <v>8430</v>
      </c>
      <c r="B8433" s="120">
        <f t="shared" si="479"/>
        <v>281</v>
      </c>
      <c r="C8433" s="121">
        <f t="shared" si="480"/>
        <v>23.416666666666668</v>
      </c>
      <c r="D8433" s="11">
        <f t="shared" si="481"/>
        <v>7.061917808219155E-2</v>
      </c>
    </row>
    <row r="8434" spans="1:4" x14ac:dyDescent="0.2">
      <c r="A8434" s="46">
        <v>8431</v>
      </c>
      <c r="B8434" s="120">
        <f t="shared" si="479"/>
        <v>281.03333333333336</v>
      </c>
      <c r="C8434" s="121">
        <f t="shared" si="480"/>
        <v>23.419444444444448</v>
      </c>
      <c r="D8434" s="11">
        <f t="shared" si="481"/>
        <v>7.0619726027397023E-2</v>
      </c>
    </row>
    <row r="8435" spans="1:4" x14ac:dyDescent="0.2">
      <c r="A8435" s="46">
        <v>8432</v>
      </c>
      <c r="B8435" s="120">
        <f t="shared" si="479"/>
        <v>281.06666666666666</v>
      </c>
      <c r="C8435" s="121">
        <f t="shared" si="480"/>
        <v>23.422222222222221</v>
      </c>
      <c r="D8435" s="11">
        <f t="shared" si="481"/>
        <v>7.0620273972602496E-2</v>
      </c>
    </row>
    <row r="8436" spans="1:4" x14ac:dyDescent="0.2">
      <c r="A8436" s="46">
        <v>8433</v>
      </c>
      <c r="B8436" s="120">
        <f t="shared" si="479"/>
        <v>281.10000000000002</v>
      </c>
      <c r="C8436" s="121">
        <f t="shared" si="480"/>
        <v>23.425000000000001</v>
      </c>
      <c r="D8436" s="11">
        <f t="shared" si="481"/>
        <v>7.0620821917807969E-2</v>
      </c>
    </row>
    <row r="8437" spans="1:4" x14ac:dyDescent="0.2">
      <c r="A8437" s="46">
        <v>8434</v>
      </c>
      <c r="B8437" s="120">
        <f t="shared" si="479"/>
        <v>281.13333333333333</v>
      </c>
      <c r="C8437" s="121">
        <f t="shared" si="480"/>
        <v>23.427777777777777</v>
      </c>
      <c r="D8437" s="11">
        <f t="shared" si="481"/>
        <v>7.0621369863013442E-2</v>
      </c>
    </row>
    <row r="8438" spans="1:4" x14ac:dyDescent="0.2">
      <c r="A8438" s="46">
        <v>8435</v>
      </c>
      <c r="B8438" s="120">
        <f t="shared" si="479"/>
        <v>281.16666666666669</v>
      </c>
      <c r="C8438" s="121">
        <f t="shared" si="480"/>
        <v>23.430555555555557</v>
      </c>
      <c r="D8438" s="11">
        <f t="shared" si="481"/>
        <v>7.0621917808218915E-2</v>
      </c>
    </row>
    <row r="8439" spans="1:4" x14ac:dyDescent="0.2">
      <c r="A8439" s="46">
        <v>8436</v>
      </c>
      <c r="B8439" s="120">
        <f t="shared" si="479"/>
        <v>281.2</v>
      </c>
      <c r="C8439" s="121">
        <f t="shared" si="480"/>
        <v>23.433333333333334</v>
      </c>
      <c r="D8439" s="11">
        <f t="shared" si="481"/>
        <v>7.0622465753424388E-2</v>
      </c>
    </row>
    <row r="8440" spans="1:4" x14ac:dyDescent="0.2">
      <c r="A8440" s="46">
        <v>8437</v>
      </c>
      <c r="B8440" s="120">
        <f t="shared" si="479"/>
        <v>281.23333333333335</v>
      </c>
      <c r="C8440" s="121">
        <f t="shared" si="480"/>
        <v>23.436111111111114</v>
      </c>
      <c r="D8440" s="11">
        <f t="shared" si="481"/>
        <v>7.0623013698629861E-2</v>
      </c>
    </row>
    <row r="8441" spans="1:4" x14ac:dyDescent="0.2">
      <c r="A8441" s="46">
        <v>8438</v>
      </c>
      <c r="B8441" s="120">
        <f t="shared" si="479"/>
        <v>281.26666666666665</v>
      </c>
      <c r="C8441" s="121">
        <f t="shared" si="480"/>
        <v>23.438888888888886</v>
      </c>
      <c r="D8441" s="11">
        <f t="shared" si="481"/>
        <v>7.0623561643835334E-2</v>
      </c>
    </row>
    <row r="8442" spans="1:4" x14ac:dyDescent="0.2">
      <c r="A8442" s="46">
        <v>8439</v>
      </c>
      <c r="B8442" s="120">
        <f t="shared" si="479"/>
        <v>281.3</v>
      </c>
      <c r="C8442" s="121">
        <f t="shared" si="480"/>
        <v>23.441666666666666</v>
      </c>
      <c r="D8442" s="11">
        <f t="shared" si="481"/>
        <v>7.0624109589040807E-2</v>
      </c>
    </row>
    <row r="8443" spans="1:4" x14ac:dyDescent="0.2">
      <c r="A8443" s="46">
        <v>8440</v>
      </c>
      <c r="B8443" s="120">
        <f t="shared" si="479"/>
        <v>281.33333333333331</v>
      </c>
      <c r="C8443" s="121">
        <f t="shared" si="480"/>
        <v>23.444444444444443</v>
      </c>
      <c r="D8443" s="11">
        <f t="shared" si="481"/>
        <v>7.062465753424628E-2</v>
      </c>
    </row>
    <row r="8444" spans="1:4" x14ac:dyDescent="0.2">
      <c r="A8444" s="46">
        <v>8441</v>
      </c>
      <c r="B8444" s="120">
        <f t="shared" si="479"/>
        <v>281.36666666666667</v>
      </c>
      <c r="C8444" s="121">
        <f t="shared" si="480"/>
        <v>23.447222222222223</v>
      </c>
      <c r="D8444" s="11">
        <f t="shared" si="481"/>
        <v>7.0625205479451753E-2</v>
      </c>
    </row>
    <row r="8445" spans="1:4" x14ac:dyDescent="0.2">
      <c r="A8445" s="46">
        <v>8442</v>
      </c>
      <c r="B8445" s="120">
        <f t="shared" si="479"/>
        <v>281.39999999999998</v>
      </c>
      <c r="C8445" s="121">
        <f t="shared" si="480"/>
        <v>23.45</v>
      </c>
      <c r="D8445" s="11">
        <f t="shared" si="481"/>
        <v>7.0625753424657225E-2</v>
      </c>
    </row>
    <row r="8446" spans="1:4" x14ac:dyDescent="0.2">
      <c r="A8446" s="46">
        <v>8443</v>
      </c>
      <c r="B8446" s="120">
        <f t="shared" si="479"/>
        <v>281.43333333333334</v>
      </c>
      <c r="C8446" s="121">
        <f t="shared" si="480"/>
        <v>23.452777777777779</v>
      </c>
      <c r="D8446" s="11">
        <f t="shared" si="481"/>
        <v>7.0626301369862698E-2</v>
      </c>
    </row>
    <row r="8447" spans="1:4" x14ac:dyDescent="0.2">
      <c r="A8447" s="46">
        <v>8444</v>
      </c>
      <c r="B8447" s="120">
        <f t="shared" si="479"/>
        <v>281.46666666666664</v>
      </c>
      <c r="C8447" s="121">
        <f t="shared" si="480"/>
        <v>23.455555555555552</v>
      </c>
      <c r="D8447" s="11">
        <f t="shared" si="481"/>
        <v>7.0626849315068171E-2</v>
      </c>
    </row>
    <row r="8448" spans="1:4" x14ac:dyDescent="0.2">
      <c r="A8448" s="46">
        <v>8445</v>
      </c>
      <c r="B8448" s="120">
        <f t="shared" si="479"/>
        <v>281.5</v>
      </c>
      <c r="C8448" s="121">
        <f t="shared" si="480"/>
        <v>23.458333333333332</v>
      </c>
      <c r="D8448" s="11">
        <f t="shared" si="481"/>
        <v>7.0627397260273644E-2</v>
      </c>
    </row>
    <row r="8449" spans="1:4" x14ac:dyDescent="0.2">
      <c r="A8449" s="46">
        <v>8446</v>
      </c>
      <c r="B8449" s="120">
        <f t="shared" si="479"/>
        <v>281.53333333333336</v>
      </c>
      <c r="C8449" s="121">
        <f t="shared" si="480"/>
        <v>23.461111111111112</v>
      </c>
      <c r="D8449" s="11">
        <f t="shared" si="481"/>
        <v>7.0627945205479117E-2</v>
      </c>
    </row>
    <row r="8450" spans="1:4" x14ac:dyDescent="0.2">
      <c r="A8450" s="46">
        <v>8447</v>
      </c>
      <c r="B8450" s="120">
        <f t="shared" si="479"/>
        <v>281.56666666666666</v>
      </c>
      <c r="C8450" s="121">
        <f t="shared" si="480"/>
        <v>23.463888888888889</v>
      </c>
      <c r="D8450" s="11">
        <f t="shared" si="481"/>
        <v>7.062849315068459E-2</v>
      </c>
    </row>
    <row r="8451" spans="1:4" x14ac:dyDescent="0.2">
      <c r="A8451" s="46">
        <v>8448</v>
      </c>
      <c r="B8451" s="120">
        <f t="shared" si="479"/>
        <v>281.60000000000002</v>
      </c>
      <c r="C8451" s="121">
        <f t="shared" si="480"/>
        <v>23.466666666666669</v>
      </c>
      <c r="D8451" s="11">
        <f t="shared" si="481"/>
        <v>7.0629041095890063E-2</v>
      </c>
    </row>
    <row r="8452" spans="1:4" x14ac:dyDescent="0.2">
      <c r="A8452" s="46">
        <v>8449</v>
      </c>
      <c r="B8452" s="120">
        <f t="shared" si="479"/>
        <v>281.63333333333333</v>
      </c>
      <c r="C8452" s="121">
        <f t="shared" si="480"/>
        <v>23.469444444444445</v>
      </c>
      <c r="D8452" s="11">
        <f t="shared" si="481"/>
        <v>7.0629589041095536E-2</v>
      </c>
    </row>
    <row r="8453" spans="1:4" x14ac:dyDescent="0.2">
      <c r="A8453" s="46">
        <v>8450</v>
      </c>
      <c r="B8453" s="120">
        <f t="shared" si="479"/>
        <v>281.66666666666669</v>
      </c>
      <c r="C8453" s="121">
        <f t="shared" si="480"/>
        <v>23.472222222222225</v>
      </c>
      <c r="D8453" s="11">
        <f t="shared" si="481"/>
        <v>7.0630136986301009E-2</v>
      </c>
    </row>
    <row r="8454" spans="1:4" x14ac:dyDescent="0.2">
      <c r="A8454" s="46">
        <v>8451</v>
      </c>
      <c r="B8454" s="120">
        <f t="shared" si="479"/>
        <v>281.7</v>
      </c>
      <c r="C8454" s="121">
        <f t="shared" si="480"/>
        <v>23.474999999999998</v>
      </c>
      <c r="D8454" s="11">
        <f t="shared" si="481"/>
        <v>7.0630684931506482E-2</v>
      </c>
    </row>
    <row r="8455" spans="1:4" x14ac:dyDescent="0.2">
      <c r="A8455" s="46">
        <v>8452</v>
      </c>
      <c r="B8455" s="120">
        <f t="shared" si="479"/>
        <v>281.73333333333335</v>
      </c>
      <c r="C8455" s="121">
        <f t="shared" si="480"/>
        <v>23.477777777777778</v>
      </c>
      <c r="D8455" s="11">
        <f t="shared" si="481"/>
        <v>7.0631232876711955E-2</v>
      </c>
    </row>
    <row r="8456" spans="1:4" x14ac:dyDescent="0.2">
      <c r="A8456" s="46">
        <v>8453</v>
      </c>
      <c r="B8456" s="120">
        <f t="shared" si="479"/>
        <v>281.76666666666665</v>
      </c>
      <c r="C8456" s="121">
        <f t="shared" si="480"/>
        <v>23.480555555555554</v>
      </c>
      <c r="D8456" s="11">
        <f t="shared" si="481"/>
        <v>7.0631780821917428E-2</v>
      </c>
    </row>
    <row r="8457" spans="1:4" x14ac:dyDescent="0.2">
      <c r="A8457" s="46">
        <v>8454</v>
      </c>
      <c r="B8457" s="120">
        <f t="shared" si="479"/>
        <v>281.8</v>
      </c>
      <c r="C8457" s="121">
        <f t="shared" si="480"/>
        <v>23.483333333333334</v>
      </c>
      <c r="D8457" s="11">
        <f t="shared" si="481"/>
        <v>7.0632328767122901E-2</v>
      </c>
    </row>
    <row r="8458" spans="1:4" x14ac:dyDescent="0.2">
      <c r="A8458" s="46">
        <v>8455</v>
      </c>
      <c r="B8458" s="120">
        <f t="shared" si="479"/>
        <v>281.83333333333331</v>
      </c>
      <c r="C8458" s="121">
        <f t="shared" si="480"/>
        <v>23.486111111111111</v>
      </c>
      <c r="D8458" s="11">
        <f t="shared" si="481"/>
        <v>7.0632876712328374E-2</v>
      </c>
    </row>
    <row r="8459" spans="1:4" x14ac:dyDescent="0.2">
      <c r="A8459" s="46">
        <v>8456</v>
      </c>
      <c r="B8459" s="120">
        <f t="shared" si="479"/>
        <v>281.86666666666667</v>
      </c>
      <c r="C8459" s="121">
        <f t="shared" si="480"/>
        <v>23.488888888888891</v>
      </c>
      <c r="D8459" s="11">
        <f t="shared" si="481"/>
        <v>7.0633424657533847E-2</v>
      </c>
    </row>
    <row r="8460" spans="1:4" x14ac:dyDescent="0.2">
      <c r="A8460" s="46">
        <v>8457</v>
      </c>
      <c r="B8460" s="120">
        <f t="shared" si="479"/>
        <v>281.89999999999998</v>
      </c>
      <c r="C8460" s="121">
        <f t="shared" si="480"/>
        <v>23.491666666666664</v>
      </c>
      <c r="D8460" s="11">
        <f t="shared" si="481"/>
        <v>7.063397260273932E-2</v>
      </c>
    </row>
    <row r="8461" spans="1:4" x14ac:dyDescent="0.2">
      <c r="A8461" s="46">
        <v>8458</v>
      </c>
      <c r="B8461" s="120">
        <f t="shared" si="479"/>
        <v>281.93333333333334</v>
      </c>
      <c r="C8461" s="121">
        <f t="shared" si="480"/>
        <v>23.494444444444444</v>
      </c>
      <c r="D8461" s="11">
        <f t="shared" si="481"/>
        <v>7.0634520547944793E-2</v>
      </c>
    </row>
    <row r="8462" spans="1:4" x14ac:dyDescent="0.2">
      <c r="A8462" s="46">
        <v>8459</v>
      </c>
      <c r="B8462" s="120">
        <f t="shared" si="479"/>
        <v>281.96666666666664</v>
      </c>
      <c r="C8462" s="121">
        <f t="shared" si="480"/>
        <v>23.49722222222222</v>
      </c>
      <c r="D8462" s="11">
        <f t="shared" si="481"/>
        <v>7.0635068493150266E-2</v>
      </c>
    </row>
    <row r="8463" spans="1:4" x14ac:dyDescent="0.2">
      <c r="A8463" s="46">
        <v>8460</v>
      </c>
      <c r="B8463" s="120">
        <f t="shared" si="479"/>
        <v>282</v>
      </c>
      <c r="C8463" s="121">
        <f t="shared" si="480"/>
        <v>23.5</v>
      </c>
      <c r="D8463" s="11">
        <f t="shared" si="481"/>
        <v>7.0635616438355739E-2</v>
      </c>
    </row>
    <row r="8464" spans="1:4" x14ac:dyDescent="0.2">
      <c r="A8464" s="46">
        <v>8461</v>
      </c>
      <c r="B8464" s="120">
        <f t="shared" ref="B8464:B8527" si="482">A8464/30</f>
        <v>282.03333333333336</v>
      </c>
      <c r="C8464" s="121">
        <f t="shared" ref="C8464:C8527" si="483">B8464/12</f>
        <v>23.50277777777778</v>
      </c>
      <c r="D8464" s="11">
        <f t="shared" ref="D8464:D8527" si="484">(($D$8763-$D$8398)/365+D8463)</f>
        <v>7.0636164383561212E-2</v>
      </c>
    </row>
    <row r="8465" spans="1:4" x14ac:dyDescent="0.2">
      <c r="A8465" s="46">
        <v>8462</v>
      </c>
      <c r="B8465" s="120">
        <f t="shared" si="482"/>
        <v>282.06666666666666</v>
      </c>
      <c r="C8465" s="121">
        <f t="shared" si="483"/>
        <v>23.505555555555556</v>
      </c>
      <c r="D8465" s="11">
        <f t="shared" si="484"/>
        <v>7.0636712328766685E-2</v>
      </c>
    </row>
    <row r="8466" spans="1:4" x14ac:dyDescent="0.2">
      <c r="A8466" s="46">
        <v>8463</v>
      </c>
      <c r="B8466" s="120">
        <f t="shared" si="482"/>
        <v>282.10000000000002</v>
      </c>
      <c r="C8466" s="121">
        <f t="shared" si="483"/>
        <v>23.508333333333336</v>
      </c>
      <c r="D8466" s="11">
        <f t="shared" si="484"/>
        <v>7.0637260273972158E-2</v>
      </c>
    </row>
    <row r="8467" spans="1:4" x14ac:dyDescent="0.2">
      <c r="A8467" s="46">
        <v>8464</v>
      </c>
      <c r="B8467" s="120">
        <f t="shared" si="482"/>
        <v>282.13333333333333</v>
      </c>
      <c r="C8467" s="121">
        <f t="shared" si="483"/>
        <v>23.511111111111109</v>
      </c>
      <c r="D8467" s="11">
        <f t="shared" si="484"/>
        <v>7.0637808219177631E-2</v>
      </c>
    </row>
    <row r="8468" spans="1:4" x14ac:dyDescent="0.2">
      <c r="A8468" s="46">
        <v>8465</v>
      </c>
      <c r="B8468" s="120">
        <f t="shared" si="482"/>
        <v>282.16666666666669</v>
      </c>
      <c r="C8468" s="121">
        <f t="shared" si="483"/>
        <v>23.513888888888889</v>
      </c>
      <c r="D8468" s="11">
        <f t="shared" si="484"/>
        <v>7.0638356164383104E-2</v>
      </c>
    </row>
    <row r="8469" spans="1:4" x14ac:dyDescent="0.2">
      <c r="A8469" s="46">
        <v>8466</v>
      </c>
      <c r="B8469" s="120">
        <f t="shared" si="482"/>
        <v>282.2</v>
      </c>
      <c r="C8469" s="121">
        <f t="shared" si="483"/>
        <v>23.516666666666666</v>
      </c>
      <c r="D8469" s="11">
        <f t="shared" si="484"/>
        <v>7.0638904109588577E-2</v>
      </c>
    </row>
    <row r="8470" spans="1:4" x14ac:dyDescent="0.2">
      <c r="A8470" s="46">
        <v>8467</v>
      </c>
      <c r="B8470" s="120">
        <f t="shared" si="482"/>
        <v>282.23333333333335</v>
      </c>
      <c r="C8470" s="121">
        <f t="shared" si="483"/>
        <v>23.519444444444446</v>
      </c>
      <c r="D8470" s="11">
        <f t="shared" si="484"/>
        <v>7.063945205479405E-2</v>
      </c>
    </row>
    <row r="8471" spans="1:4" x14ac:dyDescent="0.2">
      <c r="A8471" s="46">
        <v>8468</v>
      </c>
      <c r="B8471" s="120">
        <f t="shared" si="482"/>
        <v>282.26666666666665</v>
      </c>
      <c r="C8471" s="121">
        <f t="shared" si="483"/>
        <v>23.522222222222222</v>
      </c>
      <c r="D8471" s="11">
        <f t="shared" si="484"/>
        <v>7.0639999999999523E-2</v>
      </c>
    </row>
    <row r="8472" spans="1:4" x14ac:dyDescent="0.2">
      <c r="A8472" s="46">
        <v>8469</v>
      </c>
      <c r="B8472" s="120">
        <f t="shared" si="482"/>
        <v>282.3</v>
      </c>
      <c r="C8472" s="121">
        <f t="shared" si="483"/>
        <v>23.525000000000002</v>
      </c>
      <c r="D8472" s="11">
        <f t="shared" si="484"/>
        <v>7.0640547945204996E-2</v>
      </c>
    </row>
    <row r="8473" spans="1:4" x14ac:dyDescent="0.2">
      <c r="A8473" s="46">
        <v>8470</v>
      </c>
      <c r="B8473" s="120">
        <f t="shared" si="482"/>
        <v>282.33333333333331</v>
      </c>
      <c r="C8473" s="121">
        <f t="shared" si="483"/>
        <v>23.527777777777775</v>
      </c>
      <c r="D8473" s="11">
        <f t="shared" si="484"/>
        <v>7.0641095890410469E-2</v>
      </c>
    </row>
    <row r="8474" spans="1:4" x14ac:dyDescent="0.2">
      <c r="A8474" s="46">
        <v>8471</v>
      </c>
      <c r="B8474" s="120">
        <f t="shared" si="482"/>
        <v>282.36666666666667</v>
      </c>
      <c r="C8474" s="121">
        <f t="shared" si="483"/>
        <v>23.530555555555555</v>
      </c>
      <c r="D8474" s="11">
        <f t="shared" si="484"/>
        <v>7.0641643835615942E-2</v>
      </c>
    </row>
    <row r="8475" spans="1:4" x14ac:dyDescent="0.2">
      <c r="A8475" s="46">
        <v>8472</v>
      </c>
      <c r="B8475" s="120">
        <f t="shared" si="482"/>
        <v>282.39999999999998</v>
      </c>
      <c r="C8475" s="121">
        <f t="shared" si="483"/>
        <v>23.533333333333331</v>
      </c>
      <c r="D8475" s="11">
        <f t="shared" si="484"/>
        <v>7.0642191780821414E-2</v>
      </c>
    </row>
    <row r="8476" spans="1:4" x14ac:dyDescent="0.2">
      <c r="A8476" s="46">
        <v>8473</v>
      </c>
      <c r="B8476" s="120">
        <f t="shared" si="482"/>
        <v>282.43333333333334</v>
      </c>
      <c r="C8476" s="121">
        <f t="shared" si="483"/>
        <v>23.536111111111111</v>
      </c>
      <c r="D8476" s="11">
        <f t="shared" si="484"/>
        <v>7.0642739726026887E-2</v>
      </c>
    </row>
    <row r="8477" spans="1:4" x14ac:dyDescent="0.2">
      <c r="A8477" s="46">
        <v>8474</v>
      </c>
      <c r="B8477" s="120">
        <f t="shared" si="482"/>
        <v>282.46666666666664</v>
      </c>
      <c r="C8477" s="121">
        <f t="shared" si="483"/>
        <v>23.538888888888888</v>
      </c>
      <c r="D8477" s="11">
        <f t="shared" si="484"/>
        <v>7.064328767123236E-2</v>
      </c>
    </row>
    <row r="8478" spans="1:4" x14ac:dyDescent="0.2">
      <c r="A8478" s="46">
        <v>8475</v>
      </c>
      <c r="B8478" s="120">
        <f t="shared" si="482"/>
        <v>282.5</v>
      </c>
      <c r="C8478" s="121">
        <f t="shared" si="483"/>
        <v>23.541666666666668</v>
      </c>
      <c r="D8478" s="11">
        <f t="shared" si="484"/>
        <v>7.0643835616437833E-2</v>
      </c>
    </row>
    <row r="8479" spans="1:4" x14ac:dyDescent="0.2">
      <c r="A8479" s="46">
        <v>8476</v>
      </c>
      <c r="B8479" s="120">
        <f t="shared" si="482"/>
        <v>282.53333333333336</v>
      </c>
      <c r="C8479" s="121">
        <f t="shared" si="483"/>
        <v>23.544444444444448</v>
      </c>
      <c r="D8479" s="11">
        <f t="shared" si="484"/>
        <v>7.0644383561643306E-2</v>
      </c>
    </row>
    <row r="8480" spans="1:4" x14ac:dyDescent="0.2">
      <c r="A8480" s="46">
        <v>8477</v>
      </c>
      <c r="B8480" s="120">
        <f t="shared" si="482"/>
        <v>282.56666666666666</v>
      </c>
      <c r="C8480" s="121">
        <f t="shared" si="483"/>
        <v>23.547222222222221</v>
      </c>
      <c r="D8480" s="11">
        <f t="shared" si="484"/>
        <v>7.0644931506848779E-2</v>
      </c>
    </row>
    <row r="8481" spans="1:4" x14ac:dyDescent="0.2">
      <c r="A8481" s="46">
        <v>8478</v>
      </c>
      <c r="B8481" s="120">
        <f t="shared" si="482"/>
        <v>282.60000000000002</v>
      </c>
      <c r="C8481" s="121">
        <f t="shared" si="483"/>
        <v>23.55</v>
      </c>
      <c r="D8481" s="11">
        <f t="shared" si="484"/>
        <v>7.0645479452054252E-2</v>
      </c>
    </row>
    <row r="8482" spans="1:4" x14ac:dyDescent="0.2">
      <c r="A8482" s="46">
        <v>8479</v>
      </c>
      <c r="B8482" s="120">
        <f t="shared" si="482"/>
        <v>282.63333333333333</v>
      </c>
      <c r="C8482" s="121">
        <f t="shared" si="483"/>
        <v>23.552777777777777</v>
      </c>
      <c r="D8482" s="11">
        <f t="shared" si="484"/>
        <v>7.0646027397259725E-2</v>
      </c>
    </row>
    <row r="8483" spans="1:4" x14ac:dyDescent="0.2">
      <c r="A8483" s="46">
        <v>8480</v>
      </c>
      <c r="B8483" s="120">
        <f t="shared" si="482"/>
        <v>282.66666666666669</v>
      </c>
      <c r="C8483" s="121">
        <f t="shared" si="483"/>
        <v>23.555555555555557</v>
      </c>
      <c r="D8483" s="11">
        <f t="shared" si="484"/>
        <v>7.0646575342465198E-2</v>
      </c>
    </row>
    <row r="8484" spans="1:4" x14ac:dyDescent="0.2">
      <c r="A8484" s="46">
        <v>8481</v>
      </c>
      <c r="B8484" s="120">
        <f t="shared" si="482"/>
        <v>282.7</v>
      </c>
      <c r="C8484" s="121">
        <f t="shared" si="483"/>
        <v>23.558333333333334</v>
      </c>
      <c r="D8484" s="11">
        <f t="shared" si="484"/>
        <v>7.0647123287670671E-2</v>
      </c>
    </row>
    <row r="8485" spans="1:4" x14ac:dyDescent="0.2">
      <c r="A8485" s="46">
        <v>8482</v>
      </c>
      <c r="B8485" s="120">
        <f t="shared" si="482"/>
        <v>282.73333333333335</v>
      </c>
      <c r="C8485" s="121">
        <f t="shared" si="483"/>
        <v>23.561111111111114</v>
      </c>
      <c r="D8485" s="11">
        <f t="shared" si="484"/>
        <v>7.0647671232876144E-2</v>
      </c>
    </row>
    <row r="8486" spans="1:4" x14ac:dyDescent="0.2">
      <c r="A8486" s="46">
        <v>8483</v>
      </c>
      <c r="B8486" s="120">
        <f t="shared" si="482"/>
        <v>282.76666666666665</v>
      </c>
      <c r="C8486" s="121">
        <f t="shared" si="483"/>
        <v>23.563888888888886</v>
      </c>
      <c r="D8486" s="11">
        <f t="shared" si="484"/>
        <v>7.0648219178081617E-2</v>
      </c>
    </row>
    <row r="8487" spans="1:4" x14ac:dyDescent="0.2">
      <c r="A8487" s="46">
        <v>8484</v>
      </c>
      <c r="B8487" s="120">
        <f t="shared" si="482"/>
        <v>282.8</v>
      </c>
      <c r="C8487" s="121">
        <f t="shared" si="483"/>
        <v>23.566666666666666</v>
      </c>
      <c r="D8487" s="11">
        <f t="shared" si="484"/>
        <v>7.064876712328709E-2</v>
      </c>
    </row>
    <row r="8488" spans="1:4" x14ac:dyDescent="0.2">
      <c r="A8488" s="46">
        <v>8485</v>
      </c>
      <c r="B8488" s="120">
        <f t="shared" si="482"/>
        <v>282.83333333333331</v>
      </c>
      <c r="C8488" s="121">
        <f t="shared" si="483"/>
        <v>23.569444444444443</v>
      </c>
      <c r="D8488" s="11">
        <f t="shared" si="484"/>
        <v>7.0649315068492563E-2</v>
      </c>
    </row>
    <row r="8489" spans="1:4" x14ac:dyDescent="0.2">
      <c r="A8489" s="46">
        <v>8486</v>
      </c>
      <c r="B8489" s="120">
        <f t="shared" si="482"/>
        <v>282.86666666666667</v>
      </c>
      <c r="C8489" s="121">
        <f t="shared" si="483"/>
        <v>23.572222222222223</v>
      </c>
      <c r="D8489" s="11">
        <f t="shared" si="484"/>
        <v>7.0649863013698036E-2</v>
      </c>
    </row>
    <row r="8490" spans="1:4" x14ac:dyDescent="0.2">
      <c r="A8490" s="46">
        <v>8487</v>
      </c>
      <c r="B8490" s="120">
        <f t="shared" si="482"/>
        <v>282.89999999999998</v>
      </c>
      <c r="C8490" s="121">
        <f t="shared" si="483"/>
        <v>23.574999999999999</v>
      </c>
      <c r="D8490" s="11">
        <f t="shared" si="484"/>
        <v>7.0650410958903509E-2</v>
      </c>
    </row>
    <row r="8491" spans="1:4" x14ac:dyDescent="0.2">
      <c r="A8491" s="46">
        <v>8488</v>
      </c>
      <c r="B8491" s="120">
        <f t="shared" si="482"/>
        <v>282.93333333333334</v>
      </c>
      <c r="C8491" s="121">
        <f t="shared" si="483"/>
        <v>23.577777777777779</v>
      </c>
      <c r="D8491" s="11">
        <f t="shared" si="484"/>
        <v>7.0650958904108982E-2</v>
      </c>
    </row>
    <row r="8492" spans="1:4" x14ac:dyDescent="0.2">
      <c r="A8492" s="46">
        <v>8489</v>
      </c>
      <c r="B8492" s="120">
        <f t="shared" si="482"/>
        <v>282.96666666666664</v>
      </c>
      <c r="C8492" s="121">
        <f t="shared" si="483"/>
        <v>23.580555555555552</v>
      </c>
      <c r="D8492" s="11">
        <f t="shared" si="484"/>
        <v>7.0651506849314455E-2</v>
      </c>
    </row>
    <row r="8493" spans="1:4" x14ac:dyDescent="0.2">
      <c r="A8493" s="46">
        <v>8490</v>
      </c>
      <c r="B8493" s="120">
        <f t="shared" si="482"/>
        <v>283</v>
      </c>
      <c r="C8493" s="121">
        <f t="shared" si="483"/>
        <v>23.583333333333332</v>
      </c>
      <c r="D8493" s="11">
        <f t="shared" si="484"/>
        <v>7.0652054794519928E-2</v>
      </c>
    </row>
    <row r="8494" spans="1:4" x14ac:dyDescent="0.2">
      <c r="A8494" s="46">
        <v>8491</v>
      </c>
      <c r="B8494" s="120">
        <f t="shared" si="482"/>
        <v>283.03333333333336</v>
      </c>
      <c r="C8494" s="121">
        <f t="shared" si="483"/>
        <v>23.586111111111112</v>
      </c>
      <c r="D8494" s="11">
        <f t="shared" si="484"/>
        <v>7.0652602739725401E-2</v>
      </c>
    </row>
    <row r="8495" spans="1:4" x14ac:dyDescent="0.2">
      <c r="A8495" s="46">
        <v>8492</v>
      </c>
      <c r="B8495" s="120">
        <f t="shared" si="482"/>
        <v>283.06666666666666</v>
      </c>
      <c r="C8495" s="121">
        <f t="shared" si="483"/>
        <v>23.588888888888889</v>
      </c>
      <c r="D8495" s="11">
        <f t="shared" si="484"/>
        <v>7.0653150684930874E-2</v>
      </c>
    </row>
    <row r="8496" spans="1:4" x14ac:dyDescent="0.2">
      <c r="A8496" s="46">
        <v>8493</v>
      </c>
      <c r="B8496" s="120">
        <f t="shared" si="482"/>
        <v>283.10000000000002</v>
      </c>
      <c r="C8496" s="121">
        <f t="shared" si="483"/>
        <v>23.591666666666669</v>
      </c>
      <c r="D8496" s="11">
        <f t="shared" si="484"/>
        <v>7.0653698630136347E-2</v>
      </c>
    </row>
    <row r="8497" spans="1:4" x14ac:dyDescent="0.2">
      <c r="A8497" s="46">
        <v>8494</v>
      </c>
      <c r="B8497" s="120">
        <f t="shared" si="482"/>
        <v>283.13333333333333</v>
      </c>
      <c r="C8497" s="121">
        <f t="shared" si="483"/>
        <v>23.594444444444445</v>
      </c>
      <c r="D8497" s="11">
        <f t="shared" si="484"/>
        <v>7.065424657534182E-2</v>
      </c>
    </row>
    <row r="8498" spans="1:4" x14ac:dyDescent="0.2">
      <c r="A8498" s="46">
        <v>8495</v>
      </c>
      <c r="B8498" s="120">
        <f t="shared" si="482"/>
        <v>283.16666666666669</v>
      </c>
      <c r="C8498" s="121">
        <f t="shared" si="483"/>
        <v>23.597222222222225</v>
      </c>
      <c r="D8498" s="11">
        <f t="shared" si="484"/>
        <v>7.0654794520547293E-2</v>
      </c>
    </row>
    <row r="8499" spans="1:4" x14ac:dyDescent="0.2">
      <c r="A8499" s="46">
        <v>8496</v>
      </c>
      <c r="B8499" s="120">
        <f t="shared" si="482"/>
        <v>283.2</v>
      </c>
      <c r="C8499" s="121">
        <f t="shared" si="483"/>
        <v>23.599999999999998</v>
      </c>
      <c r="D8499" s="11">
        <f t="shared" si="484"/>
        <v>7.0655342465752766E-2</v>
      </c>
    </row>
    <row r="8500" spans="1:4" x14ac:dyDescent="0.2">
      <c r="A8500" s="46">
        <v>8497</v>
      </c>
      <c r="B8500" s="120">
        <f t="shared" si="482"/>
        <v>283.23333333333335</v>
      </c>
      <c r="C8500" s="121">
        <f t="shared" si="483"/>
        <v>23.602777777777778</v>
      </c>
      <c r="D8500" s="11">
        <f t="shared" si="484"/>
        <v>7.0655890410958239E-2</v>
      </c>
    </row>
    <row r="8501" spans="1:4" x14ac:dyDescent="0.2">
      <c r="A8501" s="46">
        <v>8498</v>
      </c>
      <c r="B8501" s="120">
        <f t="shared" si="482"/>
        <v>283.26666666666665</v>
      </c>
      <c r="C8501" s="121">
        <f t="shared" si="483"/>
        <v>23.605555555555554</v>
      </c>
      <c r="D8501" s="11">
        <f t="shared" si="484"/>
        <v>7.0656438356163712E-2</v>
      </c>
    </row>
    <row r="8502" spans="1:4" x14ac:dyDescent="0.2">
      <c r="A8502" s="46">
        <v>8499</v>
      </c>
      <c r="B8502" s="120">
        <f t="shared" si="482"/>
        <v>283.3</v>
      </c>
      <c r="C8502" s="121">
        <f t="shared" si="483"/>
        <v>23.608333333333334</v>
      </c>
      <c r="D8502" s="11">
        <f t="shared" si="484"/>
        <v>7.0656986301369185E-2</v>
      </c>
    </row>
    <row r="8503" spans="1:4" x14ac:dyDescent="0.2">
      <c r="A8503" s="46">
        <v>8500</v>
      </c>
      <c r="B8503" s="120">
        <f t="shared" si="482"/>
        <v>283.33333333333331</v>
      </c>
      <c r="C8503" s="121">
        <f t="shared" si="483"/>
        <v>23.611111111111111</v>
      </c>
      <c r="D8503" s="11">
        <f t="shared" si="484"/>
        <v>7.0657534246574658E-2</v>
      </c>
    </row>
    <row r="8504" spans="1:4" x14ac:dyDescent="0.2">
      <c r="A8504" s="46">
        <v>8501</v>
      </c>
      <c r="B8504" s="120">
        <f t="shared" si="482"/>
        <v>283.36666666666667</v>
      </c>
      <c r="C8504" s="121">
        <f t="shared" si="483"/>
        <v>23.613888888888891</v>
      </c>
      <c r="D8504" s="11">
        <f t="shared" si="484"/>
        <v>7.065808219178013E-2</v>
      </c>
    </row>
    <row r="8505" spans="1:4" x14ac:dyDescent="0.2">
      <c r="A8505" s="46">
        <v>8502</v>
      </c>
      <c r="B8505" s="120">
        <f t="shared" si="482"/>
        <v>283.39999999999998</v>
      </c>
      <c r="C8505" s="121">
        <f t="shared" si="483"/>
        <v>23.616666666666664</v>
      </c>
      <c r="D8505" s="11">
        <f t="shared" si="484"/>
        <v>7.0658630136985603E-2</v>
      </c>
    </row>
    <row r="8506" spans="1:4" x14ac:dyDescent="0.2">
      <c r="A8506" s="46">
        <v>8503</v>
      </c>
      <c r="B8506" s="120">
        <f t="shared" si="482"/>
        <v>283.43333333333334</v>
      </c>
      <c r="C8506" s="121">
        <f t="shared" si="483"/>
        <v>23.619444444444444</v>
      </c>
      <c r="D8506" s="11">
        <f t="shared" si="484"/>
        <v>7.0659178082191076E-2</v>
      </c>
    </row>
    <row r="8507" spans="1:4" x14ac:dyDescent="0.2">
      <c r="A8507" s="46">
        <v>8504</v>
      </c>
      <c r="B8507" s="120">
        <f t="shared" si="482"/>
        <v>283.46666666666664</v>
      </c>
      <c r="C8507" s="121">
        <f t="shared" si="483"/>
        <v>23.62222222222222</v>
      </c>
      <c r="D8507" s="11">
        <f t="shared" si="484"/>
        <v>7.0659726027396549E-2</v>
      </c>
    </row>
    <row r="8508" spans="1:4" x14ac:dyDescent="0.2">
      <c r="A8508" s="46">
        <v>8505</v>
      </c>
      <c r="B8508" s="120">
        <f t="shared" si="482"/>
        <v>283.5</v>
      </c>
      <c r="C8508" s="121">
        <f t="shared" si="483"/>
        <v>23.625</v>
      </c>
      <c r="D8508" s="11">
        <f t="shared" si="484"/>
        <v>7.0660273972602022E-2</v>
      </c>
    </row>
    <row r="8509" spans="1:4" x14ac:dyDescent="0.2">
      <c r="A8509" s="46">
        <v>8506</v>
      </c>
      <c r="B8509" s="120">
        <f t="shared" si="482"/>
        <v>283.53333333333336</v>
      </c>
      <c r="C8509" s="121">
        <f t="shared" si="483"/>
        <v>23.62777777777778</v>
      </c>
      <c r="D8509" s="11">
        <f t="shared" si="484"/>
        <v>7.0660821917807495E-2</v>
      </c>
    </row>
    <row r="8510" spans="1:4" x14ac:dyDescent="0.2">
      <c r="A8510" s="46">
        <v>8507</v>
      </c>
      <c r="B8510" s="120">
        <f t="shared" si="482"/>
        <v>283.56666666666666</v>
      </c>
      <c r="C8510" s="121">
        <f t="shared" si="483"/>
        <v>23.630555555555556</v>
      </c>
      <c r="D8510" s="11">
        <f t="shared" si="484"/>
        <v>7.0661369863012968E-2</v>
      </c>
    </row>
    <row r="8511" spans="1:4" x14ac:dyDescent="0.2">
      <c r="A8511" s="46">
        <v>8508</v>
      </c>
      <c r="B8511" s="120">
        <f t="shared" si="482"/>
        <v>283.60000000000002</v>
      </c>
      <c r="C8511" s="121">
        <f t="shared" si="483"/>
        <v>23.633333333333336</v>
      </c>
      <c r="D8511" s="11">
        <f t="shared" si="484"/>
        <v>7.0661917808218441E-2</v>
      </c>
    </row>
    <row r="8512" spans="1:4" x14ac:dyDescent="0.2">
      <c r="A8512" s="46">
        <v>8509</v>
      </c>
      <c r="B8512" s="120">
        <f t="shared" si="482"/>
        <v>283.63333333333333</v>
      </c>
      <c r="C8512" s="121">
        <f t="shared" si="483"/>
        <v>23.636111111111109</v>
      </c>
      <c r="D8512" s="11">
        <f t="shared" si="484"/>
        <v>7.0662465753423914E-2</v>
      </c>
    </row>
    <row r="8513" spans="1:4" x14ac:dyDescent="0.2">
      <c r="A8513" s="46">
        <v>8510</v>
      </c>
      <c r="B8513" s="120">
        <f t="shared" si="482"/>
        <v>283.66666666666669</v>
      </c>
      <c r="C8513" s="121">
        <f t="shared" si="483"/>
        <v>23.638888888888889</v>
      </c>
      <c r="D8513" s="11">
        <f t="shared" si="484"/>
        <v>7.0663013698629387E-2</v>
      </c>
    </row>
    <row r="8514" spans="1:4" x14ac:dyDescent="0.2">
      <c r="A8514" s="46">
        <v>8511</v>
      </c>
      <c r="B8514" s="120">
        <f t="shared" si="482"/>
        <v>283.7</v>
      </c>
      <c r="C8514" s="121">
        <f t="shared" si="483"/>
        <v>23.641666666666666</v>
      </c>
      <c r="D8514" s="11">
        <f t="shared" si="484"/>
        <v>7.066356164383486E-2</v>
      </c>
    </row>
    <row r="8515" spans="1:4" x14ac:dyDescent="0.2">
      <c r="A8515" s="46">
        <v>8512</v>
      </c>
      <c r="B8515" s="120">
        <f t="shared" si="482"/>
        <v>283.73333333333335</v>
      </c>
      <c r="C8515" s="121">
        <f t="shared" si="483"/>
        <v>23.644444444444446</v>
      </c>
      <c r="D8515" s="11">
        <f t="shared" si="484"/>
        <v>7.0664109589040333E-2</v>
      </c>
    </row>
    <row r="8516" spans="1:4" x14ac:dyDescent="0.2">
      <c r="A8516" s="46">
        <v>8513</v>
      </c>
      <c r="B8516" s="120">
        <f t="shared" si="482"/>
        <v>283.76666666666665</v>
      </c>
      <c r="C8516" s="121">
        <f t="shared" si="483"/>
        <v>23.647222222222222</v>
      </c>
      <c r="D8516" s="11">
        <f t="shared" si="484"/>
        <v>7.0664657534245806E-2</v>
      </c>
    </row>
    <row r="8517" spans="1:4" x14ac:dyDescent="0.2">
      <c r="A8517" s="46">
        <v>8514</v>
      </c>
      <c r="B8517" s="120">
        <f t="shared" si="482"/>
        <v>283.8</v>
      </c>
      <c r="C8517" s="121">
        <f t="shared" si="483"/>
        <v>23.650000000000002</v>
      </c>
      <c r="D8517" s="11">
        <f t="shared" si="484"/>
        <v>7.0665205479451279E-2</v>
      </c>
    </row>
    <row r="8518" spans="1:4" x14ac:dyDescent="0.2">
      <c r="A8518" s="46">
        <v>8515</v>
      </c>
      <c r="B8518" s="120">
        <f t="shared" si="482"/>
        <v>283.83333333333331</v>
      </c>
      <c r="C8518" s="121">
        <f t="shared" si="483"/>
        <v>23.652777777777775</v>
      </c>
      <c r="D8518" s="11">
        <f t="shared" si="484"/>
        <v>7.0665753424656752E-2</v>
      </c>
    </row>
    <row r="8519" spans="1:4" x14ac:dyDescent="0.2">
      <c r="A8519" s="46">
        <v>8516</v>
      </c>
      <c r="B8519" s="120">
        <f t="shared" si="482"/>
        <v>283.86666666666667</v>
      </c>
      <c r="C8519" s="121">
        <f t="shared" si="483"/>
        <v>23.655555555555555</v>
      </c>
      <c r="D8519" s="11">
        <f t="shared" si="484"/>
        <v>7.0666301369862225E-2</v>
      </c>
    </row>
    <row r="8520" spans="1:4" x14ac:dyDescent="0.2">
      <c r="A8520" s="46">
        <v>8517</v>
      </c>
      <c r="B8520" s="120">
        <f t="shared" si="482"/>
        <v>283.89999999999998</v>
      </c>
      <c r="C8520" s="121">
        <f t="shared" si="483"/>
        <v>23.658333333333331</v>
      </c>
      <c r="D8520" s="11">
        <f t="shared" si="484"/>
        <v>7.0666849315067698E-2</v>
      </c>
    </row>
    <row r="8521" spans="1:4" x14ac:dyDescent="0.2">
      <c r="A8521" s="46">
        <v>8518</v>
      </c>
      <c r="B8521" s="120">
        <f t="shared" si="482"/>
        <v>283.93333333333334</v>
      </c>
      <c r="C8521" s="121">
        <f t="shared" si="483"/>
        <v>23.661111111111111</v>
      </c>
      <c r="D8521" s="11">
        <f t="shared" si="484"/>
        <v>7.0667397260273171E-2</v>
      </c>
    </row>
    <row r="8522" spans="1:4" x14ac:dyDescent="0.2">
      <c r="A8522" s="46">
        <v>8519</v>
      </c>
      <c r="B8522" s="120">
        <f t="shared" si="482"/>
        <v>283.96666666666664</v>
      </c>
      <c r="C8522" s="121">
        <f t="shared" si="483"/>
        <v>23.663888888888888</v>
      </c>
      <c r="D8522" s="11">
        <f t="shared" si="484"/>
        <v>7.0667945205478644E-2</v>
      </c>
    </row>
    <row r="8523" spans="1:4" x14ac:dyDescent="0.2">
      <c r="A8523" s="46">
        <v>8520</v>
      </c>
      <c r="B8523" s="120">
        <f t="shared" si="482"/>
        <v>284</v>
      </c>
      <c r="C8523" s="121">
        <f t="shared" si="483"/>
        <v>23.666666666666668</v>
      </c>
      <c r="D8523" s="11">
        <f t="shared" si="484"/>
        <v>7.0668493150684117E-2</v>
      </c>
    </row>
    <row r="8524" spans="1:4" x14ac:dyDescent="0.2">
      <c r="A8524" s="46">
        <v>8521</v>
      </c>
      <c r="B8524" s="120">
        <f t="shared" si="482"/>
        <v>284.03333333333336</v>
      </c>
      <c r="C8524" s="121">
        <f t="shared" si="483"/>
        <v>23.669444444444448</v>
      </c>
      <c r="D8524" s="11">
        <f t="shared" si="484"/>
        <v>7.066904109588959E-2</v>
      </c>
    </row>
    <row r="8525" spans="1:4" x14ac:dyDescent="0.2">
      <c r="A8525" s="46">
        <v>8522</v>
      </c>
      <c r="B8525" s="120">
        <f t="shared" si="482"/>
        <v>284.06666666666666</v>
      </c>
      <c r="C8525" s="121">
        <f t="shared" si="483"/>
        <v>23.672222222222221</v>
      </c>
      <c r="D8525" s="11">
        <f t="shared" si="484"/>
        <v>7.0669589041095063E-2</v>
      </c>
    </row>
    <row r="8526" spans="1:4" x14ac:dyDescent="0.2">
      <c r="A8526" s="46">
        <v>8523</v>
      </c>
      <c r="B8526" s="120">
        <f t="shared" si="482"/>
        <v>284.10000000000002</v>
      </c>
      <c r="C8526" s="121">
        <f t="shared" si="483"/>
        <v>23.675000000000001</v>
      </c>
      <c r="D8526" s="11">
        <f t="shared" si="484"/>
        <v>7.0670136986300536E-2</v>
      </c>
    </row>
    <row r="8527" spans="1:4" x14ac:dyDescent="0.2">
      <c r="A8527" s="46">
        <v>8524</v>
      </c>
      <c r="B8527" s="120">
        <f t="shared" si="482"/>
        <v>284.13333333333333</v>
      </c>
      <c r="C8527" s="121">
        <f t="shared" si="483"/>
        <v>23.677777777777777</v>
      </c>
      <c r="D8527" s="11">
        <f t="shared" si="484"/>
        <v>7.0670684931506009E-2</v>
      </c>
    </row>
    <row r="8528" spans="1:4" x14ac:dyDescent="0.2">
      <c r="A8528" s="46">
        <v>8525</v>
      </c>
      <c r="B8528" s="120">
        <f t="shared" ref="B8528:B8591" si="485">A8528/30</f>
        <v>284.16666666666669</v>
      </c>
      <c r="C8528" s="121">
        <f t="shared" ref="C8528:C8591" si="486">B8528/12</f>
        <v>23.680555555555557</v>
      </c>
      <c r="D8528" s="11">
        <f t="shared" ref="D8528:D8591" si="487">(($D$8763-$D$8398)/365+D8527)</f>
        <v>7.0671232876711482E-2</v>
      </c>
    </row>
    <row r="8529" spans="1:4" x14ac:dyDescent="0.2">
      <c r="A8529" s="46">
        <v>8526</v>
      </c>
      <c r="B8529" s="120">
        <f t="shared" si="485"/>
        <v>284.2</v>
      </c>
      <c r="C8529" s="121">
        <f t="shared" si="486"/>
        <v>23.683333333333334</v>
      </c>
      <c r="D8529" s="11">
        <f t="shared" si="487"/>
        <v>7.0671780821916955E-2</v>
      </c>
    </row>
    <row r="8530" spans="1:4" x14ac:dyDescent="0.2">
      <c r="A8530" s="46">
        <v>8527</v>
      </c>
      <c r="B8530" s="120">
        <f t="shared" si="485"/>
        <v>284.23333333333335</v>
      </c>
      <c r="C8530" s="121">
        <f t="shared" si="486"/>
        <v>23.686111111111114</v>
      </c>
      <c r="D8530" s="11">
        <f t="shared" si="487"/>
        <v>7.0672328767122428E-2</v>
      </c>
    </row>
    <row r="8531" spans="1:4" x14ac:dyDescent="0.2">
      <c r="A8531" s="46">
        <v>8528</v>
      </c>
      <c r="B8531" s="120">
        <f t="shared" si="485"/>
        <v>284.26666666666665</v>
      </c>
      <c r="C8531" s="121">
        <f t="shared" si="486"/>
        <v>23.688888888888886</v>
      </c>
      <c r="D8531" s="11">
        <f t="shared" si="487"/>
        <v>7.0672876712327901E-2</v>
      </c>
    </row>
    <row r="8532" spans="1:4" x14ac:dyDescent="0.2">
      <c r="A8532" s="46">
        <v>8529</v>
      </c>
      <c r="B8532" s="120">
        <f t="shared" si="485"/>
        <v>284.3</v>
      </c>
      <c r="C8532" s="121">
        <f t="shared" si="486"/>
        <v>23.691666666666666</v>
      </c>
      <c r="D8532" s="11">
        <f t="shared" si="487"/>
        <v>7.0673424657533374E-2</v>
      </c>
    </row>
    <row r="8533" spans="1:4" x14ac:dyDescent="0.2">
      <c r="A8533" s="46">
        <v>8530</v>
      </c>
      <c r="B8533" s="120">
        <f t="shared" si="485"/>
        <v>284.33333333333331</v>
      </c>
      <c r="C8533" s="121">
        <f t="shared" si="486"/>
        <v>23.694444444444443</v>
      </c>
      <c r="D8533" s="11">
        <f t="shared" si="487"/>
        <v>7.0673972602738847E-2</v>
      </c>
    </row>
    <row r="8534" spans="1:4" x14ac:dyDescent="0.2">
      <c r="A8534" s="46">
        <v>8531</v>
      </c>
      <c r="B8534" s="120">
        <f t="shared" si="485"/>
        <v>284.36666666666667</v>
      </c>
      <c r="C8534" s="121">
        <f t="shared" si="486"/>
        <v>23.697222222222223</v>
      </c>
      <c r="D8534" s="11">
        <f t="shared" si="487"/>
        <v>7.0674520547944319E-2</v>
      </c>
    </row>
    <row r="8535" spans="1:4" x14ac:dyDescent="0.2">
      <c r="A8535" s="46">
        <v>8532</v>
      </c>
      <c r="B8535" s="120">
        <f t="shared" si="485"/>
        <v>284.39999999999998</v>
      </c>
      <c r="C8535" s="121">
        <f t="shared" si="486"/>
        <v>23.7</v>
      </c>
      <c r="D8535" s="11">
        <f t="shared" si="487"/>
        <v>7.0675068493149792E-2</v>
      </c>
    </row>
    <row r="8536" spans="1:4" x14ac:dyDescent="0.2">
      <c r="A8536" s="46">
        <v>8533</v>
      </c>
      <c r="B8536" s="120">
        <f t="shared" si="485"/>
        <v>284.43333333333334</v>
      </c>
      <c r="C8536" s="121">
        <f t="shared" si="486"/>
        <v>23.702777777777779</v>
      </c>
      <c r="D8536" s="11">
        <f t="shared" si="487"/>
        <v>7.0675616438355265E-2</v>
      </c>
    </row>
    <row r="8537" spans="1:4" x14ac:dyDescent="0.2">
      <c r="A8537" s="46">
        <v>8534</v>
      </c>
      <c r="B8537" s="120">
        <f t="shared" si="485"/>
        <v>284.46666666666664</v>
      </c>
      <c r="C8537" s="121">
        <f t="shared" si="486"/>
        <v>23.705555555555552</v>
      </c>
      <c r="D8537" s="11">
        <f t="shared" si="487"/>
        <v>7.0676164383560738E-2</v>
      </c>
    </row>
    <row r="8538" spans="1:4" x14ac:dyDescent="0.2">
      <c r="A8538" s="46">
        <v>8535</v>
      </c>
      <c r="B8538" s="120">
        <f t="shared" si="485"/>
        <v>284.5</v>
      </c>
      <c r="C8538" s="121">
        <f t="shared" si="486"/>
        <v>23.708333333333332</v>
      </c>
      <c r="D8538" s="11">
        <f t="shared" si="487"/>
        <v>7.0676712328766211E-2</v>
      </c>
    </row>
    <row r="8539" spans="1:4" x14ac:dyDescent="0.2">
      <c r="A8539" s="46">
        <v>8536</v>
      </c>
      <c r="B8539" s="120">
        <f t="shared" si="485"/>
        <v>284.53333333333336</v>
      </c>
      <c r="C8539" s="121">
        <f t="shared" si="486"/>
        <v>23.711111111111112</v>
      </c>
      <c r="D8539" s="11">
        <f t="shared" si="487"/>
        <v>7.0677260273971684E-2</v>
      </c>
    </row>
    <row r="8540" spans="1:4" x14ac:dyDescent="0.2">
      <c r="A8540" s="46">
        <v>8537</v>
      </c>
      <c r="B8540" s="120">
        <f t="shared" si="485"/>
        <v>284.56666666666666</v>
      </c>
      <c r="C8540" s="121">
        <f t="shared" si="486"/>
        <v>23.713888888888889</v>
      </c>
      <c r="D8540" s="11">
        <f t="shared" si="487"/>
        <v>7.0677808219177157E-2</v>
      </c>
    </row>
    <row r="8541" spans="1:4" x14ac:dyDescent="0.2">
      <c r="A8541" s="46">
        <v>8538</v>
      </c>
      <c r="B8541" s="120">
        <f t="shared" si="485"/>
        <v>284.60000000000002</v>
      </c>
      <c r="C8541" s="121">
        <f t="shared" si="486"/>
        <v>23.716666666666669</v>
      </c>
      <c r="D8541" s="11">
        <f t="shared" si="487"/>
        <v>7.067835616438263E-2</v>
      </c>
    </row>
    <row r="8542" spans="1:4" x14ac:dyDescent="0.2">
      <c r="A8542" s="46">
        <v>8539</v>
      </c>
      <c r="B8542" s="120">
        <f t="shared" si="485"/>
        <v>284.63333333333333</v>
      </c>
      <c r="C8542" s="121">
        <f t="shared" si="486"/>
        <v>23.719444444444445</v>
      </c>
      <c r="D8542" s="11">
        <f t="shared" si="487"/>
        <v>7.0678904109588103E-2</v>
      </c>
    </row>
    <row r="8543" spans="1:4" x14ac:dyDescent="0.2">
      <c r="A8543" s="46">
        <v>8540</v>
      </c>
      <c r="B8543" s="120">
        <f t="shared" si="485"/>
        <v>284.66666666666669</v>
      </c>
      <c r="C8543" s="121">
        <f t="shared" si="486"/>
        <v>23.722222222222225</v>
      </c>
      <c r="D8543" s="11">
        <f t="shared" si="487"/>
        <v>7.0679452054793576E-2</v>
      </c>
    </row>
    <row r="8544" spans="1:4" x14ac:dyDescent="0.2">
      <c r="A8544" s="46">
        <v>8541</v>
      </c>
      <c r="B8544" s="120">
        <f t="shared" si="485"/>
        <v>284.7</v>
      </c>
      <c r="C8544" s="121">
        <f t="shared" si="486"/>
        <v>23.724999999999998</v>
      </c>
      <c r="D8544" s="11">
        <f t="shared" si="487"/>
        <v>7.0679999999999049E-2</v>
      </c>
    </row>
    <row r="8545" spans="1:4" x14ac:dyDescent="0.2">
      <c r="A8545" s="46">
        <v>8542</v>
      </c>
      <c r="B8545" s="120">
        <f t="shared" si="485"/>
        <v>284.73333333333335</v>
      </c>
      <c r="C8545" s="121">
        <f t="shared" si="486"/>
        <v>23.727777777777778</v>
      </c>
      <c r="D8545" s="11">
        <f t="shared" si="487"/>
        <v>7.0680547945204522E-2</v>
      </c>
    </row>
    <row r="8546" spans="1:4" x14ac:dyDescent="0.2">
      <c r="A8546" s="46">
        <v>8543</v>
      </c>
      <c r="B8546" s="120">
        <f t="shared" si="485"/>
        <v>284.76666666666665</v>
      </c>
      <c r="C8546" s="121">
        <f t="shared" si="486"/>
        <v>23.730555555555554</v>
      </c>
      <c r="D8546" s="11">
        <f t="shared" si="487"/>
        <v>7.0681095890409995E-2</v>
      </c>
    </row>
    <row r="8547" spans="1:4" x14ac:dyDescent="0.2">
      <c r="A8547" s="46">
        <v>8544</v>
      </c>
      <c r="B8547" s="120">
        <f t="shared" si="485"/>
        <v>284.8</v>
      </c>
      <c r="C8547" s="121">
        <f t="shared" si="486"/>
        <v>23.733333333333334</v>
      </c>
      <c r="D8547" s="11">
        <f t="shared" si="487"/>
        <v>7.0681643835615468E-2</v>
      </c>
    </row>
    <row r="8548" spans="1:4" x14ac:dyDescent="0.2">
      <c r="A8548" s="46">
        <v>8545</v>
      </c>
      <c r="B8548" s="120">
        <f t="shared" si="485"/>
        <v>284.83333333333331</v>
      </c>
      <c r="C8548" s="121">
        <f t="shared" si="486"/>
        <v>23.736111111111111</v>
      </c>
      <c r="D8548" s="11">
        <f t="shared" si="487"/>
        <v>7.0682191780820941E-2</v>
      </c>
    </row>
    <row r="8549" spans="1:4" x14ac:dyDescent="0.2">
      <c r="A8549" s="46">
        <v>8546</v>
      </c>
      <c r="B8549" s="120">
        <f t="shared" si="485"/>
        <v>284.86666666666667</v>
      </c>
      <c r="C8549" s="121">
        <f t="shared" si="486"/>
        <v>23.738888888888891</v>
      </c>
      <c r="D8549" s="11">
        <f t="shared" si="487"/>
        <v>7.0682739726026414E-2</v>
      </c>
    </row>
    <row r="8550" spans="1:4" x14ac:dyDescent="0.2">
      <c r="A8550" s="46">
        <v>8547</v>
      </c>
      <c r="B8550" s="120">
        <f t="shared" si="485"/>
        <v>284.89999999999998</v>
      </c>
      <c r="C8550" s="121">
        <f t="shared" si="486"/>
        <v>23.741666666666664</v>
      </c>
      <c r="D8550" s="11">
        <f t="shared" si="487"/>
        <v>7.0683287671231887E-2</v>
      </c>
    </row>
    <row r="8551" spans="1:4" x14ac:dyDescent="0.2">
      <c r="A8551" s="46">
        <v>8548</v>
      </c>
      <c r="B8551" s="120">
        <f t="shared" si="485"/>
        <v>284.93333333333334</v>
      </c>
      <c r="C8551" s="121">
        <f t="shared" si="486"/>
        <v>23.744444444444444</v>
      </c>
      <c r="D8551" s="11">
        <f t="shared" si="487"/>
        <v>7.068383561643736E-2</v>
      </c>
    </row>
    <row r="8552" spans="1:4" x14ac:dyDescent="0.2">
      <c r="A8552" s="46">
        <v>8549</v>
      </c>
      <c r="B8552" s="120">
        <f t="shared" si="485"/>
        <v>284.96666666666664</v>
      </c>
      <c r="C8552" s="121">
        <f t="shared" si="486"/>
        <v>23.74722222222222</v>
      </c>
      <c r="D8552" s="11">
        <f t="shared" si="487"/>
        <v>7.0684383561642833E-2</v>
      </c>
    </row>
    <row r="8553" spans="1:4" x14ac:dyDescent="0.2">
      <c r="A8553" s="46">
        <v>8550</v>
      </c>
      <c r="B8553" s="120">
        <f t="shared" si="485"/>
        <v>285</v>
      </c>
      <c r="C8553" s="121">
        <f t="shared" si="486"/>
        <v>23.75</v>
      </c>
      <c r="D8553" s="11">
        <f t="shared" si="487"/>
        <v>7.0684931506848306E-2</v>
      </c>
    </row>
    <row r="8554" spans="1:4" x14ac:dyDescent="0.2">
      <c r="A8554" s="46">
        <v>8551</v>
      </c>
      <c r="B8554" s="120">
        <f t="shared" si="485"/>
        <v>285.03333333333336</v>
      </c>
      <c r="C8554" s="121">
        <f t="shared" si="486"/>
        <v>23.75277777777778</v>
      </c>
      <c r="D8554" s="11">
        <f t="shared" si="487"/>
        <v>7.0685479452053779E-2</v>
      </c>
    </row>
    <row r="8555" spans="1:4" x14ac:dyDescent="0.2">
      <c r="A8555" s="46">
        <v>8552</v>
      </c>
      <c r="B8555" s="120">
        <f t="shared" si="485"/>
        <v>285.06666666666666</v>
      </c>
      <c r="C8555" s="121">
        <f t="shared" si="486"/>
        <v>23.755555555555556</v>
      </c>
      <c r="D8555" s="11">
        <f t="shared" si="487"/>
        <v>7.0686027397259252E-2</v>
      </c>
    </row>
    <row r="8556" spans="1:4" x14ac:dyDescent="0.2">
      <c r="A8556" s="46">
        <v>8553</v>
      </c>
      <c r="B8556" s="120">
        <f t="shared" si="485"/>
        <v>285.10000000000002</v>
      </c>
      <c r="C8556" s="121">
        <f t="shared" si="486"/>
        <v>23.758333333333336</v>
      </c>
      <c r="D8556" s="11">
        <f t="shared" si="487"/>
        <v>7.0686575342464725E-2</v>
      </c>
    </row>
    <row r="8557" spans="1:4" x14ac:dyDescent="0.2">
      <c r="A8557" s="46">
        <v>8554</v>
      </c>
      <c r="B8557" s="120">
        <f t="shared" si="485"/>
        <v>285.13333333333333</v>
      </c>
      <c r="C8557" s="121">
        <f t="shared" si="486"/>
        <v>23.761111111111109</v>
      </c>
      <c r="D8557" s="11">
        <f t="shared" si="487"/>
        <v>7.0687123287670198E-2</v>
      </c>
    </row>
    <row r="8558" spans="1:4" x14ac:dyDescent="0.2">
      <c r="A8558" s="46">
        <v>8555</v>
      </c>
      <c r="B8558" s="120">
        <f t="shared" si="485"/>
        <v>285.16666666666669</v>
      </c>
      <c r="C8558" s="121">
        <f t="shared" si="486"/>
        <v>23.763888888888889</v>
      </c>
      <c r="D8558" s="11">
        <f t="shared" si="487"/>
        <v>7.0687671232875671E-2</v>
      </c>
    </row>
    <row r="8559" spans="1:4" x14ac:dyDescent="0.2">
      <c r="A8559" s="46">
        <v>8556</v>
      </c>
      <c r="B8559" s="120">
        <f t="shared" si="485"/>
        <v>285.2</v>
      </c>
      <c r="C8559" s="121">
        <f t="shared" si="486"/>
        <v>23.766666666666666</v>
      </c>
      <c r="D8559" s="11">
        <f t="shared" si="487"/>
        <v>7.0688219178081144E-2</v>
      </c>
    </row>
    <row r="8560" spans="1:4" x14ac:dyDescent="0.2">
      <c r="A8560" s="46">
        <v>8557</v>
      </c>
      <c r="B8560" s="120">
        <f t="shared" si="485"/>
        <v>285.23333333333335</v>
      </c>
      <c r="C8560" s="121">
        <f t="shared" si="486"/>
        <v>23.769444444444446</v>
      </c>
      <c r="D8560" s="11">
        <f t="shared" si="487"/>
        <v>7.0688767123286617E-2</v>
      </c>
    </row>
    <row r="8561" spans="1:4" x14ac:dyDescent="0.2">
      <c r="A8561" s="46">
        <v>8558</v>
      </c>
      <c r="B8561" s="120">
        <f t="shared" si="485"/>
        <v>285.26666666666665</v>
      </c>
      <c r="C8561" s="121">
        <f t="shared" si="486"/>
        <v>23.772222222222222</v>
      </c>
      <c r="D8561" s="11">
        <f t="shared" si="487"/>
        <v>7.068931506849209E-2</v>
      </c>
    </row>
    <row r="8562" spans="1:4" x14ac:dyDescent="0.2">
      <c r="A8562" s="46">
        <v>8559</v>
      </c>
      <c r="B8562" s="120">
        <f t="shared" si="485"/>
        <v>285.3</v>
      </c>
      <c r="C8562" s="121">
        <f t="shared" si="486"/>
        <v>23.775000000000002</v>
      </c>
      <c r="D8562" s="11">
        <f t="shared" si="487"/>
        <v>7.0689863013697563E-2</v>
      </c>
    </row>
    <row r="8563" spans="1:4" x14ac:dyDescent="0.2">
      <c r="A8563" s="46">
        <v>8560</v>
      </c>
      <c r="B8563" s="120">
        <f t="shared" si="485"/>
        <v>285.33333333333331</v>
      </c>
      <c r="C8563" s="121">
        <f t="shared" si="486"/>
        <v>23.777777777777775</v>
      </c>
      <c r="D8563" s="11">
        <f t="shared" si="487"/>
        <v>7.0690410958903035E-2</v>
      </c>
    </row>
    <row r="8564" spans="1:4" x14ac:dyDescent="0.2">
      <c r="A8564" s="46">
        <v>8561</v>
      </c>
      <c r="B8564" s="120">
        <f t="shared" si="485"/>
        <v>285.36666666666667</v>
      </c>
      <c r="C8564" s="121">
        <f t="shared" si="486"/>
        <v>23.780555555555555</v>
      </c>
      <c r="D8564" s="11">
        <f t="shared" si="487"/>
        <v>7.0690958904108508E-2</v>
      </c>
    </row>
    <row r="8565" spans="1:4" x14ac:dyDescent="0.2">
      <c r="A8565" s="46">
        <v>8562</v>
      </c>
      <c r="B8565" s="120">
        <f t="shared" si="485"/>
        <v>285.39999999999998</v>
      </c>
      <c r="C8565" s="121">
        <f t="shared" si="486"/>
        <v>23.783333333333331</v>
      </c>
      <c r="D8565" s="11">
        <f t="shared" si="487"/>
        <v>7.0691506849313981E-2</v>
      </c>
    </row>
    <row r="8566" spans="1:4" x14ac:dyDescent="0.2">
      <c r="A8566" s="46">
        <v>8563</v>
      </c>
      <c r="B8566" s="120">
        <f t="shared" si="485"/>
        <v>285.43333333333334</v>
      </c>
      <c r="C8566" s="121">
        <f t="shared" si="486"/>
        <v>23.786111111111111</v>
      </c>
      <c r="D8566" s="11">
        <f t="shared" si="487"/>
        <v>7.0692054794519454E-2</v>
      </c>
    </row>
    <row r="8567" spans="1:4" x14ac:dyDescent="0.2">
      <c r="A8567" s="46">
        <v>8564</v>
      </c>
      <c r="B8567" s="120">
        <f t="shared" si="485"/>
        <v>285.46666666666664</v>
      </c>
      <c r="C8567" s="121">
        <f t="shared" si="486"/>
        <v>23.788888888888888</v>
      </c>
      <c r="D8567" s="11">
        <f t="shared" si="487"/>
        <v>7.0692602739724927E-2</v>
      </c>
    </row>
    <row r="8568" spans="1:4" x14ac:dyDescent="0.2">
      <c r="A8568" s="46">
        <v>8565</v>
      </c>
      <c r="B8568" s="120">
        <f t="shared" si="485"/>
        <v>285.5</v>
      </c>
      <c r="C8568" s="121">
        <f t="shared" si="486"/>
        <v>23.791666666666668</v>
      </c>
      <c r="D8568" s="11">
        <f t="shared" si="487"/>
        <v>7.06931506849304E-2</v>
      </c>
    </row>
    <row r="8569" spans="1:4" x14ac:dyDescent="0.2">
      <c r="A8569" s="46">
        <v>8566</v>
      </c>
      <c r="B8569" s="120">
        <f t="shared" si="485"/>
        <v>285.53333333333336</v>
      </c>
      <c r="C8569" s="121">
        <f t="shared" si="486"/>
        <v>23.794444444444448</v>
      </c>
      <c r="D8569" s="11">
        <f t="shared" si="487"/>
        <v>7.0693698630135873E-2</v>
      </c>
    </row>
    <row r="8570" spans="1:4" x14ac:dyDescent="0.2">
      <c r="A8570" s="46">
        <v>8567</v>
      </c>
      <c r="B8570" s="120">
        <f t="shared" si="485"/>
        <v>285.56666666666666</v>
      </c>
      <c r="C8570" s="121">
        <f t="shared" si="486"/>
        <v>23.797222222222221</v>
      </c>
      <c r="D8570" s="11">
        <f t="shared" si="487"/>
        <v>7.0694246575341346E-2</v>
      </c>
    </row>
    <row r="8571" spans="1:4" x14ac:dyDescent="0.2">
      <c r="A8571" s="46">
        <v>8568</v>
      </c>
      <c r="B8571" s="120">
        <f t="shared" si="485"/>
        <v>285.60000000000002</v>
      </c>
      <c r="C8571" s="121">
        <f t="shared" si="486"/>
        <v>23.8</v>
      </c>
      <c r="D8571" s="11">
        <f t="shared" si="487"/>
        <v>7.0694794520546819E-2</v>
      </c>
    </row>
    <row r="8572" spans="1:4" x14ac:dyDescent="0.2">
      <c r="A8572" s="46">
        <v>8569</v>
      </c>
      <c r="B8572" s="120">
        <f t="shared" si="485"/>
        <v>285.63333333333333</v>
      </c>
      <c r="C8572" s="121">
        <f t="shared" si="486"/>
        <v>23.802777777777777</v>
      </c>
      <c r="D8572" s="11">
        <f t="shared" si="487"/>
        <v>7.0695342465752292E-2</v>
      </c>
    </row>
    <row r="8573" spans="1:4" x14ac:dyDescent="0.2">
      <c r="A8573" s="46">
        <v>8570</v>
      </c>
      <c r="B8573" s="120">
        <f t="shared" si="485"/>
        <v>285.66666666666669</v>
      </c>
      <c r="C8573" s="121">
        <f t="shared" si="486"/>
        <v>23.805555555555557</v>
      </c>
      <c r="D8573" s="11">
        <f t="shared" si="487"/>
        <v>7.0695890410957765E-2</v>
      </c>
    </row>
    <row r="8574" spans="1:4" x14ac:dyDescent="0.2">
      <c r="A8574" s="46">
        <v>8571</v>
      </c>
      <c r="B8574" s="120">
        <f t="shared" si="485"/>
        <v>285.7</v>
      </c>
      <c r="C8574" s="121">
        <f t="shared" si="486"/>
        <v>23.808333333333334</v>
      </c>
      <c r="D8574" s="11">
        <f t="shared" si="487"/>
        <v>7.0696438356163238E-2</v>
      </c>
    </row>
    <row r="8575" spans="1:4" x14ac:dyDescent="0.2">
      <c r="A8575" s="46">
        <v>8572</v>
      </c>
      <c r="B8575" s="120">
        <f t="shared" si="485"/>
        <v>285.73333333333335</v>
      </c>
      <c r="C8575" s="121">
        <f t="shared" si="486"/>
        <v>23.811111111111114</v>
      </c>
      <c r="D8575" s="11">
        <f t="shared" si="487"/>
        <v>7.0696986301368711E-2</v>
      </c>
    </row>
    <row r="8576" spans="1:4" x14ac:dyDescent="0.2">
      <c r="A8576" s="46">
        <v>8573</v>
      </c>
      <c r="B8576" s="120">
        <f t="shared" si="485"/>
        <v>285.76666666666665</v>
      </c>
      <c r="C8576" s="121">
        <f t="shared" si="486"/>
        <v>23.813888888888886</v>
      </c>
      <c r="D8576" s="11">
        <f t="shared" si="487"/>
        <v>7.0697534246574184E-2</v>
      </c>
    </row>
    <row r="8577" spans="1:4" x14ac:dyDescent="0.2">
      <c r="A8577" s="46">
        <v>8574</v>
      </c>
      <c r="B8577" s="120">
        <f t="shared" si="485"/>
        <v>285.8</v>
      </c>
      <c r="C8577" s="121">
        <f t="shared" si="486"/>
        <v>23.816666666666666</v>
      </c>
      <c r="D8577" s="11">
        <f t="shared" si="487"/>
        <v>7.0698082191779657E-2</v>
      </c>
    </row>
    <row r="8578" spans="1:4" x14ac:dyDescent="0.2">
      <c r="A8578" s="46">
        <v>8575</v>
      </c>
      <c r="B8578" s="120">
        <f t="shared" si="485"/>
        <v>285.83333333333331</v>
      </c>
      <c r="C8578" s="121">
        <f t="shared" si="486"/>
        <v>23.819444444444443</v>
      </c>
      <c r="D8578" s="11">
        <f t="shared" si="487"/>
        <v>7.069863013698513E-2</v>
      </c>
    </row>
    <row r="8579" spans="1:4" x14ac:dyDescent="0.2">
      <c r="A8579" s="46">
        <v>8576</v>
      </c>
      <c r="B8579" s="120">
        <f t="shared" si="485"/>
        <v>285.86666666666667</v>
      </c>
      <c r="C8579" s="121">
        <f t="shared" si="486"/>
        <v>23.822222222222223</v>
      </c>
      <c r="D8579" s="11">
        <f t="shared" si="487"/>
        <v>7.0699178082190603E-2</v>
      </c>
    </row>
    <row r="8580" spans="1:4" x14ac:dyDescent="0.2">
      <c r="A8580" s="46">
        <v>8577</v>
      </c>
      <c r="B8580" s="120">
        <f t="shared" si="485"/>
        <v>285.89999999999998</v>
      </c>
      <c r="C8580" s="121">
        <f t="shared" si="486"/>
        <v>23.824999999999999</v>
      </c>
      <c r="D8580" s="11">
        <f t="shared" si="487"/>
        <v>7.0699726027396076E-2</v>
      </c>
    </row>
    <row r="8581" spans="1:4" x14ac:dyDescent="0.2">
      <c r="A8581" s="46">
        <v>8578</v>
      </c>
      <c r="B8581" s="120">
        <f t="shared" si="485"/>
        <v>285.93333333333334</v>
      </c>
      <c r="C8581" s="121">
        <f t="shared" si="486"/>
        <v>23.827777777777779</v>
      </c>
      <c r="D8581" s="11">
        <f t="shared" si="487"/>
        <v>7.0700273972601549E-2</v>
      </c>
    </row>
    <row r="8582" spans="1:4" x14ac:dyDescent="0.2">
      <c r="A8582" s="46">
        <v>8579</v>
      </c>
      <c r="B8582" s="120">
        <f t="shared" si="485"/>
        <v>285.96666666666664</v>
      </c>
      <c r="C8582" s="121">
        <f t="shared" si="486"/>
        <v>23.830555555555552</v>
      </c>
      <c r="D8582" s="11">
        <f t="shared" si="487"/>
        <v>7.0700821917807022E-2</v>
      </c>
    </row>
    <row r="8583" spans="1:4" x14ac:dyDescent="0.2">
      <c r="A8583" s="46">
        <v>8580</v>
      </c>
      <c r="B8583" s="120">
        <f t="shared" si="485"/>
        <v>286</v>
      </c>
      <c r="C8583" s="121">
        <f t="shared" si="486"/>
        <v>23.833333333333332</v>
      </c>
      <c r="D8583" s="11">
        <f t="shared" si="487"/>
        <v>7.0701369863012495E-2</v>
      </c>
    </row>
    <row r="8584" spans="1:4" x14ac:dyDescent="0.2">
      <c r="A8584" s="46">
        <v>8581</v>
      </c>
      <c r="B8584" s="120">
        <f t="shared" si="485"/>
        <v>286.03333333333336</v>
      </c>
      <c r="C8584" s="121">
        <f t="shared" si="486"/>
        <v>23.836111111111112</v>
      </c>
      <c r="D8584" s="11">
        <f t="shared" si="487"/>
        <v>7.0701917808217968E-2</v>
      </c>
    </row>
    <row r="8585" spans="1:4" x14ac:dyDescent="0.2">
      <c r="A8585" s="46">
        <v>8582</v>
      </c>
      <c r="B8585" s="120">
        <f t="shared" si="485"/>
        <v>286.06666666666666</v>
      </c>
      <c r="C8585" s="121">
        <f t="shared" si="486"/>
        <v>23.838888888888889</v>
      </c>
      <c r="D8585" s="11">
        <f t="shared" si="487"/>
        <v>7.0702465753423441E-2</v>
      </c>
    </row>
    <row r="8586" spans="1:4" x14ac:dyDescent="0.2">
      <c r="A8586" s="46">
        <v>8583</v>
      </c>
      <c r="B8586" s="120">
        <f t="shared" si="485"/>
        <v>286.10000000000002</v>
      </c>
      <c r="C8586" s="121">
        <f t="shared" si="486"/>
        <v>23.841666666666669</v>
      </c>
      <c r="D8586" s="11">
        <f t="shared" si="487"/>
        <v>7.0703013698628914E-2</v>
      </c>
    </row>
    <row r="8587" spans="1:4" x14ac:dyDescent="0.2">
      <c r="A8587" s="46">
        <v>8584</v>
      </c>
      <c r="B8587" s="120">
        <f t="shared" si="485"/>
        <v>286.13333333333333</v>
      </c>
      <c r="C8587" s="121">
        <f t="shared" si="486"/>
        <v>23.844444444444445</v>
      </c>
      <c r="D8587" s="11">
        <f t="shared" si="487"/>
        <v>7.0703561643834387E-2</v>
      </c>
    </row>
    <row r="8588" spans="1:4" x14ac:dyDescent="0.2">
      <c r="A8588" s="46">
        <v>8585</v>
      </c>
      <c r="B8588" s="120">
        <f t="shared" si="485"/>
        <v>286.16666666666669</v>
      </c>
      <c r="C8588" s="121">
        <f t="shared" si="486"/>
        <v>23.847222222222225</v>
      </c>
      <c r="D8588" s="11">
        <f t="shared" si="487"/>
        <v>7.070410958903986E-2</v>
      </c>
    </row>
    <row r="8589" spans="1:4" x14ac:dyDescent="0.2">
      <c r="A8589" s="46">
        <v>8586</v>
      </c>
      <c r="B8589" s="120">
        <f t="shared" si="485"/>
        <v>286.2</v>
      </c>
      <c r="C8589" s="121">
        <f t="shared" si="486"/>
        <v>23.849999999999998</v>
      </c>
      <c r="D8589" s="11">
        <f t="shared" si="487"/>
        <v>7.0704657534245333E-2</v>
      </c>
    </row>
    <row r="8590" spans="1:4" x14ac:dyDescent="0.2">
      <c r="A8590" s="46">
        <v>8587</v>
      </c>
      <c r="B8590" s="120">
        <f t="shared" si="485"/>
        <v>286.23333333333335</v>
      </c>
      <c r="C8590" s="121">
        <f t="shared" si="486"/>
        <v>23.852777777777778</v>
      </c>
      <c r="D8590" s="11">
        <f t="shared" si="487"/>
        <v>7.0705205479450806E-2</v>
      </c>
    </row>
    <row r="8591" spans="1:4" x14ac:dyDescent="0.2">
      <c r="A8591" s="46">
        <v>8588</v>
      </c>
      <c r="B8591" s="120">
        <f t="shared" si="485"/>
        <v>286.26666666666665</v>
      </c>
      <c r="C8591" s="121">
        <f t="shared" si="486"/>
        <v>23.855555555555554</v>
      </c>
      <c r="D8591" s="11">
        <f t="shared" si="487"/>
        <v>7.0705753424656279E-2</v>
      </c>
    </row>
    <row r="8592" spans="1:4" x14ac:dyDescent="0.2">
      <c r="A8592" s="46">
        <v>8589</v>
      </c>
      <c r="B8592" s="120">
        <f t="shared" ref="B8592:B8655" si="488">A8592/30</f>
        <v>286.3</v>
      </c>
      <c r="C8592" s="121">
        <f t="shared" ref="C8592:C8655" si="489">B8592/12</f>
        <v>23.858333333333334</v>
      </c>
      <c r="D8592" s="11">
        <f t="shared" ref="D8592:D8655" si="490">(($D$8763-$D$8398)/365+D8591)</f>
        <v>7.0706301369861752E-2</v>
      </c>
    </row>
    <row r="8593" spans="1:4" x14ac:dyDescent="0.2">
      <c r="A8593" s="46">
        <v>8590</v>
      </c>
      <c r="B8593" s="120">
        <f t="shared" si="488"/>
        <v>286.33333333333331</v>
      </c>
      <c r="C8593" s="121">
        <f t="shared" si="489"/>
        <v>23.861111111111111</v>
      </c>
      <c r="D8593" s="11">
        <f t="shared" si="490"/>
        <v>7.0706849315067224E-2</v>
      </c>
    </row>
    <row r="8594" spans="1:4" x14ac:dyDescent="0.2">
      <c r="A8594" s="46">
        <v>8591</v>
      </c>
      <c r="B8594" s="120">
        <f t="shared" si="488"/>
        <v>286.36666666666667</v>
      </c>
      <c r="C8594" s="121">
        <f t="shared" si="489"/>
        <v>23.863888888888891</v>
      </c>
      <c r="D8594" s="11">
        <f t="shared" si="490"/>
        <v>7.0707397260272697E-2</v>
      </c>
    </row>
    <row r="8595" spans="1:4" x14ac:dyDescent="0.2">
      <c r="A8595" s="46">
        <v>8592</v>
      </c>
      <c r="B8595" s="120">
        <f t="shared" si="488"/>
        <v>286.39999999999998</v>
      </c>
      <c r="C8595" s="121">
        <f t="shared" si="489"/>
        <v>23.866666666666664</v>
      </c>
      <c r="D8595" s="11">
        <f t="shared" si="490"/>
        <v>7.070794520547817E-2</v>
      </c>
    </row>
    <row r="8596" spans="1:4" x14ac:dyDescent="0.2">
      <c r="A8596" s="46">
        <v>8593</v>
      </c>
      <c r="B8596" s="120">
        <f t="shared" si="488"/>
        <v>286.43333333333334</v>
      </c>
      <c r="C8596" s="121">
        <f t="shared" si="489"/>
        <v>23.869444444444444</v>
      </c>
      <c r="D8596" s="11">
        <f t="shared" si="490"/>
        <v>7.0708493150683643E-2</v>
      </c>
    </row>
    <row r="8597" spans="1:4" x14ac:dyDescent="0.2">
      <c r="A8597" s="46">
        <v>8594</v>
      </c>
      <c r="B8597" s="120">
        <f t="shared" si="488"/>
        <v>286.46666666666664</v>
      </c>
      <c r="C8597" s="121">
        <f t="shared" si="489"/>
        <v>23.87222222222222</v>
      </c>
      <c r="D8597" s="11">
        <f t="shared" si="490"/>
        <v>7.0709041095889116E-2</v>
      </c>
    </row>
    <row r="8598" spans="1:4" x14ac:dyDescent="0.2">
      <c r="A8598" s="46">
        <v>8595</v>
      </c>
      <c r="B8598" s="120">
        <f t="shared" si="488"/>
        <v>286.5</v>
      </c>
      <c r="C8598" s="121">
        <f t="shared" si="489"/>
        <v>23.875</v>
      </c>
      <c r="D8598" s="11">
        <f t="shared" si="490"/>
        <v>7.0709589041094589E-2</v>
      </c>
    </row>
    <row r="8599" spans="1:4" x14ac:dyDescent="0.2">
      <c r="A8599" s="46">
        <v>8596</v>
      </c>
      <c r="B8599" s="120">
        <f t="shared" si="488"/>
        <v>286.53333333333336</v>
      </c>
      <c r="C8599" s="121">
        <f t="shared" si="489"/>
        <v>23.87777777777778</v>
      </c>
      <c r="D8599" s="11">
        <f t="shared" si="490"/>
        <v>7.0710136986300062E-2</v>
      </c>
    </row>
    <row r="8600" spans="1:4" x14ac:dyDescent="0.2">
      <c r="A8600" s="46">
        <v>8597</v>
      </c>
      <c r="B8600" s="120">
        <f t="shared" si="488"/>
        <v>286.56666666666666</v>
      </c>
      <c r="C8600" s="121">
        <f t="shared" si="489"/>
        <v>23.880555555555556</v>
      </c>
      <c r="D8600" s="11">
        <f t="shared" si="490"/>
        <v>7.0710684931505535E-2</v>
      </c>
    </row>
    <row r="8601" spans="1:4" x14ac:dyDescent="0.2">
      <c r="A8601" s="46">
        <v>8598</v>
      </c>
      <c r="B8601" s="120">
        <f t="shared" si="488"/>
        <v>286.60000000000002</v>
      </c>
      <c r="C8601" s="121">
        <f t="shared" si="489"/>
        <v>23.883333333333336</v>
      </c>
      <c r="D8601" s="11">
        <f t="shared" si="490"/>
        <v>7.0711232876711008E-2</v>
      </c>
    </row>
    <row r="8602" spans="1:4" x14ac:dyDescent="0.2">
      <c r="A8602" s="46">
        <v>8599</v>
      </c>
      <c r="B8602" s="120">
        <f t="shared" si="488"/>
        <v>286.63333333333333</v>
      </c>
      <c r="C8602" s="121">
        <f t="shared" si="489"/>
        <v>23.886111111111109</v>
      </c>
      <c r="D8602" s="11">
        <f t="shared" si="490"/>
        <v>7.0711780821916481E-2</v>
      </c>
    </row>
    <row r="8603" spans="1:4" x14ac:dyDescent="0.2">
      <c r="A8603" s="46">
        <v>8600</v>
      </c>
      <c r="B8603" s="120">
        <f t="shared" si="488"/>
        <v>286.66666666666669</v>
      </c>
      <c r="C8603" s="121">
        <f t="shared" si="489"/>
        <v>23.888888888888889</v>
      </c>
      <c r="D8603" s="11">
        <f t="shared" si="490"/>
        <v>7.0712328767121954E-2</v>
      </c>
    </row>
    <row r="8604" spans="1:4" x14ac:dyDescent="0.2">
      <c r="A8604" s="46">
        <v>8601</v>
      </c>
      <c r="B8604" s="120">
        <f t="shared" si="488"/>
        <v>286.7</v>
      </c>
      <c r="C8604" s="121">
        <f t="shared" si="489"/>
        <v>23.891666666666666</v>
      </c>
      <c r="D8604" s="11">
        <f t="shared" si="490"/>
        <v>7.0712876712327427E-2</v>
      </c>
    </row>
    <row r="8605" spans="1:4" x14ac:dyDescent="0.2">
      <c r="A8605" s="46">
        <v>8602</v>
      </c>
      <c r="B8605" s="120">
        <f t="shared" si="488"/>
        <v>286.73333333333335</v>
      </c>
      <c r="C8605" s="121">
        <f t="shared" si="489"/>
        <v>23.894444444444446</v>
      </c>
      <c r="D8605" s="11">
        <f t="shared" si="490"/>
        <v>7.07134246575329E-2</v>
      </c>
    </row>
    <row r="8606" spans="1:4" x14ac:dyDescent="0.2">
      <c r="A8606" s="46">
        <v>8603</v>
      </c>
      <c r="B8606" s="120">
        <f t="shared" si="488"/>
        <v>286.76666666666665</v>
      </c>
      <c r="C8606" s="121">
        <f t="shared" si="489"/>
        <v>23.897222222222222</v>
      </c>
      <c r="D8606" s="11">
        <f t="shared" si="490"/>
        <v>7.0713972602738373E-2</v>
      </c>
    </row>
    <row r="8607" spans="1:4" x14ac:dyDescent="0.2">
      <c r="A8607" s="46">
        <v>8604</v>
      </c>
      <c r="B8607" s="120">
        <f t="shared" si="488"/>
        <v>286.8</v>
      </c>
      <c r="C8607" s="121">
        <f t="shared" si="489"/>
        <v>23.900000000000002</v>
      </c>
      <c r="D8607" s="11">
        <f t="shared" si="490"/>
        <v>7.0714520547943846E-2</v>
      </c>
    </row>
    <row r="8608" spans="1:4" x14ac:dyDescent="0.2">
      <c r="A8608" s="46">
        <v>8605</v>
      </c>
      <c r="B8608" s="120">
        <f t="shared" si="488"/>
        <v>286.83333333333331</v>
      </c>
      <c r="C8608" s="121">
        <f t="shared" si="489"/>
        <v>23.902777777777775</v>
      </c>
      <c r="D8608" s="11">
        <f t="shared" si="490"/>
        <v>7.0715068493149319E-2</v>
      </c>
    </row>
    <row r="8609" spans="1:4" x14ac:dyDescent="0.2">
      <c r="A8609" s="46">
        <v>8606</v>
      </c>
      <c r="B8609" s="120">
        <f t="shared" si="488"/>
        <v>286.86666666666667</v>
      </c>
      <c r="C8609" s="121">
        <f t="shared" si="489"/>
        <v>23.905555555555555</v>
      </c>
      <c r="D8609" s="11">
        <f t="shared" si="490"/>
        <v>7.0715616438354792E-2</v>
      </c>
    </row>
    <row r="8610" spans="1:4" x14ac:dyDescent="0.2">
      <c r="A8610" s="46">
        <v>8607</v>
      </c>
      <c r="B8610" s="120">
        <f t="shared" si="488"/>
        <v>286.89999999999998</v>
      </c>
      <c r="C8610" s="121">
        <f t="shared" si="489"/>
        <v>23.908333333333331</v>
      </c>
      <c r="D8610" s="11">
        <f t="shared" si="490"/>
        <v>7.0716164383560265E-2</v>
      </c>
    </row>
    <row r="8611" spans="1:4" x14ac:dyDescent="0.2">
      <c r="A8611" s="46">
        <v>8608</v>
      </c>
      <c r="B8611" s="120">
        <f t="shared" si="488"/>
        <v>286.93333333333334</v>
      </c>
      <c r="C8611" s="121">
        <f t="shared" si="489"/>
        <v>23.911111111111111</v>
      </c>
      <c r="D8611" s="11">
        <f t="shared" si="490"/>
        <v>7.0716712328765738E-2</v>
      </c>
    </row>
    <row r="8612" spans="1:4" x14ac:dyDescent="0.2">
      <c r="A8612" s="46">
        <v>8609</v>
      </c>
      <c r="B8612" s="120">
        <f t="shared" si="488"/>
        <v>286.96666666666664</v>
      </c>
      <c r="C8612" s="121">
        <f t="shared" si="489"/>
        <v>23.913888888888888</v>
      </c>
      <c r="D8612" s="11">
        <f t="shared" si="490"/>
        <v>7.0717260273971211E-2</v>
      </c>
    </row>
    <row r="8613" spans="1:4" x14ac:dyDescent="0.2">
      <c r="A8613" s="46">
        <v>8610</v>
      </c>
      <c r="B8613" s="120">
        <f t="shared" si="488"/>
        <v>287</v>
      </c>
      <c r="C8613" s="121">
        <f t="shared" si="489"/>
        <v>23.916666666666668</v>
      </c>
      <c r="D8613" s="11">
        <f t="shared" si="490"/>
        <v>7.0717808219176684E-2</v>
      </c>
    </row>
    <row r="8614" spans="1:4" x14ac:dyDescent="0.2">
      <c r="A8614" s="46">
        <v>8611</v>
      </c>
      <c r="B8614" s="120">
        <f t="shared" si="488"/>
        <v>287.03333333333336</v>
      </c>
      <c r="C8614" s="121">
        <f t="shared" si="489"/>
        <v>23.919444444444448</v>
      </c>
      <c r="D8614" s="11">
        <f t="shared" si="490"/>
        <v>7.0718356164382157E-2</v>
      </c>
    </row>
    <row r="8615" spans="1:4" x14ac:dyDescent="0.2">
      <c r="A8615" s="46">
        <v>8612</v>
      </c>
      <c r="B8615" s="120">
        <f t="shared" si="488"/>
        <v>287.06666666666666</v>
      </c>
      <c r="C8615" s="121">
        <f t="shared" si="489"/>
        <v>23.922222222222221</v>
      </c>
      <c r="D8615" s="11">
        <f t="shared" si="490"/>
        <v>7.071890410958763E-2</v>
      </c>
    </row>
    <row r="8616" spans="1:4" x14ac:dyDescent="0.2">
      <c r="A8616" s="46">
        <v>8613</v>
      </c>
      <c r="B8616" s="120">
        <f t="shared" si="488"/>
        <v>287.10000000000002</v>
      </c>
      <c r="C8616" s="121">
        <f t="shared" si="489"/>
        <v>23.925000000000001</v>
      </c>
      <c r="D8616" s="11">
        <f t="shared" si="490"/>
        <v>7.0719452054793103E-2</v>
      </c>
    </row>
    <row r="8617" spans="1:4" x14ac:dyDescent="0.2">
      <c r="A8617" s="46">
        <v>8614</v>
      </c>
      <c r="B8617" s="120">
        <f t="shared" si="488"/>
        <v>287.13333333333333</v>
      </c>
      <c r="C8617" s="121">
        <f t="shared" si="489"/>
        <v>23.927777777777777</v>
      </c>
      <c r="D8617" s="11">
        <f t="shared" si="490"/>
        <v>7.0719999999998576E-2</v>
      </c>
    </row>
    <row r="8618" spans="1:4" x14ac:dyDescent="0.2">
      <c r="A8618" s="46">
        <v>8615</v>
      </c>
      <c r="B8618" s="120">
        <f t="shared" si="488"/>
        <v>287.16666666666669</v>
      </c>
      <c r="C8618" s="121">
        <f t="shared" si="489"/>
        <v>23.930555555555557</v>
      </c>
      <c r="D8618" s="11">
        <f t="shared" si="490"/>
        <v>7.0720547945204049E-2</v>
      </c>
    </row>
    <row r="8619" spans="1:4" x14ac:dyDescent="0.2">
      <c r="A8619" s="46">
        <v>8616</v>
      </c>
      <c r="B8619" s="120">
        <f t="shared" si="488"/>
        <v>287.2</v>
      </c>
      <c r="C8619" s="121">
        <f t="shared" si="489"/>
        <v>23.933333333333334</v>
      </c>
      <c r="D8619" s="11">
        <f t="shared" si="490"/>
        <v>7.0721095890409522E-2</v>
      </c>
    </row>
    <row r="8620" spans="1:4" x14ac:dyDescent="0.2">
      <c r="A8620" s="46">
        <v>8617</v>
      </c>
      <c r="B8620" s="120">
        <f t="shared" si="488"/>
        <v>287.23333333333335</v>
      </c>
      <c r="C8620" s="121">
        <f t="shared" si="489"/>
        <v>23.936111111111114</v>
      </c>
      <c r="D8620" s="11">
        <f t="shared" si="490"/>
        <v>7.0721643835614995E-2</v>
      </c>
    </row>
    <row r="8621" spans="1:4" x14ac:dyDescent="0.2">
      <c r="A8621" s="46">
        <v>8618</v>
      </c>
      <c r="B8621" s="120">
        <f t="shared" si="488"/>
        <v>287.26666666666665</v>
      </c>
      <c r="C8621" s="121">
        <f t="shared" si="489"/>
        <v>23.938888888888886</v>
      </c>
      <c r="D8621" s="11">
        <f t="shared" si="490"/>
        <v>7.0722191780820468E-2</v>
      </c>
    </row>
    <row r="8622" spans="1:4" x14ac:dyDescent="0.2">
      <c r="A8622" s="46">
        <v>8619</v>
      </c>
      <c r="B8622" s="120">
        <f t="shared" si="488"/>
        <v>287.3</v>
      </c>
      <c r="C8622" s="121">
        <f t="shared" si="489"/>
        <v>23.941666666666666</v>
      </c>
      <c r="D8622" s="11">
        <f t="shared" si="490"/>
        <v>7.072273972602594E-2</v>
      </c>
    </row>
    <row r="8623" spans="1:4" x14ac:dyDescent="0.2">
      <c r="A8623" s="46">
        <v>8620</v>
      </c>
      <c r="B8623" s="120">
        <f t="shared" si="488"/>
        <v>287.33333333333331</v>
      </c>
      <c r="C8623" s="121">
        <f t="shared" si="489"/>
        <v>23.944444444444443</v>
      </c>
      <c r="D8623" s="11">
        <f t="shared" si="490"/>
        <v>7.0723287671231413E-2</v>
      </c>
    </row>
    <row r="8624" spans="1:4" x14ac:dyDescent="0.2">
      <c r="A8624" s="46">
        <v>8621</v>
      </c>
      <c r="B8624" s="120">
        <f t="shared" si="488"/>
        <v>287.36666666666667</v>
      </c>
      <c r="C8624" s="121">
        <f t="shared" si="489"/>
        <v>23.947222222222223</v>
      </c>
      <c r="D8624" s="11">
        <f t="shared" si="490"/>
        <v>7.0723835616436886E-2</v>
      </c>
    </row>
    <row r="8625" spans="1:4" x14ac:dyDescent="0.2">
      <c r="A8625" s="46">
        <v>8622</v>
      </c>
      <c r="B8625" s="120">
        <f t="shared" si="488"/>
        <v>287.39999999999998</v>
      </c>
      <c r="C8625" s="121">
        <f t="shared" si="489"/>
        <v>23.95</v>
      </c>
      <c r="D8625" s="11">
        <f t="shared" si="490"/>
        <v>7.0724383561642359E-2</v>
      </c>
    </row>
    <row r="8626" spans="1:4" x14ac:dyDescent="0.2">
      <c r="A8626" s="46">
        <v>8623</v>
      </c>
      <c r="B8626" s="120">
        <f t="shared" si="488"/>
        <v>287.43333333333334</v>
      </c>
      <c r="C8626" s="121">
        <f t="shared" si="489"/>
        <v>23.952777777777779</v>
      </c>
      <c r="D8626" s="11">
        <f t="shared" si="490"/>
        <v>7.0724931506847832E-2</v>
      </c>
    </row>
    <row r="8627" spans="1:4" x14ac:dyDescent="0.2">
      <c r="A8627" s="46">
        <v>8624</v>
      </c>
      <c r="B8627" s="120">
        <f t="shared" si="488"/>
        <v>287.46666666666664</v>
      </c>
      <c r="C8627" s="121">
        <f t="shared" si="489"/>
        <v>23.955555555555552</v>
      </c>
      <c r="D8627" s="11">
        <f t="shared" si="490"/>
        <v>7.0725479452053305E-2</v>
      </c>
    </row>
    <row r="8628" spans="1:4" x14ac:dyDescent="0.2">
      <c r="A8628" s="46">
        <v>8625</v>
      </c>
      <c r="B8628" s="120">
        <f t="shared" si="488"/>
        <v>287.5</v>
      </c>
      <c r="C8628" s="121">
        <f t="shared" si="489"/>
        <v>23.958333333333332</v>
      </c>
      <c r="D8628" s="11">
        <f t="shared" si="490"/>
        <v>7.0726027397258778E-2</v>
      </c>
    </row>
    <row r="8629" spans="1:4" x14ac:dyDescent="0.2">
      <c r="A8629" s="46">
        <v>8626</v>
      </c>
      <c r="B8629" s="120">
        <f t="shared" si="488"/>
        <v>287.53333333333336</v>
      </c>
      <c r="C8629" s="121">
        <f t="shared" si="489"/>
        <v>23.961111111111112</v>
      </c>
      <c r="D8629" s="11">
        <f t="shared" si="490"/>
        <v>7.0726575342464251E-2</v>
      </c>
    </row>
    <row r="8630" spans="1:4" x14ac:dyDescent="0.2">
      <c r="A8630" s="46">
        <v>8627</v>
      </c>
      <c r="B8630" s="120">
        <f t="shared" si="488"/>
        <v>287.56666666666666</v>
      </c>
      <c r="C8630" s="121">
        <f t="shared" si="489"/>
        <v>23.963888888888889</v>
      </c>
      <c r="D8630" s="11">
        <f t="shared" si="490"/>
        <v>7.0727123287669724E-2</v>
      </c>
    </row>
    <row r="8631" spans="1:4" x14ac:dyDescent="0.2">
      <c r="A8631" s="46">
        <v>8628</v>
      </c>
      <c r="B8631" s="120">
        <f t="shared" si="488"/>
        <v>287.60000000000002</v>
      </c>
      <c r="C8631" s="121">
        <f t="shared" si="489"/>
        <v>23.966666666666669</v>
      </c>
      <c r="D8631" s="11">
        <f t="shared" si="490"/>
        <v>7.0727671232875197E-2</v>
      </c>
    </row>
    <row r="8632" spans="1:4" x14ac:dyDescent="0.2">
      <c r="A8632" s="46">
        <v>8629</v>
      </c>
      <c r="B8632" s="120">
        <f t="shared" si="488"/>
        <v>287.63333333333333</v>
      </c>
      <c r="C8632" s="121">
        <f t="shared" si="489"/>
        <v>23.969444444444445</v>
      </c>
      <c r="D8632" s="11">
        <f t="shared" si="490"/>
        <v>7.072821917808067E-2</v>
      </c>
    </row>
    <row r="8633" spans="1:4" x14ac:dyDescent="0.2">
      <c r="A8633" s="46">
        <v>8630</v>
      </c>
      <c r="B8633" s="120">
        <f t="shared" si="488"/>
        <v>287.66666666666669</v>
      </c>
      <c r="C8633" s="121">
        <f t="shared" si="489"/>
        <v>23.972222222222225</v>
      </c>
      <c r="D8633" s="11">
        <f t="shared" si="490"/>
        <v>7.0728767123286143E-2</v>
      </c>
    </row>
    <row r="8634" spans="1:4" x14ac:dyDescent="0.2">
      <c r="A8634" s="46">
        <v>8631</v>
      </c>
      <c r="B8634" s="120">
        <f t="shared" si="488"/>
        <v>287.7</v>
      </c>
      <c r="C8634" s="121">
        <f t="shared" si="489"/>
        <v>23.974999999999998</v>
      </c>
      <c r="D8634" s="11">
        <f t="shared" si="490"/>
        <v>7.0729315068491616E-2</v>
      </c>
    </row>
    <row r="8635" spans="1:4" x14ac:dyDescent="0.2">
      <c r="A8635" s="46">
        <v>8632</v>
      </c>
      <c r="B8635" s="120">
        <f t="shared" si="488"/>
        <v>287.73333333333335</v>
      </c>
      <c r="C8635" s="121">
        <f t="shared" si="489"/>
        <v>23.977777777777778</v>
      </c>
      <c r="D8635" s="11">
        <f t="shared" si="490"/>
        <v>7.0729863013697089E-2</v>
      </c>
    </row>
    <row r="8636" spans="1:4" x14ac:dyDescent="0.2">
      <c r="A8636" s="46">
        <v>8633</v>
      </c>
      <c r="B8636" s="120">
        <f t="shared" si="488"/>
        <v>287.76666666666665</v>
      </c>
      <c r="C8636" s="121">
        <f t="shared" si="489"/>
        <v>23.980555555555554</v>
      </c>
      <c r="D8636" s="11">
        <f t="shared" si="490"/>
        <v>7.0730410958902562E-2</v>
      </c>
    </row>
    <row r="8637" spans="1:4" x14ac:dyDescent="0.2">
      <c r="A8637" s="46">
        <v>8634</v>
      </c>
      <c r="B8637" s="120">
        <f t="shared" si="488"/>
        <v>287.8</v>
      </c>
      <c r="C8637" s="121">
        <f t="shared" si="489"/>
        <v>23.983333333333334</v>
      </c>
      <c r="D8637" s="11">
        <f t="shared" si="490"/>
        <v>7.0730958904108035E-2</v>
      </c>
    </row>
    <row r="8638" spans="1:4" x14ac:dyDescent="0.2">
      <c r="A8638" s="46">
        <v>8635</v>
      </c>
      <c r="B8638" s="120">
        <f t="shared" si="488"/>
        <v>287.83333333333331</v>
      </c>
      <c r="C8638" s="121">
        <f t="shared" si="489"/>
        <v>23.986111111111111</v>
      </c>
      <c r="D8638" s="11">
        <f t="shared" si="490"/>
        <v>7.0731506849313508E-2</v>
      </c>
    </row>
    <row r="8639" spans="1:4" x14ac:dyDescent="0.2">
      <c r="A8639" s="46">
        <v>8636</v>
      </c>
      <c r="B8639" s="120">
        <f t="shared" si="488"/>
        <v>287.86666666666667</v>
      </c>
      <c r="C8639" s="121">
        <f t="shared" si="489"/>
        <v>23.988888888888891</v>
      </c>
      <c r="D8639" s="11">
        <f t="shared" si="490"/>
        <v>7.0732054794518981E-2</v>
      </c>
    </row>
    <row r="8640" spans="1:4" x14ac:dyDescent="0.2">
      <c r="A8640" s="46">
        <v>8637</v>
      </c>
      <c r="B8640" s="120">
        <f t="shared" si="488"/>
        <v>287.89999999999998</v>
      </c>
      <c r="C8640" s="121">
        <f t="shared" si="489"/>
        <v>23.991666666666664</v>
      </c>
      <c r="D8640" s="11">
        <f t="shared" si="490"/>
        <v>7.0732602739724454E-2</v>
      </c>
    </row>
    <row r="8641" spans="1:4" x14ac:dyDescent="0.2">
      <c r="A8641" s="46">
        <v>8638</v>
      </c>
      <c r="B8641" s="120">
        <f t="shared" si="488"/>
        <v>287.93333333333334</v>
      </c>
      <c r="C8641" s="121">
        <f t="shared" si="489"/>
        <v>23.994444444444444</v>
      </c>
      <c r="D8641" s="11">
        <f t="shared" si="490"/>
        <v>7.0733150684929927E-2</v>
      </c>
    </row>
    <row r="8642" spans="1:4" x14ac:dyDescent="0.2">
      <c r="A8642" s="46">
        <v>8639</v>
      </c>
      <c r="B8642" s="120">
        <f t="shared" si="488"/>
        <v>287.96666666666664</v>
      </c>
      <c r="C8642" s="121">
        <f t="shared" si="489"/>
        <v>23.99722222222222</v>
      </c>
      <c r="D8642" s="11">
        <f t="shared" si="490"/>
        <v>7.07336986301354E-2</v>
      </c>
    </row>
    <row r="8643" spans="1:4" x14ac:dyDescent="0.2">
      <c r="A8643" s="46">
        <v>8640</v>
      </c>
      <c r="B8643" s="120">
        <f t="shared" si="488"/>
        <v>288</v>
      </c>
      <c r="C8643" s="121">
        <f t="shared" si="489"/>
        <v>24</v>
      </c>
      <c r="D8643" s="11">
        <f t="shared" si="490"/>
        <v>7.0734246575340873E-2</v>
      </c>
    </row>
    <row r="8644" spans="1:4" x14ac:dyDescent="0.2">
      <c r="A8644" s="46">
        <v>8641</v>
      </c>
      <c r="B8644" s="120">
        <f t="shared" si="488"/>
        <v>288.03333333333336</v>
      </c>
      <c r="C8644" s="121">
        <f t="shared" si="489"/>
        <v>24.00277777777778</v>
      </c>
      <c r="D8644" s="11">
        <f t="shared" si="490"/>
        <v>7.0734794520546346E-2</v>
      </c>
    </row>
    <row r="8645" spans="1:4" x14ac:dyDescent="0.2">
      <c r="A8645" s="46">
        <v>8642</v>
      </c>
      <c r="B8645" s="120">
        <f t="shared" si="488"/>
        <v>288.06666666666666</v>
      </c>
      <c r="C8645" s="121">
        <f t="shared" si="489"/>
        <v>24.005555555555556</v>
      </c>
      <c r="D8645" s="11">
        <f t="shared" si="490"/>
        <v>7.0735342465751819E-2</v>
      </c>
    </row>
    <row r="8646" spans="1:4" x14ac:dyDescent="0.2">
      <c r="A8646" s="46">
        <v>8643</v>
      </c>
      <c r="B8646" s="120">
        <f t="shared" si="488"/>
        <v>288.10000000000002</v>
      </c>
      <c r="C8646" s="121">
        <f t="shared" si="489"/>
        <v>24.008333333333336</v>
      </c>
      <c r="D8646" s="11">
        <f t="shared" si="490"/>
        <v>7.0735890410957292E-2</v>
      </c>
    </row>
    <row r="8647" spans="1:4" x14ac:dyDescent="0.2">
      <c r="A8647" s="46">
        <v>8644</v>
      </c>
      <c r="B8647" s="120">
        <f t="shared" si="488"/>
        <v>288.13333333333333</v>
      </c>
      <c r="C8647" s="121">
        <f t="shared" si="489"/>
        <v>24.011111111111109</v>
      </c>
      <c r="D8647" s="11">
        <f t="shared" si="490"/>
        <v>7.0736438356162765E-2</v>
      </c>
    </row>
    <row r="8648" spans="1:4" x14ac:dyDescent="0.2">
      <c r="A8648" s="46">
        <v>8645</v>
      </c>
      <c r="B8648" s="120">
        <f t="shared" si="488"/>
        <v>288.16666666666669</v>
      </c>
      <c r="C8648" s="121">
        <f t="shared" si="489"/>
        <v>24.013888888888889</v>
      </c>
      <c r="D8648" s="11">
        <f t="shared" si="490"/>
        <v>7.0736986301368238E-2</v>
      </c>
    </row>
    <row r="8649" spans="1:4" x14ac:dyDescent="0.2">
      <c r="A8649" s="46">
        <v>8646</v>
      </c>
      <c r="B8649" s="120">
        <f t="shared" si="488"/>
        <v>288.2</v>
      </c>
      <c r="C8649" s="121">
        <f t="shared" si="489"/>
        <v>24.016666666666666</v>
      </c>
      <c r="D8649" s="11">
        <f t="shared" si="490"/>
        <v>7.0737534246573711E-2</v>
      </c>
    </row>
    <row r="8650" spans="1:4" x14ac:dyDescent="0.2">
      <c r="A8650" s="46">
        <v>8647</v>
      </c>
      <c r="B8650" s="120">
        <f t="shared" si="488"/>
        <v>288.23333333333335</v>
      </c>
      <c r="C8650" s="121">
        <f t="shared" si="489"/>
        <v>24.019444444444446</v>
      </c>
      <c r="D8650" s="11">
        <f t="shared" si="490"/>
        <v>7.0738082191779184E-2</v>
      </c>
    </row>
    <row r="8651" spans="1:4" x14ac:dyDescent="0.2">
      <c r="A8651" s="46">
        <v>8648</v>
      </c>
      <c r="B8651" s="120">
        <f t="shared" si="488"/>
        <v>288.26666666666665</v>
      </c>
      <c r="C8651" s="121">
        <f t="shared" si="489"/>
        <v>24.022222222222222</v>
      </c>
      <c r="D8651" s="11">
        <f t="shared" si="490"/>
        <v>7.0738630136984657E-2</v>
      </c>
    </row>
    <row r="8652" spans="1:4" x14ac:dyDescent="0.2">
      <c r="A8652" s="46">
        <v>8649</v>
      </c>
      <c r="B8652" s="120">
        <f t="shared" si="488"/>
        <v>288.3</v>
      </c>
      <c r="C8652" s="121">
        <f t="shared" si="489"/>
        <v>24.025000000000002</v>
      </c>
      <c r="D8652" s="11">
        <f t="shared" si="490"/>
        <v>7.0739178082190129E-2</v>
      </c>
    </row>
    <row r="8653" spans="1:4" x14ac:dyDescent="0.2">
      <c r="A8653" s="46">
        <v>8650</v>
      </c>
      <c r="B8653" s="120">
        <f t="shared" si="488"/>
        <v>288.33333333333331</v>
      </c>
      <c r="C8653" s="121">
        <f t="shared" si="489"/>
        <v>24.027777777777775</v>
      </c>
      <c r="D8653" s="11">
        <f t="shared" si="490"/>
        <v>7.0739726027395602E-2</v>
      </c>
    </row>
    <row r="8654" spans="1:4" x14ac:dyDescent="0.2">
      <c r="A8654" s="46">
        <v>8651</v>
      </c>
      <c r="B8654" s="120">
        <f t="shared" si="488"/>
        <v>288.36666666666667</v>
      </c>
      <c r="C8654" s="121">
        <f t="shared" si="489"/>
        <v>24.030555555555555</v>
      </c>
      <c r="D8654" s="11">
        <f t="shared" si="490"/>
        <v>7.0740273972601075E-2</v>
      </c>
    </row>
    <row r="8655" spans="1:4" x14ac:dyDescent="0.2">
      <c r="A8655" s="46">
        <v>8652</v>
      </c>
      <c r="B8655" s="120">
        <f t="shared" si="488"/>
        <v>288.39999999999998</v>
      </c>
      <c r="C8655" s="121">
        <f t="shared" si="489"/>
        <v>24.033333333333331</v>
      </c>
      <c r="D8655" s="11">
        <f t="shared" si="490"/>
        <v>7.0740821917806548E-2</v>
      </c>
    </row>
    <row r="8656" spans="1:4" x14ac:dyDescent="0.2">
      <c r="A8656" s="46">
        <v>8653</v>
      </c>
      <c r="B8656" s="120">
        <f t="shared" ref="B8656:B8719" si="491">A8656/30</f>
        <v>288.43333333333334</v>
      </c>
      <c r="C8656" s="121">
        <f t="shared" ref="C8656:C8719" si="492">B8656/12</f>
        <v>24.036111111111111</v>
      </c>
      <c r="D8656" s="11">
        <f t="shared" ref="D8656:D8719" si="493">(($D$8763-$D$8398)/365+D8655)</f>
        <v>7.0741369863012021E-2</v>
      </c>
    </row>
    <row r="8657" spans="1:4" x14ac:dyDescent="0.2">
      <c r="A8657" s="46">
        <v>8654</v>
      </c>
      <c r="B8657" s="120">
        <f t="shared" si="491"/>
        <v>288.46666666666664</v>
      </c>
      <c r="C8657" s="121">
        <f t="shared" si="492"/>
        <v>24.038888888888888</v>
      </c>
      <c r="D8657" s="11">
        <f t="shared" si="493"/>
        <v>7.0741917808217494E-2</v>
      </c>
    </row>
    <row r="8658" spans="1:4" x14ac:dyDescent="0.2">
      <c r="A8658" s="46">
        <v>8655</v>
      </c>
      <c r="B8658" s="120">
        <f t="shared" si="491"/>
        <v>288.5</v>
      </c>
      <c r="C8658" s="121">
        <f t="shared" si="492"/>
        <v>24.041666666666668</v>
      </c>
      <c r="D8658" s="11">
        <f t="shared" si="493"/>
        <v>7.0742465753422967E-2</v>
      </c>
    </row>
    <row r="8659" spans="1:4" x14ac:dyDescent="0.2">
      <c r="A8659" s="46">
        <v>8656</v>
      </c>
      <c r="B8659" s="120">
        <f t="shared" si="491"/>
        <v>288.53333333333336</v>
      </c>
      <c r="C8659" s="121">
        <f t="shared" si="492"/>
        <v>24.044444444444448</v>
      </c>
      <c r="D8659" s="11">
        <f t="shared" si="493"/>
        <v>7.074301369862844E-2</v>
      </c>
    </row>
    <row r="8660" spans="1:4" x14ac:dyDescent="0.2">
      <c r="A8660" s="46">
        <v>8657</v>
      </c>
      <c r="B8660" s="120">
        <f t="shared" si="491"/>
        <v>288.56666666666666</v>
      </c>
      <c r="C8660" s="121">
        <f t="shared" si="492"/>
        <v>24.047222222222221</v>
      </c>
      <c r="D8660" s="11">
        <f t="shared" si="493"/>
        <v>7.0743561643833913E-2</v>
      </c>
    </row>
    <row r="8661" spans="1:4" x14ac:dyDescent="0.2">
      <c r="A8661" s="46">
        <v>8658</v>
      </c>
      <c r="B8661" s="120">
        <f t="shared" si="491"/>
        <v>288.60000000000002</v>
      </c>
      <c r="C8661" s="121">
        <f t="shared" si="492"/>
        <v>24.05</v>
      </c>
      <c r="D8661" s="11">
        <f t="shared" si="493"/>
        <v>7.0744109589039386E-2</v>
      </c>
    </row>
    <row r="8662" spans="1:4" x14ac:dyDescent="0.2">
      <c r="A8662" s="46">
        <v>8659</v>
      </c>
      <c r="B8662" s="120">
        <f t="shared" si="491"/>
        <v>288.63333333333333</v>
      </c>
      <c r="C8662" s="121">
        <f t="shared" si="492"/>
        <v>24.052777777777777</v>
      </c>
      <c r="D8662" s="11">
        <f t="shared" si="493"/>
        <v>7.0744657534244859E-2</v>
      </c>
    </row>
    <row r="8663" spans="1:4" x14ac:dyDescent="0.2">
      <c r="A8663" s="46">
        <v>8660</v>
      </c>
      <c r="B8663" s="120">
        <f t="shared" si="491"/>
        <v>288.66666666666669</v>
      </c>
      <c r="C8663" s="121">
        <f t="shared" si="492"/>
        <v>24.055555555555557</v>
      </c>
      <c r="D8663" s="11">
        <f t="shared" si="493"/>
        <v>7.0745205479450332E-2</v>
      </c>
    </row>
    <row r="8664" spans="1:4" x14ac:dyDescent="0.2">
      <c r="A8664" s="46">
        <v>8661</v>
      </c>
      <c r="B8664" s="120">
        <f t="shared" si="491"/>
        <v>288.7</v>
      </c>
      <c r="C8664" s="121">
        <f t="shared" si="492"/>
        <v>24.058333333333334</v>
      </c>
      <c r="D8664" s="11">
        <f t="shared" si="493"/>
        <v>7.0745753424655805E-2</v>
      </c>
    </row>
    <row r="8665" spans="1:4" x14ac:dyDescent="0.2">
      <c r="A8665" s="46">
        <v>8662</v>
      </c>
      <c r="B8665" s="120">
        <f t="shared" si="491"/>
        <v>288.73333333333335</v>
      </c>
      <c r="C8665" s="121">
        <f t="shared" si="492"/>
        <v>24.061111111111114</v>
      </c>
      <c r="D8665" s="11">
        <f t="shared" si="493"/>
        <v>7.0746301369861278E-2</v>
      </c>
    </row>
    <row r="8666" spans="1:4" x14ac:dyDescent="0.2">
      <c r="A8666" s="46">
        <v>8663</v>
      </c>
      <c r="B8666" s="120">
        <f t="shared" si="491"/>
        <v>288.76666666666665</v>
      </c>
      <c r="C8666" s="121">
        <f t="shared" si="492"/>
        <v>24.063888888888886</v>
      </c>
      <c r="D8666" s="11">
        <f t="shared" si="493"/>
        <v>7.0746849315066751E-2</v>
      </c>
    </row>
    <row r="8667" spans="1:4" x14ac:dyDescent="0.2">
      <c r="A8667" s="46">
        <v>8664</v>
      </c>
      <c r="B8667" s="120">
        <f t="shared" si="491"/>
        <v>288.8</v>
      </c>
      <c r="C8667" s="121">
        <f t="shared" si="492"/>
        <v>24.066666666666666</v>
      </c>
      <c r="D8667" s="11">
        <f t="shared" si="493"/>
        <v>7.0747397260272224E-2</v>
      </c>
    </row>
    <row r="8668" spans="1:4" x14ac:dyDescent="0.2">
      <c r="A8668" s="46">
        <v>8665</v>
      </c>
      <c r="B8668" s="120">
        <f t="shared" si="491"/>
        <v>288.83333333333331</v>
      </c>
      <c r="C8668" s="121">
        <f t="shared" si="492"/>
        <v>24.069444444444443</v>
      </c>
      <c r="D8668" s="11">
        <f t="shared" si="493"/>
        <v>7.0747945205477697E-2</v>
      </c>
    </row>
    <row r="8669" spans="1:4" x14ac:dyDescent="0.2">
      <c r="A8669" s="46">
        <v>8666</v>
      </c>
      <c r="B8669" s="120">
        <f t="shared" si="491"/>
        <v>288.86666666666667</v>
      </c>
      <c r="C8669" s="121">
        <f t="shared" si="492"/>
        <v>24.072222222222223</v>
      </c>
      <c r="D8669" s="11">
        <f t="shared" si="493"/>
        <v>7.074849315068317E-2</v>
      </c>
    </row>
    <row r="8670" spans="1:4" x14ac:dyDescent="0.2">
      <c r="A8670" s="46">
        <v>8667</v>
      </c>
      <c r="B8670" s="120">
        <f t="shared" si="491"/>
        <v>288.89999999999998</v>
      </c>
      <c r="C8670" s="121">
        <f t="shared" si="492"/>
        <v>24.074999999999999</v>
      </c>
      <c r="D8670" s="11">
        <f t="shared" si="493"/>
        <v>7.0749041095888643E-2</v>
      </c>
    </row>
    <row r="8671" spans="1:4" x14ac:dyDescent="0.2">
      <c r="A8671" s="46">
        <v>8668</v>
      </c>
      <c r="B8671" s="120">
        <f t="shared" si="491"/>
        <v>288.93333333333334</v>
      </c>
      <c r="C8671" s="121">
        <f t="shared" si="492"/>
        <v>24.077777777777779</v>
      </c>
      <c r="D8671" s="11">
        <f t="shared" si="493"/>
        <v>7.0749589041094116E-2</v>
      </c>
    </row>
    <row r="8672" spans="1:4" x14ac:dyDescent="0.2">
      <c r="A8672" s="46">
        <v>8669</v>
      </c>
      <c r="B8672" s="120">
        <f t="shared" si="491"/>
        <v>288.96666666666664</v>
      </c>
      <c r="C8672" s="121">
        <f t="shared" si="492"/>
        <v>24.080555555555552</v>
      </c>
      <c r="D8672" s="11">
        <f t="shared" si="493"/>
        <v>7.0750136986299589E-2</v>
      </c>
    </row>
    <row r="8673" spans="1:4" x14ac:dyDescent="0.2">
      <c r="A8673" s="46">
        <v>8670</v>
      </c>
      <c r="B8673" s="120">
        <f t="shared" si="491"/>
        <v>289</v>
      </c>
      <c r="C8673" s="121">
        <f t="shared" si="492"/>
        <v>24.083333333333332</v>
      </c>
      <c r="D8673" s="11">
        <f t="shared" si="493"/>
        <v>7.0750684931505062E-2</v>
      </c>
    </row>
    <row r="8674" spans="1:4" x14ac:dyDescent="0.2">
      <c r="A8674" s="46">
        <v>8671</v>
      </c>
      <c r="B8674" s="120">
        <f t="shared" si="491"/>
        <v>289.03333333333336</v>
      </c>
      <c r="C8674" s="121">
        <f t="shared" si="492"/>
        <v>24.086111111111112</v>
      </c>
      <c r="D8674" s="11">
        <f t="shared" si="493"/>
        <v>7.0751232876710535E-2</v>
      </c>
    </row>
    <row r="8675" spans="1:4" x14ac:dyDescent="0.2">
      <c r="A8675" s="46">
        <v>8672</v>
      </c>
      <c r="B8675" s="120">
        <f t="shared" si="491"/>
        <v>289.06666666666666</v>
      </c>
      <c r="C8675" s="121">
        <f t="shared" si="492"/>
        <v>24.088888888888889</v>
      </c>
      <c r="D8675" s="11">
        <f t="shared" si="493"/>
        <v>7.0751780821916008E-2</v>
      </c>
    </row>
    <row r="8676" spans="1:4" x14ac:dyDescent="0.2">
      <c r="A8676" s="46">
        <v>8673</v>
      </c>
      <c r="B8676" s="120">
        <f t="shared" si="491"/>
        <v>289.10000000000002</v>
      </c>
      <c r="C8676" s="121">
        <f t="shared" si="492"/>
        <v>24.091666666666669</v>
      </c>
      <c r="D8676" s="11">
        <f t="shared" si="493"/>
        <v>7.0752328767121481E-2</v>
      </c>
    </row>
    <row r="8677" spans="1:4" x14ac:dyDescent="0.2">
      <c r="A8677" s="46">
        <v>8674</v>
      </c>
      <c r="B8677" s="120">
        <f t="shared" si="491"/>
        <v>289.13333333333333</v>
      </c>
      <c r="C8677" s="121">
        <f t="shared" si="492"/>
        <v>24.094444444444445</v>
      </c>
      <c r="D8677" s="11">
        <f t="shared" si="493"/>
        <v>7.0752876712326954E-2</v>
      </c>
    </row>
    <row r="8678" spans="1:4" x14ac:dyDescent="0.2">
      <c r="A8678" s="46">
        <v>8675</v>
      </c>
      <c r="B8678" s="120">
        <f t="shared" si="491"/>
        <v>289.16666666666669</v>
      </c>
      <c r="C8678" s="121">
        <f t="shared" si="492"/>
        <v>24.097222222222225</v>
      </c>
      <c r="D8678" s="11">
        <f t="shared" si="493"/>
        <v>7.0753424657532427E-2</v>
      </c>
    </row>
    <row r="8679" spans="1:4" x14ac:dyDescent="0.2">
      <c r="A8679" s="46">
        <v>8676</v>
      </c>
      <c r="B8679" s="120">
        <f t="shared" si="491"/>
        <v>289.2</v>
      </c>
      <c r="C8679" s="121">
        <f t="shared" si="492"/>
        <v>24.099999999999998</v>
      </c>
      <c r="D8679" s="11">
        <f t="shared" si="493"/>
        <v>7.07539726027379E-2</v>
      </c>
    </row>
    <row r="8680" spans="1:4" x14ac:dyDescent="0.2">
      <c r="A8680" s="46">
        <v>8677</v>
      </c>
      <c r="B8680" s="120">
        <f t="shared" si="491"/>
        <v>289.23333333333335</v>
      </c>
      <c r="C8680" s="121">
        <f t="shared" si="492"/>
        <v>24.102777777777778</v>
      </c>
      <c r="D8680" s="11">
        <f t="shared" si="493"/>
        <v>7.0754520547943373E-2</v>
      </c>
    </row>
    <row r="8681" spans="1:4" x14ac:dyDescent="0.2">
      <c r="A8681" s="46">
        <v>8678</v>
      </c>
      <c r="B8681" s="120">
        <f t="shared" si="491"/>
        <v>289.26666666666665</v>
      </c>
      <c r="C8681" s="121">
        <f t="shared" si="492"/>
        <v>24.105555555555554</v>
      </c>
      <c r="D8681" s="11">
        <f t="shared" si="493"/>
        <v>7.0755068493148845E-2</v>
      </c>
    </row>
    <row r="8682" spans="1:4" x14ac:dyDescent="0.2">
      <c r="A8682" s="46">
        <v>8679</v>
      </c>
      <c r="B8682" s="120">
        <f t="shared" si="491"/>
        <v>289.3</v>
      </c>
      <c r="C8682" s="121">
        <f t="shared" si="492"/>
        <v>24.108333333333334</v>
      </c>
      <c r="D8682" s="11">
        <f t="shared" si="493"/>
        <v>7.0755616438354318E-2</v>
      </c>
    </row>
    <row r="8683" spans="1:4" x14ac:dyDescent="0.2">
      <c r="A8683" s="46">
        <v>8680</v>
      </c>
      <c r="B8683" s="120">
        <f t="shared" si="491"/>
        <v>289.33333333333331</v>
      </c>
      <c r="C8683" s="121">
        <f t="shared" si="492"/>
        <v>24.111111111111111</v>
      </c>
      <c r="D8683" s="11">
        <f t="shared" si="493"/>
        <v>7.0756164383559791E-2</v>
      </c>
    </row>
    <row r="8684" spans="1:4" x14ac:dyDescent="0.2">
      <c r="A8684" s="46">
        <v>8681</v>
      </c>
      <c r="B8684" s="120">
        <f t="shared" si="491"/>
        <v>289.36666666666667</v>
      </c>
      <c r="C8684" s="121">
        <f t="shared" si="492"/>
        <v>24.113888888888891</v>
      </c>
      <c r="D8684" s="11">
        <f t="shared" si="493"/>
        <v>7.0756712328765264E-2</v>
      </c>
    </row>
    <row r="8685" spans="1:4" x14ac:dyDescent="0.2">
      <c r="A8685" s="46">
        <v>8682</v>
      </c>
      <c r="B8685" s="120">
        <f t="shared" si="491"/>
        <v>289.39999999999998</v>
      </c>
      <c r="C8685" s="121">
        <f t="shared" si="492"/>
        <v>24.116666666666664</v>
      </c>
      <c r="D8685" s="11">
        <f t="shared" si="493"/>
        <v>7.0757260273970737E-2</v>
      </c>
    </row>
    <row r="8686" spans="1:4" x14ac:dyDescent="0.2">
      <c r="A8686" s="46">
        <v>8683</v>
      </c>
      <c r="B8686" s="120">
        <f t="shared" si="491"/>
        <v>289.43333333333334</v>
      </c>
      <c r="C8686" s="121">
        <f t="shared" si="492"/>
        <v>24.119444444444444</v>
      </c>
      <c r="D8686" s="11">
        <f t="shared" si="493"/>
        <v>7.075780821917621E-2</v>
      </c>
    </row>
    <row r="8687" spans="1:4" x14ac:dyDescent="0.2">
      <c r="A8687" s="46">
        <v>8684</v>
      </c>
      <c r="B8687" s="120">
        <f t="shared" si="491"/>
        <v>289.46666666666664</v>
      </c>
      <c r="C8687" s="121">
        <f t="shared" si="492"/>
        <v>24.12222222222222</v>
      </c>
      <c r="D8687" s="11">
        <f t="shared" si="493"/>
        <v>7.0758356164381683E-2</v>
      </c>
    </row>
    <row r="8688" spans="1:4" x14ac:dyDescent="0.2">
      <c r="A8688" s="46">
        <v>8685</v>
      </c>
      <c r="B8688" s="120">
        <f t="shared" si="491"/>
        <v>289.5</v>
      </c>
      <c r="C8688" s="121">
        <f t="shared" si="492"/>
        <v>24.125</v>
      </c>
      <c r="D8688" s="11">
        <f t="shared" si="493"/>
        <v>7.0758904109587156E-2</v>
      </c>
    </row>
    <row r="8689" spans="1:4" x14ac:dyDescent="0.2">
      <c r="A8689" s="46">
        <v>8686</v>
      </c>
      <c r="B8689" s="120">
        <f t="shared" si="491"/>
        <v>289.53333333333336</v>
      </c>
      <c r="C8689" s="121">
        <f t="shared" si="492"/>
        <v>24.12777777777778</v>
      </c>
      <c r="D8689" s="11">
        <f t="shared" si="493"/>
        <v>7.0759452054792629E-2</v>
      </c>
    </row>
    <row r="8690" spans="1:4" x14ac:dyDescent="0.2">
      <c r="A8690" s="46">
        <v>8687</v>
      </c>
      <c r="B8690" s="120">
        <f t="shared" si="491"/>
        <v>289.56666666666666</v>
      </c>
      <c r="C8690" s="121">
        <f t="shared" si="492"/>
        <v>24.130555555555556</v>
      </c>
      <c r="D8690" s="11">
        <f t="shared" si="493"/>
        <v>7.0759999999998102E-2</v>
      </c>
    </row>
    <row r="8691" spans="1:4" x14ac:dyDescent="0.2">
      <c r="A8691" s="46">
        <v>8688</v>
      </c>
      <c r="B8691" s="120">
        <f t="shared" si="491"/>
        <v>289.60000000000002</v>
      </c>
      <c r="C8691" s="121">
        <f t="shared" si="492"/>
        <v>24.133333333333336</v>
      </c>
      <c r="D8691" s="11">
        <f t="shared" si="493"/>
        <v>7.0760547945203575E-2</v>
      </c>
    </row>
    <row r="8692" spans="1:4" x14ac:dyDescent="0.2">
      <c r="A8692" s="46">
        <v>8689</v>
      </c>
      <c r="B8692" s="120">
        <f t="shared" si="491"/>
        <v>289.63333333333333</v>
      </c>
      <c r="C8692" s="121">
        <f t="shared" si="492"/>
        <v>24.136111111111109</v>
      </c>
      <c r="D8692" s="11">
        <f t="shared" si="493"/>
        <v>7.0761095890409048E-2</v>
      </c>
    </row>
    <row r="8693" spans="1:4" x14ac:dyDescent="0.2">
      <c r="A8693" s="46">
        <v>8690</v>
      </c>
      <c r="B8693" s="120">
        <f t="shared" si="491"/>
        <v>289.66666666666669</v>
      </c>
      <c r="C8693" s="121">
        <f t="shared" si="492"/>
        <v>24.138888888888889</v>
      </c>
      <c r="D8693" s="11">
        <f t="shared" si="493"/>
        <v>7.0761643835614521E-2</v>
      </c>
    </row>
    <row r="8694" spans="1:4" x14ac:dyDescent="0.2">
      <c r="A8694" s="46">
        <v>8691</v>
      </c>
      <c r="B8694" s="120">
        <f t="shared" si="491"/>
        <v>289.7</v>
      </c>
      <c r="C8694" s="121">
        <f t="shared" si="492"/>
        <v>24.141666666666666</v>
      </c>
      <c r="D8694" s="11">
        <f t="shared" si="493"/>
        <v>7.0762191780819994E-2</v>
      </c>
    </row>
    <row r="8695" spans="1:4" x14ac:dyDescent="0.2">
      <c r="A8695" s="46">
        <v>8692</v>
      </c>
      <c r="B8695" s="120">
        <f t="shared" si="491"/>
        <v>289.73333333333335</v>
      </c>
      <c r="C8695" s="121">
        <f t="shared" si="492"/>
        <v>24.144444444444446</v>
      </c>
      <c r="D8695" s="11">
        <f t="shared" si="493"/>
        <v>7.0762739726025467E-2</v>
      </c>
    </row>
    <row r="8696" spans="1:4" x14ac:dyDescent="0.2">
      <c r="A8696" s="46">
        <v>8693</v>
      </c>
      <c r="B8696" s="120">
        <f t="shared" si="491"/>
        <v>289.76666666666665</v>
      </c>
      <c r="C8696" s="121">
        <f t="shared" si="492"/>
        <v>24.147222222222222</v>
      </c>
      <c r="D8696" s="11">
        <f t="shared" si="493"/>
        <v>7.076328767123094E-2</v>
      </c>
    </row>
    <row r="8697" spans="1:4" x14ac:dyDescent="0.2">
      <c r="A8697" s="46">
        <v>8694</v>
      </c>
      <c r="B8697" s="120">
        <f t="shared" si="491"/>
        <v>289.8</v>
      </c>
      <c r="C8697" s="121">
        <f t="shared" si="492"/>
        <v>24.150000000000002</v>
      </c>
      <c r="D8697" s="11">
        <f t="shared" si="493"/>
        <v>7.0763835616436413E-2</v>
      </c>
    </row>
    <row r="8698" spans="1:4" x14ac:dyDescent="0.2">
      <c r="A8698" s="46">
        <v>8695</v>
      </c>
      <c r="B8698" s="120">
        <f t="shared" si="491"/>
        <v>289.83333333333331</v>
      </c>
      <c r="C8698" s="121">
        <f t="shared" si="492"/>
        <v>24.152777777777775</v>
      </c>
      <c r="D8698" s="11">
        <f t="shared" si="493"/>
        <v>7.0764383561641886E-2</v>
      </c>
    </row>
    <row r="8699" spans="1:4" x14ac:dyDescent="0.2">
      <c r="A8699" s="46">
        <v>8696</v>
      </c>
      <c r="B8699" s="120">
        <f t="shared" si="491"/>
        <v>289.86666666666667</v>
      </c>
      <c r="C8699" s="121">
        <f t="shared" si="492"/>
        <v>24.155555555555555</v>
      </c>
      <c r="D8699" s="11">
        <f t="shared" si="493"/>
        <v>7.0764931506847359E-2</v>
      </c>
    </row>
    <row r="8700" spans="1:4" x14ac:dyDescent="0.2">
      <c r="A8700" s="46">
        <v>8697</v>
      </c>
      <c r="B8700" s="120">
        <f t="shared" si="491"/>
        <v>289.89999999999998</v>
      </c>
      <c r="C8700" s="121">
        <f t="shared" si="492"/>
        <v>24.158333333333331</v>
      </c>
      <c r="D8700" s="11">
        <f t="shared" si="493"/>
        <v>7.0765479452052832E-2</v>
      </c>
    </row>
    <row r="8701" spans="1:4" x14ac:dyDescent="0.2">
      <c r="A8701" s="46">
        <v>8698</v>
      </c>
      <c r="B8701" s="120">
        <f t="shared" si="491"/>
        <v>289.93333333333334</v>
      </c>
      <c r="C8701" s="121">
        <f t="shared" si="492"/>
        <v>24.161111111111111</v>
      </c>
      <c r="D8701" s="11">
        <f t="shared" si="493"/>
        <v>7.0766027397258305E-2</v>
      </c>
    </row>
    <row r="8702" spans="1:4" x14ac:dyDescent="0.2">
      <c r="A8702" s="46">
        <v>8699</v>
      </c>
      <c r="B8702" s="120">
        <f t="shared" si="491"/>
        <v>289.96666666666664</v>
      </c>
      <c r="C8702" s="121">
        <f t="shared" si="492"/>
        <v>24.163888888888888</v>
      </c>
      <c r="D8702" s="11">
        <f t="shared" si="493"/>
        <v>7.0766575342463778E-2</v>
      </c>
    </row>
    <row r="8703" spans="1:4" x14ac:dyDescent="0.2">
      <c r="A8703" s="46">
        <v>8700</v>
      </c>
      <c r="B8703" s="120">
        <f t="shared" si="491"/>
        <v>290</v>
      </c>
      <c r="C8703" s="121">
        <f t="shared" si="492"/>
        <v>24.166666666666668</v>
      </c>
      <c r="D8703" s="11">
        <f t="shared" si="493"/>
        <v>7.0767123287669251E-2</v>
      </c>
    </row>
    <row r="8704" spans="1:4" x14ac:dyDescent="0.2">
      <c r="A8704" s="46">
        <v>8701</v>
      </c>
      <c r="B8704" s="120">
        <f t="shared" si="491"/>
        <v>290.03333333333336</v>
      </c>
      <c r="C8704" s="121">
        <f t="shared" si="492"/>
        <v>24.169444444444448</v>
      </c>
      <c r="D8704" s="11">
        <f t="shared" si="493"/>
        <v>7.0767671232874724E-2</v>
      </c>
    </row>
    <row r="8705" spans="1:4" x14ac:dyDescent="0.2">
      <c r="A8705" s="46">
        <v>8702</v>
      </c>
      <c r="B8705" s="120">
        <f t="shared" si="491"/>
        <v>290.06666666666666</v>
      </c>
      <c r="C8705" s="121">
        <f t="shared" si="492"/>
        <v>24.172222222222221</v>
      </c>
      <c r="D8705" s="11">
        <f t="shared" si="493"/>
        <v>7.0768219178080197E-2</v>
      </c>
    </row>
    <row r="8706" spans="1:4" x14ac:dyDescent="0.2">
      <c r="A8706" s="46">
        <v>8703</v>
      </c>
      <c r="B8706" s="120">
        <f t="shared" si="491"/>
        <v>290.10000000000002</v>
      </c>
      <c r="C8706" s="121">
        <f t="shared" si="492"/>
        <v>24.175000000000001</v>
      </c>
      <c r="D8706" s="11">
        <f t="shared" si="493"/>
        <v>7.076876712328567E-2</v>
      </c>
    </row>
    <row r="8707" spans="1:4" x14ac:dyDescent="0.2">
      <c r="A8707" s="46">
        <v>8704</v>
      </c>
      <c r="B8707" s="120">
        <f t="shared" si="491"/>
        <v>290.13333333333333</v>
      </c>
      <c r="C8707" s="121">
        <f t="shared" si="492"/>
        <v>24.177777777777777</v>
      </c>
      <c r="D8707" s="11">
        <f t="shared" si="493"/>
        <v>7.0769315068491143E-2</v>
      </c>
    </row>
    <row r="8708" spans="1:4" x14ac:dyDescent="0.2">
      <c r="A8708" s="46">
        <v>8705</v>
      </c>
      <c r="B8708" s="120">
        <f t="shared" si="491"/>
        <v>290.16666666666669</v>
      </c>
      <c r="C8708" s="121">
        <f t="shared" si="492"/>
        <v>24.180555555555557</v>
      </c>
      <c r="D8708" s="11">
        <f t="shared" si="493"/>
        <v>7.0769863013696616E-2</v>
      </c>
    </row>
    <row r="8709" spans="1:4" x14ac:dyDescent="0.2">
      <c r="A8709" s="46">
        <v>8706</v>
      </c>
      <c r="B8709" s="120">
        <f t="shared" si="491"/>
        <v>290.2</v>
      </c>
      <c r="C8709" s="121">
        <f t="shared" si="492"/>
        <v>24.183333333333334</v>
      </c>
      <c r="D8709" s="11">
        <f t="shared" si="493"/>
        <v>7.0770410958902089E-2</v>
      </c>
    </row>
    <row r="8710" spans="1:4" x14ac:dyDescent="0.2">
      <c r="A8710" s="46">
        <v>8707</v>
      </c>
      <c r="B8710" s="120">
        <f t="shared" si="491"/>
        <v>290.23333333333335</v>
      </c>
      <c r="C8710" s="121">
        <f t="shared" si="492"/>
        <v>24.186111111111114</v>
      </c>
      <c r="D8710" s="11">
        <f t="shared" si="493"/>
        <v>7.0770958904107562E-2</v>
      </c>
    </row>
    <row r="8711" spans="1:4" x14ac:dyDescent="0.2">
      <c r="A8711" s="46">
        <v>8708</v>
      </c>
      <c r="B8711" s="120">
        <f t="shared" si="491"/>
        <v>290.26666666666665</v>
      </c>
      <c r="C8711" s="121">
        <f t="shared" si="492"/>
        <v>24.188888888888886</v>
      </c>
      <c r="D8711" s="11">
        <f t="shared" si="493"/>
        <v>7.0771506849313034E-2</v>
      </c>
    </row>
    <row r="8712" spans="1:4" x14ac:dyDescent="0.2">
      <c r="A8712" s="46">
        <v>8709</v>
      </c>
      <c r="B8712" s="120">
        <f t="shared" si="491"/>
        <v>290.3</v>
      </c>
      <c r="C8712" s="121">
        <f t="shared" si="492"/>
        <v>24.191666666666666</v>
      </c>
      <c r="D8712" s="11">
        <f t="shared" si="493"/>
        <v>7.0772054794518507E-2</v>
      </c>
    </row>
    <row r="8713" spans="1:4" x14ac:dyDescent="0.2">
      <c r="A8713" s="46">
        <v>8710</v>
      </c>
      <c r="B8713" s="120">
        <f t="shared" si="491"/>
        <v>290.33333333333331</v>
      </c>
      <c r="C8713" s="121">
        <f t="shared" si="492"/>
        <v>24.194444444444443</v>
      </c>
      <c r="D8713" s="11">
        <f t="shared" si="493"/>
        <v>7.077260273972398E-2</v>
      </c>
    </row>
    <row r="8714" spans="1:4" x14ac:dyDescent="0.2">
      <c r="A8714" s="46">
        <v>8711</v>
      </c>
      <c r="B8714" s="120">
        <f t="shared" si="491"/>
        <v>290.36666666666667</v>
      </c>
      <c r="C8714" s="121">
        <f t="shared" si="492"/>
        <v>24.197222222222223</v>
      </c>
      <c r="D8714" s="11">
        <f t="shared" si="493"/>
        <v>7.0773150684929453E-2</v>
      </c>
    </row>
    <row r="8715" spans="1:4" x14ac:dyDescent="0.2">
      <c r="A8715" s="46">
        <v>8712</v>
      </c>
      <c r="B8715" s="120">
        <f t="shared" si="491"/>
        <v>290.39999999999998</v>
      </c>
      <c r="C8715" s="121">
        <f t="shared" si="492"/>
        <v>24.2</v>
      </c>
      <c r="D8715" s="11">
        <f t="shared" si="493"/>
        <v>7.0773698630134926E-2</v>
      </c>
    </row>
    <row r="8716" spans="1:4" x14ac:dyDescent="0.2">
      <c r="A8716" s="46">
        <v>8713</v>
      </c>
      <c r="B8716" s="120">
        <f t="shared" si="491"/>
        <v>290.43333333333334</v>
      </c>
      <c r="C8716" s="121">
        <f t="shared" si="492"/>
        <v>24.202777777777779</v>
      </c>
      <c r="D8716" s="11">
        <f t="shared" si="493"/>
        <v>7.0774246575340399E-2</v>
      </c>
    </row>
    <row r="8717" spans="1:4" x14ac:dyDescent="0.2">
      <c r="A8717" s="46">
        <v>8714</v>
      </c>
      <c r="B8717" s="120">
        <f t="shared" si="491"/>
        <v>290.46666666666664</v>
      </c>
      <c r="C8717" s="121">
        <f t="shared" si="492"/>
        <v>24.205555555555552</v>
      </c>
      <c r="D8717" s="11">
        <f t="shared" si="493"/>
        <v>7.0774794520545872E-2</v>
      </c>
    </row>
    <row r="8718" spans="1:4" x14ac:dyDescent="0.2">
      <c r="A8718" s="46">
        <v>8715</v>
      </c>
      <c r="B8718" s="120">
        <f t="shared" si="491"/>
        <v>290.5</v>
      </c>
      <c r="C8718" s="121">
        <f t="shared" si="492"/>
        <v>24.208333333333332</v>
      </c>
      <c r="D8718" s="11">
        <f t="shared" si="493"/>
        <v>7.0775342465751345E-2</v>
      </c>
    </row>
    <row r="8719" spans="1:4" x14ac:dyDescent="0.2">
      <c r="A8719" s="46">
        <v>8716</v>
      </c>
      <c r="B8719" s="120">
        <f t="shared" si="491"/>
        <v>290.53333333333336</v>
      </c>
      <c r="C8719" s="121">
        <f t="shared" si="492"/>
        <v>24.211111111111112</v>
      </c>
      <c r="D8719" s="11">
        <f t="shared" si="493"/>
        <v>7.0775890410956818E-2</v>
      </c>
    </row>
    <row r="8720" spans="1:4" x14ac:dyDescent="0.2">
      <c r="A8720" s="46">
        <v>8717</v>
      </c>
      <c r="B8720" s="120">
        <f t="shared" ref="B8720:B8757" si="494">A8720/30</f>
        <v>290.56666666666666</v>
      </c>
      <c r="C8720" s="121">
        <f t="shared" ref="C8720:C8757" si="495">B8720/12</f>
        <v>24.213888888888889</v>
      </c>
      <c r="D8720" s="11">
        <f t="shared" ref="D8720:D8757" si="496">(($D$8763-$D$8398)/365+D8719)</f>
        <v>7.0776438356162291E-2</v>
      </c>
    </row>
    <row r="8721" spans="1:4" x14ac:dyDescent="0.2">
      <c r="A8721" s="46">
        <v>8718</v>
      </c>
      <c r="B8721" s="120">
        <f t="shared" si="494"/>
        <v>290.60000000000002</v>
      </c>
      <c r="C8721" s="121">
        <f t="shared" si="495"/>
        <v>24.216666666666669</v>
      </c>
      <c r="D8721" s="11">
        <f t="shared" si="496"/>
        <v>7.0776986301367764E-2</v>
      </c>
    </row>
    <row r="8722" spans="1:4" x14ac:dyDescent="0.2">
      <c r="A8722" s="46">
        <v>8719</v>
      </c>
      <c r="B8722" s="120">
        <f t="shared" si="494"/>
        <v>290.63333333333333</v>
      </c>
      <c r="C8722" s="121">
        <f t="shared" si="495"/>
        <v>24.219444444444445</v>
      </c>
      <c r="D8722" s="11">
        <f t="shared" si="496"/>
        <v>7.0777534246573237E-2</v>
      </c>
    </row>
    <row r="8723" spans="1:4" x14ac:dyDescent="0.2">
      <c r="A8723" s="46">
        <v>8720</v>
      </c>
      <c r="B8723" s="120">
        <f t="shared" si="494"/>
        <v>290.66666666666669</v>
      </c>
      <c r="C8723" s="121">
        <f t="shared" si="495"/>
        <v>24.222222222222225</v>
      </c>
      <c r="D8723" s="11">
        <f t="shared" si="496"/>
        <v>7.077808219177871E-2</v>
      </c>
    </row>
    <row r="8724" spans="1:4" x14ac:dyDescent="0.2">
      <c r="A8724" s="46">
        <v>8721</v>
      </c>
      <c r="B8724" s="120">
        <f t="shared" si="494"/>
        <v>290.7</v>
      </c>
      <c r="C8724" s="121">
        <f t="shared" si="495"/>
        <v>24.224999999999998</v>
      </c>
      <c r="D8724" s="11">
        <f t="shared" si="496"/>
        <v>7.0778630136984183E-2</v>
      </c>
    </row>
    <row r="8725" spans="1:4" x14ac:dyDescent="0.2">
      <c r="A8725" s="46">
        <v>8722</v>
      </c>
      <c r="B8725" s="120">
        <f t="shared" si="494"/>
        <v>290.73333333333335</v>
      </c>
      <c r="C8725" s="121">
        <f t="shared" si="495"/>
        <v>24.227777777777778</v>
      </c>
      <c r="D8725" s="11">
        <f t="shared" si="496"/>
        <v>7.0779178082189656E-2</v>
      </c>
    </row>
    <row r="8726" spans="1:4" x14ac:dyDescent="0.2">
      <c r="A8726" s="46">
        <v>8723</v>
      </c>
      <c r="B8726" s="120">
        <f t="shared" si="494"/>
        <v>290.76666666666665</v>
      </c>
      <c r="C8726" s="121">
        <f t="shared" si="495"/>
        <v>24.230555555555554</v>
      </c>
      <c r="D8726" s="11">
        <f t="shared" si="496"/>
        <v>7.0779726027395129E-2</v>
      </c>
    </row>
    <row r="8727" spans="1:4" x14ac:dyDescent="0.2">
      <c r="A8727" s="46">
        <v>8724</v>
      </c>
      <c r="B8727" s="120">
        <f t="shared" si="494"/>
        <v>290.8</v>
      </c>
      <c r="C8727" s="121">
        <f t="shared" si="495"/>
        <v>24.233333333333334</v>
      </c>
      <c r="D8727" s="11">
        <f t="shared" si="496"/>
        <v>7.0780273972600602E-2</v>
      </c>
    </row>
    <row r="8728" spans="1:4" x14ac:dyDescent="0.2">
      <c r="A8728" s="46">
        <v>8725</v>
      </c>
      <c r="B8728" s="120">
        <f t="shared" si="494"/>
        <v>290.83333333333331</v>
      </c>
      <c r="C8728" s="121">
        <f t="shared" si="495"/>
        <v>24.236111111111111</v>
      </c>
      <c r="D8728" s="11">
        <f t="shared" si="496"/>
        <v>7.0780821917806075E-2</v>
      </c>
    </row>
    <row r="8729" spans="1:4" x14ac:dyDescent="0.2">
      <c r="A8729" s="46">
        <v>8726</v>
      </c>
      <c r="B8729" s="120">
        <f t="shared" si="494"/>
        <v>290.86666666666667</v>
      </c>
      <c r="C8729" s="121">
        <f t="shared" si="495"/>
        <v>24.238888888888891</v>
      </c>
      <c r="D8729" s="11">
        <f t="shared" si="496"/>
        <v>7.0781369863011548E-2</v>
      </c>
    </row>
    <row r="8730" spans="1:4" x14ac:dyDescent="0.2">
      <c r="A8730" s="46">
        <v>8727</v>
      </c>
      <c r="B8730" s="120">
        <f t="shared" si="494"/>
        <v>290.89999999999998</v>
      </c>
      <c r="C8730" s="121">
        <f t="shared" si="495"/>
        <v>24.241666666666664</v>
      </c>
      <c r="D8730" s="11">
        <f t="shared" si="496"/>
        <v>7.0781917808217021E-2</v>
      </c>
    </row>
    <row r="8731" spans="1:4" x14ac:dyDescent="0.2">
      <c r="A8731" s="46">
        <v>8728</v>
      </c>
      <c r="B8731" s="120">
        <f t="shared" si="494"/>
        <v>290.93333333333334</v>
      </c>
      <c r="C8731" s="121">
        <f t="shared" si="495"/>
        <v>24.244444444444444</v>
      </c>
      <c r="D8731" s="11">
        <f t="shared" si="496"/>
        <v>7.0782465753422494E-2</v>
      </c>
    </row>
    <row r="8732" spans="1:4" x14ac:dyDescent="0.2">
      <c r="A8732" s="46">
        <v>8729</v>
      </c>
      <c r="B8732" s="120">
        <f t="shared" si="494"/>
        <v>290.96666666666664</v>
      </c>
      <c r="C8732" s="121">
        <f t="shared" si="495"/>
        <v>24.24722222222222</v>
      </c>
      <c r="D8732" s="11">
        <f t="shared" si="496"/>
        <v>7.0783013698627967E-2</v>
      </c>
    </row>
    <row r="8733" spans="1:4" x14ac:dyDescent="0.2">
      <c r="A8733" s="46">
        <v>8730</v>
      </c>
      <c r="B8733" s="120">
        <f t="shared" si="494"/>
        <v>291</v>
      </c>
      <c r="C8733" s="121">
        <f t="shared" si="495"/>
        <v>24.25</v>
      </c>
      <c r="D8733" s="11">
        <f t="shared" si="496"/>
        <v>7.078356164383344E-2</v>
      </c>
    </row>
    <row r="8734" spans="1:4" x14ac:dyDescent="0.2">
      <c r="A8734" s="46">
        <v>8731</v>
      </c>
      <c r="B8734" s="120">
        <f t="shared" si="494"/>
        <v>291.03333333333336</v>
      </c>
      <c r="C8734" s="121">
        <f t="shared" si="495"/>
        <v>24.25277777777778</v>
      </c>
      <c r="D8734" s="11">
        <f t="shared" si="496"/>
        <v>7.0784109589038913E-2</v>
      </c>
    </row>
    <row r="8735" spans="1:4" x14ac:dyDescent="0.2">
      <c r="A8735" s="46">
        <v>8732</v>
      </c>
      <c r="B8735" s="120">
        <f t="shared" si="494"/>
        <v>291.06666666666666</v>
      </c>
      <c r="C8735" s="121">
        <f t="shared" si="495"/>
        <v>24.255555555555556</v>
      </c>
      <c r="D8735" s="11">
        <f t="shared" si="496"/>
        <v>7.0784657534244386E-2</v>
      </c>
    </row>
    <row r="8736" spans="1:4" x14ac:dyDescent="0.2">
      <c r="A8736" s="46">
        <v>8733</v>
      </c>
      <c r="B8736" s="120">
        <f t="shared" si="494"/>
        <v>291.10000000000002</v>
      </c>
      <c r="C8736" s="121">
        <f t="shared" si="495"/>
        <v>24.258333333333336</v>
      </c>
      <c r="D8736" s="11">
        <f t="shared" si="496"/>
        <v>7.0785205479449859E-2</v>
      </c>
    </row>
    <row r="8737" spans="1:4" x14ac:dyDescent="0.2">
      <c r="A8737" s="46">
        <v>8734</v>
      </c>
      <c r="B8737" s="120">
        <f t="shared" si="494"/>
        <v>291.13333333333333</v>
      </c>
      <c r="C8737" s="121">
        <f t="shared" si="495"/>
        <v>24.261111111111109</v>
      </c>
      <c r="D8737" s="11">
        <f t="shared" si="496"/>
        <v>7.0785753424655332E-2</v>
      </c>
    </row>
    <row r="8738" spans="1:4" x14ac:dyDescent="0.2">
      <c r="A8738" s="46">
        <v>8735</v>
      </c>
      <c r="B8738" s="120">
        <f t="shared" si="494"/>
        <v>291.16666666666669</v>
      </c>
      <c r="C8738" s="121">
        <f t="shared" si="495"/>
        <v>24.263888888888889</v>
      </c>
      <c r="D8738" s="11">
        <f t="shared" si="496"/>
        <v>7.0786301369860805E-2</v>
      </c>
    </row>
    <row r="8739" spans="1:4" x14ac:dyDescent="0.2">
      <c r="A8739" s="46">
        <v>8736</v>
      </c>
      <c r="B8739" s="120">
        <f t="shared" si="494"/>
        <v>291.2</v>
      </c>
      <c r="C8739" s="121">
        <f t="shared" si="495"/>
        <v>24.266666666666666</v>
      </c>
      <c r="D8739" s="11">
        <f t="shared" si="496"/>
        <v>7.0786849315066278E-2</v>
      </c>
    </row>
    <row r="8740" spans="1:4" x14ac:dyDescent="0.2">
      <c r="A8740" s="46">
        <v>8737</v>
      </c>
      <c r="B8740" s="120">
        <f t="shared" si="494"/>
        <v>291.23333333333335</v>
      </c>
      <c r="C8740" s="121">
        <f t="shared" si="495"/>
        <v>24.269444444444446</v>
      </c>
      <c r="D8740" s="11">
        <f t="shared" si="496"/>
        <v>7.078739726027175E-2</v>
      </c>
    </row>
    <row r="8741" spans="1:4" x14ac:dyDescent="0.2">
      <c r="A8741" s="46">
        <v>8738</v>
      </c>
      <c r="B8741" s="120">
        <f t="shared" si="494"/>
        <v>291.26666666666665</v>
      </c>
      <c r="C8741" s="121">
        <f t="shared" si="495"/>
        <v>24.272222222222222</v>
      </c>
      <c r="D8741" s="11">
        <f t="shared" si="496"/>
        <v>7.0787945205477223E-2</v>
      </c>
    </row>
    <row r="8742" spans="1:4" x14ac:dyDescent="0.2">
      <c r="A8742" s="46">
        <v>8739</v>
      </c>
      <c r="B8742" s="120">
        <f t="shared" si="494"/>
        <v>291.3</v>
      </c>
      <c r="C8742" s="121">
        <f t="shared" si="495"/>
        <v>24.275000000000002</v>
      </c>
      <c r="D8742" s="11">
        <f t="shared" si="496"/>
        <v>7.0788493150682696E-2</v>
      </c>
    </row>
    <row r="8743" spans="1:4" x14ac:dyDescent="0.2">
      <c r="A8743" s="46">
        <v>8740</v>
      </c>
      <c r="B8743" s="120">
        <f t="shared" si="494"/>
        <v>291.33333333333331</v>
      </c>
      <c r="C8743" s="121">
        <f t="shared" si="495"/>
        <v>24.277777777777775</v>
      </c>
      <c r="D8743" s="11">
        <f t="shared" si="496"/>
        <v>7.0789041095888169E-2</v>
      </c>
    </row>
    <row r="8744" spans="1:4" x14ac:dyDescent="0.2">
      <c r="A8744" s="46">
        <v>8741</v>
      </c>
      <c r="B8744" s="120">
        <f t="shared" si="494"/>
        <v>291.36666666666667</v>
      </c>
      <c r="C8744" s="121">
        <f t="shared" si="495"/>
        <v>24.280555555555555</v>
      </c>
      <c r="D8744" s="11">
        <f t="shared" si="496"/>
        <v>7.0789589041093642E-2</v>
      </c>
    </row>
    <row r="8745" spans="1:4" x14ac:dyDescent="0.2">
      <c r="A8745" s="46">
        <v>8742</v>
      </c>
      <c r="B8745" s="120">
        <f t="shared" si="494"/>
        <v>291.39999999999998</v>
      </c>
      <c r="C8745" s="121">
        <f t="shared" si="495"/>
        <v>24.283333333333331</v>
      </c>
      <c r="D8745" s="11">
        <f t="shared" si="496"/>
        <v>7.0790136986299115E-2</v>
      </c>
    </row>
    <row r="8746" spans="1:4" x14ac:dyDescent="0.2">
      <c r="A8746" s="46">
        <v>8743</v>
      </c>
      <c r="B8746" s="120">
        <f t="shared" si="494"/>
        <v>291.43333333333334</v>
      </c>
      <c r="C8746" s="121">
        <f t="shared" si="495"/>
        <v>24.286111111111111</v>
      </c>
      <c r="D8746" s="11">
        <f t="shared" si="496"/>
        <v>7.0790684931504588E-2</v>
      </c>
    </row>
    <row r="8747" spans="1:4" x14ac:dyDescent="0.2">
      <c r="A8747" s="46">
        <v>8744</v>
      </c>
      <c r="B8747" s="120">
        <f t="shared" si="494"/>
        <v>291.46666666666664</v>
      </c>
      <c r="C8747" s="121">
        <f t="shared" si="495"/>
        <v>24.288888888888888</v>
      </c>
      <c r="D8747" s="11">
        <f t="shared" si="496"/>
        <v>7.0791232876710061E-2</v>
      </c>
    </row>
    <row r="8748" spans="1:4" x14ac:dyDescent="0.2">
      <c r="A8748" s="46">
        <v>8745</v>
      </c>
      <c r="B8748" s="120">
        <f t="shared" si="494"/>
        <v>291.5</v>
      </c>
      <c r="C8748" s="121">
        <f t="shared" si="495"/>
        <v>24.291666666666668</v>
      </c>
      <c r="D8748" s="11">
        <f t="shared" si="496"/>
        <v>7.0791780821915534E-2</v>
      </c>
    </row>
    <row r="8749" spans="1:4" x14ac:dyDescent="0.2">
      <c r="A8749" s="46">
        <v>8746</v>
      </c>
      <c r="B8749" s="120">
        <f t="shared" si="494"/>
        <v>291.53333333333336</v>
      </c>
      <c r="C8749" s="121">
        <f t="shared" si="495"/>
        <v>24.294444444444448</v>
      </c>
      <c r="D8749" s="11">
        <f t="shared" si="496"/>
        <v>7.0792328767121007E-2</v>
      </c>
    </row>
    <row r="8750" spans="1:4" x14ac:dyDescent="0.2">
      <c r="A8750" s="46">
        <v>8747</v>
      </c>
      <c r="B8750" s="120">
        <f t="shared" si="494"/>
        <v>291.56666666666666</v>
      </c>
      <c r="C8750" s="121">
        <f t="shared" si="495"/>
        <v>24.297222222222221</v>
      </c>
      <c r="D8750" s="11">
        <f t="shared" si="496"/>
        <v>7.079287671232648E-2</v>
      </c>
    </row>
    <row r="8751" spans="1:4" x14ac:dyDescent="0.2">
      <c r="A8751" s="46">
        <v>8748</v>
      </c>
      <c r="B8751" s="120">
        <f t="shared" si="494"/>
        <v>291.60000000000002</v>
      </c>
      <c r="C8751" s="121">
        <f t="shared" si="495"/>
        <v>24.3</v>
      </c>
      <c r="D8751" s="11">
        <f t="shared" si="496"/>
        <v>7.0793424657531953E-2</v>
      </c>
    </row>
    <row r="8752" spans="1:4" x14ac:dyDescent="0.2">
      <c r="A8752" s="46">
        <v>8749</v>
      </c>
      <c r="B8752" s="120">
        <f t="shared" si="494"/>
        <v>291.63333333333333</v>
      </c>
      <c r="C8752" s="121">
        <f t="shared" si="495"/>
        <v>24.302777777777777</v>
      </c>
      <c r="D8752" s="11">
        <f t="shared" si="496"/>
        <v>7.0793972602737426E-2</v>
      </c>
    </row>
    <row r="8753" spans="1:6" x14ac:dyDescent="0.2">
      <c r="A8753" s="46">
        <v>8750</v>
      </c>
      <c r="B8753" s="120">
        <f t="shared" si="494"/>
        <v>291.66666666666669</v>
      </c>
      <c r="C8753" s="121">
        <f t="shared" si="495"/>
        <v>24.305555555555557</v>
      </c>
      <c r="D8753" s="11">
        <f t="shared" si="496"/>
        <v>7.0794520547942899E-2</v>
      </c>
    </row>
    <row r="8754" spans="1:6" x14ac:dyDescent="0.2">
      <c r="A8754" s="46">
        <v>8751</v>
      </c>
      <c r="B8754" s="120">
        <f t="shared" si="494"/>
        <v>291.7</v>
      </c>
      <c r="C8754" s="121">
        <f t="shared" si="495"/>
        <v>24.308333333333334</v>
      </c>
      <c r="D8754" s="11">
        <f t="shared" si="496"/>
        <v>7.0795068493148372E-2</v>
      </c>
    </row>
    <row r="8755" spans="1:6" x14ac:dyDescent="0.2">
      <c r="A8755" s="46">
        <v>8752</v>
      </c>
      <c r="B8755" s="120">
        <f t="shared" si="494"/>
        <v>291.73333333333335</v>
      </c>
      <c r="C8755" s="121">
        <f t="shared" si="495"/>
        <v>24.311111111111114</v>
      </c>
      <c r="D8755" s="11">
        <f t="shared" si="496"/>
        <v>7.0795616438353845E-2</v>
      </c>
    </row>
    <row r="8756" spans="1:6" x14ac:dyDescent="0.2">
      <c r="A8756" s="46">
        <v>8753</v>
      </c>
      <c r="B8756" s="120">
        <f t="shared" si="494"/>
        <v>291.76666666666665</v>
      </c>
      <c r="C8756" s="121">
        <f t="shared" si="495"/>
        <v>24.313888888888886</v>
      </c>
      <c r="D8756" s="11">
        <f t="shared" si="496"/>
        <v>7.0796164383559318E-2</v>
      </c>
    </row>
    <row r="8757" spans="1:6" x14ac:dyDescent="0.2">
      <c r="A8757" s="46">
        <v>8754</v>
      </c>
      <c r="B8757" s="120">
        <f t="shared" si="494"/>
        <v>291.8</v>
      </c>
      <c r="C8757" s="121">
        <f t="shared" si="495"/>
        <v>24.316666666666666</v>
      </c>
      <c r="D8757" s="11">
        <f t="shared" si="496"/>
        <v>7.0796712328764791E-2</v>
      </c>
    </row>
    <row r="8758" spans="1:6" x14ac:dyDescent="0.2">
      <c r="A8758" s="46">
        <v>8755</v>
      </c>
      <c r="B8758" s="120">
        <f t="shared" ref="B8758:B8762" si="497">A8758/30</f>
        <v>291.83333333333331</v>
      </c>
      <c r="C8758" s="121">
        <f t="shared" ref="C8758:C8762" si="498">B8758/12</f>
        <v>24.319444444444443</v>
      </c>
      <c r="D8758" s="11">
        <f t="shared" ref="D8758:D8762" si="499">(($D$8763-$D$8398)/365+D8757)</f>
        <v>7.0797260273970264E-2</v>
      </c>
    </row>
    <row r="8759" spans="1:6" x14ac:dyDescent="0.2">
      <c r="A8759" s="46">
        <v>8756</v>
      </c>
      <c r="B8759" s="120">
        <f t="shared" si="497"/>
        <v>291.86666666666667</v>
      </c>
      <c r="C8759" s="121">
        <f t="shared" si="498"/>
        <v>24.322222222222223</v>
      </c>
      <c r="D8759" s="11">
        <f t="shared" si="499"/>
        <v>7.0797808219175737E-2</v>
      </c>
    </row>
    <row r="8760" spans="1:6" x14ac:dyDescent="0.2">
      <c r="A8760" s="46">
        <v>8757</v>
      </c>
      <c r="B8760" s="120">
        <f t="shared" si="497"/>
        <v>291.89999999999998</v>
      </c>
      <c r="C8760" s="121">
        <f t="shared" si="498"/>
        <v>24.324999999999999</v>
      </c>
      <c r="D8760" s="11">
        <f t="shared" si="499"/>
        <v>7.079835616438121E-2</v>
      </c>
    </row>
    <row r="8761" spans="1:6" x14ac:dyDescent="0.2">
      <c r="A8761" s="46">
        <v>8758</v>
      </c>
      <c r="B8761" s="120">
        <f t="shared" si="497"/>
        <v>291.93333333333334</v>
      </c>
      <c r="C8761" s="121">
        <f t="shared" si="498"/>
        <v>24.327777777777779</v>
      </c>
      <c r="D8761" s="11">
        <f t="shared" si="499"/>
        <v>7.0798904109586683E-2</v>
      </c>
    </row>
    <row r="8762" spans="1:6" x14ac:dyDescent="0.2">
      <c r="A8762" s="46">
        <v>8759</v>
      </c>
      <c r="B8762" s="120">
        <f t="shared" si="497"/>
        <v>291.96666666666664</v>
      </c>
      <c r="C8762" s="121">
        <f t="shared" si="498"/>
        <v>24.330555555555552</v>
      </c>
      <c r="D8762" s="11">
        <f t="shared" si="499"/>
        <v>7.0799452054792156E-2</v>
      </c>
    </row>
    <row r="8763" spans="1:6" x14ac:dyDescent="0.2">
      <c r="A8763" s="116">
        <v>8760</v>
      </c>
      <c r="B8763" s="117">
        <f t="shared" ref="B8763:B8764" si="500">A8763/30</f>
        <v>292</v>
      </c>
      <c r="C8763" s="118">
        <f t="shared" ref="C8763:C8764" si="501">B8763/12</f>
        <v>24.333333333333332</v>
      </c>
      <c r="D8763" s="119">
        <f>_Yr24</f>
        <v>7.0800000000000002E-2</v>
      </c>
      <c r="E8763">
        <f>F8763*365</f>
        <v>8760</v>
      </c>
      <c r="F8763">
        <v>24</v>
      </c>
    </row>
    <row r="8764" spans="1:6" x14ac:dyDescent="0.2">
      <c r="A8764" s="46">
        <v>8761</v>
      </c>
      <c r="B8764" s="120">
        <f t="shared" si="500"/>
        <v>292.03333333333336</v>
      </c>
      <c r="C8764" s="121">
        <f t="shared" si="501"/>
        <v>24.336111111111112</v>
      </c>
      <c r="D8764" s="11">
        <f>(($D$9128-$D$8763)/365+D8763)</f>
        <v>7.0800547945205475E-2</v>
      </c>
    </row>
    <row r="8765" spans="1:6" x14ac:dyDescent="0.2">
      <c r="A8765" s="46">
        <v>8762</v>
      </c>
      <c r="B8765" s="120">
        <f t="shared" ref="B8765:B8828" si="502">A8765/30</f>
        <v>292.06666666666666</v>
      </c>
      <c r="C8765" s="121">
        <f t="shared" ref="C8765:C8828" si="503">B8765/12</f>
        <v>24.338888888888889</v>
      </c>
      <c r="D8765" s="11">
        <f t="shared" ref="D8765:D8828" si="504">(($D$9128-$D$8763)/365+D8764)</f>
        <v>7.0801095890410948E-2</v>
      </c>
    </row>
    <row r="8766" spans="1:6" x14ac:dyDescent="0.2">
      <c r="A8766" s="46">
        <v>8763</v>
      </c>
      <c r="B8766" s="120">
        <f t="shared" si="502"/>
        <v>292.10000000000002</v>
      </c>
      <c r="C8766" s="121">
        <f t="shared" si="503"/>
        <v>24.341666666666669</v>
      </c>
      <c r="D8766" s="11">
        <f t="shared" si="504"/>
        <v>7.0801643835616421E-2</v>
      </c>
    </row>
    <row r="8767" spans="1:6" x14ac:dyDescent="0.2">
      <c r="A8767" s="46">
        <v>8764</v>
      </c>
      <c r="B8767" s="120">
        <f t="shared" si="502"/>
        <v>292.13333333333333</v>
      </c>
      <c r="C8767" s="121">
        <f t="shared" si="503"/>
        <v>24.344444444444445</v>
      </c>
      <c r="D8767" s="11">
        <f t="shared" si="504"/>
        <v>7.0802191780821894E-2</v>
      </c>
    </row>
    <row r="8768" spans="1:6" x14ac:dyDescent="0.2">
      <c r="A8768" s="46">
        <v>8765</v>
      </c>
      <c r="B8768" s="120">
        <f t="shared" si="502"/>
        <v>292.16666666666669</v>
      </c>
      <c r="C8768" s="121">
        <f t="shared" si="503"/>
        <v>24.347222222222225</v>
      </c>
      <c r="D8768" s="11">
        <f t="shared" si="504"/>
        <v>7.0802739726027367E-2</v>
      </c>
    </row>
    <row r="8769" spans="1:4" x14ac:dyDescent="0.2">
      <c r="A8769" s="46">
        <v>8766</v>
      </c>
      <c r="B8769" s="120">
        <f t="shared" si="502"/>
        <v>292.2</v>
      </c>
      <c r="C8769" s="121">
        <f t="shared" si="503"/>
        <v>24.349999999999998</v>
      </c>
      <c r="D8769" s="11">
        <f t="shared" si="504"/>
        <v>7.080328767123284E-2</v>
      </c>
    </row>
    <row r="8770" spans="1:4" x14ac:dyDescent="0.2">
      <c r="A8770" s="46">
        <v>8767</v>
      </c>
      <c r="B8770" s="120">
        <f t="shared" si="502"/>
        <v>292.23333333333335</v>
      </c>
      <c r="C8770" s="121">
        <f t="shared" si="503"/>
        <v>24.352777777777778</v>
      </c>
      <c r="D8770" s="11">
        <f t="shared" si="504"/>
        <v>7.0803835616438313E-2</v>
      </c>
    </row>
    <row r="8771" spans="1:4" x14ac:dyDescent="0.2">
      <c r="A8771" s="46">
        <v>8768</v>
      </c>
      <c r="B8771" s="120">
        <f t="shared" si="502"/>
        <v>292.26666666666665</v>
      </c>
      <c r="C8771" s="121">
        <f t="shared" si="503"/>
        <v>24.355555555555554</v>
      </c>
      <c r="D8771" s="11">
        <f t="shared" si="504"/>
        <v>7.0804383561643786E-2</v>
      </c>
    </row>
    <row r="8772" spans="1:4" x14ac:dyDescent="0.2">
      <c r="A8772" s="46">
        <v>8769</v>
      </c>
      <c r="B8772" s="120">
        <f t="shared" si="502"/>
        <v>292.3</v>
      </c>
      <c r="C8772" s="121">
        <f t="shared" si="503"/>
        <v>24.358333333333334</v>
      </c>
      <c r="D8772" s="11">
        <f t="shared" si="504"/>
        <v>7.0804931506849259E-2</v>
      </c>
    </row>
    <row r="8773" spans="1:4" x14ac:dyDescent="0.2">
      <c r="A8773" s="46">
        <v>8770</v>
      </c>
      <c r="B8773" s="120">
        <f t="shared" si="502"/>
        <v>292.33333333333331</v>
      </c>
      <c r="C8773" s="121">
        <f t="shared" si="503"/>
        <v>24.361111111111111</v>
      </c>
      <c r="D8773" s="11">
        <f t="shared" si="504"/>
        <v>7.0805479452054731E-2</v>
      </c>
    </row>
    <row r="8774" spans="1:4" x14ac:dyDescent="0.2">
      <c r="A8774" s="46">
        <v>8771</v>
      </c>
      <c r="B8774" s="120">
        <f t="shared" si="502"/>
        <v>292.36666666666667</v>
      </c>
      <c r="C8774" s="121">
        <f t="shared" si="503"/>
        <v>24.363888888888891</v>
      </c>
      <c r="D8774" s="11">
        <f t="shared" si="504"/>
        <v>7.0806027397260204E-2</v>
      </c>
    </row>
    <row r="8775" spans="1:4" x14ac:dyDescent="0.2">
      <c r="A8775" s="46">
        <v>8772</v>
      </c>
      <c r="B8775" s="120">
        <f t="shared" si="502"/>
        <v>292.39999999999998</v>
      </c>
      <c r="C8775" s="121">
        <f t="shared" si="503"/>
        <v>24.366666666666664</v>
      </c>
      <c r="D8775" s="11">
        <f t="shared" si="504"/>
        <v>7.0806575342465677E-2</v>
      </c>
    </row>
    <row r="8776" spans="1:4" x14ac:dyDescent="0.2">
      <c r="A8776" s="46">
        <v>8773</v>
      </c>
      <c r="B8776" s="120">
        <f t="shared" si="502"/>
        <v>292.43333333333334</v>
      </c>
      <c r="C8776" s="121">
        <f t="shared" si="503"/>
        <v>24.369444444444444</v>
      </c>
      <c r="D8776" s="11">
        <f t="shared" si="504"/>
        <v>7.080712328767115E-2</v>
      </c>
    </row>
    <row r="8777" spans="1:4" x14ac:dyDescent="0.2">
      <c r="A8777" s="46">
        <v>8774</v>
      </c>
      <c r="B8777" s="120">
        <f t="shared" si="502"/>
        <v>292.46666666666664</v>
      </c>
      <c r="C8777" s="121">
        <f t="shared" si="503"/>
        <v>24.37222222222222</v>
      </c>
      <c r="D8777" s="11">
        <f t="shared" si="504"/>
        <v>7.0807671232876623E-2</v>
      </c>
    </row>
    <row r="8778" spans="1:4" x14ac:dyDescent="0.2">
      <c r="A8778" s="46">
        <v>8775</v>
      </c>
      <c r="B8778" s="120">
        <f t="shared" si="502"/>
        <v>292.5</v>
      </c>
      <c r="C8778" s="121">
        <f t="shared" si="503"/>
        <v>24.375</v>
      </c>
      <c r="D8778" s="11">
        <f t="shared" si="504"/>
        <v>7.0808219178082096E-2</v>
      </c>
    </row>
    <row r="8779" spans="1:4" x14ac:dyDescent="0.2">
      <c r="A8779" s="46">
        <v>8776</v>
      </c>
      <c r="B8779" s="120">
        <f t="shared" si="502"/>
        <v>292.53333333333336</v>
      </c>
      <c r="C8779" s="121">
        <f t="shared" si="503"/>
        <v>24.37777777777778</v>
      </c>
      <c r="D8779" s="11">
        <f t="shared" si="504"/>
        <v>7.0808767123287569E-2</v>
      </c>
    </row>
    <row r="8780" spans="1:4" x14ac:dyDescent="0.2">
      <c r="A8780" s="46">
        <v>8777</v>
      </c>
      <c r="B8780" s="120">
        <f t="shared" si="502"/>
        <v>292.56666666666666</v>
      </c>
      <c r="C8780" s="121">
        <f t="shared" si="503"/>
        <v>24.380555555555556</v>
      </c>
      <c r="D8780" s="11">
        <f t="shared" si="504"/>
        <v>7.0809315068493042E-2</v>
      </c>
    </row>
    <row r="8781" spans="1:4" x14ac:dyDescent="0.2">
      <c r="A8781" s="46">
        <v>8778</v>
      </c>
      <c r="B8781" s="120">
        <f t="shared" si="502"/>
        <v>292.60000000000002</v>
      </c>
      <c r="C8781" s="121">
        <f t="shared" si="503"/>
        <v>24.383333333333336</v>
      </c>
      <c r="D8781" s="11">
        <f t="shared" si="504"/>
        <v>7.0809863013698515E-2</v>
      </c>
    </row>
    <row r="8782" spans="1:4" x14ac:dyDescent="0.2">
      <c r="A8782" s="46">
        <v>8779</v>
      </c>
      <c r="B8782" s="120">
        <f t="shared" si="502"/>
        <v>292.63333333333333</v>
      </c>
      <c r="C8782" s="121">
        <f t="shared" si="503"/>
        <v>24.386111111111109</v>
      </c>
      <c r="D8782" s="11">
        <f t="shared" si="504"/>
        <v>7.0810410958903988E-2</v>
      </c>
    </row>
    <row r="8783" spans="1:4" x14ac:dyDescent="0.2">
      <c r="A8783" s="46">
        <v>8780</v>
      </c>
      <c r="B8783" s="120">
        <f t="shared" si="502"/>
        <v>292.66666666666669</v>
      </c>
      <c r="C8783" s="121">
        <f t="shared" si="503"/>
        <v>24.388888888888889</v>
      </c>
      <c r="D8783" s="11">
        <f t="shared" si="504"/>
        <v>7.0810958904109461E-2</v>
      </c>
    </row>
    <row r="8784" spans="1:4" x14ac:dyDescent="0.2">
      <c r="A8784" s="46">
        <v>8781</v>
      </c>
      <c r="B8784" s="120">
        <f t="shared" si="502"/>
        <v>292.7</v>
      </c>
      <c r="C8784" s="121">
        <f t="shared" si="503"/>
        <v>24.391666666666666</v>
      </c>
      <c r="D8784" s="11">
        <f t="shared" si="504"/>
        <v>7.0811506849314934E-2</v>
      </c>
    </row>
    <row r="8785" spans="1:4" x14ac:dyDescent="0.2">
      <c r="A8785" s="46">
        <v>8782</v>
      </c>
      <c r="B8785" s="120">
        <f t="shared" si="502"/>
        <v>292.73333333333335</v>
      </c>
      <c r="C8785" s="121">
        <f t="shared" si="503"/>
        <v>24.394444444444446</v>
      </c>
      <c r="D8785" s="11">
        <f t="shared" si="504"/>
        <v>7.0812054794520407E-2</v>
      </c>
    </row>
    <row r="8786" spans="1:4" x14ac:dyDescent="0.2">
      <c r="A8786" s="46">
        <v>8783</v>
      </c>
      <c r="B8786" s="120">
        <f t="shared" si="502"/>
        <v>292.76666666666665</v>
      </c>
      <c r="C8786" s="121">
        <f t="shared" si="503"/>
        <v>24.397222222222222</v>
      </c>
      <c r="D8786" s="11">
        <f t="shared" si="504"/>
        <v>7.081260273972588E-2</v>
      </c>
    </row>
    <row r="8787" spans="1:4" x14ac:dyDescent="0.2">
      <c r="A8787" s="46">
        <v>8784</v>
      </c>
      <c r="B8787" s="120">
        <f t="shared" si="502"/>
        <v>292.8</v>
      </c>
      <c r="C8787" s="121">
        <f t="shared" si="503"/>
        <v>24.400000000000002</v>
      </c>
      <c r="D8787" s="11">
        <f t="shared" si="504"/>
        <v>7.0813150684931353E-2</v>
      </c>
    </row>
    <row r="8788" spans="1:4" x14ac:dyDescent="0.2">
      <c r="A8788" s="46">
        <v>8785</v>
      </c>
      <c r="B8788" s="120">
        <f t="shared" si="502"/>
        <v>292.83333333333331</v>
      </c>
      <c r="C8788" s="121">
        <f t="shared" si="503"/>
        <v>24.402777777777775</v>
      </c>
      <c r="D8788" s="11">
        <f t="shared" si="504"/>
        <v>7.0813698630136826E-2</v>
      </c>
    </row>
    <row r="8789" spans="1:4" x14ac:dyDescent="0.2">
      <c r="A8789" s="46">
        <v>8786</v>
      </c>
      <c r="B8789" s="120">
        <f t="shared" si="502"/>
        <v>292.86666666666667</v>
      </c>
      <c r="C8789" s="121">
        <f t="shared" si="503"/>
        <v>24.405555555555555</v>
      </c>
      <c r="D8789" s="11">
        <f t="shared" si="504"/>
        <v>7.0814246575342299E-2</v>
      </c>
    </row>
    <row r="8790" spans="1:4" x14ac:dyDescent="0.2">
      <c r="A8790" s="46">
        <v>8787</v>
      </c>
      <c r="B8790" s="120">
        <f t="shared" si="502"/>
        <v>292.89999999999998</v>
      </c>
      <c r="C8790" s="121">
        <f t="shared" si="503"/>
        <v>24.408333333333331</v>
      </c>
      <c r="D8790" s="11">
        <f t="shared" si="504"/>
        <v>7.0814794520547772E-2</v>
      </c>
    </row>
    <row r="8791" spans="1:4" x14ac:dyDescent="0.2">
      <c r="A8791" s="46">
        <v>8788</v>
      </c>
      <c r="B8791" s="120">
        <f t="shared" si="502"/>
        <v>292.93333333333334</v>
      </c>
      <c r="C8791" s="121">
        <f t="shared" si="503"/>
        <v>24.411111111111111</v>
      </c>
      <c r="D8791" s="11">
        <f t="shared" si="504"/>
        <v>7.0815342465753245E-2</v>
      </c>
    </row>
    <row r="8792" spans="1:4" x14ac:dyDescent="0.2">
      <c r="A8792" s="46">
        <v>8789</v>
      </c>
      <c r="B8792" s="120">
        <f t="shared" si="502"/>
        <v>292.96666666666664</v>
      </c>
      <c r="C8792" s="121">
        <f t="shared" si="503"/>
        <v>24.413888888888888</v>
      </c>
      <c r="D8792" s="11">
        <f t="shared" si="504"/>
        <v>7.0815890410958718E-2</v>
      </c>
    </row>
    <row r="8793" spans="1:4" x14ac:dyDescent="0.2">
      <c r="A8793" s="46">
        <v>8790</v>
      </c>
      <c r="B8793" s="120">
        <f t="shared" si="502"/>
        <v>293</v>
      </c>
      <c r="C8793" s="121">
        <f t="shared" si="503"/>
        <v>24.416666666666668</v>
      </c>
      <c r="D8793" s="11">
        <f t="shared" si="504"/>
        <v>7.0816438356164191E-2</v>
      </c>
    </row>
    <row r="8794" spans="1:4" x14ac:dyDescent="0.2">
      <c r="A8794" s="46">
        <v>8791</v>
      </c>
      <c r="B8794" s="120">
        <f t="shared" si="502"/>
        <v>293.03333333333336</v>
      </c>
      <c r="C8794" s="121">
        <f t="shared" si="503"/>
        <v>24.419444444444448</v>
      </c>
      <c r="D8794" s="11">
        <f t="shared" si="504"/>
        <v>7.0816986301369664E-2</v>
      </c>
    </row>
    <row r="8795" spans="1:4" x14ac:dyDescent="0.2">
      <c r="A8795" s="46">
        <v>8792</v>
      </c>
      <c r="B8795" s="120">
        <f t="shared" si="502"/>
        <v>293.06666666666666</v>
      </c>
      <c r="C8795" s="121">
        <f t="shared" si="503"/>
        <v>24.422222222222221</v>
      </c>
      <c r="D8795" s="11">
        <f t="shared" si="504"/>
        <v>7.0817534246575137E-2</v>
      </c>
    </row>
    <row r="8796" spans="1:4" x14ac:dyDescent="0.2">
      <c r="A8796" s="46">
        <v>8793</v>
      </c>
      <c r="B8796" s="120">
        <f t="shared" si="502"/>
        <v>293.10000000000002</v>
      </c>
      <c r="C8796" s="121">
        <f t="shared" si="503"/>
        <v>24.425000000000001</v>
      </c>
      <c r="D8796" s="11">
        <f t="shared" si="504"/>
        <v>7.081808219178061E-2</v>
      </c>
    </row>
    <row r="8797" spans="1:4" x14ac:dyDescent="0.2">
      <c r="A8797" s="46">
        <v>8794</v>
      </c>
      <c r="B8797" s="120">
        <f t="shared" si="502"/>
        <v>293.13333333333333</v>
      </c>
      <c r="C8797" s="121">
        <f t="shared" si="503"/>
        <v>24.427777777777777</v>
      </c>
      <c r="D8797" s="11">
        <f t="shared" si="504"/>
        <v>7.0818630136986083E-2</v>
      </c>
    </row>
    <row r="8798" spans="1:4" x14ac:dyDescent="0.2">
      <c r="A8798" s="46">
        <v>8795</v>
      </c>
      <c r="B8798" s="120">
        <f t="shared" si="502"/>
        <v>293.16666666666669</v>
      </c>
      <c r="C8798" s="121">
        <f t="shared" si="503"/>
        <v>24.430555555555557</v>
      </c>
      <c r="D8798" s="11">
        <f t="shared" si="504"/>
        <v>7.0819178082191556E-2</v>
      </c>
    </row>
    <row r="8799" spans="1:4" x14ac:dyDescent="0.2">
      <c r="A8799" s="46">
        <v>8796</v>
      </c>
      <c r="B8799" s="120">
        <f t="shared" si="502"/>
        <v>293.2</v>
      </c>
      <c r="C8799" s="121">
        <f t="shared" si="503"/>
        <v>24.433333333333334</v>
      </c>
      <c r="D8799" s="11">
        <f t="shared" si="504"/>
        <v>7.0819726027397029E-2</v>
      </c>
    </row>
    <row r="8800" spans="1:4" x14ac:dyDescent="0.2">
      <c r="A8800" s="46">
        <v>8797</v>
      </c>
      <c r="B8800" s="120">
        <f t="shared" si="502"/>
        <v>293.23333333333335</v>
      </c>
      <c r="C8800" s="121">
        <f t="shared" si="503"/>
        <v>24.436111111111114</v>
      </c>
      <c r="D8800" s="11">
        <f t="shared" si="504"/>
        <v>7.0820273972602502E-2</v>
      </c>
    </row>
    <row r="8801" spans="1:4" x14ac:dyDescent="0.2">
      <c r="A8801" s="46">
        <v>8798</v>
      </c>
      <c r="B8801" s="120">
        <f t="shared" si="502"/>
        <v>293.26666666666665</v>
      </c>
      <c r="C8801" s="121">
        <f t="shared" si="503"/>
        <v>24.438888888888886</v>
      </c>
      <c r="D8801" s="11">
        <f t="shared" si="504"/>
        <v>7.0820821917807975E-2</v>
      </c>
    </row>
    <row r="8802" spans="1:4" x14ac:dyDescent="0.2">
      <c r="A8802" s="46">
        <v>8799</v>
      </c>
      <c r="B8802" s="120">
        <f t="shared" si="502"/>
        <v>293.3</v>
      </c>
      <c r="C8802" s="121">
        <f t="shared" si="503"/>
        <v>24.441666666666666</v>
      </c>
      <c r="D8802" s="11">
        <f t="shared" si="504"/>
        <v>7.0821369863013447E-2</v>
      </c>
    </row>
    <row r="8803" spans="1:4" x14ac:dyDescent="0.2">
      <c r="A8803" s="46">
        <v>8800</v>
      </c>
      <c r="B8803" s="120">
        <f t="shared" si="502"/>
        <v>293.33333333333331</v>
      </c>
      <c r="C8803" s="121">
        <f t="shared" si="503"/>
        <v>24.444444444444443</v>
      </c>
      <c r="D8803" s="11">
        <f t="shared" si="504"/>
        <v>7.082191780821892E-2</v>
      </c>
    </row>
    <row r="8804" spans="1:4" x14ac:dyDescent="0.2">
      <c r="A8804" s="46">
        <v>8801</v>
      </c>
      <c r="B8804" s="120">
        <f t="shared" si="502"/>
        <v>293.36666666666667</v>
      </c>
      <c r="C8804" s="121">
        <f t="shared" si="503"/>
        <v>24.447222222222223</v>
      </c>
      <c r="D8804" s="11">
        <f t="shared" si="504"/>
        <v>7.0822465753424393E-2</v>
      </c>
    </row>
    <row r="8805" spans="1:4" x14ac:dyDescent="0.2">
      <c r="A8805" s="46">
        <v>8802</v>
      </c>
      <c r="B8805" s="120">
        <f t="shared" si="502"/>
        <v>293.39999999999998</v>
      </c>
      <c r="C8805" s="121">
        <f t="shared" si="503"/>
        <v>24.45</v>
      </c>
      <c r="D8805" s="11">
        <f t="shared" si="504"/>
        <v>7.0823013698629866E-2</v>
      </c>
    </row>
    <row r="8806" spans="1:4" x14ac:dyDescent="0.2">
      <c r="A8806" s="46">
        <v>8803</v>
      </c>
      <c r="B8806" s="120">
        <f t="shared" si="502"/>
        <v>293.43333333333334</v>
      </c>
      <c r="C8806" s="121">
        <f t="shared" si="503"/>
        <v>24.452777777777779</v>
      </c>
      <c r="D8806" s="11">
        <f t="shared" si="504"/>
        <v>7.0823561643835339E-2</v>
      </c>
    </row>
    <row r="8807" spans="1:4" x14ac:dyDescent="0.2">
      <c r="A8807" s="46">
        <v>8804</v>
      </c>
      <c r="B8807" s="120">
        <f t="shared" si="502"/>
        <v>293.46666666666664</v>
      </c>
      <c r="C8807" s="121">
        <f t="shared" si="503"/>
        <v>24.455555555555552</v>
      </c>
      <c r="D8807" s="11">
        <f t="shared" si="504"/>
        <v>7.0824109589040812E-2</v>
      </c>
    </row>
    <row r="8808" spans="1:4" x14ac:dyDescent="0.2">
      <c r="A8808" s="46">
        <v>8805</v>
      </c>
      <c r="B8808" s="120">
        <f t="shared" si="502"/>
        <v>293.5</v>
      </c>
      <c r="C8808" s="121">
        <f t="shared" si="503"/>
        <v>24.458333333333332</v>
      </c>
      <c r="D8808" s="11">
        <f t="shared" si="504"/>
        <v>7.0824657534246285E-2</v>
      </c>
    </row>
    <row r="8809" spans="1:4" x14ac:dyDescent="0.2">
      <c r="A8809" s="46">
        <v>8806</v>
      </c>
      <c r="B8809" s="120">
        <f t="shared" si="502"/>
        <v>293.53333333333336</v>
      </c>
      <c r="C8809" s="121">
        <f t="shared" si="503"/>
        <v>24.461111111111112</v>
      </c>
      <c r="D8809" s="11">
        <f t="shared" si="504"/>
        <v>7.0825205479451758E-2</v>
      </c>
    </row>
    <row r="8810" spans="1:4" x14ac:dyDescent="0.2">
      <c r="A8810" s="46">
        <v>8807</v>
      </c>
      <c r="B8810" s="120">
        <f t="shared" si="502"/>
        <v>293.56666666666666</v>
      </c>
      <c r="C8810" s="121">
        <f t="shared" si="503"/>
        <v>24.463888888888889</v>
      </c>
      <c r="D8810" s="11">
        <f t="shared" si="504"/>
        <v>7.0825753424657231E-2</v>
      </c>
    </row>
    <row r="8811" spans="1:4" x14ac:dyDescent="0.2">
      <c r="A8811" s="46">
        <v>8808</v>
      </c>
      <c r="B8811" s="120">
        <f t="shared" si="502"/>
        <v>293.60000000000002</v>
      </c>
      <c r="C8811" s="121">
        <f t="shared" si="503"/>
        <v>24.466666666666669</v>
      </c>
      <c r="D8811" s="11">
        <f t="shared" si="504"/>
        <v>7.0826301369862704E-2</v>
      </c>
    </row>
    <row r="8812" spans="1:4" x14ac:dyDescent="0.2">
      <c r="A8812" s="46">
        <v>8809</v>
      </c>
      <c r="B8812" s="120">
        <f t="shared" si="502"/>
        <v>293.63333333333333</v>
      </c>
      <c r="C8812" s="121">
        <f t="shared" si="503"/>
        <v>24.469444444444445</v>
      </c>
      <c r="D8812" s="11">
        <f t="shared" si="504"/>
        <v>7.0826849315068177E-2</v>
      </c>
    </row>
    <row r="8813" spans="1:4" x14ac:dyDescent="0.2">
      <c r="A8813" s="46">
        <v>8810</v>
      </c>
      <c r="B8813" s="120">
        <f t="shared" si="502"/>
        <v>293.66666666666669</v>
      </c>
      <c r="C8813" s="121">
        <f t="shared" si="503"/>
        <v>24.472222222222225</v>
      </c>
      <c r="D8813" s="11">
        <f t="shared" si="504"/>
        <v>7.082739726027365E-2</v>
      </c>
    </row>
    <row r="8814" spans="1:4" x14ac:dyDescent="0.2">
      <c r="A8814" s="46">
        <v>8811</v>
      </c>
      <c r="B8814" s="120">
        <f t="shared" si="502"/>
        <v>293.7</v>
      </c>
      <c r="C8814" s="121">
        <f t="shared" si="503"/>
        <v>24.474999999999998</v>
      </c>
      <c r="D8814" s="11">
        <f t="shared" si="504"/>
        <v>7.0827945205479123E-2</v>
      </c>
    </row>
    <row r="8815" spans="1:4" x14ac:dyDescent="0.2">
      <c r="A8815" s="46">
        <v>8812</v>
      </c>
      <c r="B8815" s="120">
        <f t="shared" si="502"/>
        <v>293.73333333333335</v>
      </c>
      <c r="C8815" s="121">
        <f t="shared" si="503"/>
        <v>24.477777777777778</v>
      </c>
      <c r="D8815" s="11">
        <f t="shared" si="504"/>
        <v>7.0828493150684596E-2</v>
      </c>
    </row>
    <row r="8816" spans="1:4" x14ac:dyDescent="0.2">
      <c r="A8816" s="46">
        <v>8813</v>
      </c>
      <c r="B8816" s="120">
        <f t="shared" si="502"/>
        <v>293.76666666666665</v>
      </c>
      <c r="C8816" s="121">
        <f t="shared" si="503"/>
        <v>24.480555555555554</v>
      </c>
      <c r="D8816" s="11">
        <f t="shared" si="504"/>
        <v>7.0829041095890069E-2</v>
      </c>
    </row>
    <row r="8817" spans="1:4" x14ac:dyDescent="0.2">
      <c r="A8817" s="46">
        <v>8814</v>
      </c>
      <c r="B8817" s="120">
        <f t="shared" si="502"/>
        <v>293.8</v>
      </c>
      <c r="C8817" s="121">
        <f t="shared" si="503"/>
        <v>24.483333333333334</v>
      </c>
      <c r="D8817" s="11">
        <f t="shared" si="504"/>
        <v>7.0829589041095542E-2</v>
      </c>
    </row>
    <row r="8818" spans="1:4" x14ac:dyDescent="0.2">
      <c r="A8818" s="46">
        <v>8815</v>
      </c>
      <c r="B8818" s="120">
        <f t="shared" si="502"/>
        <v>293.83333333333331</v>
      </c>
      <c r="C8818" s="121">
        <f t="shared" si="503"/>
        <v>24.486111111111111</v>
      </c>
      <c r="D8818" s="11">
        <f t="shared" si="504"/>
        <v>7.0830136986301015E-2</v>
      </c>
    </row>
    <row r="8819" spans="1:4" x14ac:dyDescent="0.2">
      <c r="A8819" s="46">
        <v>8816</v>
      </c>
      <c r="B8819" s="120">
        <f t="shared" si="502"/>
        <v>293.86666666666667</v>
      </c>
      <c r="C8819" s="121">
        <f t="shared" si="503"/>
        <v>24.488888888888891</v>
      </c>
      <c r="D8819" s="11">
        <f t="shared" si="504"/>
        <v>7.0830684931506488E-2</v>
      </c>
    </row>
    <row r="8820" spans="1:4" x14ac:dyDescent="0.2">
      <c r="A8820" s="46">
        <v>8817</v>
      </c>
      <c r="B8820" s="120">
        <f t="shared" si="502"/>
        <v>293.89999999999998</v>
      </c>
      <c r="C8820" s="121">
        <f t="shared" si="503"/>
        <v>24.491666666666664</v>
      </c>
      <c r="D8820" s="11">
        <f t="shared" si="504"/>
        <v>7.0831232876711961E-2</v>
      </c>
    </row>
    <row r="8821" spans="1:4" x14ac:dyDescent="0.2">
      <c r="A8821" s="46">
        <v>8818</v>
      </c>
      <c r="B8821" s="120">
        <f t="shared" si="502"/>
        <v>293.93333333333334</v>
      </c>
      <c r="C8821" s="121">
        <f t="shared" si="503"/>
        <v>24.494444444444444</v>
      </c>
      <c r="D8821" s="11">
        <f t="shared" si="504"/>
        <v>7.0831780821917434E-2</v>
      </c>
    </row>
    <row r="8822" spans="1:4" x14ac:dyDescent="0.2">
      <c r="A8822" s="46">
        <v>8819</v>
      </c>
      <c r="B8822" s="120">
        <f t="shared" si="502"/>
        <v>293.96666666666664</v>
      </c>
      <c r="C8822" s="121">
        <f t="shared" si="503"/>
        <v>24.49722222222222</v>
      </c>
      <c r="D8822" s="11">
        <f t="shared" si="504"/>
        <v>7.0832328767122907E-2</v>
      </c>
    </row>
    <row r="8823" spans="1:4" x14ac:dyDescent="0.2">
      <c r="A8823" s="46">
        <v>8820</v>
      </c>
      <c r="B8823" s="120">
        <f t="shared" si="502"/>
        <v>294</v>
      </c>
      <c r="C8823" s="121">
        <f t="shared" si="503"/>
        <v>24.5</v>
      </c>
      <c r="D8823" s="11">
        <f t="shared" si="504"/>
        <v>7.083287671232838E-2</v>
      </c>
    </row>
    <row r="8824" spans="1:4" x14ac:dyDescent="0.2">
      <c r="A8824" s="46">
        <v>8821</v>
      </c>
      <c r="B8824" s="120">
        <f t="shared" si="502"/>
        <v>294.03333333333336</v>
      </c>
      <c r="C8824" s="121">
        <f t="shared" si="503"/>
        <v>24.50277777777778</v>
      </c>
      <c r="D8824" s="11">
        <f t="shared" si="504"/>
        <v>7.0833424657533853E-2</v>
      </c>
    </row>
    <row r="8825" spans="1:4" x14ac:dyDescent="0.2">
      <c r="A8825" s="46">
        <v>8822</v>
      </c>
      <c r="B8825" s="120">
        <f t="shared" si="502"/>
        <v>294.06666666666666</v>
      </c>
      <c r="C8825" s="121">
        <f t="shared" si="503"/>
        <v>24.505555555555556</v>
      </c>
      <c r="D8825" s="11">
        <f t="shared" si="504"/>
        <v>7.0833972602739326E-2</v>
      </c>
    </row>
    <row r="8826" spans="1:4" x14ac:dyDescent="0.2">
      <c r="A8826" s="46">
        <v>8823</v>
      </c>
      <c r="B8826" s="120">
        <f t="shared" si="502"/>
        <v>294.10000000000002</v>
      </c>
      <c r="C8826" s="121">
        <f t="shared" si="503"/>
        <v>24.508333333333336</v>
      </c>
      <c r="D8826" s="11">
        <f t="shared" si="504"/>
        <v>7.0834520547944799E-2</v>
      </c>
    </row>
    <row r="8827" spans="1:4" x14ac:dyDescent="0.2">
      <c r="A8827" s="46">
        <v>8824</v>
      </c>
      <c r="B8827" s="120">
        <f t="shared" si="502"/>
        <v>294.13333333333333</v>
      </c>
      <c r="C8827" s="121">
        <f t="shared" si="503"/>
        <v>24.511111111111109</v>
      </c>
      <c r="D8827" s="11">
        <f t="shared" si="504"/>
        <v>7.0835068493150272E-2</v>
      </c>
    </row>
    <row r="8828" spans="1:4" x14ac:dyDescent="0.2">
      <c r="A8828" s="46">
        <v>8825</v>
      </c>
      <c r="B8828" s="120">
        <f t="shared" si="502"/>
        <v>294.16666666666669</v>
      </c>
      <c r="C8828" s="121">
        <f t="shared" si="503"/>
        <v>24.513888888888889</v>
      </c>
      <c r="D8828" s="11">
        <f t="shared" si="504"/>
        <v>7.0835616438355745E-2</v>
      </c>
    </row>
    <row r="8829" spans="1:4" x14ac:dyDescent="0.2">
      <c r="A8829" s="46">
        <v>8826</v>
      </c>
      <c r="B8829" s="120">
        <f t="shared" ref="B8829:B8892" si="505">A8829/30</f>
        <v>294.2</v>
      </c>
      <c r="C8829" s="121">
        <f t="shared" ref="C8829:C8892" si="506">B8829/12</f>
        <v>24.516666666666666</v>
      </c>
      <c r="D8829" s="11">
        <f t="shared" ref="D8829:D8892" si="507">(($D$9128-$D$8763)/365+D8828)</f>
        <v>7.0836164383561218E-2</v>
      </c>
    </row>
    <row r="8830" spans="1:4" x14ac:dyDescent="0.2">
      <c r="A8830" s="46">
        <v>8827</v>
      </c>
      <c r="B8830" s="120">
        <f t="shared" si="505"/>
        <v>294.23333333333335</v>
      </c>
      <c r="C8830" s="121">
        <f t="shared" si="506"/>
        <v>24.519444444444446</v>
      </c>
      <c r="D8830" s="11">
        <f t="shared" si="507"/>
        <v>7.0836712328766691E-2</v>
      </c>
    </row>
    <row r="8831" spans="1:4" x14ac:dyDescent="0.2">
      <c r="A8831" s="46">
        <v>8828</v>
      </c>
      <c r="B8831" s="120">
        <f t="shared" si="505"/>
        <v>294.26666666666665</v>
      </c>
      <c r="C8831" s="121">
        <f t="shared" si="506"/>
        <v>24.522222222222222</v>
      </c>
      <c r="D8831" s="11">
        <f t="shared" si="507"/>
        <v>7.0837260273972164E-2</v>
      </c>
    </row>
    <row r="8832" spans="1:4" x14ac:dyDescent="0.2">
      <c r="A8832" s="46">
        <v>8829</v>
      </c>
      <c r="B8832" s="120">
        <f t="shared" si="505"/>
        <v>294.3</v>
      </c>
      <c r="C8832" s="121">
        <f t="shared" si="506"/>
        <v>24.525000000000002</v>
      </c>
      <c r="D8832" s="11">
        <f t="shared" si="507"/>
        <v>7.0837808219177636E-2</v>
      </c>
    </row>
    <row r="8833" spans="1:4" x14ac:dyDescent="0.2">
      <c r="A8833" s="46">
        <v>8830</v>
      </c>
      <c r="B8833" s="120">
        <f t="shared" si="505"/>
        <v>294.33333333333331</v>
      </c>
      <c r="C8833" s="121">
        <f t="shared" si="506"/>
        <v>24.527777777777775</v>
      </c>
      <c r="D8833" s="11">
        <f t="shared" si="507"/>
        <v>7.0838356164383109E-2</v>
      </c>
    </row>
    <row r="8834" spans="1:4" x14ac:dyDescent="0.2">
      <c r="A8834" s="46">
        <v>8831</v>
      </c>
      <c r="B8834" s="120">
        <f t="shared" si="505"/>
        <v>294.36666666666667</v>
      </c>
      <c r="C8834" s="121">
        <f t="shared" si="506"/>
        <v>24.530555555555555</v>
      </c>
      <c r="D8834" s="11">
        <f t="shared" si="507"/>
        <v>7.0838904109588582E-2</v>
      </c>
    </row>
    <row r="8835" spans="1:4" x14ac:dyDescent="0.2">
      <c r="A8835" s="46">
        <v>8832</v>
      </c>
      <c r="B8835" s="120">
        <f t="shared" si="505"/>
        <v>294.39999999999998</v>
      </c>
      <c r="C8835" s="121">
        <f t="shared" si="506"/>
        <v>24.533333333333331</v>
      </c>
      <c r="D8835" s="11">
        <f t="shared" si="507"/>
        <v>7.0839452054794055E-2</v>
      </c>
    </row>
    <row r="8836" spans="1:4" x14ac:dyDescent="0.2">
      <c r="A8836" s="46">
        <v>8833</v>
      </c>
      <c r="B8836" s="120">
        <f t="shared" si="505"/>
        <v>294.43333333333334</v>
      </c>
      <c r="C8836" s="121">
        <f t="shared" si="506"/>
        <v>24.536111111111111</v>
      </c>
      <c r="D8836" s="11">
        <f t="shared" si="507"/>
        <v>7.0839999999999528E-2</v>
      </c>
    </row>
    <row r="8837" spans="1:4" x14ac:dyDescent="0.2">
      <c r="A8837" s="46">
        <v>8834</v>
      </c>
      <c r="B8837" s="120">
        <f t="shared" si="505"/>
        <v>294.46666666666664</v>
      </c>
      <c r="C8837" s="121">
        <f t="shared" si="506"/>
        <v>24.538888888888888</v>
      </c>
      <c r="D8837" s="11">
        <f t="shared" si="507"/>
        <v>7.0840547945205001E-2</v>
      </c>
    </row>
    <row r="8838" spans="1:4" x14ac:dyDescent="0.2">
      <c r="A8838" s="46">
        <v>8835</v>
      </c>
      <c r="B8838" s="120">
        <f t="shared" si="505"/>
        <v>294.5</v>
      </c>
      <c r="C8838" s="121">
        <f t="shared" si="506"/>
        <v>24.541666666666668</v>
      </c>
      <c r="D8838" s="11">
        <f t="shared" si="507"/>
        <v>7.0841095890410474E-2</v>
      </c>
    </row>
    <row r="8839" spans="1:4" x14ac:dyDescent="0.2">
      <c r="A8839" s="46">
        <v>8836</v>
      </c>
      <c r="B8839" s="120">
        <f t="shared" si="505"/>
        <v>294.53333333333336</v>
      </c>
      <c r="C8839" s="121">
        <f t="shared" si="506"/>
        <v>24.544444444444448</v>
      </c>
      <c r="D8839" s="11">
        <f t="shared" si="507"/>
        <v>7.0841643835615947E-2</v>
      </c>
    </row>
    <row r="8840" spans="1:4" x14ac:dyDescent="0.2">
      <c r="A8840" s="46">
        <v>8837</v>
      </c>
      <c r="B8840" s="120">
        <f t="shared" si="505"/>
        <v>294.56666666666666</v>
      </c>
      <c r="C8840" s="121">
        <f t="shared" si="506"/>
        <v>24.547222222222221</v>
      </c>
      <c r="D8840" s="11">
        <f t="shared" si="507"/>
        <v>7.084219178082142E-2</v>
      </c>
    </row>
    <row r="8841" spans="1:4" x14ac:dyDescent="0.2">
      <c r="A8841" s="46">
        <v>8838</v>
      </c>
      <c r="B8841" s="120">
        <f t="shared" si="505"/>
        <v>294.60000000000002</v>
      </c>
      <c r="C8841" s="121">
        <f t="shared" si="506"/>
        <v>24.55</v>
      </c>
      <c r="D8841" s="11">
        <f t="shared" si="507"/>
        <v>7.0842739726026893E-2</v>
      </c>
    </row>
    <row r="8842" spans="1:4" x14ac:dyDescent="0.2">
      <c r="A8842" s="46">
        <v>8839</v>
      </c>
      <c r="B8842" s="120">
        <f t="shared" si="505"/>
        <v>294.63333333333333</v>
      </c>
      <c r="C8842" s="121">
        <f t="shared" si="506"/>
        <v>24.552777777777777</v>
      </c>
      <c r="D8842" s="11">
        <f t="shared" si="507"/>
        <v>7.0843287671232366E-2</v>
      </c>
    </row>
    <row r="8843" spans="1:4" x14ac:dyDescent="0.2">
      <c r="A8843" s="46">
        <v>8840</v>
      </c>
      <c r="B8843" s="120">
        <f t="shared" si="505"/>
        <v>294.66666666666669</v>
      </c>
      <c r="C8843" s="121">
        <f t="shared" si="506"/>
        <v>24.555555555555557</v>
      </c>
      <c r="D8843" s="11">
        <f t="shared" si="507"/>
        <v>7.0843835616437839E-2</v>
      </c>
    </row>
    <row r="8844" spans="1:4" x14ac:dyDescent="0.2">
      <c r="A8844" s="46">
        <v>8841</v>
      </c>
      <c r="B8844" s="120">
        <f t="shared" si="505"/>
        <v>294.7</v>
      </c>
      <c r="C8844" s="121">
        <f t="shared" si="506"/>
        <v>24.558333333333334</v>
      </c>
      <c r="D8844" s="11">
        <f t="shared" si="507"/>
        <v>7.0844383561643312E-2</v>
      </c>
    </row>
    <row r="8845" spans="1:4" x14ac:dyDescent="0.2">
      <c r="A8845" s="46">
        <v>8842</v>
      </c>
      <c r="B8845" s="120">
        <f t="shared" si="505"/>
        <v>294.73333333333335</v>
      </c>
      <c r="C8845" s="121">
        <f t="shared" si="506"/>
        <v>24.561111111111114</v>
      </c>
      <c r="D8845" s="11">
        <f t="shared" si="507"/>
        <v>7.0844931506848785E-2</v>
      </c>
    </row>
    <row r="8846" spans="1:4" x14ac:dyDescent="0.2">
      <c r="A8846" s="46">
        <v>8843</v>
      </c>
      <c r="B8846" s="120">
        <f t="shared" si="505"/>
        <v>294.76666666666665</v>
      </c>
      <c r="C8846" s="121">
        <f t="shared" si="506"/>
        <v>24.563888888888886</v>
      </c>
      <c r="D8846" s="11">
        <f t="shared" si="507"/>
        <v>7.0845479452054258E-2</v>
      </c>
    </row>
    <row r="8847" spans="1:4" x14ac:dyDescent="0.2">
      <c r="A8847" s="46">
        <v>8844</v>
      </c>
      <c r="B8847" s="120">
        <f t="shared" si="505"/>
        <v>294.8</v>
      </c>
      <c r="C8847" s="121">
        <f t="shared" si="506"/>
        <v>24.566666666666666</v>
      </c>
      <c r="D8847" s="11">
        <f t="shared" si="507"/>
        <v>7.0846027397259731E-2</v>
      </c>
    </row>
    <row r="8848" spans="1:4" x14ac:dyDescent="0.2">
      <c r="A8848" s="46">
        <v>8845</v>
      </c>
      <c r="B8848" s="120">
        <f t="shared" si="505"/>
        <v>294.83333333333331</v>
      </c>
      <c r="C8848" s="121">
        <f t="shared" si="506"/>
        <v>24.569444444444443</v>
      </c>
      <c r="D8848" s="11">
        <f t="shared" si="507"/>
        <v>7.0846575342465204E-2</v>
      </c>
    </row>
    <row r="8849" spans="1:4" x14ac:dyDescent="0.2">
      <c r="A8849" s="46">
        <v>8846</v>
      </c>
      <c r="B8849" s="120">
        <f t="shared" si="505"/>
        <v>294.86666666666667</v>
      </c>
      <c r="C8849" s="121">
        <f t="shared" si="506"/>
        <v>24.572222222222223</v>
      </c>
      <c r="D8849" s="11">
        <f t="shared" si="507"/>
        <v>7.0847123287670677E-2</v>
      </c>
    </row>
    <row r="8850" spans="1:4" x14ac:dyDescent="0.2">
      <c r="A8850" s="46">
        <v>8847</v>
      </c>
      <c r="B8850" s="120">
        <f t="shared" si="505"/>
        <v>294.89999999999998</v>
      </c>
      <c r="C8850" s="121">
        <f t="shared" si="506"/>
        <v>24.574999999999999</v>
      </c>
      <c r="D8850" s="11">
        <f t="shared" si="507"/>
        <v>7.084767123287615E-2</v>
      </c>
    </row>
    <row r="8851" spans="1:4" x14ac:dyDescent="0.2">
      <c r="A8851" s="46">
        <v>8848</v>
      </c>
      <c r="B8851" s="120">
        <f t="shared" si="505"/>
        <v>294.93333333333334</v>
      </c>
      <c r="C8851" s="121">
        <f t="shared" si="506"/>
        <v>24.577777777777779</v>
      </c>
      <c r="D8851" s="11">
        <f t="shared" si="507"/>
        <v>7.0848219178081623E-2</v>
      </c>
    </row>
    <row r="8852" spans="1:4" x14ac:dyDescent="0.2">
      <c r="A8852" s="46">
        <v>8849</v>
      </c>
      <c r="B8852" s="120">
        <f t="shared" si="505"/>
        <v>294.96666666666664</v>
      </c>
      <c r="C8852" s="121">
        <f t="shared" si="506"/>
        <v>24.580555555555552</v>
      </c>
      <c r="D8852" s="11">
        <f t="shared" si="507"/>
        <v>7.0848767123287096E-2</v>
      </c>
    </row>
    <row r="8853" spans="1:4" x14ac:dyDescent="0.2">
      <c r="A8853" s="46">
        <v>8850</v>
      </c>
      <c r="B8853" s="120">
        <f t="shared" si="505"/>
        <v>295</v>
      </c>
      <c r="C8853" s="121">
        <f t="shared" si="506"/>
        <v>24.583333333333332</v>
      </c>
      <c r="D8853" s="11">
        <f t="shared" si="507"/>
        <v>7.0849315068492569E-2</v>
      </c>
    </row>
    <row r="8854" spans="1:4" x14ac:dyDescent="0.2">
      <c r="A8854" s="46">
        <v>8851</v>
      </c>
      <c r="B8854" s="120">
        <f t="shared" si="505"/>
        <v>295.03333333333336</v>
      </c>
      <c r="C8854" s="121">
        <f t="shared" si="506"/>
        <v>24.586111111111112</v>
      </c>
      <c r="D8854" s="11">
        <f t="shared" si="507"/>
        <v>7.0849863013698042E-2</v>
      </c>
    </row>
    <row r="8855" spans="1:4" x14ac:dyDescent="0.2">
      <c r="A8855" s="46">
        <v>8852</v>
      </c>
      <c r="B8855" s="120">
        <f t="shared" si="505"/>
        <v>295.06666666666666</v>
      </c>
      <c r="C8855" s="121">
        <f t="shared" si="506"/>
        <v>24.588888888888889</v>
      </c>
      <c r="D8855" s="11">
        <f t="shared" si="507"/>
        <v>7.0850410958903515E-2</v>
      </c>
    </row>
    <row r="8856" spans="1:4" x14ac:dyDescent="0.2">
      <c r="A8856" s="46">
        <v>8853</v>
      </c>
      <c r="B8856" s="120">
        <f t="shared" si="505"/>
        <v>295.10000000000002</v>
      </c>
      <c r="C8856" s="121">
        <f t="shared" si="506"/>
        <v>24.591666666666669</v>
      </c>
      <c r="D8856" s="11">
        <f t="shared" si="507"/>
        <v>7.0850958904108988E-2</v>
      </c>
    </row>
    <row r="8857" spans="1:4" x14ac:dyDescent="0.2">
      <c r="A8857" s="46">
        <v>8854</v>
      </c>
      <c r="B8857" s="120">
        <f t="shared" si="505"/>
        <v>295.13333333333333</v>
      </c>
      <c r="C8857" s="121">
        <f t="shared" si="506"/>
        <v>24.594444444444445</v>
      </c>
      <c r="D8857" s="11">
        <f t="shared" si="507"/>
        <v>7.0851506849314461E-2</v>
      </c>
    </row>
    <row r="8858" spans="1:4" x14ac:dyDescent="0.2">
      <c r="A8858" s="46">
        <v>8855</v>
      </c>
      <c r="B8858" s="120">
        <f t="shared" si="505"/>
        <v>295.16666666666669</v>
      </c>
      <c r="C8858" s="121">
        <f t="shared" si="506"/>
        <v>24.597222222222225</v>
      </c>
      <c r="D8858" s="11">
        <f t="shared" si="507"/>
        <v>7.0852054794519934E-2</v>
      </c>
    </row>
    <row r="8859" spans="1:4" x14ac:dyDescent="0.2">
      <c r="A8859" s="46">
        <v>8856</v>
      </c>
      <c r="B8859" s="120">
        <f t="shared" si="505"/>
        <v>295.2</v>
      </c>
      <c r="C8859" s="121">
        <f t="shared" si="506"/>
        <v>24.599999999999998</v>
      </c>
      <c r="D8859" s="11">
        <f t="shared" si="507"/>
        <v>7.0852602739725407E-2</v>
      </c>
    </row>
    <row r="8860" spans="1:4" x14ac:dyDescent="0.2">
      <c r="A8860" s="46">
        <v>8857</v>
      </c>
      <c r="B8860" s="120">
        <f t="shared" si="505"/>
        <v>295.23333333333335</v>
      </c>
      <c r="C8860" s="121">
        <f t="shared" si="506"/>
        <v>24.602777777777778</v>
      </c>
      <c r="D8860" s="11">
        <f t="shared" si="507"/>
        <v>7.085315068493088E-2</v>
      </c>
    </row>
    <row r="8861" spans="1:4" x14ac:dyDescent="0.2">
      <c r="A8861" s="46">
        <v>8858</v>
      </c>
      <c r="B8861" s="120">
        <f t="shared" si="505"/>
        <v>295.26666666666665</v>
      </c>
      <c r="C8861" s="121">
        <f t="shared" si="506"/>
        <v>24.605555555555554</v>
      </c>
      <c r="D8861" s="11">
        <f t="shared" si="507"/>
        <v>7.0853698630136352E-2</v>
      </c>
    </row>
    <row r="8862" spans="1:4" x14ac:dyDescent="0.2">
      <c r="A8862" s="46">
        <v>8859</v>
      </c>
      <c r="B8862" s="120">
        <f t="shared" si="505"/>
        <v>295.3</v>
      </c>
      <c r="C8862" s="121">
        <f t="shared" si="506"/>
        <v>24.608333333333334</v>
      </c>
      <c r="D8862" s="11">
        <f t="shared" si="507"/>
        <v>7.0854246575341825E-2</v>
      </c>
    </row>
    <row r="8863" spans="1:4" x14ac:dyDescent="0.2">
      <c r="A8863" s="46">
        <v>8860</v>
      </c>
      <c r="B8863" s="120">
        <f t="shared" si="505"/>
        <v>295.33333333333331</v>
      </c>
      <c r="C8863" s="121">
        <f t="shared" si="506"/>
        <v>24.611111111111111</v>
      </c>
      <c r="D8863" s="11">
        <f t="shared" si="507"/>
        <v>7.0854794520547298E-2</v>
      </c>
    </row>
    <row r="8864" spans="1:4" x14ac:dyDescent="0.2">
      <c r="A8864" s="46">
        <v>8861</v>
      </c>
      <c r="B8864" s="120">
        <f t="shared" si="505"/>
        <v>295.36666666666667</v>
      </c>
      <c r="C8864" s="121">
        <f t="shared" si="506"/>
        <v>24.613888888888891</v>
      </c>
      <c r="D8864" s="11">
        <f t="shared" si="507"/>
        <v>7.0855342465752771E-2</v>
      </c>
    </row>
    <row r="8865" spans="1:4" x14ac:dyDescent="0.2">
      <c r="A8865" s="46">
        <v>8862</v>
      </c>
      <c r="B8865" s="120">
        <f t="shared" si="505"/>
        <v>295.39999999999998</v>
      </c>
      <c r="C8865" s="121">
        <f t="shared" si="506"/>
        <v>24.616666666666664</v>
      </c>
      <c r="D8865" s="11">
        <f t="shared" si="507"/>
        <v>7.0855890410958244E-2</v>
      </c>
    </row>
    <row r="8866" spans="1:4" x14ac:dyDescent="0.2">
      <c r="A8866" s="46">
        <v>8863</v>
      </c>
      <c r="B8866" s="120">
        <f t="shared" si="505"/>
        <v>295.43333333333334</v>
      </c>
      <c r="C8866" s="121">
        <f t="shared" si="506"/>
        <v>24.619444444444444</v>
      </c>
      <c r="D8866" s="11">
        <f t="shared" si="507"/>
        <v>7.0856438356163717E-2</v>
      </c>
    </row>
    <row r="8867" spans="1:4" x14ac:dyDescent="0.2">
      <c r="A8867" s="46">
        <v>8864</v>
      </c>
      <c r="B8867" s="120">
        <f t="shared" si="505"/>
        <v>295.46666666666664</v>
      </c>
      <c r="C8867" s="121">
        <f t="shared" si="506"/>
        <v>24.62222222222222</v>
      </c>
      <c r="D8867" s="11">
        <f t="shared" si="507"/>
        <v>7.085698630136919E-2</v>
      </c>
    </row>
    <row r="8868" spans="1:4" x14ac:dyDescent="0.2">
      <c r="A8868" s="46">
        <v>8865</v>
      </c>
      <c r="B8868" s="120">
        <f t="shared" si="505"/>
        <v>295.5</v>
      </c>
      <c r="C8868" s="121">
        <f t="shared" si="506"/>
        <v>24.625</v>
      </c>
      <c r="D8868" s="11">
        <f t="shared" si="507"/>
        <v>7.0857534246574663E-2</v>
      </c>
    </row>
    <row r="8869" spans="1:4" x14ac:dyDescent="0.2">
      <c r="A8869" s="46">
        <v>8866</v>
      </c>
      <c r="B8869" s="120">
        <f t="shared" si="505"/>
        <v>295.53333333333336</v>
      </c>
      <c r="C8869" s="121">
        <f t="shared" si="506"/>
        <v>24.62777777777778</v>
      </c>
      <c r="D8869" s="11">
        <f t="shared" si="507"/>
        <v>7.0858082191780136E-2</v>
      </c>
    </row>
    <row r="8870" spans="1:4" x14ac:dyDescent="0.2">
      <c r="A8870" s="46">
        <v>8867</v>
      </c>
      <c r="B8870" s="120">
        <f t="shared" si="505"/>
        <v>295.56666666666666</v>
      </c>
      <c r="C8870" s="121">
        <f t="shared" si="506"/>
        <v>24.630555555555556</v>
      </c>
      <c r="D8870" s="11">
        <f t="shared" si="507"/>
        <v>7.0858630136985609E-2</v>
      </c>
    </row>
    <row r="8871" spans="1:4" x14ac:dyDescent="0.2">
      <c r="A8871" s="46">
        <v>8868</v>
      </c>
      <c r="B8871" s="120">
        <f t="shared" si="505"/>
        <v>295.60000000000002</v>
      </c>
      <c r="C8871" s="121">
        <f t="shared" si="506"/>
        <v>24.633333333333336</v>
      </c>
      <c r="D8871" s="11">
        <f t="shared" si="507"/>
        <v>7.0859178082191082E-2</v>
      </c>
    </row>
    <row r="8872" spans="1:4" x14ac:dyDescent="0.2">
      <c r="A8872" s="46">
        <v>8869</v>
      </c>
      <c r="B8872" s="120">
        <f t="shared" si="505"/>
        <v>295.63333333333333</v>
      </c>
      <c r="C8872" s="121">
        <f t="shared" si="506"/>
        <v>24.636111111111109</v>
      </c>
      <c r="D8872" s="11">
        <f t="shared" si="507"/>
        <v>7.0859726027396555E-2</v>
      </c>
    </row>
    <row r="8873" spans="1:4" x14ac:dyDescent="0.2">
      <c r="A8873" s="46">
        <v>8870</v>
      </c>
      <c r="B8873" s="120">
        <f t="shared" si="505"/>
        <v>295.66666666666669</v>
      </c>
      <c r="C8873" s="121">
        <f t="shared" si="506"/>
        <v>24.638888888888889</v>
      </c>
      <c r="D8873" s="11">
        <f t="shared" si="507"/>
        <v>7.0860273972602028E-2</v>
      </c>
    </row>
    <row r="8874" spans="1:4" x14ac:dyDescent="0.2">
      <c r="A8874" s="46">
        <v>8871</v>
      </c>
      <c r="B8874" s="120">
        <f t="shared" si="505"/>
        <v>295.7</v>
      </c>
      <c r="C8874" s="121">
        <f t="shared" si="506"/>
        <v>24.641666666666666</v>
      </c>
      <c r="D8874" s="11">
        <f t="shared" si="507"/>
        <v>7.0860821917807501E-2</v>
      </c>
    </row>
    <row r="8875" spans="1:4" x14ac:dyDescent="0.2">
      <c r="A8875" s="46">
        <v>8872</v>
      </c>
      <c r="B8875" s="120">
        <f t="shared" si="505"/>
        <v>295.73333333333335</v>
      </c>
      <c r="C8875" s="121">
        <f t="shared" si="506"/>
        <v>24.644444444444446</v>
      </c>
      <c r="D8875" s="11">
        <f t="shared" si="507"/>
        <v>7.0861369863012974E-2</v>
      </c>
    </row>
    <row r="8876" spans="1:4" x14ac:dyDescent="0.2">
      <c r="A8876" s="46">
        <v>8873</v>
      </c>
      <c r="B8876" s="120">
        <f t="shared" si="505"/>
        <v>295.76666666666665</v>
      </c>
      <c r="C8876" s="121">
        <f t="shared" si="506"/>
        <v>24.647222222222222</v>
      </c>
      <c r="D8876" s="11">
        <f t="shared" si="507"/>
        <v>7.0861917808218447E-2</v>
      </c>
    </row>
    <row r="8877" spans="1:4" x14ac:dyDescent="0.2">
      <c r="A8877" s="46">
        <v>8874</v>
      </c>
      <c r="B8877" s="120">
        <f t="shared" si="505"/>
        <v>295.8</v>
      </c>
      <c r="C8877" s="121">
        <f t="shared" si="506"/>
        <v>24.650000000000002</v>
      </c>
      <c r="D8877" s="11">
        <f t="shared" si="507"/>
        <v>7.086246575342392E-2</v>
      </c>
    </row>
    <row r="8878" spans="1:4" x14ac:dyDescent="0.2">
      <c r="A8878" s="46">
        <v>8875</v>
      </c>
      <c r="B8878" s="120">
        <f t="shared" si="505"/>
        <v>295.83333333333331</v>
      </c>
      <c r="C8878" s="121">
        <f t="shared" si="506"/>
        <v>24.652777777777775</v>
      </c>
      <c r="D8878" s="11">
        <f t="shared" si="507"/>
        <v>7.0863013698629393E-2</v>
      </c>
    </row>
    <row r="8879" spans="1:4" x14ac:dyDescent="0.2">
      <c r="A8879" s="46">
        <v>8876</v>
      </c>
      <c r="B8879" s="120">
        <f t="shared" si="505"/>
        <v>295.86666666666667</v>
      </c>
      <c r="C8879" s="121">
        <f t="shared" si="506"/>
        <v>24.655555555555555</v>
      </c>
      <c r="D8879" s="11">
        <f t="shared" si="507"/>
        <v>7.0863561643834866E-2</v>
      </c>
    </row>
    <row r="8880" spans="1:4" x14ac:dyDescent="0.2">
      <c r="A8880" s="46">
        <v>8877</v>
      </c>
      <c r="B8880" s="120">
        <f t="shared" si="505"/>
        <v>295.89999999999998</v>
      </c>
      <c r="C8880" s="121">
        <f t="shared" si="506"/>
        <v>24.658333333333331</v>
      </c>
      <c r="D8880" s="11">
        <f t="shared" si="507"/>
        <v>7.0864109589040339E-2</v>
      </c>
    </row>
    <row r="8881" spans="1:4" x14ac:dyDescent="0.2">
      <c r="A8881" s="46">
        <v>8878</v>
      </c>
      <c r="B8881" s="120">
        <f t="shared" si="505"/>
        <v>295.93333333333334</v>
      </c>
      <c r="C8881" s="121">
        <f t="shared" si="506"/>
        <v>24.661111111111111</v>
      </c>
      <c r="D8881" s="11">
        <f t="shared" si="507"/>
        <v>7.0864657534245812E-2</v>
      </c>
    </row>
    <row r="8882" spans="1:4" x14ac:dyDescent="0.2">
      <c r="A8882" s="46">
        <v>8879</v>
      </c>
      <c r="B8882" s="120">
        <f t="shared" si="505"/>
        <v>295.96666666666664</v>
      </c>
      <c r="C8882" s="121">
        <f t="shared" si="506"/>
        <v>24.663888888888888</v>
      </c>
      <c r="D8882" s="11">
        <f t="shared" si="507"/>
        <v>7.0865205479451285E-2</v>
      </c>
    </row>
    <row r="8883" spans="1:4" x14ac:dyDescent="0.2">
      <c r="A8883" s="46">
        <v>8880</v>
      </c>
      <c r="B8883" s="120">
        <f t="shared" si="505"/>
        <v>296</v>
      </c>
      <c r="C8883" s="121">
        <f t="shared" si="506"/>
        <v>24.666666666666668</v>
      </c>
      <c r="D8883" s="11">
        <f t="shared" si="507"/>
        <v>7.0865753424656758E-2</v>
      </c>
    </row>
    <row r="8884" spans="1:4" x14ac:dyDescent="0.2">
      <c r="A8884" s="46">
        <v>8881</v>
      </c>
      <c r="B8884" s="120">
        <f t="shared" si="505"/>
        <v>296.03333333333336</v>
      </c>
      <c r="C8884" s="121">
        <f t="shared" si="506"/>
        <v>24.669444444444448</v>
      </c>
      <c r="D8884" s="11">
        <f t="shared" si="507"/>
        <v>7.0866301369862231E-2</v>
      </c>
    </row>
    <row r="8885" spans="1:4" x14ac:dyDescent="0.2">
      <c r="A8885" s="46">
        <v>8882</v>
      </c>
      <c r="B8885" s="120">
        <f t="shared" si="505"/>
        <v>296.06666666666666</v>
      </c>
      <c r="C8885" s="121">
        <f t="shared" si="506"/>
        <v>24.672222222222221</v>
      </c>
      <c r="D8885" s="11">
        <f t="shared" si="507"/>
        <v>7.0866849315067704E-2</v>
      </c>
    </row>
    <row r="8886" spans="1:4" x14ac:dyDescent="0.2">
      <c r="A8886" s="46">
        <v>8883</v>
      </c>
      <c r="B8886" s="120">
        <f t="shared" si="505"/>
        <v>296.10000000000002</v>
      </c>
      <c r="C8886" s="121">
        <f t="shared" si="506"/>
        <v>24.675000000000001</v>
      </c>
      <c r="D8886" s="11">
        <f t="shared" si="507"/>
        <v>7.0867397260273177E-2</v>
      </c>
    </row>
    <row r="8887" spans="1:4" x14ac:dyDescent="0.2">
      <c r="A8887" s="46">
        <v>8884</v>
      </c>
      <c r="B8887" s="120">
        <f t="shared" si="505"/>
        <v>296.13333333333333</v>
      </c>
      <c r="C8887" s="121">
        <f t="shared" si="506"/>
        <v>24.677777777777777</v>
      </c>
      <c r="D8887" s="11">
        <f t="shared" si="507"/>
        <v>7.086794520547865E-2</v>
      </c>
    </row>
    <row r="8888" spans="1:4" x14ac:dyDescent="0.2">
      <c r="A8888" s="46">
        <v>8885</v>
      </c>
      <c r="B8888" s="120">
        <f t="shared" si="505"/>
        <v>296.16666666666669</v>
      </c>
      <c r="C8888" s="121">
        <f t="shared" si="506"/>
        <v>24.680555555555557</v>
      </c>
      <c r="D8888" s="11">
        <f t="shared" si="507"/>
        <v>7.0868493150684123E-2</v>
      </c>
    </row>
    <row r="8889" spans="1:4" x14ac:dyDescent="0.2">
      <c r="A8889" s="46">
        <v>8886</v>
      </c>
      <c r="B8889" s="120">
        <f t="shared" si="505"/>
        <v>296.2</v>
      </c>
      <c r="C8889" s="121">
        <f t="shared" si="506"/>
        <v>24.683333333333334</v>
      </c>
      <c r="D8889" s="11">
        <f t="shared" si="507"/>
        <v>7.0869041095889596E-2</v>
      </c>
    </row>
    <row r="8890" spans="1:4" x14ac:dyDescent="0.2">
      <c r="A8890" s="46">
        <v>8887</v>
      </c>
      <c r="B8890" s="120">
        <f t="shared" si="505"/>
        <v>296.23333333333335</v>
      </c>
      <c r="C8890" s="121">
        <f t="shared" si="506"/>
        <v>24.686111111111114</v>
      </c>
      <c r="D8890" s="11">
        <f t="shared" si="507"/>
        <v>7.0869589041095069E-2</v>
      </c>
    </row>
    <row r="8891" spans="1:4" x14ac:dyDescent="0.2">
      <c r="A8891" s="46">
        <v>8888</v>
      </c>
      <c r="B8891" s="120">
        <f t="shared" si="505"/>
        <v>296.26666666666665</v>
      </c>
      <c r="C8891" s="121">
        <f t="shared" si="506"/>
        <v>24.688888888888886</v>
      </c>
      <c r="D8891" s="11">
        <f t="shared" si="507"/>
        <v>7.0870136986300541E-2</v>
      </c>
    </row>
    <row r="8892" spans="1:4" x14ac:dyDescent="0.2">
      <c r="A8892" s="46">
        <v>8889</v>
      </c>
      <c r="B8892" s="120">
        <f t="shared" si="505"/>
        <v>296.3</v>
      </c>
      <c r="C8892" s="121">
        <f t="shared" si="506"/>
        <v>24.691666666666666</v>
      </c>
      <c r="D8892" s="11">
        <f t="shared" si="507"/>
        <v>7.0870684931506014E-2</v>
      </c>
    </row>
    <row r="8893" spans="1:4" x14ac:dyDescent="0.2">
      <c r="A8893" s="46">
        <v>8890</v>
      </c>
      <c r="B8893" s="120">
        <f t="shared" ref="B8893:B8956" si="508">A8893/30</f>
        <v>296.33333333333331</v>
      </c>
      <c r="C8893" s="121">
        <f t="shared" ref="C8893:C8956" si="509">B8893/12</f>
        <v>24.694444444444443</v>
      </c>
      <c r="D8893" s="11">
        <f t="shared" ref="D8893:D8956" si="510">(($D$9128-$D$8763)/365+D8892)</f>
        <v>7.0871232876711487E-2</v>
      </c>
    </row>
    <row r="8894" spans="1:4" x14ac:dyDescent="0.2">
      <c r="A8894" s="46">
        <v>8891</v>
      </c>
      <c r="B8894" s="120">
        <f t="shared" si="508"/>
        <v>296.36666666666667</v>
      </c>
      <c r="C8894" s="121">
        <f t="shared" si="509"/>
        <v>24.697222222222223</v>
      </c>
      <c r="D8894" s="11">
        <f t="shared" si="510"/>
        <v>7.087178082191696E-2</v>
      </c>
    </row>
    <row r="8895" spans="1:4" x14ac:dyDescent="0.2">
      <c r="A8895" s="46">
        <v>8892</v>
      </c>
      <c r="B8895" s="120">
        <f t="shared" si="508"/>
        <v>296.39999999999998</v>
      </c>
      <c r="C8895" s="121">
        <f t="shared" si="509"/>
        <v>24.7</v>
      </c>
      <c r="D8895" s="11">
        <f t="shared" si="510"/>
        <v>7.0872328767122433E-2</v>
      </c>
    </row>
    <row r="8896" spans="1:4" x14ac:dyDescent="0.2">
      <c r="A8896" s="46">
        <v>8893</v>
      </c>
      <c r="B8896" s="120">
        <f t="shared" si="508"/>
        <v>296.43333333333334</v>
      </c>
      <c r="C8896" s="121">
        <f t="shared" si="509"/>
        <v>24.702777777777779</v>
      </c>
      <c r="D8896" s="11">
        <f t="shared" si="510"/>
        <v>7.0872876712327906E-2</v>
      </c>
    </row>
    <row r="8897" spans="1:4" x14ac:dyDescent="0.2">
      <c r="A8897" s="46">
        <v>8894</v>
      </c>
      <c r="B8897" s="120">
        <f t="shared" si="508"/>
        <v>296.46666666666664</v>
      </c>
      <c r="C8897" s="121">
        <f t="shared" si="509"/>
        <v>24.705555555555552</v>
      </c>
      <c r="D8897" s="11">
        <f t="shared" si="510"/>
        <v>7.0873424657533379E-2</v>
      </c>
    </row>
    <row r="8898" spans="1:4" x14ac:dyDescent="0.2">
      <c r="A8898" s="46">
        <v>8895</v>
      </c>
      <c r="B8898" s="120">
        <f t="shared" si="508"/>
        <v>296.5</v>
      </c>
      <c r="C8898" s="121">
        <f t="shared" si="509"/>
        <v>24.708333333333332</v>
      </c>
      <c r="D8898" s="11">
        <f t="shared" si="510"/>
        <v>7.0873972602738852E-2</v>
      </c>
    </row>
    <row r="8899" spans="1:4" x14ac:dyDescent="0.2">
      <c r="A8899" s="46">
        <v>8896</v>
      </c>
      <c r="B8899" s="120">
        <f t="shared" si="508"/>
        <v>296.53333333333336</v>
      </c>
      <c r="C8899" s="121">
        <f t="shared" si="509"/>
        <v>24.711111111111112</v>
      </c>
      <c r="D8899" s="11">
        <f t="shared" si="510"/>
        <v>7.0874520547944325E-2</v>
      </c>
    </row>
    <row r="8900" spans="1:4" x14ac:dyDescent="0.2">
      <c r="A8900" s="46">
        <v>8897</v>
      </c>
      <c r="B8900" s="120">
        <f t="shared" si="508"/>
        <v>296.56666666666666</v>
      </c>
      <c r="C8900" s="121">
        <f t="shared" si="509"/>
        <v>24.713888888888889</v>
      </c>
      <c r="D8900" s="11">
        <f t="shared" si="510"/>
        <v>7.0875068493149798E-2</v>
      </c>
    </row>
    <row r="8901" spans="1:4" x14ac:dyDescent="0.2">
      <c r="A8901" s="46">
        <v>8898</v>
      </c>
      <c r="B8901" s="120">
        <f t="shared" si="508"/>
        <v>296.60000000000002</v>
      </c>
      <c r="C8901" s="121">
        <f t="shared" si="509"/>
        <v>24.716666666666669</v>
      </c>
      <c r="D8901" s="11">
        <f t="shared" si="510"/>
        <v>7.0875616438355271E-2</v>
      </c>
    </row>
    <row r="8902" spans="1:4" x14ac:dyDescent="0.2">
      <c r="A8902" s="46">
        <v>8899</v>
      </c>
      <c r="B8902" s="120">
        <f t="shared" si="508"/>
        <v>296.63333333333333</v>
      </c>
      <c r="C8902" s="121">
        <f t="shared" si="509"/>
        <v>24.719444444444445</v>
      </c>
      <c r="D8902" s="11">
        <f t="shared" si="510"/>
        <v>7.0876164383560744E-2</v>
      </c>
    </row>
    <row r="8903" spans="1:4" x14ac:dyDescent="0.2">
      <c r="A8903" s="46">
        <v>8900</v>
      </c>
      <c r="B8903" s="120">
        <f t="shared" si="508"/>
        <v>296.66666666666669</v>
      </c>
      <c r="C8903" s="121">
        <f t="shared" si="509"/>
        <v>24.722222222222225</v>
      </c>
      <c r="D8903" s="11">
        <f t="shared" si="510"/>
        <v>7.0876712328766217E-2</v>
      </c>
    </row>
    <row r="8904" spans="1:4" x14ac:dyDescent="0.2">
      <c r="A8904" s="46">
        <v>8901</v>
      </c>
      <c r="B8904" s="120">
        <f t="shared" si="508"/>
        <v>296.7</v>
      </c>
      <c r="C8904" s="121">
        <f t="shared" si="509"/>
        <v>24.724999999999998</v>
      </c>
      <c r="D8904" s="11">
        <f t="shared" si="510"/>
        <v>7.087726027397169E-2</v>
      </c>
    </row>
    <row r="8905" spans="1:4" x14ac:dyDescent="0.2">
      <c r="A8905" s="46">
        <v>8902</v>
      </c>
      <c r="B8905" s="120">
        <f t="shared" si="508"/>
        <v>296.73333333333335</v>
      </c>
      <c r="C8905" s="121">
        <f t="shared" si="509"/>
        <v>24.727777777777778</v>
      </c>
      <c r="D8905" s="11">
        <f t="shared" si="510"/>
        <v>7.0877808219177163E-2</v>
      </c>
    </row>
    <row r="8906" spans="1:4" x14ac:dyDescent="0.2">
      <c r="A8906" s="46">
        <v>8903</v>
      </c>
      <c r="B8906" s="120">
        <f t="shared" si="508"/>
        <v>296.76666666666665</v>
      </c>
      <c r="C8906" s="121">
        <f t="shared" si="509"/>
        <v>24.730555555555554</v>
      </c>
      <c r="D8906" s="11">
        <f t="shared" si="510"/>
        <v>7.0878356164382636E-2</v>
      </c>
    </row>
    <row r="8907" spans="1:4" x14ac:dyDescent="0.2">
      <c r="A8907" s="46">
        <v>8904</v>
      </c>
      <c r="B8907" s="120">
        <f t="shared" si="508"/>
        <v>296.8</v>
      </c>
      <c r="C8907" s="121">
        <f t="shared" si="509"/>
        <v>24.733333333333334</v>
      </c>
      <c r="D8907" s="11">
        <f t="shared" si="510"/>
        <v>7.0878904109588109E-2</v>
      </c>
    </row>
    <row r="8908" spans="1:4" x14ac:dyDescent="0.2">
      <c r="A8908" s="46">
        <v>8905</v>
      </c>
      <c r="B8908" s="120">
        <f t="shared" si="508"/>
        <v>296.83333333333331</v>
      </c>
      <c r="C8908" s="121">
        <f t="shared" si="509"/>
        <v>24.736111111111111</v>
      </c>
      <c r="D8908" s="11">
        <f t="shared" si="510"/>
        <v>7.0879452054793582E-2</v>
      </c>
    </row>
    <row r="8909" spans="1:4" x14ac:dyDescent="0.2">
      <c r="A8909" s="46">
        <v>8906</v>
      </c>
      <c r="B8909" s="120">
        <f t="shared" si="508"/>
        <v>296.86666666666667</v>
      </c>
      <c r="C8909" s="121">
        <f t="shared" si="509"/>
        <v>24.738888888888891</v>
      </c>
      <c r="D8909" s="11">
        <f t="shared" si="510"/>
        <v>7.0879999999999055E-2</v>
      </c>
    </row>
    <row r="8910" spans="1:4" x14ac:dyDescent="0.2">
      <c r="A8910" s="46">
        <v>8907</v>
      </c>
      <c r="B8910" s="120">
        <f t="shared" si="508"/>
        <v>296.89999999999998</v>
      </c>
      <c r="C8910" s="121">
        <f t="shared" si="509"/>
        <v>24.741666666666664</v>
      </c>
      <c r="D8910" s="11">
        <f t="shared" si="510"/>
        <v>7.0880547945204528E-2</v>
      </c>
    </row>
    <row r="8911" spans="1:4" x14ac:dyDescent="0.2">
      <c r="A8911" s="46">
        <v>8908</v>
      </c>
      <c r="B8911" s="120">
        <f t="shared" si="508"/>
        <v>296.93333333333334</v>
      </c>
      <c r="C8911" s="121">
        <f t="shared" si="509"/>
        <v>24.744444444444444</v>
      </c>
      <c r="D8911" s="11">
        <f t="shared" si="510"/>
        <v>7.0881095890410001E-2</v>
      </c>
    </row>
    <row r="8912" spans="1:4" x14ac:dyDescent="0.2">
      <c r="A8912" s="46">
        <v>8909</v>
      </c>
      <c r="B8912" s="120">
        <f t="shared" si="508"/>
        <v>296.96666666666664</v>
      </c>
      <c r="C8912" s="121">
        <f t="shared" si="509"/>
        <v>24.74722222222222</v>
      </c>
      <c r="D8912" s="11">
        <f t="shared" si="510"/>
        <v>7.0881643835615474E-2</v>
      </c>
    </row>
    <row r="8913" spans="1:4" x14ac:dyDescent="0.2">
      <c r="A8913" s="46">
        <v>8910</v>
      </c>
      <c r="B8913" s="120">
        <f t="shared" si="508"/>
        <v>297</v>
      </c>
      <c r="C8913" s="121">
        <f t="shared" si="509"/>
        <v>24.75</v>
      </c>
      <c r="D8913" s="11">
        <f t="shared" si="510"/>
        <v>7.0882191780820947E-2</v>
      </c>
    </row>
    <row r="8914" spans="1:4" x14ac:dyDescent="0.2">
      <c r="A8914" s="46">
        <v>8911</v>
      </c>
      <c r="B8914" s="120">
        <f t="shared" si="508"/>
        <v>297.03333333333336</v>
      </c>
      <c r="C8914" s="121">
        <f t="shared" si="509"/>
        <v>24.75277777777778</v>
      </c>
      <c r="D8914" s="11">
        <f t="shared" si="510"/>
        <v>7.088273972602642E-2</v>
      </c>
    </row>
    <row r="8915" spans="1:4" x14ac:dyDescent="0.2">
      <c r="A8915" s="46">
        <v>8912</v>
      </c>
      <c r="B8915" s="120">
        <f t="shared" si="508"/>
        <v>297.06666666666666</v>
      </c>
      <c r="C8915" s="121">
        <f t="shared" si="509"/>
        <v>24.755555555555556</v>
      </c>
      <c r="D8915" s="11">
        <f t="shared" si="510"/>
        <v>7.0883287671231893E-2</v>
      </c>
    </row>
    <row r="8916" spans="1:4" x14ac:dyDescent="0.2">
      <c r="A8916" s="46">
        <v>8913</v>
      </c>
      <c r="B8916" s="120">
        <f t="shared" si="508"/>
        <v>297.10000000000002</v>
      </c>
      <c r="C8916" s="121">
        <f t="shared" si="509"/>
        <v>24.758333333333336</v>
      </c>
      <c r="D8916" s="11">
        <f t="shared" si="510"/>
        <v>7.0883835616437366E-2</v>
      </c>
    </row>
    <row r="8917" spans="1:4" x14ac:dyDescent="0.2">
      <c r="A8917" s="46">
        <v>8914</v>
      </c>
      <c r="B8917" s="120">
        <f t="shared" si="508"/>
        <v>297.13333333333333</v>
      </c>
      <c r="C8917" s="121">
        <f t="shared" si="509"/>
        <v>24.761111111111109</v>
      </c>
      <c r="D8917" s="11">
        <f t="shared" si="510"/>
        <v>7.0884383561642839E-2</v>
      </c>
    </row>
    <row r="8918" spans="1:4" x14ac:dyDescent="0.2">
      <c r="A8918" s="46">
        <v>8915</v>
      </c>
      <c r="B8918" s="120">
        <f t="shared" si="508"/>
        <v>297.16666666666669</v>
      </c>
      <c r="C8918" s="121">
        <f t="shared" si="509"/>
        <v>24.763888888888889</v>
      </c>
      <c r="D8918" s="11">
        <f t="shared" si="510"/>
        <v>7.0884931506848312E-2</v>
      </c>
    </row>
    <row r="8919" spans="1:4" x14ac:dyDescent="0.2">
      <c r="A8919" s="46">
        <v>8916</v>
      </c>
      <c r="B8919" s="120">
        <f t="shared" si="508"/>
        <v>297.2</v>
      </c>
      <c r="C8919" s="121">
        <f t="shared" si="509"/>
        <v>24.766666666666666</v>
      </c>
      <c r="D8919" s="11">
        <f t="shared" si="510"/>
        <v>7.0885479452053785E-2</v>
      </c>
    </row>
    <row r="8920" spans="1:4" x14ac:dyDescent="0.2">
      <c r="A8920" s="46">
        <v>8917</v>
      </c>
      <c r="B8920" s="120">
        <f t="shared" si="508"/>
        <v>297.23333333333335</v>
      </c>
      <c r="C8920" s="121">
        <f t="shared" si="509"/>
        <v>24.769444444444446</v>
      </c>
      <c r="D8920" s="11">
        <f t="shared" si="510"/>
        <v>7.0886027397259257E-2</v>
      </c>
    </row>
    <row r="8921" spans="1:4" x14ac:dyDescent="0.2">
      <c r="A8921" s="46">
        <v>8918</v>
      </c>
      <c r="B8921" s="120">
        <f t="shared" si="508"/>
        <v>297.26666666666665</v>
      </c>
      <c r="C8921" s="121">
        <f t="shared" si="509"/>
        <v>24.772222222222222</v>
      </c>
      <c r="D8921" s="11">
        <f t="shared" si="510"/>
        <v>7.088657534246473E-2</v>
      </c>
    </row>
    <row r="8922" spans="1:4" x14ac:dyDescent="0.2">
      <c r="A8922" s="46">
        <v>8919</v>
      </c>
      <c r="B8922" s="120">
        <f t="shared" si="508"/>
        <v>297.3</v>
      </c>
      <c r="C8922" s="121">
        <f t="shared" si="509"/>
        <v>24.775000000000002</v>
      </c>
      <c r="D8922" s="11">
        <f t="shared" si="510"/>
        <v>7.0887123287670203E-2</v>
      </c>
    </row>
    <row r="8923" spans="1:4" x14ac:dyDescent="0.2">
      <c r="A8923" s="46">
        <v>8920</v>
      </c>
      <c r="B8923" s="120">
        <f t="shared" si="508"/>
        <v>297.33333333333331</v>
      </c>
      <c r="C8923" s="121">
        <f t="shared" si="509"/>
        <v>24.777777777777775</v>
      </c>
      <c r="D8923" s="11">
        <f t="shared" si="510"/>
        <v>7.0887671232875676E-2</v>
      </c>
    </row>
    <row r="8924" spans="1:4" x14ac:dyDescent="0.2">
      <c r="A8924" s="46">
        <v>8921</v>
      </c>
      <c r="B8924" s="120">
        <f t="shared" si="508"/>
        <v>297.36666666666667</v>
      </c>
      <c r="C8924" s="121">
        <f t="shared" si="509"/>
        <v>24.780555555555555</v>
      </c>
      <c r="D8924" s="11">
        <f t="shared" si="510"/>
        <v>7.0888219178081149E-2</v>
      </c>
    </row>
    <row r="8925" spans="1:4" x14ac:dyDescent="0.2">
      <c r="A8925" s="46">
        <v>8922</v>
      </c>
      <c r="B8925" s="120">
        <f t="shared" si="508"/>
        <v>297.39999999999998</v>
      </c>
      <c r="C8925" s="121">
        <f t="shared" si="509"/>
        <v>24.783333333333331</v>
      </c>
      <c r="D8925" s="11">
        <f t="shared" si="510"/>
        <v>7.0888767123286622E-2</v>
      </c>
    </row>
    <row r="8926" spans="1:4" x14ac:dyDescent="0.2">
      <c r="A8926" s="46">
        <v>8923</v>
      </c>
      <c r="B8926" s="120">
        <f t="shared" si="508"/>
        <v>297.43333333333334</v>
      </c>
      <c r="C8926" s="121">
        <f t="shared" si="509"/>
        <v>24.786111111111111</v>
      </c>
      <c r="D8926" s="11">
        <f t="shared" si="510"/>
        <v>7.0889315068492095E-2</v>
      </c>
    </row>
    <row r="8927" spans="1:4" x14ac:dyDescent="0.2">
      <c r="A8927" s="46">
        <v>8924</v>
      </c>
      <c r="B8927" s="120">
        <f t="shared" si="508"/>
        <v>297.46666666666664</v>
      </c>
      <c r="C8927" s="121">
        <f t="shared" si="509"/>
        <v>24.788888888888888</v>
      </c>
      <c r="D8927" s="11">
        <f t="shared" si="510"/>
        <v>7.0889863013697568E-2</v>
      </c>
    </row>
    <row r="8928" spans="1:4" x14ac:dyDescent="0.2">
      <c r="A8928" s="46">
        <v>8925</v>
      </c>
      <c r="B8928" s="120">
        <f t="shared" si="508"/>
        <v>297.5</v>
      </c>
      <c r="C8928" s="121">
        <f t="shared" si="509"/>
        <v>24.791666666666668</v>
      </c>
      <c r="D8928" s="11">
        <f t="shared" si="510"/>
        <v>7.0890410958903041E-2</v>
      </c>
    </row>
    <row r="8929" spans="1:4" x14ac:dyDescent="0.2">
      <c r="A8929" s="46">
        <v>8926</v>
      </c>
      <c r="B8929" s="120">
        <f t="shared" si="508"/>
        <v>297.53333333333336</v>
      </c>
      <c r="C8929" s="121">
        <f t="shared" si="509"/>
        <v>24.794444444444448</v>
      </c>
      <c r="D8929" s="11">
        <f t="shared" si="510"/>
        <v>7.0890958904108514E-2</v>
      </c>
    </row>
    <row r="8930" spans="1:4" x14ac:dyDescent="0.2">
      <c r="A8930" s="46">
        <v>8927</v>
      </c>
      <c r="B8930" s="120">
        <f t="shared" si="508"/>
        <v>297.56666666666666</v>
      </c>
      <c r="C8930" s="121">
        <f t="shared" si="509"/>
        <v>24.797222222222221</v>
      </c>
      <c r="D8930" s="11">
        <f t="shared" si="510"/>
        <v>7.0891506849313987E-2</v>
      </c>
    </row>
    <row r="8931" spans="1:4" x14ac:dyDescent="0.2">
      <c r="A8931" s="46">
        <v>8928</v>
      </c>
      <c r="B8931" s="120">
        <f t="shared" si="508"/>
        <v>297.60000000000002</v>
      </c>
      <c r="C8931" s="121">
        <f t="shared" si="509"/>
        <v>24.8</v>
      </c>
      <c r="D8931" s="11">
        <f t="shared" si="510"/>
        <v>7.089205479451946E-2</v>
      </c>
    </row>
    <row r="8932" spans="1:4" x14ac:dyDescent="0.2">
      <c r="A8932" s="46">
        <v>8929</v>
      </c>
      <c r="B8932" s="120">
        <f t="shared" si="508"/>
        <v>297.63333333333333</v>
      </c>
      <c r="C8932" s="121">
        <f t="shared" si="509"/>
        <v>24.802777777777777</v>
      </c>
      <c r="D8932" s="11">
        <f t="shared" si="510"/>
        <v>7.0892602739724933E-2</v>
      </c>
    </row>
    <row r="8933" spans="1:4" x14ac:dyDescent="0.2">
      <c r="A8933" s="46">
        <v>8930</v>
      </c>
      <c r="B8933" s="120">
        <f t="shared" si="508"/>
        <v>297.66666666666669</v>
      </c>
      <c r="C8933" s="121">
        <f t="shared" si="509"/>
        <v>24.805555555555557</v>
      </c>
      <c r="D8933" s="11">
        <f t="shared" si="510"/>
        <v>7.0893150684930406E-2</v>
      </c>
    </row>
    <row r="8934" spans="1:4" x14ac:dyDescent="0.2">
      <c r="A8934" s="46">
        <v>8931</v>
      </c>
      <c r="B8934" s="120">
        <f t="shared" si="508"/>
        <v>297.7</v>
      </c>
      <c r="C8934" s="121">
        <f t="shared" si="509"/>
        <v>24.808333333333334</v>
      </c>
      <c r="D8934" s="11">
        <f t="shared" si="510"/>
        <v>7.0893698630135879E-2</v>
      </c>
    </row>
    <row r="8935" spans="1:4" x14ac:dyDescent="0.2">
      <c r="A8935" s="46">
        <v>8932</v>
      </c>
      <c r="B8935" s="120">
        <f t="shared" si="508"/>
        <v>297.73333333333335</v>
      </c>
      <c r="C8935" s="121">
        <f t="shared" si="509"/>
        <v>24.811111111111114</v>
      </c>
      <c r="D8935" s="11">
        <f t="shared" si="510"/>
        <v>7.0894246575341352E-2</v>
      </c>
    </row>
    <row r="8936" spans="1:4" x14ac:dyDescent="0.2">
      <c r="A8936" s="46">
        <v>8933</v>
      </c>
      <c r="B8936" s="120">
        <f t="shared" si="508"/>
        <v>297.76666666666665</v>
      </c>
      <c r="C8936" s="121">
        <f t="shared" si="509"/>
        <v>24.813888888888886</v>
      </c>
      <c r="D8936" s="11">
        <f t="shared" si="510"/>
        <v>7.0894794520546825E-2</v>
      </c>
    </row>
    <row r="8937" spans="1:4" x14ac:dyDescent="0.2">
      <c r="A8937" s="46">
        <v>8934</v>
      </c>
      <c r="B8937" s="120">
        <f t="shared" si="508"/>
        <v>297.8</v>
      </c>
      <c r="C8937" s="121">
        <f t="shared" si="509"/>
        <v>24.816666666666666</v>
      </c>
      <c r="D8937" s="11">
        <f t="shared" si="510"/>
        <v>7.0895342465752298E-2</v>
      </c>
    </row>
    <row r="8938" spans="1:4" x14ac:dyDescent="0.2">
      <c r="A8938" s="46">
        <v>8935</v>
      </c>
      <c r="B8938" s="120">
        <f t="shared" si="508"/>
        <v>297.83333333333331</v>
      </c>
      <c r="C8938" s="121">
        <f t="shared" si="509"/>
        <v>24.819444444444443</v>
      </c>
      <c r="D8938" s="11">
        <f t="shared" si="510"/>
        <v>7.0895890410957771E-2</v>
      </c>
    </row>
    <row r="8939" spans="1:4" x14ac:dyDescent="0.2">
      <c r="A8939" s="46">
        <v>8936</v>
      </c>
      <c r="B8939" s="120">
        <f t="shared" si="508"/>
        <v>297.86666666666667</v>
      </c>
      <c r="C8939" s="121">
        <f t="shared" si="509"/>
        <v>24.822222222222223</v>
      </c>
      <c r="D8939" s="11">
        <f t="shared" si="510"/>
        <v>7.0896438356163244E-2</v>
      </c>
    </row>
    <row r="8940" spans="1:4" x14ac:dyDescent="0.2">
      <c r="A8940" s="46">
        <v>8937</v>
      </c>
      <c r="B8940" s="120">
        <f t="shared" si="508"/>
        <v>297.89999999999998</v>
      </c>
      <c r="C8940" s="121">
        <f t="shared" si="509"/>
        <v>24.824999999999999</v>
      </c>
      <c r="D8940" s="11">
        <f t="shared" si="510"/>
        <v>7.0896986301368717E-2</v>
      </c>
    </row>
    <row r="8941" spans="1:4" x14ac:dyDescent="0.2">
      <c r="A8941" s="46">
        <v>8938</v>
      </c>
      <c r="B8941" s="120">
        <f t="shared" si="508"/>
        <v>297.93333333333334</v>
      </c>
      <c r="C8941" s="121">
        <f t="shared" si="509"/>
        <v>24.827777777777779</v>
      </c>
      <c r="D8941" s="11">
        <f t="shared" si="510"/>
        <v>7.089753424657419E-2</v>
      </c>
    </row>
    <row r="8942" spans="1:4" x14ac:dyDescent="0.2">
      <c r="A8942" s="46">
        <v>8939</v>
      </c>
      <c r="B8942" s="120">
        <f t="shared" si="508"/>
        <v>297.96666666666664</v>
      </c>
      <c r="C8942" s="121">
        <f t="shared" si="509"/>
        <v>24.830555555555552</v>
      </c>
      <c r="D8942" s="11">
        <f t="shared" si="510"/>
        <v>7.0898082191779663E-2</v>
      </c>
    </row>
    <row r="8943" spans="1:4" x14ac:dyDescent="0.2">
      <c r="A8943" s="46">
        <v>8940</v>
      </c>
      <c r="B8943" s="120">
        <f t="shared" si="508"/>
        <v>298</v>
      </c>
      <c r="C8943" s="121">
        <f t="shared" si="509"/>
        <v>24.833333333333332</v>
      </c>
      <c r="D8943" s="11">
        <f t="shared" si="510"/>
        <v>7.0898630136985136E-2</v>
      </c>
    </row>
    <row r="8944" spans="1:4" x14ac:dyDescent="0.2">
      <c r="A8944" s="46">
        <v>8941</v>
      </c>
      <c r="B8944" s="120">
        <f t="shared" si="508"/>
        <v>298.03333333333336</v>
      </c>
      <c r="C8944" s="121">
        <f t="shared" si="509"/>
        <v>24.836111111111112</v>
      </c>
      <c r="D8944" s="11">
        <f t="shared" si="510"/>
        <v>7.0899178082190609E-2</v>
      </c>
    </row>
    <row r="8945" spans="1:4" x14ac:dyDescent="0.2">
      <c r="A8945" s="46">
        <v>8942</v>
      </c>
      <c r="B8945" s="120">
        <f t="shared" si="508"/>
        <v>298.06666666666666</v>
      </c>
      <c r="C8945" s="121">
        <f t="shared" si="509"/>
        <v>24.838888888888889</v>
      </c>
      <c r="D8945" s="11">
        <f t="shared" si="510"/>
        <v>7.0899726027396082E-2</v>
      </c>
    </row>
    <row r="8946" spans="1:4" x14ac:dyDescent="0.2">
      <c r="A8946" s="46">
        <v>8943</v>
      </c>
      <c r="B8946" s="120">
        <f t="shared" si="508"/>
        <v>298.10000000000002</v>
      </c>
      <c r="C8946" s="121">
        <f t="shared" si="509"/>
        <v>24.841666666666669</v>
      </c>
      <c r="D8946" s="11">
        <f t="shared" si="510"/>
        <v>7.0900273972601555E-2</v>
      </c>
    </row>
    <row r="8947" spans="1:4" x14ac:dyDescent="0.2">
      <c r="A8947" s="46">
        <v>8944</v>
      </c>
      <c r="B8947" s="120">
        <f t="shared" si="508"/>
        <v>298.13333333333333</v>
      </c>
      <c r="C8947" s="121">
        <f t="shared" si="509"/>
        <v>24.844444444444445</v>
      </c>
      <c r="D8947" s="11">
        <f t="shared" si="510"/>
        <v>7.0900821917807028E-2</v>
      </c>
    </row>
    <row r="8948" spans="1:4" x14ac:dyDescent="0.2">
      <c r="A8948" s="46">
        <v>8945</v>
      </c>
      <c r="B8948" s="120">
        <f t="shared" si="508"/>
        <v>298.16666666666669</v>
      </c>
      <c r="C8948" s="121">
        <f t="shared" si="509"/>
        <v>24.847222222222225</v>
      </c>
      <c r="D8948" s="11">
        <f t="shared" si="510"/>
        <v>7.0901369863012501E-2</v>
      </c>
    </row>
    <row r="8949" spans="1:4" x14ac:dyDescent="0.2">
      <c r="A8949" s="46">
        <v>8946</v>
      </c>
      <c r="B8949" s="120">
        <f t="shared" si="508"/>
        <v>298.2</v>
      </c>
      <c r="C8949" s="121">
        <f t="shared" si="509"/>
        <v>24.849999999999998</v>
      </c>
      <c r="D8949" s="11">
        <f t="shared" si="510"/>
        <v>7.0901917808217974E-2</v>
      </c>
    </row>
    <row r="8950" spans="1:4" x14ac:dyDescent="0.2">
      <c r="A8950" s="46">
        <v>8947</v>
      </c>
      <c r="B8950" s="120">
        <f t="shared" si="508"/>
        <v>298.23333333333335</v>
      </c>
      <c r="C8950" s="121">
        <f t="shared" si="509"/>
        <v>24.852777777777778</v>
      </c>
      <c r="D8950" s="11">
        <f t="shared" si="510"/>
        <v>7.0902465753423446E-2</v>
      </c>
    </row>
    <row r="8951" spans="1:4" x14ac:dyDescent="0.2">
      <c r="A8951" s="46">
        <v>8948</v>
      </c>
      <c r="B8951" s="120">
        <f t="shared" si="508"/>
        <v>298.26666666666665</v>
      </c>
      <c r="C8951" s="121">
        <f t="shared" si="509"/>
        <v>24.855555555555554</v>
      </c>
      <c r="D8951" s="11">
        <f t="shared" si="510"/>
        <v>7.0903013698628919E-2</v>
      </c>
    </row>
    <row r="8952" spans="1:4" x14ac:dyDescent="0.2">
      <c r="A8952" s="46">
        <v>8949</v>
      </c>
      <c r="B8952" s="120">
        <f t="shared" si="508"/>
        <v>298.3</v>
      </c>
      <c r="C8952" s="121">
        <f t="shared" si="509"/>
        <v>24.858333333333334</v>
      </c>
      <c r="D8952" s="11">
        <f t="shared" si="510"/>
        <v>7.0903561643834392E-2</v>
      </c>
    </row>
    <row r="8953" spans="1:4" x14ac:dyDescent="0.2">
      <c r="A8953" s="46">
        <v>8950</v>
      </c>
      <c r="B8953" s="120">
        <f t="shared" si="508"/>
        <v>298.33333333333331</v>
      </c>
      <c r="C8953" s="121">
        <f t="shared" si="509"/>
        <v>24.861111111111111</v>
      </c>
      <c r="D8953" s="11">
        <f t="shared" si="510"/>
        <v>7.0904109589039865E-2</v>
      </c>
    </row>
    <row r="8954" spans="1:4" x14ac:dyDescent="0.2">
      <c r="A8954" s="46">
        <v>8951</v>
      </c>
      <c r="B8954" s="120">
        <f t="shared" si="508"/>
        <v>298.36666666666667</v>
      </c>
      <c r="C8954" s="121">
        <f t="shared" si="509"/>
        <v>24.863888888888891</v>
      </c>
      <c r="D8954" s="11">
        <f t="shared" si="510"/>
        <v>7.0904657534245338E-2</v>
      </c>
    </row>
    <row r="8955" spans="1:4" x14ac:dyDescent="0.2">
      <c r="A8955" s="46">
        <v>8952</v>
      </c>
      <c r="B8955" s="120">
        <f t="shared" si="508"/>
        <v>298.39999999999998</v>
      </c>
      <c r="C8955" s="121">
        <f t="shared" si="509"/>
        <v>24.866666666666664</v>
      </c>
      <c r="D8955" s="11">
        <f t="shared" si="510"/>
        <v>7.0905205479450811E-2</v>
      </c>
    </row>
    <row r="8956" spans="1:4" x14ac:dyDescent="0.2">
      <c r="A8956" s="46">
        <v>8953</v>
      </c>
      <c r="B8956" s="120">
        <f t="shared" si="508"/>
        <v>298.43333333333334</v>
      </c>
      <c r="C8956" s="121">
        <f t="shared" si="509"/>
        <v>24.869444444444444</v>
      </c>
      <c r="D8956" s="11">
        <f t="shared" si="510"/>
        <v>7.0905753424656284E-2</v>
      </c>
    </row>
    <row r="8957" spans="1:4" x14ac:dyDescent="0.2">
      <c r="A8957" s="46">
        <v>8954</v>
      </c>
      <c r="B8957" s="120">
        <f t="shared" ref="B8957:B9020" si="511">A8957/30</f>
        <v>298.46666666666664</v>
      </c>
      <c r="C8957" s="121">
        <f t="shared" ref="C8957:C9020" si="512">B8957/12</f>
        <v>24.87222222222222</v>
      </c>
      <c r="D8957" s="11">
        <f t="shared" ref="D8957:D9020" si="513">(($D$9128-$D$8763)/365+D8956)</f>
        <v>7.0906301369861757E-2</v>
      </c>
    </row>
    <row r="8958" spans="1:4" x14ac:dyDescent="0.2">
      <c r="A8958" s="46">
        <v>8955</v>
      </c>
      <c r="B8958" s="120">
        <f t="shared" si="511"/>
        <v>298.5</v>
      </c>
      <c r="C8958" s="121">
        <f t="shared" si="512"/>
        <v>24.875</v>
      </c>
      <c r="D8958" s="11">
        <f t="shared" si="513"/>
        <v>7.090684931506723E-2</v>
      </c>
    </row>
    <row r="8959" spans="1:4" x14ac:dyDescent="0.2">
      <c r="A8959" s="46">
        <v>8956</v>
      </c>
      <c r="B8959" s="120">
        <f t="shared" si="511"/>
        <v>298.53333333333336</v>
      </c>
      <c r="C8959" s="121">
        <f t="shared" si="512"/>
        <v>24.87777777777778</v>
      </c>
      <c r="D8959" s="11">
        <f t="shared" si="513"/>
        <v>7.0907397260272703E-2</v>
      </c>
    </row>
    <row r="8960" spans="1:4" x14ac:dyDescent="0.2">
      <c r="A8960" s="46">
        <v>8957</v>
      </c>
      <c r="B8960" s="120">
        <f t="shared" si="511"/>
        <v>298.56666666666666</v>
      </c>
      <c r="C8960" s="121">
        <f t="shared" si="512"/>
        <v>24.880555555555556</v>
      </c>
      <c r="D8960" s="11">
        <f t="shared" si="513"/>
        <v>7.0907945205478176E-2</v>
      </c>
    </row>
    <row r="8961" spans="1:4" x14ac:dyDescent="0.2">
      <c r="A8961" s="46">
        <v>8958</v>
      </c>
      <c r="B8961" s="120">
        <f t="shared" si="511"/>
        <v>298.60000000000002</v>
      </c>
      <c r="C8961" s="121">
        <f t="shared" si="512"/>
        <v>24.883333333333336</v>
      </c>
      <c r="D8961" s="11">
        <f t="shared" si="513"/>
        <v>7.0908493150683649E-2</v>
      </c>
    </row>
    <row r="8962" spans="1:4" x14ac:dyDescent="0.2">
      <c r="A8962" s="46">
        <v>8959</v>
      </c>
      <c r="B8962" s="120">
        <f t="shared" si="511"/>
        <v>298.63333333333333</v>
      </c>
      <c r="C8962" s="121">
        <f t="shared" si="512"/>
        <v>24.886111111111109</v>
      </c>
      <c r="D8962" s="11">
        <f t="shared" si="513"/>
        <v>7.0909041095889122E-2</v>
      </c>
    </row>
    <row r="8963" spans="1:4" x14ac:dyDescent="0.2">
      <c r="A8963" s="46">
        <v>8960</v>
      </c>
      <c r="B8963" s="120">
        <f t="shared" si="511"/>
        <v>298.66666666666669</v>
      </c>
      <c r="C8963" s="121">
        <f t="shared" si="512"/>
        <v>24.888888888888889</v>
      </c>
      <c r="D8963" s="11">
        <f t="shared" si="513"/>
        <v>7.0909589041094595E-2</v>
      </c>
    </row>
    <row r="8964" spans="1:4" x14ac:dyDescent="0.2">
      <c r="A8964" s="46">
        <v>8961</v>
      </c>
      <c r="B8964" s="120">
        <f t="shared" si="511"/>
        <v>298.7</v>
      </c>
      <c r="C8964" s="121">
        <f t="shared" si="512"/>
        <v>24.891666666666666</v>
      </c>
      <c r="D8964" s="11">
        <f t="shared" si="513"/>
        <v>7.0910136986300068E-2</v>
      </c>
    </row>
    <row r="8965" spans="1:4" x14ac:dyDescent="0.2">
      <c r="A8965" s="46">
        <v>8962</v>
      </c>
      <c r="B8965" s="120">
        <f t="shared" si="511"/>
        <v>298.73333333333335</v>
      </c>
      <c r="C8965" s="121">
        <f t="shared" si="512"/>
        <v>24.894444444444446</v>
      </c>
      <c r="D8965" s="11">
        <f t="shared" si="513"/>
        <v>7.0910684931505541E-2</v>
      </c>
    </row>
    <row r="8966" spans="1:4" x14ac:dyDescent="0.2">
      <c r="A8966" s="46">
        <v>8963</v>
      </c>
      <c r="B8966" s="120">
        <f t="shared" si="511"/>
        <v>298.76666666666665</v>
      </c>
      <c r="C8966" s="121">
        <f t="shared" si="512"/>
        <v>24.897222222222222</v>
      </c>
      <c r="D8966" s="11">
        <f t="shared" si="513"/>
        <v>7.0911232876711014E-2</v>
      </c>
    </row>
    <row r="8967" spans="1:4" x14ac:dyDescent="0.2">
      <c r="A8967" s="46">
        <v>8964</v>
      </c>
      <c r="B8967" s="120">
        <f t="shared" si="511"/>
        <v>298.8</v>
      </c>
      <c r="C8967" s="121">
        <f t="shared" si="512"/>
        <v>24.900000000000002</v>
      </c>
      <c r="D8967" s="11">
        <f t="shared" si="513"/>
        <v>7.0911780821916487E-2</v>
      </c>
    </row>
    <row r="8968" spans="1:4" x14ac:dyDescent="0.2">
      <c r="A8968" s="46">
        <v>8965</v>
      </c>
      <c r="B8968" s="120">
        <f t="shared" si="511"/>
        <v>298.83333333333331</v>
      </c>
      <c r="C8968" s="121">
        <f t="shared" si="512"/>
        <v>24.902777777777775</v>
      </c>
      <c r="D8968" s="11">
        <f t="shared" si="513"/>
        <v>7.091232876712196E-2</v>
      </c>
    </row>
    <row r="8969" spans="1:4" x14ac:dyDescent="0.2">
      <c r="A8969" s="46">
        <v>8966</v>
      </c>
      <c r="B8969" s="120">
        <f t="shared" si="511"/>
        <v>298.86666666666667</v>
      </c>
      <c r="C8969" s="121">
        <f t="shared" si="512"/>
        <v>24.905555555555555</v>
      </c>
      <c r="D8969" s="11">
        <f t="shared" si="513"/>
        <v>7.0912876712327433E-2</v>
      </c>
    </row>
    <row r="8970" spans="1:4" x14ac:dyDescent="0.2">
      <c r="A8970" s="46">
        <v>8967</v>
      </c>
      <c r="B8970" s="120">
        <f t="shared" si="511"/>
        <v>298.89999999999998</v>
      </c>
      <c r="C8970" s="121">
        <f t="shared" si="512"/>
        <v>24.908333333333331</v>
      </c>
      <c r="D8970" s="11">
        <f t="shared" si="513"/>
        <v>7.0913424657532906E-2</v>
      </c>
    </row>
    <row r="8971" spans="1:4" x14ac:dyDescent="0.2">
      <c r="A8971" s="46">
        <v>8968</v>
      </c>
      <c r="B8971" s="120">
        <f t="shared" si="511"/>
        <v>298.93333333333334</v>
      </c>
      <c r="C8971" s="121">
        <f t="shared" si="512"/>
        <v>24.911111111111111</v>
      </c>
      <c r="D8971" s="11">
        <f t="shared" si="513"/>
        <v>7.0913972602738379E-2</v>
      </c>
    </row>
    <row r="8972" spans="1:4" x14ac:dyDescent="0.2">
      <c r="A8972" s="46">
        <v>8969</v>
      </c>
      <c r="B8972" s="120">
        <f t="shared" si="511"/>
        <v>298.96666666666664</v>
      </c>
      <c r="C8972" s="121">
        <f t="shared" si="512"/>
        <v>24.913888888888888</v>
      </c>
      <c r="D8972" s="11">
        <f t="shared" si="513"/>
        <v>7.0914520547943852E-2</v>
      </c>
    </row>
    <row r="8973" spans="1:4" x14ac:dyDescent="0.2">
      <c r="A8973" s="46">
        <v>8970</v>
      </c>
      <c r="B8973" s="120">
        <f t="shared" si="511"/>
        <v>299</v>
      </c>
      <c r="C8973" s="121">
        <f t="shared" si="512"/>
        <v>24.916666666666668</v>
      </c>
      <c r="D8973" s="11">
        <f t="shared" si="513"/>
        <v>7.0915068493149325E-2</v>
      </c>
    </row>
    <row r="8974" spans="1:4" x14ac:dyDescent="0.2">
      <c r="A8974" s="46">
        <v>8971</v>
      </c>
      <c r="B8974" s="120">
        <f t="shared" si="511"/>
        <v>299.03333333333336</v>
      </c>
      <c r="C8974" s="121">
        <f t="shared" si="512"/>
        <v>24.919444444444448</v>
      </c>
      <c r="D8974" s="11">
        <f t="shared" si="513"/>
        <v>7.0915616438354798E-2</v>
      </c>
    </row>
    <row r="8975" spans="1:4" x14ac:dyDescent="0.2">
      <c r="A8975" s="46">
        <v>8972</v>
      </c>
      <c r="B8975" s="120">
        <f t="shared" si="511"/>
        <v>299.06666666666666</v>
      </c>
      <c r="C8975" s="121">
        <f t="shared" si="512"/>
        <v>24.922222222222221</v>
      </c>
      <c r="D8975" s="11">
        <f t="shared" si="513"/>
        <v>7.0916164383560271E-2</v>
      </c>
    </row>
    <row r="8976" spans="1:4" x14ac:dyDescent="0.2">
      <c r="A8976" s="46">
        <v>8973</v>
      </c>
      <c r="B8976" s="120">
        <f t="shared" si="511"/>
        <v>299.10000000000002</v>
      </c>
      <c r="C8976" s="121">
        <f t="shared" si="512"/>
        <v>24.925000000000001</v>
      </c>
      <c r="D8976" s="11">
        <f t="shared" si="513"/>
        <v>7.0916712328765744E-2</v>
      </c>
    </row>
    <row r="8977" spans="1:4" x14ac:dyDescent="0.2">
      <c r="A8977" s="46">
        <v>8974</v>
      </c>
      <c r="B8977" s="120">
        <f t="shared" si="511"/>
        <v>299.13333333333333</v>
      </c>
      <c r="C8977" s="121">
        <f t="shared" si="512"/>
        <v>24.927777777777777</v>
      </c>
      <c r="D8977" s="11">
        <f t="shared" si="513"/>
        <v>7.0917260273971217E-2</v>
      </c>
    </row>
    <row r="8978" spans="1:4" x14ac:dyDescent="0.2">
      <c r="A8978" s="46">
        <v>8975</v>
      </c>
      <c r="B8978" s="120">
        <f t="shared" si="511"/>
        <v>299.16666666666669</v>
      </c>
      <c r="C8978" s="121">
        <f t="shared" si="512"/>
        <v>24.930555555555557</v>
      </c>
      <c r="D8978" s="11">
        <f t="shared" si="513"/>
        <v>7.091780821917669E-2</v>
      </c>
    </row>
    <row r="8979" spans="1:4" x14ac:dyDescent="0.2">
      <c r="A8979" s="46">
        <v>8976</v>
      </c>
      <c r="B8979" s="120">
        <f t="shared" si="511"/>
        <v>299.2</v>
      </c>
      <c r="C8979" s="121">
        <f t="shared" si="512"/>
        <v>24.933333333333334</v>
      </c>
      <c r="D8979" s="11">
        <f t="shared" si="513"/>
        <v>7.0918356164382162E-2</v>
      </c>
    </row>
    <row r="8980" spans="1:4" x14ac:dyDescent="0.2">
      <c r="A8980" s="46">
        <v>8977</v>
      </c>
      <c r="B8980" s="120">
        <f t="shared" si="511"/>
        <v>299.23333333333335</v>
      </c>
      <c r="C8980" s="121">
        <f t="shared" si="512"/>
        <v>24.936111111111114</v>
      </c>
      <c r="D8980" s="11">
        <f t="shared" si="513"/>
        <v>7.0918904109587635E-2</v>
      </c>
    </row>
    <row r="8981" spans="1:4" x14ac:dyDescent="0.2">
      <c r="A8981" s="46">
        <v>8978</v>
      </c>
      <c r="B8981" s="120">
        <f t="shared" si="511"/>
        <v>299.26666666666665</v>
      </c>
      <c r="C8981" s="121">
        <f t="shared" si="512"/>
        <v>24.938888888888886</v>
      </c>
      <c r="D8981" s="11">
        <f t="shared" si="513"/>
        <v>7.0919452054793108E-2</v>
      </c>
    </row>
    <row r="8982" spans="1:4" x14ac:dyDescent="0.2">
      <c r="A8982" s="46">
        <v>8979</v>
      </c>
      <c r="B8982" s="120">
        <f t="shared" si="511"/>
        <v>299.3</v>
      </c>
      <c r="C8982" s="121">
        <f t="shared" si="512"/>
        <v>24.941666666666666</v>
      </c>
      <c r="D8982" s="11">
        <f t="shared" si="513"/>
        <v>7.0919999999998581E-2</v>
      </c>
    </row>
    <row r="8983" spans="1:4" x14ac:dyDescent="0.2">
      <c r="A8983" s="46">
        <v>8980</v>
      </c>
      <c r="B8983" s="120">
        <f t="shared" si="511"/>
        <v>299.33333333333331</v>
      </c>
      <c r="C8983" s="121">
        <f t="shared" si="512"/>
        <v>24.944444444444443</v>
      </c>
      <c r="D8983" s="11">
        <f t="shared" si="513"/>
        <v>7.0920547945204054E-2</v>
      </c>
    </row>
    <row r="8984" spans="1:4" x14ac:dyDescent="0.2">
      <c r="A8984" s="46">
        <v>8981</v>
      </c>
      <c r="B8984" s="120">
        <f t="shared" si="511"/>
        <v>299.36666666666667</v>
      </c>
      <c r="C8984" s="121">
        <f t="shared" si="512"/>
        <v>24.947222222222223</v>
      </c>
      <c r="D8984" s="11">
        <f t="shared" si="513"/>
        <v>7.0921095890409527E-2</v>
      </c>
    </row>
    <row r="8985" spans="1:4" x14ac:dyDescent="0.2">
      <c r="A8985" s="46">
        <v>8982</v>
      </c>
      <c r="B8985" s="120">
        <f t="shared" si="511"/>
        <v>299.39999999999998</v>
      </c>
      <c r="C8985" s="121">
        <f t="shared" si="512"/>
        <v>24.95</v>
      </c>
      <c r="D8985" s="11">
        <f t="shared" si="513"/>
        <v>7.0921643835615E-2</v>
      </c>
    </row>
    <row r="8986" spans="1:4" x14ac:dyDescent="0.2">
      <c r="A8986" s="46">
        <v>8983</v>
      </c>
      <c r="B8986" s="120">
        <f t="shared" si="511"/>
        <v>299.43333333333334</v>
      </c>
      <c r="C8986" s="121">
        <f t="shared" si="512"/>
        <v>24.952777777777779</v>
      </c>
      <c r="D8986" s="11">
        <f t="shared" si="513"/>
        <v>7.0922191780820473E-2</v>
      </c>
    </row>
    <row r="8987" spans="1:4" x14ac:dyDescent="0.2">
      <c r="A8987" s="46">
        <v>8984</v>
      </c>
      <c r="B8987" s="120">
        <f t="shared" si="511"/>
        <v>299.46666666666664</v>
      </c>
      <c r="C8987" s="121">
        <f t="shared" si="512"/>
        <v>24.955555555555552</v>
      </c>
      <c r="D8987" s="11">
        <f t="shared" si="513"/>
        <v>7.0922739726025946E-2</v>
      </c>
    </row>
    <row r="8988" spans="1:4" x14ac:dyDescent="0.2">
      <c r="A8988" s="46">
        <v>8985</v>
      </c>
      <c r="B8988" s="120">
        <f t="shared" si="511"/>
        <v>299.5</v>
      </c>
      <c r="C8988" s="121">
        <f t="shared" si="512"/>
        <v>24.958333333333332</v>
      </c>
      <c r="D8988" s="11">
        <f t="shared" si="513"/>
        <v>7.0923287671231419E-2</v>
      </c>
    </row>
    <row r="8989" spans="1:4" x14ac:dyDescent="0.2">
      <c r="A8989" s="46">
        <v>8986</v>
      </c>
      <c r="B8989" s="120">
        <f t="shared" si="511"/>
        <v>299.53333333333336</v>
      </c>
      <c r="C8989" s="121">
        <f t="shared" si="512"/>
        <v>24.961111111111112</v>
      </c>
      <c r="D8989" s="11">
        <f t="shared" si="513"/>
        <v>7.0923835616436892E-2</v>
      </c>
    </row>
    <row r="8990" spans="1:4" x14ac:dyDescent="0.2">
      <c r="A8990" s="46">
        <v>8987</v>
      </c>
      <c r="B8990" s="120">
        <f t="shared" si="511"/>
        <v>299.56666666666666</v>
      </c>
      <c r="C8990" s="121">
        <f t="shared" si="512"/>
        <v>24.963888888888889</v>
      </c>
      <c r="D8990" s="11">
        <f t="shared" si="513"/>
        <v>7.0924383561642365E-2</v>
      </c>
    </row>
    <row r="8991" spans="1:4" x14ac:dyDescent="0.2">
      <c r="A8991" s="46">
        <v>8988</v>
      </c>
      <c r="B8991" s="120">
        <f t="shared" si="511"/>
        <v>299.60000000000002</v>
      </c>
      <c r="C8991" s="121">
        <f t="shared" si="512"/>
        <v>24.966666666666669</v>
      </c>
      <c r="D8991" s="11">
        <f t="shared" si="513"/>
        <v>7.0924931506847838E-2</v>
      </c>
    </row>
    <row r="8992" spans="1:4" x14ac:dyDescent="0.2">
      <c r="A8992" s="46">
        <v>8989</v>
      </c>
      <c r="B8992" s="120">
        <f t="shared" si="511"/>
        <v>299.63333333333333</v>
      </c>
      <c r="C8992" s="121">
        <f t="shared" si="512"/>
        <v>24.969444444444445</v>
      </c>
      <c r="D8992" s="11">
        <f t="shared" si="513"/>
        <v>7.0925479452053311E-2</v>
      </c>
    </row>
    <row r="8993" spans="1:4" x14ac:dyDescent="0.2">
      <c r="A8993" s="46">
        <v>8990</v>
      </c>
      <c r="B8993" s="120">
        <f t="shared" si="511"/>
        <v>299.66666666666669</v>
      </c>
      <c r="C8993" s="121">
        <f t="shared" si="512"/>
        <v>24.972222222222225</v>
      </c>
      <c r="D8993" s="11">
        <f t="shared" si="513"/>
        <v>7.0926027397258784E-2</v>
      </c>
    </row>
    <row r="8994" spans="1:4" x14ac:dyDescent="0.2">
      <c r="A8994" s="46">
        <v>8991</v>
      </c>
      <c r="B8994" s="120">
        <f t="shared" si="511"/>
        <v>299.7</v>
      </c>
      <c r="C8994" s="121">
        <f t="shared" si="512"/>
        <v>24.974999999999998</v>
      </c>
      <c r="D8994" s="11">
        <f t="shared" si="513"/>
        <v>7.0926575342464257E-2</v>
      </c>
    </row>
    <row r="8995" spans="1:4" x14ac:dyDescent="0.2">
      <c r="A8995" s="46">
        <v>8992</v>
      </c>
      <c r="B8995" s="120">
        <f t="shared" si="511"/>
        <v>299.73333333333335</v>
      </c>
      <c r="C8995" s="121">
        <f t="shared" si="512"/>
        <v>24.977777777777778</v>
      </c>
      <c r="D8995" s="11">
        <f t="shared" si="513"/>
        <v>7.092712328766973E-2</v>
      </c>
    </row>
    <row r="8996" spans="1:4" x14ac:dyDescent="0.2">
      <c r="A8996" s="46">
        <v>8993</v>
      </c>
      <c r="B8996" s="120">
        <f t="shared" si="511"/>
        <v>299.76666666666665</v>
      </c>
      <c r="C8996" s="121">
        <f t="shared" si="512"/>
        <v>24.980555555555554</v>
      </c>
      <c r="D8996" s="11">
        <f t="shared" si="513"/>
        <v>7.0927671232875203E-2</v>
      </c>
    </row>
    <row r="8997" spans="1:4" x14ac:dyDescent="0.2">
      <c r="A8997" s="46">
        <v>8994</v>
      </c>
      <c r="B8997" s="120">
        <f t="shared" si="511"/>
        <v>299.8</v>
      </c>
      <c r="C8997" s="121">
        <f t="shared" si="512"/>
        <v>24.983333333333334</v>
      </c>
      <c r="D8997" s="11">
        <f t="shared" si="513"/>
        <v>7.0928219178080676E-2</v>
      </c>
    </row>
    <row r="8998" spans="1:4" x14ac:dyDescent="0.2">
      <c r="A8998" s="46">
        <v>8995</v>
      </c>
      <c r="B8998" s="120">
        <f t="shared" si="511"/>
        <v>299.83333333333331</v>
      </c>
      <c r="C8998" s="121">
        <f t="shared" si="512"/>
        <v>24.986111111111111</v>
      </c>
      <c r="D8998" s="11">
        <f t="shared" si="513"/>
        <v>7.0928767123286149E-2</v>
      </c>
    </row>
    <row r="8999" spans="1:4" x14ac:dyDescent="0.2">
      <c r="A8999" s="46">
        <v>8996</v>
      </c>
      <c r="B8999" s="120">
        <f t="shared" si="511"/>
        <v>299.86666666666667</v>
      </c>
      <c r="C8999" s="121">
        <f t="shared" si="512"/>
        <v>24.988888888888891</v>
      </c>
      <c r="D8999" s="11">
        <f t="shared" si="513"/>
        <v>7.0929315068491622E-2</v>
      </c>
    </row>
    <row r="9000" spans="1:4" x14ac:dyDescent="0.2">
      <c r="A9000" s="46">
        <v>8997</v>
      </c>
      <c r="B9000" s="120">
        <f t="shared" si="511"/>
        <v>299.89999999999998</v>
      </c>
      <c r="C9000" s="121">
        <f t="shared" si="512"/>
        <v>24.991666666666664</v>
      </c>
      <c r="D9000" s="11">
        <f t="shared" si="513"/>
        <v>7.0929863013697095E-2</v>
      </c>
    </row>
    <row r="9001" spans="1:4" x14ac:dyDescent="0.2">
      <c r="A9001" s="46">
        <v>8998</v>
      </c>
      <c r="B9001" s="120">
        <f t="shared" si="511"/>
        <v>299.93333333333334</v>
      </c>
      <c r="C9001" s="121">
        <f t="shared" si="512"/>
        <v>24.994444444444444</v>
      </c>
      <c r="D9001" s="11">
        <f t="shared" si="513"/>
        <v>7.0930410958902568E-2</v>
      </c>
    </row>
    <row r="9002" spans="1:4" x14ac:dyDescent="0.2">
      <c r="A9002" s="46">
        <v>8999</v>
      </c>
      <c r="B9002" s="120">
        <f t="shared" si="511"/>
        <v>299.96666666666664</v>
      </c>
      <c r="C9002" s="121">
        <f t="shared" si="512"/>
        <v>24.99722222222222</v>
      </c>
      <c r="D9002" s="11">
        <f t="shared" si="513"/>
        <v>7.0930958904108041E-2</v>
      </c>
    </row>
    <row r="9003" spans="1:4" x14ac:dyDescent="0.2">
      <c r="A9003" s="46">
        <v>9000</v>
      </c>
      <c r="B9003" s="120">
        <f t="shared" si="511"/>
        <v>300</v>
      </c>
      <c r="C9003" s="121">
        <f t="shared" si="512"/>
        <v>25</v>
      </c>
      <c r="D9003" s="11">
        <f t="shared" si="513"/>
        <v>7.0931506849313514E-2</v>
      </c>
    </row>
    <row r="9004" spans="1:4" x14ac:dyDescent="0.2">
      <c r="A9004" s="46">
        <v>9001</v>
      </c>
      <c r="B9004" s="120">
        <f t="shared" si="511"/>
        <v>300.03333333333336</v>
      </c>
      <c r="C9004" s="121">
        <f t="shared" si="512"/>
        <v>25.00277777777778</v>
      </c>
      <c r="D9004" s="11">
        <f t="shared" si="513"/>
        <v>7.0932054794518987E-2</v>
      </c>
    </row>
    <row r="9005" spans="1:4" x14ac:dyDescent="0.2">
      <c r="A9005" s="46">
        <v>9002</v>
      </c>
      <c r="B9005" s="120">
        <f t="shared" si="511"/>
        <v>300.06666666666666</v>
      </c>
      <c r="C9005" s="121">
        <f t="shared" si="512"/>
        <v>25.005555555555556</v>
      </c>
      <c r="D9005" s="11">
        <f t="shared" si="513"/>
        <v>7.093260273972446E-2</v>
      </c>
    </row>
    <row r="9006" spans="1:4" x14ac:dyDescent="0.2">
      <c r="A9006" s="46">
        <v>9003</v>
      </c>
      <c r="B9006" s="120">
        <f t="shared" si="511"/>
        <v>300.10000000000002</v>
      </c>
      <c r="C9006" s="121">
        <f t="shared" si="512"/>
        <v>25.008333333333336</v>
      </c>
      <c r="D9006" s="11">
        <f t="shared" si="513"/>
        <v>7.0933150684929933E-2</v>
      </c>
    </row>
    <row r="9007" spans="1:4" x14ac:dyDescent="0.2">
      <c r="A9007" s="46">
        <v>9004</v>
      </c>
      <c r="B9007" s="120">
        <f t="shared" si="511"/>
        <v>300.13333333333333</v>
      </c>
      <c r="C9007" s="121">
        <f t="shared" si="512"/>
        <v>25.011111111111109</v>
      </c>
      <c r="D9007" s="11">
        <f t="shared" si="513"/>
        <v>7.0933698630135406E-2</v>
      </c>
    </row>
    <row r="9008" spans="1:4" x14ac:dyDescent="0.2">
      <c r="A9008" s="46">
        <v>9005</v>
      </c>
      <c r="B9008" s="120">
        <f t="shared" si="511"/>
        <v>300.16666666666669</v>
      </c>
      <c r="C9008" s="121">
        <f t="shared" si="512"/>
        <v>25.013888888888889</v>
      </c>
      <c r="D9008" s="11">
        <f t="shared" si="513"/>
        <v>7.0934246575340879E-2</v>
      </c>
    </row>
    <row r="9009" spans="1:4" x14ac:dyDescent="0.2">
      <c r="A9009" s="46">
        <v>9006</v>
      </c>
      <c r="B9009" s="120">
        <f t="shared" si="511"/>
        <v>300.2</v>
      </c>
      <c r="C9009" s="121">
        <f t="shared" si="512"/>
        <v>25.016666666666666</v>
      </c>
      <c r="D9009" s="11">
        <f t="shared" si="513"/>
        <v>7.0934794520546351E-2</v>
      </c>
    </row>
    <row r="9010" spans="1:4" x14ac:dyDescent="0.2">
      <c r="A9010" s="46">
        <v>9007</v>
      </c>
      <c r="B9010" s="120">
        <f t="shared" si="511"/>
        <v>300.23333333333335</v>
      </c>
      <c r="C9010" s="121">
        <f t="shared" si="512"/>
        <v>25.019444444444446</v>
      </c>
      <c r="D9010" s="11">
        <f t="shared" si="513"/>
        <v>7.0935342465751824E-2</v>
      </c>
    </row>
    <row r="9011" spans="1:4" x14ac:dyDescent="0.2">
      <c r="A9011" s="46">
        <v>9008</v>
      </c>
      <c r="B9011" s="120">
        <f t="shared" si="511"/>
        <v>300.26666666666665</v>
      </c>
      <c r="C9011" s="121">
        <f t="shared" si="512"/>
        <v>25.022222222222222</v>
      </c>
      <c r="D9011" s="11">
        <f t="shared" si="513"/>
        <v>7.0935890410957297E-2</v>
      </c>
    </row>
    <row r="9012" spans="1:4" x14ac:dyDescent="0.2">
      <c r="A9012" s="46">
        <v>9009</v>
      </c>
      <c r="B9012" s="120">
        <f t="shared" si="511"/>
        <v>300.3</v>
      </c>
      <c r="C9012" s="121">
        <f t="shared" si="512"/>
        <v>25.025000000000002</v>
      </c>
      <c r="D9012" s="11">
        <f t="shared" si="513"/>
        <v>7.093643835616277E-2</v>
      </c>
    </row>
    <row r="9013" spans="1:4" x14ac:dyDescent="0.2">
      <c r="A9013" s="46">
        <v>9010</v>
      </c>
      <c r="B9013" s="120">
        <f t="shared" si="511"/>
        <v>300.33333333333331</v>
      </c>
      <c r="C9013" s="121">
        <f t="shared" si="512"/>
        <v>25.027777777777775</v>
      </c>
      <c r="D9013" s="11">
        <f t="shared" si="513"/>
        <v>7.0936986301368243E-2</v>
      </c>
    </row>
    <row r="9014" spans="1:4" x14ac:dyDescent="0.2">
      <c r="A9014" s="46">
        <v>9011</v>
      </c>
      <c r="B9014" s="120">
        <f t="shared" si="511"/>
        <v>300.36666666666667</v>
      </c>
      <c r="C9014" s="121">
        <f t="shared" si="512"/>
        <v>25.030555555555555</v>
      </c>
      <c r="D9014" s="11">
        <f t="shared" si="513"/>
        <v>7.0937534246573716E-2</v>
      </c>
    </row>
    <row r="9015" spans="1:4" x14ac:dyDescent="0.2">
      <c r="A9015" s="46">
        <v>9012</v>
      </c>
      <c r="B9015" s="120">
        <f t="shared" si="511"/>
        <v>300.39999999999998</v>
      </c>
      <c r="C9015" s="121">
        <f t="shared" si="512"/>
        <v>25.033333333333331</v>
      </c>
      <c r="D9015" s="11">
        <f t="shared" si="513"/>
        <v>7.0938082191779189E-2</v>
      </c>
    </row>
    <row r="9016" spans="1:4" x14ac:dyDescent="0.2">
      <c r="A9016" s="46">
        <v>9013</v>
      </c>
      <c r="B9016" s="120">
        <f t="shared" si="511"/>
        <v>300.43333333333334</v>
      </c>
      <c r="C9016" s="121">
        <f t="shared" si="512"/>
        <v>25.036111111111111</v>
      </c>
      <c r="D9016" s="11">
        <f t="shared" si="513"/>
        <v>7.0938630136984662E-2</v>
      </c>
    </row>
    <row r="9017" spans="1:4" x14ac:dyDescent="0.2">
      <c r="A9017" s="46">
        <v>9014</v>
      </c>
      <c r="B9017" s="120">
        <f t="shared" si="511"/>
        <v>300.46666666666664</v>
      </c>
      <c r="C9017" s="121">
        <f t="shared" si="512"/>
        <v>25.038888888888888</v>
      </c>
      <c r="D9017" s="11">
        <f t="shared" si="513"/>
        <v>7.0939178082190135E-2</v>
      </c>
    </row>
    <row r="9018" spans="1:4" x14ac:dyDescent="0.2">
      <c r="A9018" s="46">
        <v>9015</v>
      </c>
      <c r="B9018" s="120">
        <f t="shared" si="511"/>
        <v>300.5</v>
      </c>
      <c r="C9018" s="121">
        <f t="shared" si="512"/>
        <v>25.041666666666668</v>
      </c>
      <c r="D9018" s="11">
        <f t="shared" si="513"/>
        <v>7.0939726027395608E-2</v>
      </c>
    </row>
    <row r="9019" spans="1:4" x14ac:dyDescent="0.2">
      <c r="A9019" s="46">
        <v>9016</v>
      </c>
      <c r="B9019" s="120">
        <f t="shared" si="511"/>
        <v>300.53333333333336</v>
      </c>
      <c r="C9019" s="121">
        <f t="shared" si="512"/>
        <v>25.044444444444448</v>
      </c>
      <c r="D9019" s="11">
        <f t="shared" si="513"/>
        <v>7.0940273972601081E-2</v>
      </c>
    </row>
    <row r="9020" spans="1:4" x14ac:dyDescent="0.2">
      <c r="A9020" s="46">
        <v>9017</v>
      </c>
      <c r="B9020" s="120">
        <f t="shared" si="511"/>
        <v>300.56666666666666</v>
      </c>
      <c r="C9020" s="121">
        <f t="shared" si="512"/>
        <v>25.047222222222221</v>
      </c>
      <c r="D9020" s="11">
        <f t="shared" si="513"/>
        <v>7.0940821917806554E-2</v>
      </c>
    </row>
    <row r="9021" spans="1:4" x14ac:dyDescent="0.2">
      <c r="A9021" s="46">
        <v>9018</v>
      </c>
      <c r="B9021" s="120">
        <f t="shared" ref="B9021:B9084" si="514">A9021/30</f>
        <v>300.60000000000002</v>
      </c>
      <c r="C9021" s="121">
        <f t="shared" ref="C9021:C9084" si="515">B9021/12</f>
        <v>25.05</v>
      </c>
      <c r="D9021" s="11">
        <f t="shared" ref="D9021:D9084" si="516">(($D$9128-$D$8763)/365+D9020)</f>
        <v>7.0941369863012027E-2</v>
      </c>
    </row>
    <row r="9022" spans="1:4" x14ac:dyDescent="0.2">
      <c r="A9022" s="46">
        <v>9019</v>
      </c>
      <c r="B9022" s="120">
        <f t="shared" si="514"/>
        <v>300.63333333333333</v>
      </c>
      <c r="C9022" s="121">
        <f t="shared" si="515"/>
        <v>25.052777777777777</v>
      </c>
      <c r="D9022" s="11">
        <f t="shared" si="516"/>
        <v>7.09419178082175E-2</v>
      </c>
    </row>
    <row r="9023" spans="1:4" x14ac:dyDescent="0.2">
      <c r="A9023" s="46">
        <v>9020</v>
      </c>
      <c r="B9023" s="120">
        <f t="shared" si="514"/>
        <v>300.66666666666669</v>
      </c>
      <c r="C9023" s="121">
        <f t="shared" si="515"/>
        <v>25.055555555555557</v>
      </c>
      <c r="D9023" s="11">
        <f t="shared" si="516"/>
        <v>7.0942465753422973E-2</v>
      </c>
    </row>
    <row r="9024" spans="1:4" x14ac:dyDescent="0.2">
      <c r="A9024" s="46">
        <v>9021</v>
      </c>
      <c r="B9024" s="120">
        <f t="shared" si="514"/>
        <v>300.7</v>
      </c>
      <c r="C9024" s="121">
        <f t="shared" si="515"/>
        <v>25.058333333333334</v>
      </c>
      <c r="D9024" s="11">
        <f t="shared" si="516"/>
        <v>7.0943013698628446E-2</v>
      </c>
    </row>
    <row r="9025" spans="1:4" x14ac:dyDescent="0.2">
      <c r="A9025" s="46">
        <v>9022</v>
      </c>
      <c r="B9025" s="120">
        <f t="shared" si="514"/>
        <v>300.73333333333335</v>
      </c>
      <c r="C9025" s="121">
        <f t="shared" si="515"/>
        <v>25.061111111111114</v>
      </c>
      <c r="D9025" s="11">
        <f t="shared" si="516"/>
        <v>7.0943561643833919E-2</v>
      </c>
    </row>
    <row r="9026" spans="1:4" x14ac:dyDescent="0.2">
      <c r="A9026" s="46">
        <v>9023</v>
      </c>
      <c r="B9026" s="120">
        <f t="shared" si="514"/>
        <v>300.76666666666665</v>
      </c>
      <c r="C9026" s="121">
        <f t="shared" si="515"/>
        <v>25.063888888888886</v>
      </c>
      <c r="D9026" s="11">
        <f t="shared" si="516"/>
        <v>7.0944109589039392E-2</v>
      </c>
    </row>
    <row r="9027" spans="1:4" x14ac:dyDescent="0.2">
      <c r="A9027" s="46">
        <v>9024</v>
      </c>
      <c r="B9027" s="120">
        <f t="shared" si="514"/>
        <v>300.8</v>
      </c>
      <c r="C9027" s="121">
        <f t="shared" si="515"/>
        <v>25.066666666666666</v>
      </c>
      <c r="D9027" s="11">
        <f t="shared" si="516"/>
        <v>7.0944657534244865E-2</v>
      </c>
    </row>
    <row r="9028" spans="1:4" x14ac:dyDescent="0.2">
      <c r="A9028" s="46">
        <v>9025</v>
      </c>
      <c r="B9028" s="120">
        <f t="shared" si="514"/>
        <v>300.83333333333331</v>
      </c>
      <c r="C9028" s="121">
        <f t="shared" si="515"/>
        <v>25.069444444444443</v>
      </c>
      <c r="D9028" s="11">
        <f t="shared" si="516"/>
        <v>7.0945205479450338E-2</v>
      </c>
    </row>
    <row r="9029" spans="1:4" x14ac:dyDescent="0.2">
      <c r="A9029" s="46">
        <v>9026</v>
      </c>
      <c r="B9029" s="120">
        <f t="shared" si="514"/>
        <v>300.86666666666667</v>
      </c>
      <c r="C9029" s="121">
        <f t="shared" si="515"/>
        <v>25.072222222222223</v>
      </c>
      <c r="D9029" s="11">
        <f t="shared" si="516"/>
        <v>7.0945753424655811E-2</v>
      </c>
    </row>
    <row r="9030" spans="1:4" x14ac:dyDescent="0.2">
      <c r="A9030" s="46">
        <v>9027</v>
      </c>
      <c r="B9030" s="120">
        <f t="shared" si="514"/>
        <v>300.89999999999998</v>
      </c>
      <c r="C9030" s="121">
        <f t="shared" si="515"/>
        <v>25.074999999999999</v>
      </c>
      <c r="D9030" s="11">
        <f t="shared" si="516"/>
        <v>7.0946301369861284E-2</v>
      </c>
    </row>
    <row r="9031" spans="1:4" x14ac:dyDescent="0.2">
      <c r="A9031" s="46">
        <v>9028</v>
      </c>
      <c r="B9031" s="120">
        <f t="shared" si="514"/>
        <v>300.93333333333334</v>
      </c>
      <c r="C9031" s="121">
        <f t="shared" si="515"/>
        <v>25.077777777777779</v>
      </c>
      <c r="D9031" s="11">
        <f t="shared" si="516"/>
        <v>7.0946849315066757E-2</v>
      </c>
    </row>
    <row r="9032" spans="1:4" x14ac:dyDescent="0.2">
      <c r="A9032" s="46">
        <v>9029</v>
      </c>
      <c r="B9032" s="120">
        <f t="shared" si="514"/>
        <v>300.96666666666664</v>
      </c>
      <c r="C9032" s="121">
        <f t="shared" si="515"/>
        <v>25.080555555555552</v>
      </c>
      <c r="D9032" s="11">
        <f t="shared" si="516"/>
        <v>7.094739726027223E-2</v>
      </c>
    </row>
    <row r="9033" spans="1:4" x14ac:dyDescent="0.2">
      <c r="A9033" s="46">
        <v>9030</v>
      </c>
      <c r="B9033" s="120">
        <f t="shared" si="514"/>
        <v>301</v>
      </c>
      <c r="C9033" s="121">
        <f t="shared" si="515"/>
        <v>25.083333333333332</v>
      </c>
      <c r="D9033" s="11">
        <f t="shared" si="516"/>
        <v>7.0947945205477703E-2</v>
      </c>
    </row>
    <row r="9034" spans="1:4" x14ac:dyDescent="0.2">
      <c r="A9034" s="46">
        <v>9031</v>
      </c>
      <c r="B9034" s="120">
        <f t="shared" si="514"/>
        <v>301.03333333333336</v>
      </c>
      <c r="C9034" s="121">
        <f t="shared" si="515"/>
        <v>25.086111111111112</v>
      </c>
      <c r="D9034" s="11">
        <f t="shared" si="516"/>
        <v>7.0948493150683176E-2</v>
      </c>
    </row>
    <row r="9035" spans="1:4" x14ac:dyDescent="0.2">
      <c r="A9035" s="46">
        <v>9032</v>
      </c>
      <c r="B9035" s="120">
        <f t="shared" si="514"/>
        <v>301.06666666666666</v>
      </c>
      <c r="C9035" s="121">
        <f t="shared" si="515"/>
        <v>25.088888888888889</v>
      </c>
      <c r="D9035" s="11">
        <f t="shared" si="516"/>
        <v>7.0949041095888649E-2</v>
      </c>
    </row>
    <row r="9036" spans="1:4" x14ac:dyDescent="0.2">
      <c r="A9036" s="46">
        <v>9033</v>
      </c>
      <c r="B9036" s="120">
        <f t="shared" si="514"/>
        <v>301.10000000000002</v>
      </c>
      <c r="C9036" s="121">
        <f t="shared" si="515"/>
        <v>25.091666666666669</v>
      </c>
      <c r="D9036" s="11">
        <f t="shared" si="516"/>
        <v>7.0949589041094122E-2</v>
      </c>
    </row>
    <row r="9037" spans="1:4" x14ac:dyDescent="0.2">
      <c r="A9037" s="46">
        <v>9034</v>
      </c>
      <c r="B9037" s="120">
        <f t="shared" si="514"/>
        <v>301.13333333333333</v>
      </c>
      <c r="C9037" s="121">
        <f t="shared" si="515"/>
        <v>25.094444444444445</v>
      </c>
      <c r="D9037" s="11">
        <f t="shared" si="516"/>
        <v>7.0950136986299595E-2</v>
      </c>
    </row>
    <row r="9038" spans="1:4" x14ac:dyDescent="0.2">
      <c r="A9038" s="46">
        <v>9035</v>
      </c>
      <c r="B9038" s="120">
        <f t="shared" si="514"/>
        <v>301.16666666666669</v>
      </c>
      <c r="C9038" s="121">
        <f t="shared" si="515"/>
        <v>25.097222222222225</v>
      </c>
      <c r="D9038" s="11">
        <f t="shared" si="516"/>
        <v>7.0950684931505067E-2</v>
      </c>
    </row>
    <row r="9039" spans="1:4" x14ac:dyDescent="0.2">
      <c r="A9039" s="46">
        <v>9036</v>
      </c>
      <c r="B9039" s="120">
        <f t="shared" si="514"/>
        <v>301.2</v>
      </c>
      <c r="C9039" s="121">
        <f t="shared" si="515"/>
        <v>25.099999999999998</v>
      </c>
      <c r="D9039" s="11">
        <f t="shared" si="516"/>
        <v>7.095123287671054E-2</v>
      </c>
    </row>
    <row r="9040" spans="1:4" x14ac:dyDescent="0.2">
      <c r="A9040" s="46">
        <v>9037</v>
      </c>
      <c r="B9040" s="120">
        <f t="shared" si="514"/>
        <v>301.23333333333335</v>
      </c>
      <c r="C9040" s="121">
        <f t="shared" si="515"/>
        <v>25.102777777777778</v>
      </c>
      <c r="D9040" s="11">
        <f t="shared" si="516"/>
        <v>7.0951780821916013E-2</v>
      </c>
    </row>
    <row r="9041" spans="1:4" x14ac:dyDescent="0.2">
      <c r="A9041" s="46">
        <v>9038</v>
      </c>
      <c r="B9041" s="120">
        <f t="shared" si="514"/>
        <v>301.26666666666665</v>
      </c>
      <c r="C9041" s="121">
        <f t="shared" si="515"/>
        <v>25.105555555555554</v>
      </c>
      <c r="D9041" s="11">
        <f t="shared" si="516"/>
        <v>7.0952328767121486E-2</v>
      </c>
    </row>
    <row r="9042" spans="1:4" x14ac:dyDescent="0.2">
      <c r="A9042" s="46">
        <v>9039</v>
      </c>
      <c r="B9042" s="120">
        <f t="shared" si="514"/>
        <v>301.3</v>
      </c>
      <c r="C9042" s="121">
        <f t="shared" si="515"/>
        <v>25.108333333333334</v>
      </c>
      <c r="D9042" s="11">
        <f t="shared" si="516"/>
        <v>7.0952876712326959E-2</v>
      </c>
    </row>
    <row r="9043" spans="1:4" x14ac:dyDescent="0.2">
      <c r="A9043" s="46">
        <v>9040</v>
      </c>
      <c r="B9043" s="120">
        <f t="shared" si="514"/>
        <v>301.33333333333331</v>
      </c>
      <c r="C9043" s="121">
        <f t="shared" si="515"/>
        <v>25.111111111111111</v>
      </c>
      <c r="D9043" s="11">
        <f t="shared" si="516"/>
        <v>7.0953424657532432E-2</v>
      </c>
    </row>
    <row r="9044" spans="1:4" x14ac:dyDescent="0.2">
      <c r="A9044" s="46">
        <v>9041</v>
      </c>
      <c r="B9044" s="120">
        <f t="shared" si="514"/>
        <v>301.36666666666667</v>
      </c>
      <c r="C9044" s="121">
        <f t="shared" si="515"/>
        <v>25.113888888888891</v>
      </c>
      <c r="D9044" s="11">
        <f t="shared" si="516"/>
        <v>7.0953972602737905E-2</v>
      </c>
    </row>
    <row r="9045" spans="1:4" x14ac:dyDescent="0.2">
      <c r="A9045" s="46">
        <v>9042</v>
      </c>
      <c r="B9045" s="120">
        <f t="shared" si="514"/>
        <v>301.39999999999998</v>
      </c>
      <c r="C9045" s="121">
        <f t="shared" si="515"/>
        <v>25.116666666666664</v>
      </c>
      <c r="D9045" s="11">
        <f t="shared" si="516"/>
        <v>7.0954520547943378E-2</v>
      </c>
    </row>
    <row r="9046" spans="1:4" x14ac:dyDescent="0.2">
      <c r="A9046" s="46">
        <v>9043</v>
      </c>
      <c r="B9046" s="120">
        <f t="shared" si="514"/>
        <v>301.43333333333334</v>
      </c>
      <c r="C9046" s="121">
        <f t="shared" si="515"/>
        <v>25.119444444444444</v>
      </c>
      <c r="D9046" s="11">
        <f t="shared" si="516"/>
        <v>7.0955068493148851E-2</v>
      </c>
    </row>
    <row r="9047" spans="1:4" x14ac:dyDescent="0.2">
      <c r="A9047" s="46">
        <v>9044</v>
      </c>
      <c r="B9047" s="120">
        <f t="shared" si="514"/>
        <v>301.46666666666664</v>
      </c>
      <c r="C9047" s="121">
        <f t="shared" si="515"/>
        <v>25.12222222222222</v>
      </c>
      <c r="D9047" s="11">
        <f t="shared" si="516"/>
        <v>7.0955616438354324E-2</v>
      </c>
    </row>
    <row r="9048" spans="1:4" x14ac:dyDescent="0.2">
      <c r="A9048" s="46">
        <v>9045</v>
      </c>
      <c r="B9048" s="120">
        <f t="shared" si="514"/>
        <v>301.5</v>
      </c>
      <c r="C9048" s="121">
        <f t="shared" si="515"/>
        <v>25.125</v>
      </c>
      <c r="D9048" s="11">
        <f t="shared" si="516"/>
        <v>7.0956164383559797E-2</v>
      </c>
    </row>
    <row r="9049" spans="1:4" x14ac:dyDescent="0.2">
      <c r="A9049" s="46">
        <v>9046</v>
      </c>
      <c r="B9049" s="120">
        <f t="shared" si="514"/>
        <v>301.53333333333336</v>
      </c>
      <c r="C9049" s="121">
        <f t="shared" si="515"/>
        <v>25.12777777777778</v>
      </c>
      <c r="D9049" s="11">
        <f t="shared" si="516"/>
        <v>7.095671232876527E-2</v>
      </c>
    </row>
    <row r="9050" spans="1:4" x14ac:dyDescent="0.2">
      <c r="A9050" s="46">
        <v>9047</v>
      </c>
      <c r="B9050" s="120">
        <f t="shared" si="514"/>
        <v>301.56666666666666</v>
      </c>
      <c r="C9050" s="121">
        <f t="shared" si="515"/>
        <v>25.130555555555556</v>
      </c>
      <c r="D9050" s="11">
        <f t="shared" si="516"/>
        <v>7.0957260273970743E-2</v>
      </c>
    </row>
    <row r="9051" spans="1:4" x14ac:dyDescent="0.2">
      <c r="A9051" s="46">
        <v>9048</v>
      </c>
      <c r="B9051" s="120">
        <f t="shared" si="514"/>
        <v>301.60000000000002</v>
      </c>
      <c r="C9051" s="121">
        <f t="shared" si="515"/>
        <v>25.133333333333336</v>
      </c>
      <c r="D9051" s="11">
        <f t="shared" si="516"/>
        <v>7.0957808219176216E-2</v>
      </c>
    </row>
    <row r="9052" spans="1:4" x14ac:dyDescent="0.2">
      <c r="A9052" s="46">
        <v>9049</v>
      </c>
      <c r="B9052" s="120">
        <f t="shared" si="514"/>
        <v>301.63333333333333</v>
      </c>
      <c r="C9052" s="121">
        <f t="shared" si="515"/>
        <v>25.136111111111109</v>
      </c>
      <c r="D9052" s="11">
        <f t="shared" si="516"/>
        <v>7.0958356164381689E-2</v>
      </c>
    </row>
    <row r="9053" spans="1:4" x14ac:dyDescent="0.2">
      <c r="A9053" s="46">
        <v>9050</v>
      </c>
      <c r="B9053" s="120">
        <f t="shared" si="514"/>
        <v>301.66666666666669</v>
      </c>
      <c r="C9053" s="121">
        <f t="shared" si="515"/>
        <v>25.138888888888889</v>
      </c>
      <c r="D9053" s="11">
        <f t="shared" si="516"/>
        <v>7.0958904109587162E-2</v>
      </c>
    </row>
    <row r="9054" spans="1:4" x14ac:dyDescent="0.2">
      <c r="A9054" s="46">
        <v>9051</v>
      </c>
      <c r="B9054" s="120">
        <f t="shared" si="514"/>
        <v>301.7</v>
      </c>
      <c r="C9054" s="121">
        <f t="shared" si="515"/>
        <v>25.141666666666666</v>
      </c>
      <c r="D9054" s="11">
        <f t="shared" si="516"/>
        <v>7.0959452054792635E-2</v>
      </c>
    </row>
    <row r="9055" spans="1:4" x14ac:dyDescent="0.2">
      <c r="A9055" s="46">
        <v>9052</v>
      </c>
      <c r="B9055" s="120">
        <f t="shared" si="514"/>
        <v>301.73333333333335</v>
      </c>
      <c r="C9055" s="121">
        <f t="shared" si="515"/>
        <v>25.144444444444446</v>
      </c>
      <c r="D9055" s="11">
        <f t="shared" si="516"/>
        <v>7.0959999999998108E-2</v>
      </c>
    </row>
    <row r="9056" spans="1:4" x14ac:dyDescent="0.2">
      <c r="A9056" s="46">
        <v>9053</v>
      </c>
      <c r="B9056" s="120">
        <f t="shared" si="514"/>
        <v>301.76666666666665</v>
      </c>
      <c r="C9056" s="121">
        <f t="shared" si="515"/>
        <v>25.147222222222222</v>
      </c>
      <c r="D9056" s="11">
        <f t="shared" si="516"/>
        <v>7.0960547945203581E-2</v>
      </c>
    </row>
    <row r="9057" spans="1:4" x14ac:dyDescent="0.2">
      <c r="A9057" s="46">
        <v>9054</v>
      </c>
      <c r="B9057" s="120">
        <f t="shared" si="514"/>
        <v>301.8</v>
      </c>
      <c r="C9057" s="121">
        <f t="shared" si="515"/>
        <v>25.150000000000002</v>
      </c>
      <c r="D9057" s="11">
        <f t="shared" si="516"/>
        <v>7.0961095890409054E-2</v>
      </c>
    </row>
    <row r="9058" spans="1:4" x14ac:dyDescent="0.2">
      <c r="A9058" s="46">
        <v>9055</v>
      </c>
      <c r="B9058" s="120">
        <f t="shared" si="514"/>
        <v>301.83333333333331</v>
      </c>
      <c r="C9058" s="121">
        <f t="shared" si="515"/>
        <v>25.152777777777775</v>
      </c>
      <c r="D9058" s="11">
        <f t="shared" si="516"/>
        <v>7.0961643835614527E-2</v>
      </c>
    </row>
    <row r="9059" spans="1:4" x14ac:dyDescent="0.2">
      <c r="A9059" s="46">
        <v>9056</v>
      </c>
      <c r="B9059" s="120">
        <f t="shared" si="514"/>
        <v>301.86666666666667</v>
      </c>
      <c r="C9059" s="121">
        <f t="shared" si="515"/>
        <v>25.155555555555555</v>
      </c>
      <c r="D9059" s="11">
        <f t="shared" si="516"/>
        <v>7.096219178082E-2</v>
      </c>
    </row>
    <row r="9060" spans="1:4" x14ac:dyDescent="0.2">
      <c r="A9060" s="46">
        <v>9057</v>
      </c>
      <c r="B9060" s="120">
        <f t="shared" si="514"/>
        <v>301.89999999999998</v>
      </c>
      <c r="C9060" s="121">
        <f t="shared" si="515"/>
        <v>25.158333333333331</v>
      </c>
      <c r="D9060" s="11">
        <f t="shared" si="516"/>
        <v>7.0962739726025473E-2</v>
      </c>
    </row>
    <row r="9061" spans="1:4" x14ac:dyDescent="0.2">
      <c r="A9061" s="46">
        <v>9058</v>
      </c>
      <c r="B9061" s="120">
        <f t="shared" si="514"/>
        <v>301.93333333333334</v>
      </c>
      <c r="C9061" s="121">
        <f t="shared" si="515"/>
        <v>25.161111111111111</v>
      </c>
      <c r="D9061" s="11">
        <f t="shared" si="516"/>
        <v>7.0963287671230946E-2</v>
      </c>
    </row>
    <row r="9062" spans="1:4" x14ac:dyDescent="0.2">
      <c r="A9062" s="46">
        <v>9059</v>
      </c>
      <c r="B9062" s="120">
        <f t="shared" si="514"/>
        <v>301.96666666666664</v>
      </c>
      <c r="C9062" s="121">
        <f t="shared" si="515"/>
        <v>25.163888888888888</v>
      </c>
      <c r="D9062" s="11">
        <f t="shared" si="516"/>
        <v>7.0963835616436419E-2</v>
      </c>
    </row>
    <row r="9063" spans="1:4" x14ac:dyDescent="0.2">
      <c r="A9063" s="46">
        <v>9060</v>
      </c>
      <c r="B9063" s="120">
        <f t="shared" si="514"/>
        <v>302</v>
      </c>
      <c r="C9063" s="121">
        <f t="shared" si="515"/>
        <v>25.166666666666668</v>
      </c>
      <c r="D9063" s="11">
        <f t="shared" si="516"/>
        <v>7.0964383561641892E-2</v>
      </c>
    </row>
    <row r="9064" spans="1:4" x14ac:dyDescent="0.2">
      <c r="A9064" s="46">
        <v>9061</v>
      </c>
      <c r="B9064" s="120">
        <f t="shared" si="514"/>
        <v>302.03333333333336</v>
      </c>
      <c r="C9064" s="121">
        <f t="shared" si="515"/>
        <v>25.169444444444448</v>
      </c>
      <c r="D9064" s="11">
        <f t="shared" si="516"/>
        <v>7.0964931506847365E-2</v>
      </c>
    </row>
    <row r="9065" spans="1:4" x14ac:dyDescent="0.2">
      <c r="A9065" s="46">
        <v>9062</v>
      </c>
      <c r="B9065" s="120">
        <f t="shared" si="514"/>
        <v>302.06666666666666</v>
      </c>
      <c r="C9065" s="121">
        <f t="shared" si="515"/>
        <v>25.172222222222221</v>
      </c>
      <c r="D9065" s="11">
        <f t="shared" si="516"/>
        <v>7.0965479452052838E-2</v>
      </c>
    </row>
    <row r="9066" spans="1:4" x14ac:dyDescent="0.2">
      <c r="A9066" s="46">
        <v>9063</v>
      </c>
      <c r="B9066" s="120">
        <f t="shared" si="514"/>
        <v>302.10000000000002</v>
      </c>
      <c r="C9066" s="121">
        <f t="shared" si="515"/>
        <v>25.175000000000001</v>
      </c>
      <c r="D9066" s="11">
        <f t="shared" si="516"/>
        <v>7.0966027397258311E-2</v>
      </c>
    </row>
    <row r="9067" spans="1:4" x14ac:dyDescent="0.2">
      <c r="A9067" s="46">
        <v>9064</v>
      </c>
      <c r="B9067" s="120">
        <f t="shared" si="514"/>
        <v>302.13333333333333</v>
      </c>
      <c r="C9067" s="121">
        <f t="shared" si="515"/>
        <v>25.177777777777777</v>
      </c>
      <c r="D9067" s="11">
        <f t="shared" si="516"/>
        <v>7.0966575342463784E-2</v>
      </c>
    </row>
    <row r="9068" spans="1:4" x14ac:dyDescent="0.2">
      <c r="A9068" s="46">
        <v>9065</v>
      </c>
      <c r="B9068" s="120">
        <f t="shared" si="514"/>
        <v>302.16666666666669</v>
      </c>
      <c r="C9068" s="121">
        <f t="shared" si="515"/>
        <v>25.180555555555557</v>
      </c>
      <c r="D9068" s="11">
        <f t="shared" si="516"/>
        <v>7.0967123287669256E-2</v>
      </c>
    </row>
    <row r="9069" spans="1:4" x14ac:dyDescent="0.2">
      <c r="A9069" s="46">
        <v>9066</v>
      </c>
      <c r="B9069" s="120">
        <f t="shared" si="514"/>
        <v>302.2</v>
      </c>
      <c r="C9069" s="121">
        <f t="shared" si="515"/>
        <v>25.183333333333334</v>
      </c>
      <c r="D9069" s="11">
        <f t="shared" si="516"/>
        <v>7.0967671232874729E-2</v>
      </c>
    </row>
    <row r="9070" spans="1:4" x14ac:dyDescent="0.2">
      <c r="A9070" s="46">
        <v>9067</v>
      </c>
      <c r="B9070" s="120">
        <f t="shared" si="514"/>
        <v>302.23333333333335</v>
      </c>
      <c r="C9070" s="121">
        <f t="shared" si="515"/>
        <v>25.186111111111114</v>
      </c>
      <c r="D9070" s="11">
        <f t="shared" si="516"/>
        <v>7.0968219178080202E-2</v>
      </c>
    </row>
    <row r="9071" spans="1:4" x14ac:dyDescent="0.2">
      <c r="A9071" s="46">
        <v>9068</v>
      </c>
      <c r="B9071" s="120">
        <f t="shared" si="514"/>
        <v>302.26666666666665</v>
      </c>
      <c r="C9071" s="121">
        <f t="shared" si="515"/>
        <v>25.188888888888886</v>
      </c>
      <c r="D9071" s="11">
        <f t="shared" si="516"/>
        <v>7.0968767123285675E-2</v>
      </c>
    </row>
    <row r="9072" spans="1:4" x14ac:dyDescent="0.2">
      <c r="A9072" s="46">
        <v>9069</v>
      </c>
      <c r="B9072" s="120">
        <f t="shared" si="514"/>
        <v>302.3</v>
      </c>
      <c r="C9072" s="121">
        <f t="shared" si="515"/>
        <v>25.191666666666666</v>
      </c>
      <c r="D9072" s="11">
        <f t="shared" si="516"/>
        <v>7.0969315068491148E-2</v>
      </c>
    </row>
    <row r="9073" spans="1:4" x14ac:dyDescent="0.2">
      <c r="A9073" s="46">
        <v>9070</v>
      </c>
      <c r="B9073" s="120">
        <f t="shared" si="514"/>
        <v>302.33333333333331</v>
      </c>
      <c r="C9073" s="121">
        <f t="shared" si="515"/>
        <v>25.194444444444443</v>
      </c>
      <c r="D9073" s="11">
        <f t="shared" si="516"/>
        <v>7.0969863013696621E-2</v>
      </c>
    </row>
    <row r="9074" spans="1:4" x14ac:dyDescent="0.2">
      <c r="A9074" s="46">
        <v>9071</v>
      </c>
      <c r="B9074" s="120">
        <f t="shared" si="514"/>
        <v>302.36666666666667</v>
      </c>
      <c r="C9074" s="121">
        <f t="shared" si="515"/>
        <v>25.197222222222223</v>
      </c>
      <c r="D9074" s="11">
        <f t="shared" si="516"/>
        <v>7.0970410958902094E-2</v>
      </c>
    </row>
    <row r="9075" spans="1:4" x14ac:dyDescent="0.2">
      <c r="A9075" s="46">
        <v>9072</v>
      </c>
      <c r="B9075" s="120">
        <f t="shared" si="514"/>
        <v>302.39999999999998</v>
      </c>
      <c r="C9075" s="121">
        <f t="shared" si="515"/>
        <v>25.2</v>
      </c>
      <c r="D9075" s="11">
        <f t="shared" si="516"/>
        <v>7.0970958904107567E-2</v>
      </c>
    </row>
    <row r="9076" spans="1:4" x14ac:dyDescent="0.2">
      <c r="A9076" s="46">
        <v>9073</v>
      </c>
      <c r="B9076" s="120">
        <f t="shared" si="514"/>
        <v>302.43333333333334</v>
      </c>
      <c r="C9076" s="121">
        <f t="shared" si="515"/>
        <v>25.202777777777779</v>
      </c>
      <c r="D9076" s="11">
        <f t="shared" si="516"/>
        <v>7.097150684931304E-2</v>
      </c>
    </row>
    <row r="9077" spans="1:4" x14ac:dyDescent="0.2">
      <c r="A9077" s="46">
        <v>9074</v>
      </c>
      <c r="B9077" s="120">
        <f t="shared" si="514"/>
        <v>302.46666666666664</v>
      </c>
      <c r="C9077" s="121">
        <f t="shared" si="515"/>
        <v>25.205555555555552</v>
      </c>
      <c r="D9077" s="11">
        <f t="shared" si="516"/>
        <v>7.0972054794518513E-2</v>
      </c>
    </row>
    <row r="9078" spans="1:4" x14ac:dyDescent="0.2">
      <c r="A9078" s="46">
        <v>9075</v>
      </c>
      <c r="B9078" s="120">
        <f t="shared" si="514"/>
        <v>302.5</v>
      </c>
      <c r="C9078" s="121">
        <f t="shared" si="515"/>
        <v>25.208333333333332</v>
      </c>
      <c r="D9078" s="11">
        <f t="shared" si="516"/>
        <v>7.0972602739723986E-2</v>
      </c>
    </row>
    <row r="9079" spans="1:4" x14ac:dyDescent="0.2">
      <c r="A9079" s="46">
        <v>9076</v>
      </c>
      <c r="B9079" s="120">
        <f t="shared" si="514"/>
        <v>302.53333333333336</v>
      </c>
      <c r="C9079" s="121">
        <f t="shared" si="515"/>
        <v>25.211111111111112</v>
      </c>
      <c r="D9079" s="11">
        <f t="shared" si="516"/>
        <v>7.0973150684929459E-2</v>
      </c>
    </row>
    <row r="9080" spans="1:4" x14ac:dyDescent="0.2">
      <c r="A9080" s="46">
        <v>9077</v>
      </c>
      <c r="B9080" s="120">
        <f t="shared" si="514"/>
        <v>302.56666666666666</v>
      </c>
      <c r="C9080" s="121">
        <f t="shared" si="515"/>
        <v>25.213888888888889</v>
      </c>
      <c r="D9080" s="11">
        <f t="shared" si="516"/>
        <v>7.0973698630134932E-2</v>
      </c>
    </row>
    <row r="9081" spans="1:4" x14ac:dyDescent="0.2">
      <c r="A9081" s="46">
        <v>9078</v>
      </c>
      <c r="B9081" s="120">
        <f t="shared" si="514"/>
        <v>302.60000000000002</v>
      </c>
      <c r="C9081" s="121">
        <f t="shared" si="515"/>
        <v>25.216666666666669</v>
      </c>
      <c r="D9081" s="11">
        <f t="shared" si="516"/>
        <v>7.0974246575340405E-2</v>
      </c>
    </row>
    <row r="9082" spans="1:4" x14ac:dyDescent="0.2">
      <c r="A9082" s="46">
        <v>9079</v>
      </c>
      <c r="B9082" s="120">
        <f t="shared" si="514"/>
        <v>302.63333333333333</v>
      </c>
      <c r="C9082" s="121">
        <f t="shared" si="515"/>
        <v>25.219444444444445</v>
      </c>
      <c r="D9082" s="11">
        <f t="shared" si="516"/>
        <v>7.0974794520545878E-2</v>
      </c>
    </row>
    <row r="9083" spans="1:4" x14ac:dyDescent="0.2">
      <c r="A9083" s="46">
        <v>9080</v>
      </c>
      <c r="B9083" s="120">
        <f t="shared" si="514"/>
        <v>302.66666666666669</v>
      </c>
      <c r="C9083" s="121">
        <f t="shared" si="515"/>
        <v>25.222222222222225</v>
      </c>
      <c r="D9083" s="11">
        <f t="shared" si="516"/>
        <v>7.0975342465751351E-2</v>
      </c>
    </row>
    <row r="9084" spans="1:4" x14ac:dyDescent="0.2">
      <c r="A9084" s="46">
        <v>9081</v>
      </c>
      <c r="B9084" s="120">
        <f t="shared" si="514"/>
        <v>302.7</v>
      </c>
      <c r="C9084" s="121">
        <f t="shared" si="515"/>
        <v>25.224999999999998</v>
      </c>
      <c r="D9084" s="11">
        <f t="shared" si="516"/>
        <v>7.0975890410956824E-2</v>
      </c>
    </row>
    <row r="9085" spans="1:4" x14ac:dyDescent="0.2">
      <c r="A9085" s="46">
        <v>9082</v>
      </c>
      <c r="B9085" s="120">
        <f t="shared" ref="B9085:B9122" si="517">A9085/30</f>
        <v>302.73333333333335</v>
      </c>
      <c r="C9085" s="121">
        <f t="shared" ref="C9085:C9122" si="518">B9085/12</f>
        <v>25.227777777777778</v>
      </c>
      <c r="D9085" s="11">
        <f t="shared" ref="D9085:D9122" si="519">(($D$9128-$D$8763)/365+D9084)</f>
        <v>7.0976438356162297E-2</v>
      </c>
    </row>
    <row r="9086" spans="1:4" x14ac:dyDescent="0.2">
      <c r="A9086" s="46">
        <v>9083</v>
      </c>
      <c r="B9086" s="120">
        <f t="shared" si="517"/>
        <v>302.76666666666665</v>
      </c>
      <c r="C9086" s="121">
        <f t="shared" si="518"/>
        <v>25.230555555555554</v>
      </c>
      <c r="D9086" s="11">
        <f t="shared" si="519"/>
        <v>7.097698630136777E-2</v>
      </c>
    </row>
    <row r="9087" spans="1:4" x14ac:dyDescent="0.2">
      <c r="A9087" s="46">
        <v>9084</v>
      </c>
      <c r="B9087" s="120">
        <f t="shared" si="517"/>
        <v>302.8</v>
      </c>
      <c r="C9087" s="121">
        <f t="shared" si="518"/>
        <v>25.233333333333334</v>
      </c>
      <c r="D9087" s="11">
        <f t="shared" si="519"/>
        <v>7.0977534246573243E-2</v>
      </c>
    </row>
    <row r="9088" spans="1:4" x14ac:dyDescent="0.2">
      <c r="A9088" s="46">
        <v>9085</v>
      </c>
      <c r="B9088" s="120">
        <f t="shared" si="517"/>
        <v>302.83333333333331</v>
      </c>
      <c r="C9088" s="121">
        <f t="shared" si="518"/>
        <v>25.236111111111111</v>
      </c>
      <c r="D9088" s="11">
        <f t="shared" si="519"/>
        <v>7.0978082191778716E-2</v>
      </c>
    </row>
    <row r="9089" spans="1:4" x14ac:dyDescent="0.2">
      <c r="A9089" s="46">
        <v>9086</v>
      </c>
      <c r="B9089" s="120">
        <f t="shared" si="517"/>
        <v>302.86666666666667</v>
      </c>
      <c r="C9089" s="121">
        <f t="shared" si="518"/>
        <v>25.238888888888891</v>
      </c>
      <c r="D9089" s="11">
        <f t="shared" si="519"/>
        <v>7.0978630136984189E-2</v>
      </c>
    </row>
    <row r="9090" spans="1:4" x14ac:dyDescent="0.2">
      <c r="A9090" s="46">
        <v>9087</v>
      </c>
      <c r="B9090" s="120">
        <f t="shared" si="517"/>
        <v>302.89999999999998</v>
      </c>
      <c r="C9090" s="121">
        <f t="shared" si="518"/>
        <v>25.241666666666664</v>
      </c>
      <c r="D9090" s="11">
        <f t="shared" si="519"/>
        <v>7.0979178082189662E-2</v>
      </c>
    </row>
    <row r="9091" spans="1:4" x14ac:dyDescent="0.2">
      <c r="A9091" s="46">
        <v>9088</v>
      </c>
      <c r="B9091" s="120">
        <f t="shared" si="517"/>
        <v>302.93333333333334</v>
      </c>
      <c r="C9091" s="121">
        <f t="shared" si="518"/>
        <v>25.244444444444444</v>
      </c>
      <c r="D9091" s="11">
        <f t="shared" si="519"/>
        <v>7.0979726027395135E-2</v>
      </c>
    </row>
    <row r="9092" spans="1:4" x14ac:dyDescent="0.2">
      <c r="A9092" s="46">
        <v>9089</v>
      </c>
      <c r="B9092" s="120">
        <f t="shared" si="517"/>
        <v>302.96666666666664</v>
      </c>
      <c r="C9092" s="121">
        <f t="shared" si="518"/>
        <v>25.24722222222222</v>
      </c>
      <c r="D9092" s="11">
        <f t="shared" si="519"/>
        <v>7.0980273972600608E-2</v>
      </c>
    </row>
    <row r="9093" spans="1:4" x14ac:dyDescent="0.2">
      <c r="A9093" s="46">
        <v>9090</v>
      </c>
      <c r="B9093" s="120">
        <f t="shared" si="517"/>
        <v>303</v>
      </c>
      <c r="C9093" s="121">
        <f t="shared" si="518"/>
        <v>25.25</v>
      </c>
      <c r="D9093" s="11">
        <f t="shared" si="519"/>
        <v>7.0980821917806081E-2</v>
      </c>
    </row>
    <row r="9094" spans="1:4" x14ac:dyDescent="0.2">
      <c r="A9094" s="46">
        <v>9091</v>
      </c>
      <c r="B9094" s="120">
        <f t="shared" si="517"/>
        <v>303.03333333333336</v>
      </c>
      <c r="C9094" s="121">
        <f t="shared" si="518"/>
        <v>25.25277777777778</v>
      </c>
      <c r="D9094" s="11">
        <f t="shared" si="519"/>
        <v>7.0981369863011554E-2</v>
      </c>
    </row>
    <row r="9095" spans="1:4" x14ac:dyDescent="0.2">
      <c r="A9095" s="46">
        <v>9092</v>
      </c>
      <c r="B9095" s="120">
        <f t="shared" si="517"/>
        <v>303.06666666666666</v>
      </c>
      <c r="C9095" s="121">
        <f t="shared" si="518"/>
        <v>25.255555555555556</v>
      </c>
      <c r="D9095" s="11">
        <f t="shared" si="519"/>
        <v>7.0981917808217027E-2</v>
      </c>
    </row>
    <row r="9096" spans="1:4" x14ac:dyDescent="0.2">
      <c r="A9096" s="46">
        <v>9093</v>
      </c>
      <c r="B9096" s="120">
        <f t="shared" si="517"/>
        <v>303.10000000000002</v>
      </c>
      <c r="C9096" s="121">
        <f t="shared" si="518"/>
        <v>25.258333333333336</v>
      </c>
      <c r="D9096" s="11">
        <f t="shared" si="519"/>
        <v>7.09824657534225E-2</v>
      </c>
    </row>
    <row r="9097" spans="1:4" x14ac:dyDescent="0.2">
      <c r="A9097" s="46">
        <v>9094</v>
      </c>
      <c r="B9097" s="120">
        <f t="shared" si="517"/>
        <v>303.13333333333333</v>
      </c>
      <c r="C9097" s="121">
        <f t="shared" si="518"/>
        <v>25.261111111111109</v>
      </c>
      <c r="D9097" s="11">
        <f t="shared" si="519"/>
        <v>7.0983013698627972E-2</v>
      </c>
    </row>
    <row r="9098" spans="1:4" x14ac:dyDescent="0.2">
      <c r="A9098" s="46">
        <v>9095</v>
      </c>
      <c r="B9098" s="120">
        <f t="shared" si="517"/>
        <v>303.16666666666669</v>
      </c>
      <c r="C9098" s="121">
        <f t="shared" si="518"/>
        <v>25.263888888888889</v>
      </c>
      <c r="D9098" s="11">
        <f t="shared" si="519"/>
        <v>7.0983561643833445E-2</v>
      </c>
    </row>
    <row r="9099" spans="1:4" x14ac:dyDescent="0.2">
      <c r="A9099" s="46">
        <v>9096</v>
      </c>
      <c r="B9099" s="120">
        <f t="shared" si="517"/>
        <v>303.2</v>
      </c>
      <c r="C9099" s="121">
        <f t="shared" si="518"/>
        <v>25.266666666666666</v>
      </c>
      <c r="D9099" s="11">
        <f t="shared" si="519"/>
        <v>7.0984109589038918E-2</v>
      </c>
    </row>
    <row r="9100" spans="1:4" x14ac:dyDescent="0.2">
      <c r="A9100" s="46">
        <v>9097</v>
      </c>
      <c r="B9100" s="120">
        <f t="shared" si="517"/>
        <v>303.23333333333335</v>
      </c>
      <c r="C9100" s="121">
        <f t="shared" si="518"/>
        <v>25.269444444444446</v>
      </c>
      <c r="D9100" s="11">
        <f t="shared" si="519"/>
        <v>7.0984657534244391E-2</v>
      </c>
    </row>
    <row r="9101" spans="1:4" x14ac:dyDescent="0.2">
      <c r="A9101" s="46">
        <v>9098</v>
      </c>
      <c r="B9101" s="120">
        <f t="shared" si="517"/>
        <v>303.26666666666665</v>
      </c>
      <c r="C9101" s="121">
        <f t="shared" si="518"/>
        <v>25.272222222222222</v>
      </c>
      <c r="D9101" s="11">
        <f t="shared" si="519"/>
        <v>7.0985205479449864E-2</v>
      </c>
    </row>
    <row r="9102" spans="1:4" x14ac:dyDescent="0.2">
      <c r="A9102" s="46">
        <v>9099</v>
      </c>
      <c r="B9102" s="120">
        <f t="shared" si="517"/>
        <v>303.3</v>
      </c>
      <c r="C9102" s="121">
        <f t="shared" si="518"/>
        <v>25.275000000000002</v>
      </c>
      <c r="D9102" s="11">
        <f t="shared" si="519"/>
        <v>7.0985753424655337E-2</v>
      </c>
    </row>
    <row r="9103" spans="1:4" x14ac:dyDescent="0.2">
      <c r="A9103" s="46">
        <v>9100</v>
      </c>
      <c r="B9103" s="120">
        <f t="shared" si="517"/>
        <v>303.33333333333331</v>
      </c>
      <c r="C9103" s="121">
        <f t="shared" si="518"/>
        <v>25.277777777777775</v>
      </c>
      <c r="D9103" s="11">
        <f t="shared" si="519"/>
        <v>7.098630136986081E-2</v>
      </c>
    </row>
    <row r="9104" spans="1:4" x14ac:dyDescent="0.2">
      <c r="A9104" s="46">
        <v>9101</v>
      </c>
      <c r="B9104" s="120">
        <f t="shared" si="517"/>
        <v>303.36666666666667</v>
      </c>
      <c r="C9104" s="121">
        <f t="shared" si="518"/>
        <v>25.280555555555555</v>
      </c>
      <c r="D9104" s="11">
        <f t="shared" si="519"/>
        <v>7.0986849315066283E-2</v>
      </c>
    </row>
    <row r="9105" spans="1:4" x14ac:dyDescent="0.2">
      <c r="A9105" s="46">
        <v>9102</v>
      </c>
      <c r="B9105" s="120">
        <f t="shared" si="517"/>
        <v>303.39999999999998</v>
      </c>
      <c r="C9105" s="121">
        <f t="shared" si="518"/>
        <v>25.283333333333331</v>
      </c>
      <c r="D9105" s="11">
        <f t="shared" si="519"/>
        <v>7.0987397260271756E-2</v>
      </c>
    </row>
    <row r="9106" spans="1:4" x14ac:dyDescent="0.2">
      <c r="A9106" s="46">
        <v>9103</v>
      </c>
      <c r="B9106" s="120">
        <f t="shared" si="517"/>
        <v>303.43333333333334</v>
      </c>
      <c r="C9106" s="121">
        <f t="shared" si="518"/>
        <v>25.286111111111111</v>
      </c>
      <c r="D9106" s="11">
        <f t="shared" si="519"/>
        <v>7.0987945205477229E-2</v>
      </c>
    </row>
    <row r="9107" spans="1:4" x14ac:dyDescent="0.2">
      <c r="A9107" s="46">
        <v>9104</v>
      </c>
      <c r="B9107" s="120">
        <f t="shared" si="517"/>
        <v>303.46666666666664</v>
      </c>
      <c r="C9107" s="121">
        <f t="shared" si="518"/>
        <v>25.288888888888888</v>
      </c>
      <c r="D9107" s="11">
        <f t="shared" si="519"/>
        <v>7.0988493150682702E-2</v>
      </c>
    </row>
    <row r="9108" spans="1:4" x14ac:dyDescent="0.2">
      <c r="A9108" s="46">
        <v>9105</v>
      </c>
      <c r="B9108" s="120">
        <f t="shared" si="517"/>
        <v>303.5</v>
      </c>
      <c r="C9108" s="121">
        <f t="shared" si="518"/>
        <v>25.291666666666668</v>
      </c>
      <c r="D9108" s="11">
        <f t="shared" si="519"/>
        <v>7.0989041095888175E-2</v>
      </c>
    </row>
    <row r="9109" spans="1:4" x14ac:dyDescent="0.2">
      <c r="A9109" s="46">
        <v>9106</v>
      </c>
      <c r="B9109" s="120">
        <f t="shared" si="517"/>
        <v>303.53333333333336</v>
      </c>
      <c r="C9109" s="121">
        <f t="shared" si="518"/>
        <v>25.294444444444448</v>
      </c>
      <c r="D9109" s="11">
        <f t="shared" si="519"/>
        <v>7.0989589041093648E-2</v>
      </c>
    </row>
    <row r="9110" spans="1:4" x14ac:dyDescent="0.2">
      <c r="A9110" s="46">
        <v>9107</v>
      </c>
      <c r="B9110" s="120">
        <f t="shared" si="517"/>
        <v>303.56666666666666</v>
      </c>
      <c r="C9110" s="121">
        <f t="shared" si="518"/>
        <v>25.297222222222221</v>
      </c>
      <c r="D9110" s="11">
        <f t="shared" si="519"/>
        <v>7.0990136986299121E-2</v>
      </c>
    </row>
    <row r="9111" spans="1:4" x14ac:dyDescent="0.2">
      <c r="A9111" s="46">
        <v>9108</v>
      </c>
      <c r="B9111" s="120">
        <f t="shared" si="517"/>
        <v>303.60000000000002</v>
      </c>
      <c r="C9111" s="121">
        <f t="shared" si="518"/>
        <v>25.3</v>
      </c>
      <c r="D9111" s="11">
        <f t="shared" si="519"/>
        <v>7.0990684931504594E-2</v>
      </c>
    </row>
    <row r="9112" spans="1:4" x14ac:dyDescent="0.2">
      <c r="A9112" s="46">
        <v>9109</v>
      </c>
      <c r="B9112" s="120">
        <f t="shared" si="517"/>
        <v>303.63333333333333</v>
      </c>
      <c r="C9112" s="121">
        <f t="shared" si="518"/>
        <v>25.302777777777777</v>
      </c>
      <c r="D9112" s="11">
        <f t="shared" si="519"/>
        <v>7.0991232876710067E-2</v>
      </c>
    </row>
    <row r="9113" spans="1:4" x14ac:dyDescent="0.2">
      <c r="A9113" s="46">
        <v>9110</v>
      </c>
      <c r="B9113" s="120">
        <f t="shared" si="517"/>
        <v>303.66666666666669</v>
      </c>
      <c r="C9113" s="121">
        <f t="shared" si="518"/>
        <v>25.305555555555557</v>
      </c>
      <c r="D9113" s="11">
        <f t="shared" si="519"/>
        <v>7.099178082191554E-2</v>
      </c>
    </row>
    <row r="9114" spans="1:4" x14ac:dyDescent="0.2">
      <c r="A9114" s="46">
        <v>9111</v>
      </c>
      <c r="B9114" s="120">
        <f t="shared" si="517"/>
        <v>303.7</v>
      </c>
      <c r="C9114" s="121">
        <f t="shared" si="518"/>
        <v>25.308333333333334</v>
      </c>
      <c r="D9114" s="11">
        <f t="shared" si="519"/>
        <v>7.0992328767121013E-2</v>
      </c>
    </row>
    <row r="9115" spans="1:4" x14ac:dyDescent="0.2">
      <c r="A9115" s="46">
        <v>9112</v>
      </c>
      <c r="B9115" s="120">
        <f t="shared" si="517"/>
        <v>303.73333333333335</v>
      </c>
      <c r="C9115" s="121">
        <f t="shared" si="518"/>
        <v>25.311111111111114</v>
      </c>
      <c r="D9115" s="11">
        <f t="shared" si="519"/>
        <v>7.0992876712326486E-2</v>
      </c>
    </row>
    <row r="9116" spans="1:4" x14ac:dyDescent="0.2">
      <c r="A9116" s="46">
        <v>9113</v>
      </c>
      <c r="B9116" s="120">
        <f t="shared" si="517"/>
        <v>303.76666666666665</v>
      </c>
      <c r="C9116" s="121">
        <f t="shared" si="518"/>
        <v>25.313888888888886</v>
      </c>
      <c r="D9116" s="11">
        <f t="shared" si="519"/>
        <v>7.0993424657531959E-2</v>
      </c>
    </row>
    <row r="9117" spans="1:4" x14ac:dyDescent="0.2">
      <c r="A9117" s="46">
        <v>9114</v>
      </c>
      <c r="B9117" s="120">
        <f t="shared" si="517"/>
        <v>303.8</v>
      </c>
      <c r="C9117" s="121">
        <f t="shared" si="518"/>
        <v>25.316666666666666</v>
      </c>
      <c r="D9117" s="11">
        <f t="shared" si="519"/>
        <v>7.0993972602737432E-2</v>
      </c>
    </row>
    <row r="9118" spans="1:4" x14ac:dyDescent="0.2">
      <c r="A9118" s="46">
        <v>9115</v>
      </c>
      <c r="B9118" s="120">
        <f t="shared" si="517"/>
        <v>303.83333333333331</v>
      </c>
      <c r="C9118" s="121">
        <f t="shared" si="518"/>
        <v>25.319444444444443</v>
      </c>
      <c r="D9118" s="11">
        <f t="shared" si="519"/>
        <v>7.0994520547942905E-2</v>
      </c>
    </row>
    <row r="9119" spans="1:4" x14ac:dyDescent="0.2">
      <c r="A9119" s="46">
        <v>9116</v>
      </c>
      <c r="B9119" s="120">
        <f t="shared" si="517"/>
        <v>303.86666666666667</v>
      </c>
      <c r="C9119" s="121">
        <f t="shared" si="518"/>
        <v>25.322222222222223</v>
      </c>
      <c r="D9119" s="11">
        <f t="shared" si="519"/>
        <v>7.0995068493148378E-2</v>
      </c>
    </row>
    <row r="9120" spans="1:4" x14ac:dyDescent="0.2">
      <c r="A9120" s="46">
        <v>9117</v>
      </c>
      <c r="B9120" s="120">
        <f t="shared" si="517"/>
        <v>303.89999999999998</v>
      </c>
      <c r="C9120" s="121">
        <f t="shared" si="518"/>
        <v>25.324999999999999</v>
      </c>
      <c r="D9120" s="11">
        <f t="shared" si="519"/>
        <v>7.0995616438353851E-2</v>
      </c>
    </row>
    <row r="9121" spans="1:6" x14ac:dyDescent="0.2">
      <c r="A9121" s="46">
        <v>9118</v>
      </c>
      <c r="B9121" s="120">
        <f t="shared" si="517"/>
        <v>303.93333333333334</v>
      </c>
      <c r="C9121" s="121">
        <f t="shared" si="518"/>
        <v>25.327777777777779</v>
      </c>
      <c r="D9121" s="11">
        <f t="shared" si="519"/>
        <v>7.0996164383559324E-2</v>
      </c>
    </row>
    <row r="9122" spans="1:6" x14ac:dyDescent="0.2">
      <c r="A9122" s="46">
        <v>9119</v>
      </c>
      <c r="B9122" s="120">
        <f t="shared" si="517"/>
        <v>303.96666666666664</v>
      </c>
      <c r="C9122" s="121">
        <f t="shared" si="518"/>
        <v>25.330555555555552</v>
      </c>
      <c r="D9122" s="11">
        <f t="shared" si="519"/>
        <v>7.0996712328764797E-2</v>
      </c>
    </row>
    <row r="9123" spans="1:6" x14ac:dyDescent="0.2">
      <c r="A9123" s="46">
        <v>9120</v>
      </c>
      <c r="B9123" s="120">
        <f t="shared" ref="B9123:B9127" si="520">A9123/30</f>
        <v>304</v>
      </c>
      <c r="C9123" s="121">
        <f t="shared" ref="C9123:C9127" si="521">B9123/12</f>
        <v>25.333333333333332</v>
      </c>
      <c r="D9123" s="11">
        <f t="shared" ref="D9123:D9127" si="522">(($D$9128-$D$8763)/365+D9122)</f>
        <v>7.099726027397027E-2</v>
      </c>
    </row>
    <row r="9124" spans="1:6" x14ac:dyDescent="0.2">
      <c r="A9124" s="46">
        <v>9121</v>
      </c>
      <c r="B9124" s="120">
        <f t="shared" si="520"/>
        <v>304.03333333333336</v>
      </c>
      <c r="C9124" s="121">
        <f t="shared" si="521"/>
        <v>25.336111111111112</v>
      </c>
      <c r="D9124" s="11">
        <f t="shared" si="522"/>
        <v>7.0997808219175743E-2</v>
      </c>
    </row>
    <row r="9125" spans="1:6" x14ac:dyDescent="0.2">
      <c r="A9125" s="46">
        <v>9122</v>
      </c>
      <c r="B9125" s="120">
        <f t="shared" si="520"/>
        <v>304.06666666666666</v>
      </c>
      <c r="C9125" s="121">
        <f t="shared" si="521"/>
        <v>25.338888888888889</v>
      </c>
      <c r="D9125" s="11">
        <f t="shared" si="522"/>
        <v>7.0998356164381216E-2</v>
      </c>
    </row>
    <row r="9126" spans="1:6" x14ac:dyDescent="0.2">
      <c r="A9126" s="46">
        <v>9123</v>
      </c>
      <c r="B9126" s="120">
        <f t="shared" si="520"/>
        <v>304.10000000000002</v>
      </c>
      <c r="C9126" s="121">
        <f t="shared" si="521"/>
        <v>25.341666666666669</v>
      </c>
      <c r="D9126" s="11">
        <f t="shared" si="522"/>
        <v>7.0998904109586689E-2</v>
      </c>
    </row>
    <row r="9127" spans="1:6" x14ac:dyDescent="0.2">
      <c r="A9127" s="46">
        <v>9124</v>
      </c>
      <c r="B9127" s="120">
        <f t="shared" si="520"/>
        <v>304.13333333333333</v>
      </c>
      <c r="C9127" s="121">
        <f t="shared" si="521"/>
        <v>25.344444444444445</v>
      </c>
      <c r="D9127" s="11">
        <f t="shared" si="522"/>
        <v>7.0999452054792161E-2</v>
      </c>
    </row>
    <row r="9128" spans="1:6" x14ac:dyDescent="0.2">
      <c r="A9128" s="116">
        <v>9125</v>
      </c>
      <c r="B9128" s="117">
        <f t="shared" ref="B9128:B9129" si="523">A9128/30</f>
        <v>304.16666666666669</v>
      </c>
      <c r="C9128" s="118">
        <f t="shared" ref="C9128:C9129" si="524">B9128/12</f>
        <v>25.347222222222225</v>
      </c>
      <c r="D9128" s="119">
        <f>_Yr25</f>
        <v>7.0999999999999994E-2</v>
      </c>
      <c r="E9128">
        <f>F9128*365</f>
        <v>9125</v>
      </c>
      <c r="F9128">
        <v>25</v>
      </c>
    </row>
    <row r="9129" spans="1:6" x14ac:dyDescent="0.2">
      <c r="A9129" s="46">
        <v>9126</v>
      </c>
      <c r="B9129" s="120">
        <f t="shared" si="523"/>
        <v>304.2</v>
      </c>
      <c r="C9129" s="121">
        <f t="shared" si="524"/>
        <v>25.349999999999998</v>
      </c>
      <c r="D9129" s="11">
        <f>(($D$9493-$D$9128)/365+D9128)</f>
        <v>7.1000547945205467E-2</v>
      </c>
    </row>
    <row r="9130" spans="1:6" x14ac:dyDescent="0.2">
      <c r="A9130" s="46">
        <v>9127</v>
      </c>
      <c r="B9130" s="120">
        <f t="shared" ref="B9130:B9193" si="525">A9130/30</f>
        <v>304.23333333333335</v>
      </c>
      <c r="C9130" s="121">
        <f t="shared" ref="C9130:C9193" si="526">B9130/12</f>
        <v>25.352777777777778</v>
      </c>
      <c r="D9130" s="11">
        <f t="shared" ref="D9130:D9193" si="527">(($D$9493-$D$9128)/365+D9129)</f>
        <v>7.100109589041094E-2</v>
      </c>
    </row>
    <row r="9131" spans="1:6" x14ac:dyDescent="0.2">
      <c r="A9131" s="46">
        <v>9128</v>
      </c>
      <c r="B9131" s="120">
        <f t="shared" si="525"/>
        <v>304.26666666666665</v>
      </c>
      <c r="C9131" s="121">
        <f t="shared" si="526"/>
        <v>25.355555555555554</v>
      </c>
      <c r="D9131" s="11">
        <f t="shared" si="527"/>
        <v>7.1001643835616413E-2</v>
      </c>
    </row>
    <row r="9132" spans="1:6" x14ac:dyDescent="0.2">
      <c r="A9132" s="46">
        <v>9129</v>
      </c>
      <c r="B9132" s="120">
        <f t="shared" si="525"/>
        <v>304.3</v>
      </c>
      <c r="C9132" s="121">
        <f t="shared" si="526"/>
        <v>25.358333333333334</v>
      </c>
      <c r="D9132" s="11">
        <f t="shared" si="527"/>
        <v>7.1002191780821886E-2</v>
      </c>
    </row>
    <row r="9133" spans="1:6" x14ac:dyDescent="0.2">
      <c r="A9133" s="46">
        <v>9130</v>
      </c>
      <c r="B9133" s="120">
        <f t="shared" si="525"/>
        <v>304.33333333333331</v>
      </c>
      <c r="C9133" s="121">
        <f t="shared" si="526"/>
        <v>25.361111111111111</v>
      </c>
      <c r="D9133" s="11">
        <f t="shared" si="527"/>
        <v>7.1002739726027359E-2</v>
      </c>
    </row>
    <row r="9134" spans="1:6" x14ac:dyDescent="0.2">
      <c r="A9134" s="46">
        <v>9131</v>
      </c>
      <c r="B9134" s="120">
        <f t="shared" si="525"/>
        <v>304.36666666666667</v>
      </c>
      <c r="C9134" s="121">
        <f t="shared" si="526"/>
        <v>25.363888888888891</v>
      </c>
      <c r="D9134" s="11">
        <f t="shared" si="527"/>
        <v>7.1003287671232831E-2</v>
      </c>
    </row>
    <row r="9135" spans="1:6" x14ac:dyDescent="0.2">
      <c r="A9135" s="46">
        <v>9132</v>
      </c>
      <c r="B9135" s="120">
        <f t="shared" si="525"/>
        <v>304.39999999999998</v>
      </c>
      <c r="C9135" s="121">
        <f t="shared" si="526"/>
        <v>25.366666666666664</v>
      </c>
      <c r="D9135" s="11">
        <f t="shared" si="527"/>
        <v>7.1003835616438304E-2</v>
      </c>
    </row>
    <row r="9136" spans="1:6" x14ac:dyDescent="0.2">
      <c r="A9136" s="46">
        <v>9133</v>
      </c>
      <c r="B9136" s="120">
        <f t="shared" si="525"/>
        <v>304.43333333333334</v>
      </c>
      <c r="C9136" s="121">
        <f t="shared" si="526"/>
        <v>25.369444444444444</v>
      </c>
      <c r="D9136" s="11">
        <f t="shared" si="527"/>
        <v>7.1004383561643777E-2</v>
      </c>
    </row>
    <row r="9137" spans="1:4" x14ac:dyDescent="0.2">
      <c r="A9137" s="46">
        <v>9134</v>
      </c>
      <c r="B9137" s="120">
        <f t="shared" si="525"/>
        <v>304.46666666666664</v>
      </c>
      <c r="C9137" s="121">
        <f t="shared" si="526"/>
        <v>25.37222222222222</v>
      </c>
      <c r="D9137" s="11">
        <f t="shared" si="527"/>
        <v>7.100493150684925E-2</v>
      </c>
    </row>
    <row r="9138" spans="1:4" x14ac:dyDescent="0.2">
      <c r="A9138" s="46">
        <v>9135</v>
      </c>
      <c r="B9138" s="120">
        <f t="shared" si="525"/>
        <v>304.5</v>
      </c>
      <c r="C9138" s="121">
        <f t="shared" si="526"/>
        <v>25.375</v>
      </c>
      <c r="D9138" s="11">
        <f t="shared" si="527"/>
        <v>7.1005479452054723E-2</v>
      </c>
    </row>
    <row r="9139" spans="1:4" x14ac:dyDescent="0.2">
      <c r="A9139" s="46">
        <v>9136</v>
      </c>
      <c r="B9139" s="120">
        <f t="shared" si="525"/>
        <v>304.53333333333336</v>
      </c>
      <c r="C9139" s="121">
        <f t="shared" si="526"/>
        <v>25.37777777777778</v>
      </c>
      <c r="D9139" s="11">
        <f t="shared" si="527"/>
        <v>7.1006027397260196E-2</v>
      </c>
    </row>
    <row r="9140" spans="1:4" x14ac:dyDescent="0.2">
      <c r="A9140" s="46">
        <v>9137</v>
      </c>
      <c r="B9140" s="120">
        <f t="shared" si="525"/>
        <v>304.56666666666666</v>
      </c>
      <c r="C9140" s="121">
        <f t="shared" si="526"/>
        <v>25.380555555555556</v>
      </c>
      <c r="D9140" s="11">
        <f t="shared" si="527"/>
        <v>7.1006575342465669E-2</v>
      </c>
    </row>
    <row r="9141" spans="1:4" x14ac:dyDescent="0.2">
      <c r="A9141" s="46">
        <v>9138</v>
      </c>
      <c r="B9141" s="120">
        <f t="shared" si="525"/>
        <v>304.60000000000002</v>
      </c>
      <c r="C9141" s="121">
        <f t="shared" si="526"/>
        <v>25.383333333333336</v>
      </c>
      <c r="D9141" s="11">
        <f t="shared" si="527"/>
        <v>7.1007123287671142E-2</v>
      </c>
    </row>
    <row r="9142" spans="1:4" x14ac:dyDescent="0.2">
      <c r="A9142" s="46">
        <v>9139</v>
      </c>
      <c r="B9142" s="120">
        <f t="shared" si="525"/>
        <v>304.63333333333333</v>
      </c>
      <c r="C9142" s="121">
        <f t="shared" si="526"/>
        <v>25.386111111111109</v>
      </c>
      <c r="D9142" s="11">
        <f t="shared" si="527"/>
        <v>7.1007671232876615E-2</v>
      </c>
    </row>
    <row r="9143" spans="1:4" x14ac:dyDescent="0.2">
      <c r="A9143" s="46">
        <v>9140</v>
      </c>
      <c r="B9143" s="120">
        <f t="shared" si="525"/>
        <v>304.66666666666669</v>
      </c>
      <c r="C9143" s="121">
        <f t="shared" si="526"/>
        <v>25.388888888888889</v>
      </c>
      <c r="D9143" s="11">
        <f t="shared" si="527"/>
        <v>7.1008219178082088E-2</v>
      </c>
    </row>
    <row r="9144" spans="1:4" x14ac:dyDescent="0.2">
      <c r="A9144" s="46">
        <v>9141</v>
      </c>
      <c r="B9144" s="120">
        <f t="shared" si="525"/>
        <v>304.7</v>
      </c>
      <c r="C9144" s="121">
        <f t="shared" si="526"/>
        <v>25.391666666666666</v>
      </c>
      <c r="D9144" s="11">
        <f t="shared" si="527"/>
        <v>7.1008767123287561E-2</v>
      </c>
    </row>
    <row r="9145" spans="1:4" x14ac:dyDescent="0.2">
      <c r="A9145" s="46">
        <v>9142</v>
      </c>
      <c r="B9145" s="120">
        <f t="shared" si="525"/>
        <v>304.73333333333335</v>
      </c>
      <c r="C9145" s="121">
        <f t="shared" si="526"/>
        <v>25.394444444444446</v>
      </c>
      <c r="D9145" s="11">
        <f t="shared" si="527"/>
        <v>7.1009315068493034E-2</v>
      </c>
    </row>
    <row r="9146" spans="1:4" x14ac:dyDescent="0.2">
      <c r="A9146" s="46">
        <v>9143</v>
      </c>
      <c r="B9146" s="120">
        <f t="shared" si="525"/>
        <v>304.76666666666665</v>
      </c>
      <c r="C9146" s="121">
        <f t="shared" si="526"/>
        <v>25.397222222222222</v>
      </c>
      <c r="D9146" s="11">
        <f t="shared" si="527"/>
        <v>7.1009863013698507E-2</v>
      </c>
    </row>
    <row r="9147" spans="1:4" x14ac:dyDescent="0.2">
      <c r="A9147" s="46">
        <v>9144</v>
      </c>
      <c r="B9147" s="120">
        <f t="shared" si="525"/>
        <v>304.8</v>
      </c>
      <c r="C9147" s="121">
        <f t="shared" si="526"/>
        <v>25.400000000000002</v>
      </c>
      <c r="D9147" s="11">
        <f t="shared" si="527"/>
        <v>7.101041095890398E-2</v>
      </c>
    </row>
    <row r="9148" spans="1:4" x14ac:dyDescent="0.2">
      <c r="A9148" s="46">
        <v>9145</v>
      </c>
      <c r="B9148" s="120">
        <f t="shared" si="525"/>
        <v>304.83333333333331</v>
      </c>
      <c r="C9148" s="121">
        <f t="shared" si="526"/>
        <v>25.402777777777775</v>
      </c>
      <c r="D9148" s="11">
        <f t="shared" si="527"/>
        <v>7.1010958904109453E-2</v>
      </c>
    </row>
    <row r="9149" spans="1:4" x14ac:dyDescent="0.2">
      <c r="A9149" s="46">
        <v>9146</v>
      </c>
      <c r="B9149" s="120">
        <f t="shared" si="525"/>
        <v>304.86666666666667</v>
      </c>
      <c r="C9149" s="121">
        <f t="shared" si="526"/>
        <v>25.405555555555555</v>
      </c>
      <c r="D9149" s="11">
        <f t="shared" si="527"/>
        <v>7.1011506849314926E-2</v>
      </c>
    </row>
    <row r="9150" spans="1:4" x14ac:dyDescent="0.2">
      <c r="A9150" s="46">
        <v>9147</v>
      </c>
      <c r="B9150" s="120">
        <f t="shared" si="525"/>
        <v>304.89999999999998</v>
      </c>
      <c r="C9150" s="121">
        <f t="shared" si="526"/>
        <v>25.408333333333331</v>
      </c>
      <c r="D9150" s="11">
        <f t="shared" si="527"/>
        <v>7.1012054794520399E-2</v>
      </c>
    </row>
    <row r="9151" spans="1:4" x14ac:dyDescent="0.2">
      <c r="A9151" s="46">
        <v>9148</v>
      </c>
      <c r="B9151" s="120">
        <f t="shared" si="525"/>
        <v>304.93333333333334</v>
      </c>
      <c r="C9151" s="121">
        <f t="shared" si="526"/>
        <v>25.411111111111111</v>
      </c>
      <c r="D9151" s="11">
        <f t="shared" si="527"/>
        <v>7.1012602739725872E-2</v>
      </c>
    </row>
    <row r="9152" spans="1:4" x14ac:dyDescent="0.2">
      <c r="A9152" s="46">
        <v>9149</v>
      </c>
      <c r="B9152" s="120">
        <f t="shared" si="525"/>
        <v>304.96666666666664</v>
      </c>
      <c r="C9152" s="121">
        <f t="shared" si="526"/>
        <v>25.413888888888888</v>
      </c>
      <c r="D9152" s="11">
        <f t="shared" si="527"/>
        <v>7.1013150684931345E-2</v>
      </c>
    </row>
    <row r="9153" spans="1:4" x14ac:dyDescent="0.2">
      <c r="A9153" s="46">
        <v>9150</v>
      </c>
      <c r="B9153" s="120">
        <f t="shared" si="525"/>
        <v>305</v>
      </c>
      <c r="C9153" s="121">
        <f t="shared" si="526"/>
        <v>25.416666666666668</v>
      </c>
      <c r="D9153" s="11">
        <f t="shared" si="527"/>
        <v>7.1013698630136818E-2</v>
      </c>
    </row>
    <row r="9154" spans="1:4" x14ac:dyDescent="0.2">
      <c r="A9154" s="46">
        <v>9151</v>
      </c>
      <c r="B9154" s="120">
        <f t="shared" si="525"/>
        <v>305.03333333333336</v>
      </c>
      <c r="C9154" s="121">
        <f t="shared" si="526"/>
        <v>25.419444444444448</v>
      </c>
      <c r="D9154" s="11">
        <f t="shared" si="527"/>
        <v>7.1014246575342291E-2</v>
      </c>
    </row>
    <row r="9155" spans="1:4" x14ac:dyDescent="0.2">
      <c r="A9155" s="46">
        <v>9152</v>
      </c>
      <c r="B9155" s="120">
        <f t="shared" si="525"/>
        <v>305.06666666666666</v>
      </c>
      <c r="C9155" s="121">
        <f t="shared" si="526"/>
        <v>25.422222222222221</v>
      </c>
      <c r="D9155" s="11">
        <f t="shared" si="527"/>
        <v>7.1014794520547764E-2</v>
      </c>
    </row>
    <row r="9156" spans="1:4" x14ac:dyDescent="0.2">
      <c r="A9156" s="46">
        <v>9153</v>
      </c>
      <c r="B9156" s="120">
        <f t="shared" si="525"/>
        <v>305.10000000000002</v>
      </c>
      <c r="C9156" s="121">
        <f t="shared" si="526"/>
        <v>25.425000000000001</v>
      </c>
      <c r="D9156" s="11">
        <f t="shared" si="527"/>
        <v>7.1015342465753237E-2</v>
      </c>
    </row>
    <row r="9157" spans="1:4" x14ac:dyDescent="0.2">
      <c r="A9157" s="46">
        <v>9154</v>
      </c>
      <c r="B9157" s="120">
        <f t="shared" si="525"/>
        <v>305.13333333333333</v>
      </c>
      <c r="C9157" s="121">
        <f t="shared" si="526"/>
        <v>25.427777777777777</v>
      </c>
      <c r="D9157" s="11">
        <f t="shared" si="527"/>
        <v>7.101589041095871E-2</v>
      </c>
    </row>
    <row r="9158" spans="1:4" x14ac:dyDescent="0.2">
      <c r="A9158" s="46">
        <v>9155</v>
      </c>
      <c r="B9158" s="120">
        <f t="shared" si="525"/>
        <v>305.16666666666669</v>
      </c>
      <c r="C9158" s="121">
        <f t="shared" si="526"/>
        <v>25.430555555555557</v>
      </c>
      <c r="D9158" s="11">
        <f t="shared" si="527"/>
        <v>7.1016438356164183E-2</v>
      </c>
    </row>
    <row r="9159" spans="1:4" x14ac:dyDescent="0.2">
      <c r="A9159" s="46">
        <v>9156</v>
      </c>
      <c r="B9159" s="120">
        <f t="shared" si="525"/>
        <v>305.2</v>
      </c>
      <c r="C9159" s="121">
        <f t="shared" si="526"/>
        <v>25.433333333333334</v>
      </c>
      <c r="D9159" s="11">
        <f t="shared" si="527"/>
        <v>7.1016986301369656E-2</v>
      </c>
    </row>
    <row r="9160" spans="1:4" x14ac:dyDescent="0.2">
      <c r="A9160" s="46">
        <v>9157</v>
      </c>
      <c r="B9160" s="120">
        <f t="shared" si="525"/>
        <v>305.23333333333335</v>
      </c>
      <c r="C9160" s="121">
        <f t="shared" si="526"/>
        <v>25.436111111111114</v>
      </c>
      <c r="D9160" s="11">
        <f t="shared" si="527"/>
        <v>7.1017534246575129E-2</v>
      </c>
    </row>
    <row r="9161" spans="1:4" x14ac:dyDescent="0.2">
      <c r="A9161" s="46">
        <v>9158</v>
      </c>
      <c r="B9161" s="120">
        <f t="shared" si="525"/>
        <v>305.26666666666665</v>
      </c>
      <c r="C9161" s="121">
        <f t="shared" si="526"/>
        <v>25.438888888888886</v>
      </c>
      <c r="D9161" s="11">
        <f t="shared" si="527"/>
        <v>7.1018082191780602E-2</v>
      </c>
    </row>
    <row r="9162" spans="1:4" x14ac:dyDescent="0.2">
      <c r="A9162" s="46">
        <v>9159</v>
      </c>
      <c r="B9162" s="120">
        <f t="shared" si="525"/>
        <v>305.3</v>
      </c>
      <c r="C9162" s="121">
        <f t="shared" si="526"/>
        <v>25.441666666666666</v>
      </c>
      <c r="D9162" s="11">
        <f t="shared" si="527"/>
        <v>7.1018630136986075E-2</v>
      </c>
    </row>
    <row r="9163" spans="1:4" x14ac:dyDescent="0.2">
      <c r="A9163" s="46">
        <v>9160</v>
      </c>
      <c r="B9163" s="120">
        <f t="shared" si="525"/>
        <v>305.33333333333331</v>
      </c>
      <c r="C9163" s="121">
        <f t="shared" si="526"/>
        <v>25.444444444444443</v>
      </c>
      <c r="D9163" s="11">
        <f t="shared" si="527"/>
        <v>7.1019178082191547E-2</v>
      </c>
    </row>
    <row r="9164" spans="1:4" x14ac:dyDescent="0.2">
      <c r="A9164" s="46">
        <v>9161</v>
      </c>
      <c r="B9164" s="120">
        <f t="shared" si="525"/>
        <v>305.36666666666667</v>
      </c>
      <c r="C9164" s="121">
        <f t="shared" si="526"/>
        <v>25.447222222222223</v>
      </c>
      <c r="D9164" s="11">
        <f t="shared" si="527"/>
        <v>7.101972602739702E-2</v>
      </c>
    </row>
    <row r="9165" spans="1:4" x14ac:dyDescent="0.2">
      <c r="A9165" s="46">
        <v>9162</v>
      </c>
      <c r="B9165" s="120">
        <f t="shared" si="525"/>
        <v>305.39999999999998</v>
      </c>
      <c r="C9165" s="121">
        <f t="shared" si="526"/>
        <v>25.45</v>
      </c>
      <c r="D9165" s="11">
        <f t="shared" si="527"/>
        <v>7.1020273972602493E-2</v>
      </c>
    </row>
    <row r="9166" spans="1:4" x14ac:dyDescent="0.2">
      <c r="A9166" s="46">
        <v>9163</v>
      </c>
      <c r="B9166" s="120">
        <f t="shared" si="525"/>
        <v>305.43333333333334</v>
      </c>
      <c r="C9166" s="121">
        <f t="shared" si="526"/>
        <v>25.452777777777779</v>
      </c>
      <c r="D9166" s="11">
        <f t="shared" si="527"/>
        <v>7.1020821917807966E-2</v>
      </c>
    </row>
    <row r="9167" spans="1:4" x14ac:dyDescent="0.2">
      <c r="A9167" s="46">
        <v>9164</v>
      </c>
      <c r="B9167" s="120">
        <f t="shared" si="525"/>
        <v>305.46666666666664</v>
      </c>
      <c r="C9167" s="121">
        <f t="shared" si="526"/>
        <v>25.455555555555552</v>
      </c>
      <c r="D9167" s="11">
        <f t="shared" si="527"/>
        <v>7.1021369863013439E-2</v>
      </c>
    </row>
    <row r="9168" spans="1:4" x14ac:dyDescent="0.2">
      <c r="A9168" s="46">
        <v>9165</v>
      </c>
      <c r="B9168" s="120">
        <f t="shared" si="525"/>
        <v>305.5</v>
      </c>
      <c r="C9168" s="121">
        <f t="shared" si="526"/>
        <v>25.458333333333332</v>
      </c>
      <c r="D9168" s="11">
        <f t="shared" si="527"/>
        <v>7.1021917808218912E-2</v>
      </c>
    </row>
    <row r="9169" spans="1:4" x14ac:dyDescent="0.2">
      <c r="A9169" s="46">
        <v>9166</v>
      </c>
      <c r="B9169" s="120">
        <f t="shared" si="525"/>
        <v>305.53333333333336</v>
      </c>
      <c r="C9169" s="121">
        <f t="shared" si="526"/>
        <v>25.461111111111112</v>
      </c>
      <c r="D9169" s="11">
        <f t="shared" si="527"/>
        <v>7.1022465753424385E-2</v>
      </c>
    </row>
    <row r="9170" spans="1:4" x14ac:dyDescent="0.2">
      <c r="A9170" s="46">
        <v>9167</v>
      </c>
      <c r="B9170" s="120">
        <f t="shared" si="525"/>
        <v>305.56666666666666</v>
      </c>
      <c r="C9170" s="121">
        <f t="shared" si="526"/>
        <v>25.463888888888889</v>
      </c>
      <c r="D9170" s="11">
        <f t="shared" si="527"/>
        <v>7.1023013698629858E-2</v>
      </c>
    </row>
    <row r="9171" spans="1:4" x14ac:dyDescent="0.2">
      <c r="A9171" s="46">
        <v>9168</v>
      </c>
      <c r="B9171" s="120">
        <f t="shared" si="525"/>
        <v>305.60000000000002</v>
      </c>
      <c r="C9171" s="121">
        <f t="shared" si="526"/>
        <v>25.466666666666669</v>
      </c>
      <c r="D9171" s="11">
        <f t="shared" si="527"/>
        <v>7.1023561643835331E-2</v>
      </c>
    </row>
    <row r="9172" spans="1:4" x14ac:dyDescent="0.2">
      <c r="A9172" s="46">
        <v>9169</v>
      </c>
      <c r="B9172" s="120">
        <f t="shared" si="525"/>
        <v>305.63333333333333</v>
      </c>
      <c r="C9172" s="121">
        <f t="shared" si="526"/>
        <v>25.469444444444445</v>
      </c>
      <c r="D9172" s="11">
        <f t="shared" si="527"/>
        <v>7.1024109589040804E-2</v>
      </c>
    </row>
    <row r="9173" spans="1:4" x14ac:dyDescent="0.2">
      <c r="A9173" s="46">
        <v>9170</v>
      </c>
      <c r="B9173" s="120">
        <f t="shared" si="525"/>
        <v>305.66666666666669</v>
      </c>
      <c r="C9173" s="121">
        <f t="shared" si="526"/>
        <v>25.472222222222225</v>
      </c>
      <c r="D9173" s="11">
        <f t="shared" si="527"/>
        <v>7.1024657534246277E-2</v>
      </c>
    </row>
    <row r="9174" spans="1:4" x14ac:dyDescent="0.2">
      <c r="A9174" s="46">
        <v>9171</v>
      </c>
      <c r="B9174" s="120">
        <f t="shared" si="525"/>
        <v>305.7</v>
      </c>
      <c r="C9174" s="121">
        <f t="shared" si="526"/>
        <v>25.474999999999998</v>
      </c>
      <c r="D9174" s="11">
        <f t="shared" si="527"/>
        <v>7.102520547945175E-2</v>
      </c>
    </row>
    <row r="9175" spans="1:4" x14ac:dyDescent="0.2">
      <c r="A9175" s="46">
        <v>9172</v>
      </c>
      <c r="B9175" s="120">
        <f t="shared" si="525"/>
        <v>305.73333333333335</v>
      </c>
      <c r="C9175" s="121">
        <f t="shared" si="526"/>
        <v>25.477777777777778</v>
      </c>
      <c r="D9175" s="11">
        <f t="shared" si="527"/>
        <v>7.1025753424657223E-2</v>
      </c>
    </row>
    <row r="9176" spans="1:4" x14ac:dyDescent="0.2">
      <c r="A9176" s="46">
        <v>9173</v>
      </c>
      <c r="B9176" s="120">
        <f t="shared" si="525"/>
        <v>305.76666666666665</v>
      </c>
      <c r="C9176" s="121">
        <f t="shared" si="526"/>
        <v>25.480555555555554</v>
      </c>
      <c r="D9176" s="11">
        <f t="shared" si="527"/>
        <v>7.1026301369862696E-2</v>
      </c>
    </row>
    <row r="9177" spans="1:4" x14ac:dyDescent="0.2">
      <c r="A9177" s="46">
        <v>9174</v>
      </c>
      <c r="B9177" s="120">
        <f t="shared" si="525"/>
        <v>305.8</v>
      </c>
      <c r="C9177" s="121">
        <f t="shared" si="526"/>
        <v>25.483333333333334</v>
      </c>
      <c r="D9177" s="11">
        <f t="shared" si="527"/>
        <v>7.1026849315068169E-2</v>
      </c>
    </row>
    <row r="9178" spans="1:4" x14ac:dyDescent="0.2">
      <c r="A9178" s="46">
        <v>9175</v>
      </c>
      <c r="B9178" s="120">
        <f t="shared" si="525"/>
        <v>305.83333333333331</v>
      </c>
      <c r="C9178" s="121">
        <f t="shared" si="526"/>
        <v>25.486111111111111</v>
      </c>
      <c r="D9178" s="11">
        <f t="shared" si="527"/>
        <v>7.1027397260273642E-2</v>
      </c>
    </row>
    <row r="9179" spans="1:4" x14ac:dyDescent="0.2">
      <c r="A9179" s="46">
        <v>9176</v>
      </c>
      <c r="B9179" s="120">
        <f t="shared" si="525"/>
        <v>305.86666666666667</v>
      </c>
      <c r="C9179" s="121">
        <f t="shared" si="526"/>
        <v>25.488888888888891</v>
      </c>
      <c r="D9179" s="11">
        <f t="shared" si="527"/>
        <v>7.1027945205479115E-2</v>
      </c>
    </row>
    <row r="9180" spans="1:4" x14ac:dyDescent="0.2">
      <c r="A9180" s="46">
        <v>9177</v>
      </c>
      <c r="B9180" s="120">
        <f t="shared" si="525"/>
        <v>305.89999999999998</v>
      </c>
      <c r="C9180" s="121">
        <f t="shared" si="526"/>
        <v>25.491666666666664</v>
      </c>
      <c r="D9180" s="11">
        <f t="shared" si="527"/>
        <v>7.1028493150684588E-2</v>
      </c>
    </row>
    <row r="9181" spans="1:4" x14ac:dyDescent="0.2">
      <c r="A9181" s="46">
        <v>9178</v>
      </c>
      <c r="B9181" s="120">
        <f t="shared" si="525"/>
        <v>305.93333333333334</v>
      </c>
      <c r="C9181" s="121">
        <f t="shared" si="526"/>
        <v>25.494444444444444</v>
      </c>
      <c r="D9181" s="11">
        <f t="shared" si="527"/>
        <v>7.1029041095890061E-2</v>
      </c>
    </row>
    <row r="9182" spans="1:4" x14ac:dyDescent="0.2">
      <c r="A9182" s="46">
        <v>9179</v>
      </c>
      <c r="B9182" s="120">
        <f t="shared" si="525"/>
        <v>305.96666666666664</v>
      </c>
      <c r="C9182" s="121">
        <f t="shared" si="526"/>
        <v>25.49722222222222</v>
      </c>
      <c r="D9182" s="11">
        <f t="shared" si="527"/>
        <v>7.1029589041095534E-2</v>
      </c>
    </row>
    <row r="9183" spans="1:4" x14ac:dyDescent="0.2">
      <c r="A9183" s="46">
        <v>9180</v>
      </c>
      <c r="B9183" s="120">
        <f t="shared" si="525"/>
        <v>306</v>
      </c>
      <c r="C9183" s="121">
        <f t="shared" si="526"/>
        <v>25.5</v>
      </c>
      <c r="D9183" s="11">
        <f t="shared" si="527"/>
        <v>7.1030136986301007E-2</v>
      </c>
    </row>
    <row r="9184" spans="1:4" x14ac:dyDescent="0.2">
      <c r="A9184" s="46">
        <v>9181</v>
      </c>
      <c r="B9184" s="120">
        <f t="shared" si="525"/>
        <v>306.03333333333336</v>
      </c>
      <c r="C9184" s="121">
        <f t="shared" si="526"/>
        <v>25.50277777777778</v>
      </c>
      <c r="D9184" s="11">
        <f t="shared" si="527"/>
        <v>7.103068493150648E-2</v>
      </c>
    </row>
    <row r="9185" spans="1:4" x14ac:dyDescent="0.2">
      <c r="A9185" s="46">
        <v>9182</v>
      </c>
      <c r="B9185" s="120">
        <f t="shared" si="525"/>
        <v>306.06666666666666</v>
      </c>
      <c r="C9185" s="121">
        <f t="shared" si="526"/>
        <v>25.505555555555556</v>
      </c>
      <c r="D9185" s="11">
        <f t="shared" si="527"/>
        <v>7.1031232876711953E-2</v>
      </c>
    </row>
    <row r="9186" spans="1:4" x14ac:dyDescent="0.2">
      <c r="A9186" s="46">
        <v>9183</v>
      </c>
      <c r="B9186" s="120">
        <f t="shared" si="525"/>
        <v>306.10000000000002</v>
      </c>
      <c r="C9186" s="121">
        <f t="shared" si="526"/>
        <v>25.508333333333336</v>
      </c>
      <c r="D9186" s="11">
        <f t="shared" si="527"/>
        <v>7.1031780821917426E-2</v>
      </c>
    </row>
    <row r="9187" spans="1:4" x14ac:dyDescent="0.2">
      <c r="A9187" s="46">
        <v>9184</v>
      </c>
      <c r="B9187" s="120">
        <f t="shared" si="525"/>
        <v>306.13333333333333</v>
      </c>
      <c r="C9187" s="121">
        <f t="shared" si="526"/>
        <v>25.511111111111109</v>
      </c>
      <c r="D9187" s="11">
        <f t="shared" si="527"/>
        <v>7.1032328767122899E-2</v>
      </c>
    </row>
    <row r="9188" spans="1:4" x14ac:dyDescent="0.2">
      <c r="A9188" s="46">
        <v>9185</v>
      </c>
      <c r="B9188" s="120">
        <f t="shared" si="525"/>
        <v>306.16666666666669</v>
      </c>
      <c r="C9188" s="121">
        <f t="shared" si="526"/>
        <v>25.513888888888889</v>
      </c>
      <c r="D9188" s="11">
        <f t="shared" si="527"/>
        <v>7.1032876712328372E-2</v>
      </c>
    </row>
    <row r="9189" spans="1:4" x14ac:dyDescent="0.2">
      <c r="A9189" s="46">
        <v>9186</v>
      </c>
      <c r="B9189" s="120">
        <f t="shared" si="525"/>
        <v>306.2</v>
      </c>
      <c r="C9189" s="121">
        <f t="shared" si="526"/>
        <v>25.516666666666666</v>
      </c>
      <c r="D9189" s="11">
        <f t="shared" si="527"/>
        <v>7.1033424657533845E-2</v>
      </c>
    </row>
    <row r="9190" spans="1:4" x14ac:dyDescent="0.2">
      <c r="A9190" s="46">
        <v>9187</v>
      </c>
      <c r="B9190" s="120">
        <f t="shared" si="525"/>
        <v>306.23333333333335</v>
      </c>
      <c r="C9190" s="121">
        <f t="shared" si="526"/>
        <v>25.519444444444446</v>
      </c>
      <c r="D9190" s="11">
        <f t="shared" si="527"/>
        <v>7.1033972602739318E-2</v>
      </c>
    </row>
    <row r="9191" spans="1:4" x14ac:dyDescent="0.2">
      <c r="A9191" s="46">
        <v>9188</v>
      </c>
      <c r="B9191" s="120">
        <f t="shared" si="525"/>
        <v>306.26666666666665</v>
      </c>
      <c r="C9191" s="121">
        <f t="shared" si="526"/>
        <v>25.522222222222222</v>
      </c>
      <c r="D9191" s="11">
        <f t="shared" si="527"/>
        <v>7.1034520547944791E-2</v>
      </c>
    </row>
    <row r="9192" spans="1:4" x14ac:dyDescent="0.2">
      <c r="A9192" s="46">
        <v>9189</v>
      </c>
      <c r="B9192" s="120">
        <f t="shared" si="525"/>
        <v>306.3</v>
      </c>
      <c r="C9192" s="121">
        <f t="shared" si="526"/>
        <v>25.525000000000002</v>
      </c>
      <c r="D9192" s="11">
        <f t="shared" si="527"/>
        <v>7.1035068493150264E-2</v>
      </c>
    </row>
    <row r="9193" spans="1:4" x14ac:dyDescent="0.2">
      <c r="A9193" s="46">
        <v>9190</v>
      </c>
      <c r="B9193" s="120">
        <f t="shared" si="525"/>
        <v>306.33333333333331</v>
      </c>
      <c r="C9193" s="121">
        <f t="shared" si="526"/>
        <v>25.527777777777775</v>
      </c>
      <c r="D9193" s="11">
        <f t="shared" si="527"/>
        <v>7.1035616438355736E-2</v>
      </c>
    </row>
    <row r="9194" spans="1:4" x14ac:dyDescent="0.2">
      <c r="A9194" s="46">
        <v>9191</v>
      </c>
      <c r="B9194" s="120">
        <f t="shared" ref="B9194:B9257" si="528">A9194/30</f>
        <v>306.36666666666667</v>
      </c>
      <c r="C9194" s="121">
        <f t="shared" ref="C9194:C9257" si="529">B9194/12</f>
        <v>25.530555555555555</v>
      </c>
      <c r="D9194" s="11">
        <f t="shared" ref="D9194:D9257" si="530">(($D$9493-$D$9128)/365+D9193)</f>
        <v>7.1036164383561209E-2</v>
      </c>
    </row>
    <row r="9195" spans="1:4" x14ac:dyDescent="0.2">
      <c r="A9195" s="46">
        <v>9192</v>
      </c>
      <c r="B9195" s="120">
        <f t="shared" si="528"/>
        <v>306.39999999999998</v>
      </c>
      <c r="C9195" s="121">
        <f t="shared" si="529"/>
        <v>25.533333333333331</v>
      </c>
      <c r="D9195" s="11">
        <f t="shared" si="530"/>
        <v>7.1036712328766682E-2</v>
      </c>
    </row>
    <row r="9196" spans="1:4" x14ac:dyDescent="0.2">
      <c r="A9196" s="46">
        <v>9193</v>
      </c>
      <c r="B9196" s="120">
        <f t="shared" si="528"/>
        <v>306.43333333333334</v>
      </c>
      <c r="C9196" s="121">
        <f t="shared" si="529"/>
        <v>25.536111111111111</v>
      </c>
      <c r="D9196" s="11">
        <f t="shared" si="530"/>
        <v>7.1037260273972155E-2</v>
      </c>
    </row>
    <row r="9197" spans="1:4" x14ac:dyDescent="0.2">
      <c r="A9197" s="46">
        <v>9194</v>
      </c>
      <c r="B9197" s="120">
        <f t="shared" si="528"/>
        <v>306.46666666666664</v>
      </c>
      <c r="C9197" s="121">
        <f t="shared" si="529"/>
        <v>25.538888888888888</v>
      </c>
      <c r="D9197" s="11">
        <f t="shared" si="530"/>
        <v>7.1037808219177628E-2</v>
      </c>
    </row>
    <row r="9198" spans="1:4" x14ac:dyDescent="0.2">
      <c r="A9198" s="46">
        <v>9195</v>
      </c>
      <c r="B9198" s="120">
        <f t="shared" si="528"/>
        <v>306.5</v>
      </c>
      <c r="C9198" s="121">
        <f t="shared" si="529"/>
        <v>25.541666666666668</v>
      </c>
      <c r="D9198" s="11">
        <f t="shared" si="530"/>
        <v>7.1038356164383101E-2</v>
      </c>
    </row>
    <row r="9199" spans="1:4" x14ac:dyDescent="0.2">
      <c r="A9199" s="46">
        <v>9196</v>
      </c>
      <c r="B9199" s="120">
        <f t="shared" si="528"/>
        <v>306.53333333333336</v>
      </c>
      <c r="C9199" s="121">
        <f t="shared" si="529"/>
        <v>25.544444444444448</v>
      </c>
      <c r="D9199" s="11">
        <f t="shared" si="530"/>
        <v>7.1038904109588574E-2</v>
      </c>
    </row>
    <row r="9200" spans="1:4" x14ac:dyDescent="0.2">
      <c r="A9200" s="46">
        <v>9197</v>
      </c>
      <c r="B9200" s="120">
        <f t="shared" si="528"/>
        <v>306.56666666666666</v>
      </c>
      <c r="C9200" s="121">
        <f t="shared" si="529"/>
        <v>25.547222222222221</v>
      </c>
      <c r="D9200" s="11">
        <f t="shared" si="530"/>
        <v>7.1039452054794047E-2</v>
      </c>
    </row>
    <row r="9201" spans="1:4" x14ac:dyDescent="0.2">
      <c r="A9201" s="46">
        <v>9198</v>
      </c>
      <c r="B9201" s="120">
        <f t="shared" si="528"/>
        <v>306.60000000000002</v>
      </c>
      <c r="C9201" s="121">
        <f t="shared" si="529"/>
        <v>25.55</v>
      </c>
      <c r="D9201" s="11">
        <f t="shared" si="530"/>
        <v>7.103999999999952E-2</v>
      </c>
    </row>
    <row r="9202" spans="1:4" x14ac:dyDescent="0.2">
      <c r="A9202" s="46">
        <v>9199</v>
      </c>
      <c r="B9202" s="120">
        <f t="shared" si="528"/>
        <v>306.63333333333333</v>
      </c>
      <c r="C9202" s="121">
        <f t="shared" si="529"/>
        <v>25.552777777777777</v>
      </c>
      <c r="D9202" s="11">
        <f t="shared" si="530"/>
        <v>7.1040547945204993E-2</v>
      </c>
    </row>
    <row r="9203" spans="1:4" x14ac:dyDescent="0.2">
      <c r="A9203" s="46">
        <v>9200</v>
      </c>
      <c r="B9203" s="120">
        <f t="shared" si="528"/>
        <v>306.66666666666669</v>
      </c>
      <c r="C9203" s="121">
        <f t="shared" si="529"/>
        <v>25.555555555555557</v>
      </c>
      <c r="D9203" s="11">
        <f t="shared" si="530"/>
        <v>7.1041095890410466E-2</v>
      </c>
    </row>
    <row r="9204" spans="1:4" x14ac:dyDescent="0.2">
      <c r="A9204" s="46">
        <v>9201</v>
      </c>
      <c r="B9204" s="120">
        <f t="shared" si="528"/>
        <v>306.7</v>
      </c>
      <c r="C9204" s="121">
        <f t="shared" si="529"/>
        <v>25.558333333333334</v>
      </c>
      <c r="D9204" s="11">
        <f t="shared" si="530"/>
        <v>7.1041643835615939E-2</v>
      </c>
    </row>
    <row r="9205" spans="1:4" x14ac:dyDescent="0.2">
      <c r="A9205" s="46">
        <v>9202</v>
      </c>
      <c r="B9205" s="120">
        <f t="shared" si="528"/>
        <v>306.73333333333335</v>
      </c>
      <c r="C9205" s="121">
        <f t="shared" si="529"/>
        <v>25.561111111111114</v>
      </c>
      <c r="D9205" s="11">
        <f t="shared" si="530"/>
        <v>7.1042191780821412E-2</v>
      </c>
    </row>
    <row r="9206" spans="1:4" x14ac:dyDescent="0.2">
      <c r="A9206" s="46">
        <v>9203</v>
      </c>
      <c r="B9206" s="120">
        <f t="shared" si="528"/>
        <v>306.76666666666665</v>
      </c>
      <c r="C9206" s="121">
        <f t="shared" si="529"/>
        <v>25.563888888888886</v>
      </c>
      <c r="D9206" s="11">
        <f t="shared" si="530"/>
        <v>7.1042739726026885E-2</v>
      </c>
    </row>
    <row r="9207" spans="1:4" x14ac:dyDescent="0.2">
      <c r="A9207" s="46">
        <v>9204</v>
      </c>
      <c r="B9207" s="120">
        <f t="shared" si="528"/>
        <v>306.8</v>
      </c>
      <c r="C9207" s="121">
        <f t="shared" si="529"/>
        <v>25.566666666666666</v>
      </c>
      <c r="D9207" s="11">
        <f t="shared" si="530"/>
        <v>7.1043287671232358E-2</v>
      </c>
    </row>
    <row r="9208" spans="1:4" x14ac:dyDescent="0.2">
      <c r="A9208" s="46">
        <v>9205</v>
      </c>
      <c r="B9208" s="120">
        <f t="shared" si="528"/>
        <v>306.83333333333331</v>
      </c>
      <c r="C9208" s="121">
        <f t="shared" si="529"/>
        <v>25.569444444444443</v>
      </c>
      <c r="D9208" s="11">
        <f t="shared" si="530"/>
        <v>7.1043835616437831E-2</v>
      </c>
    </row>
    <row r="9209" spans="1:4" x14ac:dyDescent="0.2">
      <c r="A9209" s="46">
        <v>9206</v>
      </c>
      <c r="B9209" s="120">
        <f t="shared" si="528"/>
        <v>306.86666666666667</v>
      </c>
      <c r="C9209" s="121">
        <f t="shared" si="529"/>
        <v>25.572222222222223</v>
      </c>
      <c r="D9209" s="11">
        <f t="shared" si="530"/>
        <v>7.1044383561643304E-2</v>
      </c>
    </row>
    <row r="9210" spans="1:4" x14ac:dyDescent="0.2">
      <c r="A9210" s="46">
        <v>9207</v>
      </c>
      <c r="B9210" s="120">
        <f t="shared" si="528"/>
        <v>306.89999999999998</v>
      </c>
      <c r="C9210" s="121">
        <f t="shared" si="529"/>
        <v>25.574999999999999</v>
      </c>
      <c r="D9210" s="11">
        <f t="shared" si="530"/>
        <v>7.1044931506848777E-2</v>
      </c>
    </row>
    <row r="9211" spans="1:4" x14ac:dyDescent="0.2">
      <c r="A9211" s="46">
        <v>9208</v>
      </c>
      <c r="B9211" s="120">
        <f t="shared" si="528"/>
        <v>306.93333333333334</v>
      </c>
      <c r="C9211" s="121">
        <f t="shared" si="529"/>
        <v>25.577777777777779</v>
      </c>
      <c r="D9211" s="11">
        <f t="shared" si="530"/>
        <v>7.104547945205425E-2</v>
      </c>
    </row>
    <row r="9212" spans="1:4" x14ac:dyDescent="0.2">
      <c r="A9212" s="46">
        <v>9209</v>
      </c>
      <c r="B9212" s="120">
        <f t="shared" si="528"/>
        <v>306.96666666666664</v>
      </c>
      <c r="C9212" s="121">
        <f t="shared" si="529"/>
        <v>25.580555555555552</v>
      </c>
      <c r="D9212" s="11">
        <f t="shared" si="530"/>
        <v>7.1046027397259723E-2</v>
      </c>
    </row>
    <row r="9213" spans="1:4" x14ac:dyDescent="0.2">
      <c r="A9213" s="46">
        <v>9210</v>
      </c>
      <c r="B9213" s="120">
        <f t="shared" si="528"/>
        <v>307</v>
      </c>
      <c r="C9213" s="121">
        <f t="shared" si="529"/>
        <v>25.583333333333332</v>
      </c>
      <c r="D9213" s="11">
        <f t="shared" si="530"/>
        <v>7.1046575342465196E-2</v>
      </c>
    </row>
    <row r="9214" spans="1:4" x14ac:dyDescent="0.2">
      <c r="A9214" s="46">
        <v>9211</v>
      </c>
      <c r="B9214" s="120">
        <f t="shared" si="528"/>
        <v>307.03333333333336</v>
      </c>
      <c r="C9214" s="121">
        <f t="shared" si="529"/>
        <v>25.586111111111112</v>
      </c>
      <c r="D9214" s="11">
        <f t="shared" si="530"/>
        <v>7.1047123287670669E-2</v>
      </c>
    </row>
    <row r="9215" spans="1:4" x14ac:dyDescent="0.2">
      <c r="A9215" s="46">
        <v>9212</v>
      </c>
      <c r="B9215" s="120">
        <f t="shared" si="528"/>
        <v>307.06666666666666</v>
      </c>
      <c r="C9215" s="121">
        <f t="shared" si="529"/>
        <v>25.588888888888889</v>
      </c>
      <c r="D9215" s="11">
        <f t="shared" si="530"/>
        <v>7.1047671232876142E-2</v>
      </c>
    </row>
    <row r="9216" spans="1:4" x14ac:dyDescent="0.2">
      <c r="A9216" s="46">
        <v>9213</v>
      </c>
      <c r="B9216" s="120">
        <f t="shared" si="528"/>
        <v>307.10000000000002</v>
      </c>
      <c r="C9216" s="121">
        <f t="shared" si="529"/>
        <v>25.591666666666669</v>
      </c>
      <c r="D9216" s="11">
        <f t="shared" si="530"/>
        <v>7.1048219178081615E-2</v>
      </c>
    </row>
    <row r="9217" spans="1:4" x14ac:dyDescent="0.2">
      <c r="A9217" s="46">
        <v>9214</v>
      </c>
      <c r="B9217" s="120">
        <f t="shared" si="528"/>
        <v>307.13333333333333</v>
      </c>
      <c r="C9217" s="121">
        <f t="shared" si="529"/>
        <v>25.594444444444445</v>
      </c>
      <c r="D9217" s="11">
        <f t="shared" si="530"/>
        <v>7.1048767123287088E-2</v>
      </c>
    </row>
    <row r="9218" spans="1:4" x14ac:dyDescent="0.2">
      <c r="A9218" s="46">
        <v>9215</v>
      </c>
      <c r="B9218" s="120">
        <f t="shared" si="528"/>
        <v>307.16666666666669</v>
      </c>
      <c r="C9218" s="121">
        <f t="shared" si="529"/>
        <v>25.597222222222225</v>
      </c>
      <c r="D9218" s="11">
        <f t="shared" si="530"/>
        <v>7.1049315068492561E-2</v>
      </c>
    </row>
    <row r="9219" spans="1:4" x14ac:dyDescent="0.2">
      <c r="A9219" s="46">
        <v>9216</v>
      </c>
      <c r="B9219" s="120">
        <f t="shared" si="528"/>
        <v>307.2</v>
      </c>
      <c r="C9219" s="121">
        <f t="shared" si="529"/>
        <v>25.599999999999998</v>
      </c>
      <c r="D9219" s="11">
        <f t="shared" si="530"/>
        <v>7.1049863013698034E-2</v>
      </c>
    </row>
    <row r="9220" spans="1:4" x14ac:dyDescent="0.2">
      <c r="A9220" s="46">
        <v>9217</v>
      </c>
      <c r="B9220" s="120">
        <f t="shared" si="528"/>
        <v>307.23333333333335</v>
      </c>
      <c r="C9220" s="121">
        <f t="shared" si="529"/>
        <v>25.602777777777778</v>
      </c>
      <c r="D9220" s="11">
        <f t="shared" si="530"/>
        <v>7.1050410958903507E-2</v>
      </c>
    </row>
    <row r="9221" spans="1:4" x14ac:dyDescent="0.2">
      <c r="A9221" s="46">
        <v>9218</v>
      </c>
      <c r="B9221" s="120">
        <f t="shared" si="528"/>
        <v>307.26666666666665</v>
      </c>
      <c r="C9221" s="121">
        <f t="shared" si="529"/>
        <v>25.605555555555554</v>
      </c>
      <c r="D9221" s="11">
        <f t="shared" si="530"/>
        <v>7.105095890410898E-2</v>
      </c>
    </row>
    <row r="9222" spans="1:4" x14ac:dyDescent="0.2">
      <c r="A9222" s="46">
        <v>9219</v>
      </c>
      <c r="B9222" s="120">
        <f t="shared" si="528"/>
        <v>307.3</v>
      </c>
      <c r="C9222" s="121">
        <f t="shared" si="529"/>
        <v>25.608333333333334</v>
      </c>
      <c r="D9222" s="11">
        <f t="shared" si="530"/>
        <v>7.1051506849314452E-2</v>
      </c>
    </row>
    <row r="9223" spans="1:4" x14ac:dyDescent="0.2">
      <c r="A9223" s="46">
        <v>9220</v>
      </c>
      <c r="B9223" s="120">
        <f t="shared" si="528"/>
        <v>307.33333333333331</v>
      </c>
      <c r="C9223" s="121">
        <f t="shared" si="529"/>
        <v>25.611111111111111</v>
      </c>
      <c r="D9223" s="11">
        <f t="shared" si="530"/>
        <v>7.1052054794519925E-2</v>
      </c>
    </row>
    <row r="9224" spans="1:4" x14ac:dyDescent="0.2">
      <c r="A9224" s="46">
        <v>9221</v>
      </c>
      <c r="B9224" s="120">
        <f t="shared" si="528"/>
        <v>307.36666666666667</v>
      </c>
      <c r="C9224" s="121">
        <f t="shared" si="529"/>
        <v>25.613888888888891</v>
      </c>
      <c r="D9224" s="11">
        <f t="shared" si="530"/>
        <v>7.1052602739725398E-2</v>
      </c>
    </row>
    <row r="9225" spans="1:4" x14ac:dyDescent="0.2">
      <c r="A9225" s="46">
        <v>9222</v>
      </c>
      <c r="B9225" s="120">
        <f t="shared" si="528"/>
        <v>307.39999999999998</v>
      </c>
      <c r="C9225" s="121">
        <f t="shared" si="529"/>
        <v>25.616666666666664</v>
      </c>
      <c r="D9225" s="11">
        <f t="shared" si="530"/>
        <v>7.1053150684930871E-2</v>
      </c>
    </row>
    <row r="9226" spans="1:4" x14ac:dyDescent="0.2">
      <c r="A9226" s="46">
        <v>9223</v>
      </c>
      <c r="B9226" s="120">
        <f t="shared" si="528"/>
        <v>307.43333333333334</v>
      </c>
      <c r="C9226" s="121">
        <f t="shared" si="529"/>
        <v>25.619444444444444</v>
      </c>
      <c r="D9226" s="11">
        <f t="shared" si="530"/>
        <v>7.1053698630136344E-2</v>
      </c>
    </row>
    <row r="9227" spans="1:4" x14ac:dyDescent="0.2">
      <c r="A9227" s="46">
        <v>9224</v>
      </c>
      <c r="B9227" s="120">
        <f t="shared" si="528"/>
        <v>307.46666666666664</v>
      </c>
      <c r="C9227" s="121">
        <f t="shared" si="529"/>
        <v>25.62222222222222</v>
      </c>
      <c r="D9227" s="11">
        <f t="shared" si="530"/>
        <v>7.1054246575341817E-2</v>
      </c>
    </row>
    <row r="9228" spans="1:4" x14ac:dyDescent="0.2">
      <c r="A9228" s="46">
        <v>9225</v>
      </c>
      <c r="B9228" s="120">
        <f t="shared" si="528"/>
        <v>307.5</v>
      </c>
      <c r="C9228" s="121">
        <f t="shared" si="529"/>
        <v>25.625</v>
      </c>
      <c r="D9228" s="11">
        <f t="shared" si="530"/>
        <v>7.105479452054729E-2</v>
      </c>
    </row>
    <row r="9229" spans="1:4" x14ac:dyDescent="0.2">
      <c r="A9229" s="46">
        <v>9226</v>
      </c>
      <c r="B9229" s="120">
        <f t="shared" si="528"/>
        <v>307.53333333333336</v>
      </c>
      <c r="C9229" s="121">
        <f t="shared" si="529"/>
        <v>25.62777777777778</v>
      </c>
      <c r="D9229" s="11">
        <f t="shared" si="530"/>
        <v>7.1055342465752763E-2</v>
      </c>
    </row>
    <row r="9230" spans="1:4" x14ac:dyDescent="0.2">
      <c r="A9230" s="46">
        <v>9227</v>
      </c>
      <c r="B9230" s="120">
        <f t="shared" si="528"/>
        <v>307.56666666666666</v>
      </c>
      <c r="C9230" s="121">
        <f t="shared" si="529"/>
        <v>25.630555555555556</v>
      </c>
      <c r="D9230" s="11">
        <f t="shared" si="530"/>
        <v>7.1055890410958236E-2</v>
      </c>
    </row>
    <row r="9231" spans="1:4" x14ac:dyDescent="0.2">
      <c r="A9231" s="46">
        <v>9228</v>
      </c>
      <c r="B9231" s="120">
        <f t="shared" si="528"/>
        <v>307.60000000000002</v>
      </c>
      <c r="C9231" s="121">
        <f t="shared" si="529"/>
        <v>25.633333333333336</v>
      </c>
      <c r="D9231" s="11">
        <f t="shared" si="530"/>
        <v>7.1056438356163709E-2</v>
      </c>
    </row>
    <row r="9232" spans="1:4" x14ac:dyDescent="0.2">
      <c r="A9232" s="46">
        <v>9229</v>
      </c>
      <c r="B9232" s="120">
        <f t="shared" si="528"/>
        <v>307.63333333333333</v>
      </c>
      <c r="C9232" s="121">
        <f t="shared" si="529"/>
        <v>25.636111111111109</v>
      </c>
      <c r="D9232" s="11">
        <f t="shared" si="530"/>
        <v>7.1056986301369182E-2</v>
      </c>
    </row>
    <row r="9233" spans="1:4" x14ac:dyDescent="0.2">
      <c r="A9233" s="46">
        <v>9230</v>
      </c>
      <c r="B9233" s="120">
        <f t="shared" si="528"/>
        <v>307.66666666666669</v>
      </c>
      <c r="C9233" s="121">
        <f t="shared" si="529"/>
        <v>25.638888888888889</v>
      </c>
      <c r="D9233" s="11">
        <f t="shared" si="530"/>
        <v>7.1057534246574655E-2</v>
      </c>
    </row>
    <row r="9234" spans="1:4" x14ac:dyDescent="0.2">
      <c r="A9234" s="46">
        <v>9231</v>
      </c>
      <c r="B9234" s="120">
        <f t="shared" si="528"/>
        <v>307.7</v>
      </c>
      <c r="C9234" s="121">
        <f t="shared" si="529"/>
        <v>25.641666666666666</v>
      </c>
      <c r="D9234" s="11">
        <f t="shared" si="530"/>
        <v>7.1058082191780128E-2</v>
      </c>
    </row>
    <row r="9235" spans="1:4" x14ac:dyDescent="0.2">
      <c r="A9235" s="46">
        <v>9232</v>
      </c>
      <c r="B9235" s="120">
        <f t="shared" si="528"/>
        <v>307.73333333333335</v>
      </c>
      <c r="C9235" s="121">
        <f t="shared" si="529"/>
        <v>25.644444444444446</v>
      </c>
      <c r="D9235" s="11">
        <f t="shared" si="530"/>
        <v>7.1058630136985601E-2</v>
      </c>
    </row>
    <row r="9236" spans="1:4" x14ac:dyDescent="0.2">
      <c r="A9236" s="46">
        <v>9233</v>
      </c>
      <c r="B9236" s="120">
        <f t="shared" si="528"/>
        <v>307.76666666666665</v>
      </c>
      <c r="C9236" s="121">
        <f t="shared" si="529"/>
        <v>25.647222222222222</v>
      </c>
      <c r="D9236" s="11">
        <f t="shared" si="530"/>
        <v>7.1059178082191074E-2</v>
      </c>
    </row>
    <row r="9237" spans="1:4" x14ac:dyDescent="0.2">
      <c r="A9237" s="46">
        <v>9234</v>
      </c>
      <c r="B9237" s="120">
        <f t="shared" si="528"/>
        <v>307.8</v>
      </c>
      <c r="C9237" s="121">
        <f t="shared" si="529"/>
        <v>25.650000000000002</v>
      </c>
      <c r="D9237" s="11">
        <f t="shared" si="530"/>
        <v>7.1059726027396547E-2</v>
      </c>
    </row>
    <row r="9238" spans="1:4" x14ac:dyDescent="0.2">
      <c r="A9238" s="46">
        <v>9235</v>
      </c>
      <c r="B9238" s="120">
        <f t="shared" si="528"/>
        <v>307.83333333333331</v>
      </c>
      <c r="C9238" s="121">
        <f t="shared" si="529"/>
        <v>25.652777777777775</v>
      </c>
      <c r="D9238" s="11">
        <f t="shared" si="530"/>
        <v>7.106027397260202E-2</v>
      </c>
    </row>
    <row r="9239" spans="1:4" x14ac:dyDescent="0.2">
      <c r="A9239" s="46">
        <v>9236</v>
      </c>
      <c r="B9239" s="120">
        <f t="shared" si="528"/>
        <v>307.86666666666667</v>
      </c>
      <c r="C9239" s="121">
        <f t="shared" si="529"/>
        <v>25.655555555555555</v>
      </c>
      <c r="D9239" s="11">
        <f t="shared" si="530"/>
        <v>7.1060821917807493E-2</v>
      </c>
    </row>
    <row r="9240" spans="1:4" x14ac:dyDescent="0.2">
      <c r="A9240" s="46">
        <v>9237</v>
      </c>
      <c r="B9240" s="120">
        <f t="shared" si="528"/>
        <v>307.89999999999998</v>
      </c>
      <c r="C9240" s="121">
        <f t="shared" si="529"/>
        <v>25.658333333333331</v>
      </c>
      <c r="D9240" s="11">
        <f t="shared" si="530"/>
        <v>7.1061369863012966E-2</v>
      </c>
    </row>
    <row r="9241" spans="1:4" x14ac:dyDescent="0.2">
      <c r="A9241" s="46">
        <v>9238</v>
      </c>
      <c r="B9241" s="120">
        <f t="shared" si="528"/>
        <v>307.93333333333334</v>
      </c>
      <c r="C9241" s="121">
        <f t="shared" si="529"/>
        <v>25.661111111111111</v>
      </c>
      <c r="D9241" s="11">
        <f t="shared" si="530"/>
        <v>7.1061917808218439E-2</v>
      </c>
    </row>
    <row r="9242" spans="1:4" x14ac:dyDescent="0.2">
      <c r="A9242" s="46">
        <v>9239</v>
      </c>
      <c r="B9242" s="120">
        <f t="shared" si="528"/>
        <v>307.96666666666664</v>
      </c>
      <c r="C9242" s="121">
        <f t="shared" si="529"/>
        <v>25.663888888888888</v>
      </c>
      <c r="D9242" s="11">
        <f t="shared" si="530"/>
        <v>7.1062465753423912E-2</v>
      </c>
    </row>
    <row r="9243" spans="1:4" x14ac:dyDescent="0.2">
      <c r="A9243" s="46">
        <v>9240</v>
      </c>
      <c r="B9243" s="120">
        <f t="shared" si="528"/>
        <v>308</v>
      </c>
      <c r="C9243" s="121">
        <f t="shared" si="529"/>
        <v>25.666666666666668</v>
      </c>
      <c r="D9243" s="11">
        <f t="shared" si="530"/>
        <v>7.1063013698629385E-2</v>
      </c>
    </row>
    <row r="9244" spans="1:4" x14ac:dyDescent="0.2">
      <c r="A9244" s="46">
        <v>9241</v>
      </c>
      <c r="B9244" s="120">
        <f t="shared" si="528"/>
        <v>308.03333333333336</v>
      </c>
      <c r="C9244" s="121">
        <f t="shared" si="529"/>
        <v>25.669444444444448</v>
      </c>
      <c r="D9244" s="11">
        <f t="shared" si="530"/>
        <v>7.1063561643834858E-2</v>
      </c>
    </row>
    <row r="9245" spans="1:4" x14ac:dyDescent="0.2">
      <c r="A9245" s="46">
        <v>9242</v>
      </c>
      <c r="B9245" s="120">
        <f t="shared" si="528"/>
        <v>308.06666666666666</v>
      </c>
      <c r="C9245" s="121">
        <f t="shared" si="529"/>
        <v>25.672222222222221</v>
      </c>
      <c r="D9245" s="11">
        <f t="shared" si="530"/>
        <v>7.1064109589040331E-2</v>
      </c>
    </row>
    <row r="9246" spans="1:4" x14ac:dyDescent="0.2">
      <c r="A9246" s="46">
        <v>9243</v>
      </c>
      <c r="B9246" s="120">
        <f t="shared" si="528"/>
        <v>308.10000000000002</v>
      </c>
      <c r="C9246" s="121">
        <f t="shared" si="529"/>
        <v>25.675000000000001</v>
      </c>
      <c r="D9246" s="11">
        <f t="shared" si="530"/>
        <v>7.1064657534245804E-2</v>
      </c>
    </row>
    <row r="9247" spans="1:4" x14ac:dyDescent="0.2">
      <c r="A9247" s="46">
        <v>9244</v>
      </c>
      <c r="B9247" s="120">
        <f t="shared" si="528"/>
        <v>308.13333333333333</v>
      </c>
      <c r="C9247" s="121">
        <f t="shared" si="529"/>
        <v>25.677777777777777</v>
      </c>
      <c r="D9247" s="11">
        <f t="shared" si="530"/>
        <v>7.1065205479451277E-2</v>
      </c>
    </row>
    <row r="9248" spans="1:4" x14ac:dyDescent="0.2">
      <c r="A9248" s="46">
        <v>9245</v>
      </c>
      <c r="B9248" s="120">
        <f t="shared" si="528"/>
        <v>308.16666666666669</v>
      </c>
      <c r="C9248" s="121">
        <f t="shared" si="529"/>
        <v>25.680555555555557</v>
      </c>
      <c r="D9248" s="11">
        <f t="shared" si="530"/>
        <v>7.106575342465675E-2</v>
      </c>
    </row>
    <row r="9249" spans="1:4" x14ac:dyDescent="0.2">
      <c r="A9249" s="46">
        <v>9246</v>
      </c>
      <c r="B9249" s="120">
        <f t="shared" si="528"/>
        <v>308.2</v>
      </c>
      <c r="C9249" s="121">
        <f t="shared" si="529"/>
        <v>25.683333333333334</v>
      </c>
      <c r="D9249" s="11">
        <f t="shared" si="530"/>
        <v>7.1066301369862223E-2</v>
      </c>
    </row>
    <row r="9250" spans="1:4" x14ac:dyDescent="0.2">
      <c r="A9250" s="46">
        <v>9247</v>
      </c>
      <c r="B9250" s="120">
        <f t="shared" si="528"/>
        <v>308.23333333333335</v>
      </c>
      <c r="C9250" s="121">
        <f t="shared" si="529"/>
        <v>25.686111111111114</v>
      </c>
      <c r="D9250" s="11">
        <f t="shared" si="530"/>
        <v>7.1066849315067696E-2</v>
      </c>
    </row>
    <row r="9251" spans="1:4" x14ac:dyDescent="0.2">
      <c r="A9251" s="46">
        <v>9248</v>
      </c>
      <c r="B9251" s="120">
        <f t="shared" si="528"/>
        <v>308.26666666666665</v>
      </c>
      <c r="C9251" s="121">
        <f t="shared" si="529"/>
        <v>25.688888888888886</v>
      </c>
      <c r="D9251" s="11">
        <f t="shared" si="530"/>
        <v>7.1067397260273169E-2</v>
      </c>
    </row>
    <row r="9252" spans="1:4" x14ac:dyDescent="0.2">
      <c r="A9252" s="46">
        <v>9249</v>
      </c>
      <c r="B9252" s="120">
        <f t="shared" si="528"/>
        <v>308.3</v>
      </c>
      <c r="C9252" s="121">
        <f t="shared" si="529"/>
        <v>25.691666666666666</v>
      </c>
      <c r="D9252" s="11">
        <f t="shared" si="530"/>
        <v>7.1067945205478641E-2</v>
      </c>
    </row>
    <row r="9253" spans="1:4" x14ac:dyDescent="0.2">
      <c r="A9253" s="46">
        <v>9250</v>
      </c>
      <c r="B9253" s="120">
        <f t="shared" si="528"/>
        <v>308.33333333333331</v>
      </c>
      <c r="C9253" s="121">
        <f t="shared" si="529"/>
        <v>25.694444444444443</v>
      </c>
      <c r="D9253" s="11">
        <f t="shared" si="530"/>
        <v>7.1068493150684114E-2</v>
      </c>
    </row>
    <row r="9254" spans="1:4" x14ac:dyDescent="0.2">
      <c r="A9254" s="46">
        <v>9251</v>
      </c>
      <c r="B9254" s="120">
        <f t="shared" si="528"/>
        <v>308.36666666666667</v>
      </c>
      <c r="C9254" s="121">
        <f t="shared" si="529"/>
        <v>25.697222222222223</v>
      </c>
      <c r="D9254" s="11">
        <f t="shared" si="530"/>
        <v>7.1069041095889587E-2</v>
      </c>
    </row>
    <row r="9255" spans="1:4" x14ac:dyDescent="0.2">
      <c r="A9255" s="46">
        <v>9252</v>
      </c>
      <c r="B9255" s="120">
        <f t="shared" si="528"/>
        <v>308.39999999999998</v>
      </c>
      <c r="C9255" s="121">
        <f t="shared" si="529"/>
        <v>25.7</v>
      </c>
      <c r="D9255" s="11">
        <f t="shared" si="530"/>
        <v>7.106958904109506E-2</v>
      </c>
    </row>
    <row r="9256" spans="1:4" x14ac:dyDescent="0.2">
      <c r="A9256" s="46">
        <v>9253</v>
      </c>
      <c r="B9256" s="120">
        <f t="shared" si="528"/>
        <v>308.43333333333334</v>
      </c>
      <c r="C9256" s="121">
        <f t="shared" si="529"/>
        <v>25.702777777777779</v>
      </c>
      <c r="D9256" s="11">
        <f t="shared" si="530"/>
        <v>7.1070136986300533E-2</v>
      </c>
    </row>
    <row r="9257" spans="1:4" x14ac:dyDescent="0.2">
      <c r="A9257" s="46">
        <v>9254</v>
      </c>
      <c r="B9257" s="120">
        <f t="shared" si="528"/>
        <v>308.46666666666664</v>
      </c>
      <c r="C9257" s="121">
        <f t="shared" si="529"/>
        <v>25.705555555555552</v>
      </c>
      <c r="D9257" s="11">
        <f t="shared" si="530"/>
        <v>7.1070684931506006E-2</v>
      </c>
    </row>
    <row r="9258" spans="1:4" x14ac:dyDescent="0.2">
      <c r="A9258" s="46">
        <v>9255</v>
      </c>
      <c r="B9258" s="120">
        <f t="shared" ref="B9258:B9321" si="531">A9258/30</f>
        <v>308.5</v>
      </c>
      <c r="C9258" s="121">
        <f t="shared" ref="C9258:C9321" si="532">B9258/12</f>
        <v>25.708333333333332</v>
      </c>
      <c r="D9258" s="11">
        <f t="shared" ref="D9258:D9321" si="533">(($D$9493-$D$9128)/365+D9257)</f>
        <v>7.1071232876711479E-2</v>
      </c>
    </row>
    <row r="9259" spans="1:4" x14ac:dyDescent="0.2">
      <c r="A9259" s="46">
        <v>9256</v>
      </c>
      <c r="B9259" s="120">
        <f t="shared" si="531"/>
        <v>308.53333333333336</v>
      </c>
      <c r="C9259" s="121">
        <f t="shared" si="532"/>
        <v>25.711111111111112</v>
      </c>
      <c r="D9259" s="11">
        <f t="shared" si="533"/>
        <v>7.1071780821916952E-2</v>
      </c>
    </row>
    <row r="9260" spans="1:4" x14ac:dyDescent="0.2">
      <c r="A9260" s="46">
        <v>9257</v>
      </c>
      <c r="B9260" s="120">
        <f t="shared" si="531"/>
        <v>308.56666666666666</v>
      </c>
      <c r="C9260" s="121">
        <f t="shared" si="532"/>
        <v>25.713888888888889</v>
      </c>
      <c r="D9260" s="11">
        <f t="shared" si="533"/>
        <v>7.1072328767122425E-2</v>
      </c>
    </row>
    <row r="9261" spans="1:4" x14ac:dyDescent="0.2">
      <c r="A9261" s="46">
        <v>9258</v>
      </c>
      <c r="B9261" s="120">
        <f t="shared" si="531"/>
        <v>308.60000000000002</v>
      </c>
      <c r="C9261" s="121">
        <f t="shared" si="532"/>
        <v>25.716666666666669</v>
      </c>
      <c r="D9261" s="11">
        <f t="shared" si="533"/>
        <v>7.1072876712327898E-2</v>
      </c>
    </row>
    <row r="9262" spans="1:4" x14ac:dyDescent="0.2">
      <c r="A9262" s="46">
        <v>9259</v>
      </c>
      <c r="B9262" s="120">
        <f t="shared" si="531"/>
        <v>308.63333333333333</v>
      </c>
      <c r="C9262" s="121">
        <f t="shared" si="532"/>
        <v>25.719444444444445</v>
      </c>
      <c r="D9262" s="11">
        <f t="shared" si="533"/>
        <v>7.1073424657533371E-2</v>
      </c>
    </row>
    <row r="9263" spans="1:4" x14ac:dyDescent="0.2">
      <c r="A9263" s="46">
        <v>9260</v>
      </c>
      <c r="B9263" s="120">
        <f t="shared" si="531"/>
        <v>308.66666666666669</v>
      </c>
      <c r="C9263" s="121">
        <f t="shared" si="532"/>
        <v>25.722222222222225</v>
      </c>
      <c r="D9263" s="11">
        <f t="shared" si="533"/>
        <v>7.1073972602738844E-2</v>
      </c>
    </row>
    <row r="9264" spans="1:4" x14ac:dyDescent="0.2">
      <c r="A9264" s="46">
        <v>9261</v>
      </c>
      <c r="B9264" s="120">
        <f t="shared" si="531"/>
        <v>308.7</v>
      </c>
      <c r="C9264" s="121">
        <f t="shared" si="532"/>
        <v>25.724999999999998</v>
      </c>
      <c r="D9264" s="11">
        <f t="shared" si="533"/>
        <v>7.1074520547944317E-2</v>
      </c>
    </row>
    <row r="9265" spans="1:4" x14ac:dyDescent="0.2">
      <c r="A9265" s="46">
        <v>9262</v>
      </c>
      <c r="B9265" s="120">
        <f t="shared" si="531"/>
        <v>308.73333333333335</v>
      </c>
      <c r="C9265" s="121">
        <f t="shared" si="532"/>
        <v>25.727777777777778</v>
      </c>
      <c r="D9265" s="11">
        <f t="shared" si="533"/>
        <v>7.107506849314979E-2</v>
      </c>
    </row>
    <row r="9266" spans="1:4" x14ac:dyDescent="0.2">
      <c r="A9266" s="46">
        <v>9263</v>
      </c>
      <c r="B9266" s="120">
        <f t="shared" si="531"/>
        <v>308.76666666666665</v>
      </c>
      <c r="C9266" s="121">
        <f t="shared" si="532"/>
        <v>25.730555555555554</v>
      </c>
      <c r="D9266" s="11">
        <f t="shared" si="533"/>
        <v>7.1075616438355263E-2</v>
      </c>
    </row>
    <row r="9267" spans="1:4" x14ac:dyDescent="0.2">
      <c r="A9267" s="46">
        <v>9264</v>
      </c>
      <c r="B9267" s="120">
        <f t="shared" si="531"/>
        <v>308.8</v>
      </c>
      <c r="C9267" s="121">
        <f t="shared" si="532"/>
        <v>25.733333333333334</v>
      </c>
      <c r="D9267" s="11">
        <f t="shared" si="533"/>
        <v>7.1076164383560736E-2</v>
      </c>
    </row>
    <row r="9268" spans="1:4" x14ac:dyDescent="0.2">
      <c r="A9268" s="46">
        <v>9265</v>
      </c>
      <c r="B9268" s="120">
        <f t="shared" si="531"/>
        <v>308.83333333333331</v>
      </c>
      <c r="C9268" s="121">
        <f t="shared" si="532"/>
        <v>25.736111111111111</v>
      </c>
      <c r="D9268" s="11">
        <f t="shared" si="533"/>
        <v>7.1076712328766209E-2</v>
      </c>
    </row>
    <row r="9269" spans="1:4" x14ac:dyDescent="0.2">
      <c r="A9269" s="46">
        <v>9266</v>
      </c>
      <c r="B9269" s="120">
        <f t="shared" si="531"/>
        <v>308.86666666666667</v>
      </c>
      <c r="C9269" s="121">
        <f t="shared" si="532"/>
        <v>25.738888888888891</v>
      </c>
      <c r="D9269" s="11">
        <f t="shared" si="533"/>
        <v>7.1077260273971682E-2</v>
      </c>
    </row>
    <row r="9270" spans="1:4" x14ac:dyDescent="0.2">
      <c r="A9270" s="46">
        <v>9267</v>
      </c>
      <c r="B9270" s="120">
        <f t="shared" si="531"/>
        <v>308.89999999999998</v>
      </c>
      <c r="C9270" s="121">
        <f t="shared" si="532"/>
        <v>25.741666666666664</v>
      </c>
      <c r="D9270" s="11">
        <f t="shared" si="533"/>
        <v>7.1077808219177155E-2</v>
      </c>
    </row>
    <row r="9271" spans="1:4" x14ac:dyDescent="0.2">
      <c r="A9271" s="46">
        <v>9268</v>
      </c>
      <c r="B9271" s="120">
        <f t="shared" si="531"/>
        <v>308.93333333333334</v>
      </c>
      <c r="C9271" s="121">
        <f t="shared" si="532"/>
        <v>25.744444444444444</v>
      </c>
      <c r="D9271" s="11">
        <f t="shared" si="533"/>
        <v>7.1078356164382628E-2</v>
      </c>
    </row>
    <row r="9272" spans="1:4" x14ac:dyDescent="0.2">
      <c r="A9272" s="46">
        <v>9269</v>
      </c>
      <c r="B9272" s="120">
        <f t="shared" si="531"/>
        <v>308.96666666666664</v>
      </c>
      <c r="C9272" s="121">
        <f t="shared" si="532"/>
        <v>25.74722222222222</v>
      </c>
      <c r="D9272" s="11">
        <f t="shared" si="533"/>
        <v>7.1078904109588101E-2</v>
      </c>
    </row>
    <row r="9273" spans="1:4" x14ac:dyDescent="0.2">
      <c r="A9273" s="46">
        <v>9270</v>
      </c>
      <c r="B9273" s="120">
        <f t="shared" si="531"/>
        <v>309</v>
      </c>
      <c r="C9273" s="121">
        <f t="shared" si="532"/>
        <v>25.75</v>
      </c>
      <c r="D9273" s="11">
        <f t="shared" si="533"/>
        <v>7.1079452054793574E-2</v>
      </c>
    </row>
    <row r="9274" spans="1:4" x14ac:dyDescent="0.2">
      <c r="A9274" s="46">
        <v>9271</v>
      </c>
      <c r="B9274" s="120">
        <f t="shared" si="531"/>
        <v>309.03333333333336</v>
      </c>
      <c r="C9274" s="121">
        <f t="shared" si="532"/>
        <v>25.75277777777778</v>
      </c>
      <c r="D9274" s="11">
        <f t="shared" si="533"/>
        <v>7.1079999999999047E-2</v>
      </c>
    </row>
    <row r="9275" spans="1:4" x14ac:dyDescent="0.2">
      <c r="A9275" s="46">
        <v>9272</v>
      </c>
      <c r="B9275" s="120">
        <f t="shared" si="531"/>
        <v>309.06666666666666</v>
      </c>
      <c r="C9275" s="121">
        <f t="shared" si="532"/>
        <v>25.755555555555556</v>
      </c>
      <c r="D9275" s="11">
        <f t="shared" si="533"/>
        <v>7.108054794520452E-2</v>
      </c>
    </row>
    <row r="9276" spans="1:4" x14ac:dyDescent="0.2">
      <c r="A9276" s="46">
        <v>9273</v>
      </c>
      <c r="B9276" s="120">
        <f t="shared" si="531"/>
        <v>309.10000000000002</v>
      </c>
      <c r="C9276" s="121">
        <f t="shared" si="532"/>
        <v>25.758333333333336</v>
      </c>
      <c r="D9276" s="11">
        <f t="shared" si="533"/>
        <v>7.1081095890409993E-2</v>
      </c>
    </row>
    <row r="9277" spans="1:4" x14ac:dyDescent="0.2">
      <c r="A9277" s="46">
        <v>9274</v>
      </c>
      <c r="B9277" s="120">
        <f t="shared" si="531"/>
        <v>309.13333333333333</v>
      </c>
      <c r="C9277" s="121">
        <f t="shared" si="532"/>
        <v>25.761111111111109</v>
      </c>
      <c r="D9277" s="11">
        <f t="shared" si="533"/>
        <v>7.1081643835615466E-2</v>
      </c>
    </row>
    <row r="9278" spans="1:4" x14ac:dyDescent="0.2">
      <c r="A9278" s="46">
        <v>9275</v>
      </c>
      <c r="B9278" s="120">
        <f t="shared" si="531"/>
        <v>309.16666666666669</v>
      </c>
      <c r="C9278" s="121">
        <f t="shared" si="532"/>
        <v>25.763888888888889</v>
      </c>
      <c r="D9278" s="11">
        <f t="shared" si="533"/>
        <v>7.1082191780820939E-2</v>
      </c>
    </row>
    <row r="9279" spans="1:4" x14ac:dyDescent="0.2">
      <c r="A9279" s="46">
        <v>9276</v>
      </c>
      <c r="B9279" s="120">
        <f t="shared" si="531"/>
        <v>309.2</v>
      </c>
      <c r="C9279" s="121">
        <f t="shared" si="532"/>
        <v>25.766666666666666</v>
      </c>
      <c r="D9279" s="11">
        <f t="shared" si="533"/>
        <v>7.1082739726026412E-2</v>
      </c>
    </row>
    <row r="9280" spans="1:4" x14ac:dyDescent="0.2">
      <c r="A9280" s="46">
        <v>9277</v>
      </c>
      <c r="B9280" s="120">
        <f t="shared" si="531"/>
        <v>309.23333333333335</v>
      </c>
      <c r="C9280" s="121">
        <f t="shared" si="532"/>
        <v>25.769444444444446</v>
      </c>
      <c r="D9280" s="11">
        <f t="shared" si="533"/>
        <v>7.1083287671231885E-2</v>
      </c>
    </row>
    <row r="9281" spans="1:4" x14ac:dyDescent="0.2">
      <c r="A9281" s="46">
        <v>9278</v>
      </c>
      <c r="B9281" s="120">
        <f t="shared" si="531"/>
        <v>309.26666666666665</v>
      </c>
      <c r="C9281" s="121">
        <f t="shared" si="532"/>
        <v>25.772222222222222</v>
      </c>
      <c r="D9281" s="11">
        <f t="shared" si="533"/>
        <v>7.1083835616437357E-2</v>
      </c>
    </row>
    <row r="9282" spans="1:4" x14ac:dyDescent="0.2">
      <c r="A9282" s="46">
        <v>9279</v>
      </c>
      <c r="B9282" s="120">
        <f t="shared" si="531"/>
        <v>309.3</v>
      </c>
      <c r="C9282" s="121">
        <f t="shared" si="532"/>
        <v>25.775000000000002</v>
      </c>
      <c r="D9282" s="11">
        <f t="shared" si="533"/>
        <v>7.108438356164283E-2</v>
      </c>
    </row>
    <row r="9283" spans="1:4" x14ac:dyDescent="0.2">
      <c r="A9283" s="46">
        <v>9280</v>
      </c>
      <c r="B9283" s="120">
        <f t="shared" si="531"/>
        <v>309.33333333333331</v>
      </c>
      <c r="C9283" s="121">
        <f t="shared" si="532"/>
        <v>25.777777777777775</v>
      </c>
      <c r="D9283" s="11">
        <f t="shared" si="533"/>
        <v>7.1084931506848303E-2</v>
      </c>
    </row>
    <row r="9284" spans="1:4" x14ac:dyDescent="0.2">
      <c r="A9284" s="46">
        <v>9281</v>
      </c>
      <c r="B9284" s="120">
        <f t="shared" si="531"/>
        <v>309.36666666666667</v>
      </c>
      <c r="C9284" s="121">
        <f t="shared" si="532"/>
        <v>25.780555555555555</v>
      </c>
      <c r="D9284" s="11">
        <f t="shared" si="533"/>
        <v>7.1085479452053776E-2</v>
      </c>
    </row>
    <row r="9285" spans="1:4" x14ac:dyDescent="0.2">
      <c r="A9285" s="46">
        <v>9282</v>
      </c>
      <c r="B9285" s="120">
        <f t="shared" si="531"/>
        <v>309.39999999999998</v>
      </c>
      <c r="C9285" s="121">
        <f t="shared" si="532"/>
        <v>25.783333333333331</v>
      </c>
      <c r="D9285" s="11">
        <f t="shared" si="533"/>
        <v>7.1086027397259249E-2</v>
      </c>
    </row>
    <row r="9286" spans="1:4" x14ac:dyDescent="0.2">
      <c r="A9286" s="46">
        <v>9283</v>
      </c>
      <c r="B9286" s="120">
        <f t="shared" si="531"/>
        <v>309.43333333333334</v>
      </c>
      <c r="C9286" s="121">
        <f t="shared" si="532"/>
        <v>25.786111111111111</v>
      </c>
      <c r="D9286" s="11">
        <f t="shared" si="533"/>
        <v>7.1086575342464722E-2</v>
      </c>
    </row>
    <row r="9287" spans="1:4" x14ac:dyDescent="0.2">
      <c r="A9287" s="46">
        <v>9284</v>
      </c>
      <c r="B9287" s="120">
        <f t="shared" si="531"/>
        <v>309.46666666666664</v>
      </c>
      <c r="C9287" s="121">
        <f t="shared" si="532"/>
        <v>25.788888888888888</v>
      </c>
      <c r="D9287" s="11">
        <f t="shared" si="533"/>
        <v>7.1087123287670195E-2</v>
      </c>
    </row>
    <row r="9288" spans="1:4" x14ac:dyDescent="0.2">
      <c r="A9288" s="46">
        <v>9285</v>
      </c>
      <c r="B9288" s="120">
        <f t="shared" si="531"/>
        <v>309.5</v>
      </c>
      <c r="C9288" s="121">
        <f t="shared" si="532"/>
        <v>25.791666666666668</v>
      </c>
      <c r="D9288" s="11">
        <f t="shared" si="533"/>
        <v>7.1087671232875668E-2</v>
      </c>
    </row>
    <row r="9289" spans="1:4" x14ac:dyDescent="0.2">
      <c r="A9289" s="46">
        <v>9286</v>
      </c>
      <c r="B9289" s="120">
        <f t="shared" si="531"/>
        <v>309.53333333333336</v>
      </c>
      <c r="C9289" s="121">
        <f t="shared" si="532"/>
        <v>25.794444444444448</v>
      </c>
      <c r="D9289" s="11">
        <f t="shared" si="533"/>
        <v>7.1088219178081141E-2</v>
      </c>
    </row>
    <row r="9290" spans="1:4" x14ac:dyDescent="0.2">
      <c r="A9290" s="46">
        <v>9287</v>
      </c>
      <c r="B9290" s="120">
        <f t="shared" si="531"/>
        <v>309.56666666666666</v>
      </c>
      <c r="C9290" s="121">
        <f t="shared" si="532"/>
        <v>25.797222222222221</v>
      </c>
      <c r="D9290" s="11">
        <f t="shared" si="533"/>
        <v>7.1088767123286614E-2</v>
      </c>
    </row>
    <row r="9291" spans="1:4" x14ac:dyDescent="0.2">
      <c r="A9291" s="46">
        <v>9288</v>
      </c>
      <c r="B9291" s="120">
        <f t="shared" si="531"/>
        <v>309.60000000000002</v>
      </c>
      <c r="C9291" s="121">
        <f t="shared" si="532"/>
        <v>25.8</v>
      </c>
      <c r="D9291" s="11">
        <f t="shared" si="533"/>
        <v>7.1089315068492087E-2</v>
      </c>
    </row>
    <row r="9292" spans="1:4" x14ac:dyDescent="0.2">
      <c r="A9292" s="46">
        <v>9289</v>
      </c>
      <c r="B9292" s="120">
        <f t="shared" si="531"/>
        <v>309.63333333333333</v>
      </c>
      <c r="C9292" s="121">
        <f t="shared" si="532"/>
        <v>25.802777777777777</v>
      </c>
      <c r="D9292" s="11">
        <f t="shared" si="533"/>
        <v>7.108986301369756E-2</v>
      </c>
    </row>
    <row r="9293" spans="1:4" x14ac:dyDescent="0.2">
      <c r="A9293" s="46">
        <v>9290</v>
      </c>
      <c r="B9293" s="120">
        <f t="shared" si="531"/>
        <v>309.66666666666669</v>
      </c>
      <c r="C9293" s="121">
        <f t="shared" si="532"/>
        <v>25.805555555555557</v>
      </c>
      <c r="D9293" s="11">
        <f t="shared" si="533"/>
        <v>7.1090410958903033E-2</v>
      </c>
    </row>
    <row r="9294" spans="1:4" x14ac:dyDescent="0.2">
      <c r="A9294" s="46">
        <v>9291</v>
      </c>
      <c r="B9294" s="120">
        <f t="shared" si="531"/>
        <v>309.7</v>
      </c>
      <c r="C9294" s="121">
        <f t="shared" si="532"/>
        <v>25.808333333333334</v>
      </c>
      <c r="D9294" s="11">
        <f t="shared" si="533"/>
        <v>7.1090958904108506E-2</v>
      </c>
    </row>
    <row r="9295" spans="1:4" x14ac:dyDescent="0.2">
      <c r="A9295" s="46">
        <v>9292</v>
      </c>
      <c r="B9295" s="120">
        <f t="shared" si="531"/>
        <v>309.73333333333335</v>
      </c>
      <c r="C9295" s="121">
        <f t="shared" si="532"/>
        <v>25.811111111111114</v>
      </c>
      <c r="D9295" s="11">
        <f t="shared" si="533"/>
        <v>7.1091506849313979E-2</v>
      </c>
    </row>
    <row r="9296" spans="1:4" x14ac:dyDescent="0.2">
      <c r="A9296" s="46">
        <v>9293</v>
      </c>
      <c r="B9296" s="120">
        <f t="shared" si="531"/>
        <v>309.76666666666665</v>
      </c>
      <c r="C9296" s="121">
        <f t="shared" si="532"/>
        <v>25.813888888888886</v>
      </c>
      <c r="D9296" s="11">
        <f t="shared" si="533"/>
        <v>7.1092054794519452E-2</v>
      </c>
    </row>
    <row r="9297" spans="1:4" x14ac:dyDescent="0.2">
      <c r="A9297" s="46">
        <v>9294</v>
      </c>
      <c r="B9297" s="120">
        <f t="shared" si="531"/>
        <v>309.8</v>
      </c>
      <c r="C9297" s="121">
        <f t="shared" si="532"/>
        <v>25.816666666666666</v>
      </c>
      <c r="D9297" s="11">
        <f t="shared" si="533"/>
        <v>7.1092602739724925E-2</v>
      </c>
    </row>
    <row r="9298" spans="1:4" x14ac:dyDescent="0.2">
      <c r="A9298" s="46">
        <v>9295</v>
      </c>
      <c r="B9298" s="120">
        <f t="shared" si="531"/>
        <v>309.83333333333331</v>
      </c>
      <c r="C9298" s="121">
        <f t="shared" si="532"/>
        <v>25.819444444444443</v>
      </c>
      <c r="D9298" s="11">
        <f t="shared" si="533"/>
        <v>7.1093150684930398E-2</v>
      </c>
    </row>
    <row r="9299" spans="1:4" x14ac:dyDescent="0.2">
      <c r="A9299" s="46">
        <v>9296</v>
      </c>
      <c r="B9299" s="120">
        <f t="shared" si="531"/>
        <v>309.86666666666667</v>
      </c>
      <c r="C9299" s="121">
        <f t="shared" si="532"/>
        <v>25.822222222222223</v>
      </c>
      <c r="D9299" s="11">
        <f t="shared" si="533"/>
        <v>7.1093698630135871E-2</v>
      </c>
    </row>
    <row r="9300" spans="1:4" x14ac:dyDescent="0.2">
      <c r="A9300" s="46">
        <v>9297</v>
      </c>
      <c r="B9300" s="120">
        <f t="shared" si="531"/>
        <v>309.89999999999998</v>
      </c>
      <c r="C9300" s="121">
        <f t="shared" si="532"/>
        <v>25.824999999999999</v>
      </c>
      <c r="D9300" s="11">
        <f t="shared" si="533"/>
        <v>7.1094246575341344E-2</v>
      </c>
    </row>
    <row r="9301" spans="1:4" x14ac:dyDescent="0.2">
      <c r="A9301" s="46">
        <v>9298</v>
      </c>
      <c r="B9301" s="120">
        <f t="shared" si="531"/>
        <v>309.93333333333334</v>
      </c>
      <c r="C9301" s="121">
        <f t="shared" si="532"/>
        <v>25.827777777777779</v>
      </c>
      <c r="D9301" s="11">
        <f t="shared" si="533"/>
        <v>7.1094794520546817E-2</v>
      </c>
    </row>
    <row r="9302" spans="1:4" x14ac:dyDescent="0.2">
      <c r="A9302" s="46">
        <v>9299</v>
      </c>
      <c r="B9302" s="120">
        <f t="shared" si="531"/>
        <v>309.96666666666664</v>
      </c>
      <c r="C9302" s="121">
        <f t="shared" si="532"/>
        <v>25.830555555555552</v>
      </c>
      <c r="D9302" s="11">
        <f t="shared" si="533"/>
        <v>7.109534246575229E-2</v>
      </c>
    </row>
    <row r="9303" spans="1:4" x14ac:dyDescent="0.2">
      <c r="A9303" s="46">
        <v>9300</v>
      </c>
      <c r="B9303" s="120">
        <f t="shared" si="531"/>
        <v>310</v>
      </c>
      <c r="C9303" s="121">
        <f t="shared" si="532"/>
        <v>25.833333333333332</v>
      </c>
      <c r="D9303" s="11">
        <f t="shared" si="533"/>
        <v>7.1095890410957763E-2</v>
      </c>
    </row>
    <row r="9304" spans="1:4" x14ac:dyDescent="0.2">
      <c r="A9304" s="46">
        <v>9301</v>
      </c>
      <c r="B9304" s="120">
        <f t="shared" si="531"/>
        <v>310.03333333333336</v>
      </c>
      <c r="C9304" s="121">
        <f t="shared" si="532"/>
        <v>25.836111111111112</v>
      </c>
      <c r="D9304" s="11">
        <f t="shared" si="533"/>
        <v>7.1096438356163236E-2</v>
      </c>
    </row>
    <row r="9305" spans="1:4" x14ac:dyDescent="0.2">
      <c r="A9305" s="46">
        <v>9302</v>
      </c>
      <c r="B9305" s="120">
        <f t="shared" si="531"/>
        <v>310.06666666666666</v>
      </c>
      <c r="C9305" s="121">
        <f t="shared" si="532"/>
        <v>25.838888888888889</v>
      </c>
      <c r="D9305" s="11">
        <f t="shared" si="533"/>
        <v>7.1096986301368709E-2</v>
      </c>
    </row>
    <row r="9306" spans="1:4" x14ac:dyDescent="0.2">
      <c r="A9306" s="46">
        <v>9303</v>
      </c>
      <c r="B9306" s="120">
        <f t="shared" si="531"/>
        <v>310.10000000000002</v>
      </c>
      <c r="C9306" s="121">
        <f t="shared" si="532"/>
        <v>25.841666666666669</v>
      </c>
      <c r="D9306" s="11">
        <f t="shared" si="533"/>
        <v>7.1097534246574182E-2</v>
      </c>
    </row>
    <row r="9307" spans="1:4" x14ac:dyDescent="0.2">
      <c r="A9307" s="46">
        <v>9304</v>
      </c>
      <c r="B9307" s="120">
        <f t="shared" si="531"/>
        <v>310.13333333333333</v>
      </c>
      <c r="C9307" s="121">
        <f t="shared" si="532"/>
        <v>25.844444444444445</v>
      </c>
      <c r="D9307" s="11">
        <f t="shared" si="533"/>
        <v>7.1098082191779655E-2</v>
      </c>
    </row>
    <row r="9308" spans="1:4" x14ac:dyDescent="0.2">
      <c r="A9308" s="46">
        <v>9305</v>
      </c>
      <c r="B9308" s="120">
        <f t="shared" si="531"/>
        <v>310.16666666666669</v>
      </c>
      <c r="C9308" s="121">
        <f t="shared" si="532"/>
        <v>25.847222222222225</v>
      </c>
      <c r="D9308" s="11">
        <f t="shared" si="533"/>
        <v>7.1098630136985128E-2</v>
      </c>
    </row>
    <row r="9309" spans="1:4" x14ac:dyDescent="0.2">
      <c r="A9309" s="46">
        <v>9306</v>
      </c>
      <c r="B9309" s="120">
        <f t="shared" si="531"/>
        <v>310.2</v>
      </c>
      <c r="C9309" s="121">
        <f t="shared" si="532"/>
        <v>25.849999999999998</v>
      </c>
      <c r="D9309" s="11">
        <f t="shared" si="533"/>
        <v>7.1099178082190601E-2</v>
      </c>
    </row>
    <row r="9310" spans="1:4" x14ac:dyDescent="0.2">
      <c r="A9310" s="46">
        <v>9307</v>
      </c>
      <c r="B9310" s="120">
        <f t="shared" si="531"/>
        <v>310.23333333333335</v>
      </c>
      <c r="C9310" s="121">
        <f t="shared" si="532"/>
        <v>25.852777777777778</v>
      </c>
      <c r="D9310" s="11">
        <f t="shared" si="533"/>
        <v>7.1099726027396074E-2</v>
      </c>
    </row>
    <row r="9311" spans="1:4" x14ac:dyDescent="0.2">
      <c r="A9311" s="46">
        <v>9308</v>
      </c>
      <c r="B9311" s="120">
        <f t="shared" si="531"/>
        <v>310.26666666666665</v>
      </c>
      <c r="C9311" s="121">
        <f t="shared" si="532"/>
        <v>25.855555555555554</v>
      </c>
      <c r="D9311" s="11">
        <f t="shared" si="533"/>
        <v>7.1100273972601546E-2</v>
      </c>
    </row>
    <row r="9312" spans="1:4" x14ac:dyDescent="0.2">
      <c r="A9312" s="46">
        <v>9309</v>
      </c>
      <c r="B9312" s="120">
        <f t="shared" si="531"/>
        <v>310.3</v>
      </c>
      <c r="C9312" s="121">
        <f t="shared" si="532"/>
        <v>25.858333333333334</v>
      </c>
      <c r="D9312" s="11">
        <f t="shared" si="533"/>
        <v>7.1100821917807019E-2</v>
      </c>
    </row>
    <row r="9313" spans="1:4" x14ac:dyDescent="0.2">
      <c r="A9313" s="46">
        <v>9310</v>
      </c>
      <c r="B9313" s="120">
        <f t="shared" si="531"/>
        <v>310.33333333333331</v>
      </c>
      <c r="C9313" s="121">
        <f t="shared" si="532"/>
        <v>25.861111111111111</v>
      </c>
      <c r="D9313" s="11">
        <f t="shared" si="533"/>
        <v>7.1101369863012492E-2</v>
      </c>
    </row>
    <row r="9314" spans="1:4" x14ac:dyDescent="0.2">
      <c r="A9314" s="46">
        <v>9311</v>
      </c>
      <c r="B9314" s="120">
        <f t="shared" si="531"/>
        <v>310.36666666666667</v>
      </c>
      <c r="C9314" s="121">
        <f t="shared" si="532"/>
        <v>25.863888888888891</v>
      </c>
      <c r="D9314" s="11">
        <f t="shared" si="533"/>
        <v>7.1101917808217965E-2</v>
      </c>
    </row>
    <row r="9315" spans="1:4" x14ac:dyDescent="0.2">
      <c r="A9315" s="46">
        <v>9312</v>
      </c>
      <c r="B9315" s="120">
        <f t="shared" si="531"/>
        <v>310.39999999999998</v>
      </c>
      <c r="C9315" s="121">
        <f t="shared" si="532"/>
        <v>25.866666666666664</v>
      </c>
      <c r="D9315" s="11">
        <f t="shared" si="533"/>
        <v>7.1102465753423438E-2</v>
      </c>
    </row>
    <row r="9316" spans="1:4" x14ac:dyDescent="0.2">
      <c r="A9316" s="46">
        <v>9313</v>
      </c>
      <c r="B9316" s="120">
        <f t="shared" si="531"/>
        <v>310.43333333333334</v>
      </c>
      <c r="C9316" s="121">
        <f t="shared" si="532"/>
        <v>25.869444444444444</v>
      </c>
      <c r="D9316" s="11">
        <f t="shared" si="533"/>
        <v>7.1103013698628911E-2</v>
      </c>
    </row>
    <row r="9317" spans="1:4" x14ac:dyDescent="0.2">
      <c r="A9317" s="46">
        <v>9314</v>
      </c>
      <c r="B9317" s="120">
        <f t="shared" si="531"/>
        <v>310.46666666666664</v>
      </c>
      <c r="C9317" s="121">
        <f t="shared" si="532"/>
        <v>25.87222222222222</v>
      </c>
      <c r="D9317" s="11">
        <f t="shared" si="533"/>
        <v>7.1103561643834384E-2</v>
      </c>
    </row>
    <row r="9318" spans="1:4" x14ac:dyDescent="0.2">
      <c r="A9318" s="46">
        <v>9315</v>
      </c>
      <c r="B9318" s="120">
        <f t="shared" si="531"/>
        <v>310.5</v>
      </c>
      <c r="C9318" s="121">
        <f t="shared" si="532"/>
        <v>25.875</v>
      </c>
      <c r="D9318" s="11">
        <f t="shared" si="533"/>
        <v>7.1104109589039857E-2</v>
      </c>
    </row>
    <row r="9319" spans="1:4" x14ac:dyDescent="0.2">
      <c r="A9319" s="46">
        <v>9316</v>
      </c>
      <c r="B9319" s="120">
        <f t="shared" si="531"/>
        <v>310.53333333333336</v>
      </c>
      <c r="C9319" s="121">
        <f t="shared" si="532"/>
        <v>25.87777777777778</v>
      </c>
      <c r="D9319" s="11">
        <f t="shared" si="533"/>
        <v>7.110465753424533E-2</v>
      </c>
    </row>
    <row r="9320" spans="1:4" x14ac:dyDescent="0.2">
      <c r="A9320" s="46">
        <v>9317</v>
      </c>
      <c r="B9320" s="120">
        <f t="shared" si="531"/>
        <v>310.56666666666666</v>
      </c>
      <c r="C9320" s="121">
        <f t="shared" si="532"/>
        <v>25.880555555555556</v>
      </c>
      <c r="D9320" s="11">
        <f t="shared" si="533"/>
        <v>7.1105205479450803E-2</v>
      </c>
    </row>
    <row r="9321" spans="1:4" x14ac:dyDescent="0.2">
      <c r="A9321" s="46">
        <v>9318</v>
      </c>
      <c r="B9321" s="120">
        <f t="shared" si="531"/>
        <v>310.60000000000002</v>
      </c>
      <c r="C9321" s="121">
        <f t="shared" si="532"/>
        <v>25.883333333333336</v>
      </c>
      <c r="D9321" s="11">
        <f t="shared" si="533"/>
        <v>7.1105753424656276E-2</v>
      </c>
    </row>
    <row r="9322" spans="1:4" x14ac:dyDescent="0.2">
      <c r="A9322" s="46">
        <v>9319</v>
      </c>
      <c r="B9322" s="120">
        <f t="shared" ref="B9322:B9385" si="534">A9322/30</f>
        <v>310.63333333333333</v>
      </c>
      <c r="C9322" s="121">
        <f t="shared" ref="C9322:C9385" si="535">B9322/12</f>
        <v>25.886111111111109</v>
      </c>
      <c r="D9322" s="11">
        <f t="shared" ref="D9322:D9385" si="536">(($D$9493-$D$9128)/365+D9321)</f>
        <v>7.1106301369861749E-2</v>
      </c>
    </row>
    <row r="9323" spans="1:4" x14ac:dyDescent="0.2">
      <c r="A9323" s="46">
        <v>9320</v>
      </c>
      <c r="B9323" s="120">
        <f t="shared" si="534"/>
        <v>310.66666666666669</v>
      </c>
      <c r="C9323" s="121">
        <f t="shared" si="535"/>
        <v>25.888888888888889</v>
      </c>
      <c r="D9323" s="11">
        <f t="shared" si="536"/>
        <v>7.1106849315067222E-2</v>
      </c>
    </row>
    <row r="9324" spans="1:4" x14ac:dyDescent="0.2">
      <c r="A9324" s="46">
        <v>9321</v>
      </c>
      <c r="B9324" s="120">
        <f t="shared" si="534"/>
        <v>310.7</v>
      </c>
      <c r="C9324" s="121">
        <f t="shared" si="535"/>
        <v>25.891666666666666</v>
      </c>
      <c r="D9324" s="11">
        <f t="shared" si="536"/>
        <v>7.1107397260272695E-2</v>
      </c>
    </row>
    <row r="9325" spans="1:4" x14ac:dyDescent="0.2">
      <c r="A9325" s="46">
        <v>9322</v>
      </c>
      <c r="B9325" s="120">
        <f t="shared" si="534"/>
        <v>310.73333333333335</v>
      </c>
      <c r="C9325" s="121">
        <f t="shared" si="535"/>
        <v>25.894444444444446</v>
      </c>
      <c r="D9325" s="11">
        <f t="shared" si="536"/>
        <v>7.1107945205478168E-2</v>
      </c>
    </row>
    <row r="9326" spans="1:4" x14ac:dyDescent="0.2">
      <c r="A9326" s="46">
        <v>9323</v>
      </c>
      <c r="B9326" s="120">
        <f t="shared" si="534"/>
        <v>310.76666666666665</v>
      </c>
      <c r="C9326" s="121">
        <f t="shared" si="535"/>
        <v>25.897222222222222</v>
      </c>
      <c r="D9326" s="11">
        <f t="shared" si="536"/>
        <v>7.1108493150683641E-2</v>
      </c>
    </row>
    <row r="9327" spans="1:4" x14ac:dyDescent="0.2">
      <c r="A9327" s="46">
        <v>9324</v>
      </c>
      <c r="B9327" s="120">
        <f t="shared" si="534"/>
        <v>310.8</v>
      </c>
      <c r="C9327" s="121">
        <f t="shared" si="535"/>
        <v>25.900000000000002</v>
      </c>
      <c r="D9327" s="11">
        <f t="shared" si="536"/>
        <v>7.1109041095889114E-2</v>
      </c>
    </row>
    <row r="9328" spans="1:4" x14ac:dyDescent="0.2">
      <c r="A9328" s="46">
        <v>9325</v>
      </c>
      <c r="B9328" s="120">
        <f t="shared" si="534"/>
        <v>310.83333333333331</v>
      </c>
      <c r="C9328" s="121">
        <f t="shared" si="535"/>
        <v>25.902777777777775</v>
      </c>
      <c r="D9328" s="11">
        <f t="shared" si="536"/>
        <v>7.1109589041094587E-2</v>
      </c>
    </row>
    <row r="9329" spans="1:4" x14ac:dyDescent="0.2">
      <c r="A9329" s="46">
        <v>9326</v>
      </c>
      <c r="B9329" s="120">
        <f t="shared" si="534"/>
        <v>310.86666666666667</v>
      </c>
      <c r="C9329" s="121">
        <f t="shared" si="535"/>
        <v>25.905555555555555</v>
      </c>
      <c r="D9329" s="11">
        <f t="shared" si="536"/>
        <v>7.111013698630006E-2</v>
      </c>
    </row>
    <row r="9330" spans="1:4" x14ac:dyDescent="0.2">
      <c r="A9330" s="46">
        <v>9327</v>
      </c>
      <c r="B9330" s="120">
        <f t="shared" si="534"/>
        <v>310.89999999999998</v>
      </c>
      <c r="C9330" s="121">
        <f t="shared" si="535"/>
        <v>25.908333333333331</v>
      </c>
      <c r="D9330" s="11">
        <f t="shared" si="536"/>
        <v>7.1110684931505533E-2</v>
      </c>
    </row>
    <row r="9331" spans="1:4" x14ac:dyDescent="0.2">
      <c r="A9331" s="46">
        <v>9328</v>
      </c>
      <c r="B9331" s="120">
        <f t="shared" si="534"/>
        <v>310.93333333333334</v>
      </c>
      <c r="C9331" s="121">
        <f t="shared" si="535"/>
        <v>25.911111111111111</v>
      </c>
      <c r="D9331" s="11">
        <f t="shared" si="536"/>
        <v>7.1111232876711006E-2</v>
      </c>
    </row>
    <row r="9332" spans="1:4" x14ac:dyDescent="0.2">
      <c r="A9332" s="46">
        <v>9329</v>
      </c>
      <c r="B9332" s="120">
        <f t="shared" si="534"/>
        <v>310.96666666666664</v>
      </c>
      <c r="C9332" s="121">
        <f t="shared" si="535"/>
        <v>25.913888888888888</v>
      </c>
      <c r="D9332" s="11">
        <f t="shared" si="536"/>
        <v>7.1111780821916479E-2</v>
      </c>
    </row>
    <row r="9333" spans="1:4" x14ac:dyDescent="0.2">
      <c r="A9333" s="46">
        <v>9330</v>
      </c>
      <c r="B9333" s="120">
        <f t="shared" si="534"/>
        <v>311</v>
      </c>
      <c r="C9333" s="121">
        <f t="shared" si="535"/>
        <v>25.916666666666668</v>
      </c>
      <c r="D9333" s="11">
        <f t="shared" si="536"/>
        <v>7.1112328767121952E-2</v>
      </c>
    </row>
    <row r="9334" spans="1:4" x14ac:dyDescent="0.2">
      <c r="A9334" s="46">
        <v>9331</v>
      </c>
      <c r="B9334" s="120">
        <f t="shared" si="534"/>
        <v>311.03333333333336</v>
      </c>
      <c r="C9334" s="121">
        <f t="shared" si="535"/>
        <v>25.919444444444448</v>
      </c>
      <c r="D9334" s="11">
        <f t="shared" si="536"/>
        <v>7.1112876712327425E-2</v>
      </c>
    </row>
    <row r="9335" spans="1:4" x14ac:dyDescent="0.2">
      <c r="A9335" s="46">
        <v>9332</v>
      </c>
      <c r="B9335" s="120">
        <f t="shared" si="534"/>
        <v>311.06666666666666</v>
      </c>
      <c r="C9335" s="121">
        <f t="shared" si="535"/>
        <v>25.922222222222221</v>
      </c>
      <c r="D9335" s="11">
        <f t="shared" si="536"/>
        <v>7.1113424657532898E-2</v>
      </c>
    </row>
    <row r="9336" spans="1:4" x14ac:dyDescent="0.2">
      <c r="A9336" s="46">
        <v>9333</v>
      </c>
      <c r="B9336" s="120">
        <f t="shared" si="534"/>
        <v>311.10000000000002</v>
      </c>
      <c r="C9336" s="121">
        <f t="shared" si="535"/>
        <v>25.925000000000001</v>
      </c>
      <c r="D9336" s="11">
        <f t="shared" si="536"/>
        <v>7.1113972602738371E-2</v>
      </c>
    </row>
    <row r="9337" spans="1:4" x14ac:dyDescent="0.2">
      <c r="A9337" s="46">
        <v>9334</v>
      </c>
      <c r="B9337" s="120">
        <f t="shared" si="534"/>
        <v>311.13333333333333</v>
      </c>
      <c r="C9337" s="121">
        <f t="shared" si="535"/>
        <v>25.927777777777777</v>
      </c>
      <c r="D9337" s="11">
        <f t="shared" si="536"/>
        <v>7.1114520547943844E-2</v>
      </c>
    </row>
    <row r="9338" spans="1:4" x14ac:dyDescent="0.2">
      <c r="A9338" s="46">
        <v>9335</v>
      </c>
      <c r="B9338" s="120">
        <f t="shared" si="534"/>
        <v>311.16666666666669</v>
      </c>
      <c r="C9338" s="121">
        <f t="shared" si="535"/>
        <v>25.930555555555557</v>
      </c>
      <c r="D9338" s="11">
        <f t="shared" si="536"/>
        <v>7.1115068493149317E-2</v>
      </c>
    </row>
    <row r="9339" spans="1:4" x14ac:dyDescent="0.2">
      <c r="A9339" s="46">
        <v>9336</v>
      </c>
      <c r="B9339" s="120">
        <f t="shared" si="534"/>
        <v>311.2</v>
      </c>
      <c r="C9339" s="121">
        <f t="shared" si="535"/>
        <v>25.933333333333334</v>
      </c>
      <c r="D9339" s="11">
        <f t="shared" si="536"/>
        <v>7.111561643835479E-2</v>
      </c>
    </row>
    <row r="9340" spans="1:4" x14ac:dyDescent="0.2">
      <c r="A9340" s="46">
        <v>9337</v>
      </c>
      <c r="B9340" s="120">
        <f t="shared" si="534"/>
        <v>311.23333333333335</v>
      </c>
      <c r="C9340" s="121">
        <f t="shared" si="535"/>
        <v>25.936111111111114</v>
      </c>
      <c r="D9340" s="11">
        <f t="shared" si="536"/>
        <v>7.1116164383560262E-2</v>
      </c>
    </row>
    <row r="9341" spans="1:4" x14ac:dyDescent="0.2">
      <c r="A9341" s="46">
        <v>9338</v>
      </c>
      <c r="B9341" s="120">
        <f t="shared" si="534"/>
        <v>311.26666666666665</v>
      </c>
      <c r="C9341" s="121">
        <f t="shared" si="535"/>
        <v>25.938888888888886</v>
      </c>
      <c r="D9341" s="11">
        <f t="shared" si="536"/>
        <v>7.1116712328765735E-2</v>
      </c>
    </row>
    <row r="9342" spans="1:4" x14ac:dyDescent="0.2">
      <c r="A9342" s="46">
        <v>9339</v>
      </c>
      <c r="B9342" s="120">
        <f t="shared" si="534"/>
        <v>311.3</v>
      </c>
      <c r="C9342" s="121">
        <f t="shared" si="535"/>
        <v>25.941666666666666</v>
      </c>
      <c r="D9342" s="11">
        <f t="shared" si="536"/>
        <v>7.1117260273971208E-2</v>
      </c>
    </row>
    <row r="9343" spans="1:4" x14ac:dyDescent="0.2">
      <c r="A9343" s="46">
        <v>9340</v>
      </c>
      <c r="B9343" s="120">
        <f t="shared" si="534"/>
        <v>311.33333333333331</v>
      </c>
      <c r="C9343" s="121">
        <f t="shared" si="535"/>
        <v>25.944444444444443</v>
      </c>
      <c r="D9343" s="11">
        <f t="shared" si="536"/>
        <v>7.1117808219176681E-2</v>
      </c>
    </row>
    <row r="9344" spans="1:4" x14ac:dyDescent="0.2">
      <c r="A9344" s="46">
        <v>9341</v>
      </c>
      <c r="B9344" s="120">
        <f t="shared" si="534"/>
        <v>311.36666666666667</v>
      </c>
      <c r="C9344" s="121">
        <f t="shared" si="535"/>
        <v>25.947222222222223</v>
      </c>
      <c r="D9344" s="11">
        <f t="shared" si="536"/>
        <v>7.1118356164382154E-2</v>
      </c>
    </row>
    <row r="9345" spans="1:4" x14ac:dyDescent="0.2">
      <c r="A9345" s="46">
        <v>9342</v>
      </c>
      <c r="B9345" s="120">
        <f t="shared" si="534"/>
        <v>311.39999999999998</v>
      </c>
      <c r="C9345" s="121">
        <f t="shared" si="535"/>
        <v>25.95</v>
      </c>
      <c r="D9345" s="11">
        <f t="shared" si="536"/>
        <v>7.1118904109587627E-2</v>
      </c>
    </row>
    <row r="9346" spans="1:4" x14ac:dyDescent="0.2">
      <c r="A9346" s="46">
        <v>9343</v>
      </c>
      <c r="B9346" s="120">
        <f t="shared" si="534"/>
        <v>311.43333333333334</v>
      </c>
      <c r="C9346" s="121">
        <f t="shared" si="535"/>
        <v>25.952777777777779</v>
      </c>
      <c r="D9346" s="11">
        <f t="shared" si="536"/>
        <v>7.11194520547931E-2</v>
      </c>
    </row>
    <row r="9347" spans="1:4" x14ac:dyDescent="0.2">
      <c r="A9347" s="46">
        <v>9344</v>
      </c>
      <c r="B9347" s="120">
        <f t="shared" si="534"/>
        <v>311.46666666666664</v>
      </c>
      <c r="C9347" s="121">
        <f t="shared" si="535"/>
        <v>25.955555555555552</v>
      </c>
      <c r="D9347" s="11">
        <f t="shared" si="536"/>
        <v>7.1119999999998573E-2</v>
      </c>
    </row>
    <row r="9348" spans="1:4" x14ac:dyDescent="0.2">
      <c r="A9348" s="46">
        <v>9345</v>
      </c>
      <c r="B9348" s="120">
        <f t="shared" si="534"/>
        <v>311.5</v>
      </c>
      <c r="C9348" s="121">
        <f t="shared" si="535"/>
        <v>25.958333333333332</v>
      </c>
      <c r="D9348" s="11">
        <f t="shared" si="536"/>
        <v>7.1120547945204046E-2</v>
      </c>
    </row>
    <row r="9349" spans="1:4" x14ac:dyDescent="0.2">
      <c r="A9349" s="46">
        <v>9346</v>
      </c>
      <c r="B9349" s="120">
        <f t="shared" si="534"/>
        <v>311.53333333333336</v>
      </c>
      <c r="C9349" s="121">
        <f t="shared" si="535"/>
        <v>25.961111111111112</v>
      </c>
      <c r="D9349" s="11">
        <f t="shared" si="536"/>
        <v>7.1121095890409519E-2</v>
      </c>
    </row>
    <row r="9350" spans="1:4" x14ac:dyDescent="0.2">
      <c r="A9350" s="46">
        <v>9347</v>
      </c>
      <c r="B9350" s="120">
        <f t="shared" si="534"/>
        <v>311.56666666666666</v>
      </c>
      <c r="C9350" s="121">
        <f t="shared" si="535"/>
        <v>25.963888888888889</v>
      </c>
      <c r="D9350" s="11">
        <f t="shared" si="536"/>
        <v>7.1121643835614992E-2</v>
      </c>
    </row>
    <row r="9351" spans="1:4" x14ac:dyDescent="0.2">
      <c r="A9351" s="46">
        <v>9348</v>
      </c>
      <c r="B9351" s="120">
        <f t="shared" si="534"/>
        <v>311.60000000000002</v>
      </c>
      <c r="C9351" s="121">
        <f t="shared" si="535"/>
        <v>25.966666666666669</v>
      </c>
      <c r="D9351" s="11">
        <f t="shared" si="536"/>
        <v>7.1122191780820465E-2</v>
      </c>
    </row>
    <row r="9352" spans="1:4" x14ac:dyDescent="0.2">
      <c r="A9352" s="46">
        <v>9349</v>
      </c>
      <c r="B9352" s="120">
        <f t="shared" si="534"/>
        <v>311.63333333333333</v>
      </c>
      <c r="C9352" s="121">
        <f t="shared" si="535"/>
        <v>25.969444444444445</v>
      </c>
      <c r="D9352" s="11">
        <f t="shared" si="536"/>
        <v>7.1122739726025938E-2</v>
      </c>
    </row>
    <row r="9353" spans="1:4" x14ac:dyDescent="0.2">
      <c r="A9353" s="46">
        <v>9350</v>
      </c>
      <c r="B9353" s="120">
        <f t="shared" si="534"/>
        <v>311.66666666666669</v>
      </c>
      <c r="C9353" s="121">
        <f t="shared" si="535"/>
        <v>25.972222222222225</v>
      </c>
      <c r="D9353" s="11">
        <f t="shared" si="536"/>
        <v>7.1123287671231411E-2</v>
      </c>
    </row>
    <row r="9354" spans="1:4" x14ac:dyDescent="0.2">
      <c r="A9354" s="46">
        <v>9351</v>
      </c>
      <c r="B9354" s="120">
        <f t="shared" si="534"/>
        <v>311.7</v>
      </c>
      <c r="C9354" s="121">
        <f t="shared" si="535"/>
        <v>25.974999999999998</v>
      </c>
      <c r="D9354" s="11">
        <f t="shared" si="536"/>
        <v>7.1123835616436884E-2</v>
      </c>
    </row>
    <row r="9355" spans="1:4" x14ac:dyDescent="0.2">
      <c r="A9355" s="46">
        <v>9352</v>
      </c>
      <c r="B9355" s="120">
        <f t="shared" si="534"/>
        <v>311.73333333333335</v>
      </c>
      <c r="C9355" s="121">
        <f t="shared" si="535"/>
        <v>25.977777777777778</v>
      </c>
      <c r="D9355" s="11">
        <f t="shared" si="536"/>
        <v>7.1124383561642357E-2</v>
      </c>
    </row>
    <row r="9356" spans="1:4" x14ac:dyDescent="0.2">
      <c r="A9356" s="46">
        <v>9353</v>
      </c>
      <c r="B9356" s="120">
        <f t="shared" si="534"/>
        <v>311.76666666666665</v>
      </c>
      <c r="C9356" s="121">
        <f t="shared" si="535"/>
        <v>25.980555555555554</v>
      </c>
      <c r="D9356" s="11">
        <f t="shared" si="536"/>
        <v>7.112493150684783E-2</v>
      </c>
    </row>
    <row r="9357" spans="1:4" x14ac:dyDescent="0.2">
      <c r="A9357" s="46">
        <v>9354</v>
      </c>
      <c r="B9357" s="120">
        <f t="shared" si="534"/>
        <v>311.8</v>
      </c>
      <c r="C9357" s="121">
        <f t="shared" si="535"/>
        <v>25.983333333333334</v>
      </c>
      <c r="D9357" s="11">
        <f t="shared" si="536"/>
        <v>7.1125479452053303E-2</v>
      </c>
    </row>
    <row r="9358" spans="1:4" x14ac:dyDescent="0.2">
      <c r="A9358" s="46">
        <v>9355</v>
      </c>
      <c r="B9358" s="120">
        <f t="shared" si="534"/>
        <v>311.83333333333331</v>
      </c>
      <c r="C9358" s="121">
        <f t="shared" si="535"/>
        <v>25.986111111111111</v>
      </c>
      <c r="D9358" s="11">
        <f t="shared" si="536"/>
        <v>7.1126027397258776E-2</v>
      </c>
    </row>
    <row r="9359" spans="1:4" x14ac:dyDescent="0.2">
      <c r="A9359" s="46">
        <v>9356</v>
      </c>
      <c r="B9359" s="120">
        <f t="shared" si="534"/>
        <v>311.86666666666667</v>
      </c>
      <c r="C9359" s="121">
        <f t="shared" si="535"/>
        <v>25.988888888888891</v>
      </c>
      <c r="D9359" s="11">
        <f t="shared" si="536"/>
        <v>7.1126575342464249E-2</v>
      </c>
    </row>
    <row r="9360" spans="1:4" x14ac:dyDescent="0.2">
      <c r="A9360" s="46">
        <v>9357</v>
      </c>
      <c r="B9360" s="120">
        <f t="shared" si="534"/>
        <v>311.89999999999998</v>
      </c>
      <c r="C9360" s="121">
        <f t="shared" si="535"/>
        <v>25.991666666666664</v>
      </c>
      <c r="D9360" s="11">
        <f t="shared" si="536"/>
        <v>7.1127123287669722E-2</v>
      </c>
    </row>
    <row r="9361" spans="1:4" x14ac:dyDescent="0.2">
      <c r="A9361" s="46">
        <v>9358</v>
      </c>
      <c r="B9361" s="120">
        <f t="shared" si="534"/>
        <v>311.93333333333334</v>
      </c>
      <c r="C9361" s="121">
        <f t="shared" si="535"/>
        <v>25.994444444444444</v>
      </c>
      <c r="D9361" s="11">
        <f t="shared" si="536"/>
        <v>7.1127671232875195E-2</v>
      </c>
    </row>
    <row r="9362" spans="1:4" x14ac:dyDescent="0.2">
      <c r="A9362" s="46">
        <v>9359</v>
      </c>
      <c r="B9362" s="120">
        <f t="shared" si="534"/>
        <v>311.96666666666664</v>
      </c>
      <c r="C9362" s="121">
        <f t="shared" si="535"/>
        <v>25.99722222222222</v>
      </c>
      <c r="D9362" s="11">
        <f t="shared" si="536"/>
        <v>7.1128219178080668E-2</v>
      </c>
    </row>
    <row r="9363" spans="1:4" x14ac:dyDescent="0.2">
      <c r="A9363" s="46">
        <v>9360</v>
      </c>
      <c r="B9363" s="120">
        <f t="shared" si="534"/>
        <v>312</v>
      </c>
      <c r="C9363" s="121">
        <f t="shared" si="535"/>
        <v>26</v>
      </c>
      <c r="D9363" s="11">
        <f t="shared" si="536"/>
        <v>7.1128767123286141E-2</v>
      </c>
    </row>
    <row r="9364" spans="1:4" x14ac:dyDescent="0.2">
      <c r="A9364" s="46">
        <v>9361</v>
      </c>
      <c r="B9364" s="120">
        <f t="shared" si="534"/>
        <v>312.03333333333336</v>
      </c>
      <c r="C9364" s="121">
        <f t="shared" si="535"/>
        <v>26.00277777777778</v>
      </c>
      <c r="D9364" s="11">
        <f t="shared" si="536"/>
        <v>7.1129315068491614E-2</v>
      </c>
    </row>
    <row r="9365" spans="1:4" x14ac:dyDescent="0.2">
      <c r="A9365" s="46">
        <v>9362</v>
      </c>
      <c r="B9365" s="120">
        <f t="shared" si="534"/>
        <v>312.06666666666666</v>
      </c>
      <c r="C9365" s="121">
        <f t="shared" si="535"/>
        <v>26.005555555555556</v>
      </c>
      <c r="D9365" s="11">
        <f t="shared" si="536"/>
        <v>7.1129863013697087E-2</v>
      </c>
    </row>
    <row r="9366" spans="1:4" x14ac:dyDescent="0.2">
      <c r="A9366" s="46">
        <v>9363</v>
      </c>
      <c r="B9366" s="120">
        <f t="shared" si="534"/>
        <v>312.10000000000002</v>
      </c>
      <c r="C9366" s="121">
        <f t="shared" si="535"/>
        <v>26.008333333333336</v>
      </c>
      <c r="D9366" s="11">
        <f t="shared" si="536"/>
        <v>7.113041095890256E-2</v>
      </c>
    </row>
    <row r="9367" spans="1:4" x14ac:dyDescent="0.2">
      <c r="A9367" s="46">
        <v>9364</v>
      </c>
      <c r="B9367" s="120">
        <f t="shared" si="534"/>
        <v>312.13333333333333</v>
      </c>
      <c r="C9367" s="121">
        <f t="shared" si="535"/>
        <v>26.011111111111109</v>
      </c>
      <c r="D9367" s="11">
        <f t="shared" si="536"/>
        <v>7.1130958904108033E-2</v>
      </c>
    </row>
    <row r="9368" spans="1:4" x14ac:dyDescent="0.2">
      <c r="A9368" s="46">
        <v>9365</v>
      </c>
      <c r="B9368" s="120">
        <f t="shared" si="534"/>
        <v>312.16666666666669</v>
      </c>
      <c r="C9368" s="121">
        <f t="shared" si="535"/>
        <v>26.013888888888889</v>
      </c>
      <c r="D9368" s="11">
        <f t="shared" si="536"/>
        <v>7.1131506849313506E-2</v>
      </c>
    </row>
    <row r="9369" spans="1:4" x14ac:dyDescent="0.2">
      <c r="A9369" s="46">
        <v>9366</v>
      </c>
      <c r="B9369" s="120">
        <f t="shared" si="534"/>
        <v>312.2</v>
      </c>
      <c r="C9369" s="121">
        <f t="shared" si="535"/>
        <v>26.016666666666666</v>
      </c>
      <c r="D9369" s="11">
        <f t="shared" si="536"/>
        <v>7.1132054794518979E-2</v>
      </c>
    </row>
    <row r="9370" spans="1:4" x14ac:dyDescent="0.2">
      <c r="A9370" s="46">
        <v>9367</v>
      </c>
      <c r="B9370" s="120">
        <f t="shared" si="534"/>
        <v>312.23333333333335</v>
      </c>
      <c r="C9370" s="121">
        <f t="shared" si="535"/>
        <v>26.019444444444446</v>
      </c>
      <c r="D9370" s="11">
        <f t="shared" si="536"/>
        <v>7.1132602739724451E-2</v>
      </c>
    </row>
    <row r="9371" spans="1:4" x14ac:dyDescent="0.2">
      <c r="A9371" s="46">
        <v>9368</v>
      </c>
      <c r="B9371" s="120">
        <f t="shared" si="534"/>
        <v>312.26666666666665</v>
      </c>
      <c r="C9371" s="121">
        <f t="shared" si="535"/>
        <v>26.022222222222222</v>
      </c>
      <c r="D9371" s="11">
        <f t="shared" si="536"/>
        <v>7.1133150684929924E-2</v>
      </c>
    </row>
    <row r="9372" spans="1:4" x14ac:dyDescent="0.2">
      <c r="A9372" s="46">
        <v>9369</v>
      </c>
      <c r="B9372" s="120">
        <f t="shared" si="534"/>
        <v>312.3</v>
      </c>
      <c r="C9372" s="121">
        <f t="shared" si="535"/>
        <v>26.025000000000002</v>
      </c>
      <c r="D9372" s="11">
        <f t="shared" si="536"/>
        <v>7.1133698630135397E-2</v>
      </c>
    </row>
    <row r="9373" spans="1:4" x14ac:dyDescent="0.2">
      <c r="A9373" s="46">
        <v>9370</v>
      </c>
      <c r="B9373" s="120">
        <f t="shared" si="534"/>
        <v>312.33333333333331</v>
      </c>
      <c r="C9373" s="121">
        <f t="shared" si="535"/>
        <v>26.027777777777775</v>
      </c>
      <c r="D9373" s="11">
        <f t="shared" si="536"/>
        <v>7.113424657534087E-2</v>
      </c>
    </row>
    <row r="9374" spans="1:4" x14ac:dyDescent="0.2">
      <c r="A9374" s="46">
        <v>9371</v>
      </c>
      <c r="B9374" s="120">
        <f t="shared" si="534"/>
        <v>312.36666666666667</v>
      </c>
      <c r="C9374" s="121">
        <f t="shared" si="535"/>
        <v>26.030555555555555</v>
      </c>
      <c r="D9374" s="11">
        <f t="shared" si="536"/>
        <v>7.1134794520546343E-2</v>
      </c>
    </row>
    <row r="9375" spans="1:4" x14ac:dyDescent="0.2">
      <c r="A9375" s="46">
        <v>9372</v>
      </c>
      <c r="B9375" s="120">
        <f t="shared" si="534"/>
        <v>312.39999999999998</v>
      </c>
      <c r="C9375" s="121">
        <f t="shared" si="535"/>
        <v>26.033333333333331</v>
      </c>
      <c r="D9375" s="11">
        <f t="shared" si="536"/>
        <v>7.1135342465751816E-2</v>
      </c>
    </row>
    <row r="9376" spans="1:4" x14ac:dyDescent="0.2">
      <c r="A9376" s="46">
        <v>9373</v>
      </c>
      <c r="B9376" s="120">
        <f t="shared" si="534"/>
        <v>312.43333333333334</v>
      </c>
      <c r="C9376" s="121">
        <f t="shared" si="535"/>
        <v>26.036111111111111</v>
      </c>
      <c r="D9376" s="11">
        <f t="shared" si="536"/>
        <v>7.1135890410957289E-2</v>
      </c>
    </row>
    <row r="9377" spans="1:4" x14ac:dyDescent="0.2">
      <c r="A9377" s="46">
        <v>9374</v>
      </c>
      <c r="B9377" s="120">
        <f t="shared" si="534"/>
        <v>312.46666666666664</v>
      </c>
      <c r="C9377" s="121">
        <f t="shared" si="535"/>
        <v>26.038888888888888</v>
      </c>
      <c r="D9377" s="11">
        <f t="shared" si="536"/>
        <v>7.1136438356162762E-2</v>
      </c>
    </row>
    <row r="9378" spans="1:4" x14ac:dyDescent="0.2">
      <c r="A9378" s="46">
        <v>9375</v>
      </c>
      <c r="B9378" s="120">
        <f t="shared" si="534"/>
        <v>312.5</v>
      </c>
      <c r="C9378" s="121">
        <f t="shared" si="535"/>
        <v>26.041666666666668</v>
      </c>
      <c r="D9378" s="11">
        <f t="shared" si="536"/>
        <v>7.1136986301368235E-2</v>
      </c>
    </row>
    <row r="9379" spans="1:4" x14ac:dyDescent="0.2">
      <c r="A9379" s="46">
        <v>9376</v>
      </c>
      <c r="B9379" s="120">
        <f t="shared" si="534"/>
        <v>312.53333333333336</v>
      </c>
      <c r="C9379" s="121">
        <f t="shared" si="535"/>
        <v>26.044444444444448</v>
      </c>
      <c r="D9379" s="11">
        <f t="shared" si="536"/>
        <v>7.1137534246573708E-2</v>
      </c>
    </row>
    <row r="9380" spans="1:4" x14ac:dyDescent="0.2">
      <c r="A9380" s="46">
        <v>9377</v>
      </c>
      <c r="B9380" s="120">
        <f t="shared" si="534"/>
        <v>312.56666666666666</v>
      </c>
      <c r="C9380" s="121">
        <f t="shared" si="535"/>
        <v>26.047222222222221</v>
      </c>
      <c r="D9380" s="11">
        <f t="shared" si="536"/>
        <v>7.1138082191779181E-2</v>
      </c>
    </row>
    <row r="9381" spans="1:4" x14ac:dyDescent="0.2">
      <c r="A9381" s="46">
        <v>9378</v>
      </c>
      <c r="B9381" s="120">
        <f t="shared" si="534"/>
        <v>312.60000000000002</v>
      </c>
      <c r="C9381" s="121">
        <f t="shared" si="535"/>
        <v>26.05</v>
      </c>
      <c r="D9381" s="11">
        <f t="shared" si="536"/>
        <v>7.1138630136984654E-2</v>
      </c>
    </row>
    <row r="9382" spans="1:4" x14ac:dyDescent="0.2">
      <c r="A9382" s="46">
        <v>9379</v>
      </c>
      <c r="B9382" s="120">
        <f t="shared" si="534"/>
        <v>312.63333333333333</v>
      </c>
      <c r="C9382" s="121">
        <f t="shared" si="535"/>
        <v>26.052777777777777</v>
      </c>
      <c r="D9382" s="11">
        <f t="shared" si="536"/>
        <v>7.1139178082190127E-2</v>
      </c>
    </row>
    <row r="9383" spans="1:4" x14ac:dyDescent="0.2">
      <c r="A9383" s="46">
        <v>9380</v>
      </c>
      <c r="B9383" s="120">
        <f t="shared" si="534"/>
        <v>312.66666666666669</v>
      </c>
      <c r="C9383" s="121">
        <f t="shared" si="535"/>
        <v>26.055555555555557</v>
      </c>
      <c r="D9383" s="11">
        <f t="shared" si="536"/>
        <v>7.11397260273956E-2</v>
      </c>
    </row>
    <row r="9384" spans="1:4" x14ac:dyDescent="0.2">
      <c r="A9384" s="46">
        <v>9381</v>
      </c>
      <c r="B9384" s="120">
        <f t="shared" si="534"/>
        <v>312.7</v>
      </c>
      <c r="C9384" s="121">
        <f t="shared" si="535"/>
        <v>26.058333333333334</v>
      </c>
      <c r="D9384" s="11">
        <f t="shared" si="536"/>
        <v>7.1140273972601073E-2</v>
      </c>
    </row>
    <row r="9385" spans="1:4" x14ac:dyDescent="0.2">
      <c r="A9385" s="46">
        <v>9382</v>
      </c>
      <c r="B9385" s="120">
        <f t="shared" si="534"/>
        <v>312.73333333333335</v>
      </c>
      <c r="C9385" s="121">
        <f t="shared" si="535"/>
        <v>26.061111111111114</v>
      </c>
      <c r="D9385" s="11">
        <f t="shared" si="536"/>
        <v>7.1140821917806546E-2</v>
      </c>
    </row>
    <row r="9386" spans="1:4" x14ac:dyDescent="0.2">
      <c r="A9386" s="46">
        <v>9383</v>
      </c>
      <c r="B9386" s="120">
        <f t="shared" ref="B9386:B9449" si="537">A9386/30</f>
        <v>312.76666666666665</v>
      </c>
      <c r="C9386" s="121">
        <f t="shared" ref="C9386:C9449" si="538">B9386/12</f>
        <v>26.063888888888886</v>
      </c>
      <c r="D9386" s="11">
        <f t="shared" ref="D9386:D9449" si="539">(($D$9493-$D$9128)/365+D9385)</f>
        <v>7.1141369863012019E-2</v>
      </c>
    </row>
    <row r="9387" spans="1:4" x14ac:dyDescent="0.2">
      <c r="A9387" s="46">
        <v>9384</v>
      </c>
      <c r="B9387" s="120">
        <f t="shared" si="537"/>
        <v>312.8</v>
      </c>
      <c r="C9387" s="121">
        <f t="shared" si="538"/>
        <v>26.066666666666666</v>
      </c>
      <c r="D9387" s="11">
        <f t="shared" si="539"/>
        <v>7.1141917808217492E-2</v>
      </c>
    </row>
    <row r="9388" spans="1:4" x14ac:dyDescent="0.2">
      <c r="A9388" s="46">
        <v>9385</v>
      </c>
      <c r="B9388" s="120">
        <f t="shared" si="537"/>
        <v>312.83333333333331</v>
      </c>
      <c r="C9388" s="121">
        <f t="shared" si="538"/>
        <v>26.069444444444443</v>
      </c>
      <c r="D9388" s="11">
        <f t="shared" si="539"/>
        <v>7.1142465753422965E-2</v>
      </c>
    </row>
    <row r="9389" spans="1:4" x14ac:dyDescent="0.2">
      <c r="A9389" s="46">
        <v>9386</v>
      </c>
      <c r="B9389" s="120">
        <f t="shared" si="537"/>
        <v>312.86666666666667</v>
      </c>
      <c r="C9389" s="121">
        <f t="shared" si="538"/>
        <v>26.072222222222223</v>
      </c>
      <c r="D9389" s="11">
        <f t="shared" si="539"/>
        <v>7.1143013698628438E-2</v>
      </c>
    </row>
    <row r="9390" spans="1:4" x14ac:dyDescent="0.2">
      <c r="A9390" s="46">
        <v>9387</v>
      </c>
      <c r="B9390" s="120">
        <f t="shared" si="537"/>
        <v>312.89999999999998</v>
      </c>
      <c r="C9390" s="121">
        <f t="shared" si="538"/>
        <v>26.074999999999999</v>
      </c>
      <c r="D9390" s="11">
        <f t="shared" si="539"/>
        <v>7.1143561643833911E-2</v>
      </c>
    </row>
    <row r="9391" spans="1:4" x14ac:dyDescent="0.2">
      <c r="A9391" s="46">
        <v>9388</v>
      </c>
      <c r="B9391" s="120">
        <f t="shared" si="537"/>
        <v>312.93333333333334</v>
      </c>
      <c r="C9391" s="121">
        <f t="shared" si="538"/>
        <v>26.077777777777779</v>
      </c>
      <c r="D9391" s="11">
        <f t="shared" si="539"/>
        <v>7.1144109589039384E-2</v>
      </c>
    </row>
    <row r="9392" spans="1:4" x14ac:dyDescent="0.2">
      <c r="A9392" s="46">
        <v>9389</v>
      </c>
      <c r="B9392" s="120">
        <f t="shared" si="537"/>
        <v>312.96666666666664</v>
      </c>
      <c r="C9392" s="121">
        <f t="shared" si="538"/>
        <v>26.080555555555552</v>
      </c>
      <c r="D9392" s="11">
        <f t="shared" si="539"/>
        <v>7.1144657534244857E-2</v>
      </c>
    </row>
    <row r="9393" spans="1:4" x14ac:dyDescent="0.2">
      <c r="A9393" s="46">
        <v>9390</v>
      </c>
      <c r="B9393" s="120">
        <f t="shared" si="537"/>
        <v>313</v>
      </c>
      <c r="C9393" s="121">
        <f t="shared" si="538"/>
        <v>26.083333333333332</v>
      </c>
      <c r="D9393" s="11">
        <f t="shared" si="539"/>
        <v>7.114520547945033E-2</v>
      </c>
    </row>
    <row r="9394" spans="1:4" x14ac:dyDescent="0.2">
      <c r="A9394" s="46">
        <v>9391</v>
      </c>
      <c r="B9394" s="120">
        <f t="shared" si="537"/>
        <v>313.03333333333336</v>
      </c>
      <c r="C9394" s="121">
        <f t="shared" si="538"/>
        <v>26.086111111111112</v>
      </c>
      <c r="D9394" s="11">
        <f t="shared" si="539"/>
        <v>7.1145753424655803E-2</v>
      </c>
    </row>
    <row r="9395" spans="1:4" x14ac:dyDescent="0.2">
      <c r="A9395" s="46">
        <v>9392</v>
      </c>
      <c r="B9395" s="120">
        <f t="shared" si="537"/>
        <v>313.06666666666666</v>
      </c>
      <c r="C9395" s="121">
        <f t="shared" si="538"/>
        <v>26.088888888888889</v>
      </c>
      <c r="D9395" s="11">
        <f t="shared" si="539"/>
        <v>7.1146301369861276E-2</v>
      </c>
    </row>
    <row r="9396" spans="1:4" x14ac:dyDescent="0.2">
      <c r="A9396" s="46">
        <v>9393</v>
      </c>
      <c r="B9396" s="120">
        <f t="shared" si="537"/>
        <v>313.10000000000002</v>
      </c>
      <c r="C9396" s="121">
        <f t="shared" si="538"/>
        <v>26.091666666666669</v>
      </c>
      <c r="D9396" s="11">
        <f t="shared" si="539"/>
        <v>7.1146849315066749E-2</v>
      </c>
    </row>
    <row r="9397" spans="1:4" x14ac:dyDescent="0.2">
      <c r="A9397" s="46">
        <v>9394</v>
      </c>
      <c r="B9397" s="120">
        <f t="shared" si="537"/>
        <v>313.13333333333333</v>
      </c>
      <c r="C9397" s="121">
        <f t="shared" si="538"/>
        <v>26.094444444444445</v>
      </c>
      <c r="D9397" s="11">
        <f t="shared" si="539"/>
        <v>7.1147397260272222E-2</v>
      </c>
    </row>
    <row r="9398" spans="1:4" x14ac:dyDescent="0.2">
      <c r="A9398" s="46">
        <v>9395</v>
      </c>
      <c r="B9398" s="120">
        <f t="shared" si="537"/>
        <v>313.16666666666669</v>
      </c>
      <c r="C9398" s="121">
        <f t="shared" si="538"/>
        <v>26.097222222222225</v>
      </c>
      <c r="D9398" s="11">
        <f t="shared" si="539"/>
        <v>7.1147945205477695E-2</v>
      </c>
    </row>
    <row r="9399" spans="1:4" x14ac:dyDescent="0.2">
      <c r="A9399" s="46">
        <v>9396</v>
      </c>
      <c r="B9399" s="120">
        <f t="shared" si="537"/>
        <v>313.2</v>
      </c>
      <c r="C9399" s="121">
        <f t="shared" si="538"/>
        <v>26.099999999999998</v>
      </c>
      <c r="D9399" s="11">
        <f t="shared" si="539"/>
        <v>7.1148493150683167E-2</v>
      </c>
    </row>
    <row r="9400" spans="1:4" x14ac:dyDescent="0.2">
      <c r="A9400" s="46">
        <v>9397</v>
      </c>
      <c r="B9400" s="120">
        <f t="shared" si="537"/>
        <v>313.23333333333335</v>
      </c>
      <c r="C9400" s="121">
        <f t="shared" si="538"/>
        <v>26.102777777777778</v>
      </c>
      <c r="D9400" s="11">
        <f t="shared" si="539"/>
        <v>7.114904109588864E-2</v>
      </c>
    </row>
    <row r="9401" spans="1:4" x14ac:dyDescent="0.2">
      <c r="A9401" s="46">
        <v>9398</v>
      </c>
      <c r="B9401" s="120">
        <f t="shared" si="537"/>
        <v>313.26666666666665</v>
      </c>
      <c r="C9401" s="121">
        <f t="shared" si="538"/>
        <v>26.105555555555554</v>
      </c>
      <c r="D9401" s="11">
        <f t="shared" si="539"/>
        <v>7.1149589041094113E-2</v>
      </c>
    </row>
    <row r="9402" spans="1:4" x14ac:dyDescent="0.2">
      <c r="A9402" s="46">
        <v>9399</v>
      </c>
      <c r="B9402" s="120">
        <f t="shared" si="537"/>
        <v>313.3</v>
      </c>
      <c r="C9402" s="121">
        <f t="shared" si="538"/>
        <v>26.108333333333334</v>
      </c>
      <c r="D9402" s="11">
        <f t="shared" si="539"/>
        <v>7.1150136986299586E-2</v>
      </c>
    </row>
    <row r="9403" spans="1:4" x14ac:dyDescent="0.2">
      <c r="A9403" s="46">
        <v>9400</v>
      </c>
      <c r="B9403" s="120">
        <f t="shared" si="537"/>
        <v>313.33333333333331</v>
      </c>
      <c r="C9403" s="121">
        <f t="shared" si="538"/>
        <v>26.111111111111111</v>
      </c>
      <c r="D9403" s="11">
        <f t="shared" si="539"/>
        <v>7.1150684931505059E-2</v>
      </c>
    </row>
    <row r="9404" spans="1:4" x14ac:dyDescent="0.2">
      <c r="A9404" s="46">
        <v>9401</v>
      </c>
      <c r="B9404" s="120">
        <f t="shared" si="537"/>
        <v>313.36666666666667</v>
      </c>
      <c r="C9404" s="121">
        <f t="shared" si="538"/>
        <v>26.113888888888891</v>
      </c>
      <c r="D9404" s="11">
        <f t="shared" si="539"/>
        <v>7.1151232876710532E-2</v>
      </c>
    </row>
    <row r="9405" spans="1:4" x14ac:dyDescent="0.2">
      <c r="A9405" s="46">
        <v>9402</v>
      </c>
      <c r="B9405" s="120">
        <f t="shared" si="537"/>
        <v>313.39999999999998</v>
      </c>
      <c r="C9405" s="121">
        <f t="shared" si="538"/>
        <v>26.116666666666664</v>
      </c>
      <c r="D9405" s="11">
        <f t="shared" si="539"/>
        <v>7.1151780821916005E-2</v>
      </c>
    </row>
    <row r="9406" spans="1:4" x14ac:dyDescent="0.2">
      <c r="A9406" s="46">
        <v>9403</v>
      </c>
      <c r="B9406" s="120">
        <f t="shared" si="537"/>
        <v>313.43333333333334</v>
      </c>
      <c r="C9406" s="121">
        <f t="shared" si="538"/>
        <v>26.119444444444444</v>
      </c>
      <c r="D9406" s="11">
        <f t="shared" si="539"/>
        <v>7.1152328767121478E-2</v>
      </c>
    </row>
    <row r="9407" spans="1:4" x14ac:dyDescent="0.2">
      <c r="A9407" s="46">
        <v>9404</v>
      </c>
      <c r="B9407" s="120">
        <f t="shared" si="537"/>
        <v>313.46666666666664</v>
      </c>
      <c r="C9407" s="121">
        <f t="shared" si="538"/>
        <v>26.12222222222222</v>
      </c>
      <c r="D9407" s="11">
        <f t="shared" si="539"/>
        <v>7.1152876712326951E-2</v>
      </c>
    </row>
    <row r="9408" spans="1:4" x14ac:dyDescent="0.2">
      <c r="A9408" s="46">
        <v>9405</v>
      </c>
      <c r="B9408" s="120">
        <f t="shared" si="537"/>
        <v>313.5</v>
      </c>
      <c r="C9408" s="121">
        <f t="shared" si="538"/>
        <v>26.125</v>
      </c>
      <c r="D9408" s="11">
        <f t="shared" si="539"/>
        <v>7.1153424657532424E-2</v>
      </c>
    </row>
    <row r="9409" spans="1:4" x14ac:dyDescent="0.2">
      <c r="A9409" s="46">
        <v>9406</v>
      </c>
      <c r="B9409" s="120">
        <f t="shared" si="537"/>
        <v>313.53333333333336</v>
      </c>
      <c r="C9409" s="121">
        <f t="shared" si="538"/>
        <v>26.12777777777778</v>
      </c>
      <c r="D9409" s="11">
        <f t="shared" si="539"/>
        <v>7.1153972602737897E-2</v>
      </c>
    </row>
    <row r="9410" spans="1:4" x14ac:dyDescent="0.2">
      <c r="A9410" s="46">
        <v>9407</v>
      </c>
      <c r="B9410" s="120">
        <f t="shared" si="537"/>
        <v>313.56666666666666</v>
      </c>
      <c r="C9410" s="121">
        <f t="shared" si="538"/>
        <v>26.130555555555556</v>
      </c>
      <c r="D9410" s="11">
        <f t="shared" si="539"/>
        <v>7.115452054794337E-2</v>
      </c>
    </row>
    <row r="9411" spans="1:4" x14ac:dyDescent="0.2">
      <c r="A9411" s="46">
        <v>9408</v>
      </c>
      <c r="B9411" s="120">
        <f t="shared" si="537"/>
        <v>313.60000000000002</v>
      </c>
      <c r="C9411" s="121">
        <f t="shared" si="538"/>
        <v>26.133333333333336</v>
      </c>
      <c r="D9411" s="11">
        <f t="shared" si="539"/>
        <v>7.1155068493148843E-2</v>
      </c>
    </row>
    <row r="9412" spans="1:4" x14ac:dyDescent="0.2">
      <c r="A9412" s="46">
        <v>9409</v>
      </c>
      <c r="B9412" s="120">
        <f t="shared" si="537"/>
        <v>313.63333333333333</v>
      </c>
      <c r="C9412" s="121">
        <f t="shared" si="538"/>
        <v>26.136111111111109</v>
      </c>
      <c r="D9412" s="11">
        <f t="shared" si="539"/>
        <v>7.1155616438354316E-2</v>
      </c>
    </row>
    <row r="9413" spans="1:4" x14ac:dyDescent="0.2">
      <c r="A9413" s="46">
        <v>9410</v>
      </c>
      <c r="B9413" s="120">
        <f t="shared" si="537"/>
        <v>313.66666666666669</v>
      </c>
      <c r="C9413" s="121">
        <f t="shared" si="538"/>
        <v>26.138888888888889</v>
      </c>
      <c r="D9413" s="11">
        <f t="shared" si="539"/>
        <v>7.1156164383559789E-2</v>
      </c>
    </row>
    <row r="9414" spans="1:4" x14ac:dyDescent="0.2">
      <c r="A9414" s="46">
        <v>9411</v>
      </c>
      <c r="B9414" s="120">
        <f t="shared" si="537"/>
        <v>313.7</v>
      </c>
      <c r="C9414" s="121">
        <f t="shared" si="538"/>
        <v>26.141666666666666</v>
      </c>
      <c r="D9414" s="11">
        <f t="shared" si="539"/>
        <v>7.1156712328765262E-2</v>
      </c>
    </row>
    <row r="9415" spans="1:4" x14ac:dyDescent="0.2">
      <c r="A9415" s="46">
        <v>9412</v>
      </c>
      <c r="B9415" s="120">
        <f t="shared" si="537"/>
        <v>313.73333333333335</v>
      </c>
      <c r="C9415" s="121">
        <f t="shared" si="538"/>
        <v>26.144444444444446</v>
      </c>
      <c r="D9415" s="11">
        <f t="shared" si="539"/>
        <v>7.1157260273970735E-2</v>
      </c>
    </row>
    <row r="9416" spans="1:4" x14ac:dyDescent="0.2">
      <c r="A9416" s="46">
        <v>9413</v>
      </c>
      <c r="B9416" s="120">
        <f t="shared" si="537"/>
        <v>313.76666666666665</v>
      </c>
      <c r="C9416" s="121">
        <f t="shared" si="538"/>
        <v>26.147222222222222</v>
      </c>
      <c r="D9416" s="11">
        <f t="shared" si="539"/>
        <v>7.1157808219176208E-2</v>
      </c>
    </row>
    <row r="9417" spans="1:4" x14ac:dyDescent="0.2">
      <c r="A9417" s="46">
        <v>9414</v>
      </c>
      <c r="B9417" s="120">
        <f t="shared" si="537"/>
        <v>313.8</v>
      </c>
      <c r="C9417" s="121">
        <f t="shared" si="538"/>
        <v>26.150000000000002</v>
      </c>
      <c r="D9417" s="11">
        <f t="shared" si="539"/>
        <v>7.1158356164381681E-2</v>
      </c>
    </row>
    <row r="9418" spans="1:4" x14ac:dyDescent="0.2">
      <c r="A9418" s="46">
        <v>9415</v>
      </c>
      <c r="B9418" s="120">
        <f t="shared" si="537"/>
        <v>313.83333333333331</v>
      </c>
      <c r="C9418" s="121">
        <f t="shared" si="538"/>
        <v>26.152777777777775</v>
      </c>
      <c r="D9418" s="11">
        <f t="shared" si="539"/>
        <v>7.1158904109587154E-2</v>
      </c>
    </row>
    <row r="9419" spans="1:4" x14ac:dyDescent="0.2">
      <c r="A9419" s="46">
        <v>9416</v>
      </c>
      <c r="B9419" s="120">
        <f t="shared" si="537"/>
        <v>313.86666666666667</v>
      </c>
      <c r="C9419" s="121">
        <f t="shared" si="538"/>
        <v>26.155555555555555</v>
      </c>
      <c r="D9419" s="11">
        <f t="shared" si="539"/>
        <v>7.1159452054792627E-2</v>
      </c>
    </row>
    <row r="9420" spans="1:4" x14ac:dyDescent="0.2">
      <c r="A9420" s="46">
        <v>9417</v>
      </c>
      <c r="B9420" s="120">
        <f t="shared" si="537"/>
        <v>313.89999999999998</v>
      </c>
      <c r="C9420" s="121">
        <f t="shared" si="538"/>
        <v>26.158333333333331</v>
      </c>
      <c r="D9420" s="11">
        <f t="shared" si="539"/>
        <v>7.11599999999981E-2</v>
      </c>
    </row>
    <row r="9421" spans="1:4" x14ac:dyDescent="0.2">
      <c r="A9421" s="46">
        <v>9418</v>
      </c>
      <c r="B9421" s="120">
        <f t="shared" si="537"/>
        <v>313.93333333333334</v>
      </c>
      <c r="C9421" s="121">
        <f t="shared" si="538"/>
        <v>26.161111111111111</v>
      </c>
      <c r="D9421" s="11">
        <f t="shared" si="539"/>
        <v>7.1160547945203573E-2</v>
      </c>
    </row>
    <row r="9422" spans="1:4" x14ac:dyDescent="0.2">
      <c r="A9422" s="46">
        <v>9419</v>
      </c>
      <c r="B9422" s="120">
        <f t="shared" si="537"/>
        <v>313.96666666666664</v>
      </c>
      <c r="C9422" s="121">
        <f t="shared" si="538"/>
        <v>26.163888888888888</v>
      </c>
      <c r="D9422" s="11">
        <f t="shared" si="539"/>
        <v>7.1161095890409046E-2</v>
      </c>
    </row>
    <row r="9423" spans="1:4" x14ac:dyDescent="0.2">
      <c r="A9423" s="46">
        <v>9420</v>
      </c>
      <c r="B9423" s="120">
        <f t="shared" si="537"/>
        <v>314</v>
      </c>
      <c r="C9423" s="121">
        <f t="shared" si="538"/>
        <v>26.166666666666668</v>
      </c>
      <c r="D9423" s="11">
        <f t="shared" si="539"/>
        <v>7.1161643835614519E-2</v>
      </c>
    </row>
    <row r="9424" spans="1:4" x14ac:dyDescent="0.2">
      <c r="A9424" s="46">
        <v>9421</v>
      </c>
      <c r="B9424" s="120">
        <f t="shared" si="537"/>
        <v>314.03333333333336</v>
      </c>
      <c r="C9424" s="121">
        <f t="shared" si="538"/>
        <v>26.169444444444448</v>
      </c>
      <c r="D9424" s="11">
        <f t="shared" si="539"/>
        <v>7.1162191780819992E-2</v>
      </c>
    </row>
    <row r="9425" spans="1:4" x14ac:dyDescent="0.2">
      <c r="A9425" s="46">
        <v>9422</v>
      </c>
      <c r="B9425" s="120">
        <f t="shared" si="537"/>
        <v>314.06666666666666</v>
      </c>
      <c r="C9425" s="121">
        <f t="shared" si="538"/>
        <v>26.172222222222221</v>
      </c>
      <c r="D9425" s="11">
        <f t="shared" si="539"/>
        <v>7.1162739726025465E-2</v>
      </c>
    </row>
    <row r="9426" spans="1:4" x14ac:dyDescent="0.2">
      <c r="A9426" s="46">
        <v>9423</v>
      </c>
      <c r="B9426" s="120">
        <f t="shared" si="537"/>
        <v>314.10000000000002</v>
      </c>
      <c r="C9426" s="121">
        <f t="shared" si="538"/>
        <v>26.175000000000001</v>
      </c>
      <c r="D9426" s="11">
        <f t="shared" si="539"/>
        <v>7.1163287671230938E-2</v>
      </c>
    </row>
    <row r="9427" spans="1:4" x14ac:dyDescent="0.2">
      <c r="A9427" s="46">
        <v>9424</v>
      </c>
      <c r="B9427" s="120">
        <f t="shared" si="537"/>
        <v>314.13333333333333</v>
      </c>
      <c r="C9427" s="121">
        <f t="shared" si="538"/>
        <v>26.177777777777777</v>
      </c>
      <c r="D9427" s="11">
        <f t="shared" si="539"/>
        <v>7.1163835616436411E-2</v>
      </c>
    </row>
    <row r="9428" spans="1:4" x14ac:dyDescent="0.2">
      <c r="A9428" s="46">
        <v>9425</v>
      </c>
      <c r="B9428" s="120">
        <f t="shared" si="537"/>
        <v>314.16666666666669</v>
      </c>
      <c r="C9428" s="121">
        <f t="shared" si="538"/>
        <v>26.180555555555557</v>
      </c>
      <c r="D9428" s="11">
        <f t="shared" si="539"/>
        <v>7.1164383561641884E-2</v>
      </c>
    </row>
    <row r="9429" spans="1:4" x14ac:dyDescent="0.2">
      <c r="A9429" s="46">
        <v>9426</v>
      </c>
      <c r="B9429" s="120">
        <f t="shared" si="537"/>
        <v>314.2</v>
      </c>
      <c r="C9429" s="121">
        <f t="shared" si="538"/>
        <v>26.183333333333334</v>
      </c>
      <c r="D9429" s="11">
        <f t="shared" si="539"/>
        <v>7.1164931506847356E-2</v>
      </c>
    </row>
    <row r="9430" spans="1:4" x14ac:dyDescent="0.2">
      <c r="A9430" s="46">
        <v>9427</v>
      </c>
      <c r="B9430" s="120">
        <f t="shared" si="537"/>
        <v>314.23333333333335</v>
      </c>
      <c r="C9430" s="121">
        <f t="shared" si="538"/>
        <v>26.186111111111114</v>
      </c>
      <c r="D9430" s="11">
        <f t="shared" si="539"/>
        <v>7.1165479452052829E-2</v>
      </c>
    </row>
    <row r="9431" spans="1:4" x14ac:dyDescent="0.2">
      <c r="A9431" s="46">
        <v>9428</v>
      </c>
      <c r="B9431" s="120">
        <f t="shared" si="537"/>
        <v>314.26666666666665</v>
      </c>
      <c r="C9431" s="121">
        <f t="shared" si="538"/>
        <v>26.188888888888886</v>
      </c>
      <c r="D9431" s="11">
        <f t="shared" si="539"/>
        <v>7.1166027397258302E-2</v>
      </c>
    </row>
    <row r="9432" spans="1:4" x14ac:dyDescent="0.2">
      <c r="A9432" s="46">
        <v>9429</v>
      </c>
      <c r="B9432" s="120">
        <f t="shared" si="537"/>
        <v>314.3</v>
      </c>
      <c r="C9432" s="121">
        <f t="shared" si="538"/>
        <v>26.191666666666666</v>
      </c>
      <c r="D9432" s="11">
        <f t="shared" si="539"/>
        <v>7.1166575342463775E-2</v>
      </c>
    </row>
    <row r="9433" spans="1:4" x14ac:dyDescent="0.2">
      <c r="A9433" s="46">
        <v>9430</v>
      </c>
      <c r="B9433" s="120">
        <f t="shared" si="537"/>
        <v>314.33333333333331</v>
      </c>
      <c r="C9433" s="121">
        <f t="shared" si="538"/>
        <v>26.194444444444443</v>
      </c>
      <c r="D9433" s="11">
        <f t="shared" si="539"/>
        <v>7.1167123287669248E-2</v>
      </c>
    </row>
    <row r="9434" spans="1:4" x14ac:dyDescent="0.2">
      <c r="A9434" s="46">
        <v>9431</v>
      </c>
      <c r="B9434" s="120">
        <f t="shared" si="537"/>
        <v>314.36666666666667</v>
      </c>
      <c r="C9434" s="121">
        <f t="shared" si="538"/>
        <v>26.197222222222223</v>
      </c>
      <c r="D9434" s="11">
        <f t="shared" si="539"/>
        <v>7.1167671232874721E-2</v>
      </c>
    </row>
    <row r="9435" spans="1:4" x14ac:dyDescent="0.2">
      <c r="A9435" s="46">
        <v>9432</v>
      </c>
      <c r="B9435" s="120">
        <f t="shared" si="537"/>
        <v>314.39999999999998</v>
      </c>
      <c r="C9435" s="121">
        <f t="shared" si="538"/>
        <v>26.2</v>
      </c>
      <c r="D9435" s="11">
        <f t="shared" si="539"/>
        <v>7.1168219178080194E-2</v>
      </c>
    </row>
    <row r="9436" spans="1:4" x14ac:dyDescent="0.2">
      <c r="A9436" s="46">
        <v>9433</v>
      </c>
      <c r="B9436" s="120">
        <f t="shared" si="537"/>
        <v>314.43333333333334</v>
      </c>
      <c r="C9436" s="121">
        <f t="shared" si="538"/>
        <v>26.202777777777779</v>
      </c>
      <c r="D9436" s="11">
        <f t="shared" si="539"/>
        <v>7.1168767123285667E-2</v>
      </c>
    </row>
    <row r="9437" spans="1:4" x14ac:dyDescent="0.2">
      <c r="A9437" s="46">
        <v>9434</v>
      </c>
      <c r="B9437" s="120">
        <f t="shared" si="537"/>
        <v>314.46666666666664</v>
      </c>
      <c r="C9437" s="121">
        <f t="shared" si="538"/>
        <v>26.205555555555552</v>
      </c>
      <c r="D9437" s="11">
        <f t="shared" si="539"/>
        <v>7.116931506849114E-2</v>
      </c>
    </row>
    <row r="9438" spans="1:4" x14ac:dyDescent="0.2">
      <c r="A9438" s="46">
        <v>9435</v>
      </c>
      <c r="B9438" s="120">
        <f t="shared" si="537"/>
        <v>314.5</v>
      </c>
      <c r="C9438" s="121">
        <f t="shared" si="538"/>
        <v>26.208333333333332</v>
      </c>
      <c r="D9438" s="11">
        <f t="shared" si="539"/>
        <v>7.1169863013696613E-2</v>
      </c>
    </row>
    <row r="9439" spans="1:4" x14ac:dyDescent="0.2">
      <c r="A9439" s="46">
        <v>9436</v>
      </c>
      <c r="B9439" s="120">
        <f t="shared" si="537"/>
        <v>314.53333333333336</v>
      </c>
      <c r="C9439" s="121">
        <f t="shared" si="538"/>
        <v>26.211111111111112</v>
      </c>
      <c r="D9439" s="11">
        <f t="shared" si="539"/>
        <v>7.1170410958902086E-2</v>
      </c>
    </row>
    <row r="9440" spans="1:4" x14ac:dyDescent="0.2">
      <c r="A9440" s="46">
        <v>9437</v>
      </c>
      <c r="B9440" s="120">
        <f t="shared" si="537"/>
        <v>314.56666666666666</v>
      </c>
      <c r="C9440" s="121">
        <f t="shared" si="538"/>
        <v>26.213888888888889</v>
      </c>
      <c r="D9440" s="11">
        <f t="shared" si="539"/>
        <v>7.1170958904107559E-2</v>
      </c>
    </row>
    <row r="9441" spans="1:4" x14ac:dyDescent="0.2">
      <c r="A9441" s="46">
        <v>9438</v>
      </c>
      <c r="B9441" s="120">
        <f t="shared" si="537"/>
        <v>314.60000000000002</v>
      </c>
      <c r="C9441" s="121">
        <f t="shared" si="538"/>
        <v>26.216666666666669</v>
      </c>
      <c r="D9441" s="11">
        <f t="shared" si="539"/>
        <v>7.1171506849313032E-2</v>
      </c>
    </row>
    <row r="9442" spans="1:4" x14ac:dyDescent="0.2">
      <c r="A9442" s="46">
        <v>9439</v>
      </c>
      <c r="B9442" s="120">
        <f t="shared" si="537"/>
        <v>314.63333333333333</v>
      </c>
      <c r="C9442" s="121">
        <f t="shared" si="538"/>
        <v>26.219444444444445</v>
      </c>
      <c r="D9442" s="11">
        <f t="shared" si="539"/>
        <v>7.1172054794518505E-2</v>
      </c>
    </row>
    <row r="9443" spans="1:4" x14ac:dyDescent="0.2">
      <c r="A9443" s="46">
        <v>9440</v>
      </c>
      <c r="B9443" s="120">
        <f t="shared" si="537"/>
        <v>314.66666666666669</v>
      </c>
      <c r="C9443" s="121">
        <f t="shared" si="538"/>
        <v>26.222222222222225</v>
      </c>
      <c r="D9443" s="11">
        <f t="shared" si="539"/>
        <v>7.1172602739723978E-2</v>
      </c>
    </row>
    <row r="9444" spans="1:4" x14ac:dyDescent="0.2">
      <c r="A9444" s="46">
        <v>9441</v>
      </c>
      <c r="B9444" s="120">
        <f t="shared" si="537"/>
        <v>314.7</v>
      </c>
      <c r="C9444" s="121">
        <f t="shared" si="538"/>
        <v>26.224999999999998</v>
      </c>
      <c r="D9444" s="11">
        <f t="shared" si="539"/>
        <v>7.1173150684929451E-2</v>
      </c>
    </row>
    <row r="9445" spans="1:4" x14ac:dyDescent="0.2">
      <c r="A9445" s="46">
        <v>9442</v>
      </c>
      <c r="B9445" s="120">
        <f t="shared" si="537"/>
        <v>314.73333333333335</v>
      </c>
      <c r="C9445" s="121">
        <f t="shared" si="538"/>
        <v>26.227777777777778</v>
      </c>
      <c r="D9445" s="11">
        <f t="shared" si="539"/>
        <v>7.1173698630134924E-2</v>
      </c>
    </row>
    <row r="9446" spans="1:4" x14ac:dyDescent="0.2">
      <c r="A9446" s="46">
        <v>9443</v>
      </c>
      <c r="B9446" s="120">
        <f t="shared" si="537"/>
        <v>314.76666666666665</v>
      </c>
      <c r="C9446" s="121">
        <f t="shared" si="538"/>
        <v>26.230555555555554</v>
      </c>
      <c r="D9446" s="11">
        <f t="shared" si="539"/>
        <v>7.1174246575340397E-2</v>
      </c>
    </row>
    <row r="9447" spans="1:4" x14ac:dyDescent="0.2">
      <c r="A9447" s="46">
        <v>9444</v>
      </c>
      <c r="B9447" s="120">
        <f t="shared" si="537"/>
        <v>314.8</v>
      </c>
      <c r="C9447" s="121">
        <f t="shared" si="538"/>
        <v>26.233333333333334</v>
      </c>
      <c r="D9447" s="11">
        <f t="shared" si="539"/>
        <v>7.117479452054587E-2</v>
      </c>
    </row>
    <row r="9448" spans="1:4" x14ac:dyDescent="0.2">
      <c r="A9448" s="46">
        <v>9445</v>
      </c>
      <c r="B9448" s="120">
        <f t="shared" si="537"/>
        <v>314.83333333333331</v>
      </c>
      <c r="C9448" s="121">
        <f t="shared" si="538"/>
        <v>26.236111111111111</v>
      </c>
      <c r="D9448" s="11">
        <f t="shared" si="539"/>
        <v>7.1175342465751343E-2</v>
      </c>
    </row>
    <row r="9449" spans="1:4" x14ac:dyDescent="0.2">
      <c r="A9449" s="46">
        <v>9446</v>
      </c>
      <c r="B9449" s="120">
        <f t="shared" si="537"/>
        <v>314.86666666666667</v>
      </c>
      <c r="C9449" s="121">
        <f t="shared" si="538"/>
        <v>26.238888888888891</v>
      </c>
      <c r="D9449" s="11">
        <f t="shared" si="539"/>
        <v>7.1175890410956816E-2</v>
      </c>
    </row>
    <row r="9450" spans="1:4" x14ac:dyDescent="0.2">
      <c r="A9450" s="46">
        <v>9447</v>
      </c>
      <c r="B9450" s="120">
        <f t="shared" ref="B9450:B9487" si="540">A9450/30</f>
        <v>314.89999999999998</v>
      </c>
      <c r="C9450" s="121">
        <f t="shared" ref="C9450:C9487" si="541">B9450/12</f>
        <v>26.241666666666664</v>
      </c>
      <c r="D9450" s="11">
        <f t="shared" ref="D9450:D9487" si="542">(($D$9493-$D$9128)/365+D9449)</f>
        <v>7.1176438356162289E-2</v>
      </c>
    </row>
    <row r="9451" spans="1:4" x14ac:dyDescent="0.2">
      <c r="A9451" s="46">
        <v>9448</v>
      </c>
      <c r="B9451" s="120">
        <f t="shared" si="540"/>
        <v>314.93333333333334</v>
      </c>
      <c r="C9451" s="121">
        <f t="shared" si="541"/>
        <v>26.244444444444444</v>
      </c>
      <c r="D9451" s="11">
        <f t="shared" si="542"/>
        <v>7.1176986301367762E-2</v>
      </c>
    </row>
    <row r="9452" spans="1:4" x14ac:dyDescent="0.2">
      <c r="A9452" s="46">
        <v>9449</v>
      </c>
      <c r="B9452" s="120">
        <f t="shared" si="540"/>
        <v>314.96666666666664</v>
      </c>
      <c r="C9452" s="121">
        <f t="shared" si="541"/>
        <v>26.24722222222222</v>
      </c>
      <c r="D9452" s="11">
        <f t="shared" si="542"/>
        <v>7.1177534246573235E-2</v>
      </c>
    </row>
    <row r="9453" spans="1:4" x14ac:dyDescent="0.2">
      <c r="A9453" s="46">
        <v>9450</v>
      </c>
      <c r="B9453" s="120">
        <f t="shared" si="540"/>
        <v>315</v>
      </c>
      <c r="C9453" s="121">
        <f t="shared" si="541"/>
        <v>26.25</v>
      </c>
      <c r="D9453" s="11">
        <f t="shared" si="542"/>
        <v>7.1178082191778708E-2</v>
      </c>
    </row>
    <row r="9454" spans="1:4" x14ac:dyDescent="0.2">
      <c r="A9454" s="46">
        <v>9451</v>
      </c>
      <c r="B9454" s="120">
        <f t="shared" si="540"/>
        <v>315.03333333333336</v>
      </c>
      <c r="C9454" s="121">
        <f t="shared" si="541"/>
        <v>26.25277777777778</v>
      </c>
      <c r="D9454" s="11">
        <f t="shared" si="542"/>
        <v>7.1178630136984181E-2</v>
      </c>
    </row>
    <row r="9455" spans="1:4" x14ac:dyDescent="0.2">
      <c r="A9455" s="46">
        <v>9452</v>
      </c>
      <c r="B9455" s="120">
        <f t="shared" si="540"/>
        <v>315.06666666666666</v>
      </c>
      <c r="C9455" s="121">
        <f t="shared" si="541"/>
        <v>26.255555555555556</v>
      </c>
      <c r="D9455" s="11">
        <f t="shared" si="542"/>
        <v>7.1179178082189654E-2</v>
      </c>
    </row>
    <row r="9456" spans="1:4" x14ac:dyDescent="0.2">
      <c r="A9456" s="46">
        <v>9453</v>
      </c>
      <c r="B9456" s="120">
        <f t="shared" si="540"/>
        <v>315.10000000000002</v>
      </c>
      <c r="C9456" s="121">
        <f t="shared" si="541"/>
        <v>26.258333333333336</v>
      </c>
      <c r="D9456" s="11">
        <f t="shared" si="542"/>
        <v>7.1179726027395127E-2</v>
      </c>
    </row>
    <row r="9457" spans="1:4" x14ac:dyDescent="0.2">
      <c r="A9457" s="46">
        <v>9454</v>
      </c>
      <c r="B9457" s="120">
        <f t="shared" si="540"/>
        <v>315.13333333333333</v>
      </c>
      <c r="C9457" s="121">
        <f t="shared" si="541"/>
        <v>26.261111111111109</v>
      </c>
      <c r="D9457" s="11">
        <f t="shared" si="542"/>
        <v>7.11802739726006E-2</v>
      </c>
    </row>
    <row r="9458" spans="1:4" x14ac:dyDescent="0.2">
      <c r="A9458" s="46">
        <v>9455</v>
      </c>
      <c r="B9458" s="120">
        <f t="shared" si="540"/>
        <v>315.16666666666669</v>
      </c>
      <c r="C9458" s="121">
        <f t="shared" si="541"/>
        <v>26.263888888888889</v>
      </c>
      <c r="D9458" s="11">
        <f t="shared" si="542"/>
        <v>7.1180821917806072E-2</v>
      </c>
    </row>
    <row r="9459" spans="1:4" x14ac:dyDescent="0.2">
      <c r="A9459" s="46">
        <v>9456</v>
      </c>
      <c r="B9459" s="120">
        <f t="shared" si="540"/>
        <v>315.2</v>
      </c>
      <c r="C9459" s="121">
        <f t="shared" si="541"/>
        <v>26.266666666666666</v>
      </c>
      <c r="D9459" s="11">
        <f t="shared" si="542"/>
        <v>7.1181369863011545E-2</v>
      </c>
    </row>
    <row r="9460" spans="1:4" x14ac:dyDescent="0.2">
      <c r="A9460" s="46">
        <v>9457</v>
      </c>
      <c r="B9460" s="120">
        <f t="shared" si="540"/>
        <v>315.23333333333335</v>
      </c>
      <c r="C9460" s="121">
        <f t="shared" si="541"/>
        <v>26.269444444444446</v>
      </c>
      <c r="D9460" s="11">
        <f t="shared" si="542"/>
        <v>7.1181917808217018E-2</v>
      </c>
    </row>
    <row r="9461" spans="1:4" x14ac:dyDescent="0.2">
      <c r="A9461" s="46">
        <v>9458</v>
      </c>
      <c r="B9461" s="120">
        <f t="shared" si="540"/>
        <v>315.26666666666665</v>
      </c>
      <c r="C9461" s="121">
        <f t="shared" si="541"/>
        <v>26.272222222222222</v>
      </c>
      <c r="D9461" s="11">
        <f t="shared" si="542"/>
        <v>7.1182465753422491E-2</v>
      </c>
    </row>
    <row r="9462" spans="1:4" x14ac:dyDescent="0.2">
      <c r="A9462" s="46">
        <v>9459</v>
      </c>
      <c r="B9462" s="120">
        <f t="shared" si="540"/>
        <v>315.3</v>
      </c>
      <c r="C9462" s="121">
        <f t="shared" si="541"/>
        <v>26.275000000000002</v>
      </c>
      <c r="D9462" s="11">
        <f t="shared" si="542"/>
        <v>7.1183013698627964E-2</v>
      </c>
    </row>
    <row r="9463" spans="1:4" x14ac:dyDescent="0.2">
      <c r="A9463" s="46">
        <v>9460</v>
      </c>
      <c r="B9463" s="120">
        <f t="shared" si="540"/>
        <v>315.33333333333331</v>
      </c>
      <c r="C9463" s="121">
        <f t="shared" si="541"/>
        <v>26.277777777777775</v>
      </c>
      <c r="D9463" s="11">
        <f t="shared" si="542"/>
        <v>7.1183561643833437E-2</v>
      </c>
    </row>
    <row r="9464" spans="1:4" x14ac:dyDescent="0.2">
      <c r="A9464" s="46">
        <v>9461</v>
      </c>
      <c r="B9464" s="120">
        <f t="shared" si="540"/>
        <v>315.36666666666667</v>
      </c>
      <c r="C9464" s="121">
        <f t="shared" si="541"/>
        <v>26.280555555555555</v>
      </c>
      <c r="D9464" s="11">
        <f t="shared" si="542"/>
        <v>7.118410958903891E-2</v>
      </c>
    </row>
    <row r="9465" spans="1:4" x14ac:dyDescent="0.2">
      <c r="A9465" s="46">
        <v>9462</v>
      </c>
      <c r="B9465" s="120">
        <f t="shared" si="540"/>
        <v>315.39999999999998</v>
      </c>
      <c r="C9465" s="121">
        <f t="shared" si="541"/>
        <v>26.283333333333331</v>
      </c>
      <c r="D9465" s="11">
        <f t="shared" si="542"/>
        <v>7.1184657534244383E-2</v>
      </c>
    </row>
    <row r="9466" spans="1:4" x14ac:dyDescent="0.2">
      <c r="A9466" s="46">
        <v>9463</v>
      </c>
      <c r="B9466" s="120">
        <f t="shared" si="540"/>
        <v>315.43333333333334</v>
      </c>
      <c r="C9466" s="121">
        <f t="shared" si="541"/>
        <v>26.286111111111111</v>
      </c>
      <c r="D9466" s="11">
        <f t="shared" si="542"/>
        <v>7.1185205479449856E-2</v>
      </c>
    </row>
    <row r="9467" spans="1:4" x14ac:dyDescent="0.2">
      <c r="A9467" s="46">
        <v>9464</v>
      </c>
      <c r="B9467" s="120">
        <f t="shared" si="540"/>
        <v>315.46666666666664</v>
      </c>
      <c r="C9467" s="121">
        <f t="shared" si="541"/>
        <v>26.288888888888888</v>
      </c>
      <c r="D9467" s="11">
        <f t="shared" si="542"/>
        <v>7.1185753424655329E-2</v>
      </c>
    </row>
    <row r="9468" spans="1:4" x14ac:dyDescent="0.2">
      <c r="A9468" s="46">
        <v>9465</v>
      </c>
      <c r="B9468" s="120">
        <f t="shared" si="540"/>
        <v>315.5</v>
      </c>
      <c r="C9468" s="121">
        <f t="shared" si="541"/>
        <v>26.291666666666668</v>
      </c>
      <c r="D9468" s="11">
        <f t="shared" si="542"/>
        <v>7.1186301369860802E-2</v>
      </c>
    </row>
    <row r="9469" spans="1:4" x14ac:dyDescent="0.2">
      <c r="A9469" s="46">
        <v>9466</v>
      </c>
      <c r="B9469" s="120">
        <f t="shared" si="540"/>
        <v>315.53333333333336</v>
      </c>
      <c r="C9469" s="121">
        <f t="shared" si="541"/>
        <v>26.294444444444448</v>
      </c>
      <c r="D9469" s="11">
        <f t="shared" si="542"/>
        <v>7.1186849315066275E-2</v>
      </c>
    </row>
    <row r="9470" spans="1:4" x14ac:dyDescent="0.2">
      <c r="A9470" s="46">
        <v>9467</v>
      </c>
      <c r="B9470" s="120">
        <f t="shared" si="540"/>
        <v>315.56666666666666</v>
      </c>
      <c r="C9470" s="121">
        <f t="shared" si="541"/>
        <v>26.297222222222221</v>
      </c>
      <c r="D9470" s="11">
        <f t="shared" si="542"/>
        <v>7.1187397260271748E-2</v>
      </c>
    </row>
    <row r="9471" spans="1:4" x14ac:dyDescent="0.2">
      <c r="A9471" s="46">
        <v>9468</v>
      </c>
      <c r="B9471" s="120">
        <f t="shared" si="540"/>
        <v>315.60000000000002</v>
      </c>
      <c r="C9471" s="121">
        <f t="shared" si="541"/>
        <v>26.3</v>
      </c>
      <c r="D9471" s="11">
        <f t="shared" si="542"/>
        <v>7.1187945205477221E-2</v>
      </c>
    </row>
    <row r="9472" spans="1:4" x14ac:dyDescent="0.2">
      <c r="A9472" s="46">
        <v>9469</v>
      </c>
      <c r="B9472" s="120">
        <f t="shared" si="540"/>
        <v>315.63333333333333</v>
      </c>
      <c r="C9472" s="121">
        <f t="shared" si="541"/>
        <v>26.302777777777777</v>
      </c>
      <c r="D9472" s="11">
        <f t="shared" si="542"/>
        <v>7.1188493150682694E-2</v>
      </c>
    </row>
    <row r="9473" spans="1:4" x14ac:dyDescent="0.2">
      <c r="A9473" s="46">
        <v>9470</v>
      </c>
      <c r="B9473" s="120">
        <f t="shared" si="540"/>
        <v>315.66666666666669</v>
      </c>
      <c r="C9473" s="121">
        <f t="shared" si="541"/>
        <v>26.305555555555557</v>
      </c>
      <c r="D9473" s="11">
        <f t="shared" si="542"/>
        <v>7.1189041095888167E-2</v>
      </c>
    </row>
    <row r="9474" spans="1:4" x14ac:dyDescent="0.2">
      <c r="A9474" s="46">
        <v>9471</v>
      </c>
      <c r="B9474" s="120">
        <f t="shared" si="540"/>
        <v>315.7</v>
      </c>
      <c r="C9474" s="121">
        <f t="shared" si="541"/>
        <v>26.308333333333334</v>
      </c>
      <c r="D9474" s="11">
        <f t="shared" si="542"/>
        <v>7.118958904109364E-2</v>
      </c>
    </row>
    <row r="9475" spans="1:4" x14ac:dyDescent="0.2">
      <c r="A9475" s="46">
        <v>9472</v>
      </c>
      <c r="B9475" s="120">
        <f t="shared" si="540"/>
        <v>315.73333333333335</v>
      </c>
      <c r="C9475" s="121">
        <f t="shared" si="541"/>
        <v>26.311111111111114</v>
      </c>
      <c r="D9475" s="11">
        <f t="shared" si="542"/>
        <v>7.1190136986299113E-2</v>
      </c>
    </row>
    <row r="9476" spans="1:4" x14ac:dyDescent="0.2">
      <c r="A9476" s="46">
        <v>9473</v>
      </c>
      <c r="B9476" s="120">
        <f t="shared" si="540"/>
        <v>315.76666666666665</v>
      </c>
      <c r="C9476" s="121">
        <f t="shared" si="541"/>
        <v>26.313888888888886</v>
      </c>
      <c r="D9476" s="11">
        <f t="shared" si="542"/>
        <v>7.1190684931504586E-2</v>
      </c>
    </row>
    <row r="9477" spans="1:4" x14ac:dyDescent="0.2">
      <c r="A9477" s="46">
        <v>9474</v>
      </c>
      <c r="B9477" s="120">
        <f t="shared" si="540"/>
        <v>315.8</v>
      </c>
      <c r="C9477" s="121">
        <f t="shared" si="541"/>
        <v>26.316666666666666</v>
      </c>
      <c r="D9477" s="11">
        <f t="shared" si="542"/>
        <v>7.1191232876710059E-2</v>
      </c>
    </row>
    <row r="9478" spans="1:4" x14ac:dyDescent="0.2">
      <c r="A9478" s="46">
        <v>9475</v>
      </c>
      <c r="B9478" s="120">
        <f t="shared" si="540"/>
        <v>315.83333333333331</v>
      </c>
      <c r="C9478" s="121">
        <f t="shared" si="541"/>
        <v>26.319444444444443</v>
      </c>
      <c r="D9478" s="11">
        <f t="shared" si="542"/>
        <v>7.1191780821915532E-2</v>
      </c>
    </row>
    <row r="9479" spans="1:4" x14ac:dyDescent="0.2">
      <c r="A9479" s="46">
        <v>9476</v>
      </c>
      <c r="B9479" s="120">
        <f t="shared" si="540"/>
        <v>315.86666666666667</v>
      </c>
      <c r="C9479" s="121">
        <f t="shared" si="541"/>
        <v>26.322222222222223</v>
      </c>
      <c r="D9479" s="11">
        <f t="shared" si="542"/>
        <v>7.1192328767121005E-2</v>
      </c>
    </row>
    <row r="9480" spans="1:4" x14ac:dyDescent="0.2">
      <c r="A9480" s="46">
        <v>9477</v>
      </c>
      <c r="B9480" s="120">
        <f t="shared" si="540"/>
        <v>315.89999999999998</v>
      </c>
      <c r="C9480" s="121">
        <f t="shared" si="541"/>
        <v>26.324999999999999</v>
      </c>
      <c r="D9480" s="11">
        <f t="shared" si="542"/>
        <v>7.1192876712326478E-2</v>
      </c>
    </row>
    <row r="9481" spans="1:4" x14ac:dyDescent="0.2">
      <c r="A9481" s="46">
        <v>9478</v>
      </c>
      <c r="B9481" s="120">
        <f t="shared" si="540"/>
        <v>315.93333333333334</v>
      </c>
      <c r="C9481" s="121">
        <f t="shared" si="541"/>
        <v>26.327777777777779</v>
      </c>
      <c r="D9481" s="11">
        <f t="shared" si="542"/>
        <v>7.1193424657531951E-2</v>
      </c>
    </row>
    <row r="9482" spans="1:4" x14ac:dyDescent="0.2">
      <c r="A9482" s="46">
        <v>9479</v>
      </c>
      <c r="B9482" s="120">
        <f t="shared" si="540"/>
        <v>315.96666666666664</v>
      </c>
      <c r="C9482" s="121">
        <f t="shared" si="541"/>
        <v>26.330555555555552</v>
      </c>
      <c r="D9482" s="11">
        <f t="shared" si="542"/>
        <v>7.1193972602737424E-2</v>
      </c>
    </row>
    <row r="9483" spans="1:4" x14ac:dyDescent="0.2">
      <c r="A9483" s="46">
        <v>9480</v>
      </c>
      <c r="B9483" s="120">
        <f t="shared" si="540"/>
        <v>316</v>
      </c>
      <c r="C9483" s="121">
        <f t="shared" si="541"/>
        <v>26.333333333333332</v>
      </c>
      <c r="D9483" s="11">
        <f t="shared" si="542"/>
        <v>7.1194520547942897E-2</v>
      </c>
    </row>
    <row r="9484" spans="1:4" x14ac:dyDescent="0.2">
      <c r="A9484" s="46">
        <v>9481</v>
      </c>
      <c r="B9484" s="120">
        <f t="shared" si="540"/>
        <v>316.03333333333336</v>
      </c>
      <c r="C9484" s="121">
        <f t="shared" si="541"/>
        <v>26.336111111111112</v>
      </c>
      <c r="D9484" s="11">
        <f t="shared" si="542"/>
        <v>7.119506849314837E-2</v>
      </c>
    </row>
    <row r="9485" spans="1:4" x14ac:dyDescent="0.2">
      <c r="A9485" s="46">
        <v>9482</v>
      </c>
      <c r="B9485" s="120">
        <f t="shared" si="540"/>
        <v>316.06666666666666</v>
      </c>
      <c r="C9485" s="121">
        <f t="shared" si="541"/>
        <v>26.338888888888889</v>
      </c>
      <c r="D9485" s="11">
        <f t="shared" si="542"/>
        <v>7.1195616438353843E-2</v>
      </c>
    </row>
    <row r="9486" spans="1:4" x14ac:dyDescent="0.2">
      <c r="A9486" s="46">
        <v>9483</v>
      </c>
      <c r="B9486" s="120">
        <f t="shared" si="540"/>
        <v>316.10000000000002</v>
      </c>
      <c r="C9486" s="121">
        <f t="shared" si="541"/>
        <v>26.341666666666669</v>
      </c>
      <c r="D9486" s="11">
        <f t="shared" si="542"/>
        <v>7.1196164383559316E-2</v>
      </c>
    </row>
    <row r="9487" spans="1:4" x14ac:dyDescent="0.2">
      <c r="A9487" s="46">
        <v>9484</v>
      </c>
      <c r="B9487" s="120">
        <f t="shared" si="540"/>
        <v>316.13333333333333</v>
      </c>
      <c r="C9487" s="121">
        <f t="shared" si="541"/>
        <v>26.344444444444445</v>
      </c>
      <c r="D9487" s="11">
        <f t="shared" si="542"/>
        <v>7.1196712328764789E-2</v>
      </c>
    </row>
    <row r="9488" spans="1:4" x14ac:dyDescent="0.2">
      <c r="A9488" s="46">
        <v>9485</v>
      </c>
      <c r="B9488" s="120">
        <f t="shared" ref="B9488:B9492" si="543">A9488/30</f>
        <v>316.16666666666669</v>
      </c>
      <c r="C9488" s="121">
        <f t="shared" ref="C9488:C9492" si="544">B9488/12</f>
        <v>26.347222222222225</v>
      </c>
      <c r="D9488" s="11">
        <f t="shared" ref="D9488:D9492" si="545">(($D$9493-$D$9128)/365+D9487)</f>
        <v>7.1197260273970261E-2</v>
      </c>
    </row>
    <row r="9489" spans="1:6" x14ac:dyDescent="0.2">
      <c r="A9489" s="46">
        <v>9486</v>
      </c>
      <c r="B9489" s="120">
        <f t="shared" si="543"/>
        <v>316.2</v>
      </c>
      <c r="C9489" s="121">
        <f t="shared" si="544"/>
        <v>26.349999999999998</v>
      </c>
      <c r="D9489" s="11">
        <f t="shared" si="545"/>
        <v>7.1197808219175734E-2</v>
      </c>
    </row>
    <row r="9490" spans="1:6" x14ac:dyDescent="0.2">
      <c r="A9490" s="46">
        <v>9487</v>
      </c>
      <c r="B9490" s="120">
        <f t="shared" si="543"/>
        <v>316.23333333333335</v>
      </c>
      <c r="C9490" s="121">
        <f t="shared" si="544"/>
        <v>26.352777777777778</v>
      </c>
      <c r="D9490" s="11">
        <f t="shared" si="545"/>
        <v>7.1198356164381207E-2</v>
      </c>
    </row>
    <row r="9491" spans="1:6" x14ac:dyDescent="0.2">
      <c r="A9491" s="46">
        <v>9488</v>
      </c>
      <c r="B9491" s="120">
        <f t="shared" si="543"/>
        <v>316.26666666666665</v>
      </c>
      <c r="C9491" s="121">
        <f t="shared" si="544"/>
        <v>26.355555555555554</v>
      </c>
      <c r="D9491" s="11">
        <f t="shared" si="545"/>
        <v>7.119890410958668E-2</v>
      </c>
    </row>
    <row r="9492" spans="1:6" x14ac:dyDescent="0.2">
      <c r="A9492" s="46">
        <v>9489</v>
      </c>
      <c r="B9492" s="120">
        <f t="shared" si="543"/>
        <v>316.3</v>
      </c>
      <c r="C9492" s="121">
        <f t="shared" si="544"/>
        <v>26.358333333333334</v>
      </c>
      <c r="D9492" s="11">
        <f t="shared" si="545"/>
        <v>7.1199452054792153E-2</v>
      </c>
    </row>
    <row r="9493" spans="1:6" x14ac:dyDescent="0.2">
      <c r="A9493" s="116">
        <v>9490</v>
      </c>
      <c r="B9493" s="117">
        <f t="shared" ref="B9493:B9494" si="546">A9493/30</f>
        <v>316.33333333333331</v>
      </c>
      <c r="C9493" s="118">
        <f t="shared" ref="C9493:C9494" si="547">B9493/12</f>
        <v>26.361111111111111</v>
      </c>
      <c r="D9493" s="119">
        <f>_Yr26</f>
        <v>7.1199999999999999E-2</v>
      </c>
      <c r="E9493">
        <f>F9493*365</f>
        <v>9490</v>
      </c>
      <c r="F9493">
        <v>26</v>
      </c>
    </row>
    <row r="9494" spans="1:6" x14ac:dyDescent="0.2">
      <c r="A9494" s="46">
        <v>9491</v>
      </c>
      <c r="B9494" s="120">
        <f t="shared" si="546"/>
        <v>316.36666666666667</v>
      </c>
      <c r="C9494" s="121">
        <f t="shared" si="547"/>
        <v>26.363888888888891</v>
      </c>
      <c r="D9494" s="11">
        <f>(($D$9858-$D$9493)/365+D9493)</f>
        <v>7.1200547945205472E-2</v>
      </c>
    </row>
    <row r="9495" spans="1:6" x14ac:dyDescent="0.2">
      <c r="A9495" s="46">
        <v>9492</v>
      </c>
      <c r="B9495" s="120">
        <f t="shared" ref="B9495:B9558" si="548">A9495/30</f>
        <v>316.39999999999998</v>
      </c>
      <c r="C9495" s="121">
        <f t="shared" ref="C9495:C9558" si="549">B9495/12</f>
        <v>26.366666666666664</v>
      </c>
      <c r="D9495" s="11">
        <f t="shared" ref="D9495:D9558" si="550">(($D$9858-$D$9493)/365+D9494)</f>
        <v>7.1201095890410945E-2</v>
      </c>
    </row>
    <row r="9496" spans="1:6" x14ac:dyDescent="0.2">
      <c r="A9496" s="46">
        <v>9493</v>
      </c>
      <c r="B9496" s="120">
        <f t="shared" si="548"/>
        <v>316.43333333333334</v>
      </c>
      <c r="C9496" s="121">
        <f t="shared" si="549"/>
        <v>26.369444444444444</v>
      </c>
      <c r="D9496" s="11">
        <f t="shared" si="550"/>
        <v>7.1201643835616418E-2</v>
      </c>
    </row>
    <row r="9497" spans="1:6" x14ac:dyDescent="0.2">
      <c r="A9497" s="46">
        <v>9494</v>
      </c>
      <c r="B9497" s="120">
        <f t="shared" si="548"/>
        <v>316.46666666666664</v>
      </c>
      <c r="C9497" s="121">
        <f t="shared" si="549"/>
        <v>26.37222222222222</v>
      </c>
      <c r="D9497" s="11">
        <f t="shared" si="550"/>
        <v>7.1202191780821891E-2</v>
      </c>
    </row>
    <row r="9498" spans="1:6" x14ac:dyDescent="0.2">
      <c r="A9498" s="46">
        <v>9495</v>
      </c>
      <c r="B9498" s="120">
        <f t="shared" si="548"/>
        <v>316.5</v>
      </c>
      <c r="C9498" s="121">
        <f t="shared" si="549"/>
        <v>26.375</v>
      </c>
      <c r="D9498" s="11">
        <f t="shared" si="550"/>
        <v>7.1202739726027364E-2</v>
      </c>
    </row>
    <row r="9499" spans="1:6" x14ac:dyDescent="0.2">
      <c r="A9499" s="46">
        <v>9496</v>
      </c>
      <c r="B9499" s="120">
        <f t="shared" si="548"/>
        <v>316.53333333333336</v>
      </c>
      <c r="C9499" s="121">
        <f t="shared" si="549"/>
        <v>26.37777777777778</v>
      </c>
      <c r="D9499" s="11">
        <f t="shared" si="550"/>
        <v>7.1203287671232837E-2</v>
      </c>
    </row>
    <row r="9500" spans="1:6" x14ac:dyDescent="0.2">
      <c r="A9500" s="46">
        <v>9497</v>
      </c>
      <c r="B9500" s="120">
        <f t="shared" si="548"/>
        <v>316.56666666666666</v>
      </c>
      <c r="C9500" s="121">
        <f t="shared" si="549"/>
        <v>26.380555555555556</v>
      </c>
      <c r="D9500" s="11">
        <f t="shared" si="550"/>
        <v>7.120383561643831E-2</v>
      </c>
    </row>
    <row r="9501" spans="1:6" x14ac:dyDescent="0.2">
      <c r="A9501" s="46">
        <v>9498</v>
      </c>
      <c r="B9501" s="120">
        <f t="shared" si="548"/>
        <v>316.60000000000002</v>
      </c>
      <c r="C9501" s="121">
        <f t="shared" si="549"/>
        <v>26.383333333333336</v>
      </c>
      <c r="D9501" s="11">
        <f t="shared" si="550"/>
        <v>7.1204383561643783E-2</v>
      </c>
    </row>
    <row r="9502" spans="1:6" x14ac:dyDescent="0.2">
      <c r="A9502" s="46">
        <v>9499</v>
      </c>
      <c r="B9502" s="120">
        <f t="shared" si="548"/>
        <v>316.63333333333333</v>
      </c>
      <c r="C9502" s="121">
        <f t="shared" si="549"/>
        <v>26.386111111111109</v>
      </c>
      <c r="D9502" s="11">
        <f t="shared" si="550"/>
        <v>7.1204931506849256E-2</v>
      </c>
    </row>
    <row r="9503" spans="1:6" x14ac:dyDescent="0.2">
      <c r="A9503" s="46">
        <v>9500</v>
      </c>
      <c r="B9503" s="120">
        <f t="shared" si="548"/>
        <v>316.66666666666669</v>
      </c>
      <c r="C9503" s="121">
        <f t="shared" si="549"/>
        <v>26.388888888888889</v>
      </c>
      <c r="D9503" s="11">
        <f t="shared" si="550"/>
        <v>7.1205479452054729E-2</v>
      </c>
    </row>
    <row r="9504" spans="1:6" x14ac:dyDescent="0.2">
      <c r="A9504" s="46">
        <v>9501</v>
      </c>
      <c r="B9504" s="120">
        <f t="shared" si="548"/>
        <v>316.7</v>
      </c>
      <c r="C9504" s="121">
        <f t="shared" si="549"/>
        <v>26.391666666666666</v>
      </c>
      <c r="D9504" s="11">
        <f t="shared" si="550"/>
        <v>7.1206027397260202E-2</v>
      </c>
    </row>
    <row r="9505" spans="1:4" x14ac:dyDescent="0.2">
      <c r="A9505" s="46">
        <v>9502</v>
      </c>
      <c r="B9505" s="120">
        <f t="shared" si="548"/>
        <v>316.73333333333335</v>
      </c>
      <c r="C9505" s="121">
        <f t="shared" si="549"/>
        <v>26.394444444444446</v>
      </c>
      <c r="D9505" s="11">
        <f t="shared" si="550"/>
        <v>7.1206575342465675E-2</v>
      </c>
    </row>
    <row r="9506" spans="1:4" x14ac:dyDescent="0.2">
      <c r="A9506" s="46">
        <v>9503</v>
      </c>
      <c r="B9506" s="120">
        <f t="shared" si="548"/>
        <v>316.76666666666665</v>
      </c>
      <c r="C9506" s="121">
        <f t="shared" si="549"/>
        <v>26.397222222222222</v>
      </c>
      <c r="D9506" s="11">
        <f t="shared" si="550"/>
        <v>7.1207123287671148E-2</v>
      </c>
    </row>
    <row r="9507" spans="1:4" x14ac:dyDescent="0.2">
      <c r="A9507" s="46">
        <v>9504</v>
      </c>
      <c r="B9507" s="120">
        <f t="shared" si="548"/>
        <v>316.8</v>
      </c>
      <c r="C9507" s="121">
        <f t="shared" si="549"/>
        <v>26.400000000000002</v>
      </c>
      <c r="D9507" s="11">
        <f t="shared" si="550"/>
        <v>7.1207671232876621E-2</v>
      </c>
    </row>
    <row r="9508" spans="1:4" x14ac:dyDescent="0.2">
      <c r="A9508" s="46">
        <v>9505</v>
      </c>
      <c r="B9508" s="120">
        <f t="shared" si="548"/>
        <v>316.83333333333331</v>
      </c>
      <c r="C9508" s="121">
        <f t="shared" si="549"/>
        <v>26.402777777777775</v>
      </c>
      <c r="D9508" s="11">
        <f t="shared" si="550"/>
        <v>7.1208219178082094E-2</v>
      </c>
    </row>
    <row r="9509" spans="1:4" x14ac:dyDescent="0.2">
      <c r="A9509" s="46">
        <v>9506</v>
      </c>
      <c r="B9509" s="120">
        <f t="shared" si="548"/>
        <v>316.86666666666667</v>
      </c>
      <c r="C9509" s="121">
        <f t="shared" si="549"/>
        <v>26.405555555555555</v>
      </c>
      <c r="D9509" s="11">
        <f t="shared" si="550"/>
        <v>7.1208767123287567E-2</v>
      </c>
    </row>
    <row r="9510" spans="1:4" x14ac:dyDescent="0.2">
      <c r="A9510" s="46">
        <v>9507</v>
      </c>
      <c r="B9510" s="120">
        <f t="shared" si="548"/>
        <v>316.89999999999998</v>
      </c>
      <c r="C9510" s="121">
        <f t="shared" si="549"/>
        <v>26.408333333333331</v>
      </c>
      <c r="D9510" s="11">
        <f t="shared" si="550"/>
        <v>7.120931506849304E-2</v>
      </c>
    </row>
    <row r="9511" spans="1:4" x14ac:dyDescent="0.2">
      <c r="A9511" s="46">
        <v>9508</v>
      </c>
      <c r="B9511" s="120">
        <f t="shared" si="548"/>
        <v>316.93333333333334</v>
      </c>
      <c r="C9511" s="121">
        <f t="shared" si="549"/>
        <v>26.411111111111111</v>
      </c>
      <c r="D9511" s="11">
        <f t="shared" si="550"/>
        <v>7.1209863013698513E-2</v>
      </c>
    </row>
    <row r="9512" spans="1:4" x14ac:dyDescent="0.2">
      <c r="A9512" s="46">
        <v>9509</v>
      </c>
      <c r="B9512" s="120">
        <f t="shared" si="548"/>
        <v>316.96666666666664</v>
      </c>
      <c r="C9512" s="121">
        <f t="shared" si="549"/>
        <v>26.413888888888888</v>
      </c>
      <c r="D9512" s="11">
        <f t="shared" si="550"/>
        <v>7.1210410958903986E-2</v>
      </c>
    </row>
    <row r="9513" spans="1:4" x14ac:dyDescent="0.2">
      <c r="A9513" s="46">
        <v>9510</v>
      </c>
      <c r="B9513" s="120">
        <f t="shared" si="548"/>
        <v>317</v>
      </c>
      <c r="C9513" s="121">
        <f t="shared" si="549"/>
        <v>26.416666666666668</v>
      </c>
      <c r="D9513" s="11">
        <f t="shared" si="550"/>
        <v>7.1210958904109459E-2</v>
      </c>
    </row>
    <row r="9514" spans="1:4" x14ac:dyDescent="0.2">
      <c r="A9514" s="46">
        <v>9511</v>
      </c>
      <c r="B9514" s="120">
        <f t="shared" si="548"/>
        <v>317.03333333333336</v>
      </c>
      <c r="C9514" s="121">
        <f t="shared" si="549"/>
        <v>26.419444444444448</v>
      </c>
      <c r="D9514" s="11">
        <f t="shared" si="550"/>
        <v>7.1211506849314932E-2</v>
      </c>
    </row>
    <row r="9515" spans="1:4" x14ac:dyDescent="0.2">
      <c r="A9515" s="46">
        <v>9512</v>
      </c>
      <c r="B9515" s="120">
        <f t="shared" si="548"/>
        <v>317.06666666666666</v>
      </c>
      <c r="C9515" s="121">
        <f t="shared" si="549"/>
        <v>26.422222222222221</v>
      </c>
      <c r="D9515" s="11">
        <f t="shared" si="550"/>
        <v>7.1212054794520405E-2</v>
      </c>
    </row>
    <row r="9516" spans="1:4" x14ac:dyDescent="0.2">
      <c r="A9516" s="46">
        <v>9513</v>
      </c>
      <c r="B9516" s="120">
        <f t="shared" si="548"/>
        <v>317.10000000000002</v>
      </c>
      <c r="C9516" s="121">
        <f t="shared" si="549"/>
        <v>26.425000000000001</v>
      </c>
      <c r="D9516" s="11">
        <f t="shared" si="550"/>
        <v>7.1212602739725878E-2</v>
      </c>
    </row>
    <row r="9517" spans="1:4" x14ac:dyDescent="0.2">
      <c r="A9517" s="46">
        <v>9514</v>
      </c>
      <c r="B9517" s="120">
        <f t="shared" si="548"/>
        <v>317.13333333333333</v>
      </c>
      <c r="C9517" s="121">
        <f t="shared" si="549"/>
        <v>26.427777777777777</v>
      </c>
      <c r="D9517" s="11">
        <f t="shared" si="550"/>
        <v>7.1213150684931351E-2</v>
      </c>
    </row>
    <row r="9518" spans="1:4" x14ac:dyDescent="0.2">
      <c r="A9518" s="46">
        <v>9515</v>
      </c>
      <c r="B9518" s="120">
        <f t="shared" si="548"/>
        <v>317.16666666666669</v>
      </c>
      <c r="C9518" s="121">
        <f t="shared" si="549"/>
        <v>26.430555555555557</v>
      </c>
      <c r="D9518" s="11">
        <f t="shared" si="550"/>
        <v>7.1213698630136824E-2</v>
      </c>
    </row>
    <row r="9519" spans="1:4" x14ac:dyDescent="0.2">
      <c r="A9519" s="46">
        <v>9516</v>
      </c>
      <c r="B9519" s="120">
        <f t="shared" si="548"/>
        <v>317.2</v>
      </c>
      <c r="C9519" s="121">
        <f t="shared" si="549"/>
        <v>26.433333333333334</v>
      </c>
      <c r="D9519" s="11">
        <f t="shared" si="550"/>
        <v>7.1214246575342297E-2</v>
      </c>
    </row>
    <row r="9520" spans="1:4" x14ac:dyDescent="0.2">
      <c r="A9520" s="46">
        <v>9517</v>
      </c>
      <c r="B9520" s="120">
        <f t="shared" si="548"/>
        <v>317.23333333333335</v>
      </c>
      <c r="C9520" s="121">
        <f t="shared" si="549"/>
        <v>26.436111111111114</v>
      </c>
      <c r="D9520" s="11">
        <f t="shared" si="550"/>
        <v>7.1214794520547769E-2</v>
      </c>
    </row>
    <row r="9521" spans="1:4" x14ac:dyDescent="0.2">
      <c r="A9521" s="46">
        <v>9518</v>
      </c>
      <c r="B9521" s="120">
        <f t="shared" si="548"/>
        <v>317.26666666666665</v>
      </c>
      <c r="C9521" s="121">
        <f t="shared" si="549"/>
        <v>26.438888888888886</v>
      </c>
      <c r="D9521" s="11">
        <f t="shared" si="550"/>
        <v>7.1215342465753242E-2</v>
      </c>
    </row>
    <row r="9522" spans="1:4" x14ac:dyDescent="0.2">
      <c r="A9522" s="46">
        <v>9519</v>
      </c>
      <c r="B9522" s="120">
        <f t="shared" si="548"/>
        <v>317.3</v>
      </c>
      <c r="C9522" s="121">
        <f t="shared" si="549"/>
        <v>26.441666666666666</v>
      </c>
      <c r="D9522" s="11">
        <f t="shared" si="550"/>
        <v>7.1215890410958715E-2</v>
      </c>
    </row>
    <row r="9523" spans="1:4" x14ac:dyDescent="0.2">
      <c r="A9523" s="46">
        <v>9520</v>
      </c>
      <c r="B9523" s="120">
        <f t="shared" si="548"/>
        <v>317.33333333333331</v>
      </c>
      <c r="C9523" s="121">
        <f t="shared" si="549"/>
        <v>26.444444444444443</v>
      </c>
      <c r="D9523" s="11">
        <f t="shared" si="550"/>
        <v>7.1216438356164188E-2</v>
      </c>
    </row>
    <row r="9524" spans="1:4" x14ac:dyDescent="0.2">
      <c r="A9524" s="46">
        <v>9521</v>
      </c>
      <c r="B9524" s="120">
        <f t="shared" si="548"/>
        <v>317.36666666666667</v>
      </c>
      <c r="C9524" s="121">
        <f t="shared" si="549"/>
        <v>26.447222222222223</v>
      </c>
      <c r="D9524" s="11">
        <f t="shared" si="550"/>
        <v>7.1216986301369661E-2</v>
      </c>
    </row>
    <row r="9525" spans="1:4" x14ac:dyDescent="0.2">
      <c r="A9525" s="46">
        <v>9522</v>
      </c>
      <c r="B9525" s="120">
        <f t="shared" si="548"/>
        <v>317.39999999999998</v>
      </c>
      <c r="C9525" s="121">
        <f t="shared" si="549"/>
        <v>26.45</v>
      </c>
      <c r="D9525" s="11">
        <f t="shared" si="550"/>
        <v>7.1217534246575134E-2</v>
      </c>
    </row>
    <row r="9526" spans="1:4" x14ac:dyDescent="0.2">
      <c r="A9526" s="46">
        <v>9523</v>
      </c>
      <c r="B9526" s="120">
        <f t="shared" si="548"/>
        <v>317.43333333333334</v>
      </c>
      <c r="C9526" s="121">
        <f t="shared" si="549"/>
        <v>26.452777777777779</v>
      </c>
      <c r="D9526" s="11">
        <f t="shared" si="550"/>
        <v>7.1218082191780607E-2</v>
      </c>
    </row>
    <row r="9527" spans="1:4" x14ac:dyDescent="0.2">
      <c r="A9527" s="46">
        <v>9524</v>
      </c>
      <c r="B9527" s="120">
        <f t="shared" si="548"/>
        <v>317.46666666666664</v>
      </c>
      <c r="C9527" s="121">
        <f t="shared" si="549"/>
        <v>26.455555555555552</v>
      </c>
      <c r="D9527" s="11">
        <f t="shared" si="550"/>
        <v>7.121863013698608E-2</v>
      </c>
    </row>
    <row r="9528" spans="1:4" x14ac:dyDescent="0.2">
      <c r="A9528" s="46">
        <v>9525</v>
      </c>
      <c r="B9528" s="120">
        <f t="shared" si="548"/>
        <v>317.5</v>
      </c>
      <c r="C9528" s="121">
        <f t="shared" si="549"/>
        <v>26.458333333333332</v>
      </c>
      <c r="D9528" s="11">
        <f t="shared" si="550"/>
        <v>7.1219178082191553E-2</v>
      </c>
    </row>
    <row r="9529" spans="1:4" x14ac:dyDescent="0.2">
      <c r="A9529" s="46">
        <v>9526</v>
      </c>
      <c r="B9529" s="120">
        <f t="shared" si="548"/>
        <v>317.53333333333336</v>
      </c>
      <c r="C9529" s="121">
        <f t="shared" si="549"/>
        <v>26.461111111111112</v>
      </c>
      <c r="D9529" s="11">
        <f t="shared" si="550"/>
        <v>7.1219726027397026E-2</v>
      </c>
    </row>
    <row r="9530" spans="1:4" x14ac:dyDescent="0.2">
      <c r="A9530" s="46">
        <v>9527</v>
      </c>
      <c r="B9530" s="120">
        <f t="shared" si="548"/>
        <v>317.56666666666666</v>
      </c>
      <c r="C9530" s="121">
        <f t="shared" si="549"/>
        <v>26.463888888888889</v>
      </c>
      <c r="D9530" s="11">
        <f t="shared" si="550"/>
        <v>7.1220273972602499E-2</v>
      </c>
    </row>
    <row r="9531" spans="1:4" x14ac:dyDescent="0.2">
      <c r="A9531" s="46">
        <v>9528</v>
      </c>
      <c r="B9531" s="120">
        <f t="shared" si="548"/>
        <v>317.60000000000002</v>
      </c>
      <c r="C9531" s="121">
        <f t="shared" si="549"/>
        <v>26.466666666666669</v>
      </c>
      <c r="D9531" s="11">
        <f t="shared" si="550"/>
        <v>7.1220821917807972E-2</v>
      </c>
    </row>
    <row r="9532" spans="1:4" x14ac:dyDescent="0.2">
      <c r="A9532" s="46">
        <v>9529</v>
      </c>
      <c r="B9532" s="120">
        <f t="shared" si="548"/>
        <v>317.63333333333333</v>
      </c>
      <c r="C9532" s="121">
        <f t="shared" si="549"/>
        <v>26.469444444444445</v>
      </c>
      <c r="D9532" s="11">
        <f t="shared" si="550"/>
        <v>7.1221369863013445E-2</v>
      </c>
    </row>
    <row r="9533" spans="1:4" x14ac:dyDescent="0.2">
      <c r="A9533" s="46">
        <v>9530</v>
      </c>
      <c r="B9533" s="120">
        <f t="shared" si="548"/>
        <v>317.66666666666669</v>
      </c>
      <c r="C9533" s="121">
        <f t="shared" si="549"/>
        <v>26.472222222222225</v>
      </c>
      <c r="D9533" s="11">
        <f t="shared" si="550"/>
        <v>7.1221917808218918E-2</v>
      </c>
    </row>
    <row r="9534" spans="1:4" x14ac:dyDescent="0.2">
      <c r="A9534" s="46">
        <v>9531</v>
      </c>
      <c r="B9534" s="120">
        <f t="shared" si="548"/>
        <v>317.7</v>
      </c>
      <c r="C9534" s="121">
        <f t="shared" si="549"/>
        <v>26.474999999999998</v>
      </c>
      <c r="D9534" s="11">
        <f t="shared" si="550"/>
        <v>7.1222465753424391E-2</v>
      </c>
    </row>
    <row r="9535" spans="1:4" x14ac:dyDescent="0.2">
      <c r="A9535" s="46">
        <v>9532</v>
      </c>
      <c r="B9535" s="120">
        <f t="shared" si="548"/>
        <v>317.73333333333335</v>
      </c>
      <c r="C9535" s="121">
        <f t="shared" si="549"/>
        <v>26.477777777777778</v>
      </c>
      <c r="D9535" s="11">
        <f t="shared" si="550"/>
        <v>7.1223013698629864E-2</v>
      </c>
    </row>
    <row r="9536" spans="1:4" x14ac:dyDescent="0.2">
      <c r="A9536" s="46">
        <v>9533</v>
      </c>
      <c r="B9536" s="120">
        <f t="shared" si="548"/>
        <v>317.76666666666665</v>
      </c>
      <c r="C9536" s="121">
        <f t="shared" si="549"/>
        <v>26.480555555555554</v>
      </c>
      <c r="D9536" s="11">
        <f t="shared" si="550"/>
        <v>7.1223561643835337E-2</v>
      </c>
    </row>
    <row r="9537" spans="1:4" x14ac:dyDescent="0.2">
      <c r="A9537" s="46">
        <v>9534</v>
      </c>
      <c r="B9537" s="120">
        <f t="shared" si="548"/>
        <v>317.8</v>
      </c>
      <c r="C9537" s="121">
        <f t="shared" si="549"/>
        <v>26.483333333333334</v>
      </c>
      <c r="D9537" s="11">
        <f t="shared" si="550"/>
        <v>7.122410958904081E-2</v>
      </c>
    </row>
    <row r="9538" spans="1:4" x14ac:dyDescent="0.2">
      <c r="A9538" s="46">
        <v>9535</v>
      </c>
      <c r="B9538" s="120">
        <f t="shared" si="548"/>
        <v>317.83333333333331</v>
      </c>
      <c r="C9538" s="121">
        <f t="shared" si="549"/>
        <v>26.486111111111111</v>
      </c>
      <c r="D9538" s="11">
        <f t="shared" si="550"/>
        <v>7.1224657534246283E-2</v>
      </c>
    </row>
    <row r="9539" spans="1:4" x14ac:dyDescent="0.2">
      <c r="A9539" s="46">
        <v>9536</v>
      </c>
      <c r="B9539" s="120">
        <f t="shared" si="548"/>
        <v>317.86666666666667</v>
      </c>
      <c r="C9539" s="121">
        <f t="shared" si="549"/>
        <v>26.488888888888891</v>
      </c>
      <c r="D9539" s="11">
        <f t="shared" si="550"/>
        <v>7.1225205479451756E-2</v>
      </c>
    </row>
    <row r="9540" spans="1:4" x14ac:dyDescent="0.2">
      <c r="A9540" s="46">
        <v>9537</v>
      </c>
      <c r="B9540" s="120">
        <f t="shared" si="548"/>
        <v>317.89999999999998</v>
      </c>
      <c r="C9540" s="121">
        <f t="shared" si="549"/>
        <v>26.491666666666664</v>
      </c>
      <c r="D9540" s="11">
        <f t="shared" si="550"/>
        <v>7.1225753424657229E-2</v>
      </c>
    </row>
    <row r="9541" spans="1:4" x14ac:dyDescent="0.2">
      <c r="A9541" s="46">
        <v>9538</v>
      </c>
      <c r="B9541" s="120">
        <f t="shared" si="548"/>
        <v>317.93333333333334</v>
      </c>
      <c r="C9541" s="121">
        <f t="shared" si="549"/>
        <v>26.494444444444444</v>
      </c>
      <c r="D9541" s="11">
        <f t="shared" si="550"/>
        <v>7.1226301369862702E-2</v>
      </c>
    </row>
    <row r="9542" spans="1:4" x14ac:dyDescent="0.2">
      <c r="A9542" s="46">
        <v>9539</v>
      </c>
      <c r="B9542" s="120">
        <f t="shared" si="548"/>
        <v>317.96666666666664</v>
      </c>
      <c r="C9542" s="121">
        <f t="shared" si="549"/>
        <v>26.49722222222222</v>
      </c>
      <c r="D9542" s="11">
        <f t="shared" si="550"/>
        <v>7.1226849315068175E-2</v>
      </c>
    </row>
    <row r="9543" spans="1:4" x14ac:dyDescent="0.2">
      <c r="A9543" s="46">
        <v>9540</v>
      </c>
      <c r="B9543" s="120">
        <f t="shared" si="548"/>
        <v>318</v>
      </c>
      <c r="C9543" s="121">
        <f t="shared" si="549"/>
        <v>26.5</v>
      </c>
      <c r="D9543" s="11">
        <f t="shared" si="550"/>
        <v>7.1227397260273648E-2</v>
      </c>
    </row>
    <row r="9544" spans="1:4" x14ac:dyDescent="0.2">
      <c r="A9544" s="46">
        <v>9541</v>
      </c>
      <c r="B9544" s="120">
        <f t="shared" si="548"/>
        <v>318.03333333333336</v>
      </c>
      <c r="C9544" s="121">
        <f t="shared" si="549"/>
        <v>26.50277777777778</v>
      </c>
      <c r="D9544" s="11">
        <f t="shared" si="550"/>
        <v>7.1227945205479121E-2</v>
      </c>
    </row>
    <row r="9545" spans="1:4" x14ac:dyDescent="0.2">
      <c r="A9545" s="46">
        <v>9542</v>
      </c>
      <c r="B9545" s="120">
        <f t="shared" si="548"/>
        <v>318.06666666666666</v>
      </c>
      <c r="C9545" s="121">
        <f t="shared" si="549"/>
        <v>26.505555555555556</v>
      </c>
      <c r="D9545" s="11">
        <f t="shared" si="550"/>
        <v>7.1228493150684594E-2</v>
      </c>
    </row>
    <row r="9546" spans="1:4" x14ac:dyDescent="0.2">
      <c r="A9546" s="46">
        <v>9543</v>
      </c>
      <c r="B9546" s="120">
        <f t="shared" si="548"/>
        <v>318.10000000000002</v>
      </c>
      <c r="C9546" s="121">
        <f t="shared" si="549"/>
        <v>26.508333333333336</v>
      </c>
      <c r="D9546" s="11">
        <f t="shared" si="550"/>
        <v>7.1229041095890067E-2</v>
      </c>
    </row>
    <row r="9547" spans="1:4" x14ac:dyDescent="0.2">
      <c r="A9547" s="46">
        <v>9544</v>
      </c>
      <c r="B9547" s="120">
        <f t="shared" si="548"/>
        <v>318.13333333333333</v>
      </c>
      <c r="C9547" s="121">
        <f t="shared" si="549"/>
        <v>26.511111111111109</v>
      </c>
      <c r="D9547" s="11">
        <f t="shared" si="550"/>
        <v>7.122958904109554E-2</v>
      </c>
    </row>
    <row r="9548" spans="1:4" x14ac:dyDescent="0.2">
      <c r="A9548" s="46">
        <v>9545</v>
      </c>
      <c r="B9548" s="120">
        <f t="shared" si="548"/>
        <v>318.16666666666669</v>
      </c>
      <c r="C9548" s="121">
        <f t="shared" si="549"/>
        <v>26.513888888888889</v>
      </c>
      <c r="D9548" s="11">
        <f t="shared" si="550"/>
        <v>7.1230136986301013E-2</v>
      </c>
    </row>
    <row r="9549" spans="1:4" x14ac:dyDescent="0.2">
      <c r="A9549" s="46">
        <v>9546</v>
      </c>
      <c r="B9549" s="120">
        <f t="shared" si="548"/>
        <v>318.2</v>
      </c>
      <c r="C9549" s="121">
        <f t="shared" si="549"/>
        <v>26.516666666666666</v>
      </c>
      <c r="D9549" s="11">
        <f t="shared" si="550"/>
        <v>7.1230684931506486E-2</v>
      </c>
    </row>
    <row r="9550" spans="1:4" x14ac:dyDescent="0.2">
      <c r="A9550" s="46">
        <v>9547</v>
      </c>
      <c r="B9550" s="120">
        <f t="shared" si="548"/>
        <v>318.23333333333335</v>
      </c>
      <c r="C9550" s="121">
        <f t="shared" si="549"/>
        <v>26.519444444444446</v>
      </c>
      <c r="D9550" s="11">
        <f t="shared" si="550"/>
        <v>7.1231232876711958E-2</v>
      </c>
    </row>
    <row r="9551" spans="1:4" x14ac:dyDescent="0.2">
      <c r="A9551" s="46">
        <v>9548</v>
      </c>
      <c r="B9551" s="120">
        <f t="shared" si="548"/>
        <v>318.26666666666665</v>
      </c>
      <c r="C9551" s="121">
        <f t="shared" si="549"/>
        <v>26.522222222222222</v>
      </c>
      <c r="D9551" s="11">
        <f t="shared" si="550"/>
        <v>7.1231780821917431E-2</v>
      </c>
    </row>
    <row r="9552" spans="1:4" x14ac:dyDescent="0.2">
      <c r="A9552" s="46">
        <v>9549</v>
      </c>
      <c r="B9552" s="120">
        <f t="shared" si="548"/>
        <v>318.3</v>
      </c>
      <c r="C9552" s="121">
        <f t="shared" si="549"/>
        <v>26.525000000000002</v>
      </c>
      <c r="D9552" s="11">
        <f t="shared" si="550"/>
        <v>7.1232328767122904E-2</v>
      </c>
    </row>
    <row r="9553" spans="1:4" x14ac:dyDescent="0.2">
      <c r="A9553" s="46">
        <v>9550</v>
      </c>
      <c r="B9553" s="120">
        <f t="shared" si="548"/>
        <v>318.33333333333331</v>
      </c>
      <c r="C9553" s="121">
        <f t="shared" si="549"/>
        <v>26.527777777777775</v>
      </c>
      <c r="D9553" s="11">
        <f t="shared" si="550"/>
        <v>7.1232876712328377E-2</v>
      </c>
    </row>
    <row r="9554" spans="1:4" x14ac:dyDescent="0.2">
      <c r="A9554" s="46">
        <v>9551</v>
      </c>
      <c r="B9554" s="120">
        <f t="shared" si="548"/>
        <v>318.36666666666667</v>
      </c>
      <c r="C9554" s="121">
        <f t="shared" si="549"/>
        <v>26.530555555555555</v>
      </c>
      <c r="D9554" s="11">
        <f t="shared" si="550"/>
        <v>7.123342465753385E-2</v>
      </c>
    </row>
    <row r="9555" spans="1:4" x14ac:dyDescent="0.2">
      <c r="A9555" s="46">
        <v>9552</v>
      </c>
      <c r="B9555" s="120">
        <f t="shared" si="548"/>
        <v>318.39999999999998</v>
      </c>
      <c r="C9555" s="121">
        <f t="shared" si="549"/>
        <v>26.533333333333331</v>
      </c>
      <c r="D9555" s="11">
        <f t="shared" si="550"/>
        <v>7.1233972602739323E-2</v>
      </c>
    </row>
    <row r="9556" spans="1:4" x14ac:dyDescent="0.2">
      <c r="A9556" s="46">
        <v>9553</v>
      </c>
      <c r="B9556" s="120">
        <f t="shared" si="548"/>
        <v>318.43333333333334</v>
      </c>
      <c r="C9556" s="121">
        <f t="shared" si="549"/>
        <v>26.536111111111111</v>
      </c>
      <c r="D9556" s="11">
        <f t="shared" si="550"/>
        <v>7.1234520547944796E-2</v>
      </c>
    </row>
    <row r="9557" spans="1:4" x14ac:dyDescent="0.2">
      <c r="A9557" s="46">
        <v>9554</v>
      </c>
      <c r="B9557" s="120">
        <f t="shared" si="548"/>
        <v>318.46666666666664</v>
      </c>
      <c r="C9557" s="121">
        <f t="shared" si="549"/>
        <v>26.538888888888888</v>
      </c>
      <c r="D9557" s="11">
        <f t="shared" si="550"/>
        <v>7.1235068493150269E-2</v>
      </c>
    </row>
    <row r="9558" spans="1:4" x14ac:dyDescent="0.2">
      <c r="A9558" s="46">
        <v>9555</v>
      </c>
      <c r="B9558" s="120">
        <f t="shared" si="548"/>
        <v>318.5</v>
      </c>
      <c r="C9558" s="121">
        <f t="shared" si="549"/>
        <v>26.541666666666668</v>
      </c>
      <c r="D9558" s="11">
        <f t="shared" si="550"/>
        <v>7.1235616438355742E-2</v>
      </c>
    </row>
    <row r="9559" spans="1:4" x14ac:dyDescent="0.2">
      <c r="A9559" s="46">
        <v>9556</v>
      </c>
      <c r="B9559" s="120">
        <f t="shared" ref="B9559:B9622" si="551">A9559/30</f>
        <v>318.53333333333336</v>
      </c>
      <c r="C9559" s="121">
        <f t="shared" ref="C9559:C9622" si="552">B9559/12</f>
        <v>26.544444444444448</v>
      </c>
      <c r="D9559" s="11">
        <f t="shared" ref="D9559:D9622" si="553">(($D$9858-$D$9493)/365+D9558)</f>
        <v>7.1236164383561215E-2</v>
      </c>
    </row>
    <row r="9560" spans="1:4" x14ac:dyDescent="0.2">
      <c r="A9560" s="46">
        <v>9557</v>
      </c>
      <c r="B9560" s="120">
        <f t="shared" si="551"/>
        <v>318.56666666666666</v>
      </c>
      <c r="C9560" s="121">
        <f t="shared" si="552"/>
        <v>26.547222222222221</v>
      </c>
      <c r="D9560" s="11">
        <f t="shared" si="553"/>
        <v>7.1236712328766688E-2</v>
      </c>
    </row>
    <row r="9561" spans="1:4" x14ac:dyDescent="0.2">
      <c r="A9561" s="46">
        <v>9558</v>
      </c>
      <c r="B9561" s="120">
        <f t="shared" si="551"/>
        <v>318.60000000000002</v>
      </c>
      <c r="C9561" s="121">
        <f t="shared" si="552"/>
        <v>26.55</v>
      </c>
      <c r="D9561" s="11">
        <f t="shared" si="553"/>
        <v>7.1237260273972161E-2</v>
      </c>
    </row>
    <row r="9562" spans="1:4" x14ac:dyDescent="0.2">
      <c r="A9562" s="46">
        <v>9559</v>
      </c>
      <c r="B9562" s="120">
        <f t="shared" si="551"/>
        <v>318.63333333333333</v>
      </c>
      <c r="C9562" s="121">
        <f t="shared" si="552"/>
        <v>26.552777777777777</v>
      </c>
      <c r="D9562" s="11">
        <f t="shared" si="553"/>
        <v>7.1237808219177634E-2</v>
      </c>
    </row>
    <row r="9563" spans="1:4" x14ac:dyDescent="0.2">
      <c r="A9563" s="46">
        <v>9560</v>
      </c>
      <c r="B9563" s="120">
        <f t="shared" si="551"/>
        <v>318.66666666666669</v>
      </c>
      <c r="C9563" s="121">
        <f t="shared" si="552"/>
        <v>26.555555555555557</v>
      </c>
      <c r="D9563" s="11">
        <f t="shared" si="553"/>
        <v>7.1238356164383107E-2</v>
      </c>
    </row>
    <row r="9564" spans="1:4" x14ac:dyDescent="0.2">
      <c r="A9564" s="46">
        <v>9561</v>
      </c>
      <c r="B9564" s="120">
        <f t="shared" si="551"/>
        <v>318.7</v>
      </c>
      <c r="C9564" s="121">
        <f t="shared" si="552"/>
        <v>26.558333333333334</v>
      </c>
      <c r="D9564" s="11">
        <f t="shared" si="553"/>
        <v>7.123890410958858E-2</v>
      </c>
    </row>
    <row r="9565" spans="1:4" x14ac:dyDescent="0.2">
      <c r="A9565" s="46">
        <v>9562</v>
      </c>
      <c r="B9565" s="120">
        <f t="shared" si="551"/>
        <v>318.73333333333335</v>
      </c>
      <c r="C9565" s="121">
        <f t="shared" si="552"/>
        <v>26.561111111111114</v>
      </c>
      <c r="D9565" s="11">
        <f t="shared" si="553"/>
        <v>7.1239452054794053E-2</v>
      </c>
    </row>
    <row r="9566" spans="1:4" x14ac:dyDescent="0.2">
      <c r="A9566" s="46">
        <v>9563</v>
      </c>
      <c r="B9566" s="120">
        <f t="shared" si="551"/>
        <v>318.76666666666665</v>
      </c>
      <c r="C9566" s="121">
        <f t="shared" si="552"/>
        <v>26.563888888888886</v>
      </c>
      <c r="D9566" s="11">
        <f t="shared" si="553"/>
        <v>7.1239999999999526E-2</v>
      </c>
    </row>
    <row r="9567" spans="1:4" x14ac:dyDescent="0.2">
      <c r="A9567" s="46">
        <v>9564</v>
      </c>
      <c r="B9567" s="120">
        <f t="shared" si="551"/>
        <v>318.8</v>
      </c>
      <c r="C9567" s="121">
        <f t="shared" si="552"/>
        <v>26.566666666666666</v>
      </c>
      <c r="D9567" s="11">
        <f t="shared" si="553"/>
        <v>7.1240547945204999E-2</v>
      </c>
    </row>
    <row r="9568" spans="1:4" x14ac:dyDescent="0.2">
      <c r="A9568" s="46">
        <v>9565</v>
      </c>
      <c r="B9568" s="120">
        <f t="shared" si="551"/>
        <v>318.83333333333331</v>
      </c>
      <c r="C9568" s="121">
        <f t="shared" si="552"/>
        <v>26.569444444444443</v>
      </c>
      <c r="D9568" s="11">
        <f t="shared" si="553"/>
        <v>7.1241095890410472E-2</v>
      </c>
    </row>
    <row r="9569" spans="1:4" x14ac:dyDescent="0.2">
      <c r="A9569" s="46">
        <v>9566</v>
      </c>
      <c r="B9569" s="120">
        <f t="shared" si="551"/>
        <v>318.86666666666667</v>
      </c>
      <c r="C9569" s="121">
        <f t="shared" si="552"/>
        <v>26.572222222222223</v>
      </c>
      <c r="D9569" s="11">
        <f t="shared" si="553"/>
        <v>7.1241643835615945E-2</v>
      </c>
    </row>
    <row r="9570" spans="1:4" x14ac:dyDescent="0.2">
      <c r="A9570" s="46">
        <v>9567</v>
      </c>
      <c r="B9570" s="120">
        <f t="shared" si="551"/>
        <v>318.89999999999998</v>
      </c>
      <c r="C9570" s="121">
        <f t="shared" si="552"/>
        <v>26.574999999999999</v>
      </c>
      <c r="D9570" s="11">
        <f t="shared" si="553"/>
        <v>7.1242191780821418E-2</v>
      </c>
    </row>
    <row r="9571" spans="1:4" x14ac:dyDescent="0.2">
      <c r="A9571" s="46">
        <v>9568</v>
      </c>
      <c r="B9571" s="120">
        <f t="shared" si="551"/>
        <v>318.93333333333334</v>
      </c>
      <c r="C9571" s="121">
        <f t="shared" si="552"/>
        <v>26.577777777777779</v>
      </c>
      <c r="D9571" s="11">
        <f t="shared" si="553"/>
        <v>7.1242739726026891E-2</v>
      </c>
    </row>
    <row r="9572" spans="1:4" x14ac:dyDescent="0.2">
      <c r="A9572" s="46">
        <v>9569</v>
      </c>
      <c r="B9572" s="120">
        <f t="shared" si="551"/>
        <v>318.96666666666664</v>
      </c>
      <c r="C9572" s="121">
        <f t="shared" si="552"/>
        <v>26.580555555555552</v>
      </c>
      <c r="D9572" s="11">
        <f t="shared" si="553"/>
        <v>7.1243287671232364E-2</v>
      </c>
    </row>
    <row r="9573" spans="1:4" x14ac:dyDescent="0.2">
      <c r="A9573" s="46">
        <v>9570</v>
      </c>
      <c r="B9573" s="120">
        <f t="shared" si="551"/>
        <v>319</v>
      </c>
      <c r="C9573" s="121">
        <f t="shared" si="552"/>
        <v>26.583333333333332</v>
      </c>
      <c r="D9573" s="11">
        <f t="shared" si="553"/>
        <v>7.1243835616437837E-2</v>
      </c>
    </row>
    <row r="9574" spans="1:4" x14ac:dyDescent="0.2">
      <c r="A9574" s="46">
        <v>9571</v>
      </c>
      <c r="B9574" s="120">
        <f t="shared" si="551"/>
        <v>319.03333333333336</v>
      </c>
      <c r="C9574" s="121">
        <f t="shared" si="552"/>
        <v>26.586111111111112</v>
      </c>
      <c r="D9574" s="11">
        <f t="shared" si="553"/>
        <v>7.124438356164331E-2</v>
      </c>
    </row>
    <row r="9575" spans="1:4" x14ac:dyDescent="0.2">
      <c r="A9575" s="46">
        <v>9572</v>
      </c>
      <c r="B9575" s="120">
        <f t="shared" si="551"/>
        <v>319.06666666666666</v>
      </c>
      <c r="C9575" s="121">
        <f t="shared" si="552"/>
        <v>26.588888888888889</v>
      </c>
      <c r="D9575" s="11">
        <f t="shared" si="553"/>
        <v>7.1244931506848783E-2</v>
      </c>
    </row>
    <row r="9576" spans="1:4" x14ac:dyDescent="0.2">
      <c r="A9576" s="46">
        <v>9573</v>
      </c>
      <c r="B9576" s="120">
        <f t="shared" si="551"/>
        <v>319.10000000000002</v>
      </c>
      <c r="C9576" s="121">
        <f t="shared" si="552"/>
        <v>26.591666666666669</v>
      </c>
      <c r="D9576" s="11">
        <f t="shared" si="553"/>
        <v>7.1245479452054256E-2</v>
      </c>
    </row>
    <row r="9577" spans="1:4" x14ac:dyDescent="0.2">
      <c r="A9577" s="46">
        <v>9574</v>
      </c>
      <c r="B9577" s="120">
        <f t="shared" si="551"/>
        <v>319.13333333333333</v>
      </c>
      <c r="C9577" s="121">
        <f t="shared" si="552"/>
        <v>26.594444444444445</v>
      </c>
      <c r="D9577" s="11">
        <f t="shared" si="553"/>
        <v>7.1246027397259729E-2</v>
      </c>
    </row>
    <row r="9578" spans="1:4" x14ac:dyDescent="0.2">
      <c r="A9578" s="46">
        <v>9575</v>
      </c>
      <c r="B9578" s="120">
        <f t="shared" si="551"/>
        <v>319.16666666666669</v>
      </c>
      <c r="C9578" s="121">
        <f t="shared" si="552"/>
        <v>26.597222222222225</v>
      </c>
      <c r="D9578" s="11">
        <f t="shared" si="553"/>
        <v>7.1246575342465202E-2</v>
      </c>
    </row>
    <row r="9579" spans="1:4" x14ac:dyDescent="0.2">
      <c r="A9579" s="46">
        <v>9576</v>
      </c>
      <c r="B9579" s="120">
        <f t="shared" si="551"/>
        <v>319.2</v>
      </c>
      <c r="C9579" s="121">
        <f t="shared" si="552"/>
        <v>26.599999999999998</v>
      </c>
      <c r="D9579" s="11">
        <f t="shared" si="553"/>
        <v>7.1247123287670674E-2</v>
      </c>
    </row>
    <row r="9580" spans="1:4" x14ac:dyDescent="0.2">
      <c r="A9580" s="46">
        <v>9577</v>
      </c>
      <c r="B9580" s="120">
        <f t="shared" si="551"/>
        <v>319.23333333333335</v>
      </c>
      <c r="C9580" s="121">
        <f t="shared" si="552"/>
        <v>26.602777777777778</v>
      </c>
      <c r="D9580" s="11">
        <f t="shared" si="553"/>
        <v>7.1247671232876147E-2</v>
      </c>
    </row>
    <row r="9581" spans="1:4" x14ac:dyDescent="0.2">
      <c r="A9581" s="46">
        <v>9578</v>
      </c>
      <c r="B9581" s="120">
        <f t="shared" si="551"/>
        <v>319.26666666666665</v>
      </c>
      <c r="C9581" s="121">
        <f t="shared" si="552"/>
        <v>26.605555555555554</v>
      </c>
      <c r="D9581" s="11">
        <f t="shared" si="553"/>
        <v>7.124821917808162E-2</v>
      </c>
    </row>
    <row r="9582" spans="1:4" x14ac:dyDescent="0.2">
      <c r="A9582" s="46">
        <v>9579</v>
      </c>
      <c r="B9582" s="120">
        <f t="shared" si="551"/>
        <v>319.3</v>
      </c>
      <c r="C9582" s="121">
        <f t="shared" si="552"/>
        <v>26.608333333333334</v>
      </c>
      <c r="D9582" s="11">
        <f t="shared" si="553"/>
        <v>7.1248767123287093E-2</v>
      </c>
    </row>
    <row r="9583" spans="1:4" x14ac:dyDescent="0.2">
      <c r="A9583" s="46">
        <v>9580</v>
      </c>
      <c r="B9583" s="120">
        <f t="shared" si="551"/>
        <v>319.33333333333331</v>
      </c>
      <c r="C9583" s="121">
        <f t="shared" si="552"/>
        <v>26.611111111111111</v>
      </c>
      <c r="D9583" s="11">
        <f t="shared" si="553"/>
        <v>7.1249315068492566E-2</v>
      </c>
    </row>
    <row r="9584" spans="1:4" x14ac:dyDescent="0.2">
      <c r="A9584" s="46">
        <v>9581</v>
      </c>
      <c r="B9584" s="120">
        <f t="shared" si="551"/>
        <v>319.36666666666667</v>
      </c>
      <c r="C9584" s="121">
        <f t="shared" si="552"/>
        <v>26.613888888888891</v>
      </c>
      <c r="D9584" s="11">
        <f t="shared" si="553"/>
        <v>7.1249863013698039E-2</v>
      </c>
    </row>
    <row r="9585" spans="1:4" x14ac:dyDescent="0.2">
      <c r="A9585" s="46">
        <v>9582</v>
      </c>
      <c r="B9585" s="120">
        <f t="shared" si="551"/>
        <v>319.39999999999998</v>
      </c>
      <c r="C9585" s="121">
        <f t="shared" si="552"/>
        <v>26.616666666666664</v>
      </c>
      <c r="D9585" s="11">
        <f t="shared" si="553"/>
        <v>7.1250410958903512E-2</v>
      </c>
    </row>
    <row r="9586" spans="1:4" x14ac:dyDescent="0.2">
      <c r="A9586" s="46">
        <v>9583</v>
      </c>
      <c r="B9586" s="120">
        <f t="shared" si="551"/>
        <v>319.43333333333334</v>
      </c>
      <c r="C9586" s="121">
        <f t="shared" si="552"/>
        <v>26.619444444444444</v>
      </c>
      <c r="D9586" s="11">
        <f t="shared" si="553"/>
        <v>7.1250958904108985E-2</v>
      </c>
    </row>
    <row r="9587" spans="1:4" x14ac:dyDescent="0.2">
      <c r="A9587" s="46">
        <v>9584</v>
      </c>
      <c r="B9587" s="120">
        <f t="shared" si="551"/>
        <v>319.46666666666664</v>
      </c>
      <c r="C9587" s="121">
        <f t="shared" si="552"/>
        <v>26.62222222222222</v>
      </c>
      <c r="D9587" s="11">
        <f t="shared" si="553"/>
        <v>7.1251506849314458E-2</v>
      </c>
    </row>
    <row r="9588" spans="1:4" x14ac:dyDescent="0.2">
      <c r="A9588" s="46">
        <v>9585</v>
      </c>
      <c r="B9588" s="120">
        <f t="shared" si="551"/>
        <v>319.5</v>
      </c>
      <c r="C9588" s="121">
        <f t="shared" si="552"/>
        <v>26.625</v>
      </c>
      <c r="D9588" s="11">
        <f t="shared" si="553"/>
        <v>7.1252054794519931E-2</v>
      </c>
    </row>
    <row r="9589" spans="1:4" x14ac:dyDescent="0.2">
      <c r="A9589" s="46">
        <v>9586</v>
      </c>
      <c r="B9589" s="120">
        <f t="shared" si="551"/>
        <v>319.53333333333336</v>
      </c>
      <c r="C9589" s="121">
        <f t="shared" si="552"/>
        <v>26.62777777777778</v>
      </c>
      <c r="D9589" s="11">
        <f t="shared" si="553"/>
        <v>7.1252602739725404E-2</v>
      </c>
    </row>
    <row r="9590" spans="1:4" x14ac:dyDescent="0.2">
      <c r="A9590" s="46">
        <v>9587</v>
      </c>
      <c r="B9590" s="120">
        <f t="shared" si="551"/>
        <v>319.56666666666666</v>
      </c>
      <c r="C9590" s="121">
        <f t="shared" si="552"/>
        <v>26.630555555555556</v>
      </c>
      <c r="D9590" s="11">
        <f t="shared" si="553"/>
        <v>7.1253150684930877E-2</v>
      </c>
    </row>
    <row r="9591" spans="1:4" x14ac:dyDescent="0.2">
      <c r="A9591" s="46">
        <v>9588</v>
      </c>
      <c r="B9591" s="120">
        <f t="shared" si="551"/>
        <v>319.60000000000002</v>
      </c>
      <c r="C9591" s="121">
        <f t="shared" si="552"/>
        <v>26.633333333333336</v>
      </c>
      <c r="D9591" s="11">
        <f t="shared" si="553"/>
        <v>7.125369863013635E-2</v>
      </c>
    </row>
    <row r="9592" spans="1:4" x14ac:dyDescent="0.2">
      <c r="A9592" s="46">
        <v>9589</v>
      </c>
      <c r="B9592" s="120">
        <f t="shared" si="551"/>
        <v>319.63333333333333</v>
      </c>
      <c r="C9592" s="121">
        <f t="shared" si="552"/>
        <v>26.636111111111109</v>
      </c>
      <c r="D9592" s="11">
        <f t="shared" si="553"/>
        <v>7.1254246575341823E-2</v>
      </c>
    </row>
    <row r="9593" spans="1:4" x14ac:dyDescent="0.2">
      <c r="A9593" s="46">
        <v>9590</v>
      </c>
      <c r="B9593" s="120">
        <f t="shared" si="551"/>
        <v>319.66666666666669</v>
      </c>
      <c r="C9593" s="121">
        <f t="shared" si="552"/>
        <v>26.638888888888889</v>
      </c>
      <c r="D9593" s="11">
        <f t="shared" si="553"/>
        <v>7.1254794520547296E-2</v>
      </c>
    </row>
    <row r="9594" spans="1:4" x14ac:dyDescent="0.2">
      <c r="A9594" s="46">
        <v>9591</v>
      </c>
      <c r="B9594" s="120">
        <f t="shared" si="551"/>
        <v>319.7</v>
      </c>
      <c r="C9594" s="121">
        <f t="shared" si="552"/>
        <v>26.641666666666666</v>
      </c>
      <c r="D9594" s="11">
        <f t="shared" si="553"/>
        <v>7.1255342465752769E-2</v>
      </c>
    </row>
    <row r="9595" spans="1:4" x14ac:dyDescent="0.2">
      <c r="A9595" s="46">
        <v>9592</v>
      </c>
      <c r="B9595" s="120">
        <f t="shared" si="551"/>
        <v>319.73333333333335</v>
      </c>
      <c r="C9595" s="121">
        <f t="shared" si="552"/>
        <v>26.644444444444446</v>
      </c>
      <c r="D9595" s="11">
        <f t="shared" si="553"/>
        <v>7.1255890410958242E-2</v>
      </c>
    </row>
    <row r="9596" spans="1:4" x14ac:dyDescent="0.2">
      <c r="A9596" s="46">
        <v>9593</v>
      </c>
      <c r="B9596" s="120">
        <f t="shared" si="551"/>
        <v>319.76666666666665</v>
      </c>
      <c r="C9596" s="121">
        <f t="shared" si="552"/>
        <v>26.647222222222222</v>
      </c>
      <c r="D9596" s="11">
        <f t="shared" si="553"/>
        <v>7.1256438356163715E-2</v>
      </c>
    </row>
    <row r="9597" spans="1:4" x14ac:dyDescent="0.2">
      <c r="A9597" s="46">
        <v>9594</v>
      </c>
      <c r="B9597" s="120">
        <f t="shared" si="551"/>
        <v>319.8</v>
      </c>
      <c r="C9597" s="121">
        <f t="shared" si="552"/>
        <v>26.650000000000002</v>
      </c>
      <c r="D9597" s="11">
        <f t="shared" si="553"/>
        <v>7.1256986301369188E-2</v>
      </c>
    </row>
    <row r="9598" spans="1:4" x14ac:dyDescent="0.2">
      <c r="A9598" s="46">
        <v>9595</v>
      </c>
      <c r="B9598" s="120">
        <f t="shared" si="551"/>
        <v>319.83333333333331</v>
      </c>
      <c r="C9598" s="121">
        <f t="shared" si="552"/>
        <v>26.652777777777775</v>
      </c>
      <c r="D9598" s="11">
        <f t="shared" si="553"/>
        <v>7.1257534246574661E-2</v>
      </c>
    </row>
    <row r="9599" spans="1:4" x14ac:dyDescent="0.2">
      <c r="A9599" s="46">
        <v>9596</v>
      </c>
      <c r="B9599" s="120">
        <f t="shared" si="551"/>
        <v>319.86666666666667</v>
      </c>
      <c r="C9599" s="121">
        <f t="shared" si="552"/>
        <v>26.655555555555555</v>
      </c>
      <c r="D9599" s="11">
        <f t="shared" si="553"/>
        <v>7.1258082191780134E-2</v>
      </c>
    </row>
    <row r="9600" spans="1:4" x14ac:dyDescent="0.2">
      <c r="A9600" s="46">
        <v>9597</v>
      </c>
      <c r="B9600" s="120">
        <f t="shared" si="551"/>
        <v>319.89999999999998</v>
      </c>
      <c r="C9600" s="121">
        <f t="shared" si="552"/>
        <v>26.658333333333331</v>
      </c>
      <c r="D9600" s="11">
        <f t="shared" si="553"/>
        <v>7.1258630136985607E-2</v>
      </c>
    </row>
    <row r="9601" spans="1:4" x14ac:dyDescent="0.2">
      <c r="A9601" s="46">
        <v>9598</v>
      </c>
      <c r="B9601" s="120">
        <f t="shared" si="551"/>
        <v>319.93333333333334</v>
      </c>
      <c r="C9601" s="121">
        <f t="shared" si="552"/>
        <v>26.661111111111111</v>
      </c>
      <c r="D9601" s="11">
        <f t="shared" si="553"/>
        <v>7.125917808219108E-2</v>
      </c>
    </row>
    <row r="9602" spans="1:4" x14ac:dyDescent="0.2">
      <c r="A9602" s="46">
        <v>9599</v>
      </c>
      <c r="B9602" s="120">
        <f t="shared" si="551"/>
        <v>319.96666666666664</v>
      </c>
      <c r="C9602" s="121">
        <f t="shared" si="552"/>
        <v>26.663888888888888</v>
      </c>
      <c r="D9602" s="11">
        <f t="shared" si="553"/>
        <v>7.1259726027396553E-2</v>
      </c>
    </row>
    <row r="9603" spans="1:4" x14ac:dyDescent="0.2">
      <c r="A9603" s="46">
        <v>9600</v>
      </c>
      <c r="B9603" s="120">
        <f t="shared" si="551"/>
        <v>320</v>
      </c>
      <c r="C9603" s="121">
        <f t="shared" si="552"/>
        <v>26.666666666666668</v>
      </c>
      <c r="D9603" s="11">
        <f t="shared" si="553"/>
        <v>7.1260273972602026E-2</v>
      </c>
    </row>
    <row r="9604" spans="1:4" x14ac:dyDescent="0.2">
      <c r="A9604" s="46">
        <v>9601</v>
      </c>
      <c r="B9604" s="120">
        <f t="shared" si="551"/>
        <v>320.03333333333336</v>
      </c>
      <c r="C9604" s="121">
        <f t="shared" si="552"/>
        <v>26.669444444444448</v>
      </c>
      <c r="D9604" s="11">
        <f t="shared" si="553"/>
        <v>7.1260821917807499E-2</v>
      </c>
    </row>
    <row r="9605" spans="1:4" x14ac:dyDescent="0.2">
      <c r="A9605" s="46">
        <v>9602</v>
      </c>
      <c r="B9605" s="120">
        <f t="shared" si="551"/>
        <v>320.06666666666666</v>
      </c>
      <c r="C9605" s="121">
        <f t="shared" si="552"/>
        <v>26.672222222222221</v>
      </c>
      <c r="D9605" s="11">
        <f t="shared" si="553"/>
        <v>7.1261369863012972E-2</v>
      </c>
    </row>
    <row r="9606" spans="1:4" x14ac:dyDescent="0.2">
      <c r="A9606" s="46">
        <v>9603</v>
      </c>
      <c r="B9606" s="120">
        <f t="shared" si="551"/>
        <v>320.10000000000002</v>
      </c>
      <c r="C9606" s="121">
        <f t="shared" si="552"/>
        <v>26.675000000000001</v>
      </c>
      <c r="D9606" s="11">
        <f t="shared" si="553"/>
        <v>7.1261917808218445E-2</v>
      </c>
    </row>
    <row r="9607" spans="1:4" x14ac:dyDescent="0.2">
      <c r="A9607" s="46">
        <v>9604</v>
      </c>
      <c r="B9607" s="120">
        <f t="shared" si="551"/>
        <v>320.13333333333333</v>
      </c>
      <c r="C9607" s="121">
        <f t="shared" si="552"/>
        <v>26.677777777777777</v>
      </c>
      <c r="D9607" s="11">
        <f t="shared" si="553"/>
        <v>7.1262465753423918E-2</v>
      </c>
    </row>
    <row r="9608" spans="1:4" x14ac:dyDescent="0.2">
      <c r="A9608" s="46">
        <v>9605</v>
      </c>
      <c r="B9608" s="120">
        <f t="shared" si="551"/>
        <v>320.16666666666669</v>
      </c>
      <c r="C9608" s="121">
        <f t="shared" si="552"/>
        <v>26.680555555555557</v>
      </c>
      <c r="D9608" s="11">
        <f t="shared" si="553"/>
        <v>7.1263013698629391E-2</v>
      </c>
    </row>
    <row r="9609" spans="1:4" x14ac:dyDescent="0.2">
      <c r="A9609" s="46">
        <v>9606</v>
      </c>
      <c r="B9609" s="120">
        <f t="shared" si="551"/>
        <v>320.2</v>
      </c>
      <c r="C9609" s="121">
        <f t="shared" si="552"/>
        <v>26.683333333333334</v>
      </c>
      <c r="D9609" s="11">
        <f t="shared" si="553"/>
        <v>7.1263561643834863E-2</v>
      </c>
    </row>
    <row r="9610" spans="1:4" x14ac:dyDescent="0.2">
      <c r="A9610" s="46">
        <v>9607</v>
      </c>
      <c r="B9610" s="120">
        <f t="shared" si="551"/>
        <v>320.23333333333335</v>
      </c>
      <c r="C9610" s="121">
        <f t="shared" si="552"/>
        <v>26.686111111111114</v>
      </c>
      <c r="D9610" s="11">
        <f t="shared" si="553"/>
        <v>7.1264109589040336E-2</v>
      </c>
    </row>
    <row r="9611" spans="1:4" x14ac:dyDescent="0.2">
      <c r="A9611" s="46">
        <v>9608</v>
      </c>
      <c r="B9611" s="120">
        <f t="shared" si="551"/>
        <v>320.26666666666665</v>
      </c>
      <c r="C9611" s="121">
        <f t="shared" si="552"/>
        <v>26.688888888888886</v>
      </c>
      <c r="D9611" s="11">
        <f t="shared" si="553"/>
        <v>7.1264657534245809E-2</v>
      </c>
    </row>
    <row r="9612" spans="1:4" x14ac:dyDescent="0.2">
      <c r="A9612" s="46">
        <v>9609</v>
      </c>
      <c r="B9612" s="120">
        <f t="shared" si="551"/>
        <v>320.3</v>
      </c>
      <c r="C9612" s="121">
        <f t="shared" si="552"/>
        <v>26.691666666666666</v>
      </c>
      <c r="D9612" s="11">
        <f t="shared" si="553"/>
        <v>7.1265205479451282E-2</v>
      </c>
    </row>
    <row r="9613" spans="1:4" x14ac:dyDescent="0.2">
      <c r="A9613" s="46">
        <v>9610</v>
      </c>
      <c r="B9613" s="120">
        <f t="shared" si="551"/>
        <v>320.33333333333331</v>
      </c>
      <c r="C9613" s="121">
        <f t="shared" si="552"/>
        <v>26.694444444444443</v>
      </c>
      <c r="D9613" s="11">
        <f t="shared" si="553"/>
        <v>7.1265753424656755E-2</v>
      </c>
    </row>
    <row r="9614" spans="1:4" x14ac:dyDescent="0.2">
      <c r="A9614" s="46">
        <v>9611</v>
      </c>
      <c r="B9614" s="120">
        <f t="shared" si="551"/>
        <v>320.36666666666667</v>
      </c>
      <c r="C9614" s="121">
        <f t="shared" si="552"/>
        <v>26.697222222222223</v>
      </c>
      <c r="D9614" s="11">
        <f t="shared" si="553"/>
        <v>7.1266301369862228E-2</v>
      </c>
    </row>
    <row r="9615" spans="1:4" x14ac:dyDescent="0.2">
      <c r="A9615" s="46">
        <v>9612</v>
      </c>
      <c r="B9615" s="120">
        <f t="shared" si="551"/>
        <v>320.39999999999998</v>
      </c>
      <c r="C9615" s="121">
        <f t="shared" si="552"/>
        <v>26.7</v>
      </c>
      <c r="D9615" s="11">
        <f t="shared" si="553"/>
        <v>7.1266849315067701E-2</v>
      </c>
    </row>
    <row r="9616" spans="1:4" x14ac:dyDescent="0.2">
      <c r="A9616" s="46">
        <v>9613</v>
      </c>
      <c r="B9616" s="120">
        <f t="shared" si="551"/>
        <v>320.43333333333334</v>
      </c>
      <c r="C9616" s="121">
        <f t="shared" si="552"/>
        <v>26.702777777777779</v>
      </c>
      <c r="D9616" s="11">
        <f t="shared" si="553"/>
        <v>7.1267397260273174E-2</v>
      </c>
    </row>
    <row r="9617" spans="1:4" x14ac:dyDescent="0.2">
      <c r="A9617" s="46">
        <v>9614</v>
      </c>
      <c r="B9617" s="120">
        <f t="shared" si="551"/>
        <v>320.46666666666664</v>
      </c>
      <c r="C9617" s="121">
        <f t="shared" si="552"/>
        <v>26.705555555555552</v>
      </c>
      <c r="D9617" s="11">
        <f t="shared" si="553"/>
        <v>7.1267945205478647E-2</v>
      </c>
    </row>
    <row r="9618" spans="1:4" x14ac:dyDescent="0.2">
      <c r="A9618" s="46">
        <v>9615</v>
      </c>
      <c r="B9618" s="120">
        <f t="shared" si="551"/>
        <v>320.5</v>
      </c>
      <c r="C9618" s="121">
        <f t="shared" si="552"/>
        <v>26.708333333333332</v>
      </c>
      <c r="D9618" s="11">
        <f t="shared" si="553"/>
        <v>7.126849315068412E-2</v>
      </c>
    </row>
    <row r="9619" spans="1:4" x14ac:dyDescent="0.2">
      <c r="A9619" s="46">
        <v>9616</v>
      </c>
      <c r="B9619" s="120">
        <f t="shared" si="551"/>
        <v>320.53333333333336</v>
      </c>
      <c r="C9619" s="121">
        <f t="shared" si="552"/>
        <v>26.711111111111112</v>
      </c>
      <c r="D9619" s="11">
        <f t="shared" si="553"/>
        <v>7.1269041095889593E-2</v>
      </c>
    </row>
    <row r="9620" spans="1:4" x14ac:dyDescent="0.2">
      <c r="A9620" s="46">
        <v>9617</v>
      </c>
      <c r="B9620" s="120">
        <f t="shared" si="551"/>
        <v>320.56666666666666</v>
      </c>
      <c r="C9620" s="121">
        <f t="shared" si="552"/>
        <v>26.713888888888889</v>
      </c>
      <c r="D9620" s="11">
        <f t="shared" si="553"/>
        <v>7.1269589041095066E-2</v>
      </c>
    </row>
    <row r="9621" spans="1:4" x14ac:dyDescent="0.2">
      <c r="A9621" s="46">
        <v>9618</v>
      </c>
      <c r="B9621" s="120">
        <f t="shared" si="551"/>
        <v>320.60000000000002</v>
      </c>
      <c r="C9621" s="121">
        <f t="shared" si="552"/>
        <v>26.716666666666669</v>
      </c>
      <c r="D9621" s="11">
        <f t="shared" si="553"/>
        <v>7.1270136986300539E-2</v>
      </c>
    </row>
    <row r="9622" spans="1:4" x14ac:dyDescent="0.2">
      <c r="A9622" s="46">
        <v>9619</v>
      </c>
      <c r="B9622" s="120">
        <f t="shared" si="551"/>
        <v>320.63333333333333</v>
      </c>
      <c r="C9622" s="121">
        <f t="shared" si="552"/>
        <v>26.719444444444445</v>
      </c>
      <c r="D9622" s="11">
        <f t="shared" si="553"/>
        <v>7.1270684931506012E-2</v>
      </c>
    </row>
    <row r="9623" spans="1:4" x14ac:dyDescent="0.2">
      <c r="A9623" s="46">
        <v>9620</v>
      </c>
      <c r="B9623" s="120">
        <f t="shared" ref="B9623:B9686" si="554">A9623/30</f>
        <v>320.66666666666669</v>
      </c>
      <c r="C9623" s="121">
        <f t="shared" ref="C9623:C9686" si="555">B9623/12</f>
        <v>26.722222222222225</v>
      </c>
      <c r="D9623" s="11">
        <f t="shared" ref="D9623:D9686" si="556">(($D$9858-$D$9493)/365+D9622)</f>
        <v>7.1271232876711485E-2</v>
      </c>
    </row>
    <row r="9624" spans="1:4" x14ac:dyDescent="0.2">
      <c r="A9624" s="46">
        <v>9621</v>
      </c>
      <c r="B9624" s="120">
        <f t="shared" si="554"/>
        <v>320.7</v>
      </c>
      <c r="C9624" s="121">
        <f t="shared" si="555"/>
        <v>26.724999999999998</v>
      </c>
      <c r="D9624" s="11">
        <f t="shared" si="556"/>
        <v>7.1271780821916958E-2</v>
      </c>
    </row>
    <row r="9625" spans="1:4" x14ac:dyDescent="0.2">
      <c r="A9625" s="46">
        <v>9622</v>
      </c>
      <c r="B9625" s="120">
        <f t="shared" si="554"/>
        <v>320.73333333333335</v>
      </c>
      <c r="C9625" s="121">
        <f t="shared" si="555"/>
        <v>26.727777777777778</v>
      </c>
      <c r="D9625" s="11">
        <f t="shared" si="556"/>
        <v>7.1272328767122431E-2</v>
      </c>
    </row>
    <row r="9626" spans="1:4" x14ac:dyDescent="0.2">
      <c r="A9626" s="46">
        <v>9623</v>
      </c>
      <c r="B9626" s="120">
        <f t="shared" si="554"/>
        <v>320.76666666666665</v>
      </c>
      <c r="C9626" s="121">
        <f t="shared" si="555"/>
        <v>26.730555555555554</v>
      </c>
      <c r="D9626" s="11">
        <f t="shared" si="556"/>
        <v>7.1272876712327904E-2</v>
      </c>
    </row>
    <row r="9627" spans="1:4" x14ac:dyDescent="0.2">
      <c r="A9627" s="46">
        <v>9624</v>
      </c>
      <c r="B9627" s="120">
        <f t="shared" si="554"/>
        <v>320.8</v>
      </c>
      <c r="C9627" s="121">
        <f t="shared" si="555"/>
        <v>26.733333333333334</v>
      </c>
      <c r="D9627" s="11">
        <f t="shared" si="556"/>
        <v>7.1273424657533377E-2</v>
      </c>
    </row>
    <row r="9628" spans="1:4" x14ac:dyDescent="0.2">
      <c r="A9628" s="46">
        <v>9625</v>
      </c>
      <c r="B9628" s="120">
        <f t="shared" si="554"/>
        <v>320.83333333333331</v>
      </c>
      <c r="C9628" s="121">
        <f t="shared" si="555"/>
        <v>26.736111111111111</v>
      </c>
      <c r="D9628" s="11">
        <f t="shared" si="556"/>
        <v>7.127397260273885E-2</v>
      </c>
    </row>
    <row r="9629" spans="1:4" x14ac:dyDescent="0.2">
      <c r="A9629" s="46">
        <v>9626</v>
      </c>
      <c r="B9629" s="120">
        <f t="shared" si="554"/>
        <v>320.86666666666667</v>
      </c>
      <c r="C9629" s="121">
        <f t="shared" si="555"/>
        <v>26.738888888888891</v>
      </c>
      <c r="D9629" s="11">
        <f t="shared" si="556"/>
        <v>7.1274520547944323E-2</v>
      </c>
    </row>
    <row r="9630" spans="1:4" x14ac:dyDescent="0.2">
      <c r="A9630" s="46">
        <v>9627</v>
      </c>
      <c r="B9630" s="120">
        <f t="shared" si="554"/>
        <v>320.89999999999998</v>
      </c>
      <c r="C9630" s="121">
        <f t="shared" si="555"/>
        <v>26.741666666666664</v>
      </c>
      <c r="D9630" s="11">
        <f t="shared" si="556"/>
        <v>7.1275068493149796E-2</v>
      </c>
    </row>
    <row r="9631" spans="1:4" x14ac:dyDescent="0.2">
      <c r="A9631" s="46">
        <v>9628</v>
      </c>
      <c r="B9631" s="120">
        <f t="shared" si="554"/>
        <v>320.93333333333334</v>
      </c>
      <c r="C9631" s="121">
        <f t="shared" si="555"/>
        <v>26.744444444444444</v>
      </c>
      <c r="D9631" s="11">
        <f t="shared" si="556"/>
        <v>7.1275616438355269E-2</v>
      </c>
    </row>
    <row r="9632" spans="1:4" x14ac:dyDescent="0.2">
      <c r="A9632" s="46">
        <v>9629</v>
      </c>
      <c r="B9632" s="120">
        <f t="shared" si="554"/>
        <v>320.96666666666664</v>
      </c>
      <c r="C9632" s="121">
        <f t="shared" si="555"/>
        <v>26.74722222222222</v>
      </c>
      <c r="D9632" s="11">
        <f t="shared" si="556"/>
        <v>7.1276164383560742E-2</v>
      </c>
    </row>
    <row r="9633" spans="1:4" x14ac:dyDescent="0.2">
      <c r="A9633" s="46">
        <v>9630</v>
      </c>
      <c r="B9633" s="120">
        <f t="shared" si="554"/>
        <v>321</v>
      </c>
      <c r="C9633" s="121">
        <f t="shared" si="555"/>
        <v>26.75</v>
      </c>
      <c r="D9633" s="11">
        <f t="shared" si="556"/>
        <v>7.1276712328766215E-2</v>
      </c>
    </row>
    <row r="9634" spans="1:4" x14ac:dyDescent="0.2">
      <c r="A9634" s="46">
        <v>9631</v>
      </c>
      <c r="B9634" s="120">
        <f t="shared" si="554"/>
        <v>321.03333333333336</v>
      </c>
      <c r="C9634" s="121">
        <f t="shared" si="555"/>
        <v>26.75277777777778</v>
      </c>
      <c r="D9634" s="11">
        <f t="shared" si="556"/>
        <v>7.1277260273971688E-2</v>
      </c>
    </row>
    <row r="9635" spans="1:4" x14ac:dyDescent="0.2">
      <c r="A9635" s="46">
        <v>9632</v>
      </c>
      <c r="B9635" s="120">
        <f t="shared" si="554"/>
        <v>321.06666666666666</v>
      </c>
      <c r="C9635" s="121">
        <f t="shared" si="555"/>
        <v>26.755555555555556</v>
      </c>
      <c r="D9635" s="11">
        <f t="shared" si="556"/>
        <v>7.1277808219177161E-2</v>
      </c>
    </row>
    <row r="9636" spans="1:4" x14ac:dyDescent="0.2">
      <c r="A9636" s="46">
        <v>9633</v>
      </c>
      <c r="B9636" s="120">
        <f t="shared" si="554"/>
        <v>321.10000000000002</v>
      </c>
      <c r="C9636" s="121">
        <f t="shared" si="555"/>
        <v>26.758333333333336</v>
      </c>
      <c r="D9636" s="11">
        <f t="shared" si="556"/>
        <v>7.1278356164382634E-2</v>
      </c>
    </row>
    <row r="9637" spans="1:4" x14ac:dyDescent="0.2">
      <c r="A9637" s="46">
        <v>9634</v>
      </c>
      <c r="B9637" s="120">
        <f t="shared" si="554"/>
        <v>321.13333333333333</v>
      </c>
      <c r="C9637" s="121">
        <f t="shared" si="555"/>
        <v>26.761111111111109</v>
      </c>
      <c r="D9637" s="11">
        <f t="shared" si="556"/>
        <v>7.1278904109588107E-2</v>
      </c>
    </row>
    <row r="9638" spans="1:4" x14ac:dyDescent="0.2">
      <c r="A9638" s="46">
        <v>9635</v>
      </c>
      <c r="B9638" s="120">
        <f t="shared" si="554"/>
        <v>321.16666666666669</v>
      </c>
      <c r="C9638" s="121">
        <f t="shared" si="555"/>
        <v>26.763888888888889</v>
      </c>
      <c r="D9638" s="11">
        <f t="shared" si="556"/>
        <v>7.1279452054793579E-2</v>
      </c>
    </row>
    <row r="9639" spans="1:4" x14ac:dyDescent="0.2">
      <c r="A9639" s="46">
        <v>9636</v>
      </c>
      <c r="B9639" s="120">
        <f t="shared" si="554"/>
        <v>321.2</v>
      </c>
      <c r="C9639" s="121">
        <f t="shared" si="555"/>
        <v>26.766666666666666</v>
      </c>
      <c r="D9639" s="11">
        <f t="shared" si="556"/>
        <v>7.1279999999999052E-2</v>
      </c>
    </row>
    <row r="9640" spans="1:4" x14ac:dyDescent="0.2">
      <c r="A9640" s="46">
        <v>9637</v>
      </c>
      <c r="B9640" s="120">
        <f t="shared" si="554"/>
        <v>321.23333333333335</v>
      </c>
      <c r="C9640" s="121">
        <f t="shared" si="555"/>
        <v>26.769444444444446</v>
      </c>
      <c r="D9640" s="11">
        <f t="shared" si="556"/>
        <v>7.1280547945204525E-2</v>
      </c>
    </row>
    <row r="9641" spans="1:4" x14ac:dyDescent="0.2">
      <c r="A9641" s="46">
        <v>9638</v>
      </c>
      <c r="B9641" s="120">
        <f t="shared" si="554"/>
        <v>321.26666666666665</v>
      </c>
      <c r="C9641" s="121">
        <f t="shared" si="555"/>
        <v>26.772222222222222</v>
      </c>
      <c r="D9641" s="11">
        <f t="shared" si="556"/>
        <v>7.1281095890409998E-2</v>
      </c>
    </row>
    <row r="9642" spans="1:4" x14ac:dyDescent="0.2">
      <c r="A9642" s="46">
        <v>9639</v>
      </c>
      <c r="B9642" s="120">
        <f t="shared" si="554"/>
        <v>321.3</v>
      </c>
      <c r="C9642" s="121">
        <f t="shared" si="555"/>
        <v>26.775000000000002</v>
      </c>
      <c r="D9642" s="11">
        <f t="shared" si="556"/>
        <v>7.1281643835615471E-2</v>
      </c>
    </row>
    <row r="9643" spans="1:4" x14ac:dyDescent="0.2">
      <c r="A9643" s="46">
        <v>9640</v>
      </c>
      <c r="B9643" s="120">
        <f t="shared" si="554"/>
        <v>321.33333333333331</v>
      </c>
      <c r="C9643" s="121">
        <f t="shared" si="555"/>
        <v>26.777777777777775</v>
      </c>
      <c r="D9643" s="11">
        <f t="shared" si="556"/>
        <v>7.1282191780820944E-2</v>
      </c>
    </row>
    <row r="9644" spans="1:4" x14ac:dyDescent="0.2">
      <c r="A9644" s="46">
        <v>9641</v>
      </c>
      <c r="B9644" s="120">
        <f t="shared" si="554"/>
        <v>321.36666666666667</v>
      </c>
      <c r="C9644" s="121">
        <f t="shared" si="555"/>
        <v>26.780555555555555</v>
      </c>
      <c r="D9644" s="11">
        <f t="shared" si="556"/>
        <v>7.1282739726026417E-2</v>
      </c>
    </row>
    <row r="9645" spans="1:4" x14ac:dyDescent="0.2">
      <c r="A9645" s="46">
        <v>9642</v>
      </c>
      <c r="B9645" s="120">
        <f t="shared" si="554"/>
        <v>321.39999999999998</v>
      </c>
      <c r="C9645" s="121">
        <f t="shared" si="555"/>
        <v>26.783333333333331</v>
      </c>
      <c r="D9645" s="11">
        <f t="shared" si="556"/>
        <v>7.128328767123189E-2</v>
      </c>
    </row>
    <row r="9646" spans="1:4" x14ac:dyDescent="0.2">
      <c r="A9646" s="46">
        <v>9643</v>
      </c>
      <c r="B9646" s="120">
        <f t="shared" si="554"/>
        <v>321.43333333333334</v>
      </c>
      <c r="C9646" s="121">
        <f t="shared" si="555"/>
        <v>26.786111111111111</v>
      </c>
      <c r="D9646" s="11">
        <f t="shared" si="556"/>
        <v>7.1283835616437363E-2</v>
      </c>
    </row>
    <row r="9647" spans="1:4" x14ac:dyDescent="0.2">
      <c r="A9647" s="46">
        <v>9644</v>
      </c>
      <c r="B9647" s="120">
        <f t="shared" si="554"/>
        <v>321.46666666666664</v>
      </c>
      <c r="C9647" s="121">
        <f t="shared" si="555"/>
        <v>26.788888888888888</v>
      </c>
      <c r="D9647" s="11">
        <f t="shared" si="556"/>
        <v>7.1284383561642836E-2</v>
      </c>
    </row>
    <row r="9648" spans="1:4" x14ac:dyDescent="0.2">
      <c r="A9648" s="46">
        <v>9645</v>
      </c>
      <c r="B9648" s="120">
        <f t="shared" si="554"/>
        <v>321.5</v>
      </c>
      <c r="C9648" s="121">
        <f t="shared" si="555"/>
        <v>26.791666666666668</v>
      </c>
      <c r="D9648" s="11">
        <f t="shared" si="556"/>
        <v>7.1284931506848309E-2</v>
      </c>
    </row>
    <row r="9649" spans="1:4" x14ac:dyDescent="0.2">
      <c r="A9649" s="46">
        <v>9646</v>
      </c>
      <c r="B9649" s="120">
        <f t="shared" si="554"/>
        <v>321.53333333333336</v>
      </c>
      <c r="C9649" s="121">
        <f t="shared" si="555"/>
        <v>26.794444444444448</v>
      </c>
      <c r="D9649" s="11">
        <f t="shared" si="556"/>
        <v>7.1285479452053782E-2</v>
      </c>
    </row>
    <row r="9650" spans="1:4" x14ac:dyDescent="0.2">
      <c r="A9650" s="46">
        <v>9647</v>
      </c>
      <c r="B9650" s="120">
        <f t="shared" si="554"/>
        <v>321.56666666666666</v>
      </c>
      <c r="C9650" s="121">
        <f t="shared" si="555"/>
        <v>26.797222222222221</v>
      </c>
      <c r="D9650" s="11">
        <f t="shared" si="556"/>
        <v>7.1286027397259255E-2</v>
      </c>
    </row>
    <row r="9651" spans="1:4" x14ac:dyDescent="0.2">
      <c r="A9651" s="46">
        <v>9648</v>
      </c>
      <c r="B9651" s="120">
        <f t="shared" si="554"/>
        <v>321.60000000000002</v>
      </c>
      <c r="C9651" s="121">
        <f t="shared" si="555"/>
        <v>26.8</v>
      </c>
      <c r="D9651" s="11">
        <f t="shared" si="556"/>
        <v>7.1286575342464728E-2</v>
      </c>
    </row>
    <row r="9652" spans="1:4" x14ac:dyDescent="0.2">
      <c r="A9652" s="46">
        <v>9649</v>
      </c>
      <c r="B9652" s="120">
        <f t="shared" si="554"/>
        <v>321.63333333333333</v>
      </c>
      <c r="C9652" s="121">
        <f t="shared" si="555"/>
        <v>26.802777777777777</v>
      </c>
      <c r="D9652" s="11">
        <f t="shared" si="556"/>
        <v>7.1287123287670201E-2</v>
      </c>
    </row>
    <row r="9653" spans="1:4" x14ac:dyDescent="0.2">
      <c r="A9653" s="46">
        <v>9650</v>
      </c>
      <c r="B9653" s="120">
        <f t="shared" si="554"/>
        <v>321.66666666666669</v>
      </c>
      <c r="C9653" s="121">
        <f t="shared" si="555"/>
        <v>26.805555555555557</v>
      </c>
      <c r="D9653" s="11">
        <f t="shared" si="556"/>
        <v>7.1287671232875674E-2</v>
      </c>
    </row>
    <row r="9654" spans="1:4" x14ac:dyDescent="0.2">
      <c r="A9654" s="46">
        <v>9651</v>
      </c>
      <c r="B9654" s="120">
        <f t="shared" si="554"/>
        <v>321.7</v>
      </c>
      <c r="C9654" s="121">
        <f t="shared" si="555"/>
        <v>26.808333333333334</v>
      </c>
      <c r="D9654" s="11">
        <f t="shared" si="556"/>
        <v>7.1288219178081147E-2</v>
      </c>
    </row>
    <row r="9655" spans="1:4" x14ac:dyDescent="0.2">
      <c r="A9655" s="46">
        <v>9652</v>
      </c>
      <c r="B9655" s="120">
        <f t="shared" si="554"/>
        <v>321.73333333333335</v>
      </c>
      <c r="C9655" s="121">
        <f t="shared" si="555"/>
        <v>26.811111111111114</v>
      </c>
      <c r="D9655" s="11">
        <f t="shared" si="556"/>
        <v>7.128876712328662E-2</v>
      </c>
    </row>
    <row r="9656" spans="1:4" x14ac:dyDescent="0.2">
      <c r="A9656" s="46">
        <v>9653</v>
      </c>
      <c r="B9656" s="120">
        <f t="shared" si="554"/>
        <v>321.76666666666665</v>
      </c>
      <c r="C9656" s="121">
        <f t="shared" si="555"/>
        <v>26.813888888888886</v>
      </c>
      <c r="D9656" s="11">
        <f t="shared" si="556"/>
        <v>7.1289315068492093E-2</v>
      </c>
    </row>
    <row r="9657" spans="1:4" x14ac:dyDescent="0.2">
      <c r="A9657" s="46">
        <v>9654</v>
      </c>
      <c r="B9657" s="120">
        <f t="shared" si="554"/>
        <v>321.8</v>
      </c>
      <c r="C9657" s="121">
        <f t="shared" si="555"/>
        <v>26.816666666666666</v>
      </c>
      <c r="D9657" s="11">
        <f t="shared" si="556"/>
        <v>7.1289863013697566E-2</v>
      </c>
    </row>
    <row r="9658" spans="1:4" x14ac:dyDescent="0.2">
      <c r="A9658" s="46">
        <v>9655</v>
      </c>
      <c r="B9658" s="120">
        <f t="shared" si="554"/>
        <v>321.83333333333331</v>
      </c>
      <c r="C9658" s="121">
        <f t="shared" si="555"/>
        <v>26.819444444444443</v>
      </c>
      <c r="D9658" s="11">
        <f t="shared" si="556"/>
        <v>7.1290410958903039E-2</v>
      </c>
    </row>
    <row r="9659" spans="1:4" x14ac:dyDescent="0.2">
      <c r="A9659" s="46">
        <v>9656</v>
      </c>
      <c r="B9659" s="120">
        <f t="shared" si="554"/>
        <v>321.86666666666667</v>
      </c>
      <c r="C9659" s="121">
        <f t="shared" si="555"/>
        <v>26.822222222222223</v>
      </c>
      <c r="D9659" s="11">
        <f t="shared" si="556"/>
        <v>7.1290958904108512E-2</v>
      </c>
    </row>
    <row r="9660" spans="1:4" x14ac:dyDescent="0.2">
      <c r="A9660" s="46">
        <v>9657</v>
      </c>
      <c r="B9660" s="120">
        <f t="shared" si="554"/>
        <v>321.89999999999998</v>
      </c>
      <c r="C9660" s="121">
        <f t="shared" si="555"/>
        <v>26.824999999999999</v>
      </c>
      <c r="D9660" s="11">
        <f t="shared" si="556"/>
        <v>7.1291506849313985E-2</v>
      </c>
    </row>
    <row r="9661" spans="1:4" x14ac:dyDescent="0.2">
      <c r="A9661" s="46">
        <v>9658</v>
      </c>
      <c r="B9661" s="120">
        <f t="shared" si="554"/>
        <v>321.93333333333334</v>
      </c>
      <c r="C9661" s="121">
        <f t="shared" si="555"/>
        <v>26.827777777777779</v>
      </c>
      <c r="D9661" s="11">
        <f t="shared" si="556"/>
        <v>7.1292054794519458E-2</v>
      </c>
    </row>
    <row r="9662" spans="1:4" x14ac:dyDescent="0.2">
      <c r="A9662" s="46">
        <v>9659</v>
      </c>
      <c r="B9662" s="120">
        <f t="shared" si="554"/>
        <v>321.96666666666664</v>
      </c>
      <c r="C9662" s="121">
        <f t="shared" si="555"/>
        <v>26.830555555555552</v>
      </c>
      <c r="D9662" s="11">
        <f t="shared" si="556"/>
        <v>7.1292602739724931E-2</v>
      </c>
    </row>
    <row r="9663" spans="1:4" x14ac:dyDescent="0.2">
      <c r="A9663" s="46">
        <v>9660</v>
      </c>
      <c r="B9663" s="120">
        <f t="shared" si="554"/>
        <v>322</v>
      </c>
      <c r="C9663" s="121">
        <f t="shared" si="555"/>
        <v>26.833333333333332</v>
      </c>
      <c r="D9663" s="11">
        <f t="shared" si="556"/>
        <v>7.1293150684930404E-2</v>
      </c>
    </row>
    <row r="9664" spans="1:4" x14ac:dyDescent="0.2">
      <c r="A9664" s="46">
        <v>9661</v>
      </c>
      <c r="B9664" s="120">
        <f t="shared" si="554"/>
        <v>322.03333333333336</v>
      </c>
      <c r="C9664" s="121">
        <f t="shared" si="555"/>
        <v>26.836111111111112</v>
      </c>
      <c r="D9664" s="11">
        <f t="shared" si="556"/>
        <v>7.1293698630135877E-2</v>
      </c>
    </row>
    <row r="9665" spans="1:4" x14ac:dyDescent="0.2">
      <c r="A9665" s="46">
        <v>9662</v>
      </c>
      <c r="B9665" s="120">
        <f t="shared" si="554"/>
        <v>322.06666666666666</v>
      </c>
      <c r="C9665" s="121">
        <f t="shared" si="555"/>
        <v>26.838888888888889</v>
      </c>
      <c r="D9665" s="11">
        <f t="shared" si="556"/>
        <v>7.129424657534135E-2</v>
      </c>
    </row>
    <row r="9666" spans="1:4" x14ac:dyDescent="0.2">
      <c r="A9666" s="46">
        <v>9663</v>
      </c>
      <c r="B9666" s="120">
        <f t="shared" si="554"/>
        <v>322.10000000000002</v>
      </c>
      <c r="C9666" s="121">
        <f t="shared" si="555"/>
        <v>26.841666666666669</v>
      </c>
      <c r="D9666" s="11">
        <f t="shared" si="556"/>
        <v>7.1294794520546823E-2</v>
      </c>
    </row>
    <row r="9667" spans="1:4" x14ac:dyDescent="0.2">
      <c r="A9667" s="46">
        <v>9664</v>
      </c>
      <c r="B9667" s="120">
        <f t="shared" si="554"/>
        <v>322.13333333333333</v>
      </c>
      <c r="C9667" s="121">
        <f t="shared" si="555"/>
        <v>26.844444444444445</v>
      </c>
      <c r="D9667" s="11">
        <f t="shared" si="556"/>
        <v>7.1295342465752296E-2</v>
      </c>
    </row>
    <row r="9668" spans="1:4" x14ac:dyDescent="0.2">
      <c r="A9668" s="46">
        <v>9665</v>
      </c>
      <c r="B9668" s="120">
        <f t="shared" si="554"/>
        <v>322.16666666666669</v>
      </c>
      <c r="C9668" s="121">
        <f t="shared" si="555"/>
        <v>26.847222222222225</v>
      </c>
      <c r="D9668" s="11">
        <f t="shared" si="556"/>
        <v>7.1295890410957768E-2</v>
      </c>
    </row>
    <row r="9669" spans="1:4" x14ac:dyDescent="0.2">
      <c r="A9669" s="46">
        <v>9666</v>
      </c>
      <c r="B9669" s="120">
        <f t="shared" si="554"/>
        <v>322.2</v>
      </c>
      <c r="C9669" s="121">
        <f t="shared" si="555"/>
        <v>26.849999999999998</v>
      </c>
      <c r="D9669" s="11">
        <f t="shared" si="556"/>
        <v>7.1296438356163241E-2</v>
      </c>
    </row>
    <row r="9670" spans="1:4" x14ac:dyDescent="0.2">
      <c r="A9670" s="46">
        <v>9667</v>
      </c>
      <c r="B9670" s="120">
        <f t="shared" si="554"/>
        <v>322.23333333333335</v>
      </c>
      <c r="C9670" s="121">
        <f t="shared" si="555"/>
        <v>26.852777777777778</v>
      </c>
      <c r="D9670" s="11">
        <f t="shared" si="556"/>
        <v>7.1296986301368714E-2</v>
      </c>
    </row>
    <row r="9671" spans="1:4" x14ac:dyDescent="0.2">
      <c r="A9671" s="46">
        <v>9668</v>
      </c>
      <c r="B9671" s="120">
        <f t="shared" si="554"/>
        <v>322.26666666666665</v>
      </c>
      <c r="C9671" s="121">
        <f t="shared" si="555"/>
        <v>26.855555555555554</v>
      </c>
      <c r="D9671" s="11">
        <f t="shared" si="556"/>
        <v>7.1297534246574187E-2</v>
      </c>
    </row>
    <row r="9672" spans="1:4" x14ac:dyDescent="0.2">
      <c r="A9672" s="46">
        <v>9669</v>
      </c>
      <c r="B9672" s="120">
        <f t="shared" si="554"/>
        <v>322.3</v>
      </c>
      <c r="C9672" s="121">
        <f t="shared" si="555"/>
        <v>26.858333333333334</v>
      </c>
      <c r="D9672" s="11">
        <f t="shared" si="556"/>
        <v>7.129808219177966E-2</v>
      </c>
    </row>
    <row r="9673" spans="1:4" x14ac:dyDescent="0.2">
      <c r="A9673" s="46">
        <v>9670</v>
      </c>
      <c r="B9673" s="120">
        <f t="shared" si="554"/>
        <v>322.33333333333331</v>
      </c>
      <c r="C9673" s="121">
        <f t="shared" si="555"/>
        <v>26.861111111111111</v>
      </c>
      <c r="D9673" s="11">
        <f t="shared" si="556"/>
        <v>7.1298630136985133E-2</v>
      </c>
    </row>
    <row r="9674" spans="1:4" x14ac:dyDescent="0.2">
      <c r="A9674" s="46">
        <v>9671</v>
      </c>
      <c r="B9674" s="120">
        <f t="shared" si="554"/>
        <v>322.36666666666667</v>
      </c>
      <c r="C9674" s="121">
        <f t="shared" si="555"/>
        <v>26.863888888888891</v>
      </c>
      <c r="D9674" s="11">
        <f t="shared" si="556"/>
        <v>7.1299178082190606E-2</v>
      </c>
    </row>
    <row r="9675" spans="1:4" x14ac:dyDescent="0.2">
      <c r="A9675" s="46">
        <v>9672</v>
      </c>
      <c r="B9675" s="120">
        <f t="shared" si="554"/>
        <v>322.39999999999998</v>
      </c>
      <c r="C9675" s="121">
        <f t="shared" si="555"/>
        <v>26.866666666666664</v>
      </c>
      <c r="D9675" s="11">
        <f t="shared" si="556"/>
        <v>7.1299726027396079E-2</v>
      </c>
    </row>
    <row r="9676" spans="1:4" x14ac:dyDescent="0.2">
      <c r="A9676" s="46">
        <v>9673</v>
      </c>
      <c r="B9676" s="120">
        <f t="shared" si="554"/>
        <v>322.43333333333334</v>
      </c>
      <c r="C9676" s="121">
        <f t="shared" si="555"/>
        <v>26.869444444444444</v>
      </c>
      <c r="D9676" s="11">
        <f t="shared" si="556"/>
        <v>7.1300273972601552E-2</v>
      </c>
    </row>
    <row r="9677" spans="1:4" x14ac:dyDescent="0.2">
      <c r="A9677" s="46">
        <v>9674</v>
      </c>
      <c r="B9677" s="120">
        <f t="shared" si="554"/>
        <v>322.46666666666664</v>
      </c>
      <c r="C9677" s="121">
        <f t="shared" si="555"/>
        <v>26.87222222222222</v>
      </c>
      <c r="D9677" s="11">
        <f t="shared" si="556"/>
        <v>7.1300821917807025E-2</v>
      </c>
    </row>
    <row r="9678" spans="1:4" x14ac:dyDescent="0.2">
      <c r="A9678" s="46">
        <v>9675</v>
      </c>
      <c r="B9678" s="120">
        <f t="shared" si="554"/>
        <v>322.5</v>
      </c>
      <c r="C9678" s="121">
        <f t="shared" si="555"/>
        <v>26.875</v>
      </c>
      <c r="D9678" s="11">
        <f t="shared" si="556"/>
        <v>7.1301369863012498E-2</v>
      </c>
    </row>
    <row r="9679" spans="1:4" x14ac:dyDescent="0.2">
      <c r="A9679" s="46">
        <v>9676</v>
      </c>
      <c r="B9679" s="120">
        <f t="shared" si="554"/>
        <v>322.53333333333336</v>
      </c>
      <c r="C9679" s="121">
        <f t="shared" si="555"/>
        <v>26.87777777777778</v>
      </c>
      <c r="D9679" s="11">
        <f t="shared" si="556"/>
        <v>7.1301917808217971E-2</v>
      </c>
    </row>
    <row r="9680" spans="1:4" x14ac:dyDescent="0.2">
      <c r="A9680" s="46">
        <v>9677</v>
      </c>
      <c r="B9680" s="120">
        <f t="shared" si="554"/>
        <v>322.56666666666666</v>
      </c>
      <c r="C9680" s="121">
        <f t="shared" si="555"/>
        <v>26.880555555555556</v>
      </c>
      <c r="D9680" s="11">
        <f t="shared" si="556"/>
        <v>7.1302465753423444E-2</v>
      </c>
    </row>
    <row r="9681" spans="1:4" x14ac:dyDescent="0.2">
      <c r="A9681" s="46">
        <v>9678</v>
      </c>
      <c r="B9681" s="120">
        <f t="shared" si="554"/>
        <v>322.60000000000002</v>
      </c>
      <c r="C9681" s="121">
        <f t="shared" si="555"/>
        <v>26.883333333333336</v>
      </c>
      <c r="D9681" s="11">
        <f t="shared" si="556"/>
        <v>7.1303013698628917E-2</v>
      </c>
    </row>
    <row r="9682" spans="1:4" x14ac:dyDescent="0.2">
      <c r="A9682" s="46">
        <v>9679</v>
      </c>
      <c r="B9682" s="120">
        <f t="shared" si="554"/>
        <v>322.63333333333333</v>
      </c>
      <c r="C9682" s="121">
        <f t="shared" si="555"/>
        <v>26.886111111111109</v>
      </c>
      <c r="D9682" s="11">
        <f t="shared" si="556"/>
        <v>7.130356164383439E-2</v>
      </c>
    </row>
    <row r="9683" spans="1:4" x14ac:dyDescent="0.2">
      <c r="A9683" s="46">
        <v>9680</v>
      </c>
      <c r="B9683" s="120">
        <f t="shared" si="554"/>
        <v>322.66666666666669</v>
      </c>
      <c r="C9683" s="121">
        <f t="shared" si="555"/>
        <v>26.888888888888889</v>
      </c>
      <c r="D9683" s="11">
        <f t="shared" si="556"/>
        <v>7.1304109589039863E-2</v>
      </c>
    </row>
    <row r="9684" spans="1:4" x14ac:dyDescent="0.2">
      <c r="A9684" s="46">
        <v>9681</v>
      </c>
      <c r="B9684" s="120">
        <f t="shared" si="554"/>
        <v>322.7</v>
      </c>
      <c r="C9684" s="121">
        <f t="shared" si="555"/>
        <v>26.891666666666666</v>
      </c>
      <c r="D9684" s="11">
        <f t="shared" si="556"/>
        <v>7.1304657534245336E-2</v>
      </c>
    </row>
    <row r="9685" spans="1:4" x14ac:dyDescent="0.2">
      <c r="A9685" s="46">
        <v>9682</v>
      </c>
      <c r="B9685" s="120">
        <f t="shared" si="554"/>
        <v>322.73333333333335</v>
      </c>
      <c r="C9685" s="121">
        <f t="shared" si="555"/>
        <v>26.894444444444446</v>
      </c>
      <c r="D9685" s="11">
        <f t="shared" si="556"/>
        <v>7.1305205479450809E-2</v>
      </c>
    </row>
    <row r="9686" spans="1:4" x14ac:dyDescent="0.2">
      <c r="A9686" s="46">
        <v>9683</v>
      </c>
      <c r="B9686" s="120">
        <f t="shared" si="554"/>
        <v>322.76666666666665</v>
      </c>
      <c r="C9686" s="121">
        <f t="shared" si="555"/>
        <v>26.897222222222222</v>
      </c>
      <c r="D9686" s="11">
        <f t="shared" si="556"/>
        <v>7.1305753424656282E-2</v>
      </c>
    </row>
    <row r="9687" spans="1:4" x14ac:dyDescent="0.2">
      <c r="A9687" s="46">
        <v>9684</v>
      </c>
      <c r="B9687" s="120">
        <f t="shared" ref="B9687:B9750" si="557">A9687/30</f>
        <v>322.8</v>
      </c>
      <c r="C9687" s="121">
        <f t="shared" ref="C9687:C9750" si="558">B9687/12</f>
        <v>26.900000000000002</v>
      </c>
      <c r="D9687" s="11">
        <f t="shared" ref="D9687:D9750" si="559">(($D$9858-$D$9493)/365+D9686)</f>
        <v>7.1306301369861755E-2</v>
      </c>
    </row>
    <row r="9688" spans="1:4" x14ac:dyDescent="0.2">
      <c r="A9688" s="46">
        <v>9685</v>
      </c>
      <c r="B9688" s="120">
        <f t="shared" si="557"/>
        <v>322.83333333333331</v>
      </c>
      <c r="C9688" s="121">
        <f t="shared" si="558"/>
        <v>26.902777777777775</v>
      </c>
      <c r="D9688" s="11">
        <f t="shared" si="559"/>
        <v>7.1306849315067228E-2</v>
      </c>
    </row>
    <row r="9689" spans="1:4" x14ac:dyDescent="0.2">
      <c r="A9689" s="46">
        <v>9686</v>
      </c>
      <c r="B9689" s="120">
        <f t="shared" si="557"/>
        <v>322.86666666666667</v>
      </c>
      <c r="C9689" s="121">
        <f t="shared" si="558"/>
        <v>26.905555555555555</v>
      </c>
      <c r="D9689" s="11">
        <f t="shared" si="559"/>
        <v>7.1307397260272701E-2</v>
      </c>
    </row>
    <row r="9690" spans="1:4" x14ac:dyDescent="0.2">
      <c r="A9690" s="46">
        <v>9687</v>
      </c>
      <c r="B9690" s="120">
        <f t="shared" si="557"/>
        <v>322.89999999999998</v>
      </c>
      <c r="C9690" s="121">
        <f t="shared" si="558"/>
        <v>26.908333333333331</v>
      </c>
      <c r="D9690" s="11">
        <f t="shared" si="559"/>
        <v>7.1307945205478174E-2</v>
      </c>
    </row>
    <row r="9691" spans="1:4" x14ac:dyDescent="0.2">
      <c r="A9691" s="46">
        <v>9688</v>
      </c>
      <c r="B9691" s="120">
        <f t="shared" si="557"/>
        <v>322.93333333333334</v>
      </c>
      <c r="C9691" s="121">
        <f t="shared" si="558"/>
        <v>26.911111111111111</v>
      </c>
      <c r="D9691" s="11">
        <f t="shared" si="559"/>
        <v>7.1308493150683647E-2</v>
      </c>
    </row>
    <row r="9692" spans="1:4" x14ac:dyDescent="0.2">
      <c r="A9692" s="46">
        <v>9689</v>
      </c>
      <c r="B9692" s="120">
        <f t="shared" si="557"/>
        <v>322.96666666666664</v>
      </c>
      <c r="C9692" s="121">
        <f t="shared" si="558"/>
        <v>26.913888888888888</v>
      </c>
      <c r="D9692" s="11">
        <f t="shared" si="559"/>
        <v>7.130904109588912E-2</v>
      </c>
    </row>
    <row r="9693" spans="1:4" x14ac:dyDescent="0.2">
      <c r="A9693" s="46">
        <v>9690</v>
      </c>
      <c r="B9693" s="120">
        <f t="shared" si="557"/>
        <v>323</v>
      </c>
      <c r="C9693" s="121">
        <f t="shared" si="558"/>
        <v>26.916666666666668</v>
      </c>
      <c r="D9693" s="11">
        <f t="shared" si="559"/>
        <v>7.1309589041094593E-2</v>
      </c>
    </row>
    <row r="9694" spans="1:4" x14ac:dyDescent="0.2">
      <c r="A9694" s="46">
        <v>9691</v>
      </c>
      <c r="B9694" s="120">
        <f t="shared" si="557"/>
        <v>323.03333333333336</v>
      </c>
      <c r="C9694" s="121">
        <f t="shared" si="558"/>
        <v>26.919444444444448</v>
      </c>
      <c r="D9694" s="11">
        <f t="shared" si="559"/>
        <v>7.1310136986300066E-2</v>
      </c>
    </row>
    <row r="9695" spans="1:4" x14ac:dyDescent="0.2">
      <c r="A9695" s="46">
        <v>9692</v>
      </c>
      <c r="B9695" s="120">
        <f t="shared" si="557"/>
        <v>323.06666666666666</v>
      </c>
      <c r="C9695" s="121">
        <f t="shared" si="558"/>
        <v>26.922222222222221</v>
      </c>
      <c r="D9695" s="11">
        <f t="shared" si="559"/>
        <v>7.1310684931505539E-2</v>
      </c>
    </row>
    <row r="9696" spans="1:4" x14ac:dyDescent="0.2">
      <c r="A9696" s="46">
        <v>9693</v>
      </c>
      <c r="B9696" s="120">
        <f t="shared" si="557"/>
        <v>323.10000000000002</v>
      </c>
      <c r="C9696" s="121">
        <f t="shared" si="558"/>
        <v>26.925000000000001</v>
      </c>
      <c r="D9696" s="11">
        <f t="shared" si="559"/>
        <v>7.1311232876711012E-2</v>
      </c>
    </row>
    <row r="9697" spans="1:4" x14ac:dyDescent="0.2">
      <c r="A9697" s="46">
        <v>9694</v>
      </c>
      <c r="B9697" s="120">
        <f t="shared" si="557"/>
        <v>323.13333333333333</v>
      </c>
      <c r="C9697" s="121">
        <f t="shared" si="558"/>
        <v>26.927777777777777</v>
      </c>
      <c r="D9697" s="11">
        <f t="shared" si="559"/>
        <v>7.1311780821916484E-2</v>
      </c>
    </row>
    <row r="9698" spans="1:4" x14ac:dyDescent="0.2">
      <c r="A9698" s="46">
        <v>9695</v>
      </c>
      <c r="B9698" s="120">
        <f t="shared" si="557"/>
        <v>323.16666666666669</v>
      </c>
      <c r="C9698" s="121">
        <f t="shared" si="558"/>
        <v>26.930555555555557</v>
      </c>
      <c r="D9698" s="11">
        <f t="shared" si="559"/>
        <v>7.1312328767121957E-2</v>
      </c>
    </row>
    <row r="9699" spans="1:4" x14ac:dyDescent="0.2">
      <c r="A9699" s="46">
        <v>9696</v>
      </c>
      <c r="B9699" s="120">
        <f t="shared" si="557"/>
        <v>323.2</v>
      </c>
      <c r="C9699" s="121">
        <f t="shared" si="558"/>
        <v>26.933333333333334</v>
      </c>
      <c r="D9699" s="11">
        <f t="shared" si="559"/>
        <v>7.131287671232743E-2</v>
      </c>
    </row>
    <row r="9700" spans="1:4" x14ac:dyDescent="0.2">
      <c r="A9700" s="46">
        <v>9697</v>
      </c>
      <c r="B9700" s="120">
        <f t="shared" si="557"/>
        <v>323.23333333333335</v>
      </c>
      <c r="C9700" s="121">
        <f t="shared" si="558"/>
        <v>26.936111111111114</v>
      </c>
      <c r="D9700" s="11">
        <f t="shared" si="559"/>
        <v>7.1313424657532903E-2</v>
      </c>
    </row>
    <row r="9701" spans="1:4" x14ac:dyDescent="0.2">
      <c r="A9701" s="46">
        <v>9698</v>
      </c>
      <c r="B9701" s="120">
        <f t="shared" si="557"/>
        <v>323.26666666666665</v>
      </c>
      <c r="C9701" s="121">
        <f t="shared" si="558"/>
        <v>26.938888888888886</v>
      </c>
      <c r="D9701" s="11">
        <f t="shared" si="559"/>
        <v>7.1313972602738376E-2</v>
      </c>
    </row>
    <row r="9702" spans="1:4" x14ac:dyDescent="0.2">
      <c r="A9702" s="46">
        <v>9699</v>
      </c>
      <c r="B9702" s="120">
        <f t="shared" si="557"/>
        <v>323.3</v>
      </c>
      <c r="C9702" s="121">
        <f t="shared" si="558"/>
        <v>26.941666666666666</v>
      </c>
      <c r="D9702" s="11">
        <f t="shared" si="559"/>
        <v>7.1314520547943849E-2</v>
      </c>
    </row>
    <row r="9703" spans="1:4" x14ac:dyDescent="0.2">
      <c r="A9703" s="46">
        <v>9700</v>
      </c>
      <c r="B9703" s="120">
        <f t="shared" si="557"/>
        <v>323.33333333333331</v>
      </c>
      <c r="C9703" s="121">
        <f t="shared" si="558"/>
        <v>26.944444444444443</v>
      </c>
      <c r="D9703" s="11">
        <f t="shared" si="559"/>
        <v>7.1315068493149322E-2</v>
      </c>
    </row>
    <row r="9704" spans="1:4" x14ac:dyDescent="0.2">
      <c r="A9704" s="46">
        <v>9701</v>
      </c>
      <c r="B9704" s="120">
        <f t="shared" si="557"/>
        <v>323.36666666666667</v>
      </c>
      <c r="C9704" s="121">
        <f t="shared" si="558"/>
        <v>26.947222222222223</v>
      </c>
      <c r="D9704" s="11">
        <f t="shared" si="559"/>
        <v>7.1315616438354795E-2</v>
      </c>
    </row>
    <row r="9705" spans="1:4" x14ac:dyDescent="0.2">
      <c r="A9705" s="46">
        <v>9702</v>
      </c>
      <c r="B9705" s="120">
        <f t="shared" si="557"/>
        <v>323.39999999999998</v>
      </c>
      <c r="C9705" s="121">
        <f t="shared" si="558"/>
        <v>26.95</v>
      </c>
      <c r="D9705" s="11">
        <f t="shared" si="559"/>
        <v>7.1316164383560268E-2</v>
      </c>
    </row>
    <row r="9706" spans="1:4" x14ac:dyDescent="0.2">
      <c r="A9706" s="46">
        <v>9703</v>
      </c>
      <c r="B9706" s="120">
        <f t="shared" si="557"/>
        <v>323.43333333333334</v>
      </c>
      <c r="C9706" s="121">
        <f t="shared" si="558"/>
        <v>26.952777777777779</v>
      </c>
      <c r="D9706" s="11">
        <f t="shared" si="559"/>
        <v>7.1316712328765741E-2</v>
      </c>
    </row>
    <row r="9707" spans="1:4" x14ac:dyDescent="0.2">
      <c r="A9707" s="46">
        <v>9704</v>
      </c>
      <c r="B9707" s="120">
        <f t="shared" si="557"/>
        <v>323.46666666666664</v>
      </c>
      <c r="C9707" s="121">
        <f t="shared" si="558"/>
        <v>26.955555555555552</v>
      </c>
      <c r="D9707" s="11">
        <f t="shared" si="559"/>
        <v>7.1317260273971214E-2</v>
      </c>
    </row>
    <row r="9708" spans="1:4" x14ac:dyDescent="0.2">
      <c r="A9708" s="46">
        <v>9705</v>
      </c>
      <c r="B9708" s="120">
        <f t="shared" si="557"/>
        <v>323.5</v>
      </c>
      <c r="C9708" s="121">
        <f t="shared" si="558"/>
        <v>26.958333333333332</v>
      </c>
      <c r="D9708" s="11">
        <f t="shared" si="559"/>
        <v>7.1317808219176687E-2</v>
      </c>
    </row>
    <row r="9709" spans="1:4" x14ac:dyDescent="0.2">
      <c r="A9709" s="46">
        <v>9706</v>
      </c>
      <c r="B9709" s="120">
        <f t="shared" si="557"/>
        <v>323.53333333333336</v>
      </c>
      <c r="C9709" s="121">
        <f t="shared" si="558"/>
        <v>26.961111111111112</v>
      </c>
      <c r="D9709" s="11">
        <f t="shared" si="559"/>
        <v>7.131835616438216E-2</v>
      </c>
    </row>
    <row r="9710" spans="1:4" x14ac:dyDescent="0.2">
      <c r="A9710" s="46">
        <v>9707</v>
      </c>
      <c r="B9710" s="120">
        <f t="shared" si="557"/>
        <v>323.56666666666666</v>
      </c>
      <c r="C9710" s="121">
        <f t="shared" si="558"/>
        <v>26.963888888888889</v>
      </c>
      <c r="D9710" s="11">
        <f t="shared" si="559"/>
        <v>7.1318904109587633E-2</v>
      </c>
    </row>
    <row r="9711" spans="1:4" x14ac:dyDescent="0.2">
      <c r="A9711" s="46">
        <v>9708</v>
      </c>
      <c r="B9711" s="120">
        <f t="shared" si="557"/>
        <v>323.60000000000002</v>
      </c>
      <c r="C9711" s="121">
        <f t="shared" si="558"/>
        <v>26.966666666666669</v>
      </c>
      <c r="D9711" s="11">
        <f t="shared" si="559"/>
        <v>7.1319452054793106E-2</v>
      </c>
    </row>
    <row r="9712" spans="1:4" x14ac:dyDescent="0.2">
      <c r="A9712" s="46">
        <v>9709</v>
      </c>
      <c r="B9712" s="120">
        <f t="shared" si="557"/>
        <v>323.63333333333333</v>
      </c>
      <c r="C9712" s="121">
        <f t="shared" si="558"/>
        <v>26.969444444444445</v>
      </c>
      <c r="D9712" s="11">
        <f t="shared" si="559"/>
        <v>7.1319999999998579E-2</v>
      </c>
    </row>
    <row r="9713" spans="1:4" x14ac:dyDescent="0.2">
      <c r="A9713" s="46">
        <v>9710</v>
      </c>
      <c r="B9713" s="120">
        <f t="shared" si="557"/>
        <v>323.66666666666669</v>
      </c>
      <c r="C9713" s="121">
        <f t="shared" si="558"/>
        <v>26.972222222222225</v>
      </c>
      <c r="D9713" s="11">
        <f t="shared" si="559"/>
        <v>7.1320547945204052E-2</v>
      </c>
    </row>
    <row r="9714" spans="1:4" x14ac:dyDescent="0.2">
      <c r="A9714" s="46">
        <v>9711</v>
      </c>
      <c r="B9714" s="120">
        <f t="shared" si="557"/>
        <v>323.7</v>
      </c>
      <c r="C9714" s="121">
        <f t="shared" si="558"/>
        <v>26.974999999999998</v>
      </c>
      <c r="D9714" s="11">
        <f t="shared" si="559"/>
        <v>7.1321095890409525E-2</v>
      </c>
    </row>
    <row r="9715" spans="1:4" x14ac:dyDescent="0.2">
      <c r="A9715" s="46">
        <v>9712</v>
      </c>
      <c r="B9715" s="120">
        <f t="shared" si="557"/>
        <v>323.73333333333335</v>
      </c>
      <c r="C9715" s="121">
        <f t="shared" si="558"/>
        <v>26.977777777777778</v>
      </c>
      <c r="D9715" s="11">
        <f t="shared" si="559"/>
        <v>7.1321643835614998E-2</v>
      </c>
    </row>
    <row r="9716" spans="1:4" x14ac:dyDescent="0.2">
      <c r="A9716" s="46">
        <v>9713</v>
      </c>
      <c r="B9716" s="120">
        <f t="shared" si="557"/>
        <v>323.76666666666665</v>
      </c>
      <c r="C9716" s="121">
        <f t="shared" si="558"/>
        <v>26.980555555555554</v>
      </c>
      <c r="D9716" s="11">
        <f t="shared" si="559"/>
        <v>7.1322191780820471E-2</v>
      </c>
    </row>
    <row r="9717" spans="1:4" x14ac:dyDescent="0.2">
      <c r="A9717" s="46">
        <v>9714</v>
      </c>
      <c r="B9717" s="120">
        <f t="shared" si="557"/>
        <v>323.8</v>
      </c>
      <c r="C9717" s="121">
        <f t="shared" si="558"/>
        <v>26.983333333333334</v>
      </c>
      <c r="D9717" s="11">
        <f t="shared" si="559"/>
        <v>7.1322739726025944E-2</v>
      </c>
    </row>
    <row r="9718" spans="1:4" x14ac:dyDescent="0.2">
      <c r="A9718" s="46">
        <v>9715</v>
      </c>
      <c r="B9718" s="120">
        <f t="shared" si="557"/>
        <v>323.83333333333331</v>
      </c>
      <c r="C9718" s="121">
        <f t="shared" si="558"/>
        <v>26.986111111111111</v>
      </c>
      <c r="D9718" s="11">
        <f t="shared" si="559"/>
        <v>7.1323287671231417E-2</v>
      </c>
    </row>
    <row r="9719" spans="1:4" x14ac:dyDescent="0.2">
      <c r="A9719" s="46">
        <v>9716</v>
      </c>
      <c r="B9719" s="120">
        <f t="shared" si="557"/>
        <v>323.86666666666667</v>
      </c>
      <c r="C9719" s="121">
        <f t="shared" si="558"/>
        <v>26.988888888888891</v>
      </c>
      <c r="D9719" s="11">
        <f t="shared" si="559"/>
        <v>7.132383561643689E-2</v>
      </c>
    </row>
    <row r="9720" spans="1:4" x14ac:dyDescent="0.2">
      <c r="A9720" s="46">
        <v>9717</v>
      </c>
      <c r="B9720" s="120">
        <f t="shared" si="557"/>
        <v>323.89999999999998</v>
      </c>
      <c r="C9720" s="121">
        <f t="shared" si="558"/>
        <v>26.991666666666664</v>
      </c>
      <c r="D9720" s="11">
        <f t="shared" si="559"/>
        <v>7.1324383561642363E-2</v>
      </c>
    </row>
    <row r="9721" spans="1:4" x14ac:dyDescent="0.2">
      <c r="A9721" s="46">
        <v>9718</v>
      </c>
      <c r="B9721" s="120">
        <f t="shared" si="557"/>
        <v>323.93333333333334</v>
      </c>
      <c r="C9721" s="121">
        <f t="shared" si="558"/>
        <v>26.994444444444444</v>
      </c>
      <c r="D9721" s="11">
        <f t="shared" si="559"/>
        <v>7.1324931506847836E-2</v>
      </c>
    </row>
    <row r="9722" spans="1:4" x14ac:dyDescent="0.2">
      <c r="A9722" s="46">
        <v>9719</v>
      </c>
      <c r="B9722" s="120">
        <f t="shared" si="557"/>
        <v>323.96666666666664</v>
      </c>
      <c r="C9722" s="121">
        <f t="shared" si="558"/>
        <v>26.99722222222222</v>
      </c>
      <c r="D9722" s="11">
        <f t="shared" si="559"/>
        <v>7.1325479452053309E-2</v>
      </c>
    </row>
    <row r="9723" spans="1:4" x14ac:dyDescent="0.2">
      <c r="A9723" s="46">
        <v>9720</v>
      </c>
      <c r="B9723" s="120">
        <f t="shared" si="557"/>
        <v>324</v>
      </c>
      <c r="C9723" s="121">
        <f t="shared" si="558"/>
        <v>27</v>
      </c>
      <c r="D9723" s="11">
        <f t="shared" si="559"/>
        <v>7.1326027397258782E-2</v>
      </c>
    </row>
    <row r="9724" spans="1:4" x14ac:dyDescent="0.2">
      <c r="A9724" s="46">
        <v>9721</v>
      </c>
      <c r="B9724" s="120">
        <f t="shared" si="557"/>
        <v>324.03333333333336</v>
      </c>
      <c r="C9724" s="121">
        <f t="shared" si="558"/>
        <v>27.00277777777778</v>
      </c>
      <c r="D9724" s="11">
        <f t="shared" si="559"/>
        <v>7.1326575342464255E-2</v>
      </c>
    </row>
    <row r="9725" spans="1:4" x14ac:dyDescent="0.2">
      <c r="A9725" s="46">
        <v>9722</v>
      </c>
      <c r="B9725" s="120">
        <f t="shared" si="557"/>
        <v>324.06666666666666</v>
      </c>
      <c r="C9725" s="121">
        <f t="shared" si="558"/>
        <v>27.005555555555556</v>
      </c>
      <c r="D9725" s="11">
        <f t="shared" si="559"/>
        <v>7.1327123287669728E-2</v>
      </c>
    </row>
    <row r="9726" spans="1:4" x14ac:dyDescent="0.2">
      <c r="A9726" s="46">
        <v>9723</v>
      </c>
      <c r="B9726" s="120">
        <f t="shared" si="557"/>
        <v>324.10000000000002</v>
      </c>
      <c r="C9726" s="121">
        <f t="shared" si="558"/>
        <v>27.008333333333336</v>
      </c>
      <c r="D9726" s="11">
        <f t="shared" si="559"/>
        <v>7.1327671232875201E-2</v>
      </c>
    </row>
    <row r="9727" spans="1:4" x14ac:dyDescent="0.2">
      <c r="A9727" s="46">
        <v>9724</v>
      </c>
      <c r="B9727" s="120">
        <f t="shared" si="557"/>
        <v>324.13333333333333</v>
      </c>
      <c r="C9727" s="121">
        <f t="shared" si="558"/>
        <v>27.011111111111109</v>
      </c>
      <c r="D9727" s="11">
        <f t="shared" si="559"/>
        <v>7.1328219178080673E-2</v>
      </c>
    </row>
    <row r="9728" spans="1:4" x14ac:dyDescent="0.2">
      <c r="A9728" s="46">
        <v>9725</v>
      </c>
      <c r="B9728" s="120">
        <f t="shared" si="557"/>
        <v>324.16666666666669</v>
      </c>
      <c r="C9728" s="121">
        <f t="shared" si="558"/>
        <v>27.013888888888889</v>
      </c>
      <c r="D9728" s="11">
        <f t="shared" si="559"/>
        <v>7.1328767123286146E-2</v>
      </c>
    </row>
    <row r="9729" spans="1:4" x14ac:dyDescent="0.2">
      <c r="A9729" s="46">
        <v>9726</v>
      </c>
      <c r="B9729" s="120">
        <f t="shared" si="557"/>
        <v>324.2</v>
      </c>
      <c r="C9729" s="121">
        <f t="shared" si="558"/>
        <v>27.016666666666666</v>
      </c>
      <c r="D9729" s="11">
        <f t="shared" si="559"/>
        <v>7.1329315068491619E-2</v>
      </c>
    </row>
    <row r="9730" spans="1:4" x14ac:dyDescent="0.2">
      <c r="A9730" s="46">
        <v>9727</v>
      </c>
      <c r="B9730" s="120">
        <f t="shared" si="557"/>
        <v>324.23333333333335</v>
      </c>
      <c r="C9730" s="121">
        <f t="shared" si="558"/>
        <v>27.019444444444446</v>
      </c>
      <c r="D9730" s="11">
        <f t="shared" si="559"/>
        <v>7.1329863013697092E-2</v>
      </c>
    </row>
    <row r="9731" spans="1:4" x14ac:dyDescent="0.2">
      <c r="A9731" s="46">
        <v>9728</v>
      </c>
      <c r="B9731" s="120">
        <f t="shared" si="557"/>
        <v>324.26666666666665</v>
      </c>
      <c r="C9731" s="121">
        <f t="shared" si="558"/>
        <v>27.022222222222222</v>
      </c>
      <c r="D9731" s="11">
        <f t="shared" si="559"/>
        <v>7.1330410958902565E-2</v>
      </c>
    </row>
    <row r="9732" spans="1:4" x14ac:dyDescent="0.2">
      <c r="A9732" s="46">
        <v>9729</v>
      </c>
      <c r="B9732" s="120">
        <f t="shared" si="557"/>
        <v>324.3</v>
      </c>
      <c r="C9732" s="121">
        <f t="shared" si="558"/>
        <v>27.025000000000002</v>
      </c>
      <c r="D9732" s="11">
        <f t="shared" si="559"/>
        <v>7.1330958904108038E-2</v>
      </c>
    </row>
    <row r="9733" spans="1:4" x14ac:dyDescent="0.2">
      <c r="A9733" s="46">
        <v>9730</v>
      </c>
      <c r="B9733" s="120">
        <f t="shared" si="557"/>
        <v>324.33333333333331</v>
      </c>
      <c r="C9733" s="121">
        <f t="shared" si="558"/>
        <v>27.027777777777775</v>
      </c>
      <c r="D9733" s="11">
        <f t="shared" si="559"/>
        <v>7.1331506849313511E-2</v>
      </c>
    </row>
    <row r="9734" spans="1:4" x14ac:dyDescent="0.2">
      <c r="A9734" s="46">
        <v>9731</v>
      </c>
      <c r="B9734" s="120">
        <f t="shared" si="557"/>
        <v>324.36666666666667</v>
      </c>
      <c r="C9734" s="121">
        <f t="shared" si="558"/>
        <v>27.030555555555555</v>
      </c>
      <c r="D9734" s="11">
        <f t="shared" si="559"/>
        <v>7.1332054794518984E-2</v>
      </c>
    </row>
    <row r="9735" spans="1:4" x14ac:dyDescent="0.2">
      <c r="A9735" s="46">
        <v>9732</v>
      </c>
      <c r="B9735" s="120">
        <f t="shared" si="557"/>
        <v>324.39999999999998</v>
      </c>
      <c r="C9735" s="121">
        <f t="shared" si="558"/>
        <v>27.033333333333331</v>
      </c>
      <c r="D9735" s="11">
        <f t="shared" si="559"/>
        <v>7.1332602739724457E-2</v>
      </c>
    </row>
    <row r="9736" spans="1:4" x14ac:dyDescent="0.2">
      <c r="A9736" s="46">
        <v>9733</v>
      </c>
      <c r="B9736" s="120">
        <f t="shared" si="557"/>
        <v>324.43333333333334</v>
      </c>
      <c r="C9736" s="121">
        <f t="shared" si="558"/>
        <v>27.036111111111111</v>
      </c>
      <c r="D9736" s="11">
        <f t="shared" si="559"/>
        <v>7.133315068492993E-2</v>
      </c>
    </row>
    <row r="9737" spans="1:4" x14ac:dyDescent="0.2">
      <c r="A9737" s="46">
        <v>9734</v>
      </c>
      <c r="B9737" s="120">
        <f t="shared" si="557"/>
        <v>324.46666666666664</v>
      </c>
      <c r="C9737" s="121">
        <f t="shared" si="558"/>
        <v>27.038888888888888</v>
      </c>
      <c r="D9737" s="11">
        <f t="shared" si="559"/>
        <v>7.1333698630135403E-2</v>
      </c>
    </row>
    <row r="9738" spans="1:4" x14ac:dyDescent="0.2">
      <c r="A9738" s="46">
        <v>9735</v>
      </c>
      <c r="B9738" s="120">
        <f t="shared" si="557"/>
        <v>324.5</v>
      </c>
      <c r="C9738" s="121">
        <f t="shared" si="558"/>
        <v>27.041666666666668</v>
      </c>
      <c r="D9738" s="11">
        <f t="shared" si="559"/>
        <v>7.1334246575340876E-2</v>
      </c>
    </row>
    <row r="9739" spans="1:4" x14ac:dyDescent="0.2">
      <c r="A9739" s="46">
        <v>9736</v>
      </c>
      <c r="B9739" s="120">
        <f t="shared" si="557"/>
        <v>324.53333333333336</v>
      </c>
      <c r="C9739" s="121">
        <f t="shared" si="558"/>
        <v>27.044444444444448</v>
      </c>
      <c r="D9739" s="11">
        <f t="shared" si="559"/>
        <v>7.1334794520546349E-2</v>
      </c>
    </row>
    <row r="9740" spans="1:4" x14ac:dyDescent="0.2">
      <c r="A9740" s="46">
        <v>9737</v>
      </c>
      <c r="B9740" s="120">
        <f t="shared" si="557"/>
        <v>324.56666666666666</v>
      </c>
      <c r="C9740" s="121">
        <f t="shared" si="558"/>
        <v>27.047222222222221</v>
      </c>
      <c r="D9740" s="11">
        <f t="shared" si="559"/>
        <v>7.1335342465751822E-2</v>
      </c>
    </row>
    <row r="9741" spans="1:4" x14ac:dyDescent="0.2">
      <c r="A9741" s="46">
        <v>9738</v>
      </c>
      <c r="B9741" s="120">
        <f t="shared" si="557"/>
        <v>324.60000000000002</v>
      </c>
      <c r="C9741" s="121">
        <f t="shared" si="558"/>
        <v>27.05</v>
      </c>
      <c r="D9741" s="11">
        <f t="shared" si="559"/>
        <v>7.1335890410957295E-2</v>
      </c>
    </row>
    <row r="9742" spans="1:4" x14ac:dyDescent="0.2">
      <c r="A9742" s="46">
        <v>9739</v>
      </c>
      <c r="B9742" s="120">
        <f t="shared" si="557"/>
        <v>324.63333333333333</v>
      </c>
      <c r="C9742" s="121">
        <f t="shared" si="558"/>
        <v>27.052777777777777</v>
      </c>
      <c r="D9742" s="11">
        <f t="shared" si="559"/>
        <v>7.1336438356162768E-2</v>
      </c>
    </row>
    <row r="9743" spans="1:4" x14ac:dyDescent="0.2">
      <c r="A9743" s="46">
        <v>9740</v>
      </c>
      <c r="B9743" s="120">
        <f t="shared" si="557"/>
        <v>324.66666666666669</v>
      </c>
      <c r="C9743" s="121">
        <f t="shared" si="558"/>
        <v>27.055555555555557</v>
      </c>
      <c r="D9743" s="11">
        <f t="shared" si="559"/>
        <v>7.1336986301368241E-2</v>
      </c>
    </row>
    <row r="9744" spans="1:4" x14ac:dyDescent="0.2">
      <c r="A9744" s="46">
        <v>9741</v>
      </c>
      <c r="B9744" s="120">
        <f t="shared" si="557"/>
        <v>324.7</v>
      </c>
      <c r="C9744" s="121">
        <f t="shared" si="558"/>
        <v>27.058333333333334</v>
      </c>
      <c r="D9744" s="11">
        <f t="shared" si="559"/>
        <v>7.1337534246573714E-2</v>
      </c>
    </row>
    <row r="9745" spans="1:4" x14ac:dyDescent="0.2">
      <c r="A9745" s="46">
        <v>9742</v>
      </c>
      <c r="B9745" s="120">
        <f t="shared" si="557"/>
        <v>324.73333333333335</v>
      </c>
      <c r="C9745" s="121">
        <f t="shared" si="558"/>
        <v>27.061111111111114</v>
      </c>
      <c r="D9745" s="11">
        <f t="shared" si="559"/>
        <v>7.1338082191779187E-2</v>
      </c>
    </row>
    <row r="9746" spans="1:4" x14ac:dyDescent="0.2">
      <c r="A9746" s="46">
        <v>9743</v>
      </c>
      <c r="B9746" s="120">
        <f t="shared" si="557"/>
        <v>324.76666666666665</v>
      </c>
      <c r="C9746" s="121">
        <f t="shared" si="558"/>
        <v>27.063888888888886</v>
      </c>
      <c r="D9746" s="11">
        <f t="shared" si="559"/>
        <v>7.133863013698466E-2</v>
      </c>
    </row>
    <row r="9747" spans="1:4" x14ac:dyDescent="0.2">
      <c r="A9747" s="46">
        <v>9744</v>
      </c>
      <c r="B9747" s="120">
        <f t="shared" si="557"/>
        <v>324.8</v>
      </c>
      <c r="C9747" s="121">
        <f t="shared" si="558"/>
        <v>27.066666666666666</v>
      </c>
      <c r="D9747" s="11">
        <f t="shared" si="559"/>
        <v>7.1339178082190133E-2</v>
      </c>
    </row>
    <row r="9748" spans="1:4" x14ac:dyDescent="0.2">
      <c r="A9748" s="46">
        <v>9745</v>
      </c>
      <c r="B9748" s="120">
        <f t="shared" si="557"/>
        <v>324.83333333333331</v>
      </c>
      <c r="C9748" s="121">
        <f t="shared" si="558"/>
        <v>27.069444444444443</v>
      </c>
      <c r="D9748" s="11">
        <f t="shared" si="559"/>
        <v>7.1339726027395606E-2</v>
      </c>
    </row>
    <row r="9749" spans="1:4" x14ac:dyDescent="0.2">
      <c r="A9749" s="46">
        <v>9746</v>
      </c>
      <c r="B9749" s="120">
        <f t="shared" si="557"/>
        <v>324.86666666666667</v>
      </c>
      <c r="C9749" s="121">
        <f t="shared" si="558"/>
        <v>27.072222222222223</v>
      </c>
      <c r="D9749" s="11">
        <f t="shared" si="559"/>
        <v>7.1340273972601079E-2</v>
      </c>
    </row>
    <row r="9750" spans="1:4" x14ac:dyDescent="0.2">
      <c r="A9750" s="46">
        <v>9747</v>
      </c>
      <c r="B9750" s="120">
        <f t="shared" si="557"/>
        <v>324.89999999999998</v>
      </c>
      <c r="C9750" s="121">
        <f t="shared" si="558"/>
        <v>27.074999999999999</v>
      </c>
      <c r="D9750" s="11">
        <f t="shared" si="559"/>
        <v>7.1340821917806552E-2</v>
      </c>
    </row>
    <row r="9751" spans="1:4" x14ac:dyDescent="0.2">
      <c r="A9751" s="46">
        <v>9748</v>
      </c>
      <c r="B9751" s="120">
        <f t="shared" ref="B9751:B9814" si="560">A9751/30</f>
        <v>324.93333333333334</v>
      </c>
      <c r="C9751" s="121">
        <f t="shared" ref="C9751:C9814" si="561">B9751/12</f>
        <v>27.077777777777779</v>
      </c>
      <c r="D9751" s="11">
        <f t="shared" ref="D9751:D9814" si="562">(($D$9858-$D$9493)/365+D9750)</f>
        <v>7.1341369863012025E-2</v>
      </c>
    </row>
    <row r="9752" spans="1:4" x14ac:dyDescent="0.2">
      <c r="A9752" s="46">
        <v>9749</v>
      </c>
      <c r="B9752" s="120">
        <f t="shared" si="560"/>
        <v>324.96666666666664</v>
      </c>
      <c r="C9752" s="121">
        <f t="shared" si="561"/>
        <v>27.080555555555552</v>
      </c>
      <c r="D9752" s="11">
        <f t="shared" si="562"/>
        <v>7.1341917808217498E-2</v>
      </c>
    </row>
    <row r="9753" spans="1:4" x14ac:dyDescent="0.2">
      <c r="A9753" s="46">
        <v>9750</v>
      </c>
      <c r="B9753" s="120">
        <f t="shared" si="560"/>
        <v>325</v>
      </c>
      <c r="C9753" s="121">
        <f t="shared" si="561"/>
        <v>27.083333333333332</v>
      </c>
      <c r="D9753" s="11">
        <f t="shared" si="562"/>
        <v>7.1342465753422971E-2</v>
      </c>
    </row>
    <row r="9754" spans="1:4" x14ac:dyDescent="0.2">
      <c r="A9754" s="46">
        <v>9751</v>
      </c>
      <c r="B9754" s="120">
        <f t="shared" si="560"/>
        <v>325.03333333333336</v>
      </c>
      <c r="C9754" s="121">
        <f t="shared" si="561"/>
        <v>27.086111111111112</v>
      </c>
      <c r="D9754" s="11">
        <f t="shared" si="562"/>
        <v>7.1343013698628444E-2</v>
      </c>
    </row>
    <row r="9755" spans="1:4" x14ac:dyDescent="0.2">
      <c r="A9755" s="46">
        <v>9752</v>
      </c>
      <c r="B9755" s="120">
        <f t="shared" si="560"/>
        <v>325.06666666666666</v>
      </c>
      <c r="C9755" s="121">
        <f t="shared" si="561"/>
        <v>27.088888888888889</v>
      </c>
      <c r="D9755" s="11">
        <f t="shared" si="562"/>
        <v>7.1343561643833917E-2</v>
      </c>
    </row>
    <row r="9756" spans="1:4" x14ac:dyDescent="0.2">
      <c r="A9756" s="46">
        <v>9753</v>
      </c>
      <c r="B9756" s="120">
        <f t="shared" si="560"/>
        <v>325.10000000000002</v>
      </c>
      <c r="C9756" s="121">
        <f t="shared" si="561"/>
        <v>27.091666666666669</v>
      </c>
      <c r="D9756" s="11">
        <f t="shared" si="562"/>
        <v>7.1344109589039389E-2</v>
      </c>
    </row>
    <row r="9757" spans="1:4" x14ac:dyDescent="0.2">
      <c r="A9757" s="46">
        <v>9754</v>
      </c>
      <c r="B9757" s="120">
        <f t="shared" si="560"/>
        <v>325.13333333333333</v>
      </c>
      <c r="C9757" s="121">
        <f t="shared" si="561"/>
        <v>27.094444444444445</v>
      </c>
      <c r="D9757" s="11">
        <f t="shared" si="562"/>
        <v>7.1344657534244862E-2</v>
      </c>
    </row>
    <row r="9758" spans="1:4" x14ac:dyDescent="0.2">
      <c r="A9758" s="46">
        <v>9755</v>
      </c>
      <c r="B9758" s="120">
        <f t="shared" si="560"/>
        <v>325.16666666666669</v>
      </c>
      <c r="C9758" s="121">
        <f t="shared" si="561"/>
        <v>27.097222222222225</v>
      </c>
      <c r="D9758" s="11">
        <f t="shared" si="562"/>
        <v>7.1345205479450335E-2</v>
      </c>
    </row>
    <row r="9759" spans="1:4" x14ac:dyDescent="0.2">
      <c r="A9759" s="46">
        <v>9756</v>
      </c>
      <c r="B9759" s="120">
        <f t="shared" si="560"/>
        <v>325.2</v>
      </c>
      <c r="C9759" s="121">
        <f t="shared" si="561"/>
        <v>27.099999999999998</v>
      </c>
      <c r="D9759" s="11">
        <f t="shared" si="562"/>
        <v>7.1345753424655808E-2</v>
      </c>
    </row>
    <row r="9760" spans="1:4" x14ac:dyDescent="0.2">
      <c r="A9760" s="46">
        <v>9757</v>
      </c>
      <c r="B9760" s="120">
        <f t="shared" si="560"/>
        <v>325.23333333333335</v>
      </c>
      <c r="C9760" s="121">
        <f t="shared" si="561"/>
        <v>27.102777777777778</v>
      </c>
      <c r="D9760" s="11">
        <f t="shared" si="562"/>
        <v>7.1346301369861281E-2</v>
      </c>
    </row>
    <row r="9761" spans="1:4" x14ac:dyDescent="0.2">
      <c r="A9761" s="46">
        <v>9758</v>
      </c>
      <c r="B9761" s="120">
        <f t="shared" si="560"/>
        <v>325.26666666666665</v>
      </c>
      <c r="C9761" s="121">
        <f t="shared" si="561"/>
        <v>27.105555555555554</v>
      </c>
      <c r="D9761" s="11">
        <f t="shared" si="562"/>
        <v>7.1346849315066754E-2</v>
      </c>
    </row>
    <row r="9762" spans="1:4" x14ac:dyDescent="0.2">
      <c r="A9762" s="46">
        <v>9759</v>
      </c>
      <c r="B9762" s="120">
        <f t="shared" si="560"/>
        <v>325.3</v>
      </c>
      <c r="C9762" s="121">
        <f t="shared" si="561"/>
        <v>27.108333333333334</v>
      </c>
      <c r="D9762" s="11">
        <f t="shared" si="562"/>
        <v>7.1347397260272227E-2</v>
      </c>
    </row>
    <row r="9763" spans="1:4" x14ac:dyDescent="0.2">
      <c r="A9763" s="46">
        <v>9760</v>
      </c>
      <c r="B9763" s="120">
        <f t="shared" si="560"/>
        <v>325.33333333333331</v>
      </c>
      <c r="C9763" s="121">
        <f t="shared" si="561"/>
        <v>27.111111111111111</v>
      </c>
      <c r="D9763" s="11">
        <f t="shared" si="562"/>
        <v>7.13479452054777E-2</v>
      </c>
    </row>
    <row r="9764" spans="1:4" x14ac:dyDescent="0.2">
      <c r="A9764" s="46">
        <v>9761</v>
      </c>
      <c r="B9764" s="120">
        <f t="shared" si="560"/>
        <v>325.36666666666667</v>
      </c>
      <c r="C9764" s="121">
        <f t="shared" si="561"/>
        <v>27.113888888888891</v>
      </c>
      <c r="D9764" s="11">
        <f t="shared" si="562"/>
        <v>7.1348493150683173E-2</v>
      </c>
    </row>
    <row r="9765" spans="1:4" x14ac:dyDescent="0.2">
      <c r="A9765" s="46">
        <v>9762</v>
      </c>
      <c r="B9765" s="120">
        <f t="shared" si="560"/>
        <v>325.39999999999998</v>
      </c>
      <c r="C9765" s="121">
        <f t="shared" si="561"/>
        <v>27.116666666666664</v>
      </c>
      <c r="D9765" s="11">
        <f t="shared" si="562"/>
        <v>7.1349041095888646E-2</v>
      </c>
    </row>
    <row r="9766" spans="1:4" x14ac:dyDescent="0.2">
      <c r="A9766" s="46">
        <v>9763</v>
      </c>
      <c r="B9766" s="120">
        <f t="shared" si="560"/>
        <v>325.43333333333334</v>
      </c>
      <c r="C9766" s="121">
        <f t="shared" si="561"/>
        <v>27.119444444444444</v>
      </c>
      <c r="D9766" s="11">
        <f t="shared" si="562"/>
        <v>7.1349589041094119E-2</v>
      </c>
    </row>
    <row r="9767" spans="1:4" x14ac:dyDescent="0.2">
      <c r="A9767" s="46">
        <v>9764</v>
      </c>
      <c r="B9767" s="120">
        <f t="shared" si="560"/>
        <v>325.46666666666664</v>
      </c>
      <c r="C9767" s="121">
        <f t="shared" si="561"/>
        <v>27.12222222222222</v>
      </c>
      <c r="D9767" s="11">
        <f t="shared" si="562"/>
        <v>7.1350136986299592E-2</v>
      </c>
    </row>
    <row r="9768" spans="1:4" x14ac:dyDescent="0.2">
      <c r="A9768" s="46">
        <v>9765</v>
      </c>
      <c r="B9768" s="120">
        <f t="shared" si="560"/>
        <v>325.5</v>
      </c>
      <c r="C9768" s="121">
        <f t="shared" si="561"/>
        <v>27.125</v>
      </c>
      <c r="D9768" s="11">
        <f t="shared" si="562"/>
        <v>7.1350684931505065E-2</v>
      </c>
    </row>
    <row r="9769" spans="1:4" x14ac:dyDescent="0.2">
      <c r="A9769" s="46">
        <v>9766</v>
      </c>
      <c r="B9769" s="120">
        <f t="shared" si="560"/>
        <v>325.53333333333336</v>
      </c>
      <c r="C9769" s="121">
        <f t="shared" si="561"/>
        <v>27.12777777777778</v>
      </c>
      <c r="D9769" s="11">
        <f t="shared" si="562"/>
        <v>7.1351232876710538E-2</v>
      </c>
    </row>
    <row r="9770" spans="1:4" x14ac:dyDescent="0.2">
      <c r="A9770" s="46">
        <v>9767</v>
      </c>
      <c r="B9770" s="120">
        <f t="shared" si="560"/>
        <v>325.56666666666666</v>
      </c>
      <c r="C9770" s="121">
        <f t="shared" si="561"/>
        <v>27.130555555555556</v>
      </c>
      <c r="D9770" s="11">
        <f t="shared" si="562"/>
        <v>7.1351780821916011E-2</v>
      </c>
    </row>
    <row r="9771" spans="1:4" x14ac:dyDescent="0.2">
      <c r="A9771" s="46">
        <v>9768</v>
      </c>
      <c r="B9771" s="120">
        <f t="shared" si="560"/>
        <v>325.60000000000002</v>
      </c>
      <c r="C9771" s="121">
        <f t="shared" si="561"/>
        <v>27.133333333333336</v>
      </c>
      <c r="D9771" s="11">
        <f t="shared" si="562"/>
        <v>7.1352328767121484E-2</v>
      </c>
    </row>
    <row r="9772" spans="1:4" x14ac:dyDescent="0.2">
      <c r="A9772" s="46">
        <v>9769</v>
      </c>
      <c r="B9772" s="120">
        <f t="shared" si="560"/>
        <v>325.63333333333333</v>
      </c>
      <c r="C9772" s="121">
        <f t="shared" si="561"/>
        <v>27.136111111111109</v>
      </c>
      <c r="D9772" s="11">
        <f t="shared" si="562"/>
        <v>7.1352876712326957E-2</v>
      </c>
    </row>
    <row r="9773" spans="1:4" x14ac:dyDescent="0.2">
      <c r="A9773" s="46">
        <v>9770</v>
      </c>
      <c r="B9773" s="120">
        <f t="shared" si="560"/>
        <v>325.66666666666669</v>
      </c>
      <c r="C9773" s="121">
        <f t="shared" si="561"/>
        <v>27.138888888888889</v>
      </c>
      <c r="D9773" s="11">
        <f t="shared" si="562"/>
        <v>7.135342465753243E-2</v>
      </c>
    </row>
    <row r="9774" spans="1:4" x14ac:dyDescent="0.2">
      <c r="A9774" s="46">
        <v>9771</v>
      </c>
      <c r="B9774" s="120">
        <f t="shared" si="560"/>
        <v>325.7</v>
      </c>
      <c r="C9774" s="121">
        <f t="shared" si="561"/>
        <v>27.141666666666666</v>
      </c>
      <c r="D9774" s="11">
        <f t="shared" si="562"/>
        <v>7.1353972602737903E-2</v>
      </c>
    </row>
    <row r="9775" spans="1:4" x14ac:dyDescent="0.2">
      <c r="A9775" s="46">
        <v>9772</v>
      </c>
      <c r="B9775" s="120">
        <f t="shared" si="560"/>
        <v>325.73333333333335</v>
      </c>
      <c r="C9775" s="121">
        <f t="shared" si="561"/>
        <v>27.144444444444446</v>
      </c>
      <c r="D9775" s="11">
        <f t="shared" si="562"/>
        <v>7.1354520547943376E-2</v>
      </c>
    </row>
    <row r="9776" spans="1:4" x14ac:dyDescent="0.2">
      <c r="A9776" s="46">
        <v>9773</v>
      </c>
      <c r="B9776" s="120">
        <f t="shared" si="560"/>
        <v>325.76666666666665</v>
      </c>
      <c r="C9776" s="121">
        <f t="shared" si="561"/>
        <v>27.147222222222222</v>
      </c>
      <c r="D9776" s="11">
        <f t="shared" si="562"/>
        <v>7.1355068493148849E-2</v>
      </c>
    </row>
    <row r="9777" spans="1:4" x14ac:dyDescent="0.2">
      <c r="A9777" s="46">
        <v>9774</v>
      </c>
      <c r="B9777" s="120">
        <f t="shared" si="560"/>
        <v>325.8</v>
      </c>
      <c r="C9777" s="121">
        <f t="shared" si="561"/>
        <v>27.150000000000002</v>
      </c>
      <c r="D9777" s="11">
        <f t="shared" si="562"/>
        <v>7.1355616438354322E-2</v>
      </c>
    </row>
    <row r="9778" spans="1:4" x14ac:dyDescent="0.2">
      <c r="A9778" s="46">
        <v>9775</v>
      </c>
      <c r="B9778" s="120">
        <f t="shared" si="560"/>
        <v>325.83333333333331</v>
      </c>
      <c r="C9778" s="121">
        <f t="shared" si="561"/>
        <v>27.152777777777775</v>
      </c>
      <c r="D9778" s="11">
        <f t="shared" si="562"/>
        <v>7.1356164383559795E-2</v>
      </c>
    </row>
    <row r="9779" spans="1:4" x14ac:dyDescent="0.2">
      <c r="A9779" s="46">
        <v>9776</v>
      </c>
      <c r="B9779" s="120">
        <f t="shared" si="560"/>
        <v>325.86666666666667</v>
      </c>
      <c r="C9779" s="121">
        <f t="shared" si="561"/>
        <v>27.155555555555555</v>
      </c>
      <c r="D9779" s="11">
        <f t="shared" si="562"/>
        <v>7.1356712328765268E-2</v>
      </c>
    </row>
    <row r="9780" spans="1:4" x14ac:dyDescent="0.2">
      <c r="A9780" s="46">
        <v>9777</v>
      </c>
      <c r="B9780" s="120">
        <f t="shared" si="560"/>
        <v>325.89999999999998</v>
      </c>
      <c r="C9780" s="121">
        <f t="shared" si="561"/>
        <v>27.158333333333331</v>
      </c>
      <c r="D9780" s="11">
        <f t="shared" si="562"/>
        <v>7.1357260273970741E-2</v>
      </c>
    </row>
    <row r="9781" spans="1:4" x14ac:dyDescent="0.2">
      <c r="A9781" s="46">
        <v>9778</v>
      </c>
      <c r="B9781" s="120">
        <f t="shared" si="560"/>
        <v>325.93333333333334</v>
      </c>
      <c r="C9781" s="121">
        <f t="shared" si="561"/>
        <v>27.161111111111111</v>
      </c>
      <c r="D9781" s="11">
        <f t="shared" si="562"/>
        <v>7.1357808219176214E-2</v>
      </c>
    </row>
    <row r="9782" spans="1:4" x14ac:dyDescent="0.2">
      <c r="A9782" s="46">
        <v>9779</v>
      </c>
      <c r="B9782" s="120">
        <f t="shared" si="560"/>
        <v>325.96666666666664</v>
      </c>
      <c r="C9782" s="121">
        <f t="shared" si="561"/>
        <v>27.163888888888888</v>
      </c>
      <c r="D9782" s="11">
        <f t="shared" si="562"/>
        <v>7.1358356164381687E-2</v>
      </c>
    </row>
    <row r="9783" spans="1:4" x14ac:dyDescent="0.2">
      <c r="A9783" s="46">
        <v>9780</v>
      </c>
      <c r="B9783" s="120">
        <f t="shared" si="560"/>
        <v>326</v>
      </c>
      <c r="C9783" s="121">
        <f t="shared" si="561"/>
        <v>27.166666666666668</v>
      </c>
      <c r="D9783" s="11">
        <f t="shared" si="562"/>
        <v>7.135890410958716E-2</v>
      </c>
    </row>
    <row r="9784" spans="1:4" x14ac:dyDescent="0.2">
      <c r="A9784" s="46">
        <v>9781</v>
      </c>
      <c r="B9784" s="120">
        <f t="shared" si="560"/>
        <v>326.03333333333336</v>
      </c>
      <c r="C9784" s="121">
        <f t="shared" si="561"/>
        <v>27.169444444444448</v>
      </c>
      <c r="D9784" s="11">
        <f t="shared" si="562"/>
        <v>7.1359452054792633E-2</v>
      </c>
    </row>
    <row r="9785" spans="1:4" x14ac:dyDescent="0.2">
      <c r="A9785" s="46">
        <v>9782</v>
      </c>
      <c r="B9785" s="120">
        <f t="shared" si="560"/>
        <v>326.06666666666666</v>
      </c>
      <c r="C9785" s="121">
        <f t="shared" si="561"/>
        <v>27.172222222222221</v>
      </c>
      <c r="D9785" s="11">
        <f t="shared" si="562"/>
        <v>7.1359999999998106E-2</v>
      </c>
    </row>
    <row r="9786" spans="1:4" x14ac:dyDescent="0.2">
      <c r="A9786" s="46">
        <v>9783</v>
      </c>
      <c r="B9786" s="120">
        <f t="shared" si="560"/>
        <v>326.10000000000002</v>
      </c>
      <c r="C9786" s="121">
        <f t="shared" si="561"/>
        <v>27.175000000000001</v>
      </c>
      <c r="D9786" s="11">
        <f t="shared" si="562"/>
        <v>7.1360547945203578E-2</v>
      </c>
    </row>
    <row r="9787" spans="1:4" x14ac:dyDescent="0.2">
      <c r="A9787" s="46">
        <v>9784</v>
      </c>
      <c r="B9787" s="120">
        <f t="shared" si="560"/>
        <v>326.13333333333333</v>
      </c>
      <c r="C9787" s="121">
        <f t="shared" si="561"/>
        <v>27.177777777777777</v>
      </c>
      <c r="D9787" s="11">
        <f t="shared" si="562"/>
        <v>7.1361095890409051E-2</v>
      </c>
    </row>
    <row r="9788" spans="1:4" x14ac:dyDescent="0.2">
      <c r="A9788" s="46">
        <v>9785</v>
      </c>
      <c r="B9788" s="120">
        <f t="shared" si="560"/>
        <v>326.16666666666669</v>
      </c>
      <c r="C9788" s="121">
        <f t="shared" si="561"/>
        <v>27.180555555555557</v>
      </c>
      <c r="D9788" s="11">
        <f t="shared" si="562"/>
        <v>7.1361643835614524E-2</v>
      </c>
    </row>
    <row r="9789" spans="1:4" x14ac:dyDescent="0.2">
      <c r="A9789" s="46">
        <v>9786</v>
      </c>
      <c r="B9789" s="120">
        <f t="shared" si="560"/>
        <v>326.2</v>
      </c>
      <c r="C9789" s="121">
        <f t="shared" si="561"/>
        <v>27.183333333333334</v>
      </c>
      <c r="D9789" s="11">
        <f t="shared" si="562"/>
        <v>7.1362191780819997E-2</v>
      </c>
    </row>
    <row r="9790" spans="1:4" x14ac:dyDescent="0.2">
      <c r="A9790" s="46">
        <v>9787</v>
      </c>
      <c r="B9790" s="120">
        <f t="shared" si="560"/>
        <v>326.23333333333335</v>
      </c>
      <c r="C9790" s="121">
        <f t="shared" si="561"/>
        <v>27.186111111111114</v>
      </c>
      <c r="D9790" s="11">
        <f t="shared" si="562"/>
        <v>7.136273972602547E-2</v>
      </c>
    </row>
    <row r="9791" spans="1:4" x14ac:dyDescent="0.2">
      <c r="A9791" s="46">
        <v>9788</v>
      </c>
      <c r="B9791" s="120">
        <f t="shared" si="560"/>
        <v>326.26666666666665</v>
      </c>
      <c r="C9791" s="121">
        <f t="shared" si="561"/>
        <v>27.188888888888886</v>
      </c>
      <c r="D9791" s="11">
        <f t="shared" si="562"/>
        <v>7.1363287671230943E-2</v>
      </c>
    </row>
    <row r="9792" spans="1:4" x14ac:dyDescent="0.2">
      <c r="A9792" s="46">
        <v>9789</v>
      </c>
      <c r="B9792" s="120">
        <f t="shared" si="560"/>
        <v>326.3</v>
      </c>
      <c r="C9792" s="121">
        <f t="shared" si="561"/>
        <v>27.191666666666666</v>
      </c>
      <c r="D9792" s="11">
        <f t="shared" si="562"/>
        <v>7.1363835616436416E-2</v>
      </c>
    </row>
    <row r="9793" spans="1:4" x14ac:dyDescent="0.2">
      <c r="A9793" s="46">
        <v>9790</v>
      </c>
      <c r="B9793" s="120">
        <f t="shared" si="560"/>
        <v>326.33333333333331</v>
      </c>
      <c r="C9793" s="121">
        <f t="shared" si="561"/>
        <v>27.194444444444443</v>
      </c>
      <c r="D9793" s="11">
        <f t="shared" si="562"/>
        <v>7.1364383561641889E-2</v>
      </c>
    </row>
    <row r="9794" spans="1:4" x14ac:dyDescent="0.2">
      <c r="A9794" s="46">
        <v>9791</v>
      </c>
      <c r="B9794" s="120">
        <f t="shared" si="560"/>
        <v>326.36666666666667</v>
      </c>
      <c r="C9794" s="121">
        <f t="shared" si="561"/>
        <v>27.197222222222223</v>
      </c>
      <c r="D9794" s="11">
        <f t="shared" si="562"/>
        <v>7.1364931506847362E-2</v>
      </c>
    </row>
    <row r="9795" spans="1:4" x14ac:dyDescent="0.2">
      <c r="A9795" s="46">
        <v>9792</v>
      </c>
      <c r="B9795" s="120">
        <f t="shared" si="560"/>
        <v>326.39999999999998</v>
      </c>
      <c r="C9795" s="121">
        <f t="shared" si="561"/>
        <v>27.2</v>
      </c>
      <c r="D9795" s="11">
        <f t="shared" si="562"/>
        <v>7.1365479452052835E-2</v>
      </c>
    </row>
    <row r="9796" spans="1:4" x14ac:dyDescent="0.2">
      <c r="A9796" s="46">
        <v>9793</v>
      </c>
      <c r="B9796" s="120">
        <f t="shared" si="560"/>
        <v>326.43333333333334</v>
      </c>
      <c r="C9796" s="121">
        <f t="shared" si="561"/>
        <v>27.202777777777779</v>
      </c>
      <c r="D9796" s="11">
        <f t="shared" si="562"/>
        <v>7.1366027397258308E-2</v>
      </c>
    </row>
    <row r="9797" spans="1:4" x14ac:dyDescent="0.2">
      <c r="A9797" s="46">
        <v>9794</v>
      </c>
      <c r="B9797" s="120">
        <f t="shared" si="560"/>
        <v>326.46666666666664</v>
      </c>
      <c r="C9797" s="121">
        <f t="shared" si="561"/>
        <v>27.205555555555552</v>
      </c>
      <c r="D9797" s="11">
        <f t="shared" si="562"/>
        <v>7.1366575342463781E-2</v>
      </c>
    </row>
    <row r="9798" spans="1:4" x14ac:dyDescent="0.2">
      <c r="A9798" s="46">
        <v>9795</v>
      </c>
      <c r="B9798" s="120">
        <f t="shared" si="560"/>
        <v>326.5</v>
      </c>
      <c r="C9798" s="121">
        <f t="shared" si="561"/>
        <v>27.208333333333332</v>
      </c>
      <c r="D9798" s="11">
        <f t="shared" si="562"/>
        <v>7.1367123287669254E-2</v>
      </c>
    </row>
    <row r="9799" spans="1:4" x14ac:dyDescent="0.2">
      <c r="A9799" s="46">
        <v>9796</v>
      </c>
      <c r="B9799" s="120">
        <f t="shared" si="560"/>
        <v>326.53333333333336</v>
      </c>
      <c r="C9799" s="121">
        <f t="shared" si="561"/>
        <v>27.211111111111112</v>
      </c>
      <c r="D9799" s="11">
        <f t="shared" si="562"/>
        <v>7.1367671232874727E-2</v>
      </c>
    </row>
    <row r="9800" spans="1:4" x14ac:dyDescent="0.2">
      <c r="A9800" s="46">
        <v>9797</v>
      </c>
      <c r="B9800" s="120">
        <f t="shared" si="560"/>
        <v>326.56666666666666</v>
      </c>
      <c r="C9800" s="121">
        <f t="shared" si="561"/>
        <v>27.213888888888889</v>
      </c>
      <c r="D9800" s="11">
        <f t="shared" si="562"/>
        <v>7.13682191780802E-2</v>
      </c>
    </row>
    <row r="9801" spans="1:4" x14ac:dyDescent="0.2">
      <c r="A9801" s="46">
        <v>9798</v>
      </c>
      <c r="B9801" s="120">
        <f t="shared" si="560"/>
        <v>326.60000000000002</v>
      </c>
      <c r="C9801" s="121">
        <f t="shared" si="561"/>
        <v>27.216666666666669</v>
      </c>
      <c r="D9801" s="11">
        <f t="shared" si="562"/>
        <v>7.1368767123285673E-2</v>
      </c>
    </row>
    <row r="9802" spans="1:4" x14ac:dyDescent="0.2">
      <c r="A9802" s="46">
        <v>9799</v>
      </c>
      <c r="B9802" s="120">
        <f t="shared" si="560"/>
        <v>326.63333333333333</v>
      </c>
      <c r="C9802" s="121">
        <f t="shared" si="561"/>
        <v>27.219444444444445</v>
      </c>
      <c r="D9802" s="11">
        <f t="shared" si="562"/>
        <v>7.1369315068491146E-2</v>
      </c>
    </row>
    <row r="9803" spans="1:4" x14ac:dyDescent="0.2">
      <c r="A9803" s="46">
        <v>9800</v>
      </c>
      <c r="B9803" s="120">
        <f t="shared" si="560"/>
        <v>326.66666666666669</v>
      </c>
      <c r="C9803" s="121">
        <f t="shared" si="561"/>
        <v>27.222222222222225</v>
      </c>
      <c r="D9803" s="11">
        <f t="shared" si="562"/>
        <v>7.1369863013696619E-2</v>
      </c>
    </row>
    <row r="9804" spans="1:4" x14ac:dyDescent="0.2">
      <c r="A9804" s="46">
        <v>9801</v>
      </c>
      <c r="B9804" s="120">
        <f t="shared" si="560"/>
        <v>326.7</v>
      </c>
      <c r="C9804" s="121">
        <f t="shared" si="561"/>
        <v>27.224999999999998</v>
      </c>
      <c r="D9804" s="11">
        <f t="shared" si="562"/>
        <v>7.1370410958902092E-2</v>
      </c>
    </row>
    <row r="9805" spans="1:4" x14ac:dyDescent="0.2">
      <c r="A9805" s="46">
        <v>9802</v>
      </c>
      <c r="B9805" s="120">
        <f t="shared" si="560"/>
        <v>326.73333333333335</v>
      </c>
      <c r="C9805" s="121">
        <f t="shared" si="561"/>
        <v>27.227777777777778</v>
      </c>
      <c r="D9805" s="11">
        <f t="shared" si="562"/>
        <v>7.1370958904107565E-2</v>
      </c>
    </row>
    <row r="9806" spans="1:4" x14ac:dyDescent="0.2">
      <c r="A9806" s="46">
        <v>9803</v>
      </c>
      <c r="B9806" s="120">
        <f t="shared" si="560"/>
        <v>326.76666666666665</v>
      </c>
      <c r="C9806" s="121">
        <f t="shared" si="561"/>
        <v>27.230555555555554</v>
      </c>
      <c r="D9806" s="11">
        <f t="shared" si="562"/>
        <v>7.1371506849313038E-2</v>
      </c>
    </row>
    <row r="9807" spans="1:4" x14ac:dyDescent="0.2">
      <c r="A9807" s="46">
        <v>9804</v>
      </c>
      <c r="B9807" s="120">
        <f t="shared" si="560"/>
        <v>326.8</v>
      </c>
      <c r="C9807" s="121">
        <f t="shared" si="561"/>
        <v>27.233333333333334</v>
      </c>
      <c r="D9807" s="11">
        <f t="shared" si="562"/>
        <v>7.1372054794518511E-2</v>
      </c>
    </row>
    <row r="9808" spans="1:4" x14ac:dyDescent="0.2">
      <c r="A9808" s="46">
        <v>9805</v>
      </c>
      <c r="B9808" s="120">
        <f t="shared" si="560"/>
        <v>326.83333333333331</v>
      </c>
      <c r="C9808" s="121">
        <f t="shared" si="561"/>
        <v>27.236111111111111</v>
      </c>
      <c r="D9808" s="11">
        <f t="shared" si="562"/>
        <v>7.1372602739723984E-2</v>
      </c>
    </row>
    <row r="9809" spans="1:4" x14ac:dyDescent="0.2">
      <c r="A9809" s="46">
        <v>9806</v>
      </c>
      <c r="B9809" s="120">
        <f t="shared" si="560"/>
        <v>326.86666666666667</v>
      </c>
      <c r="C9809" s="121">
        <f t="shared" si="561"/>
        <v>27.238888888888891</v>
      </c>
      <c r="D9809" s="11">
        <f t="shared" si="562"/>
        <v>7.1373150684929457E-2</v>
      </c>
    </row>
    <row r="9810" spans="1:4" x14ac:dyDescent="0.2">
      <c r="A9810" s="46">
        <v>9807</v>
      </c>
      <c r="B9810" s="120">
        <f t="shared" si="560"/>
        <v>326.89999999999998</v>
      </c>
      <c r="C9810" s="121">
        <f t="shared" si="561"/>
        <v>27.241666666666664</v>
      </c>
      <c r="D9810" s="11">
        <f t="shared" si="562"/>
        <v>7.137369863013493E-2</v>
      </c>
    </row>
    <row r="9811" spans="1:4" x14ac:dyDescent="0.2">
      <c r="A9811" s="46">
        <v>9808</v>
      </c>
      <c r="B9811" s="120">
        <f t="shared" si="560"/>
        <v>326.93333333333334</v>
      </c>
      <c r="C9811" s="121">
        <f t="shared" si="561"/>
        <v>27.244444444444444</v>
      </c>
      <c r="D9811" s="11">
        <f t="shared" si="562"/>
        <v>7.1374246575340403E-2</v>
      </c>
    </row>
    <row r="9812" spans="1:4" x14ac:dyDescent="0.2">
      <c r="A9812" s="46">
        <v>9809</v>
      </c>
      <c r="B9812" s="120">
        <f t="shared" si="560"/>
        <v>326.96666666666664</v>
      </c>
      <c r="C9812" s="121">
        <f t="shared" si="561"/>
        <v>27.24722222222222</v>
      </c>
      <c r="D9812" s="11">
        <f t="shared" si="562"/>
        <v>7.1374794520545876E-2</v>
      </c>
    </row>
    <row r="9813" spans="1:4" x14ac:dyDescent="0.2">
      <c r="A9813" s="46">
        <v>9810</v>
      </c>
      <c r="B9813" s="120">
        <f t="shared" si="560"/>
        <v>327</v>
      </c>
      <c r="C9813" s="121">
        <f t="shared" si="561"/>
        <v>27.25</v>
      </c>
      <c r="D9813" s="11">
        <f t="shared" si="562"/>
        <v>7.1375342465751349E-2</v>
      </c>
    </row>
    <row r="9814" spans="1:4" x14ac:dyDescent="0.2">
      <c r="A9814" s="46">
        <v>9811</v>
      </c>
      <c r="B9814" s="120">
        <f t="shared" si="560"/>
        <v>327.03333333333336</v>
      </c>
      <c r="C9814" s="121">
        <f t="shared" si="561"/>
        <v>27.25277777777778</v>
      </c>
      <c r="D9814" s="11">
        <f t="shared" si="562"/>
        <v>7.1375890410956822E-2</v>
      </c>
    </row>
    <row r="9815" spans="1:4" x14ac:dyDescent="0.2">
      <c r="A9815" s="46">
        <v>9812</v>
      </c>
      <c r="B9815" s="120">
        <f t="shared" ref="B9815:B9852" si="563">A9815/30</f>
        <v>327.06666666666666</v>
      </c>
      <c r="C9815" s="121">
        <f t="shared" ref="C9815:C9852" si="564">B9815/12</f>
        <v>27.255555555555556</v>
      </c>
      <c r="D9815" s="11">
        <f t="shared" ref="D9815:D9852" si="565">(($D$9858-$D$9493)/365+D9814)</f>
        <v>7.1376438356162294E-2</v>
      </c>
    </row>
    <row r="9816" spans="1:4" x14ac:dyDescent="0.2">
      <c r="A9816" s="46">
        <v>9813</v>
      </c>
      <c r="B9816" s="120">
        <f t="shared" si="563"/>
        <v>327.10000000000002</v>
      </c>
      <c r="C9816" s="121">
        <f t="shared" si="564"/>
        <v>27.258333333333336</v>
      </c>
      <c r="D9816" s="11">
        <f t="shared" si="565"/>
        <v>7.1376986301367767E-2</v>
      </c>
    </row>
    <row r="9817" spans="1:4" x14ac:dyDescent="0.2">
      <c r="A9817" s="46">
        <v>9814</v>
      </c>
      <c r="B9817" s="120">
        <f t="shared" si="563"/>
        <v>327.13333333333333</v>
      </c>
      <c r="C9817" s="121">
        <f t="shared" si="564"/>
        <v>27.261111111111109</v>
      </c>
      <c r="D9817" s="11">
        <f t="shared" si="565"/>
        <v>7.137753424657324E-2</v>
      </c>
    </row>
    <row r="9818" spans="1:4" x14ac:dyDescent="0.2">
      <c r="A9818" s="46">
        <v>9815</v>
      </c>
      <c r="B9818" s="120">
        <f t="shared" si="563"/>
        <v>327.16666666666669</v>
      </c>
      <c r="C9818" s="121">
        <f t="shared" si="564"/>
        <v>27.263888888888889</v>
      </c>
      <c r="D9818" s="11">
        <f t="shared" si="565"/>
        <v>7.1378082191778713E-2</v>
      </c>
    </row>
    <row r="9819" spans="1:4" x14ac:dyDescent="0.2">
      <c r="A9819" s="46">
        <v>9816</v>
      </c>
      <c r="B9819" s="120">
        <f t="shared" si="563"/>
        <v>327.2</v>
      </c>
      <c r="C9819" s="121">
        <f t="shared" si="564"/>
        <v>27.266666666666666</v>
      </c>
      <c r="D9819" s="11">
        <f t="shared" si="565"/>
        <v>7.1378630136984186E-2</v>
      </c>
    </row>
    <row r="9820" spans="1:4" x14ac:dyDescent="0.2">
      <c r="A9820" s="46">
        <v>9817</v>
      </c>
      <c r="B9820" s="120">
        <f t="shared" si="563"/>
        <v>327.23333333333335</v>
      </c>
      <c r="C9820" s="121">
        <f t="shared" si="564"/>
        <v>27.269444444444446</v>
      </c>
      <c r="D9820" s="11">
        <f t="shared" si="565"/>
        <v>7.1379178082189659E-2</v>
      </c>
    </row>
    <row r="9821" spans="1:4" x14ac:dyDescent="0.2">
      <c r="A9821" s="46">
        <v>9818</v>
      </c>
      <c r="B9821" s="120">
        <f t="shared" si="563"/>
        <v>327.26666666666665</v>
      </c>
      <c r="C9821" s="121">
        <f t="shared" si="564"/>
        <v>27.272222222222222</v>
      </c>
      <c r="D9821" s="11">
        <f t="shared" si="565"/>
        <v>7.1379726027395132E-2</v>
      </c>
    </row>
    <row r="9822" spans="1:4" x14ac:dyDescent="0.2">
      <c r="A9822" s="46">
        <v>9819</v>
      </c>
      <c r="B9822" s="120">
        <f t="shared" si="563"/>
        <v>327.3</v>
      </c>
      <c r="C9822" s="121">
        <f t="shared" si="564"/>
        <v>27.275000000000002</v>
      </c>
      <c r="D9822" s="11">
        <f t="shared" si="565"/>
        <v>7.1380273972600605E-2</v>
      </c>
    </row>
    <row r="9823" spans="1:4" x14ac:dyDescent="0.2">
      <c r="A9823" s="46">
        <v>9820</v>
      </c>
      <c r="B9823" s="120">
        <f t="shared" si="563"/>
        <v>327.33333333333331</v>
      </c>
      <c r="C9823" s="121">
        <f t="shared" si="564"/>
        <v>27.277777777777775</v>
      </c>
      <c r="D9823" s="11">
        <f t="shared" si="565"/>
        <v>7.1380821917806078E-2</v>
      </c>
    </row>
    <row r="9824" spans="1:4" x14ac:dyDescent="0.2">
      <c r="A9824" s="46">
        <v>9821</v>
      </c>
      <c r="B9824" s="120">
        <f t="shared" si="563"/>
        <v>327.36666666666667</v>
      </c>
      <c r="C9824" s="121">
        <f t="shared" si="564"/>
        <v>27.280555555555555</v>
      </c>
      <c r="D9824" s="11">
        <f t="shared" si="565"/>
        <v>7.1381369863011551E-2</v>
      </c>
    </row>
    <row r="9825" spans="1:4" x14ac:dyDescent="0.2">
      <c r="A9825" s="46">
        <v>9822</v>
      </c>
      <c r="B9825" s="120">
        <f t="shared" si="563"/>
        <v>327.39999999999998</v>
      </c>
      <c r="C9825" s="121">
        <f t="shared" si="564"/>
        <v>27.283333333333331</v>
      </c>
      <c r="D9825" s="11">
        <f t="shared" si="565"/>
        <v>7.1381917808217024E-2</v>
      </c>
    </row>
    <row r="9826" spans="1:4" x14ac:dyDescent="0.2">
      <c r="A9826" s="46">
        <v>9823</v>
      </c>
      <c r="B9826" s="120">
        <f t="shared" si="563"/>
        <v>327.43333333333334</v>
      </c>
      <c r="C9826" s="121">
        <f t="shared" si="564"/>
        <v>27.286111111111111</v>
      </c>
      <c r="D9826" s="11">
        <f t="shared" si="565"/>
        <v>7.1382465753422497E-2</v>
      </c>
    </row>
    <row r="9827" spans="1:4" x14ac:dyDescent="0.2">
      <c r="A9827" s="46">
        <v>9824</v>
      </c>
      <c r="B9827" s="120">
        <f t="shared" si="563"/>
        <v>327.46666666666664</v>
      </c>
      <c r="C9827" s="121">
        <f t="shared" si="564"/>
        <v>27.288888888888888</v>
      </c>
      <c r="D9827" s="11">
        <f t="shared" si="565"/>
        <v>7.138301369862797E-2</v>
      </c>
    </row>
    <row r="9828" spans="1:4" x14ac:dyDescent="0.2">
      <c r="A9828" s="46">
        <v>9825</v>
      </c>
      <c r="B9828" s="120">
        <f t="shared" si="563"/>
        <v>327.5</v>
      </c>
      <c r="C9828" s="121">
        <f t="shared" si="564"/>
        <v>27.291666666666668</v>
      </c>
      <c r="D9828" s="11">
        <f t="shared" si="565"/>
        <v>7.1383561643833443E-2</v>
      </c>
    </row>
    <row r="9829" spans="1:4" x14ac:dyDescent="0.2">
      <c r="A9829" s="46">
        <v>9826</v>
      </c>
      <c r="B9829" s="120">
        <f t="shared" si="563"/>
        <v>327.53333333333336</v>
      </c>
      <c r="C9829" s="121">
        <f t="shared" si="564"/>
        <v>27.294444444444448</v>
      </c>
      <c r="D9829" s="11">
        <f t="shared" si="565"/>
        <v>7.1384109589038916E-2</v>
      </c>
    </row>
    <row r="9830" spans="1:4" x14ac:dyDescent="0.2">
      <c r="A9830" s="46">
        <v>9827</v>
      </c>
      <c r="B9830" s="120">
        <f t="shared" si="563"/>
        <v>327.56666666666666</v>
      </c>
      <c r="C9830" s="121">
        <f t="shared" si="564"/>
        <v>27.297222222222221</v>
      </c>
      <c r="D9830" s="11">
        <f t="shared" si="565"/>
        <v>7.1384657534244389E-2</v>
      </c>
    </row>
    <row r="9831" spans="1:4" x14ac:dyDescent="0.2">
      <c r="A9831" s="46">
        <v>9828</v>
      </c>
      <c r="B9831" s="120">
        <f t="shared" si="563"/>
        <v>327.60000000000002</v>
      </c>
      <c r="C9831" s="121">
        <f t="shared" si="564"/>
        <v>27.3</v>
      </c>
      <c r="D9831" s="11">
        <f t="shared" si="565"/>
        <v>7.1385205479449862E-2</v>
      </c>
    </row>
    <row r="9832" spans="1:4" x14ac:dyDescent="0.2">
      <c r="A9832" s="46">
        <v>9829</v>
      </c>
      <c r="B9832" s="120">
        <f t="shared" si="563"/>
        <v>327.63333333333333</v>
      </c>
      <c r="C9832" s="121">
        <f t="shared" si="564"/>
        <v>27.302777777777777</v>
      </c>
      <c r="D9832" s="11">
        <f t="shared" si="565"/>
        <v>7.1385753424655335E-2</v>
      </c>
    </row>
    <row r="9833" spans="1:4" x14ac:dyDescent="0.2">
      <c r="A9833" s="46">
        <v>9830</v>
      </c>
      <c r="B9833" s="120">
        <f t="shared" si="563"/>
        <v>327.66666666666669</v>
      </c>
      <c r="C9833" s="121">
        <f t="shared" si="564"/>
        <v>27.305555555555557</v>
      </c>
      <c r="D9833" s="11">
        <f t="shared" si="565"/>
        <v>7.1386301369860808E-2</v>
      </c>
    </row>
    <row r="9834" spans="1:4" x14ac:dyDescent="0.2">
      <c r="A9834" s="46">
        <v>9831</v>
      </c>
      <c r="B9834" s="120">
        <f t="shared" si="563"/>
        <v>327.7</v>
      </c>
      <c r="C9834" s="121">
        <f t="shared" si="564"/>
        <v>27.308333333333334</v>
      </c>
      <c r="D9834" s="11">
        <f t="shared" si="565"/>
        <v>7.1386849315066281E-2</v>
      </c>
    </row>
    <row r="9835" spans="1:4" x14ac:dyDescent="0.2">
      <c r="A9835" s="46">
        <v>9832</v>
      </c>
      <c r="B9835" s="120">
        <f t="shared" si="563"/>
        <v>327.73333333333335</v>
      </c>
      <c r="C9835" s="121">
        <f t="shared" si="564"/>
        <v>27.311111111111114</v>
      </c>
      <c r="D9835" s="11">
        <f t="shared" si="565"/>
        <v>7.1387397260271754E-2</v>
      </c>
    </row>
    <row r="9836" spans="1:4" x14ac:dyDescent="0.2">
      <c r="A9836" s="46">
        <v>9833</v>
      </c>
      <c r="B9836" s="120">
        <f t="shared" si="563"/>
        <v>327.76666666666665</v>
      </c>
      <c r="C9836" s="121">
        <f t="shared" si="564"/>
        <v>27.313888888888886</v>
      </c>
      <c r="D9836" s="11">
        <f t="shared" si="565"/>
        <v>7.1387945205477227E-2</v>
      </c>
    </row>
    <row r="9837" spans="1:4" x14ac:dyDescent="0.2">
      <c r="A9837" s="46">
        <v>9834</v>
      </c>
      <c r="B9837" s="120">
        <f t="shared" si="563"/>
        <v>327.8</v>
      </c>
      <c r="C9837" s="121">
        <f t="shared" si="564"/>
        <v>27.316666666666666</v>
      </c>
      <c r="D9837" s="11">
        <f t="shared" si="565"/>
        <v>7.13884931506827E-2</v>
      </c>
    </row>
    <row r="9838" spans="1:4" x14ac:dyDescent="0.2">
      <c r="A9838" s="46">
        <v>9835</v>
      </c>
      <c r="B9838" s="120">
        <f t="shared" si="563"/>
        <v>327.83333333333331</v>
      </c>
      <c r="C9838" s="121">
        <f t="shared" si="564"/>
        <v>27.319444444444443</v>
      </c>
      <c r="D9838" s="11">
        <f t="shared" si="565"/>
        <v>7.1389041095888173E-2</v>
      </c>
    </row>
    <row r="9839" spans="1:4" x14ac:dyDescent="0.2">
      <c r="A9839" s="46">
        <v>9836</v>
      </c>
      <c r="B9839" s="120">
        <f t="shared" si="563"/>
        <v>327.86666666666667</v>
      </c>
      <c r="C9839" s="121">
        <f t="shared" si="564"/>
        <v>27.322222222222223</v>
      </c>
      <c r="D9839" s="11">
        <f t="shared" si="565"/>
        <v>7.1389589041093646E-2</v>
      </c>
    </row>
    <row r="9840" spans="1:4" x14ac:dyDescent="0.2">
      <c r="A9840" s="46">
        <v>9837</v>
      </c>
      <c r="B9840" s="120">
        <f t="shared" si="563"/>
        <v>327.9</v>
      </c>
      <c r="C9840" s="121">
        <f t="shared" si="564"/>
        <v>27.324999999999999</v>
      </c>
      <c r="D9840" s="11">
        <f t="shared" si="565"/>
        <v>7.1390136986299119E-2</v>
      </c>
    </row>
    <row r="9841" spans="1:4" x14ac:dyDescent="0.2">
      <c r="A9841" s="46">
        <v>9838</v>
      </c>
      <c r="B9841" s="120">
        <f t="shared" si="563"/>
        <v>327.93333333333334</v>
      </c>
      <c r="C9841" s="121">
        <f t="shared" si="564"/>
        <v>27.327777777777779</v>
      </c>
      <c r="D9841" s="11">
        <f t="shared" si="565"/>
        <v>7.1390684931504592E-2</v>
      </c>
    </row>
    <row r="9842" spans="1:4" x14ac:dyDescent="0.2">
      <c r="A9842" s="46">
        <v>9839</v>
      </c>
      <c r="B9842" s="120">
        <f t="shared" si="563"/>
        <v>327.96666666666664</v>
      </c>
      <c r="C9842" s="121">
        <f t="shared" si="564"/>
        <v>27.330555555555552</v>
      </c>
      <c r="D9842" s="11">
        <f t="shared" si="565"/>
        <v>7.1391232876710065E-2</v>
      </c>
    </row>
    <row r="9843" spans="1:4" x14ac:dyDescent="0.2">
      <c r="A9843" s="46">
        <v>9840</v>
      </c>
      <c r="B9843" s="120">
        <f t="shared" si="563"/>
        <v>328</v>
      </c>
      <c r="C9843" s="121">
        <f t="shared" si="564"/>
        <v>27.333333333333332</v>
      </c>
      <c r="D9843" s="11">
        <f t="shared" si="565"/>
        <v>7.1391780821915538E-2</v>
      </c>
    </row>
    <row r="9844" spans="1:4" x14ac:dyDescent="0.2">
      <c r="A9844" s="46">
        <v>9841</v>
      </c>
      <c r="B9844" s="120">
        <f t="shared" si="563"/>
        <v>328.03333333333336</v>
      </c>
      <c r="C9844" s="121">
        <f t="shared" si="564"/>
        <v>27.336111111111112</v>
      </c>
      <c r="D9844" s="11">
        <f t="shared" si="565"/>
        <v>7.1392328767121011E-2</v>
      </c>
    </row>
    <row r="9845" spans="1:4" x14ac:dyDescent="0.2">
      <c r="A9845" s="46">
        <v>9842</v>
      </c>
      <c r="B9845" s="120">
        <f t="shared" si="563"/>
        <v>328.06666666666666</v>
      </c>
      <c r="C9845" s="121">
        <f t="shared" si="564"/>
        <v>27.338888888888889</v>
      </c>
      <c r="D9845" s="11">
        <f t="shared" si="565"/>
        <v>7.1392876712326483E-2</v>
      </c>
    </row>
    <row r="9846" spans="1:4" x14ac:dyDescent="0.2">
      <c r="A9846" s="46">
        <v>9843</v>
      </c>
      <c r="B9846" s="120">
        <f t="shared" si="563"/>
        <v>328.1</v>
      </c>
      <c r="C9846" s="121">
        <f t="shared" si="564"/>
        <v>27.341666666666669</v>
      </c>
      <c r="D9846" s="11">
        <f t="shared" si="565"/>
        <v>7.1393424657531956E-2</v>
      </c>
    </row>
    <row r="9847" spans="1:4" x14ac:dyDescent="0.2">
      <c r="A9847" s="46">
        <v>9844</v>
      </c>
      <c r="B9847" s="120">
        <f t="shared" si="563"/>
        <v>328.13333333333333</v>
      </c>
      <c r="C9847" s="121">
        <f t="shared" si="564"/>
        <v>27.344444444444445</v>
      </c>
      <c r="D9847" s="11">
        <f t="shared" si="565"/>
        <v>7.1393972602737429E-2</v>
      </c>
    </row>
    <row r="9848" spans="1:4" x14ac:dyDescent="0.2">
      <c r="A9848" s="46">
        <v>9845</v>
      </c>
      <c r="B9848" s="120">
        <f t="shared" si="563"/>
        <v>328.16666666666669</v>
      </c>
      <c r="C9848" s="121">
        <f t="shared" si="564"/>
        <v>27.347222222222225</v>
      </c>
      <c r="D9848" s="11">
        <f t="shared" si="565"/>
        <v>7.1394520547942902E-2</v>
      </c>
    </row>
    <row r="9849" spans="1:4" x14ac:dyDescent="0.2">
      <c r="A9849" s="46">
        <v>9846</v>
      </c>
      <c r="B9849" s="120">
        <f t="shared" si="563"/>
        <v>328.2</v>
      </c>
      <c r="C9849" s="121">
        <f t="shared" si="564"/>
        <v>27.349999999999998</v>
      </c>
      <c r="D9849" s="11">
        <f t="shared" si="565"/>
        <v>7.1395068493148375E-2</v>
      </c>
    </row>
    <row r="9850" spans="1:4" x14ac:dyDescent="0.2">
      <c r="A9850" s="46">
        <v>9847</v>
      </c>
      <c r="B9850" s="120">
        <f t="shared" si="563"/>
        <v>328.23333333333335</v>
      </c>
      <c r="C9850" s="121">
        <f t="shared" si="564"/>
        <v>27.352777777777778</v>
      </c>
      <c r="D9850" s="11">
        <f t="shared" si="565"/>
        <v>7.1395616438353848E-2</v>
      </c>
    </row>
    <row r="9851" spans="1:4" x14ac:dyDescent="0.2">
      <c r="A9851" s="46">
        <v>9848</v>
      </c>
      <c r="B9851" s="120">
        <f t="shared" si="563"/>
        <v>328.26666666666665</v>
      </c>
      <c r="C9851" s="121">
        <f t="shared" si="564"/>
        <v>27.355555555555554</v>
      </c>
      <c r="D9851" s="11">
        <f t="shared" si="565"/>
        <v>7.1396164383559321E-2</v>
      </c>
    </row>
    <row r="9852" spans="1:4" x14ac:dyDescent="0.2">
      <c r="A9852" s="46">
        <v>9849</v>
      </c>
      <c r="B9852" s="120">
        <f t="shared" si="563"/>
        <v>328.3</v>
      </c>
      <c r="C9852" s="121">
        <f t="shared" si="564"/>
        <v>27.358333333333334</v>
      </c>
      <c r="D9852" s="11">
        <f t="shared" si="565"/>
        <v>7.1396712328764794E-2</v>
      </c>
    </row>
    <row r="9853" spans="1:4" x14ac:dyDescent="0.2">
      <c r="A9853" s="46">
        <v>9850</v>
      </c>
      <c r="B9853" s="120">
        <f t="shared" ref="B9853:B9857" si="566">A9853/30</f>
        <v>328.33333333333331</v>
      </c>
      <c r="C9853" s="121">
        <f t="shared" ref="C9853:C9857" si="567">B9853/12</f>
        <v>27.361111111111111</v>
      </c>
      <c r="D9853" s="11">
        <f t="shared" ref="D9853:D9857" si="568">(($D$9858-$D$9493)/365+D9852)</f>
        <v>7.1397260273970267E-2</v>
      </c>
    </row>
    <row r="9854" spans="1:4" x14ac:dyDescent="0.2">
      <c r="A9854" s="46">
        <v>9851</v>
      </c>
      <c r="B9854" s="120">
        <f t="shared" si="566"/>
        <v>328.36666666666667</v>
      </c>
      <c r="C9854" s="121">
        <f t="shared" si="567"/>
        <v>27.363888888888891</v>
      </c>
      <c r="D9854" s="11">
        <f t="shared" si="568"/>
        <v>7.139780821917574E-2</v>
      </c>
    </row>
    <row r="9855" spans="1:4" x14ac:dyDescent="0.2">
      <c r="A9855" s="46">
        <v>9852</v>
      </c>
      <c r="B9855" s="120">
        <f t="shared" si="566"/>
        <v>328.4</v>
      </c>
      <c r="C9855" s="121">
        <f t="shared" si="567"/>
        <v>27.366666666666664</v>
      </c>
      <c r="D9855" s="11">
        <f t="shared" si="568"/>
        <v>7.1398356164381213E-2</v>
      </c>
    </row>
    <row r="9856" spans="1:4" x14ac:dyDescent="0.2">
      <c r="A9856" s="46">
        <v>9853</v>
      </c>
      <c r="B9856" s="120">
        <f t="shared" si="566"/>
        <v>328.43333333333334</v>
      </c>
      <c r="C9856" s="121">
        <f t="shared" si="567"/>
        <v>27.369444444444444</v>
      </c>
      <c r="D9856" s="11">
        <f t="shared" si="568"/>
        <v>7.1398904109586686E-2</v>
      </c>
    </row>
    <row r="9857" spans="1:6" x14ac:dyDescent="0.2">
      <c r="A9857" s="46">
        <v>9854</v>
      </c>
      <c r="B9857" s="120">
        <f t="shared" si="566"/>
        <v>328.46666666666664</v>
      </c>
      <c r="C9857" s="121">
        <f t="shared" si="567"/>
        <v>27.37222222222222</v>
      </c>
      <c r="D9857" s="11">
        <f t="shared" si="568"/>
        <v>7.1399452054792159E-2</v>
      </c>
    </row>
    <row r="9858" spans="1:6" x14ac:dyDescent="0.2">
      <c r="A9858" s="116">
        <v>9855</v>
      </c>
      <c r="B9858" s="117">
        <f t="shared" ref="B9858:B9859" si="569">A9858/30</f>
        <v>328.5</v>
      </c>
      <c r="C9858" s="118">
        <f t="shared" ref="C9858:C9859" si="570">B9858/12</f>
        <v>27.375</v>
      </c>
      <c r="D9858" s="119">
        <f>_Yr27</f>
        <v>7.1400000000000005E-2</v>
      </c>
      <c r="E9858">
        <f>F9858*365</f>
        <v>9855</v>
      </c>
      <c r="F9858">
        <v>27</v>
      </c>
    </row>
    <row r="9859" spans="1:6" x14ac:dyDescent="0.2">
      <c r="A9859" s="46">
        <v>9856</v>
      </c>
      <c r="B9859" s="120">
        <f t="shared" si="569"/>
        <v>328.53333333333336</v>
      </c>
      <c r="C9859" s="121">
        <f t="shared" si="570"/>
        <v>27.37777777777778</v>
      </c>
      <c r="D9859" s="11">
        <f>(($D$10223-$D$9858)/365+D9858)</f>
        <v>7.1400547945205478E-2</v>
      </c>
    </row>
    <row r="9860" spans="1:6" x14ac:dyDescent="0.2">
      <c r="A9860" s="46">
        <v>9857</v>
      </c>
      <c r="B9860" s="120">
        <f t="shared" ref="B9860:B9923" si="571">A9860/30</f>
        <v>328.56666666666666</v>
      </c>
      <c r="C9860" s="121">
        <f t="shared" ref="C9860:C9923" si="572">B9860/12</f>
        <v>27.380555555555556</v>
      </c>
      <c r="D9860" s="11">
        <f t="shared" ref="D9860:D9923" si="573">(($D$10223-$D$9858)/365+D9859)</f>
        <v>7.1401095890410951E-2</v>
      </c>
    </row>
    <row r="9861" spans="1:6" x14ac:dyDescent="0.2">
      <c r="A9861" s="46">
        <v>9858</v>
      </c>
      <c r="B9861" s="120">
        <f t="shared" si="571"/>
        <v>328.6</v>
      </c>
      <c r="C9861" s="121">
        <f t="shared" si="572"/>
        <v>27.383333333333336</v>
      </c>
      <c r="D9861" s="11">
        <f t="shared" si="573"/>
        <v>7.1401643835616424E-2</v>
      </c>
    </row>
    <row r="9862" spans="1:6" x14ac:dyDescent="0.2">
      <c r="A9862" s="46">
        <v>9859</v>
      </c>
      <c r="B9862" s="120">
        <f t="shared" si="571"/>
        <v>328.63333333333333</v>
      </c>
      <c r="C9862" s="121">
        <f t="shared" si="572"/>
        <v>27.386111111111109</v>
      </c>
      <c r="D9862" s="11">
        <f t="shared" si="573"/>
        <v>7.1402191780821897E-2</v>
      </c>
    </row>
    <row r="9863" spans="1:6" x14ac:dyDescent="0.2">
      <c r="A9863" s="46">
        <v>9860</v>
      </c>
      <c r="B9863" s="120">
        <f t="shared" si="571"/>
        <v>328.66666666666669</v>
      </c>
      <c r="C9863" s="121">
        <f t="shared" si="572"/>
        <v>27.388888888888889</v>
      </c>
      <c r="D9863" s="11">
        <f t="shared" si="573"/>
        <v>7.140273972602737E-2</v>
      </c>
    </row>
    <row r="9864" spans="1:6" x14ac:dyDescent="0.2">
      <c r="A9864" s="46">
        <v>9861</v>
      </c>
      <c r="B9864" s="120">
        <f t="shared" si="571"/>
        <v>328.7</v>
      </c>
      <c r="C9864" s="121">
        <f t="shared" si="572"/>
        <v>27.391666666666666</v>
      </c>
      <c r="D9864" s="11">
        <f t="shared" si="573"/>
        <v>7.1403287671232843E-2</v>
      </c>
    </row>
    <row r="9865" spans="1:6" x14ac:dyDescent="0.2">
      <c r="A9865" s="46">
        <v>9862</v>
      </c>
      <c r="B9865" s="120">
        <f t="shared" si="571"/>
        <v>328.73333333333335</v>
      </c>
      <c r="C9865" s="121">
        <f t="shared" si="572"/>
        <v>27.394444444444446</v>
      </c>
      <c r="D9865" s="11">
        <f t="shared" si="573"/>
        <v>7.1403835616438316E-2</v>
      </c>
    </row>
    <row r="9866" spans="1:6" x14ac:dyDescent="0.2">
      <c r="A9866" s="46">
        <v>9863</v>
      </c>
      <c r="B9866" s="120">
        <f t="shared" si="571"/>
        <v>328.76666666666665</v>
      </c>
      <c r="C9866" s="121">
        <f t="shared" si="572"/>
        <v>27.397222222222222</v>
      </c>
      <c r="D9866" s="11">
        <f t="shared" si="573"/>
        <v>7.1404383561643789E-2</v>
      </c>
    </row>
    <row r="9867" spans="1:6" x14ac:dyDescent="0.2">
      <c r="A9867" s="46">
        <v>9864</v>
      </c>
      <c r="B9867" s="120">
        <f t="shared" si="571"/>
        <v>328.8</v>
      </c>
      <c r="C9867" s="121">
        <f t="shared" si="572"/>
        <v>27.400000000000002</v>
      </c>
      <c r="D9867" s="11">
        <f t="shared" si="573"/>
        <v>7.1404931506849262E-2</v>
      </c>
    </row>
    <row r="9868" spans="1:6" x14ac:dyDescent="0.2">
      <c r="A9868" s="46">
        <v>9865</v>
      </c>
      <c r="B9868" s="120">
        <f t="shared" si="571"/>
        <v>328.83333333333331</v>
      </c>
      <c r="C9868" s="121">
        <f t="shared" si="572"/>
        <v>27.402777777777775</v>
      </c>
      <c r="D9868" s="11">
        <f t="shared" si="573"/>
        <v>7.1405479452054735E-2</v>
      </c>
    </row>
    <row r="9869" spans="1:6" x14ac:dyDescent="0.2">
      <c r="A9869" s="46">
        <v>9866</v>
      </c>
      <c r="B9869" s="120">
        <f t="shared" si="571"/>
        <v>328.86666666666667</v>
      </c>
      <c r="C9869" s="121">
        <f t="shared" si="572"/>
        <v>27.405555555555555</v>
      </c>
      <c r="D9869" s="11">
        <f t="shared" si="573"/>
        <v>7.1406027397260208E-2</v>
      </c>
    </row>
    <row r="9870" spans="1:6" x14ac:dyDescent="0.2">
      <c r="A9870" s="46">
        <v>9867</v>
      </c>
      <c r="B9870" s="120">
        <f t="shared" si="571"/>
        <v>328.9</v>
      </c>
      <c r="C9870" s="121">
        <f t="shared" si="572"/>
        <v>27.408333333333331</v>
      </c>
      <c r="D9870" s="11">
        <f t="shared" si="573"/>
        <v>7.1406575342465681E-2</v>
      </c>
    </row>
    <row r="9871" spans="1:6" x14ac:dyDescent="0.2">
      <c r="A9871" s="46">
        <v>9868</v>
      </c>
      <c r="B9871" s="120">
        <f t="shared" si="571"/>
        <v>328.93333333333334</v>
      </c>
      <c r="C9871" s="121">
        <f t="shared" si="572"/>
        <v>27.411111111111111</v>
      </c>
      <c r="D9871" s="11">
        <f t="shared" si="573"/>
        <v>7.1407123287671154E-2</v>
      </c>
    </row>
    <row r="9872" spans="1:6" x14ac:dyDescent="0.2">
      <c r="A9872" s="46">
        <v>9869</v>
      </c>
      <c r="B9872" s="120">
        <f t="shared" si="571"/>
        <v>328.96666666666664</v>
      </c>
      <c r="C9872" s="121">
        <f t="shared" si="572"/>
        <v>27.413888888888888</v>
      </c>
      <c r="D9872" s="11">
        <f t="shared" si="573"/>
        <v>7.1407671232876627E-2</v>
      </c>
    </row>
    <row r="9873" spans="1:4" x14ac:dyDescent="0.2">
      <c r="A9873" s="46">
        <v>9870</v>
      </c>
      <c r="B9873" s="120">
        <f t="shared" si="571"/>
        <v>329</v>
      </c>
      <c r="C9873" s="121">
        <f t="shared" si="572"/>
        <v>27.416666666666668</v>
      </c>
      <c r="D9873" s="11">
        <f t="shared" si="573"/>
        <v>7.14082191780821E-2</v>
      </c>
    </row>
    <row r="9874" spans="1:4" x14ac:dyDescent="0.2">
      <c r="A9874" s="46">
        <v>9871</v>
      </c>
      <c r="B9874" s="120">
        <f t="shared" si="571"/>
        <v>329.03333333333336</v>
      </c>
      <c r="C9874" s="121">
        <f t="shared" si="572"/>
        <v>27.419444444444448</v>
      </c>
      <c r="D9874" s="11">
        <f t="shared" si="573"/>
        <v>7.1408767123287573E-2</v>
      </c>
    </row>
    <row r="9875" spans="1:4" x14ac:dyDescent="0.2">
      <c r="A9875" s="46">
        <v>9872</v>
      </c>
      <c r="B9875" s="120">
        <f t="shared" si="571"/>
        <v>329.06666666666666</v>
      </c>
      <c r="C9875" s="121">
        <f t="shared" si="572"/>
        <v>27.422222222222221</v>
      </c>
      <c r="D9875" s="11">
        <f t="shared" si="573"/>
        <v>7.1409315068493046E-2</v>
      </c>
    </row>
    <row r="9876" spans="1:4" x14ac:dyDescent="0.2">
      <c r="A9876" s="46">
        <v>9873</v>
      </c>
      <c r="B9876" s="120">
        <f t="shared" si="571"/>
        <v>329.1</v>
      </c>
      <c r="C9876" s="121">
        <f t="shared" si="572"/>
        <v>27.425000000000001</v>
      </c>
      <c r="D9876" s="11">
        <f t="shared" si="573"/>
        <v>7.1409863013698519E-2</v>
      </c>
    </row>
    <row r="9877" spans="1:4" x14ac:dyDescent="0.2">
      <c r="A9877" s="46">
        <v>9874</v>
      </c>
      <c r="B9877" s="120">
        <f t="shared" si="571"/>
        <v>329.13333333333333</v>
      </c>
      <c r="C9877" s="121">
        <f t="shared" si="572"/>
        <v>27.427777777777777</v>
      </c>
      <c r="D9877" s="11">
        <f t="shared" si="573"/>
        <v>7.1410410958903991E-2</v>
      </c>
    </row>
    <row r="9878" spans="1:4" x14ac:dyDescent="0.2">
      <c r="A9878" s="46">
        <v>9875</v>
      </c>
      <c r="B9878" s="120">
        <f t="shared" si="571"/>
        <v>329.16666666666669</v>
      </c>
      <c r="C9878" s="121">
        <f t="shared" si="572"/>
        <v>27.430555555555557</v>
      </c>
      <c r="D9878" s="11">
        <f t="shared" si="573"/>
        <v>7.1410958904109464E-2</v>
      </c>
    </row>
    <row r="9879" spans="1:4" x14ac:dyDescent="0.2">
      <c r="A9879" s="46">
        <v>9876</v>
      </c>
      <c r="B9879" s="120">
        <f t="shared" si="571"/>
        <v>329.2</v>
      </c>
      <c r="C9879" s="121">
        <f t="shared" si="572"/>
        <v>27.433333333333334</v>
      </c>
      <c r="D9879" s="11">
        <f t="shared" si="573"/>
        <v>7.1411506849314937E-2</v>
      </c>
    </row>
    <row r="9880" spans="1:4" x14ac:dyDescent="0.2">
      <c r="A9880" s="46">
        <v>9877</v>
      </c>
      <c r="B9880" s="120">
        <f t="shared" si="571"/>
        <v>329.23333333333335</v>
      </c>
      <c r="C9880" s="121">
        <f t="shared" si="572"/>
        <v>27.436111111111114</v>
      </c>
      <c r="D9880" s="11">
        <f t="shared" si="573"/>
        <v>7.141205479452041E-2</v>
      </c>
    </row>
    <row r="9881" spans="1:4" x14ac:dyDescent="0.2">
      <c r="A9881" s="46">
        <v>9878</v>
      </c>
      <c r="B9881" s="120">
        <f t="shared" si="571"/>
        <v>329.26666666666665</v>
      </c>
      <c r="C9881" s="121">
        <f t="shared" si="572"/>
        <v>27.438888888888886</v>
      </c>
      <c r="D9881" s="11">
        <f t="shared" si="573"/>
        <v>7.1412602739725883E-2</v>
      </c>
    </row>
    <row r="9882" spans="1:4" x14ac:dyDescent="0.2">
      <c r="A9882" s="46">
        <v>9879</v>
      </c>
      <c r="B9882" s="120">
        <f t="shared" si="571"/>
        <v>329.3</v>
      </c>
      <c r="C9882" s="121">
        <f t="shared" si="572"/>
        <v>27.441666666666666</v>
      </c>
      <c r="D9882" s="11">
        <f t="shared" si="573"/>
        <v>7.1413150684931356E-2</v>
      </c>
    </row>
    <row r="9883" spans="1:4" x14ac:dyDescent="0.2">
      <c r="A9883" s="46">
        <v>9880</v>
      </c>
      <c r="B9883" s="120">
        <f t="shared" si="571"/>
        <v>329.33333333333331</v>
      </c>
      <c r="C9883" s="121">
        <f t="shared" si="572"/>
        <v>27.444444444444443</v>
      </c>
      <c r="D9883" s="11">
        <f t="shared" si="573"/>
        <v>7.1413698630136829E-2</v>
      </c>
    </row>
    <row r="9884" spans="1:4" x14ac:dyDescent="0.2">
      <c r="A9884" s="46">
        <v>9881</v>
      </c>
      <c r="B9884" s="120">
        <f t="shared" si="571"/>
        <v>329.36666666666667</v>
      </c>
      <c r="C9884" s="121">
        <f t="shared" si="572"/>
        <v>27.447222222222223</v>
      </c>
      <c r="D9884" s="11">
        <f t="shared" si="573"/>
        <v>7.1414246575342302E-2</v>
      </c>
    </row>
    <row r="9885" spans="1:4" x14ac:dyDescent="0.2">
      <c r="A9885" s="46">
        <v>9882</v>
      </c>
      <c r="B9885" s="120">
        <f t="shared" si="571"/>
        <v>329.4</v>
      </c>
      <c r="C9885" s="121">
        <f t="shared" si="572"/>
        <v>27.45</v>
      </c>
      <c r="D9885" s="11">
        <f t="shared" si="573"/>
        <v>7.1414794520547775E-2</v>
      </c>
    </row>
    <row r="9886" spans="1:4" x14ac:dyDescent="0.2">
      <c r="A9886" s="46">
        <v>9883</v>
      </c>
      <c r="B9886" s="120">
        <f t="shared" si="571"/>
        <v>329.43333333333334</v>
      </c>
      <c r="C9886" s="121">
        <f t="shared" si="572"/>
        <v>27.452777777777779</v>
      </c>
      <c r="D9886" s="11">
        <f t="shared" si="573"/>
        <v>7.1415342465753248E-2</v>
      </c>
    </row>
    <row r="9887" spans="1:4" x14ac:dyDescent="0.2">
      <c r="A9887" s="46">
        <v>9884</v>
      </c>
      <c r="B9887" s="120">
        <f t="shared" si="571"/>
        <v>329.46666666666664</v>
      </c>
      <c r="C9887" s="121">
        <f t="shared" si="572"/>
        <v>27.455555555555552</v>
      </c>
      <c r="D9887" s="11">
        <f t="shared" si="573"/>
        <v>7.1415890410958721E-2</v>
      </c>
    </row>
    <row r="9888" spans="1:4" x14ac:dyDescent="0.2">
      <c r="A9888" s="46">
        <v>9885</v>
      </c>
      <c r="B9888" s="120">
        <f t="shared" si="571"/>
        <v>329.5</v>
      </c>
      <c r="C9888" s="121">
        <f t="shared" si="572"/>
        <v>27.458333333333332</v>
      </c>
      <c r="D9888" s="11">
        <f t="shared" si="573"/>
        <v>7.1416438356164194E-2</v>
      </c>
    </row>
    <row r="9889" spans="1:4" x14ac:dyDescent="0.2">
      <c r="A9889" s="46">
        <v>9886</v>
      </c>
      <c r="B9889" s="120">
        <f t="shared" si="571"/>
        <v>329.53333333333336</v>
      </c>
      <c r="C9889" s="121">
        <f t="shared" si="572"/>
        <v>27.461111111111112</v>
      </c>
      <c r="D9889" s="11">
        <f t="shared" si="573"/>
        <v>7.1416986301369667E-2</v>
      </c>
    </row>
    <row r="9890" spans="1:4" x14ac:dyDescent="0.2">
      <c r="A9890" s="46">
        <v>9887</v>
      </c>
      <c r="B9890" s="120">
        <f t="shared" si="571"/>
        <v>329.56666666666666</v>
      </c>
      <c r="C9890" s="121">
        <f t="shared" si="572"/>
        <v>27.463888888888889</v>
      </c>
      <c r="D9890" s="11">
        <f t="shared" si="573"/>
        <v>7.141753424657514E-2</v>
      </c>
    </row>
    <row r="9891" spans="1:4" x14ac:dyDescent="0.2">
      <c r="A9891" s="46">
        <v>9888</v>
      </c>
      <c r="B9891" s="120">
        <f t="shared" si="571"/>
        <v>329.6</v>
      </c>
      <c r="C9891" s="121">
        <f t="shared" si="572"/>
        <v>27.466666666666669</v>
      </c>
      <c r="D9891" s="11">
        <f t="shared" si="573"/>
        <v>7.1418082191780613E-2</v>
      </c>
    </row>
    <row r="9892" spans="1:4" x14ac:dyDescent="0.2">
      <c r="A9892" s="46">
        <v>9889</v>
      </c>
      <c r="B9892" s="120">
        <f t="shared" si="571"/>
        <v>329.63333333333333</v>
      </c>
      <c r="C9892" s="121">
        <f t="shared" si="572"/>
        <v>27.469444444444445</v>
      </c>
      <c r="D9892" s="11">
        <f t="shared" si="573"/>
        <v>7.1418630136986086E-2</v>
      </c>
    </row>
    <row r="9893" spans="1:4" x14ac:dyDescent="0.2">
      <c r="A9893" s="46">
        <v>9890</v>
      </c>
      <c r="B9893" s="120">
        <f t="shared" si="571"/>
        <v>329.66666666666669</v>
      </c>
      <c r="C9893" s="121">
        <f t="shared" si="572"/>
        <v>27.472222222222225</v>
      </c>
      <c r="D9893" s="11">
        <f t="shared" si="573"/>
        <v>7.1419178082191559E-2</v>
      </c>
    </row>
    <row r="9894" spans="1:4" x14ac:dyDescent="0.2">
      <c r="A9894" s="46">
        <v>9891</v>
      </c>
      <c r="B9894" s="120">
        <f t="shared" si="571"/>
        <v>329.7</v>
      </c>
      <c r="C9894" s="121">
        <f t="shared" si="572"/>
        <v>27.474999999999998</v>
      </c>
      <c r="D9894" s="11">
        <f t="shared" si="573"/>
        <v>7.1419726027397032E-2</v>
      </c>
    </row>
    <row r="9895" spans="1:4" x14ac:dyDescent="0.2">
      <c r="A9895" s="46">
        <v>9892</v>
      </c>
      <c r="B9895" s="120">
        <f t="shared" si="571"/>
        <v>329.73333333333335</v>
      </c>
      <c r="C9895" s="121">
        <f t="shared" si="572"/>
        <v>27.477777777777778</v>
      </c>
      <c r="D9895" s="11">
        <f t="shared" si="573"/>
        <v>7.1420273972602505E-2</v>
      </c>
    </row>
    <row r="9896" spans="1:4" x14ac:dyDescent="0.2">
      <c r="A9896" s="46">
        <v>9893</v>
      </c>
      <c r="B9896" s="120">
        <f t="shared" si="571"/>
        <v>329.76666666666665</v>
      </c>
      <c r="C9896" s="121">
        <f t="shared" si="572"/>
        <v>27.480555555555554</v>
      </c>
      <c r="D9896" s="11">
        <f t="shared" si="573"/>
        <v>7.1420821917807978E-2</v>
      </c>
    </row>
    <row r="9897" spans="1:4" x14ac:dyDescent="0.2">
      <c r="A9897" s="46">
        <v>9894</v>
      </c>
      <c r="B9897" s="120">
        <f t="shared" si="571"/>
        <v>329.8</v>
      </c>
      <c r="C9897" s="121">
        <f t="shared" si="572"/>
        <v>27.483333333333334</v>
      </c>
      <c r="D9897" s="11">
        <f t="shared" si="573"/>
        <v>7.1421369863013451E-2</v>
      </c>
    </row>
    <row r="9898" spans="1:4" x14ac:dyDescent="0.2">
      <c r="A9898" s="46">
        <v>9895</v>
      </c>
      <c r="B9898" s="120">
        <f t="shared" si="571"/>
        <v>329.83333333333331</v>
      </c>
      <c r="C9898" s="121">
        <f t="shared" si="572"/>
        <v>27.486111111111111</v>
      </c>
      <c r="D9898" s="11">
        <f t="shared" si="573"/>
        <v>7.1421917808218924E-2</v>
      </c>
    </row>
    <row r="9899" spans="1:4" x14ac:dyDescent="0.2">
      <c r="A9899" s="46">
        <v>9896</v>
      </c>
      <c r="B9899" s="120">
        <f t="shared" si="571"/>
        <v>329.86666666666667</v>
      </c>
      <c r="C9899" s="121">
        <f t="shared" si="572"/>
        <v>27.488888888888891</v>
      </c>
      <c r="D9899" s="11">
        <f t="shared" si="573"/>
        <v>7.1422465753424397E-2</v>
      </c>
    </row>
    <row r="9900" spans="1:4" x14ac:dyDescent="0.2">
      <c r="A9900" s="46">
        <v>9897</v>
      </c>
      <c r="B9900" s="120">
        <f t="shared" si="571"/>
        <v>329.9</v>
      </c>
      <c r="C9900" s="121">
        <f t="shared" si="572"/>
        <v>27.491666666666664</v>
      </c>
      <c r="D9900" s="11">
        <f t="shared" si="573"/>
        <v>7.142301369862987E-2</v>
      </c>
    </row>
    <row r="9901" spans="1:4" x14ac:dyDescent="0.2">
      <c r="A9901" s="46">
        <v>9898</v>
      </c>
      <c r="B9901" s="120">
        <f t="shared" si="571"/>
        <v>329.93333333333334</v>
      </c>
      <c r="C9901" s="121">
        <f t="shared" si="572"/>
        <v>27.494444444444444</v>
      </c>
      <c r="D9901" s="11">
        <f t="shared" si="573"/>
        <v>7.1423561643835343E-2</v>
      </c>
    </row>
    <row r="9902" spans="1:4" x14ac:dyDescent="0.2">
      <c r="A9902" s="46">
        <v>9899</v>
      </c>
      <c r="B9902" s="120">
        <f t="shared" si="571"/>
        <v>329.96666666666664</v>
      </c>
      <c r="C9902" s="121">
        <f t="shared" si="572"/>
        <v>27.49722222222222</v>
      </c>
      <c r="D9902" s="11">
        <f t="shared" si="573"/>
        <v>7.1424109589040816E-2</v>
      </c>
    </row>
    <row r="9903" spans="1:4" x14ac:dyDescent="0.2">
      <c r="A9903" s="46">
        <v>9900</v>
      </c>
      <c r="B9903" s="120">
        <f t="shared" si="571"/>
        <v>330</v>
      </c>
      <c r="C9903" s="121">
        <f t="shared" si="572"/>
        <v>27.5</v>
      </c>
      <c r="D9903" s="11">
        <f t="shared" si="573"/>
        <v>7.1424657534246289E-2</v>
      </c>
    </row>
    <row r="9904" spans="1:4" x14ac:dyDescent="0.2">
      <c r="A9904" s="46">
        <v>9901</v>
      </c>
      <c r="B9904" s="120">
        <f t="shared" si="571"/>
        <v>330.03333333333336</v>
      </c>
      <c r="C9904" s="121">
        <f t="shared" si="572"/>
        <v>27.50277777777778</v>
      </c>
      <c r="D9904" s="11">
        <f t="shared" si="573"/>
        <v>7.1425205479451762E-2</v>
      </c>
    </row>
    <row r="9905" spans="1:4" x14ac:dyDescent="0.2">
      <c r="A9905" s="46">
        <v>9902</v>
      </c>
      <c r="B9905" s="120">
        <f t="shared" si="571"/>
        <v>330.06666666666666</v>
      </c>
      <c r="C9905" s="121">
        <f t="shared" si="572"/>
        <v>27.505555555555556</v>
      </c>
      <c r="D9905" s="11">
        <f t="shared" si="573"/>
        <v>7.1425753424657235E-2</v>
      </c>
    </row>
    <row r="9906" spans="1:4" x14ac:dyDescent="0.2">
      <c r="A9906" s="46">
        <v>9903</v>
      </c>
      <c r="B9906" s="120">
        <f t="shared" si="571"/>
        <v>330.1</v>
      </c>
      <c r="C9906" s="121">
        <f t="shared" si="572"/>
        <v>27.508333333333336</v>
      </c>
      <c r="D9906" s="11">
        <f t="shared" si="573"/>
        <v>7.1426301369862708E-2</v>
      </c>
    </row>
    <row r="9907" spans="1:4" x14ac:dyDescent="0.2">
      <c r="A9907" s="46">
        <v>9904</v>
      </c>
      <c r="B9907" s="120">
        <f t="shared" si="571"/>
        <v>330.13333333333333</v>
      </c>
      <c r="C9907" s="121">
        <f t="shared" si="572"/>
        <v>27.511111111111109</v>
      </c>
      <c r="D9907" s="11">
        <f t="shared" si="573"/>
        <v>7.142684931506818E-2</v>
      </c>
    </row>
    <row r="9908" spans="1:4" x14ac:dyDescent="0.2">
      <c r="A9908" s="46">
        <v>9905</v>
      </c>
      <c r="B9908" s="120">
        <f t="shared" si="571"/>
        <v>330.16666666666669</v>
      </c>
      <c r="C9908" s="121">
        <f t="shared" si="572"/>
        <v>27.513888888888889</v>
      </c>
      <c r="D9908" s="11">
        <f t="shared" si="573"/>
        <v>7.1427397260273653E-2</v>
      </c>
    </row>
    <row r="9909" spans="1:4" x14ac:dyDescent="0.2">
      <c r="A9909" s="46">
        <v>9906</v>
      </c>
      <c r="B9909" s="120">
        <f t="shared" si="571"/>
        <v>330.2</v>
      </c>
      <c r="C9909" s="121">
        <f t="shared" si="572"/>
        <v>27.516666666666666</v>
      </c>
      <c r="D9909" s="11">
        <f t="shared" si="573"/>
        <v>7.1427945205479126E-2</v>
      </c>
    </row>
    <row r="9910" spans="1:4" x14ac:dyDescent="0.2">
      <c r="A9910" s="46">
        <v>9907</v>
      </c>
      <c r="B9910" s="120">
        <f t="shared" si="571"/>
        <v>330.23333333333335</v>
      </c>
      <c r="C9910" s="121">
        <f t="shared" si="572"/>
        <v>27.519444444444446</v>
      </c>
      <c r="D9910" s="11">
        <f t="shared" si="573"/>
        <v>7.1428493150684599E-2</v>
      </c>
    </row>
    <row r="9911" spans="1:4" x14ac:dyDescent="0.2">
      <c r="A9911" s="46">
        <v>9908</v>
      </c>
      <c r="B9911" s="120">
        <f t="shared" si="571"/>
        <v>330.26666666666665</v>
      </c>
      <c r="C9911" s="121">
        <f t="shared" si="572"/>
        <v>27.522222222222222</v>
      </c>
      <c r="D9911" s="11">
        <f t="shared" si="573"/>
        <v>7.1429041095890072E-2</v>
      </c>
    </row>
    <row r="9912" spans="1:4" x14ac:dyDescent="0.2">
      <c r="A9912" s="46">
        <v>9909</v>
      </c>
      <c r="B9912" s="120">
        <f t="shared" si="571"/>
        <v>330.3</v>
      </c>
      <c r="C9912" s="121">
        <f t="shared" si="572"/>
        <v>27.525000000000002</v>
      </c>
      <c r="D9912" s="11">
        <f t="shared" si="573"/>
        <v>7.1429589041095545E-2</v>
      </c>
    </row>
    <row r="9913" spans="1:4" x14ac:dyDescent="0.2">
      <c r="A9913" s="46">
        <v>9910</v>
      </c>
      <c r="B9913" s="120">
        <f t="shared" si="571"/>
        <v>330.33333333333331</v>
      </c>
      <c r="C9913" s="121">
        <f t="shared" si="572"/>
        <v>27.527777777777775</v>
      </c>
      <c r="D9913" s="11">
        <f t="shared" si="573"/>
        <v>7.1430136986301018E-2</v>
      </c>
    </row>
    <row r="9914" spans="1:4" x14ac:dyDescent="0.2">
      <c r="A9914" s="46">
        <v>9911</v>
      </c>
      <c r="B9914" s="120">
        <f t="shared" si="571"/>
        <v>330.36666666666667</v>
      </c>
      <c r="C9914" s="121">
        <f t="shared" si="572"/>
        <v>27.530555555555555</v>
      </c>
      <c r="D9914" s="11">
        <f t="shared" si="573"/>
        <v>7.1430684931506491E-2</v>
      </c>
    </row>
    <row r="9915" spans="1:4" x14ac:dyDescent="0.2">
      <c r="A9915" s="46">
        <v>9912</v>
      </c>
      <c r="B9915" s="120">
        <f t="shared" si="571"/>
        <v>330.4</v>
      </c>
      <c r="C9915" s="121">
        <f t="shared" si="572"/>
        <v>27.533333333333331</v>
      </c>
      <c r="D9915" s="11">
        <f t="shared" si="573"/>
        <v>7.1431232876711964E-2</v>
      </c>
    </row>
    <row r="9916" spans="1:4" x14ac:dyDescent="0.2">
      <c r="A9916" s="46">
        <v>9913</v>
      </c>
      <c r="B9916" s="120">
        <f t="shared" si="571"/>
        <v>330.43333333333334</v>
      </c>
      <c r="C9916" s="121">
        <f t="shared" si="572"/>
        <v>27.536111111111111</v>
      </c>
      <c r="D9916" s="11">
        <f t="shared" si="573"/>
        <v>7.1431780821917437E-2</v>
      </c>
    </row>
    <row r="9917" spans="1:4" x14ac:dyDescent="0.2">
      <c r="A9917" s="46">
        <v>9914</v>
      </c>
      <c r="B9917" s="120">
        <f t="shared" si="571"/>
        <v>330.46666666666664</v>
      </c>
      <c r="C9917" s="121">
        <f t="shared" si="572"/>
        <v>27.538888888888888</v>
      </c>
      <c r="D9917" s="11">
        <f t="shared" si="573"/>
        <v>7.143232876712291E-2</v>
      </c>
    </row>
    <row r="9918" spans="1:4" x14ac:dyDescent="0.2">
      <c r="A9918" s="46">
        <v>9915</v>
      </c>
      <c r="B9918" s="120">
        <f t="shared" si="571"/>
        <v>330.5</v>
      </c>
      <c r="C9918" s="121">
        <f t="shared" si="572"/>
        <v>27.541666666666668</v>
      </c>
      <c r="D9918" s="11">
        <f t="shared" si="573"/>
        <v>7.1432876712328383E-2</v>
      </c>
    </row>
    <row r="9919" spans="1:4" x14ac:dyDescent="0.2">
      <c r="A9919" s="46">
        <v>9916</v>
      </c>
      <c r="B9919" s="120">
        <f t="shared" si="571"/>
        <v>330.53333333333336</v>
      </c>
      <c r="C9919" s="121">
        <f t="shared" si="572"/>
        <v>27.544444444444448</v>
      </c>
      <c r="D9919" s="11">
        <f t="shared" si="573"/>
        <v>7.1433424657533856E-2</v>
      </c>
    </row>
    <row r="9920" spans="1:4" x14ac:dyDescent="0.2">
      <c r="A9920" s="46">
        <v>9917</v>
      </c>
      <c r="B9920" s="120">
        <f t="shared" si="571"/>
        <v>330.56666666666666</v>
      </c>
      <c r="C9920" s="121">
        <f t="shared" si="572"/>
        <v>27.547222222222221</v>
      </c>
      <c r="D9920" s="11">
        <f t="shared" si="573"/>
        <v>7.1433972602739329E-2</v>
      </c>
    </row>
    <row r="9921" spans="1:4" x14ac:dyDescent="0.2">
      <c r="A9921" s="46">
        <v>9918</v>
      </c>
      <c r="B9921" s="120">
        <f t="shared" si="571"/>
        <v>330.6</v>
      </c>
      <c r="C9921" s="121">
        <f t="shared" si="572"/>
        <v>27.55</v>
      </c>
      <c r="D9921" s="11">
        <f t="shared" si="573"/>
        <v>7.1434520547944802E-2</v>
      </c>
    </row>
    <row r="9922" spans="1:4" x14ac:dyDescent="0.2">
      <c r="A9922" s="46">
        <v>9919</v>
      </c>
      <c r="B9922" s="120">
        <f t="shared" si="571"/>
        <v>330.63333333333333</v>
      </c>
      <c r="C9922" s="121">
        <f t="shared" si="572"/>
        <v>27.552777777777777</v>
      </c>
      <c r="D9922" s="11">
        <f t="shared" si="573"/>
        <v>7.1435068493150275E-2</v>
      </c>
    </row>
    <row r="9923" spans="1:4" x14ac:dyDescent="0.2">
      <c r="A9923" s="46">
        <v>9920</v>
      </c>
      <c r="B9923" s="120">
        <f t="shared" si="571"/>
        <v>330.66666666666669</v>
      </c>
      <c r="C9923" s="121">
        <f t="shared" si="572"/>
        <v>27.555555555555557</v>
      </c>
      <c r="D9923" s="11">
        <f t="shared" si="573"/>
        <v>7.1435616438355748E-2</v>
      </c>
    </row>
    <row r="9924" spans="1:4" x14ac:dyDescent="0.2">
      <c r="A9924" s="46">
        <v>9921</v>
      </c>
      <c r="B9924" s="120">
        <f t="shared" ref="B9924:B9987" si="574">A9924/30</f>
        <v>330.7</v>
      </c>
      <c r="C9924" s="121">
        <f t="shared" ref="C9924:C9987" si="575">B9924/12</f>
        <v>27.558333333333334</v>
      </c>
      <c r="D9924" s="11">
        <f t="shared" ref="D9924:D9987" si="576">(($D$10223-$D$9858)/365+D9923)</f>
        <v>7.1436164383561221E-2</v>
      </c>
    </row>
    <row r="9925" spans="1:4" x14ac:dyDescent="0.2">
      <c r="A9925" s="46">
        <v>9922</v>
      </c>
      <c r="B9925" s="120">
        <f t="shared" si="574"/>
        <v>330.73333333333335</v>
      </c>
      <c r="C9925" s="121">
        <f t="shared" si="575"/>
        <v>27.561111111111114</v>
      </c>
      <c r="D9925" s="11">
        <f t="shared" si="576"/>
        <v>7.1436712328766694E-2</v>
      </c>
    </row>
    <row r="9926" spans="1:4" x14ac:dyDescent="0.2">
      <c r="A9926" s="46">
        <v>9923</v>
      </c>
      <c r="B9926" s="120">
        <f t="shared" si="574"/>
        <v>330.76666666666665</v>
      </c>
      <c r="C9926" s="121">
        <f t="shared" si="575"/>
        <v>27.563888888888886</v>
      </c>
      <c r="D9926" s="11">
        <f t="shared" si="576"/>
        <v>7.1437260273972167E-2</v>
      </c>
    </row>
    <row r="9927" spans="1:4" x14ac:dyDescent="0.2">
      <c r="A9927" s="46">
        <v>9924</v>
      </c>
      <c r="B9927" s="120">
        <f t="shared" si="574"/>
        <v>330.8</v>
      </c>
      <c r="C9927" s="121">
        <f t="shared" si="575"/>
        <v>27.566666666666666</v>
      </c>
      <c r="D9927" s="11">
        <f t="shared" si="576"/>
        <v>7.143780821917764E-2</v>
      </c>
    </row>
    <row r="9928" spans="1:4" x14ac:dyDescent="0.2">
      <c r="A9928" s="46">
        <v>9925</v>
      </c>
      <c r="B9928" s="120">
        <f t="shared" si="574"/>
        <v>330.83333333333331</v>
      </c>
      <c r="C9928" s="121">
        <f t="shared" si="575"/>
        <v>27.569444444444443</v>
      </c>
      <c r="D9928" s="11">
        <f t="shared" si="576"/>
        <v>7.1438356164383113E-2</v>
      </c>
    </row>
    <row r="9929" spans="1:4" x14ac:dyDescent="0.2">
      <c r="A9929" s="46">
        <v>9926</v>
      </c>
      <c r="B9929" s="120">
        <f t="shared" si="574"/>
        <v>330.86666666666667</v>
      </c>
      <c r="C9929" s="121">
        <f t="shared" si="575"/>
        <v>27.572222222222223</v>
      </c>
      <c r="D9929" s="11">
        <f t="shared" si="576"/>
        <v>7.1438904109588586E-2</v>
      </c>
    </row>
    <row r="9930" spans="1:4" x14ac:dyDescent="0.2">
      <c r="A9930" s="46">
        <v>9927</v>
      </c>
      <c r="B9930" s="120">
        <f t="shared" si="574"/>
        <v>330.9</v>
      </c>
      <c r="C9930" s="121">
        <f t="shared" si="575"/>
        <v>27.574999999999999</v>
      </c>
      <c r="D9930" s="11">
        <f t="shared" si="576"/>
        <v>7.1439452054794059E-2</v>
      </c>
    </row>
    <row r="9931" spans="1:4" x14ac:dyDescent="0.2">
      <c r="A9931" s="46">
        <v>9928</v>
      </c>
      <c r="B9931" s="120">
        <f t="shared" si="574"/>
        <v>330.93333333333334</v>
      </c>
      <c r="C9931" s="121">
        <f t="shared" si="575"/>
        <v>27.577777777777779</v>
      </c>
      <c r="D9931" s="11">
        <f t="shared" si="576"/>
        <v>7.1439999999999532E-2</v>
      </c>
    </row>
    <row r="9932" spans="1:4" x14ac:dyDescent="0.2">
      <c r="A9932" s="46">
        <v>9929</v>
      </c>
      <c r="B9932" s="120">
        <f t="shared" si="574"/>
        <v>330.96666666666664</v>
      </c>
      <c r="C9932" s="121">
        <f t="shared" si="575"/>
        <v>27.580555555555552</v>
      </c>
      <c r="D9932" s="11">
        <f t="shared" si="576"/>
        <v>7.1440547945205005E-2</v>
      </c>
    </row>
    <row r="9933" spans="1:4" x14ac:dyDescent="0.2">
      <c r="A9933" s="46">
        <v>9930</v>
      </c>
      <c r="B9933" s="120">
        <f t="shared" si="574"/>
        <v>331</v>
      </c>
      <c r="C9933" s="121">
        <f t="shared" si="575"/>
        <v>27.583333333333332</v>
      </c>
      <c r="D9933" s="11">
        <f t="shared" si="576"/>
        <v>7.1441095890410478E-2</v>
      </c>
    </row>
    <row r="9934" spans="1:4" x14ac:dyDescent="0.2">
      <c r="A9934" s="46">
        <v>9931</v>
      </c>
      <c r="B9934" s="120">
        <f t="shared" si="574"/>
        <v>331.03333333333336</v>
      </c>
      <c r="C9934" s="121">
        <f t="shared" si="575"/>
        <v>27.586111111111112</v>
      </c>
      <c r="D9934" s="11">
        <f t="shared" si="576"/>
        <v>7.1441643835615951E-2</v>
      </c>
    </row>
    <row r="9935" spans="1:4" x14ac:dyDescent="0.2">
      <c r="A9935" s="46">
        <v>9932</v>
      </c>
      <c r="B9935" s="120">
        <f t="shared" si="574"/>
        <v>331.06666666666666</v>
      </c>
      <c r="C9935" s="121">
        <f t="shared" si="575"/>
        <v>27.588888888888889</v>
      </c>
      <c r="D9935" s="11">
        <f t="shared" si="576"/>
        <v>7.1442191780821424E-2</v>
      </c>
    </row>
    <row r="9936" spans="1:4" x14ac:dyDescent="0.2">
      <c r="A9936" s="46">
        <v>9933</v>
      </c>
      <c r="B9936" s="120">
        <f t="shared" si="574"/>
        <v>331.1</v>
      </c>
      <c r="C9936" s="121">
        <f t="shared" si="575"/>
        <v>27.591666666666669</v>
      </c>
      <c r="D9936" s="11">
        <f t="shared" si="576"/>
        <v>7.1442739726026896E-2</v>
      </c>
    </row>
    <row r="9937" spans="1:4" x14ac:dyDescent="0.2">
      <c r="A9937" s="46">
        <v>9934</v>
      </c>
      <c r="B9937" s="120">
        <f t="shared" si="574"/>
        <v>331.13333333333333</v>
      </c>
      <c r="C9937" s="121">
        <f t="shared" si="575"/>
        <v>27.594444444444445</v>
      </c>
      <c r="D9937" s="11">
        <f t="shared" si="576"/>
        <v>7.1443287671232369E-2</v>
      </c>
    </row>
    <row r="9938" spans="1:4" x14ac:dyDescent="0.2">
      <c r="A9938" s="46">
        <v>9935</v>
      </c>
      <c r="B9938" s="120">
        <f t="shared" si="574"/>
        <v>331.16666666666669</v>
      </c>
      <c r="C9938" s="121">
        <f t="shared" si="575"/>
        <v>27.597222222222225</v>
      </c>
      <c r="D9938" s="11">
        <f t="shared" si="576"/>
        <v>7.1443835616437842E-2</v>
      </c>
    </row>
    <row r="9939" spans="1:4" x14ac:dyDescent="0.2">
      <c r="A9939" s="46">
        <v>9936</v>
      </c>
      <c r="B9939" s="120">
        <f t="shared" si="574"/>
        <v>331.2</v>
      </c>
      <c r="C9939" s="121">
        <f t="shared" si="575"/>
        <v>27.599999999999998</v>
      </c>
      <c r="D9939" s="11">
        <f t="shared" si="576"/>
        <v>7.1444383561643315E-2</v>
      </c>
    </row>
    <row r="9940" spans="1:4" x14ac:dyDescent="0.2">
      <c r="A9940" s="46">
        <v>9937</v>
      </c>
      <c r="B9940" s="120">
        <f t="shared" si="574"/>
        <v>331.23333333333335</v>
      </c>
      <c r="C9940" s="121">
        <f t="shared" si="575"/>
        <v>27.602777777777778</v>
      </c>
      <c r="D9940" s="11">
        <f t="shared" si="576"/>
        <v>7.1444931506848788E-2</v>
      </c>
    </row>
    <row r="9941" spans="1:4" x14ac:dyDescent="0.2">
      <c r="A9941" s="46">
        <v>9938</v>
      </c>
      <c r="B9941" s="120">
        <f t="shared" si="574"/>
        <v>331.26666666666665</v>
      </c>
      <c r="C9941" s="121">
        <f t="shared" si="575"/>
        <v>27.605555555555554</v>
      </c>
      <c r="D9941" s="11">
        <f t="shared" si="576"/>
        <v>7.1445479452054261E-2</v>
      </c>
    </row>
    <row r="9942" spans="1:4" x14ac:dyDescent="0.2">
      <c r="A9942" s="46">
        <v>9939</v>
      </c>
      <c r="B9942" s="120">
        <f t="shared" si="574"/>
        <v>331.3</v>
      </c>
      <c r="C9942" s="121">
        <f t="shared" si="575"/>
        <v>27.608333333333334</v>
      </c>
      <c r="D9942" s="11">
        <f t="shared" si="576"/>
        <v>7.1446027397259734E-2</v>
      </c>
    </row>
    <row r="9943" spans="1:4" x14ac:dyDescent="0.2">
      <c r="A9943" s="46">
        <v>9940</v>
      </c>
      <c r="B9943" s="120">
        <f t="shared" si="574"/>
        <v>331.33333333333331</v>
      </c>
      <c r="C9943" s="121">
        <f t="shared" si="575"/>
        <v>27.611111111111111</v>
      </c>
      <c r="D9943" s="11">
        <f t="shared" si="576"/>
        <v>7.1446575342465207E-2</v>
      </c>
    </row>
    <row r="9944" spans="1:4" x14ac:dyDescent="0.2">
      <c r="A9944" s="46">
        <v>9941</v>
      </c>
      <c r="B9944" s="120">
        <f t="shared" si="574"/>
        <v>331.36666666666667</v>
      </c>
      <c r="C9944" s="121">
        <f t="shared" si="575"/>
        <v>27.613888888888891</v>
      </c>
      <c r="D9944" s="11">
        <f t="shared" si="576"/>
        <v>7.144712328767068E-2</v>
      </c>
    </row>
    <row r="9945" spans="1:4" x14ac:dyDescent="0.2">
      <c r="A9945" s="46">
        <v>9942</v>
      </c>
      <c r="B9945" s="120">
        <f t="shared" si="574"/>
        <v>331.4</v>
      </c>
      <c r="C9945" s="121">
        <f t="shared" si="575"/>
        <v>27.616666666666664</v>
      </c>
      <c r="D9945" s="11">
        <f t="shared" si="576"/>
        <v>7.1447671232876153E-2</v>
      </c>
    </row>
    <row r="9946" spans="1:4" x14ac:dyDescent="0.2">
      <c r="A9946" s="46">
        <v>9943</v>
      </c>
      <c r="B9946" s="120">
        <f t="shared" si="574"/>
        <v>331.43333333333334</v>
      </c>
      <c r="C9946" s="121">
        <f t="shared" si="575"/>
        <v>27.619444444444444</v>
      </c>
      <c r="D9946" s="11">
        <f t="shared" si="576"/>
        <v>7.1448219178081626E-2</v>
      </c>
    </row>
    <row r="9947" spans="1:4" x14ac:dyDescent="0.2">
      <c r="A9947" s="46">
        <v>9944</v>
      </c>
      <c r="B9947" s="120">
        <f t="shared" si="574"/>
        <v>331.46666666666664</v>
      </c>
      <c r="C9947" s="121">
        <f t="shared" si="575"/>
        <v>27.62222222222222</v>
      </c>
      <c r="D9947" s="11">
        <f t="shared" si="576"/>
        <v>7.1448767123287099E-2</v>
      </c>
    </row>
    <row r="9948" spans="1:4" x14ac:dyDescent="0.2">
      <c r="A9948" s="46">
        <v>9945</v>
      </c>
      <c r="B9948" s="120">
        <f t="shared" si="574"/>
        <v>331.5</v>
      </c>
      <c r="C9948" s="121">
        <f t="shared" si="575"/>
        <v>27.625</v>
      </c>
      <c r="D9948" s="11">
        <f t="shared" si="576"/>
        <v>7.1449315068492572E-2</v>
      </c>
    </row>
    <row r="9949" spans="1:4" x14ac:dyDescent="0.2">
      <c r="A9949" s="46">
        <v>9946</v>
      </c>
      <c r="B9949" s="120">
        <f t="shared" si="574"/>
        <v>331.53333333333336</v>
      </c>
      <c r="C9949" s="121">
        <f t="shared" si="575"/>
        <v>27.62777777777778</v>
      </c>
      <c r="D9949" s="11">
        <f t="shared" si="576"/>
        <v>7.1449863013698045E-2</v>
      </c>
    </row>
    <row r="9950" spans="1:4" x14ac:dyDescent="0.2">
      <c r="A9950" s="46">
        <v>9947</v>
      </c>
      <c r="B9950" s="120">
        <f t="shared" si="574"/>
        <v>331.56666666666666</v>
      </c>
      <c r="C9950" s="121">
        <f t="shared" si="575"/>
        <v>27.630555555555556</v>
      </c>
      <c r="D9950" s="11">
        <f t="shared" si="576"/>
        <v>7.1450410958903518E-2</v>
      </c>
    </row>
    <row r="9951" spans="1:4" x14ac:dyDescent="0.2">
      <c r="A9951" s="46">
        <v>9948</v>
      </c>
      <c r="B9951" s="120">
        <f t="shared" si="574"/>
        <v>331.6</v>
      </c>
      <c r="C9951" s="121">
        <f t="shared" si="575"/>
        <v>27.633333333333336</v>
      </c>
      <c r="D9951" s="11">
        <f t="shared" si="576"/>
        <v>7.1450958904108991E-2</v>
      </c>
    </row>
    <row r="9952" spans="1:4" x14ac:dyDescent="0.2">
      <c r="A9952" s="46">
        <v>9949</v>
      </c>
      <c r="B9952" s="120">
        <f t="shared" si="574"/>
        <v>331.63333333333333</v>
      </c>
      <c r="C9952" s="121">
        <f t="shared" si="575"/>
        <v>27.636111111111109</v>
      </c>
      <c r="D9952" s="11">
        <f t="shared" si="576"/>
        <v>7.1451506849314464E-2</v>
      </c>
    </row>
    <row r="9953" spans="1:4" x14ac:dyDescent="0.2">
      <c r="A9953" s="46">
        <v>9950</v>
      </c>
      <c r="B9953" s="120">
        <f t="shared" si="574"/>
        <v>331.66666666666669</v>
      </c>
      <c r="C9953" s="121">
        <f t="shared" si="575"/>
        <v>27.638888888888889</v>
      </c>
      <c r="D9953" s="11">
        <f t="shared" si="576"/>
        <v>7.1452054794519937E-2</v>
      </c>
    </row>
    <row r="9954" spans="1:4" x14ac:dyDescent="0.2">
      <c r="A9954" s="46">
        <v>9951</v>
      </c>
      <c r="B9954" s="120">
        <f t="shared" si="574"/>
        <v>331.7</v>
      </c>
      <c r="C9954" s="121">
        <f t="shared" si="575"/>
        <v>27.641666666666666</v>
      </c>
      <c r="D9954" s="11">
        <f t="shared" si="576"/>
        <v>7.145260273972541E-2</v>
      </c>
    </row>
    <row r="9955" spans="1:4" x14ac:dyDescent="0.2">
      <c r="A9955" s="46">
        <v>9952</v>
      </c>
      <c r="B9955" s="120">
        <f t="shared" si="574"/>
        <v>331.73333333333335</v>
      </c>
      <c r="C9955" s="121">
        <f t="shared" si="575"/>
        <v>27.644444444444446</v>
      </c>
      <c r="D9955" s="11">
        <f t="shared" si="576"/>
        <v>7.1453150684930883E-2</v>
      </c>
    </row>
    <row r="9956" spans="1:4" x14ac:dyDescent="0.2">
      <c r="A9956" s="46">
        <v>9953</v>
      </c>
      <c r="B9956" s="120">
        <f t="shared" si="574"/>
        <v>331.76666666666665</v>
      </c>
      <c r="C9956" s="121">
        <f t="shared" si="575"/>
        <v>27.647222222222222</v>
      </c>
      <c r="D9956" s="11">
        <f t="shared" si="576"/>
        <v>7.1453698630136356E-2</v>
      </c>
    </row>
    <row r="9957" spans="1:4" x14ac:dyDescent="0.2">
      <c r="A9957" s="46">
        <v>9954</v>
      </c>
      <c r="B9957" s="120">
        <f t="shared" si="574"/>
        <v>331.8</v>
      </c>
      <c r="C9957" s="121">
        <f t="shared" si="575"/>
        <v>27.650000000000002</v>
      </c>
      <c r="D9957" s="11">
        <f t="shared" si="576"/>
        <v>7.1454246575341829E-2</v>
      </c>
    </row>
    <row r="9958" spans="1:4" x14ac:dyDescent="0.2">
      <c r="A9958" s="46">
        <v>9955</v>
      </c>
      <c r="B9958" s="120">
        <f t="shared" si="574"/>
        <v>331.83333333333331</v>
      </c>
      <c r="C9958" s="121">
        <f t="shared" si="575"/>
        <v>27.652777777777775</v>
      </c>
      <c r="D9958" s="11">
        <f t="shared" si="576"/>
        <v>7.1454794520547302E-2</v>
      </c>
    </row>
    <row r="9959" spans="1:4" x14ac:dyDescent="0.2">
      <c r="A9959" s="46">
        <v>9956</v>
      </c>
      <c r="B9959" s="120">
        <f t="shared" si="574"/>
        <v>331.86666666666667</v>
      </c>
      <c r="C9959" s="121">
        <f t="shared" si="575"/>
        <v>27.655555555555555</v>
      </c>
      <c r="D9959" s="11">
        <f t="shared" si="576"/>
        <v>7.1455342465752775E-2</v>
      </c>
    </row>
    <row r="9960" spans="1:4" x14ac:dyDescent="0.2">
      <c r="A9960" s="46">
        <v>9957</v>
      </c>
      <c r="B9960" s="120">
        <f t="shared" si="574"/>
        <v>331.9</v>
      </c>
      <c r="C9960" s="121">
        <f t="shared" si="575"/>
        <v>27.658333333333331</v>
      </c>
      <c r="D9960" s="11">
        <f t="shared" si="576"/>
        <v>7.1455890410958248E-2</v>
      </c>
    </row>
    <row r="9961" spans="1:4" x14ac:dyDescent="0.2">
      <c r="A9961" s="46">
        <v>9958</v>
      </c>
      <c r="B9961" s="120">
        <f t="shared" si="574"/>
        <v>331.93333333333334</v>
      </c>
      <c r="C9961" s="121">
        <f t="shared" si="575"/>
        <v>27.661111111111111</v>
      </c>
      <c r="D9961" s="11">
        <f t="shared" si="576"/>
        <v>7.1456438356163721E-2</v>
      </c>
    </row>
    <row r="9962" spans="1:4" x14ac:dyDescent="0.2">
      <c r="A9962" s="46">
        <v>9959</v>
      </c>
      <c r="B9962" s="120">
        <f t="shared" si="574"/>
        <v>331.96666666666664</v>
      </c>
      <c r="C9962" s="121">
        <f t="shared" si="575"/>
        <v>27.663888888888888</v>
      </c>
      <c r="D9962" s="11">
        <f t="shared" si="576"/>
        <v>7.1456986301369194E-2</v>
      </c>
    </row>
    <row r="9963" spans="1:4" x14ac:dyDescent="0.2">
      <c r="A9963" s="46">
        <v>9960</v>
      </c>
      <c r="B9963" s="120">
        <f t="shared" si="574"/>
        <v>332</v>
      </c>
      <c r="C9963" s="121">
        <f t="shared" si="575"/>
        <v>27.666666666666668</v>
      </c>
      <c r="D9963" s="11">
        <f t="shared" si="576"/>
        <v>7.1457534246574667E-2</v>
      </c>
    </row>
    <row r="9964" spans="1:4" x14ac:dyDescent="0.2">
      <c r="A9964" s="46">
        <v>9961</v>
      </c>
      <c r="B9964" s="120">
        <f t="shared" si="574"/>
        <v>332.03333333333336</v>
      </c>
      <c r="C9964" s="121">
        <f t="shared" si="575"/>
        <v>27.669444444444448</v>
      </c>
      <c r="D9964" s="11">
        <f t="shared" si="576"/>
        <v>7.145808219178014E-2</v>
      </c>
    </row>
    <row r="9965" spans="1:4" x14ac:dyDescent="0.2">
      <c r="A9965" s="46">
        <v>9962</v>
      </c>
      <c r="B9965" s="120">
        <f t="shared" si="574"/>
        <v>332.06666666666666</v>
      </c>
      <c r="C9965" s="121">
        <f t="shared" si="575"/>
        <v>27.672222222222221</v>
      </c>
      <c r="D9965" s="11">
        <f t="shared" si="576"/>
        <v>7.1458630136985613E-2</v>
      </c>
    </row>
    <row r="9966" spans="1:4" x14ac:dyDescent="0.2">
      <c r="A9966" s="46">
        <v>9963</v>
      </c>
      <c r="B9966" s="120">
        <f t="shared" si="574"/>
        <v>332.1</v>
      </c>
      <c r="C9966" s="121">
        <f t="shared" si="575"/>
        <v>27.675000000000001</v>
      </c>
      <c r="D9966" s="11">
        <f t="shared" si="576"/>
        <v>7.1459178082191085E-2</v>
      </c>
    </row>
    <row r="9967" spans="1:4" x14ac:dyDescent="0.2">
      <c r="A9967" s="46">
        <v>9964</v>
      </c>
      <c r="B9967" s="120">
        <f t="shared" si="574"/>
        <v>332.13333333333333</v>
      </c>
      <c r="C9967" s="121">
        <f t="shared" si="575"/>
        <v>27.677777777777777</v>
      </c>
      <c r="D9967" s="11">
        <f t="shared" si="576"/>
        <v>7.1459726027396558E-2</v>
      </c>
    </row>
    <row r="9968" spans="1:4" x14ac:dyDescent="0.2">
      <c r="A9968" s="46">
        <v>9965</v>
      </c>
      <c r="B9968" s="120">
        <f t="shared" si="574"/>
        <v>332.16666666666669</v>
      </c>
      <c r="C9968" s="121">
        <f t="shared" si="575"/>
        <v>27.680555555555557</v>
      </c>
      <c r="D9968" s="11">
        <f t="shared" si="576"/>
        <v>7.1460273972602031E-2</v>
      </c>
    </row>
    <row r="9969" spans="1:4" x14ac:dyDescent="0.2">
      <c r="A9969" s="46">
        <v>9966</v>
      </c>
      <c r="B9969" s="120">
        <f t="shared" si="574"/>
        <v>332.2</v>
      </c>
      <c r="C9969" s="121">
        <f t="shared" si="575"/>
        <v>27.683333333333334</v>
      </c>
      <c r="D9969" s="11">
        <f t="shared" si="576"/>
        <v>7.1460821917807504E-2</v>
      </c>
    </row>
    <row r="9970" spans="1:4" x14ac:dyDescent="0.2">
      <c r="A9970" s="46">
        <v>9967</v>
      </c>
      <c r="B9970" s="120">
        <f t="shared" si="574"/>
        <v>332.23333333333335</v>
      </c>
      <c r="C9970" s="121">
        <f t="shared" si="575"/>
        <v>27.686111111111114</v>
      </c>
      <c r="D9970" s="11">
        <f t="shared" si="576"/>
        <v>7.1461369863012977E-2</v>
      </c>
    </row>
    <row r="9971" spans="1:4" x14ac:dyDescent="0.2">
      <c r="A9971" s="46">
        <v>9968</v>
      </c>
      <c r="B9971" s="120">
        <f t="shared" si="574"/>
        <v>332.26666666666665</v>
      </c>
      <c r="C9971" s="121">
        <f t="shared" si="575"/>
        <v>27.688888888888886</v>
      </c>
      <c r="D9971" s="11">
        <f t="shared" si="576"/>
        <v>7.146191780821845E-2</v>
      </c>
    </row>
    <row r="9972" spans="1:4" x14ac:dyDescent="0.2">
      <c r="A9972" s="46">
        <v>9969</v>
      </c>
      <c r="B9972" s="120">
        <f t="shared" si="574"/>
        <v>332.3</v>
      </c>
      <c r="C9972" s="121">
        <f t="shared" si="575"/>
        <v>27.691666666666666</v>
      </c>
      <c r="D9972" s="11">
        <f t="shared" si="576"/>
        <v>7.1462465753423923E-2</v>
      </c>
    </row>
    <row r="9973" spans="1:4" x14ac:dyDescent="0.2">
      <c r="A9973" s="46">
        <v>9970</v>
      </c>
      <c r="B9973" s="120">
        <f t="shared" si="574"/>
        <v>332.33333333333331</v>
      </c>
      <c r="C9973" s="121">
        <f t="shared" si="575"/>
        <v>27.694444444444443</v>
      </c>
      <c r="D9973" s="11">
        <f t="shared" si="576"/>
        <v>7.1463013698629396E-2</v>
      </c>
    </row>
    <row r="9974" spans="1:4" x14ac:dyDescent="0.2">
      <c r="A9974" s="46">
        <v>9971</v>
      </c>
      <c r="B9974" s="120">
        <f t="shared" si="574"/>
        <v>332.36666666666667</v>
      </c>
      <c r="C9974" s="121">
        <f t="shared" si="575"/>
        <v>27.697222222222223</v>
      </c>
      <c r="D9974" s="11">
        <f t="shared" si="576"/>
        <v>7.1463561643834869E-2</v>
      </c>
    </row>
    <row r="9975" spans="1:4" x14ac:dyDescent="0.2">
      <c r="A9975" s="46">
        <v>9972</v>
      </c>
      <c r="B9975" s="120">
        <f t="shared" si="574"/>
        <v>332.4</v>
      </c>
      <c r="C9975" s="121">
        <f t="shared" si="575"/>
        <v>27.7</v>
      </c>
      <c r="D9975" s="11">
        <f t="shared" si="576"/>
        <v>7.1464109589040342E-2</v>
      </c>
    </row>
    <row r="9976" spans="1:4" x14ac:dyDescent="0.2">
      <c r="A9976" s="46">
        <v>9973</v>
      </c>
      <c r="B9976" s="120">
        <f t="shared" si="574"/>
        <v>332.43333333333334</v>
      </c>
      <c r="C9976" s="121">
        <f t="shared" si="575"/>
        <v>27.702777777777779</v>
      </c>
      <c r="D9976" s="11">
        <f t="shared" si="576"/>
        <v>7.1464657534245815E-2</v>
      </c>
    </row>
    <row r="9977" spans="1:4" x14ac:dyDescent="0.2">
      <c r="A9977" s="46">
        <v>9974</v>
      </c>
      <c r="B9977" s="120">
        <f t="shared" si="574"/>
        <v>332.46666666666664</v>
      </c>
      <c r="C9977" s="121">
        <f t="shared" si="575"/>
        <v>27.705555555555552</v>
      </c>
      <c r="D9977" s="11">
        <f t="shared" si="576"/>
        <v>7.1465205479451288E-2</v>
      </c>
    </row>
    <row r="9978" spans="1:4" x14ac:dyDescent="0.2">
      <c r="A9978" s="46">
        <v>9975</v>
      </c>
      <c r="B9978" s="120">
        <f t="shared" si="574"/>
        <v>332.5</v>
      </c>
      <c r="C9978" s="121">
        <f t="shared" si="575"/>
        <v>27.708333333333332</v>
      </c>
      <c r="D9978" s="11">
        <f t="shared" si="576"/>
        <v>7.1465753424656761E-2</v>
      </c>
    </row>
    <row r="9979" spans="1:4" x14ac:dyDescent="0.2">
      <c r="A9979" s="46">
        <v>9976</v>
      </c>
      <c r="B9979" s="120">
        <f t="shared" si="574"/>
        <v>332.53333333333336</v>
      </c>
      <c r="C9979" s="121">
        <f t="shared" si="575"/>
        <v>27.711111111111112</v>
      </c>
      <c r="D9979" s="11">
        <f t="shared" si="576"/>
        <v>7.1466301369862234E-2</v>
      </c>
    </row>
    <row r="9980" spans="1:4" x14ac:dyDescent="0.2">
      <c r="A9980" s="46">
        <v>9977</v>
      </c>
      <c r="B9980" s="120">
        <f t="shared" si="574"/>
        <v>332.56666666666666</v>
      </c>
      <c r="C9980" s="121">
        <f t="shared" si="575"/>
        <v>27.713888888888889</v>
      </c>
      <c r="D9980" s="11">
        <f t="shared" si="576"/>
        <v>7.1466849315067707E-2</v>
      </c>
    </row>
    <row r="9981" spans="1:4" x14ac:dyDescent="0.2">
      <c r="A9981" s="46">
        <v>9978</v>
      </c>
      <c r="B9981" s="120">
        <f t="shared" si="574"/>
        <v>332.6</v>
      </c>
      <c r="C9981" s="121">
        <f t="shared" si="575"/>
        <v>27.716666666666669</v>
      </c>
      <c r="D9981" s="11">
        <f t="shared" si="576"/>
        <v>7.146739726027318E-2</v>
      </c>
    </row>
    <row r="9982" spans="1:4" x14ac:dyDescent="0.2">
      <c r="A9982" s="46">
        <v>9979</v>
      </c>
      <c r="B9982" s="120">
        <f t="shared" si="574"/>
        <v>332.63333333333333</v>
      </c>
      <c r="C9982" s="121">
        <f t="shared" si="575"/>
        <v>27.719444444444445</v>
      </c>
      <c r="D9982" s="11">
        <f t="shared" si="576"/>
        <v>7.1467945205478653E-2</v>
      </c>
    </row>
    <row r="9983" spans="1:4" x14ac:dyDescent="0.2">
      <c r="A9983" s="46">
        <v>9980</v>
      </c>
      <c r="B9983" s="120">
        <f t="shared" si="574"/>
        <v>332.66666666666669</v>
      </c>
      <c r="C9983" s="121">
        <f t="shared" si="575"/>
        <v>27.722222222222225</v>
      </c>
      <c r="D9983" s="11">
        <f t="shared" si="576"/>
        <v>7.1468493150684126E-2</v>
      </c>
    </row>
    <row r="9984" spans="1:4" x14ac:dyDescent="0.2">
      <c r="A9984" s="46">
        <v>9981</v>
      </c>
      <c r="B9984" s="120">
        <f t="shared" si="574"/>
        <v>332.7</v>
      </c>
      <c r="C9984" s="121">
        <f t="shared" si="575"/>
        <v>27.724999999999998</v>
      </c>
      <c r="D9984" s="11">
        <f t="shared" si="576"/>
        <v>7.1469041095889599E-2</v>
      </c>
    </row>
    <row r="9985" spans="1:4" x14ac:dyDescent="0.2">
      <c r="A9985" s="46">
        <v>9982</v>
      </c>
      <c r="B9985" s="120">
        <f t="shared" si="574"/>
        <v>332.73333333333335</v>
      </c>
      <c r="C9985" s="121">
        <f t="shared" si="575"/>
        <v>27.727777777777778</v>
      </c>
      <c r="D9985" s="11">
        <f t="shared" si="576"/>
        <v>7.1469589041095072E-2</v>
      </c>
    </row>
    <row r="9986" spans="1:4" x14ac:dyDescent="0.2">
      <c r="A9986" s="46">
        <v>9983</v>
      </c>
      <c r="B9986" s="120">
        <f t="shared" si="574"/>
        <v>332.76666666666665</v>
      </c>
      <c r="C9986" s="121">
        <f t="shared" si="575"/>
        <v>27.730555555555554</v>
      </c>
      <c r="D9986" s="11">
        <f t="shared" si="576"/>
        <v>7.1470136986300545E-2</v>
      </c>
    </row>
    <row r="9987" spans="1:4" x14ac:dyDescent="0.2">
      <c r="A9987" s="46">
        <v>9984</v>
      </c>
      <c r="B9987" s="120">
        <f t="shared" si="574"/>
        <v>332.8</v>
      </c>
      <c r="C9987" s="121">
        <f t="shared" si="575"/>
        <v>27.733333333333334</v>
      </c>
      <c r="D9987" s="11">
        <f t="shared" si="576"/>
        <v>7.1470684931506018E-2</v>
      </c>
    </row>
    <row r="9988" spans="1:4" x14ac:dyDescent="0.2">
      <c r="A9988" s="46">
        <v>9985</v>
      </c>
      <c r="B9988" s="120">
        <f t="shared" ref="B9988:B10051" si="577">A9988/30</f>
        <v>332.83333333333331</v>
      </c>
      <c r="C9988" s="121">
        <f t="shared" ref="C9988:C10051" si="578">B9988/12</f>
        <v>27.736111111111111</v>
      </c>
      <c r="D9988" s="11">
        <f t="shared" ref="D9988:D10051" si="579">(($D$10223-$D$9858)/365+D9987)</f>
        <v>7.1471232876711491E-2</v>
      </c>
    </row>
    <row r="9989" spans="1:4" x14ac:dyDescent="0.2">
      <c r="A9989" s="46">
        <v>9986</v>
      </c>
      <c r="B9989" s="120">
        <f t="shared" si="577"/>
        <v>332.86666666666667</v>
      </c>
      <c r="C9989" s="121">
        <f t="shared" si="578"/>
        <v>27.738888888888891</v>
      </c>
      <c r="D9989" s="11">
        <f t="shared" si="579"/>
        <v>7.1471780821916964E-2</v>
      </c>
    </row>
    <row r="9990" spans="1:4" x14ac:dyDescent="0.2">
      <c r="A9990" s="46">
        <v>9987</v>
      </c>
      <c r="B9990" s="120">
        <f t="shared" si="577"/>
        <v>332.9</v>
      </c>
      <c r="C9990" s="121">
        <f t="shared" si="578"/>
        <v>27.741666666666664</v>
      </c>
      <c r="D9990" s="11">
        <f t="shared" si="579"/>
        <v>7.1472328767122437E-2</v>
      </c>
    </row>
    <row r="9991" spans="1:4" x14ac:dyDescent="0.2">
      <c r="A9991" s="46">
        <v>9988</v>
      </c>
      <c r="B9991" s="120">
        <f t="shared" si="577"/>
        <v>332.93333333333334</v>
      </c>
      <c r="C9991" s="121">
        <f t="shared" si="578"/>
        <v>27.744444444444444</v>
      </c>
      <c r="D9991" s="11">
        <f t="shared" si="579"/>
        <v>7.147287671232791E-2</v>
      </c>
    </row>
    <row r="9992" spans="1:4" x14ac:dyDescent="0.2">
      <c r="A9992" s="46">
        <v>9989</v>
      </c>
      <c r="B9992" s="120">
        <f t="shared" si="577"/>
        <v>332.96666666666664</v>
      </c>
      <c r="C9992" s="121">
        <f t="shared" si="578"/>
        <v>27.74722222222222</v>
      </c>
      <c r="D9992" s="11">
        <f t="shared" si="579"/>
        <v>7.1473424657533383E-2</v>
      </c>
    </row>
    <row r="9993" spans="1:4" x14ac:dyDescent="0.2">
      <c r="A9993" s="46">
        <v>9990</v>
      </c>
      <c r="B9993" s="120">
        <f t="shared" si="577"/>
        <v>333</v>
      </c>
      <c r="C9993" s="121">
        <f t="shared" si="578"/>
        <v>27.75</v>
      </c>
      <c r="D9993" s="11">
        <f t="shared" si="579"/>
        <v>7.1473972602738856E-2</v>
      </c>
    </row>
    <row r="9994" spans="1:4" x14ac:dyDescent="0.2">
      <c r="A9994" s="46">
        <v>9991</v>
      </c>
      <c r="B9994" s="120">
        <f t="shared" si="577"/>
        <v>333.03333333333336</v>
      </c>
      <c r="C9994" s="121">
        <f t="shared" si="578"/>
        <v>27.75277777777778</v>
      </c>
      <c r="D9994" s="11">
        <f t="shared" si="579"/>
        <v>7.1474520547944329E-2</v>
      </c>
    </row>
    <row r="9995" spans="1:4" x14ac:dyDescent="0.2">
      <c r="A9995" s="46">
        <v>9992</v>
      </c>
      <c r="B9995" s="120">
        <f t="shared" si="577"/>
        <v>333.06666666666666</v>
      </c>
      <c r="C9995" s="121">
        <f t="shared" si="578"/>
        <v>27.755555555555556</v>
      </c>
      <c r="D9995" s="11">
        <f t="shared" si="579"/>
        <v>7.1475068493149801E-2</v>
      </c>
    </row>
    <row r="9996" spans="1:4" x14ac:dyDescent="0.2">
      <c r="A9996" s="46">
        <v>9993</v>
      </c>
      <c r="B9996" s="120">
        <f t="shared" si="577"/>
        <v>333.1</v>
      </c>
      <c r="C9996" s="121">
        <f t="shared" si="578"/>
        <v>27.758333333333336</v>
      </c>
      <c r="D9996" s="11">
        <f t="shared" si="579"/>
        <v>7.1475616438355274E-2</v>
      </c>
    </row>
    <row r="9997" spans="1:4" x14ac:dyDescent="0.2">
      <c r="A9997" s="46">
        <v>9994</v>
      </c>
      <c r="B9997" s="120">
        <f t="shared" si="577"/>
        <v>333.13333333333333</v>
      </c>
      <c r="C9997" s="121">
        <f t="shared" si="578"/>
        <v>27.761111111111109</v>
      </c>
      <c r="D9997" s="11">
        <f t="shared" si="579"/>
        <v>7.1476164383560747E-2</v>
      </c>
    </row>
    <row r="9998" spans="1:4" x14ac:dyDescent="0.2">
      <c r="A9998" s="46">
        <v>9995</v>
      </c>
      <c r="B9998" s="120">
        <f t="shared" si="577"/>
        <v>333.16666666666669</v>
      </c>
      <c r="C9998" s="121">
        <f t="shared" si="578"/>
        <v>27.763888888888889</v>
      </c>
      <c r="D9998" s="11">
        <f t="shared" si="579"/>
        <v>7.147671232876622E-2</v>
      </c>
    </row>
    <row r="9999" spans="1:4" x14ac:dyDescent="0.2">
      <c r="A9999" s="46">
        <v>9996</v>
      </c>
      <c r="B9999" s="120">
        <f t="shared" si="577"/>
        <v>333.2</v>
      </c>
      <c r="C9999" s="121">
        <f t="shared" si="578"/>
        <v>27.766666666666666</v>
      </c>
      <c r="D9999" s="11">
        <f t="shared" si="579"/>
        <v>7.1477260273971693E-2</v>
      </c>
    </row>
    <row r="10000" spans="1:4" x14ac:dyDescent="0.2">
      <c r="A10000" s="46">
        <v>9997</v>
      </c>
      <c r="B10000" s="120">
        <f t="shared" si="577"/>
        <v>333.23333333333335</v>
      </c>
      <c r="C10000" s="121">
        <f t="shared" si="578"/>
        <v>27.769444444444446</v>
      </c>
      <c r="D10000" s="11">
        <f t="shared" si="579"/>
        <v>7.1477808219177166E-2</v>
      </c>
    </row>
    <row r="10001" spans="1:4" x14ac:dyDescent="0.2">
      <c r="A10001" s="46">
        <v>9998</v>
      </c>
      <c r="B10001" s="120">
        <f t="shared" si="577"/>
        <v>333.26666666666665</v>
      </c>
      <c r="C10001" s="121">
        <f t="shared" si="578"/>
        <v>27.772222222222222</v>
      </c>
      <c r="D10001" s="11">
        <f t="shared" si="579"/>
        <v>7.1478356164382639E-2</v>
      </c>
    </row>
    <row r="10002" spans="1:4" x14ac:dyDescent="0.2">
      <c r="A10002" s="46">
        <v>9999</v>
      </c>
      <c r="B10002" s="120">
        <f t="shared" si="577"/>
        <v>333.3</v>
      </c>
      <c r="C10002" s="121">
        <f t="shared" si="578"/>
        <v>27.775000000000002</v>
      </c>
      <c r="D10002" s="11">
        <f t="shared" si="579"/>
        <v>7.1478904109588112E-2</v>
      </c>
    </row>
    <row r="10003" spans="1:4" x14ac:dyDescent="0.2">
      <c r="A10003" s="46">
        <v>10000</v>
      </c>
      <c r="B10003" s="120">
        <f t="shared" si="577"/>
        <v>333.33333333333331</v>
      </c>
      <c r="C10003" s="121">
        <f t="shared" si="578"/>
        <v>27.777777777777775</v>
      </c>
      <c r="D10003" s="11">
        <f t="shared" si="579"/>
        <v>7.1479452054793585E-2</v>
      </c>
    </row>
    <row r="10004" spans="1:4" x14ac:dyDescent="0.2">
      <c r="A10004" s="46">
        <v>10001</v>
      </c>
      <c r="B10004" s="120">
        <f t="shared" si="577"/>
        <v>333.36666666666667</v>
      </c>
      <c r="C10004" s="121">
        <f t="shared" si="578"/>
        <v>27.780555555555555</v>
      </c>
      <c r="D10004" s="11">
        <f t="shared" si="579"/>
        <v>7.1479999999999058E-2</v>
      </c>
    </row>
    <row r="10005" spans="1:4" x14ac:dyDescent="0.2">
      <c r="A10005" s="46">
        <v>10002</v>
      </c>
      <c r="B10005" s="120">
        <f t="shared" si="577"/>
        <v>333.4</v>
      </c>
      <c r="C10005" s="121">
        <f t="shared" si="578"/>
        <v>27.783333333333331</v>
      </c>
      <c r="D10005" s="11">
        <f t="shared" si="579"/>
        <v>7.1480547945204531E-2</v>
      </c>
    </row>
    <row r="10006" spans="1:4" x14ac:dyDescent="0.2">
      <c r="A10006" s="46">
        <v>10003</v>
      </c>
      <c r="B10006" s="120">
        <f t="shared" si="577"/>
        <v>333.43333333333334</v>
      </c>
      <c r="C10006" s="121">
        <f t="shared" si="578"/>
        <v>27.786111111111111</v>
      </c>
      <c r="D10006" s="11">
        <f t="shared" si="579"/>
        <v>7.1481095890410004E-2</v>
      </c>
    </row>
    <row r="10007" spans="1:4" x14ac:dyDescent="0.2">
      <c r="A10007" s="46">
        <v>10004</v>
      </c>
      <c r="B10007" s="120">
        <f t="shared" si="577"/>
        <v>333.46666666666664</v>
      </c>
      <c r="C10007" s="121">
        <f t="shared" si="578"/>
        <v>27.788888888888888</v>
      </c>
      <c r="D10007" s="11">
        <f t="shared" si="579"/>
        <v>7.1481643835615477E-2</v>
      </c>
    </row>
    <row r="10008" spans="1:4" x14ac:dyDescent="0.2">
      <c r="A10008" s="46">
        <v>10005</v>
      </c>
      <c r="B10008" s="120">
        <f t="shared" si="577"/>
        <v>333.5</v>
      </c>
      <c r="C10008" s="121">
        <f t="shared" si="578"/>
        <v>27.791666666666668</v>
      </c>
      <c r="D10008" s="11">
        <f t="shared" si="579"/>
        <v>7.148219178082095E-2</v>
      </c>
    </row>
    <row r="10009" spans="1:4" x14ac:dyDescent="0.2">
      <c r="A10009" s="46">
        <v>10006</v>
      </c>
      <c r="B10009" s="120">
        <f t="shared" si="577"/>
        <v>333.53333333333336</v>
      </c>
      <c r="C10009" s="121">
        <f t="shared" si="578"/>
        <v>27.794444444444448</v>
      </c>
      <c r="D10009" s="11">
        <f t="shared" si="579"/>
        <v>7.1482739726026423E-2</v>
      </c>
    </row>
    <row r="10010" spans="1:4" x14ac:dyDescent="0.2">
      <c r="A10010" s="46">
        <v>10007</v>
      </c>
      <c r="B10010" s="120">
        <f t="shared" si="577"/>
        <v>333.56666666666666</v>
      </c>
      <c r="C10010" s="121">
        <f t="shared" si="578"/>
        <v>27.797222222222221</v>
      </c>
      <c r="D10010" s="11">
        <f t="shared" si="579"/>
        <v>7.1483287671231896E-2</v>
      </c>
    </row>
    <row r="10011" spans="1:4" x14ac:dyDescent="0.2">
      <c r="A10011" s="46">
        <v>10008</v>
      </c>
      <c r="B10011" s="120">
        <f t="shared" si="577"/>
        <v>333.6</v>
      </c>
      <c r="C10011" s="121">
        <f t="shared" si="578"/>
        <v>27.8</v>
      </c>
      <c r="D10011" s="11">
        <f t="shared" si="579"/>
        <v>7.1483835616437369E-2</v>
      </c>
    </row>
    <row r="10012" spans="1:4" x14ac:dyDescent="0.2">
      <c r="A10012" s="46">
        <v>10009</v>
      </c>
      <c r="B10012" s="120">
        <f t="shared" si="577"/>
        <v>333.63333333333333</v>
      </c>
      <c r="C10012" s="121">
        <f t="shared" si="578"/>
        <v>27.802777777777777</v>
      </c>
      <c r="D10012" s="11">
        <f t="shared" si="579"/>
        <v>7.1484383561642842E-2</v>
      </c>
    </row>
    <row r="10013" spans="1:4" x14ac:dyDescent="0.2">
      <c r="A10013" s="46">
        <v>10010</v>
      </c>
      <c r="B10013" s="120">
        <f t="shared" si="577"/>
        <v>333.66666666666669</v>
      </c>
      <c r="C10013" s="121">
        <f t="shared" si="578"/>
        <v>27.805555555555557</v>
      </c>
      <c r="D10013" s="11">
        <f t="shared" si="579"/>
        <v>7.1484931506848315E-2</v>
      </c>
    </row>
    <row r="10014" spans="1:4" x14ac:dyDescent="0.2">
      <c r="A10014" s="46">
        <v>10011</v>
      </c>
      <c r="B10014" s="120">
        <f t="shared" si="577"/>
        <v>333.7</v>
      </c>
      <c r="C10014" s="121">
        <f t="shared" si="578"/>
        <v>27.808333333333334</v>
      </c>
      <c r="D10014" s="11">
        <f t="shared" si="579"/>
        <v>7.1485479452053788E-2</v>
      </c>
    </row>
    <row r="10015" spans="1:4" x14ac:dyDescent="0.2">
      <c r="A10015" s="46">
        <v>10012</v>
      </c>
      <c r="B10015" s="120">
        <f t="shared" si="577"/>
        <v>333.73333333333335</v>
      </c>
      <c r="C10015" s="121">
        <f t="shared" si="578"/>
        <v>27.811111111111114</v>
      </c>
      <c r="D10015" s="11">
        <f t="shared" si="579"/>
        <v>7.1486027397259261E-2</v>
      </c>
    </row>
    <row r="10016" spans="1:4" x14ac:dyDescent="0.2">
      <c r="A10016" s="46">
        <v>10013</v>
      </c>
      <c r="B10016" s="120">
        <f t="shared" si="577"/>
        <v>333.76666666666665</v>
      </c>
      <c r="C10016" s="121">
        <f t="shared" si="578"/>
        <v>27.813888888888886</v>
      </c>
      <c r="D10016" s="11">
        <f t="shared" si="579"/>
        <v>7.1486575342464734E-2</v>
      </c>
    </row>
    <row r="10017" spans="1:4" x14ac:dyDescent="0.2">
      <c r="A10017" s="46">
        <v>10014</v>
      </c>
      <c r="B10017" s="120">
        <f t="shared" si="577"/>
        <v>333.8</v>
      </c>
      <c r="C10017" s="121">
        <f t="shared" si="578"/>
        <v>27.816666666666666</v>
      </c>
      <c r="D10017" s="11">
        <f t="shared" si="579"/>
        <v>7.1487123287670207E-2</v>
      </c>
    </row>
    <row r="10018" spans="1:4" x14ac:dyDescent="0.2">
      <c r="A10018" s="46">
        <v>10015</v>
      </c>
      <c r="B10018" s="120">
        <f t="shared" si="577"/>
        <v>333.83333333333331</v>
      </c>
      <c r="C10018" s="121">
        <f t="shared" si="578"/>
        <v>27.819444444444443</v>
      </c>
      <c r="D10018" s="11">
        <f t="shared" si="579"/>
        <v>7.148767123287568E-2</v>
      </c>
    </row>
    <row r="10019" spans="1:4" x14ac:dyDescent="0.2">
      <c r="A10019" s="46">
        <v>10016</v>
      </c>
      <c r="B10019" s="120">
        <f t="shared" si="577"/>
        <v>333.86666666666667</v>
      </c>
      <c r="C10019" s="121">
        <f t="shared" si="578"/>
        <v>27.822222222222223</v>
      </c>
      <c r="D10019" s="11">
        <f t="shared" si="579"/>
        <v>7.1488219178081153E-2</v>
      </c>
    </row>
    <row r="10020" spans="1:4" x14ac:dyDescent="0.2">
      <c r="A10020" s="46">
        <v>10017</v>
      </c>
      <c r="B10020" s="120">
        <f t="shared" si="577"/>
        <v>333.9</v>
      </c>
      <c r="C10020" s="121">
        <f t="shared" si="578"/>
        <v>27.824999999999999</v>
      </c>
      <c r="D10020" s="11">
        <f t="shared" si="579"/>
        <v>7.1488767123286626E-2</v>
      </c>
    </row>
    <row r="10021" spans="1:4" x14ac:dyDescent="0.2">
      <c r="A10021" s="46">
        <v>10018</v>
      </c>
      <c r="B10021" s="120">
        <f t="shared" si="577"/>
        <v>333.93333333333334</v>
      </c>
      <c r="C10021" s="121">
        <f t="shared" si="578"/>
        <v>27.827777777777779</v>
      </c>
      <c r="D10021" s="11">
        <f t="shared" si="579"/>
        <v>7.1489315068492099E-2</v>
      </c>
    </row>
    <row r="10022" spans="1:4" x14ac:dyDescent="0.2">
      <c r="A10022" s="46">
        <v>10019</v>
      </c>
      <c r="B10022" s="120">
        <f t="shared" si="577"/>
        <v>333.96666666666664</v>
      </c>
      <c r="C10022" s="121">
        <f t="shared" si="578"/>
        <v>27.830555555555552</v>
      </c>
      <c r="D10022" s="11">
        <f t="shared" si="579"/>
        <v>7.1489863013697572E-2</v>
      </c>
    </row>
    <row r="10023" spans="1:4" x14ac:dyDescent="0.2">
      <c r="A10023" s="46">
        <v>10020</v>
      </c>
      <c r="B10023" s="120">
        <f t="shared" si="577"/>
        <v>334</v>
      </c>
      <c r="C10023" s="121">
        <f t="shared" si="578"/>
        <v>27.833333333333332</v>
      </c>
      <c r="D10023" s="11">
        <f t="shared" si="579"/>
        <v>7.1490410958903045E-2</v>
      </c>
    </row>
    <row r="10024" spans="1:4" x14ac:dyDescent="0.2">
      <c r="A10024" s="46">
        <v>10021</v>
      </c>
      <c r="B10024" s="120">
        <f t="shared" si="577"/>
        <v>334.03333333333336</v>
      </c>
      <c r="C10024" s="121">
        <f t="shared" si="578"/>
        <v>27.836111111111112</v>
      </c>
      <c r="D10024" s="11">
        <f t="shared" si="579"/>
        <v>7.1490958904108518E-2</v>
      </c>
    </row>
    <row r="10025" spans="1:4" x14ac:dyDescent="0.2">
      <c r="A10025" s="46">
        <v>10022</v>
      </c>
      <c r="B10025" s="120">
        <f t="shared" si="577"/>
        <v>334.06666666666666</v>
      </c>
      <c r="C10025" s="121">
        <f t="shared" si="578"/>
        <v>27.838888888888889</v>
      </c>
      <c r="D10025" s="11">
        <f t="shared" si="579"/>
        <v>7.149150684931399E-2</v>
      </c>
    </row>
    <row r="10026" spans="1:4" x14ac:dyDescent="0.2">
      <c r="A10026" s="46">
        <v>10023</v>
      </c>
      <c r="B10026" s="120">
        <f t="shared" si="577"/>
        <v>334.1</v>
      </c>
      <c r="C10026" s="121">
        <f t="shared" si="578"/>
        <v>27.841666666666669</v>
      </c>
      <c r="D10026" s="11">
        <f t="shared" si="579"/>
        <v>7.1492054794519463E-2</v>
      </c>
    </row>
    <row r="10027" spans="1:4" x14ac:dyDescent="0.2">
      <c r="A10027" s="46">
        <v>10024</v>
      </c>
      <c r="B10027" s="120">
        <f t="shared" si="577"/>
        <v>334.13333333333333</v>
      </c>
      <c r="C10027" s="121">
        <f t="shared" si="578"/>
        <v>27.844444444444445</v>
      </c>
      <c r="D10027" s="11">
        <f t="shared" si="579"/>
        <v>7.1492602739724936E-2</v>
      </c>
    </row>
    <row r="10028" spans="1:4" x14ac:dyDescent="0.2">
      <c r="A10028" s="46">
        <v>10025</v>
      </c>
      <c r="B10028" s="120">
        <f t="shared" si="577"/>
        <v>334.16666666666669</v>
      </c>
      <c r="C10028" s="121">
        <f t="shared" si="578"/>
        <v>27.847222222222225</v>
      </c>
      <c r="D10028" s="11">
        <f t="shared" si="579"/>
        <v>7.1493150684930409E-2</v>
      </c>
    </row>
    <row r="10029" spans="1:4" x14ac:dyDescent="0.2">
      <c r="A10029" s="46">
        <v>10026</v>
      </c>
      <c r="B10029" s="120">
        <f t="shared" si="577"/>
        <v>334.2</v>
      </c>
      <c r="C10029" s="121">
        <f t="shared" si="578"/>
        <v>27.849999999999998</v>
      </c>
      <c r="D10029" s="11">
        <f t="shared" si="579"/>
        <v>7.1493698630135882E-2</v>
      </c>
    </row>
    <row r="10030" spans="1:4" x14ac:dyDescent="0.2">
      <c r="A10030" s="46">
        <v>10027</v>
      </c>
      <c r="B10030" s="120">
        <f t="shared" si="577"/>
        <v>334.23333333333335</v>
      </c>
      <c r="C10030" s="121">
        <f t="shared" si="578"/>
        <v>27.852777777777778</v>
      </c>
      <c r="D10030" s="11">
        <f t="shared" si="579"/>
        <v>7.1494246575341355E-2</v>
      </c>
    </row>
    <row r="10031" spans="1:4" x14ac:dyDescent="0.2">
      <c r="A10031" s="46">
        <v>10028</v>
      </c>
      <c r="B10031" s="120">
        <f t="shared" si="577"/>
        <v>334.26666666666665</v>
      </c>
      <c r="C10031" s="121">
        <f t="shared" si="578"/>
        <v>27.855555555555554</v>
      </c>
      <c r="D10031" s="11">
        <f t="shared" si="579"/>
        <v>7.1494794520546828E-2</v>
      </c>
    </row>
    <row r="10032" spans="1:4" x14ac:dyDescent="0.2">
      <c r="A10032" s="46">
        <v>10029</v>
      </c>
      <c r="B10032" s="120">
        <f t="shared" si="577"/>
        <v>334.3</v>
      </c>
      <c r="C10032" s="121">
        <f t="shared" si="578"/>
        <v>27.858333333333334</v>
      </c>
      <c r="D10032" s="11">
        <f t="shared" si="579"/>
        <v>7.1495342465752301E-2</v>
      </c>
    </row>
    <row r="10033" spans="1:4" x14ac:dyDescent="0.2">
      <c r="A10033" s="46">
        <v>10030</v>
      </c>
      <c r="B10033" s="120">
        <f t="shared" si="577"/>
        <v>334.33333333333331</v>
      </c>
      <c r="C10033" s="121">
        <f t="shared" si="578"/>
        <v>27.861111111111111</v>
      </c>
      <c r="D10033" s="11">
        <f t="shared" si="579"/>
        <v>7.1495890410957774E-2</v>
      </c>
    </row>
    <row r="10034" spans="1:4" x14ac:dyDescent="0.2">
      <c r="A10034" s="46">
        <v>10031</v>
      </c>
      <c r="B10034" s="120">
        <f t="shared" si="577"/>
        <v>334.36666666666667</v>
      </c>
      <c r="C10034" s="121">
        <f t="shared" si="578"/>
        <v>27.863888888888891</v>
      </c>
      <c r="D10034" s="11">
        <f t="shared" si="579"/>
        <v>7.1496438356163247E-2</v>
      </c>
    </row>
    <row r="10035" spans="1:4" x14ac:dyDescent="0.2">
      <c r="A10035" s="46">
        <v>10032</v>
      </c>
      <c r="B10035" s="120">
        <f t="shared" si="577"/>
        <v>334.4</v>
      </c>
      <c r="C10035" s="121">
        <f t="shared" si="578"/>
        <v>27.866666666666664</v>
      </c>
      <c r="D10035" s="11">
        <f t="shared" si="579"/>
        <v>7.149698630136872E-2</v>
      </c>
    </row>
    <row r="10036" spans="1:4" x14ac:dyDescent="0.2">
      <c r="A10036" s="46">
        <v>10033</v>
      </c>
      <c r="B10036" s="120">
        <f t="shared" si="577"/>
        <v>334.43333333333334</v>
      </c>
      <c r="C10036" s="121">
        <f t="shared" si="578"/>
        <v>27.869444444444444</v>
      </c>
      <c r="D10036" s="11">
        <f t="shared" si="579"/>
        <v>7.1497534246574193E-2</v>
      </c>
    </row>
    <row r="10037" spans="1:4" x14ac:dyDescent="0.2">
      <c r="A10037" s="46">
        <v>10034</v>
      </c>
      <c r="B10037" s="120">
        <f t="shared" si="577"/>
        <v>334.46666666666664</v>
      </c>
      <c r="C10037" s="121">
        <f t="shared" si="578"/>
        <v>27.87222222222222</v>
      </c>
      <c r="D10037" s="11">
        <f t="shared" si="579"/>
        <v>7.1498082191779666E-2</v>
      </c>
    </row>
    <row r="10038" spans="1:4" x14ac:dyDescent="0.2">
      <c r="A10038" s="46">
        <v>10035</v>
      </c>
      <c r="B10038" s="120">
        <f t="shared" si="577"/>
        <v>334.5</v>
      </c>
      <c r="C10038" s="121">
        <f t="shared" si="578"/>
        <v>27.875</v>
      </c>
      <c r="D10038" s="11">
        <f t="shared" si="579"/>
        <v>7.1498630136985139E-2</v>
      </c>
    </row>
    <row r="10039" spans="1:4" x14ac:dyDescent="0.2">
      <c r="A10039" s="46">
        <v>10036</v>
      </c>
      <c r="B10039" s="120">
        <f t="shared" si="577"/>
        <v>334.53333333333336</v>
      </c>
      <c r="C10039" s="121">
        <f t="shared" si="578"/>
        <v>27.87777777777778</v>
      </c>
      <c r="D10039" s="11">
        <f t="shared" si="579"/>
        <v>7.1499178082190612E-2</v>
      </c>
    </row>
    <row r="10040" spans="1:4" x14ac:dyDescent="0.2">
      <c r="A10040" s="46">
        <v>10037</v>
      </c>
      <c r="B10040" s="120">
        <f t="shared" si="577"/>
        <v>334.56666666666666</v>
      </c>
      <c r="C10040" s="121">
        <f t="shared" si="578"/>
        <v>27.880555555555556</v>
      </c>
      <c r="D10040" s="11">
        <f t="shared" si="579"/>
        <v>7.1499726027396085E-2</v>
      </c>
    </row>
    <row r="10041" spans="1:4" x14ac:dyDescent="0.2">
      <c r="A10041" s="46">
        <v>10038</v>
      </c>
      <c r="B10041" s="120">
        <f t="shared" si="577"/>
        <v>334.6</v>
      </c>
      <c r="C10041" s="121">
        <f t="shared" si="578"/>
        <v>27.883333333333336</v>
      </c>
      <c r="D10041" s="11">
        <f t="shared" si="579"/>
        <v>7.1500273972601558E-2</v>
      </c>
    </row>
    <row r="10042" spans="1:4" x14ac:dyDescent="0.2">
      <c r="A10042" s="46">
        <v>10039</v>
      </c>
      <c r="B10042" s="120">
        <f t="shared" si="577"/>
        <v>334.63333333333333</v>
      </c>
      <c r="C10042" s="121">
        <f t="shared" si="578"/>
        <v>27.886111111111109</v>
      </c>
      <c r="D10042" s="11">
        <f t="shared" si="579"/>
        <v>7.1500821917807031E-2</v>
      </c>
    </row>
    <row r="10043" spans="1:4" x14ac:dyDescent="0.2">
      <c r="A10043" s="46">
        <v>10040</v>
      </c>
      <c r="B10043" s="120">
        <f t="shared" si="577"/>
        <v>334.66666666666669</v>
      </c>
      <c r="C10043" s="121">
        <f t="shared" si="578"/>
        <v>27.888888888888889</v>
      </c>
      <c r="D10043" s="11">
        <f t="shared" si="579"/>
        <v>7.1501369863012504E-2</v>
      </c>
    </row>
    <row r="10044" spans="1:4" x14ac:dyDescent="0.2">
      <c r="A10044" s="46">
        <v>10041</v>
      </c>
      <c r="B10044" s="120">
        <f t="shared" si="577"/>
        <v>334.7</v>
      </c>
      <c r="C10044" s="121">
        <f t="shared" si="578"/>
        <v>27.891666666666666</v>
      </c>
      <c r="D10044" s="11">
        <f t="shared" si="579"/>
        <v>7.1501917808217977E-2</v>
      </c>
    </row>
    <row r="10045" spans="1:4" x14ac:dyDescent="0.2">
      <c r="A10045" s="46">
        <v>10042</v>
      </c>
      <c r="B10045" s="120">
        <f t="shared" si="577"/>
        <v>334.73333333333335</v>
      </c>
      <c r="C10045" s="121">
        <f t="shared" si="578"/>
        <v>27.894444444444446</v>
      </c>
      <c r="D10045" s="11">
        <f t="shared" si="579"/>
        <v>7.150246575342345E-2</v>
      </c>
    </row>
    <row r="10046" spans="1:4" x14ac:dyDescent="0.2">
      <c r="A10046" s="46">
        <v>10043</v>
      </c>
      <c r="B10046" s="120">
        <f t="shared" si="577"/>
        <v>334.76666666666665</v>
      </c>
      <c r="C10046" s="121">
        <f t="shared" si="578"/>
        <v>27.897222222222222</v>
      </c>
      <c r="D10046" s="11">
        <f t="shared" si="579"/>
        <v>7.1503013698628923E-2</v>
      </c>
    </row>
    <row r="10047" spans="1:4" x14ac:dyDescent="0.2">
      <c r="A10047" s="46">
        <v>10044</v>
      </c>
      <c r="B10047" s="120">
        <f t="shared" si="577"/>
        <v>334.8</v>
      </c>
      <c r="C10047" s="121">
        <f t="shared" si="578"/>
        <v>27.900000000000002</v>
      </c>
      <c r="D10047" s="11">
        <f t="shared" si="579"/>
        <v>7.1503561643834396E-2</v>
      </c>
    </row>
    <row r="10048" spans="1:4" x14ac:dyDescent="0.2">
      <c r="A10048" s="46">
        <v>10045</v>
      </c>
      <c r="B10048" s="120">
        <f t="shared" si="577"/>
        <v>334.83333333333331</v>
      </c>
      <c r="C10048" s="121">
        <f t="shared" si="578"/>
        <v>27.902777777777775</v>
      </c>
      <c r="D10048" s="11">
        <f t="shared" si="579"/>
        <v>7.1504109589039869E-2</v>
      </c>
    </row>
    <row r="10049" spans="1:4" x14ac:dyDescent="0.2">
      <c r="A10049" s="46">
        <v>10046</v>
      </c>
      <c r="B10049" s="120">
        <f t="shared" si="577"/>
        <v>334.86666666666667</v>
      </c>
      <c r="C10049" s="121">
        <f t="shared" si="578"/>
        <v>27.905555555555555</v>
      </c>
      <c r="D10049" s="11">
        <f t="shared" si="579"/>
        <v>7.1504657534245342E-2</v>
      </c>
    </row>
    <row r="10050" spans="1:4" x14ac:dyDescent="0.2">
      <c r="A10050" s="46">
        <v>10047</v>
      </c>
      <c r="B10050" s="120">
        <f t="shared" si="577"/>
        <v>334.9</v>
      </c>
      <c r="C10050" s="121">
        <f t="shared" si="578"/>
        <v>27.908333333333331</v>
      </c>
      <c r="D10050" s="11">
        <f t="shared" si="579"/>
        <v>7.1505205479450815E-2</v>
      </c>
    </row>
    <row r="10051" spans="1:4" x14ac:dyDescent="0.2">
      <c r="A10051" s="46">
        <v>10048</v>
      </c>
      <c r="B10051" s="120">
        <f t="shared" si="577"/>
        <v>334.93333333333334</v>
      </c>
      <c r="C10051" s="121">
        <f t="shared" si="578"/>
        <v>27.911111111111111</v>
      </c>
      <c r="D10051" s="11">
        <f t="shared" si="579"/>
        <v>7.1505753424656288E-2</v>
      </c>
    </row>
    <row r="10052" spans="1:4" x14ac:dyDescent="0.2">
      <c r="A10052" s="46">
        <v>10049</v>
      </c>
      <c r="B10052" s="120">
        <f t="shared" ref="B10052:B10115" si="580">A10052/30</f>
        <v>334.96666666666664</v>
      </c>
      <c r="C10052" s="121">
        <f t="shared" ref="C10052:C10115" si="581">B10052/12</f>
        <v>27.913888888888888</v>
      </c>
      <c r="D10052" s="11">
        <f t="shared" ref="D10052:D10115" si="582">(($D$10223-$D$9858)/365+D10051)</f>
        <v>7.1506301369861761E-2</v>
      </c>
    </row>
    <row r="10053" spans="1:4" x14ac:dyDescent="0.2">
      <c r="A10053" s="46">
        <v>10050</v>
      </c>
      <c r="B10053" s="120">
        <f t="shared" si="580"/>
        <v>335</v>
      </c>
      <c r="C10053" s="121">
        <f t="shared" si="581"/>
        <v>27.916666666666668</v>
      </c>
      <c r="D10053" s="11">
        <f t="shared" si="582"/>
        <v>7.1506849315067234E-2</v>
      </c>
    </row>
    <row r="10054" spans="1:4" x14ac:dyDescent="0.2">
      <c r="A10054" s="46">
        <v>10051</v>
      </c>
      <c r="B10054" s="120">
        <f t="shared" si="580"/>
        <v>335.03333333333336</v>
      </c>
      <c r="C10054" s="121">
        <f t="shared" si="581"/>
        <v>27.919444444444448</v>
      </c>
      <c r="D10054" s="11">
        <f t="shared" si="582"/>
        <v>7.1507397260272706E-2</v>
      </c>
    </row>
    <row r="10055" spans="1:4" x14ac:dyDescent="0.2">
      <c r="A10055" s="46">
        <v>10052</v>
      </c>
      <c r="B10055" s="120">
        <f t="shared" si="580"/>
        <v>335.06666666666666</v>
      </c>
      <c r="C10055" s="121">
        <f t="shared" si="581"/>
        <v>27.922222222222221</v>
      </c>
      <c r="D10055" s="11">
        <f t="shared" si="582"/>
        <v>7.1507945205478179E-2</v>
      </c>
    </row>
    <row r="10056" spans="1:4" x14ac:dyDescent="0.2">
      <c r="A10056" s="46">
        <v>10053</v>
      </c>
      <c r="B10056" s="120">
        <f t="shared" si="580"/>
        <v>335.1</v>
      </c>
      <c r="C10056" s="121">
        <f t="shared" si="581"/>
        <v>27.925000000000001</v>
      </c>
      <c r="D10056" s="11">
        <f t="shared" si="582"/>
        <v>7.1508493150683652E-2</v>
      </c>
    </row>
    <row r="10057" spans="1:4" x14ac:dyDescent="0.2">
      <c r="A10057" s="46">
        <v>10054</v>
      </c>
      <c r="B10057" s="120">
        <f t="shared" si="580"/>
        <v>335.13333333333333</v>
      </c>
      <c r="C10057" s="121">
        <f t="shared" si="581"/>
        <v>27.927777777777777</v>
      </c>
      <c r="D10057" s="11">
        <f t="shared" si="582"/>
        <v>7.1509041095889125E-2</v>
      </c>
    </row>
    <row r="10058" spans="1:4" x14ac:dyDescent="0.2">
      <c r="A10058" s="46">
        <v>10055</v>
      </c>
      <c r="B10058" s="120">
        <f t="shared" si="580"/>
        <v>335.16666666666669</v>
      </c>
      <c r="C10058" s="121">
        <f t="shared" si="581"/>
        <v>27.930555555555557</v>
      </c>
      <c r="D10058" s="11">
        <f t="shared" si="582"/>
        <v>7.1509589041094598E-2</v>
      </c>
    </row>
    <row r="10059" spans="1:4" x14ac:dyDescent="0.2">
      <c r="A10059" s="46">
        <v>10056</v>
      </c>
      <c r="B10059" s="120">
        <f t="shared" si="580"/>
        <v>335.2</v>
      </c>
      <c r="C10059" s="121">
        <f t="shared" si="581"/>
        <v>27.933333333333334</v>
      </c>
      <c r="D10059" s="11">
        <f t="shared" si="582"/>
        <v>7.1510136986300071E-2</v>
      </c>
    </row>
    <row r="10060" spans="1:4" x14ac:dyDescent="0.2">
      <c r="A10060" s="46">
        <v>10057</v>
      </c>
      <c r="B10060" s="120">
        <f t="shared" si="580"/>
        <v>335.23333333333335</v>
      </c>
      <c r="C10060" s="121">
        <f t="shared" si="581"/>
        <v>27.936111111111114</v>
      </c>
      <c r="D10060" s="11">
        <f t="shared" si="582"/>
        <v>7.1510684931505544E-2</v>
      </c>
    </row>
    <row r="10061" spans="1:4" x14ac:dyDescent="0.2">
      <c r="A10061" s="46">
        <v>10058</v>
      </c>
      <c r="B10061" s="120">
        <f t="shared" si="580"/>
        <v>335.26666666666665</v>
      </c>
      <c r="C10061" s="121">
        <f t="shared" si="581"/>
        <v>27.938888888888886</v>
      </c>
      <c r="D10061" s="11">
        <f t="shared" si="582"/>
        <v>7.1511232876711017E-2</v>
      </c>
    </row>
    <row r="10062" spans="1:4" x14ac:dyDescent="0.2">
      <c r="A10062" s="46">
        <v>10059</v>
      </c>
      <c r="B10062" s="120">
        <f t="shared" si="580"/>
        <v>335.3</v>
      </c>
      <c r="C10062" s="121">
        <f t="shared" si="581"/>
        <v>27.941666666666666</v>
      </c>
      <c r="D10062" s="11">
        <f t="shared" si="582"/>
        <v>7.151178082191649E-2</v>
      </c>
    </row>
    <row r="10063" spans="1:4" x14ac:dyDescent="0.2">
      <c r="A10063" s="46">
        <v>10060</v>
      </c>
      <c r="B10063" s="120">
        <f t="shared" si="580"/>
        <v>335.33333333333331</v>
      </c>
      <c r="C10063" s="121">
        <f t="shared" si="581"/>
        <v>27.944444444444443</v>
      </c>
      <c r="D10063" s="11">
        <f t="shared" si="582"/>
        <v>7.1512328767121963E-2</v>
      </c>
    </row>
    <row r="10064" spans="1:4" x14ac:dyDescent="0.2">
      <c r="A10064" s="46">
        <v>10061</v>
      </c>
      <c r="B10064" s="120">
        <f t="shared" si="580"/>
        <v>335.36666666666667</v>
      </c>
      <c r="C10064" s="121">
        <f t="shared" si="581"/>
        <v>27.947222222222223</v>
      </c>
      <c r="D10064" s="11">
        <f t="shared" si="582"/>
        <v>7.1512876712327436E-2</v>
      </c>
    </row>
    <row r="10065" spans="1:4" x14ac:dyDescent="0.2">
      <c r="A10065" s="46">
        <v>10062</v>
      </c>
      <c r="B10065" s="120">
        <f t="shared" si="580"/>
        <v>335.4</v>
      </c>
      <c r="C10065" s="121">
        <f t="shared" si="581"/>
        <v>27.95</v>
      </c>
      <c r="D10065" s="11">
        <f t="shared" si="582"/>
        <v>7.1513424657532909E-2</v>
      </c>
    </row>
    <row r="10066" spans="1:4" x14ac:dyDescent="0.2">
      <c r="A10066" s="46">
        <v>10063</v>
      </c>
      <c r="B10066" s="120">
        <f t="shared" si="580"/>
        <v>335.43333333333334</v>
      </c>
      <c r="C10066" s="121">
        <f t="shared" si="581"/>
        <v>27.952777777777779</v>
      </c>
      <c r="D10066" s="11">
        <f t="shared" si="582"/>
        <v>7.1513972602738382E-2</v>
      </c>
    </row>
    <row r="10067" spans="1:4" x14ac:dyDescent="0.2">
      <c r="A10067" s="46">
        <v>10064</v>
      </c>
      <c r="B10067" s="120">
        <f t="shared" si="580"/>
        <v>335.46666666666664</v>
      </c>
      <c r="C10067" s="121">
        <f t="shared" si="581"/>
        <v>27.955555555555552</v>
      </c>
      <c r="D10067" s="11">
        <f t="shared" si="582"/>
        <v>7.1514520547943855E-2</v>
      </c>
    </row>
    <row r="10068" spans="1:4" x14ac:dyDescent="0.2">
      <c r="A10068" s="46">
        <v>10065</v>
      </c>
      <c r="B10068" s="120">
        <f t="shared" si="580"/>
        <v>335.5</v>
      </c>
      <c r="C10068" s="121">
        <f t="shared" si="581"/>
        <v>27.958333333333332</v>
      </c>
      <c r="D10068" s="11">
        <f t="shared" si="582"/>
        <v>7.1515068493149328E-2</v>
      </c>
    </row>
    <row r="10069" spans="1:4" x14ac:dyDescent="0.2">
      <c r="A10069" s="46">
        <v>10066</v>
      </c>
      <c r="B10069" s="120">
        <f t="shared" si="580"/>
        <v>335.53333333333336</v>
      </c>
      <c r="C10069" s="121">
        <f t="shared" si="581"/>
        <v>27.961111111111112</v>
      </c>
      <c r="D10069" s="11">
        <f t="shared" si="582"/>
        <v>7.1515616438354801E-2</v>
      </c>
    </row>
    <row r="10070" spans="1:4" x14ac:dyDescent="0.2">
      <c r="A10070" s="46">
        <v>10067</v>
      </c>
      <c r="B10070" s="120">
        <f t="shared" si="580"/>
        <v>335.56666666666666</v>
      </c>
      <c r="C10070" s="121">
        <f t="shared" si="581"/>
        <v>27.963888888888889</v>
      </c>
      <c r="D10070" s="11">
        <f t="shared" si="582"/>
        <v>7.1516164383560274E-2</v>
      </c>
    </row>
    <row r="10071" spans="1:4" x14ac:dyDescent="0.2">
      <c r="A10071" s="46">
        <v>10068</v>
      </c>
      <c r="B10071" s="120">
        <f t="shared" si="580"/>
        <v>335.6</v>
      </c>
      <c r="C10071" s="121">
        <f t="shared" si="581"/>
        <v>27.966666666666669</v>
      </c>
      <c r="D10071" s="11">
        <f t="shared" si="582"/>
        <v>7.1516712328765747E-2</v>
      </c>
    </row>
    <row r="10072" spans="1:4" x14ac:dyDescent="0.2">
      <c r="A10072" s="46">
        <v>10069</v>
      </c>
      <c r="B10072" s="120">
        <f t="shared" si="580"/>
        <v>335.63333333333333</v>
      </c>
      <c r="C10072" s="121">
        <f t="shared" si="581"/>
        <v>27.969444444444445</v>
      </c>
      <c r="D10072" s="11">
        <f t="shared" si="582"/>
        <v>7.151726027397122E-2</v>
      </c>
    </row>
    <row r="10073" spans="1:4" x14ac:dyDescent="0.2">
      <c r="A10073" s="46">
        <v>10070</v>
      </c>
      <c r="B10073" s="120">
        <f t="shared" si="580"/>
        <v>335.66666666666669</v>
      </c>
      <c r="C10073" s="121">
        <f t="shared" si="581"/>
        <v>27.972222222222225</v>
      </c>
      <c r="D10073" s="11">
        <f t="shared" si="582"/>
        <v>7.1517808219176693E-2</v>
      </c>
    </row>
    <row r="10074" spans="1:4" x14ac:dyDescent="0.2">
      <c r="A10074" s="46">
        <v>10071</v>
      </c>
      <c r="B10074" s="120">
        <f t="shared" si="580"/>
        <v>335.7</v>
      </c>
      <c r="C10074" s="121">
        <f t="shared" si="581"/>
        <v>27.974999999999998</v>
      </c>
      <c r="D10074" s="11">
        <f t="shared" si="582"/>
        <v>7.1518356164382166E-2</v>
      </c>
    </row>
    <row r="10075" spans="1:4" x14ac:dyDescent="0.2">
      <c r="A10075" s="46">
        <v>10072</v>
      </c>
      <c r="B10075" s="120">
        <f t="shared" si="580"/>
        <v>335.73333333333335</v>
      </c>
      <c r="C10075" s="121">
        <f t="shared" si="581"/>
        <v>27.977777777777778</v>
      </c>
      <c r="D10075" s="11">
        <f t="shared" si="582"/>
        <v>7.1518904109587639E-2</v>
      </c>
    </row>
    <row r="10076" spans="1:4" x14ac:dyDescent="0.2">
      <c r="A10076" s="46">
        <v>10073</v>
      </c>
      <c r="B10076" s="120">
        <f t="shared" si="580"/>
        <v>335.76666666666665</v>
      </c>
      <c r="C10076" s="121">
        <f t="shared" si="581"/>
        <v>27.980555555555554</v>
      </c>
      <c r="D10076" s="11">
        <f t="shared" si="582"/>
        <v>7.1519452054793112E-2</v>
      </c>
    </row>
    <row r="10077" spans="1:4" x14ac:dyDescent="0.2">
      <c r="A10077" s="46">
        <v>10074</v>
      </c>
      <c r="B10077" s="120">
        <f t="shared" si="580"/>
        <v>335.8</v>
      </c>
      <c r="C10077" s="121">
        <f t="shared" si="581"/>
        <v>27.983333333333334</v>
      </c>
      <c r="D10077" s="11">
        <f t="shared" si="582"/>
        <v>7.1519999999998585E-2</v>
      </c>
    </row>
    <row r="10078" spans="1:4" x14ac:dyDescent="0.2">
      <c r="A10078" s="46">
        <v>10075</v>
      </c>
      <c r="B10078" s="120">
        <f t="shared" si="580"/>
        <v>335.83333333333331</v>
      </c>
      <c r="C10078" s="121">
        <f t="shared" si="581"/>
        <v>27.986111111111111</v>
      </c>
      <c r="D10078" s="11">
        <f t="shared" si="582"/>
        <v>7.1520547945204058E-2</v>
      </c>
    </row>
    <row r="10079" spans="1:4" x14ac:dyDescent="0.2">
      <c r="A10079" s="46">
        <v>10076</v>
      </c>
      <c r="B10079" s="120">
        <f t="shared" si="580"/>
        <v>335.86666666666667</v>
      </c>
      <c r="C10079" s="121">
        <f t="shared" si="581"/>
        <v>27.988888888888891</v>
      </c>
      <c r="D10079" s="11">
        <f t="shared" si="582"/>
        <v>7.1521095890409531E-2</v>
      </c>
    </row>
    <row r="10080" spans="1:4" x14ac:dyDescent="0.2">
      <c r="A10080" s="46">
        <v>10077</v>
      </c>
      <c r="B10080" s="120">
        <f t="shared" si="580"/>
        <v>335.9</v>
      </c>
      <c r="C10080" s="121">
        <f t="shared" si="581"/>
        <v>27.991666666666664</v>
      </c>
      <c r="D10080" s="11">
        <f t="shared" si="582"/>
        <v>7.1521643835615004E-2</v>
      </c>
    </row>
    <row r="10081" spans="1:4" x14ac:dyDescent="0.2">
      <c r="A10081" s="46">
        <v>10078</v>
      </c>
      <c r="B10081" s="120">
        <f t="shared" si="580"/>
        <v>335.93333333333334</v>
      </c>
      <c r="C10081" s="121">
        <f t="shared" si="581"/>
        <v>27.994444444444444</v>
      </c>
      <c r="D10081" s="11">
        <f t="shared" si="582"/>
        <v>7.1522191780820477E-2</v>
      </c>
    </row>
    <row r="10082" spans="1:4" x14ac:dyDescent="0.2">
      <c r="A10082" s="46">
        <v>10079</v>
      </c>
      <c r="B10082" s="120">
        <f t="shared" si="580"/>
        <v>335.96666666666664</v>
      </c>
      <c r="C10082" s="121">
        <f t="shared" si="581"/>
        <v>27.99722222222222</v>
      </c>
      <c r="D10082" s="11">
        <f t="shared" si="582"/>
        <v>7.152273972602595E-2</v>
      </c>
    </row>
    <row r="10083" spans="1:4" x14ac:dyDescent="0.2">
      <c r="A10083" s="46">
        <v>10080</v>
      </c>
      <c r="B10083" s="120">
        <f t="shared" si="580"/>
        <v>336</v>
      </c>
      <c r="C10083" s="121">
        <f t="shared" si="581"/>
        <v>28</v>
      </c>
      <c r="D10083" s="11">
        <f t="shared" si="582"/>
        <v>7.1523287671231423E-2</v>
      </c>
    </row>
    <row r="10084" spans="1:4" x14ac:dyDescent="0.2">
      <c r="A10084" s="46">
        <v>10081</v>
      </c>
      <c r="B10084" s="120">
        <f t="shared" si="580"/>
        <v>336.03333333333336</v>
      </c>
      <c r="C10084" s="121">
        <f t="shared" si="581"/>
        <v>28.00277777777778</v>
      </c>
      <c r="D10084" s="11">
        <f t="shared" si="582"/>
        <v>7.1523835616436895E-2</v>
      </c>
    </row>
    <row r="10085" spans="1:4" x14ac:dyDescent="0.2">
      <c r="A10085" s="46">
        <v>10082</v>
      </c>
      <c r="B10085" s="120">
        <f t="shared" si="580"/>
        <v>336.06666666666666</v>
      </c>
      <c r="C10085" s="121">
        <f t="shared" si="581"/>
        <v>28.005555555555556</v>
      </c>
      <c r="D10085" s="11">
        <f t="shared" si="582"/>
        <v>7.1524383561642368E-2</v>
      </c>
    </row>
    <row r="10086" spans="1:4" x14ac:dyDescent="0.2">
      <c r="A10086" s="46">
        <v>10083</v>
      </c>
      <c r="B10086" s="120">
        <f t="shared" si="580"/>
        <v>336.1</v>
      </c>
      <c r="C10086" s="121">
        <f t="shared" si="581"/>
        <v>28.008333333333336</v>
      </c>
      <c r="D10086" s="11">
        <f t="shared" si="582"/>
        <v>7.1524931506847841E-2</v>
      </c>
    </row>
    <row r="10087" spans="1:4" x14ac:dyDescent="0.2">
      <c r="A10087" s="46">
        <v>10084</v>
      </c>
      <c r="B10087" s="120">
        <f t="shared" si="580"/>
        <v>336.13333333333333</v>
      </c>
      <c r="C10087" s="121">
        <f t="shared" si="581"/>
        <v>28.011111111111109</v>
      </c>
      <c r="D10087" s="11">
        <f t="shared" si="582"/>
        <v>7.1525479452053314E-2</v>
      </c>
    </row>
    <row r="10088" spans="1:4" x14ac:dyDescent="0.2">
      <c r="A10088" s="46">
        <v>10085</v>
      </c>
      <c r="B10088" s="120">
        <f t="shared" si="580"/>
        <v>336.16666666666669</v>
      </c>
      <c r="C10088" s="121">
        <f t="shared" si="581"/>
        <v>28.013888888888889</v>
      </c>
      <c r="D10088" s="11">
        <f t="shared" si="582"/>
        <v>7.1526027397258787E-2</v>
      </c>
    </row>
    <row r="10089" spans="1:4" x14ac:dyDescent="0.2">
      <c r="A10089" s="46">
        <v>10086</v>
      </c>
      <c r="B10089" s="120">
        <f t="shared" si="580"/>
        <v>336.2</v>
      </c>
      <c r="C10089" s="121">
        <f t="shared" si="581"/>
        <v>28.016666666666666</v>
      </c>
      <c r="D10089" s="11">
        <f t="shared" si="582"/>
        <v>7.152657534246426E-2</v>
      </c>
    </row>
    <row r="10090" spans="1:4" x14ac:dyDescent="0.2">
      <c r="A10090" s="46">
        <v>10087</v>
      </c>
      <c r="B10090" s="120">
        <f t="shared" si="580"/>
        <v>336.23333333333335</v>
      </c>
      <c r="C10090" s="121">
        <f t="shared" si="581"/>
        <v>28.019444444444446</v>
      </c>
      <c r="D10090" s="11">
        <f t="shared" si="582"/>
        <v>7.1527123287669733E-2</v>
      </c>
    </row>
    <row r="10091" spans="1:4" x14ac:dyDescent="0.2">
      <c r="A10091" s="46">
        <v>10088</v>
      </c>
      <c r="B10091" s="120">
        <f t="shared" si="580"/>
        <v>336.26666666666665</v>
      </c>
      <c r="C10091" s="121">
        <f t="shared" si="581"/>
        <v>28.022222222222222</v>
      </c>
      <c r="D10091" s="11">
        <f t="shared" si="582"/>
        <v>7.1527671232875206E-2</v>
      </c>
    </row>
    <row r="10092" spans="1:4" x14ac:dyDescent="0.2">
      <c r="A10092" s="46">
        <v>10089</v>
      </c>
      <c r="B10092" s="120">
        <f t="shared" si="580"/>
        <v>336.3</v>
      </c>
      <c r="C10092" s="121">
        <f t="shared" si="581"/>
        <v>28.025000000000002</v>
      </c>
      <c r="D10092" s="11">
        <f t="shared" si="582"/>
        <v>7.1528219178080679E-2</v>
      </c>
    </row>
    <row r="10093" spans="1:4" x14ac:dyDescent="0.2">
      <c r="A10093" s="46">
        <v>10090</v>
      </c>
      <c r="B10093" s="120">
        <f t="shared" si="580"/>
        <v>336.33333333333331</v>
      </c>
      <c r="C10093" s="121">
        <f t="shared" si="581"/>
        <v>28.027777777777775</v>
      </c>
      <c r="D10093" s="11">
        <f t="shared" si="582"/>
        <v>7.1528767123286152E-2</v>
      </c>
    </row>
    <row r="10094" spans="1:4" x14ac:dyDescent="0.2">
      <c r="A10094" s="46">
        <v>10091</v>
      </c>
      <c r="B10094" s="120">
        <f t="shared" si="580"/>
        <v>336.36666666666667</v>
      </c>
      <c r="C10094" s="121">
        <f t="shared" si="581"/>
        <v>28.030555555555555</v>
      </c>
      <c r="D10094" s="11">
        <f t="shared" si="582"/>
        <v>7.1529315068491625E-2</v>
      </c>
    </row>
    <row r="10095" spans="1:4" x14ac:dyDescent="0.2">
      <c r="A10095" s="46">
        <v>10092</v>
      </c>
      <c r="B10095" s="120">
        <f t="shared" si="580"/>
        <v>336.4</v>
      </c>
      <c r="C10095" s="121">
        <f t="shared" si="581"/>
        <v>28.033333333333331</v>
      </c>
      <c r="D10095" s="11">
        <f t="shared" si="582"/>
        <v>7.1529863013697098E-2</v>
      </c>
    </row>
    <row r="10096" spans="1:4" x14ac:dyDescent="0.2">
      <c r="A10096" s="46">
        <v>10093</v>
      </c>
      <c r="B10096" s="120">
        <f t="shared" si="580"/>
        <v>336.43333333333334</v>
      </c>
      <c r="C10096" s="121">
        <f t="shared" si="581"/>
        <v>28.036111111111111</v>
      </c>
      <c r="D10096" s="11">
        <f t="shared" si="582"/>
        <v>7.1530410958902571E-2</v>
      </c>
    </row>
    <row r="10097" spans="1:4" x14ac:dyDescent="0.2">
      <c r="A10097" s="46">
        <v>10094</v>
      </c>
      <c r="B10097" s="120">
        <f t="shared" si="580"/>
        <v>336.46666666666664</v>
      </c>
      <c r="C10097" s="121">
        <f t="shared" si="581"/>
        <v>28.038888888888888</v>
      </c>
      <c r="D10097" s="11">
        <f t="shared" si="582"/>
        <v>7.1530958904108044E-2</v>
      </c>
    </row>
    <row r="10098" spans="1:4" x14ac:dyDescent="0.2">
      <c r="A10098" s="46">
        <v>10095</v>
      </c>
      <c r="B10098" s="120">
        <f t="shared" si="580"/>
        <v>336.5</v>
      </c>
      <c r="C10098" s="121">
        <f t="shared" si="581"/>
        <v>28.041666666666668</v>
      </c>
      <c r="D10098" s="11">
        <f t="shared" si="582"/>
        <v>7.1531506849313517E-2</v>
      </c>
    </row>
    <row r="10099" spans="1:4" x14ac:dyDescent="0.2">
      <c r="A10099" s="46">
        <v>10096</v>
      </c>
      <c r="B10099" s="120">
        <f t="shared" si="580"/>
        <v>336.53333333333336</v>
      </c>
      <c r="C10099" s="121">
        <f t="shared" si="581"/>
        <v>28.044444444444448</v>
      </c>
      <c r="D10099" s="11">
        <f t="shared" si="582"/>
        <v>7.153205479451899E-2</v>
      </c>
    </row>
    <row r="10100" spans="1:4" x14ac:dyDescent="0.2">
      <c r="A10100" s="46">
        <v>10097</v>
      </c>
      <c r="B10100" s="120">
        <f t="shared" si="580"/>
        <v>336.56666666666666</v>
      </c>
      <c r="C10100" s="121">
        <f t="shared" si="581"/>
        <v>28.047222222222221</v>
      </c>
      <c r="D10100" s="11">
        <f t="shared" si="582"/>
        <v>7.1532602739724463E-2</v>
      </c>
    </row>
    <row r="10101" spans="1:4" x14ac:dyDescent="0.2">
      <c r="A10101" s="46">
        <v>10098</v>
      </c>
      <c r="B10101" s="120">
        <f t="shared" si="580"/>
        <v>336.6</v>
      </c>
      <c r="C10101" s="121">
        <f t="shared" si="581"/>
        <v>28.05</v>
      </c>
      <c r="D10101" s="11">
        <f t="shared" si="582"/>
        <v>7.1533150684929936E-2</v>
      </c>
    </row>
    <row r="10102" spans="1:4" x14ac:dyDescent="0.2">
      <c r="A10102" s="46">
        <v>10099</v>
      </c>
      <c r="B10102" s="120">
        <f t="shared" si="580"/>
        <v>336.63333333333333</v>
      </c>
      <c r="C10102" s="121">
        <f t="shared" si="581"/>
        <v>28.052777777777777</v>
      </c>
      <c r="D10102" s="11">
        <f t="shared" si="582"/>
        <v>7.1533698630135409E-2</v>
      </c>
    </row>
    <row r="10103" spans="1:4" x14ac:dyDescent="0.2">
      <c r="A10103" s="46">
        <v>10100</v>
      </c>
      <c r="B10103" s="120">
        <f t="shared" si="580"/>
        <v>336.66666666666669</v>
      </c>
      <c r="C10103" s="121">
        <f t="shared" si="581"/>
        <v>28.055555555555557</v>
      </c>
      <c r="D10103" s="11">
        <f t="shared" si="582"/>
        <v>7.1534246575340882E-2</v>
      </c>
    </row>
    <row r="10104" spans="1:4" x14ac:dyDescent="0.2">
      <c r="A10104" s="46">
        <v>10101</v>
      </c>
      <c r="B10104" s="120">
        <f t="shared" si="580"/>
        <v>336.7</v>
      </c>
      <c r="C10104" s="121">
        <f t="shared" si="581"/>
        <v>28.058333333333334</v>
      </c>
      <c r="D10104" s="11">
        <f t="shared" si="582"/>
        <v>7.1534794520546355E-2</v>
      </c>
    </row>
    <row r="10105" spans="1:4" x14ac:dyDescent="0.2">
      <c r="A10105" s="46">
        <v>10102</v>
      </c>
      <c r="B10105" s="120">
        <f t="shared" si="580"/>
        <v>336.73333333333335</v>
      </c>
      <c r="C10105" s="121">
        <f t="shared" si="581"/>
        <v>28.061111111111114</v>
      </c>
      <c r="D10105" s="11">
        <f t="shared" si="582"/>
        <v>7.1535342465751828E-2</v>
      </c>
    </row>
    <row r="10106" spans="1:4" x14ac:dyDescent="0.2">
      <c r="A10106" s="46">
        <v>10103</v>
      </c>
      <c r="B10106" s="120">
        <f t="shared" si="580"/>
        <v>336.76666666666665</v>
      </c>
      <c r="C10106" s="121">
        <f t="shared" si="581"/>
        <v>28.063888888888886</v>
      </c>
      <c r="D10106" s="11">
        <f t="shared" si="582"/>
        <v>7.1535890410957301E-2</v>
      </c>
    </row>
    <row r="10107" spans="1:4" x14ac:dyDescent="0.2">
      <c r="A10107" s="46">
        <v>10104</v>
      </c>
      <c r="B10107" s="120">
        <f t="shared" si="580"/>
        <v>336.8</v>
      </c>
      <c r="C10107" s="121">
        <f t="shared" si="581"/>
        <v>28.066666666666666</v>
      </c>
      <c r="D10107" s="11">
        <f t="shared" si="582"/>
        <v>7.1536438356162774E-2</v>
      </c>
    </row>
    <row r="10108" spans="1:4" x14ac:dyDescent="0.2">
      <c r="A10108" s="46">
        <v>10105</v>
      </c>
      <c r="B10108" s="120">
        <f t="shared" si="580"/>
        <v>336.83333333333331</v>
      </c>
      <c r="C10108" s="121">
        <f t="shared" si="581"/>
        <v>28.069444444444443</v>
      </c>
      <c r="D10108" s="11">
        <f t="shared" si="582"/>
        <v>7.1536986301368247E-2</v>
      </c>
    </row>
    <row r="10109" spans="1:4" x14ac:dyDescent="0.2">
      <c r="A10109" s="46">
        <v>10106</v>
      </c>
      <c r="B10109" s="120">
        <f t="shared" si="580"/>
        <v>336.86666666666667</v>
      </c>
      <c r="C10109" s="121">
        <f t="shared" si="581"/>
        <v>28.072222222222223</v>
      </c>
      <c r="D10109" s="11">
        <f t="shared" si="582"/>
        <v>7.153753424657372E-2</v>
      </c>
    </row>
    <row r="10110" spans="1:4" x14ac:dyDescent="0.2">
      <c r="A10110" s="46">
        <v>10107</v>
      </c>
      <c r="B10110" s="120">
        <f t="shared" si="580"/>
        <v>336.9</v>
      </c>
      <c r="C10110" s="121">
        <f t="shared" si="581"/>
        <v>28.074999999999999</v>
      </c>
      <c r="D10110" s="11">
        <f t="shared" si="582"/>
        <v>7.1538082191779193E-2</v>
      </c>
    </row>
    <row r="10111" spans="1:4" x14ac:dyDescent="0.2">
      <c r="A10111" s="46">
        <v>10108</v>
      </c>
      <c r="B10111" s="120">
        <f t="shared" si="580"/>
        <v>336.93333333333334</v>
      </c>
      <c r="C10111" s="121">
        <f t="shared" si="581"/>
        <v>28.077777777777779</v>
      </c>
      <c r="D10111" s="11">
        <f t="shared" si="582"/>
        <v>7.1538630136984666E-2</v>
      </c>
    </row>
    <row r="10112" spans="1:4" x14ac:dyDescent="0.2">
      <c r="A10112" s="46">
        <v>10109</v>
      </c>
      <c r="B10112" s="120">
        <f t="shared" si="580"/>
        <v>336.96666666666664</v>
      </c>
      <c r="C10112" s="121">
        <f t="shared" si="581"/>
        <v>28.080555555555552</v>
      </c>
      <c r="D10112" s="11">
        <f t="shared" si="582"/>
        <v>7.1539178082190139E-2</v>
      </c>
    </row>
    <row r="10113" spans="1:4" x14ac:dyDescent="0.2">
      <c r="A10113" s="46">
        <v>10110</v>
      </c>
      <c r="B10113" s="120">
        <f t="shared" si="580"/>
        <v>337</v>
      </c>
      <c r="C10113" s="121">
        <f t="shared" si="581"/>
        <v>28.083333333333332</v>
      </c>
      <c r="D10113" s="11">
        <f t="shared" si="582"/>
        <v>7.1539726027395611E-2</v>
      </c>
    </row>
    <row r="10114" spans="1:4" x14ac:dyDescent="0.2">
      <c r="A10114" s="46">
        <v>10111</v>
      </c>
      <c r="B10114" s="120">
        <f t="shared" si="580"/>
        <v>337.03333333333336</v>
      </c>
      <c r="C10114" s="121">
        <f t="shared" si="581"/>
        <v>28.086111111111112</v>
      </c>
      <c r="D10114" s="11">
        <f t="shared" si="582"/>
        <v>7.1540273972601084E-2</v>
      </c>
    </row>
    <row r="10115" spans="1:4" x14ac:dyDescent="0.2">
      <c r="A10115" s="46">
        <v>10112</v>
      </c>
      <c r="B10115" s="120">
        <f t="shared" si="580"/>
        <v>337.06666666666666</v>
      </c>
      <c r="C10115" s="121">
        <f t="shared" si="581"/>
        <v>28.088888888888889</v>
      </c>
      <c r="D10115" s="11">
        <f t="shared" si="582"/>
        <v>7.1540821917806557E-2</v>
      </c>
    </row>
    <row r="10116" spans="1:4" x14ac:dyDescent="0.2">
      <c r="A10116" s="46">
        <v>10113</v>
      </c>
      <c r="B10116" s="120">
        <f t="shared" ref="B10116:B10179" si="583">A10116/30</f>
        <v>337.1</v>
      </c>
      <c r="C10116" s="121">
        <f t="shared" ref="C10116:C10179" si="584">B10116/12</f>
        <v>28.091666666666669</v>
      </c>
      <c r="D10116" s="11">
        <f t="shared" ref="D10116:D10179" si="585">(($D$10223-$D$9858)/365+D10115)</f>
        <v>7.154136986301203E-2</v>
      </c>
    </row>
    <row r="10117" spans="1:4" x14ac:dyDescent="0.2">
      <c r="A10117" s="46">
        <v>10114</v>
      </c>
      <c r="B10117" s="120">
        <f t="shared" si="583"/>
        <v>337.13333333333333</v>
      </c>
      <c r="C10117" s="121">
        <f t="shared" si="584"/>
        <v>28.094444444444445</v>
      </c>
      <c r="D10117" s="11">
        <f t="shared" si="585"/>
        <v>7.1541917808217503E-2</v>
      </c>
    </row>
    <row r="10118" spans="1:4" x14ac:dyDescent="0.2">
      <c r="A10118" s="46">
        <v>10115</v>
      </c>
      <c r="B10118" s="120">
        <f t="shared" si="583"/>
        <v>337.16666666666669</v>
      </c>
      <c r="C10118" s="121">
        <f t="shared" si="584"/>
        <v>28.097222222222225</v>
      </c>
      <c r="D10118" s="11">
        <f t="shared" si="585"/>
        <v>7.1542465753422976E-2</v>
      </c>
    </row>
    <row r="10119" spans="1:4" x14ac:dyDescent="0.2">
      <c r="A10119" s="46">
        <v>10116</v>
      </c>
      <c r="B10119" s="120">
        <f t="shared" si="583"/>
        <v>337.2</v>
      </c>
      <c r="C10119" s="121">
        <f t="shared" si="584"/>
        <v>28.099999999999998</v>
      </c>
      <c r="D10119" s="11">
        <f t="shared" si="585"/>
        <v>7.1543013698628449E-2</v>
      </c>
    </row>
    <row r="10120" spans="1:4" x14ac:dyDescent="0.2">
      <c r="A10120" s="46">
        <v>10117</v>
      </c>
      <c r="B10120" s="120">
        <f t="shared" si="583"/>
        <v>337.23333333333335</v>
      </c>
      <c r="C10120" s="121">
        <f t="shared" si="584"/>
        <v>28.102777777777778</v>
      </c>
      <c r="D10120" s="11">
        <f t="shared" si="585"/>
        <v>7.1543561643833922E-2</v>
      </c>
    </row>
    <row r="10121" spans="1:4" x14ac:dyDescent="0.2">
      <c r="A10121" s="46">
        <v>10118</v>
      </c>
      <c r="B10121" s="120">
        <f t="shared" si="583"/>
        <v>337.26666666666665</v>
      </c>
      <c r="C10121" s="121">
        <f t="shared" si="584"/>
        <v>28.105555555555554</v>
      </c>
      <c r="D10121" s="11">
        <f t="shared" si="585"/>
        <v>7.1544109589039395E-2</v>
      </c>
    </row>
    <row r="10122" spans="1:4" x14ac:dyDescent="0.2">
      <c r="A10122" s="46">
        <v>10119</v>
      </c>
      <c r="B10122" s="120">
        <f t="shared" si="583"/>
        <v>337.3</v>
      </c>
      <c r="C10122" s="121">
        <f t="shared" si="584"/>
        <v>28.108333333333334</v>
      </c>
      <c r="D10122" s="11">
        <f t="shared" si="585"/>
        <v>7.1544657534244868E-2</v>
      </c>
    </row>
    <row r="10123" spans="1:4" x14ac:dyDescent="0.2">
      <c r="A10123" s="46">
        <v>10120</v>
      </c>
      <c r="B10123" s="120">
        <f t="shared" si="583"/>
        <v>337.33333333333331</v>
      </c>
      <c r="C10123" s="121">
        <f t="shared" si="584"/>
        <v>28.111111111111111</v>
      </c>
      <c r="D10123" s="11">
        <f t="shared" si="585"/>
        <v>7.1545205479450341E-2</v>
      </c>
    </row>
    <row r="10124" spans="1:4" x14ac:dyDescent="0.2">
      <c r="A10124" s="46">
        <v>10121</v>
      </c>
      <c r="B10124" s="120">
        <f t="shared" si="583"/>
        <v>337.36666666666667</v>
      </c>
      <c r="C10124" s="121">
        <f t="shared" si="584"/>
        <v>28.113888888888891</v>
      </c>
      <c r="D10124" s="11">
        <f t="shared" si="585"/>
        <v>7.1545753424655814E-2</v>
      </c>
    </row>
    <row r="10125" spans="1:4" x14ac:dyDescent="0.2">
      <c r="A10125" s="46">
        <v>10122</v>
      </c>
      <c r="B10125" s="120">
        <f t="shared" si="583"/>
        <v>337.4</v>
      </c>
      <c r="C10125" s="121">
        <f t="shared" si="584"/>
        <v>28.116666666666664</v>
      </c>
      <c r="D10125" s="11">
        <f t="shared" si="585"/>
        <v>7.1546301369861287E-2</v>
      </c>
    </row>
    <row r="10126" spans="1:4" x14ac:dyDescent="0.2">
      <c r="A10126" s="46">
        <v>10123</v>
      </c>
      <c r="B10126" s="120">
        <f t="shared" si="583"/>
        <v>337.43333333333334</v>
      </c>
      <c r="C10126" s="121">
        <f t="shared" si="584"/>
        <v>28.119444444444444</v>
      </c>
      <c r="D10126" s="11">
        <f t="shared" si="585"/>
        <v>7.154684931506676E-2</v>
      </c>
    </row>
    <row r="10127" spans="1:4" x14ac:dyDescent="0.2">
      <c r="A10127" s="46">
        <v>10124</v>
      </c>
      <c r="B10127" s="120">
        <f t="shared" si="583"/>
        <v>337.46666666666664</v>
      </c>
      <c r="C10127" s="121">
        <f t="shared" si="584"/>
        <v>28.12222222222222</v>
      </c>
      <c r="D10127" s="11">
        <f t="shared" si="585"/>
        <v>7.1547397260272233E-2</v>
      </c>
    </row>
    <row r="10128" spans="1:4" x14ac:dyDescent="0.2">
      <c r="A10128" s="46">
        <v>10125</v>
      </c>
      <c r="B10128" s="120">
        <f t="shared" si="583"/>
        <v>337.5</v>
      </c>
      <c r="C10128" s="121">
        <f t="shared" si="584"/>
        <v>28.125</v>
      </c>
      <c r="D10128" s="11">
        <f t="shared" si="585"/>
        <v>7.1547945205477706E-2</v>
      </c>
    </row>
    <row r="10129" spans="1:4" x14ac:dyDescent="0.2">
      <c r="A10129" s="46">
        <v>10126</v>
      </c>
      <c r="B10129" s="120">
        <f t="shared" si="583"/>
        <v>337.53333333333336</v>
      </c>
      <c r="C10129" s="121">
        <f t="shared" si="584"/>
        <v>28.12777777777778</v>
      </c>
      <c r="D10129" s="11">
        <f t="shared" si="585"/>
        <v>7.1548493150683179E-2</v>
      </c>
    </row>
    <row r="10130" spans="1:4" x14ac:dyDescent="0.2">
      <c r="A10130" s="46">
        <v>10127</v>
      </c>
      <c r="B10130" s="120">
        <f t="shared" si="583"/>
        <v>337.56666666666666</v>
      </c>
      <c r="C10130" s="121">
        <f t="shared" si="584"/>
        <v>28.130555555555556</v>
      </c>
      <c r="D10130" s="11">
        <f t="shared" si="585"/>
        <v>7.1549041095888652E-2</v>
      </c>
    </row>
    <row r="10131" spans="1:4" x14ac:dyDescent="0.2">
      <c r="A10131" s="46">
        <v>10128</v>
      </c>
      <c r="B10131" s="120">
        <f t="shared" si="583"/>
        <v>337.6</v>
      </c>
      <c r="C10131" s="121">
        <f t="shared" si="584"/>
        <v>28.133333333333336</v>
      </c>
      <c r="D10131" s="11">
        <f t="shared" si="585"/>
        <v>7.1549589041094125E-2</v>
      </c>
    </row>
    <row r="10132" spans="1:4" x14ac:dyDescent="0.2">
      <c r="A10132" s="46">
        <v>10129</v>
      </c>
      <c r="B10132" s="120">
        <f t="shared" si="583"/>
        <v>337.63333333333333</v>
      </c>
      <c r="C10132" s="121">
        <f t="shared" si="584"/>
        <v>28.136111111111109</v>
      </c>
      <c r="D10132" s="11">
        <f t="shared" si="585"/>
        <v>7.1550136986299598E-2</v>
      </c>
    </row>
    <row r="10133" spans="1:4" x14ac:dyDescent="0.2">
      <c r="A10133" s="46">
        <v>10130</v>
      </c>
      <c r="B10133" s="120">
        <f t="shared" si="583"/>
        <v>337.66666666666669</v>
      </c>
      <c r="C10133" s="121">
        <f t="shared" si="584"/>
        <v>28.138888888888889</v>
      </c>
      <c r="D10133" s="11">
        <f t="shared" si="585"/>
        <v>7.1550684931505071E-2</v>
      </c>
    </row>
    <row r="10134" spans="1:4" x14ac:dyDescent="0.2">
      <c r="A10134" s="46">
        <v>10131</v>
      </c>
      <c r="B10134" s="120">
        <f t="shared" si="583"/>
        <v>337.7</v>
      </c>
      <c r="C10134" s="121">
        <f t="shared" si="584"/>
        <v>28.141666666666666</v>
      </c>
      <c r="D10134" s="11">
        <f t="shared" si="585"/>
        <v>7.1551232876710544E-2</v>
      </c>
    </row>
    <row r="10135" spans="1:4" x14ac:dyDescent="0.2">
      <c r="A10135" s="46">
        <v>10132</v>
      </c>
      <c r="B10135" s="120">
        <f t="shared" si="583"/>
        <v>337.73333333333335</v>
      </c>
      <c r="C10135" s="121">
        <f t="shared" si="584"/>
        <v>28.144444444444446</v>
      </c>
      <c r="D10135" s="11">
        <f t="shared" si="585"/>
        <v>7.1551780821916017E-2</v>
      </c>
    </row>
    <row r="10136" spans="1:4" x14ac:dyDescent="0.2">
      <c r="A10136" s="46">
        <v>10133</v>
      </c>
      <c r="B10136" s="120">
        <f t="shared" si="583"/>
        <v>337.76666666666665</v>
      </c>
      <c r="C10136" s="121">
        <f t="shared" si="584"/>
        <v>28.147222222222222</v>
      </c>
      <c r="D10136" s="11">
        <f t="shared" si="585"/>
        <v>7.155232876712149E-2</v>
      </c>
    </row>
    <row r="10137" spans="1:4" x14ac:dyDescent="0.2">
      <c r="A10137" s="46">
        <v>10134</v>
      </c>
      <c r="B10137" s="120">
        <f t="shared" si="583"/>
        <v>337.8</v>
      </c>
      <c r="C10137" s="121">
        <f t="shared" si="584"/>
        <v>28.150000000000002</v>
      </c>
      <c r="D10137" s="11">
        <f t="shared" si="585"/>
        <v>7.1552876712326963E-2</v>
      </c>
    </row>
    <row r="10138" spans="1:4" x14ac:dyDescent="0.2">
      <c r="A10138" s="46">
        <v>10135</v>
      </c>
      <c r="B10138" s="120">
        <f t="shared" si="583"/>
        <v>337.83333333333331</v>
      </c>
      <c r="C10138" s="121">
        <f t="shared" si="584"/>
        <v>28.152777777777775</v>
      </c>
      <c r="D10138" s="11">
        <f t="shared" si="585"/>
        <v>7.1553424657532436E-2</v>
      </c>
    </row>
    <row r="10139" spans="1:4" x14ac:dyDescent="0.2">
      <c r="A10139" s="46">
        <v>10136</v>
      </c>
      <c r="B10139" s="120">
        <f t="shared" si="583"/>
        <v>337.86666666666667</v>
      </c>
      <c r="C10139" s="121">
        <f t="shared" si="584"/>
        <v>28.155555555555555</v>
      </c>
      <c r="D10139" s="11">
        <f t="shared" si="585"/>
        <v>7.1553972602737909E-2</v>
      </c>
    </row>
    <row r="10140" spans="1:4" x14ac:dyDescent="0.2">
      <c r="A10140" s="46">
        <v>10137</v>
      </c>
      <c r="B10140" s="120">
        <f t="shared" si="583"/>
        <v>337.9</v>
      </c>
      <c r="C10140" s="121">
        <f t="shared" si="584"/>
        <v>28.158333333333331</v>
      </c>
      <c r="D10140" s="11">
        <f t="shared" si="585"/>
        <v>7.1554520547943382E-2</v>
      </c>
    </row>
    <row r="10141" spans="1:4" x14ac:dyDescent="0.2">
      <c r="A10141" s="46">
        <v>10138</v>
      </c>
      <c r="B10141" s="120">
        <f t="shared" si="583"/>
        <v>337.93333333333334</v>
      </c>
      <c r="C10141" s="121">
        <f t="shared" si="584"/>
        <v>28.161111111111111</v>
      </c>
      <c r="D10141" s="11">
        <f t="shared" si="585"/>
        <v>7.1555068493148855E-2</v>
      </c>
    </row>
    <row r="10142" spans="1:4" x14ac:dyDescent="0.2">
      <c r="A10142" s="46">
        <v>10139</v>
      </c>
      <c r="B10142" s="120">
        <f t="shared" si="583"/>
        <v>337.96666666666664</v>
      </c>
      <c r="C10142" s="121">
        <f t="shared" si="584"/>
        <v>28.163888888888888</v>
      </c>
      <c r="D10142" s="11">
        <f t="shared" si="585"/>
        <v>7.1555616438354328E-2</v>
      </c>
    </row>
    <row r="10143" spans="1:4" x14ac:dyDescent="0.2">
      <c r="A10143" s="46">
        <v>10140</v>
      </c>
      <c r="B10143" s="120">
        <f t="shared" si="583"/>
        <v>338</v>
      </c>
      <c r="C10143" s="121">
        <f t="shared" si="584"/>
        <v>28.166666666666668</v>
      </c>
      <c r="D10143" s="11">
        <f t="shared" si="585"/>
        <v>7.15561643835598E-2</v>
      </c>
    </row>
    <row r="10144" spans="1:4" x14ac:dyDescent="0.2">
      <c r="A10144" s="46">
        <v>10141</v>
      </c>
      <c r="B10144" s="120">
        <f t="shared" si="583"/>
        <v>338.03333333333336</v>
      </c>
      <c r="C10144" s="121">
        <f t="shared" si="584"/>
        <v>28.169444444444448</v>
      </c>
      <c r="D10144" s="11">
        <f t="shared" si="585"/>
        <v>7.1556712328765273E-2</v>
      </c>
    </row>
    <row r="10145" spans="1:4" x14ac:dyDescent="0.2">
      <c r="A10145" s="46">
        <v>10142</v>
      </c>
      <c r="B10145" s="120">
        <f t="shared" si="583"/>
        <v>338.06666666666666</v>
      </c>
      <c r="C10145" s="121">
        <f t="shared" si="584"/>
        <v>28.172222222222221</v>
      </c>
      <c r="D10145" s="11">
        <f t="shared" si="585"/>
        <v>7.1557260273970746E-2</v>
      </c>
    </row>
    <row r="10146" spans="1:4" x14ac:dyDescent="0.2">
      <c r="A10146" s="46">
        <v>10143</v>
      </c>
      <c r="B10146" s="120">
        <f t="shared" si="583"/>
        <v>338.1</v>
      </c>
      <c r="C10146" s="121">
        <f t="shared" si="584"/>
        <v>28.175000000000001</v>
      </c>
      <c r="D10146" s="11">
        <f t="shared" si="585"/>
        <v>7.1557808219176219E-2</v>
      </c>
    </row>
    <row r="10147" spans="1:4" x14ac:dyDescent="0.2">
      <c r="A10147" s="46">
        <v>10144</v>
      </c>
      <c r="B10147" s="120">
        <f t="shared" si="583"/>
        <v>338.13333333333333</v>
      </c>
      <c r="C10147" s="121">
        <f t="shared" si="584"/>
        <v>28.177777777777777</v>
      </c>
      <c r="D10147" s="11">
        <f t="shared" si="585"/>
        <v>7.1558356164381692E-2</v>
      </c>
    </row>
    <row r="10148" spans="1:4" x14ac:dyDescent="0.2">
      <c r="A10148" s="46">
        <v>10145</v>
      </c>
      <c r="B10148" s="120">
        <f t="shared" si="583"/>
        <v>338.16666666666669</v>
      </c>
      <c r="C10148" s="121">
        <f t="shared" si="584"/>
        <v>28.180555555555557</v>
      </c>
      <c r="D10148" s="11">
        <f t="shared" si="585"/>
        <v>7.1558904109587165E-2</v>
      </c>
    </row>
    <row r="10149" spans="1:4" x14ac:dyDescent="0.2">
      <c r="A10149" s="46">
        <v>10146</v>
      </c>
      <c r="B10149" s="120">
        <f t="shared" si="583"/>
        <v>338.2</v>
      </c>
      <c r="C10149" s="121">
        <f t="shared" si="584"/>
        <v>28.183333333333334</v>
      </c>
      <c r="D10149" s="11">
        <f t="shared" si="585"/>
        <v>7.1559452054792638E-2</v>
      </c>
    </row>
    <row r="10150" spans="1:4" x14ac:dyDescent="0.2">
      <c r="A10150" s="46">
        <v>10147</v>
      </c>
      <c r="B10150" s="120">
        <f t="shared" si="583"/>
        <v>338.23333333333335</v>
      </c>
      <c r="C10150" s="121">
        <f t="shared" si="584"/>
        <v>28.186111111111114</v>
      </c>
      <c r="D10150" s="11">
        <f t="shared" si="585"/>
        <v>7.1559999999998111E-2</v>
      </c>
    </row>
    <row r="10151" spans="1:4" x14ac:dyDescent="0.2">
      <c r="A10151" s="46">
        <v>10148</v>
      </c>
      <c r="B10151" s="120">
        <f t="shared" si="583"/>
        <v>338.26666666666665</v>
      </c>
      <c r="C10151" s="121">
        <f t="shared" si="584"/>
        <v>28.188888888888886</v>
      </c>
      <c r="D10151" s="11">
        <f t="shared" si="585"/>
        <v>7.1560547945203584E-2</v>
      </c>
    </row>
    <row r="10152" spans="1:4" x14ac:dyDescent="0.2">
      <c r="A10152" s="46">
        <v>10149</v>
      </c>
      <c r="B10152" s="120">
        <f t="shared" si="583"/>
        <v>338.3</v>
      </c>
      <c r="C10152" s="121">
        <f t="shared" si="584"/>
        <v>28.191666666666666</v>
      </c>
      <c r="D10152" s="11">
        <f t="shared" si="585"/>
        <v>7.1561095890409057E-2</v>
      </c>
    </row>
    <row r="10153" spans="1:4" x14ac:dyDescent="0.2">
      <c r="A10153" s="46">
        <v>10150</v>
      </c>
      <c r="B10153" s="120">
        <f t="shared" si="583"/>
        <v>338.33333333333331</v>
      </c>
      <c r="C10153" s="121">
        <f t="shared" si="584"/>
        <v>28.194444444444443</v>
      </c>
      <c r="D10153" s="11">
        <f t="shared" si="585"/>
        <v>7.156164383561453E-2</v>
      </c>
    </row>
    <row r="10154" spans="1:4" x14ac:dyDescent="0.2">
      <c r="A10154" s="46">
        <v>10151</v>
      </c>
      <c r="B10154" s="120">
        <f t="shared" si="583"/>
        <v>338.36666666666667</v>
      </c>
      <c r="C10154" s="121">
        <f t="shared" si="584"/>
        <v>28.197222222222223</v>
      </c>
      <c r="D10154" s="11">
        <f t="shared" si="585"/>
        <v>7.1562191780820003E-2</v>
      </c>
    </row>
    <row r="10155" spans="1:4" x14ac:dyDescent="0.2">
      <c r="A10155" s="46">
        <v>10152</v>
      </c>
      <c r="B10155" s="120">
        <f t="shared" si="583"/>
        <v>338.4</v>
      </c>
      <c r="C10155" s="121">
        <f t="shared" si="584"/>
        <v>28.2</v>
      </c>
      <c r="D10155" s="11">
        <f t="shared" si="585"/>
        <v>7.1562739726025476E-2</v>
      </c>
    </row>
    <row r="10156" spans="1:4" x14ac:dyDescent="0.2">
      <c r="A10156" s="46">
        <v>10153</v>
      </c>
      <c r="B10156" s="120">
        <f t="shared" si="583"/>
        <v>338.43333333333334</v>
      </c>
      <c r="C10156" s="121">
        <f t="shared" si="584"/>
        <v>28.202777777777779</v>
      </c>
      <c r="D10156" s="11">
        <f t="shared" si="585"/>
        <v>7.1563287671230949E-2</v>
      </c>
    </row>
    <row r="10157" spans="1:4" x14ac:dyDescent="0.2">
      <c r="A10157" s="46">
        <v>10154</v>
      </c>
      <c r="B10157" s="120">
        <f t="shared" si="583"/>
        <v>338.46666666666664</v>
      </c>
      <c r="C10157" s="121">
        <f t="shared" si="584"/>
        <v>28.205555555555552</v>
      </c>
      <c r="D10157" s="11">
        <f t="shared" si="585"/>
        <v>7.1563835616436422E-2</v>
      </c>
    </row>
    <row r="10158" spans="1:4" x14ac:dyDescent="0.2">
      <c r="A10158" s="46">
        <v>10155</v>
      </c>
      <c r="B10158" s="120">
        <f t="shared" si="583"/>
        <v>338.5</v>
      </c>
      <c r="C10158" s="121">
        <f t="shared" si="584"/>
        <v>28.208333333333332</v>
      </c>
      <c r="D10158" s="11">
        <f t="shared" si="585"/>
        <v>7.1564383561641895E-2</v>
      </c>
    </row>
    <row r="10159" spans="1:4" x14ac:dyDescent="0.2">
      <c r="A10159" s="46">
        <v>10156</v>
      </c>
      <c r="B10159" s="120">
        <f t="shared" si="583"/>
        <v>338.53333333333336</v>
      </c>
      <c r="C10159" s="121">
        <f t="shared" si="584"/>
        <v>28.211111111111112</v>
      </c>
      <c r="D10159" s="11">
        <f t="shared" si="585"/>
        <v>7.1564931506847368E-2</v>
      </c>
    </row>
    <row r="10160" spans="1:4" x14ac:dyDescent="0.2">
      <c r="A10160" s="46">
        <v>10157</v>
      </c>
      <c r="B10160" s="120">
        <f t="shared" si="583"/>
        <v>338.56666666666666</v>
      </c>
      <c r="C10160" s="121">
        <f t="shared" si="584"/>
        <v>28.213888888888889</v>
      </c>
      <c r="D10160" s="11">
        <f t="shared" si="585"/>
        <v>7.1565479452052841E-2</v>
      </c>
    </row>
    <row r="10161" spans="1:4" x14ac:dyDescent="0.2">
      <c r="A10161" s="46">
        <v>10158</v>
      </c>
      <c r="B10161" s="120">
        <f t="shared" si="583"/>
        <v>338.6</v>
      </c>
      <c r="C10161" s="121">
        <f t="shared" si="584"/>
        <v>28.216666666666669</v>
      </c>
      <c r="D10161" s="11">
        <f t="shared" si="585"/>
        <v>7.1566027397258314E-2</v>
      </c>
    </row>
    <row r="10162" spans="1:4" x14ac:dyDescent="0.2">
      <c r="A10162" s="46">
        <v>10159</v>
      </c>
      <c r="B10162" s="120">
        <f t="shared" si="583"/>
        <v>338.63333333333333</v>
      </c>
      <c r="C10162" s="121">
        <f t="shared" si="584"/>
        <v>28.219444444444445</v>
      </c>
      <c r="D10162" s="11">
        <f t="shared" si="585"/>
        <v>7.1566575342463787E-2</v>
      </c>
    </row>
    <row r="10163" spans="1:4" x14ac:dyDescent="0.2">
      <c r="A10163" s="46">
        <v>10160</v>
      </c>
      <c r="B10163" s="120">
        <f t="shared" si="583"/>
        <v>338.66666666666669</v>
      </c>
      <c r="C10163" s="121">
        <f t="shared" si="584"/>
        <v>28.222222222222225</v>
      </c>
      <c r="D10163" s="11">
        <f t="shared" si="585"/>
        <v>7.156712328766926E-2</v>
      </c>
    </row>
    <row r="10164" spans="1:4" x14ac:dyDescent="0.2">
      <c r="A10164" s="46">
        <v>10161</v>
      </c>
      <c r="B10164" s="120">
        <f t="shared" si="583"/>
        <v>338.7</v>
      </c>
      <c r="C10164" s="121">
        <f t="shared" si="584"/>
        <v>28.224999999999998</v>
      </c>
      <c r="D10164" s="11">
        <f t="shared" si="585"/>
        <v>7.1567671232874733E-2</v>
      </c>
    </row>
    <row r="10165" spans="1:4" x14ac:dyDescent="0.2">
      <c r="A10165" s="46">
        <v>10162</v>
      </c>
      <c r="B10165" s="120">
        <f t="shared" si="583"/>
        <v>338.73333333333335</v>
      </c>
      <c r="C10165" s="121">
        <f t="shared" si="584"/>
        <v>28.227777777777778</v>
      </c>
      <c r="D10165" s="11">
        <f t="shared" si="585"/>
        <v>7.1568219178080206E-2</v>
      </c>
    </row>
    <row r="10166" spans="1:4" x14ac:dyDescent="0.2">
      <c r="A10166" s="46">
        <v>10163</v>
      </c>
      <c r="B10166" s="120">
        <f t="shared" si="583"/>
        <v>338.76666666666665</v>
      </c>
      <c r="C10166" s="121">
        <f t="shared" si="584"/>
        <v>28.230555555555554</v>
      </c>
      <c r="D10166" s="11">
        <f t="shared" si="585"/>
        <v>7.1568767123285679E-2</v>
      </c>
    </row>
    <row r="10167" spans="1:4" x14ac:dyDescent="0.2">
      <c r="A10167" s="46">
        <v>10164</v>
      </c>
      <c r="B10167" s="120">
        <f t="shared" si="583"/>
        <v>338.8</v>
      </c>
      <c r="C10167" s="121">
        <f t="shared" si="584"/>
        <v>28.233333333333334</v>
      </c>
      <c r="D10167" s="11">
        <f t="shared" si="585"/>
        <v>7.1569315068491152E-2</v>
      </c>
    </row>
    <row r="10168" spans="1:4" x14ac:dyDescent="0.2">
      <c r="A10168" s="46">
        <v>10165</v>
      </c>
      <c r="B10168" s="120">
        <f t="shared" si="583"/>
        <v>338.83333333333331</v>
      </c>
      <c r="C10168" s="121">
        <f t="shared" si="584"/>
        <v>28.236111111111111</v>
      </c>
      <c r="D10168" s="11">
        <f t="shared" si="585"/>
        <v>7.1569863013696625E-2</v>
      </c>
    </row>
    <row r="10169" spans="1:4" x14ac:dyDescent="0.2">
      <c r="A10169" s="46">
        <v>10166</v>
      </c>
      <c r="B10169" s="120">
        <f t="shared" si="583"/>
        <v>338.86666666666667</v>
      </c>
      <c r="C10169" s="121">
        <f t="shared" si="584"/>
        <v>28.238888888888891</v>
      </c>
      <c r="D10169" s="11">
        <f t="shared" si="585"/>
        <v>7.1570410958902098E-2</v>
      </c>
    </row>
    <row r="10170" spans="1:4" x14ac:dyDescent="0.2">
      <c r="A10170" s="46">
        <v>10167</v>
      </c>
      <c r="B10170" s="120">
        <f t="shared" si="583"/>
        <v>338.9</v>
      </c>
      <c r="C10170" s="121">
        <f t="shared" si="584"/>
        <v>28.241666666666664</v>
      </c>
      <c r="D10170" s="11">
        <f t="shared" si="585"/>
        <v>7.1570958904107571E-2</v>
      </c>
    </row>
    <row r="10171" spans="1:4" x14ac:dyDescent="0.2">
      <c r="A10171" s="46">
        <v>10168</v>
      </c>
      <c r="B10171" s="120">
        <f t="shared" si="583"/>
        <v>338.93333333333334</v>
      </c>
      <c r="C10171" s="121">
        <f t="shared" si="584"/>
        <v>28.244444444444444</v>
      </c>
      <c r="D10171" s="11">
        <f t="shared" si="585"/>
        <v>7.1571506849313044E-2</v>
      </c>
    </row>
    <row r="10172" spans="1:4" x14ac:dyDescent="0.2">
      <c r="A10172" s="46">
        <v>10169</v>
      </c>
      <c r="B10172" s="120">
        <f t="shared" si="583"/>
        <v>338.96666666666664</v>
      </c>
      <c r="C10172" s="121">
        <f t="shared" si="584"/>
        <v>28.24722222222222</v>
      </c>
      <c r="D10172" s="11">
        <f t="shared" si="585"/>
        <v>7.1572054794518516E-2</v>
      </c>
    </row>
    <row r="10173" spans="1:4" x14ac:dyDescent="0.2">
      <c r="A10173" s="46">
        <v>10170</v>
      </c>
      <c r="B10173" s="120">
        <f t="shared" si="583"/>
        <v>339</v>
      </c>
      <c r="C10173" s="121">
        <f t="shared" si="584"/>
        <v>28.25</v>
      </c>
      <c r="D10173" s="11">
        <f t="shared" si="585"/>
        <v>7.1572602739723989E-2</v>
      </c>
    </row>
    <row r="10174" spans="1:4" x14ac:dyDescent="0.2">
      <c r="A10174" s="46">
        <v>10171</v>
      </c>
      <c r="B10174" s="120">
        <f t="shared" si="583"/>
        <v>339.03333333333336</v>
      </c>
      <c r="C10174" s="121">
        <f t="shared" si="584"/>
        <v>28.25277777777778</v>
      </c>
      <c r="D10174" s="11">
        <f t="shared" si="585"/>
        <v>7.1573150684929462E-2</v>
      </c>
    </row>
    <row r="10175" spans="1:4" x14ac:dyDescent="0.2">
      <c r="A10175" s="46">
        <v>10172</v>
      </c>
      <c r="B10175" s="120">
        <f t="shared" si="583"/>
        <v>339.06666666666666</v>
      </c>
      <c r="C10175" s="121">
        <f t="shared" si="584"/>
        <v>28.255555555555556</v>
      </c>
      <c r="D10175" s="11">
        <f t="shared" si="585"/>
        <v>7.1573698630134935E-2</v>
      </c>
    </row>
    <row r="10176" spans="1:4" x14ac:dyDescent="0.2">
      <c r="A10176" s="46">
        <v>10173</v>
      </c>
      <c r="B10176" s="120">
        <f t="shared" si="583"/>
        <v>339.1</v>
      </c>
      <c r="C10176" s="121">
        <f t="shared" si="584"/>
        <v>28.258333333333336</v>
      </c>
      <c r="D10176" s="11">
        <f t="shared" si="585"/>
        <v>7.1574246575340408E-2</v>
      </c>
    </row>
    <row r="10177" spans="1:4" x14ac:dyDescent="0.2">
      <c r="A10177" s="46">
        <v>10174</v>
      </c>
      <c r="B10177" s="120">
        <f t="shared" si="583"/>
        <v>339.13333333333333</v>
      </c>
      <c r="C10177" s="121">
        <f t="shared" si="584"/>
        <v>28.261111111111109</v>
      </c>
      <c r="D10177" s="11">
        <f t="shared" si="585"/>
        <v>7.1574794520545881E-2</v>
      </c>
    </row>
    <row r="10178" spans="1:4" x14ac:dyDescent="0.2">
      <c r="A10178" s="46">
        <v>10175</v>
      </c>
      <c r="B10178" s="120">
        <f t="shared" si="583"/>
        <v>339.16666666666669</v>
      </c>
      <c r="C10178" s="121">
        <f t="shared" si="584"/>
        <v>28.263888888888889</v>
      </c>
      <c r="D10178" s="11">
        <f t="shared" si="585"/>
        <v>7.1575342465751354E-2</v>
      </c>
    </row>
    <row r="10179" spans="1:4" x14ac:dyDescent="0.2">
      <c r="A10179" s="46">
        <v>10176</v>
      </c>
      <c r="B10179" s="120">
        <f t="shared" si="583"/>
        <v>339.2</v>
      </c>
      <c r="C10179" s="121">
        <f t="shared" si="584"/>
        <v>28.266666666666666</v>
      </c>
      <c r="D10179" s="11">
        <f t="shared" si="585"/>
        <v>7.1575890410956827E-2</v>
      </c>
    </row>
    <row r="10180" spans="1:4" x14ac:dyDescent="0.2">
      <c r="A10180" s="46">
        <v>10177</v>
      </c>
      <c r="B10180" s="120">
        <f t="shared" ref="B10180:B10217" si="586">A10180/30</f>
        <v>339.23333333333335</v>
      </c>
      <c r="C10180" s="121">
        <f t="shared" ref="C10180:C10217" si="587">B10180/12</f>
        <v>28.269444444444446</v>
      </c>
      <c r="D10180" s="11">
        <f t="shared" ref="D10180:D10217" si="588">(($D$10223-$D$9858)/365+D10179)</f>
        <v>7.15764383561623E-2</v>
      </c>
    </row>
    <row r="10181" spans="1:4" x14ac:dyDescent="0.2">
      <c r="A10181" s="46">
        <v>10178</v>
      </c>
      <c r="B10181" s="120">
        <f t="shared" si="586"/>
        <v>339.26666666666665</v>
      </c>
      <c r="C10181" s="121">
        <f t="shared" si="587"/>
        <v>28.272222222222222</v>
      </c>
      <c r="D10181" s="11">
        <f t="shared" si="588"/>
        <v>7.1576986301367773E-2</v>
      </c>
    </row>
    <row r="10182" spans="1:4" x14ac:dyDescent="0.2">
      <c r="A10182" s="46">
        <v>10179</v>
      </c>
      <c r="B10182" s="120">
        <f t="shared" si="586"/>
        <v>339.3</v>
      </c>
      <c r="C10182" s="121">
        <f t="shared" si="587"/>
        <v>28.275000000000002</v>
      </c>
      <c r="D10182" s="11">
        <f t="shared" si="588"/>
        <v>7.1577534246573246E-2</v>
      </c>
    </row>
    <row r="10183" spans="1:4" x14ac:dyDescent="0.2">
      <c r="A10183" s="46">
        <v>10180</v>
      </c>
      <c r="B10183" s="120">
        <f t="shared" si="586"/>
        <v>339.33333333333331</v>
      </c>
      <c r="C10183" s="121">
        <f t="shared" si="587"/>
        <v>28.277777777777775</v>
      </c>
      <c r="D10183" s="11">
        <f t="shared" si="588"/>
        <v>7.1578082191778719E-2</v>
      </c>
    </row>
    <row r="10184" spans="1:4" x14ac:dyDescent="0.2">
      <c r="A10184" s="46">
        <v>10181</v>
      </c>
      <c r="B10184" s="120">
        <f t="shared" si="586"/>
        <v>339.36666666666667</v>
      </c>
      <c r="C10184" s="121">
        <f t="shared" si="587"/>
        <v>28.280555555555555</v>
      </c>
      <c r="D10184" s="11">
        <f t="shared" si="588"/>
        <v>7.1578630136984192E-2</v>
      </c>
    </row>
    <row r="10185" spans="1:4" x14ac:dyDescent="0.2">
      <c r="A10185" s="46">
        <v>10182</v>
      </c>
      <c r="B10185" s="120">
        <f t="shared" si="586"/>
        <v>339.4</v>
      </c>
      <c r="C10185" s="121">
        <f t="shared" si="587"/>
        <v>28.283333333333331</v>
      </c>
      <c r="D10185" s="11">
        <f t="shared" si="588"/>
        <v>7.1579178082189665E-2</v>
      </c>
    </row>
    <row r="10186" spans="1:4" x14ac:dyDescent="0.2">
      <c r="A10186" s="46">
        <v>10183</v>
      </c>
      <c r="B10186" s="120">
        <f t="shared" si="586"/>
        <v>339.43333333333334</v>
      </c>
      <c r="C10186" s="121">
        <f t="shared" si="587"/>
        <v>28.286111111111111</v>
      </c>
      <c r="D10186" s="11">
        <f t="shared" si="588"/>
        <v>7.1579726027395138E-2</v>
      </c>
    </row>
    <row r="10187" spans="1:4" x14ac:dyDescent="0.2">
      <c r="A10187" s="46">
        <v>10184</v>
      </c>
      <c r="B10187" s="120">
        <f t="shared" si="586"/>
        <v>339.46666666666664</v>
      </c>
      <c r="C10187" s="121">
        <f t="shared" si="587"/>
        <v>28.288888888888888</v>
      </c>
      <c r="D10187" s="11">
        <f t="shared" si="588"/>
        <v>7.1580273972600611E-2</v>
      </c>
    </row>
    <row r="10188" spans="1:4" x14ac:dyDescent="0.2">
      <c r="A10188" s="46">
        <v>10185</v>
      </c>
      <c r="B10188" s="120">
        <f t="shared" si="586"/>
        <v>339.5</v>
      </c>
      <c r="C10188" s="121">
        <f t="shared" si="587"/>
        <v>28.291666666666668</v>
      </c>
      <c r="D10188" s="11">
        <f t="shared" si="588"/>
        <v>7.1580821917806084E-2</v>
      </c>
    </row>
    <row r="10189" spans="1:4" x14ac:dyDescent="0.2">
      <c r="A10189" s="46">
        <v>10186</v>
      </c>
      <c r="B10189" s="120">
        <f t="shared" si="586"/>
        <v>339.53333333333336</v>
      </c>
      <c r="C10189" s="121">
        <f t="shared" si="587"/>
        <v>28.294444444444448</v>
      </c>
      <c r="D10189" s="11">
        <f t="shared" si="588"/>
        <v>7.1581369863011557E-2</v>
      </c>
    </row>
    <row r="10190" spans="1:4" x14ac:dyDescent="0.2">
      <c r="A10190" s="46">
        <v>10187</v>
      </c>
      <c r="B10190" s="120">
        <f t="shared" si="586"/>
        <v>339.56666666666666</v>
      </c>
      <c r="C10190" s="121">
        <f t="shared" si="587"/>
        <v>28.297222222222221</v>
      </c>
      <c r="D10190" s="11">
        <f t="shared" si="588"/>
        <v>7.158191780821703E-2</v>
      </c>
    </row>
    <row r="10191" spans="1:4" x14ac:dyDescent="0.2">
      <c r="A10191" s="46">
        <v>10188</v>
      </c>
      <c r="B10191" s="120">
        <f t="shared" si="586"/>
        <v>339.6</v>
      </c>
      <c r="C10191" s="121">
        <f t="shared" si="587"/>
        <v>28.3</v>
      </c>
      <c r="D10191" s="11">
        <f t="shared" si="588"/>
        <v>7.1582465753422503E-2</v>
      </c>
    </row>
    <row r="10192" spans="1:4" x14ac:dyDescent="0.2">
      <c r="A10192" s="46">
        <v>10189</v>
      </c>
      <c r="B10192" s="120">
        <f t="shared" si="586"/>
        <v>339.63333333333333</v>
      </c>
      <c r="C10192" s="121">
        <f t="shared" si="587"/>
        <v>28.302777777777777</v>
      </c>
      <c r="D10192" s="11">
        <f t="shared" si="588"/>
        <v>7.1583013698627976E-2</v>
      </c>
    </row>
    <row r="10193" spans="1:4" x14ac:dyDescent="0.2">
      <c r="A10193" s="46">
        <v>10190</v>
      </c>
      <c r="B10193" s="120">
        <f t="shared" si="586"/>
        <v>339.66666666666669</v>
      </c>
      <c r="C10193" s="121">
        <f t="shared" si="587"/>
        <v>28.305555555555557</v>
      </c>
      <c r="D10193" s="11">
        <f t="shared" si="588"/>
        <v>7.1583561643833449E-2</v>
      </c>
    </row>
    <row r="10194" spans="1:4" x14ac:dyDescent="0.2">
      <c r="A10194" s="46">
        <v>10191</v>
      </c>
      <c r="B10194" s="120">
        <f t="shared" si="586"/>
        <v>339.7</v>
      </c>
      <c r="C10194" s="121">
        <f t="shared" si="587"/>
        <v>28.308333333333334</v>
      </c>
      <c r="D10194" s="11">
        <f t="shared" si="588"/>
        <v>7.1584109589038922E-2</v>
      </c>
    </row>
    <row r="10195" spans="1:4" x14ac:dyDescent="0.2">
      <c r="A10195" s="46">
        <v>10192</v>
      </c>
      <c r="B10195" s="120">
        <f t="shared" si="586"/>
        <v>339.73333333333335</v>
      </c>
      <c r="C10195" s="121">
        <f t="shared" si="587"/>
        <v>28.311111111111114</v>
      </c>
      <c r="D10195" s="11">
        <f t="shared" si="588"/>
        <v>7.1584657534244395E-2</v>
      </c>
    </row>
    <row r="10196" spans="1:4" x14ac:dyDescent="0.2">
      <c r="A10196" s="46">
        <v>10193</v>
      </c>
      <c r="B10196" s="120">
        <f t="shared" si="586"/>
        <v>339.76666666666665</v>
      </c>
      <c r="C10196" s="121">
        <f t="shared" si="587"/>
        <v>28.313888888888886</v>
      </c>
      <c r="D10196" s="11">
        <f t="shared" si="588"/>
        <v>7.1585205479449868E-2</v>
      </c>
    </row>
    <row r="10197" spans="1:4" x14ac:dyDescent="0.2">
      <c r="A10197" s="46">
        <v>10194</v>
      </c>
      <c r="B10197" s="120">
        <f t="shared" si="586"/>
        <v>339.8</v>
      </c>
      <c r="C10197" s="121">
        <f t="shared" si="587"/>
        <v>28.316666666666666</v>
      </c>
      <c r="D10197" s="11">
        <f t="shared" si="588"/>
        <v>7.1585753424655341E-2</v>
      </c>
    </row>
    <row r="10198" spans="1:4" x14ac:dyDescent="0.2">
      <c r="A10198" s="46">
        <v>10195</v>
      </c>
      <c r="B10198" s="120">
        <f t="shared" si="586"/>
        <v>339.83333333333331</v>
      </c>
      <c r="C10198" s="121">
        <f t="shared" si="587"/>
        <v>28.319444444444443</v>
      </c>
      <c r="D10198" s="11">
        <f t="shared" si="588"/>
        <v>7.1586301369860814E-2</v>
      </c>
    </row>
    <row r="10199" spans="1:4" x14ac:dyDescent="0.2">
      <c r="A10199" s="46">
        <v>10196</v>
      </c>
      <c r="B10199" s="120">
        <f t="shared" si="586"/>
        <v>339.86666666666667</v>
      </c>
      <c r="C10199" s="121">
        <f t="shared" si="587"/>
        <v>28.322222222222223</v>
      </c>
      <c r="D10199" s="11">
        <f t="shared" si="588"/>
        <v>7.1586849315066287E-2</v>
      </c>
    </row>
    <row r="10200" spans="1:4" x14ac:dyDescent="0.2">
      <c r="A10200" s="46">
        <v>10197</v>
      </c>
      <c r="B10200" s="120">
        <f t="shared" si="586"/>
        <v>339.9</v>
      </c>
      <c r="C10200" s="121">
        <f t="shared" si="587"/>
        <v>28.324999999999999</v>
      </c>
      <c r="D10200" s="11">
        <f t="shared" si="588"/>
        <v>7.158739726027176E-2</v>
      </c>
    </row>
    <row r="10201" spans="1:4" x14ac:dyDescent="0.2">
      <c r="A10201" s="46">
        <v>10198</v>
      </c>
      <c r="B10201" s="120">
        <f t="shared" si="586"/>
        <v>339.93333333333334</v>
      </c>
      <c r="C10201" s="121">
        <f t="shared" si="587"/>
        <v>28.327777777777779</v>
      </c>
      <c r="D10201" s="11">
        <f t="shared" si="588"/>
        <v>7.1587945205477233E-2</v>
      </c>
    </row>
    <row r="10202" spans="1:4" x14ac:dyDescent="0.2">
      <c r="A10202" s="46">
        <v>10199</v>
      </c>
      <c r="B10202" s="120">
        <f t="shared" si="586"/>
        <v>339.96666666666664</v>
      </c>
      <c r="C10202" s="121">
        <f t="shared" si="587"/>
        <v>28.330555555555552</v>
      </c>
      <c r="D10202" s="11">
        <f t="shared" si="588"/>
        <v>7.1588493150682705E-2</v>
      </c>
    </row>
    <row r="10203" spans="1:4" x14ac:dyDescent="0.2">
      <c r="A10203" s="46">
        <v>10200</v>
      </c>
      <c r="B10203" s="120">
        <f t="shared" si="586"/>
        <v>340</v>
      </c>
      <c r="C10203" s="121">
        <f t="shared" si="587"/>
        <v>28.333333333333332</v>
      </c>
      <c r="D10203" s="11">
        <f t="shared" si="588"/>
        <v>7.1589041095888178E-2</v>
      </c>
    </row>
    <row r="10204" spans="1:4" x14ac:dyDescent="0.2">
      <c r="A10204" s="46">
        <v>10201</v>
      </c>
      <c r="B10204" s="120">
        <f t="shared" si="586"/>
        <v>340.03333333333336</v>
      </c>
      <c r="C10204" s="121">
        <f t="shared" si="587"/>
        <v>28.336111111111112</v>
      </c>
      <c r="D10204" s="11">
        <f t="shared" si="588"/>
        <v>7.1589589041093651E-2</v>
      </c>
    </row>
    <row r="10205" spans="1:4" x14ac:dyDescent="0.2">
      <c r="A10205" s="46">
        <v>10202</v>
      </c>
      <c r="B10205" s="120">
        <f t="shared" si="586"/>
        <v>340.06666666666666</v>
      </c>
      <c r="C10205" s="121">
        <f t="shared" si="587"/>
        <v>28.338888888888889</v>
      </c>
      <c r="D10205" s="11">
        <f t="shared" si="588"/>
        <v>7.1590136986299124E-2</v>
      </c>
    </row>
    <row r="10206" spans="1:4" x14ac:dyDescent="0.2">
      <c r="A10206" s="46">
        <v>10203</v>
      </c>
      <c r="B10206" s="120">
        <f t="shared" si="586"/>
        <v>340.1</v>
      </c>
      <c r="C10206" s="121">
        <f t="shared" si="587"/>
        <v>28.341666666666669</v>
      </c>
      <c r="D10206" s="11">
        <f t="shared" si="588"/>
        <v>7.1590684931504597E-2</v>
      </c>
    </row>
    <row r="10207" spans="1:4" x14ac:dyDescent="0.2">
      <c r="A10207" s="46">
        <v>10204</v>
      </c>
      <c r="B10207" s="120">
        <f t="shared" si="586"/>
        <v>340.13333333333333</v>
      </c>
      <c r="C10207" s="121">
        <f t="shared" si="587"/>
        <v>28.344444444444445</v>
      </c>
      <c r="D10207" s="11">
        <f t="shared" si="588"/>
        <v>7.159123287671007E-2</v>
      </c>
    </row>
    <row r="10208" spans="1:4" x14ac:dyDescent="0.2">
      <c r="A10208" s="46">
        <v>10205</v>
      </c>
      <c r="B10208" s="120">
        <f t="shared" si="586"/>
        <v>340.16666666666669</v>
      </c>
      <c r="C10208" s="121">
        <f t="shared" si="587"/>
        <v>28.347222222222225</v>
      </c>
      <c r="D10208" s="11">
        <f t="shared" si="588"/>
        <v>7.1591780821915543E-2</v>
      </c>
    </row>
    <row r="10209" spans="1:6" x14ac:dyDescent="0.2">
      <c r="A10209" s="46">
        <v>10206</v>
      </c>
      <c r="B10209" s="120">
        <f t="shared" si="586"/>
        <v>340.2</v>
      </c>
      <c r="C10209" s="121">
        <f t="shared" si="587"/>
        <v>28.349999999999998</v>
      </c>
      <c r="D10209" s="11">
        <f t="shared" si="588"/>
        <v>7.1592328767121016E-2</v>
      </c>
    </row>
    <row r="10210" spans="1:6" x14ac:dyDescent="0.2">
      <c r="A10210" s="46">
        <v>10207</v>
      </c>
      <c r="B10210" s="120">
        <f t="shared" si="586"/>
        <v>340.23333333333335</v>
      </c>
      <c r="C10210" s="121">
        <f t="shared" si="587"/>
        <v>28.352777777777778</v>
      </c>
      <c r="D10210" s="11">
        <f t="shared" si="588"/>
        <v>7.1592876712326489E-2</v>
      </c>
    </row>
    <row r="10211" spans="1:6" x14ac:dyDescent="0.2">
      <c r="A10211" s="46">
        <v>10208</v>
      </c>
      <c r="B10211" s="120">
        <f t="shared" si="586"/>
        <v>340.26666666666665</v>
      </c>
      <c r="C10211" s="121">
        <f t="shared" si="587"/>
        <v>28.355555555555554</v>
      </c>
      <c r="D10211" s="11">
        <f t="shared" si="588"/>
        <v>7.1593424657531962E-2</v>
      </c>
    </row>
    <row r="10212" spans="1:6" x14ac:dyDescent="0.2">
      <c r="A10212" s="46">
        <v>10209</v>
      </c>
      <c r="B10212" s="120">
        <f t="shared" si="586"/>
        <v>340.3</v>
      </c>
      <c r="C10212" s="121">
        <f t="shared" si="587"/>
        <v>28.358333333333334</v>
      </c>
      <c r="D10212" s="11">
        <f t="shared" si="588"/>
        <v>7.1593972602737435E-2</v>
      </c>
    </row>
    <row r="10213" spans="1:6" x14ac:dyDescent="0.2">
      <c r="A10213" s="46">
        <v>10210</v>
      </c>
      <c r="B10213" s="120">
        <f t="shared" si="586"/>
        <v>340.33333333333331</v>
      </c>
      <c r="C10213" s="121">
        <f t="shared" si="587"/>
        <v>28.361111111111111</v>
      </c>
      <c r="D10213" s="11">
        <f t="shared" si="588"/>
        <v>7.1594520547942908E-2</v>
      </c>
    </row>
    <row r="10214" spans="1:6" x14ac:dyDescent="0.2">
      <c r="A10214" s="46">
        <v>10211</v>
      </c>
      <c r="B10214" s="120">
        <f t="shared" si="586"/>
        <v>340.36666666666667</v>
      </c>
      <c r="C10214" s="121">
        <f t="shared" si="587"/>
        <v>28.363888888888891</v>
      </c>
      <c r="D10214" s="11">
        <f t="shared" si="588"/>
        <v>7.1595068493148381E-2</v>
      </c>
    </row>
    <row r="10215" spans="1:6" x14ac:dyDescent="0.2">
      <c r="A10215" s="46">
        <v>10212</v>
      </c>
      <c r="B10215" s="120">
        <f t="shared" si="586"/>
        <v>340.4</v>
      </c>
      <c r="C10215" s="121">
        <f t="shared" si="587"/>
        <v>28.366666666666664</v>
      </c>
      <c r="D10215" s="11">
        <f t="shared" si="588"/>
        <v>7.1595616438353854E-2</v>
      </c>
    </row>
    <row r="10216" spans="1:6" x14ac:dyDescent="0.2">
      <c r="A10216" s="46">
        <v>10213</v>
      </c>
      <c r="B10216" s="120">
        <f t="shared" si="586"/>
        <v>340.43333333333334</v>
      </c>
      <c r="C10216" s="121">
        <f t="shared" si="587"/>
        <v>28.369444444444444</v>
      </c>
      <c r="D10216" s="11">
        <f t="shared" si="588"/>
        <v>7.1596164383559327E-2</v>
      </c>
    </row>
    <row r="10217" spans="1:6" x14ac:dyDescent="0.2">
      <c r="A10217" s="46">
        <v>10214</v>
      </c>
      <c r="B10217" s="120">
        <f t="shared" si="586"/>
        <v>340.46666666666664</v>
      </c>
      <c r="C10217" s="121">
        <f t="shared" si="587"/>
        <v>28.37222222222222</v>
      </c>
      <c r="D10217" s="11">
        <f t="shared" si="588"/>
        <v>7.15967123287648E-2</v>
      </c>
    </row>
    <row r="10218" spans="1:6" x14ac:dyDescent="0.2">
      <c r="A10218" s="46">
        <v>10215</v>
      </c>
      <c r="B10218" s="120">
        <f t="shared" ref="B10218:B10222" si="589">A10218/30</f>
        <v>340.5</v>
      </c>
      <c r="C10218" s="121">
        <f t="shared" ref="C10218:C10222" si="590">B10218/12</f>
        <v>28.375</v>
      </c>
      <c r="D10218" s="11">
        <f t="shared" ref="D10218:D10222" si="591">(($D$10223-$D$9858)/365+D10217)</f>
        <v>7.1597260273970273E-2</v>
      </c>
    </row>
    <row r="10219" spans="1:6" x14ac:dyDescent="0.2">
      <c r="A10219" s="46">
        <v>10216</v>
      </c>
      <c r="B10219" s="120">
        <f t="shared" si="589"/>
        <v>340.53333333333336</v>
      </c>
      <c r="C10219" s="121">
        <f t="shared" si="590"/>
        <v>28.37777777777778</v>
      </c>
      <c r="D10219" s="11">
        <f t="shared" si="591"/>
        <v>7.1597808219175746E-2</v>
      </c>
    </row>
    <row r="10220" spans="1:6" x14ac:dyDescent="0.2">
      <c r="A10220" s="46">
        <v>10217</v>
      </c>
      <c r="B10220" s="120">
        <f t="shared" si="589"/>
        <v>340.56666666666666</v>
      </c>
      <c r="C10220" s="121">
        <f t="shared" si="590"/>
        <v>28.380555555555556</v>
      </c>
      <c r="D10220" s="11">
        <f t="shared" si="591"/>
        <v>7.1598356164381219E-2</v>
      </c>
    </row>
    <row r="10221" spans="1:6" x14ac:dyDescent="0.2">
      <c r="A10221" s="46">
        <v>10218</v>
      </c>
      <c r="B10221" s="120">
        <f t="shared" si="589"/>
        <v>340.6</v>
      </c>
      <c r="C10221" s="121">
        <f t="shared" si="590"/>
        <v>28.383333333333336</v>
      </c>
      <c r="D10221" s="11">
        <f t="shared" si="591"/>
        <v>7.1598904109586692E-2</v>
      </c>
    </row>
    <row r="10222" spans="1:6" x14ac:dyDescent="0.2">
      <c r="A10222" s="46">
        <v>10219</v>
      </c>
      <c r="B10222" s="120">
        <f t="shared" si="589"/>
        <v>340.63333333333333</v>
      </c>
      <c r="C10222" s="121">
        <f t="shared" si="590"/>
        <v>28.386111111111109</v>
      </c>
      <c r="D10222" s="11">
        <f t="shared" si="591"/>
        <v>7.1599452054792165E-2</v>
      </c>
    </row>
    <row r="10223" spans="1:6" x14ac:dyDescent="0.2">
      <c r="A10223" s="116">
        <v>10220</v>
      </c>
      <c r="B10223" s="117">
        <f t="shared" ref="B10223:B10224" si="592">A10223/30</f>
        <v>340.66666666666669</v>
      </c>
      <c r="C10223" s="118">
        <f t="shared" ref="C10223:C10224" si="593">B10223/12</f>
        <v>28.388888888888889</v>
      </c>
      <c r="D10223" s="119">
        <f>_Yr28</f>
        <v>7.1599999999999997E-2</v>
      </c>
      <c r="E10223">
        <f>F10223*365</f>
        <v>10220</v>
      </c>
      <c r="F10223">
        <v>28</v>
      </c>
    </row>
    <row r="10224" spans="1:6" x14ac:dyDescent="0.2">
      <c r="A10224" s="46">
        <v>10221</v>
      </c>
      <c r="B10224" s="120">
        <f t="shared" si="592"/>
        <v>340.7</v>
      </c>
      <c r="C10224" s="121">
        <f t="shared" si="593"/>
        <v>28.391666666666666</v>
      </c>
      <c r="D10224" s="11">
        <f>(($D$10588-$D$10223)/365+D10223)</f>
        <v>7.160054794520547E-2</v>
      </c>
    </row>
    <row r="10225" spans="1:4" x14ac:dyDescent="0.2">
      <c r="A10225" s="46">
        <v>10222</v>
      </c>
      <c r="B10225" s="120">
        <f t="shared" ref="B10225:B10288" si="594">A10225/30</f>
        <v>340.73333333333335</v>
      </c>
      <c r="C10225" s="121">
        <f t="shared" ref="C10225:C10288" si="595">B10225/12</f>
        <v>28.394444444444446</v>
      </c>
      <c r="D10225" s="11">
        <f t="shared" ref="D10225:D10288" si="596">(($D$10588-$D$10223)/365+D10224)</f>
        <v>7.1601095890410943E-2</v>
      </c>
    </row>
    <row r="10226" spans="1:4" x14ac:dyDescent="0.2">
      <c r="A10226" s="46">
        <v>10223</v>
      </c>
      <c r="B10226" s="120">
        <f t="shared" si="594"/>
        <v>340.76666666666665</v>
      </c>
      <c r="C10226" s="121">
        <f t="shared" si="595"/>
        <v>28.397222222222222</v>
      </c>
      <c r="D10226" s="11">
        <f t="shared" si="596"/>
        <v>7.1601643835616416E-2</v>
      </c>
    </row>
    <row r="10227" spans="1:4" x14ac:dyDescent="0.2">
      <c r="A10227" s="46">
        <v>10224</v>
      </c>
      <c r="B10227" s="120">
        <f t="shared" si="594"/>
        <v>340.8</v>
      </c>
      <c r="C10227" s="121">
        <f t="shared" si="595"/>
        <v>28.400000000000002</v>
      </c>
      <c r="D10227" s="11">
        <f t="shared" si="596"/>
        <v>7.1602191780821889E-2</v>
      </c>
    </row>
    <row r="10228" spans="1:4" x14ac:dyDescent="0.2">
      <c r="A10228" s="46">
        <v>10225</v>
      </c>
      <c r="B10228" s="120">
        <f t="shared" si="594"/>
        <v>340.83333333333331</v>
      </c>
      <c r="C10228" s="121">
        <f t="shared" si="595"/>
        <v>28.402777777777775</v>
      </c>
      <c r="D10228" s="11">
        <f t="shared" si="596"/>
        <v>7.1602739726027362E-2</v>
      </c>
    </row>
    <row r="10229" spans="1:4" x14ac:dyDescent="0.2">
      <c r="A10229" s="46">
        <v>10226</v>
      </c>
      <c r="B10229" s="120">
        <f t="shared" si="594"/>
        <v>340.86666666666667</v>
      </c>
      <c r="C10229" s="121">
        <f t="shared" si="595"/>
        <v>28.405555555555555</v>
      </c>
      <c r="D10229" s="11">
        <f t="shared" si="596"/>
        <v>7.1603287671232835E-2</v>
      </c>
    </row>
    <row r="10230" spans="1:4" x14ac:dyDescent="0.2">
      <c r="A10230" s="46">
        <v>10227</v>
      </c>
      <c r="B10230" s="120">
        <f t="shared" si="594"/>
        <v>340.9</v>
      </c>
      <c r="C10230" s="121">
        <f t="shared" si="595"/>
        <v>28.408333333333331</v>
      </c>
      <c r="D10230" s="11">
        <f t="shared" si="596"/>
        <v>7.1603835616438308E-2</v>
      </c>
    </row>
    <row r="10231" spans="1:4" x14ac:dyDescent="0.2">
      <c r="A10231" s="46">
        <v>10228</v>
      </c>
      <c r="B10231" s="120">
        <f t="shared" si="594"/>
        <v>340.93333333333334</v>
      </c>
      <c r="C10231" s="121">
        <f t="shared" si="595"/>
        <v>28.411111111111111</v>
      </c>
      <c r="D10231" s="11">
        <f t="shared" si="596"/>
        <v>7.1604383561643781E-2</v>
      </c>
    </row>
    <row r="10232" spans="1:4" x14ac:dyDescent="0.2">
      <c r="A10232" s="46">
        <v>10229</v>
      </c>
      <c r="B10232" s="120">
        <f t="shared" si="594"/>
        <v>340.96666666666664</v>
      </c>
      <c r="C10232" s="121">
        <f t="shared" si="595"/>
        <v>28.413888888888888</v>
      </c>
      <c r="D10232" s="11">
        <f t="shared" si="596"/>
        <v>7.1604931506849254E-2</v>
      </c>
    </row>
    <row r="10233" spans="1:4" x14ac:dyDescent="0.2">
      <c r="A10233" s="46">
        <v>10230</v>
      </c>
      <c r="B10233" s="120">
        <f t="shared" si="594"/>
        <v>341</v>
      </c>
      <c r="C10233" s="121">
        <f t="shared" si="595"/>
        <v>28.416666666666668</v>
      </c>
      <c r="D10233" s="11">
        <f t="shared" si="596"/>
        <v>7.1605479452054727E-2</v>
      </c>
    </row>
    <row r="10234" spans="1:4" x14ac:dyDescent="0.2">
      <c r="A10234" s="46">
        <v>10231</v>
      </c>
      <c r="B10234" s="120">
        <f t="shared" si="594"/>
        <v>341.03333333333336</v>
      </c>
      <c r="C10234" s="121">
        <f t="shared" si="595"/>
        <v>28.419444444444448</v>
      </c>
      <c r="D10234" s="11">
        <f t="shared" si="596"/>
        <v>7.16060273972602E-2</v>
      </c>
    </row>
    <row r="10235" spans="1:4" x14ac:dyDescent="0.2">
      <c r="A10235" s="46">
        <v>10232</v>
      </c>
      <c r="B10235" s="120">
        <f t="shared" si="594"/>
        <v>341.06666666666666</v>
      </c>
      <c r="C10235" s="121">
        <f t="shared" si="595"/>
        <v>28.422222222222221</v>
      </c>
      <c r="D10235" s="11">
        <f t="shared" si="596"/>
        <v>7.1606575342465673E-2</v>
      </c>
    </row>
    <row r="10236" spans="1:4" x14ac:dyDescent="0.2">
      <c r="A10236" s="46">
        <v>10233</v>
      </c>
      <c r="B10236" s="120">
        <f t="shared" si="594"/>
        <v>341.1</v>
      </c>
      <c r="C10236" s="121">
        <f t="shared" si="595"/>
        <v>28.425000000000001</v>
      </c>
      <c r="D10236" s="11">
        <f t="shared" si="596"/>
        <v>7.1607123287671146E-2</v>
      </c>
    </row>
    <row r="10237" spans="1:4" x14ac:dyDescent="0.2">
      <c r="A10237" s="46">
        <v>10234</v>
      </c>
      <c r="B10237" s="120">
        <f t="shared" si="594"/>
        <v>341.13333333333333</v>
      </c>
      <c r="C10237" s="121">
        <f t="shared" si="595"/>
        <v>28.427777777777777</v>
      </c>
      <c r="D10237" s="11">
        <f t="shared" si="596"/>
        <v>7.1607671232876619E-2</v>
      </c>
    </row>
    <row r="10238" spans="1:4" x14ac:dyDescent="0.2">
      <c r="A10238" s="46">
        <v>10235</v>
      </c>
      <c r="B10238" s="120">
        <f t="shared" si="594"/>
        <v>341.16666666666669</v>
      </c>
      <c r="C10238" s="121">
        <f t="shared" si="595"/>
        <v>28.430555555555557</v>
      </c>
      <c r="D10238" s="11">
        <f t="shared" si="596"/>
        <v>7.1608219178082091E-2</v>
      </c>
    </row>
    <row r="10239" spans="1:4" x14ac:dyDescent="0.2">
      <c r="A10239" s="46">
        <v>10236</v>
      </c>
      <c r="B10239" s="120">
        <f t="shared" si="594"/>
        <v>341.2</v>
      </c>
      <c r="C10239" s="121">
        <f t="shared" si="595"/>
        <v>28.433333333333334</v>
      </c>
      <c r="D10239" s="11">
        <f t="shared" si="596"/>
        <v>7.1608767123287564E-2</v>
      </c>
    </row>
    <row r="10240" spans="1:4" x14ac:dyDescent="0.2">
      <c r="A10240" s="46">
        <v>10237</v>
      </c>
      <c r="B10240" s="120">
        <f t="shared" si="594"/>
        <v>341.23333333333335</v>
      </c>
      <c r="C10240" s="121">
        <f t="shared" si="595"/>
        <v>28.436111111111114</v>
      </c>
      <c r="D10240" s="11">
        <f t="shared" si="596"/>
        <v>7.1609315068493037E-2</v>
      </c>
    </row>
    <row r="10241" spans="1:4" x14ac:dyDescent="0.2">
      <c r="A10241" s="46">
        <v>10238</v>
      </c>
      <c r="B10241" s="120">
        <f t="shared" si="594"/>
        <v>341.26666666666665</v>
      </c>
      <c r="C10241" s="121">
        <f t="shared" si="595"/>
        <v>28.438888888888886</v>
      </c>
      <c r="D10241" s="11">
        <f t="shared" si="596"/>
        <v>7.160986301369851E-2</v>
      </c>
    </row>
    <row r="10242" spans="1:4" x14ac:dyDescent="0.2">
      <c r="A10242" s="46">
        <v>10239</v>
      </c>
      <c r="B10242" s="120">
        <f t="shared" si="594"/>
        <v>341.3</v>
      </c>
      <c r="C10242" s="121">
        <f t="shared" si="595"/>
        <v>28.441666666666666</v>
      </c>
      <c r="D10242" s="11">
        <f t="shared" si="596"/>
        <v>7.1610410958903983E-2</v>
      </c>
    </row>
    <row r="10243" spans="1:4" x14ac:dyDescent="0.2">
      <c r="A10243" s="46">
        <v>10240</v>
      </c>
      <c r="B10243" s="120">
        <f t="shared" si="594"/>
        <v>341.33333333333331</v>
      </c>
      <c r="C10243" s="121">
        <f t="shared" si="595"/>
        <v>28.444444444444443</v>
      </c>
      <c r="D10243" s="11">
        <f t="shared" si="596"/>
        <v>7.1610958904109456E-2</v>
      </c>
    </row>
    <row r="10244" spans="1:4" x14ac:dyDescent="0.2">
      <c r="A10244" s="46">
        <v>10241</v>
      </c>
      <c r="B10244" s="120">
        <f t="shared" si="594"/>
        <v>341.36666666666667</v>
      </c>
      <c r="C10244" s="121">
        <f t="shared" si="595"/>
        <v>28.447222222222223</v>
      </c>
      <c r="D10244" s="11">
        <f t="shared" si="596"/>
        <v>7.1611506849314929E-2</v>
      </c>
    </row>
    <row r="10245" spans="1:4" x14ac:dyDescent="0.2">
      <c r="A10245" s="46">
        <v>10242</v>
      </c>
      <c r="B10245" s="120">
        <f t="shared" si="594"/>
        <v>341.4</v>
      </c>
      <c r="C10245" s="121">
        <f t="shared" si="595"/>
        <v>28.45</v>
      </c>
      <c r="D10245" s="11">
        <f t="shared" si="596"/>
        <v>7.1612054794520402E-2</v>
      </c>
    </row>
    <row r="10246" spans="1:4" x14ac:dyDescent="0.2">
      <c r="A10246" s="46">
        <v>10243</v>
      </c>
      <c r="B10246" s="120">
        <f t="shared" si="594"/>
        <v>341.43333333333334</v>
      </c>
      <c r="C10246" s="121">
        <f t="shared" si="595"/>
        <v>28.452777777777779</v>
      </c>
      <c r="D10246" s="11">
        <f t="shared" si="596"/>
        <v>7.1612602739725875E-2</v>
      </c>
    </row>
    <row r="10247" spans="1:4" x14ac:dyDescent="0.2">
      <c r="A10247" s="46">
        <v>10244</v>
      </c>
      <c r="B10247" s="120">
        <f t="shared" si="594"/>
        <v>341.46666666666664</v>
      </c>
      <c r="C10247" s="121">
        <f t="shared" si="595"/>
        <v>28.455555555555552</v>
      </c>
      <c r="D10247" s="11">
        <f t="shared" si="596"/>
        <v>7.1613150684931348E-2</v>
      </c>
    </row>
    <row r="10248" spans="1:4" x14ac:dyDescent="0.2">
      <c r="A10248" s="46">
        <v>10245</v>
      </c>
      <c r="B10248" s="120">
        <f t="shared" si="594"/>
        <v>341.5</v>
      </c>
      <c r="C10248" s="121">
        <f t="shared" si="595"/>
        <v>28.458333333333332</v>
      </c>
      <c r="D10248" s="11">
        <f t="shared" si="596"/>
        <v>7.1613698630136821E-2</v>
      </c>
    </row>
    <row r="10249" spans="1:4" x14ac:dyDescent="0.2">
      <c r="A10249" s="46">
        <v>10246</v>
      </c>
      <c r="B10249" s="120">
        <f t="shared" si="594"/>
        <v>341.53333333333336</v>
      </c>
      <c r="C10249" s="121">
        <f t="shared" si="595"/>
        <v>28.461111111111112</v>
      </c>
      <c r="D10249" s="11">
        <f t="shared" si="596"/>
        <v>7.1614246575342294E-2</v>
      </c>
    </row>
    <row r="10250" spans="1:4" x14ac:dyDescent="0.2">
      <c r="A10250" s="46">
        <v>10247</v>
      </c>
      <c r="B10250" s="120">
        <f t="shared" si="594"/>
        <v>341.56666666666666</v>
      </c>
      <c r="C10250" s="121">
        <f t="shared" si="595"/>
        <v>28.463888888888889</v>
      </c>
      <c r="D10250" s="11">
        <f t="shared" si="596"/>
        <v>7.1614794520547767E-2</v>
      </c>
    </row>
    <row r="10251" spans="1:4" x14ac:dyDescent="0.2">
      <c r="A10251" s="46">
        <v>10248</v>
      </c>
      <c r="B10251" s="120">
        <f t="shared" si="594"/>
        <v>341.6</v>
      </c>
      <c r="C10251" s="121">
        <f t="shared" si="595"/>
        <v>28.466666666666669</v>
      </c>
      <c r="D10251" s="11">
        <f t="shared" si="596"/>
        <v>7.161534246575324E-2</v>
      </c>
    </row>
    <row r="10252" spans="1:4" x14ac:dyDescent="0.2">
      <c r="A10252" s="46">
        <v>10249</v>
      </c>
      <c r="B10252" s="120">
        <f t="shared" si="594"/>
        <v>341.63333333333333</v>
      </c>
      <c r="C10252" s="121">
        <f t="shared" si="595"/>
        <v>28.469444444444445</v>
      </c>
      <c r="D10252" s="11">
        <f t="shared" si="596"/>
        <v>7.1615890410958713E-2</v>
      </c>
    </row>
    <row r="10253" spans="1:4" x14ac:dyDescent="0.2">
      <c r="A10253" s="46">
        <v>10250</v>
      </c>
      <c r="B10253" s="120">
        <f t="shared" si="594"/>
        <v>341.66666666666669</v>
      </c>
      <c r="C10253" s="121">
        <f t="shared" si="595"/>
        <v>28.472222222222225</v>
      </c>
      <c r="D10253" s="11">
        <f t="shared" si="596"/>
        <v>7.1616438356164186E-2</v>
      </c>
    </row>
    <row r="10254" spans="1:4" x14ac:dyDescent="0.2">
      <c r="A10254" s="46">
        <v>10251</v>
      </c>
      <c r="B10254" s="120">
        <f t="shared" si="594"/>
        <v>341.7</v>
      </c>
      <c r="C10254" s="121">
        <f t="shared" si="595"/>
        <v>28.474999999999998</v>
      </c>
      <c r="D10254" s="11">
        <f t="shared" si="596"/>
        <v>7.1616986301369659E-2</v>
      </c>
    </row>
    <row r="10255" spans="1:4" x14ac:dyDescent="0.2">
      <c r="A10255" s="46">
        <v>10252</v>
      </c>
      <c r="B10255" s="120">
        <f t="shared" si="594"/>
        <v>341.73333333333335</v>
      </c>
      <c r="C10255" s="121">
        <f t="shared" si="595"/>
        <v>28.477777777777778</v>
      </c>
      <c r="D10255" s="11">
        <f t="shared" si="596"/>
        <v>7.1617534246575132E-2</v>
      </c>
    </row>
    <row r="10256" spans="1:4" x14ac:dyDescent="0.2">
      <c r="A10256" s="46">
        <v>10253</v>
      </c>
      <c r="B10256" s="120">
        <f t="shared" si="594"/>
        <v>341.76666666666665</v>
      </c>
      <c r="C10256" s="121">
        <f t="shared" si="595"/>
        <v>28.480555555555554</v>
      </c>
      <c r="D10256" s="11">
        <f t="shared" si="596"/>
        <v>7.1618082191780605E-2</v>
      </c>
    </row>
    <row r="10257" spans="1:4" x14ac:dyDescent="0.2">
      <c r="A10257" s="46">
        <v>10254</v>
      </c>
      <c r="B10257" s="120">
        <f t="shared" si="594"/>
        <v>341.8</v>
      </c>
      <c r="C10257" s="121">
        <f t="shared" si="595"/>
        <v>28.483333333333334</v>
      </c>
      <c r="D10257" s="11">
        <f t="shared" si="596"/>
        <v>7.1618630136986078E-2</v>
      </c>
    </row>
    <row r="10258" spans="1:4" x14ac:dyDescent="0.2">
      <c r="A10258" s="46">
        <v>10255</v>
      </c>
      <c r="B10258" s="120">
        <f t="shared" si="594"/>
        <v>341.83333333333331</v>
      </c>
      <c r="C10258" s="121">
        <f t="shared" si="595"/>
        <v>28.486111111111111</v>
      </c>
      <c r="D10258" s="11">
        <f t="shared" si="596"/>
        <v>7.1619178082191551E-2</v>
      </c>
    </row>
    <row r="10259" spans="1:4" x14ac:dyDescent="0.2">
      <c r="A10259" s="46">
        <v>10256</v>
      </c>
      <c r="B10259" s="120">
        <f t="shared" si="594"/>
        <v>341.86666666666667</v>
      </c>
      <c r="C10259" s="121">
        <f t="shared" si="595"/>
        <v>28.488888888888891</v>
      </c>
      <c r="D10259" s="11">
        <f t="shared" si="596"/>
        <v>7.1619726027397024E-2</v>
      </c>
    </row>
    <row r="10260" spans="1:4" x14ac:dyDescent="0.2">
      <c r="A10260" s="46">
        <v>10257</v>
      </c>
      <c r="B10260" s="120">
        <f t="shared" si="594"/>
        <v>341.9</v>
      </c>
      <c r="C10260" s="121">
        <f t="shared" si="595"/>
        <v>28.491666666666664</v>
      </c>
      <c r="D10260" s="11">
        <f t="shared" si="596"/>
        <v>7.1620273972602497E-2</v>
      </c>
    </row>
    <row r="10261" spans="1:4" x14ac:dyDescent="0.2">
      <c r="A10261" s="46">
        <v>10258</v>
      </c>
      <c r="B10261" s="120">
        <f t="shared" si="594"/>
        <v>341.93333333333334</v>
      </c>
      <c r="C10261" s="121">
        <f t="shared" si="595"/>
        <v>28.494444444444444</v>
      </c>
      <c r="D10261" s="11">
        <f t="shared" si="596"/>
        <v>7.162082191780797E-2</v>
      </c>
    </row>
    <row r="10262" spans="1:4" x14ac:dyDescent="0.2">
      <c r="A10262" s="46">
        <v>10259</v>
      </c>
      <c r="B10262" s="120">
        <f t="shared" si="594"/>
        <v>341.96666666666664</v>
      </c>
      <c r="C10262" s="121">
        <f t="shared" si="595"/>
        <v>28.49722222222222</v>
      </c>
      <c r="D10262" s="11">
        <f t="shared" si="596"/>
        <v>7.1621369863013443E-2</v>
      </c>
    </row>
    <row r="10263" spans="1:4" x14ac:dyDescent="0.2">
      <c r="A10263" s="46">
        <v>10260</v>
      </c>
      <c r="B10263" s="120">
        <f t="shared" si="594"/>
        <v>342</v>
      </c>
      <c r="C10263" s="121">
        <f t="shared" si="595"/>
        <v>28.5</v>
      </c>
      <c r="D10263" s="11">
        <f t="shared" si="596"/>
        <v>7.1621917808218916E-2</v>
      </c>
    </row>
    <row r="10264" spans="1:4" x14ac:dyDescent="0.2">
      <c r="A10264" s="46">
        <v>10261</v>
      </c>
      <c r="B10264" s="120">
        <f t="shared" si="594"/>
        <v>342.03333333333336</v>
      </c>
      <c r="C10264" s="121">
        <f t="shared" si="595"/>
        <v>28.50277777777778</v>
      </c>
      <c r="D10264" s="11">
        <f t="shared" si="596"/>
        <v>7.1622465753424389E-2</v>
      </c>
    </row>
    <row r="10265" spans="1:4" x14ac:dyDescent="0.2">
      <c r="A10265" s="46">
        <v>10262</v>
      </c>
      <c r="B10265" s="120">
        <f t="shared" si="594"/>
        <v>342.06666666666666</v>
      </c>
      <c r="C10265" s="121">
        <f t="shared" si="595"/>
        <v>28.505555555555556</v>
      </c>
      <c r="D10265" s="11">
        <f t="shared" si="596"/>
        <v>7.1623013698629862E-2</v>
      </c>
    </row>
    <row r="10266" spans="1:4" x14ac:dyDescent="0.2">
      <c r="A10266" s="46">
        <v>10263</v>
      </c>
      <c r="B10266" s="120">
        <f t="shared" si="594"/>
        <v>342.1</v>
      </c>
      <c r="C10266" s="121">
        <f t="shared" si="595"/>
        <v>28.508333333333336</v>
      </c>
      <c r="D10266" s="11">
        <f t="shared" si="596"/>
        <v>7.1623561643835335E-2</v>
      </c>
    </row>
    <row r="10267" spans="1:4" x14ac:dyDescent="0.2">
      <c r="A10267" s="46">
        <v>10264</v>
      </c>
      <c r="B10267" s="120">
        <f t="shared" si="594"/>
        <v>342.13333333333333</v>
      </c>
      <c r="C10267" s="121">
        <f t="shared" si="595"/>
        <v>28.511111111111109</v>
      </c>
      <c r="D10267" s="11">
        <f t="shared" si="596"/>
        <v>7.1624109589040807E-2</v>
      </c>
    </row>
    <row r="10268" spans="1:4" x14ac:dyDescent="0.2">
      <c r="A10268" s="46">
        <v>10265</v>
      </c>
      <c r="B10268" s="120">
        <f t="shared" si="594"/>
        <v>342.16666666666669</v>
      </c>
      <c r="C10268" s="121">
        <f t="shared" si="595"/>
        <v>28.513888888888889</v>
      </c>
      <c r="D10268" s="11">
        <f t="shared" si="596"/>
        <v>7.162465753424628E-2</v>
      </c>
    </row>
    <row r="10269" spans="1:4" x14ac:dyDescent="0.2">
      <c r="A10269" s="46">
        <v>10266</v>
      </c>
      <c r="B10269" s="120">
        <f t="shared" si="594"/>
        <v>342.2</v>
      </c>
      <c r="C10269" s="121">
        <f t="shared" si="595"/>
        <v>28.516666666666666</v>
      </c>
      <c r="D10269" s="11">
        <f t="shared" si="596"/>
        <v>7.1625205479451753E-2</v>
      </c>
    </row>
    <row r="10270" spans="1:4" x14ac:dyDescent="0.2">
      <c r="A10270" s="46">
        <v>10267</v>
      </c>
      <c r="B10270" s="120">
        <f t="shared" si="594"/>
        <v>342.23333333333335</v>
      </c>
      <c r="C10270" s="121">
        <f t="shared" si="595"/>
        <v>28.519444444444446</v>
      </c>
      <c r="D10270" s="11">
        <f t="shared" si="596"/>
        <v>7.1625753424657226E-2</v>
      </c>
    </row>
    <row r="10271" spans="1:4" x14ac:dyDescent="0.2">
      <c r="A10271" s="46">
        <v>10268</v>
      </c>
      <c r="B10271" s="120">
        <f t="shared" si="594"/>
        <v>342.26666666666665</v>
      </c>
      <c r="C10271" s="121">
        <f t="shared" si="595"/>
        <v>28.522222222222222</v>
      </c>
      <c r="D10271" s="11">
        <f t="shared" si="596"/>
        <v>7.1626301369862699E-2</v>
      </c>
    </row>
    <row r="10272" spans="1:4" x14ac:dyDescent="0.2">
      <c r="A10272" s="46">
        <v>10269</v>
      </c>
      <c r="B10272" s="120">
        <f t="shared" si="594"/>
        <v>342.3</v>
      </c>
      <c r="C10272" s="121">
        <f t="shared" si="595"/>
        <v>28.525000000000002</v>
      </c>
      <c r="D10272" s="11">
        <f t="shared" si="596"/>
        <v>7.1626849315068172E-2</v>
      </c>
    </row>
    <row r="10273" spans="1:4" x14ac:dyDescent="0.2">
      <c r="A10273" s="46">
        <v>10270</v>
      </c>
      <c r="B10273" s="120">
        <f t="shared" si="594"/>
        <v>342.33333333333331</v>
      </c>
      <c r="C10273" s="121">
        <f t="shared" si="595"/>
        <v>28.527777777777775</v>
      </c>
      <c r="D10273" s="11">
        <f t="shared" si="596"/>
        <v>7.1627397260273645E-2</v>
      </c>
    </row>
    <row r="10274" spans="1:4" x14ac:dyDescent="0.2">
      <c r="A10274" s="46">
        <v>10271</v>
      </c>
      <c r="B10274" s="120">
        <f t="shared" si="594"/>
        <v>342.36666666666667</v>
      </c>
      <c r="C10274" s="121">
        <f t="shared" si="595"/>
        <v>28.530555555555555</v>
      </c>
      <c r="D10274" s="11">
        <f t="shared" si="596"/>
        <v>7.1627945205479118E-2</v>
      </c>
    </row>
    <row r="10275" spans="1:4" x14ac:dyDescent="0.2">
      <c r="A10275" s="46">
        <v>10272</v>
      </c>
      <c r="B10275" s="120">
        <f t="shared" si="594"/>
        <v>342.4</v>
      </c>
      <c r="C10275" s="121">
        <f t="shared" si="595"/>
        <v>28.533333333333331</v>
      </c>
      <c r="D10275" s="11">
        <f t="shared" si="596"/>
        <v>7.1628493150684591E-2</v>
      </c>
    </row>
    <row r="10276" spans="1:4" x14ac:dyDescent="0.2">
      <c r="A10276" s="46">
        <v>10273</v>
      </c>
      <c r="B10276" s="120">
        <f t="shared" si="594"/>
        <v>342.43333333333334</v>
      </c>
      <c r="C10276" s="121">
        <f t="shared" si="595"/>
        <v>28.536111111111111</v>
      </c>
      <c r="D10276" s="11">
        <f t="shared" si="596"/>
        <v>7.1629041095890064E-2</v>
      </c>
    </row>
    <row r="10277" spans="1:4" x14ac:dyDescent="0.2">
      <c r="A10277" s="46">
        <v>10274</v>
      </c>
      <c r="B10277" s="120">
        <f t="shared" si="594"/>
        <v>342.46666666666664</v>
      </c>
      <c r="C10277" s="121">
        <f t="shared" si="595"/>
        <v>28.538888888888888</v>
      </c>
      <c r="D10277" s="11">
        <f t="shared" si="596"/>
        <v>7.1629589041095537E-2</v>
      </c>
    </row>
    <row r="10278" spans="1:4" x14ac:dyDescent="0.2">
      <c r="A10278" s="46">
        <v>10275</v>
      </c>
      <c r="B10278" s="120">
        <f t="shared" si="594"/>
        <v>342.5</v>
      </c>
      <c r="C10278" s="121">
        <f t="shared" si="595"/>
        <v>28.541666666666668</v>
      </c>
      <c r="D10278" s="11">
        <f t="shared" si="596"/>
        <v>7.163013698630101E-2</v>
      </c>
    </row>
    <row r="10279" spans="1:4" x14ac:dyDescent="0.2">
      <c r="A10279" s="46">
        <v>10276</v>
      </c>
      <c r="B10279" s="120">
        <f t="shared" si="594"/>
        <v>342.53333333333336</v>
      </c>
      <c r="C10279" s="121">
        <f t="shared" si="595"/>
        <v>28.544444444444448</v>
      </c>
      <c r="D10279" s="11">
        <f t="shared" si="596"/>
        <v>7.1630684931506483E-2</v>
      </c>
    </row>
    <row r="10280" spans="1:4" x14ac:dyDescent="0.2">
      <c r="A10280" s="46">
        <v>10277</v>
      </c>
      <c r="B10280" s="120">
        <f t="shared" si="594"/>
        <v>342.56666666666666</v>
      </c>
      <c r="C10280" s="121">
        <f t="shared" si="595"/>
        <v>28.547222222222221</v>
      </c>
      <c r="D10280" s="11">
        <f t="shared" si="596"/>
        <v>7.1631232876711956E-2</v>
      </c>
    </row>
    <row r="10281" spans="1:4" x14ac:dyDescent="0.2">
      <c r="A10281" s="46">
        <v>10278</v>
      </c>
      <c r="B10281" s="120">
        <f t="shared" si="594"/>
        <v>342.6</v>
      </c>
      <c r="C10281" s="121">
        <f t="shared" si="595"/>
        <v>28.55</v>
      </c>
      <c r="D10281" s="11">
        <f t="shared" si="596"/>
        <v>7.1631780821917429E-2</v>
      </c>
    </row>
    <row r="10282" spans="1:4" x14ac:dyDescent="0.2">
      <c r="A10282" s="46">
        <v>10279</v>
      </c>
      <c r="B10282" s="120">
        <f t="shared" si="594"/>
        <v>342.63333333333333</v>
      </c>
      <c r="C10282" s="121">
        <f t="shared" si="595"/>
        <v>28.552777777777777</v>
      </c>
      <c r="D10282" s="11">
        <f t="shared" si="596"/>
        <v>7.1632328767122902E-2</v>
      </c>
    </row>
    <row r="10283" spans="1:4" x14ac:dyDescent="0.2">
      <c r="A10283" s="46">
        <v>10280</v>
      </c>
      <c r="B10283" s="120">
        <f t="shared" si="594"/>
        <v>342.66666666666669</v>
      </c>
      <c r="C10283" s="121">
        <f t="shared" si="595"/>
        <v>28.555555555555557</v>
      </c>
      <c r="D10283" s="11">
        <f t="shared" si="596"/>
        <v>7.1632876712328375E-2</v>
      </c>
    </row>
    <row r="10284" spans="1:4" x14ac:dyDescent="0.2">
      <c r="A10284" s="46">
        <v>10281</v>
      </c>
      <c r="B10284" s="120">
        <f t="shared" si="594"/>
        <v>342.7</v>
      </c>
      <c r="C10284" s="121">
        <f t="shared" si="595"/>
        <v>28.558333333333334</v>
      </c>
      <c r="D10284" s="11">
        <f t="shared" si="596"/>
        <v>7.1633424657533848E-2</v>
      </c>
    </row>
    <row r="10285" spans="1:4" x14ac:dyDescent="0.2">
      <c r="A10285" s="46">
        <v>10282</v>
      </c>
      <c r="B10285" s="120">
        <f t="shared" si="594"/>
        <v>342.73333333333335</v>
      </c>
      <c r="C10285" s="121">
        <f t="shared" si="595"/>
        <v>28.561111111111114</v>
      </c>
      <c r="D10285" s="11">
        <f t="shared" si="596"/>
        <v>7.1633972602739321E-2</v>
      </c>
    </row>
    <row r="10286" spans="1:4" x14ac:dyDescent="0.2">
      <c r="A10286" s="46">
        <v>10283</v>
      </c>
      <c r="B10286" s="120">
        <f t="shared" si="594"/>
        <v>342.76666666666665</v>
      </c>
      <c r="C10286" s="121">
        <f t="shared" si="595"/>
        <v>28.563888888888886</v>
      </c>
      <c r="D10286" s="11">
        <f t="shared" si="596"/>
        <v>7.1634520547944794E-2</v>
      </c>
    </row>
    <row r="10287" spans="1:4" x14ac:dyDescent="0.2">
      <c r="A10287" s="46">
        <v>10284</v>
      </c>
      <c r="B10287" s="120">
        <f t="shared" si="594"/>
        <v>342.8</v>
      </c>
      <c r="C10287" s="121">
        <f t="shared" si="595"/>
        <v>28.566666666666666</v>
      </c>
      <c r="D10287" s="11">
        <f t="shared" si="596"/>
        <v>7.1635068493150267E-2</v>
      </c>
    </row>
    <row r="10288" spans="1:4" x14ac:dyDescent="0.2">
      <c r="A10288" s="46">
        <v>10285</v>
      </c>
      <c r="B10288" s="120">
        <f t="shared" si="594"/>
        <v>342.83333333333331</v>
      </c>
      <c r="C10288" s="121">
        <f t="shared" si="595"/>
        <v>28.569444444444443</v>
      </c>
      <c r="D10288" s="11">
        <f t="shared" si="596"/>
        <v>7.163561643835574E-2</v>
      </c>
    </row>
    <row r="10289" spans="1:4" x14ac:dyDescent="0.2">
      <c r="A10289" s="46">
        <v>10286</v>
      </c>
      <c r="B10289" s="120">
        <f t="shared" ref="B10289:B10352" si="597">A10289/30</f>
        <v>342.86666666666667</v>
      </c>
      <c r="C10289" s="121">
        <f t="shared" ref="C10289:C10352" si="598">B10289/12</f>
        <v>28.572222222222223</v>
      </c>
      <c r="D10289" s="11">
        <f t="shared" ref="D10289:D10352" si="599">(($D$10588-$D$10223)/365+D10288)</f>
        <v>7.1636164383561213E-2</v>
      </c>
    </row>
    <row r="10290" spans="1:4" x14ac:dyDescent="0.2">
      <c r="A10290" s="46">
        <v>10287</v>
      </c>
      <c r="B10290" s="120">
        <f t="shared" si="597"/>
        <v>342.9</v>
      </c>
      <c r="C10290" s="121">
        <f t="shared" si="598"/>
        <v>28.574999999999999</v>
      </c>
      <c r="D10290" s="11">
        <f t="shared" si="599"/>
        <v>7.1636712328766686E-2</v>
      </c>
    </row>
    <row r="10291" spans="1:4" x14ac:dyDescent="0.2">
      <c r="A10291" s="46">
        <v>10288</v>
      </c>
      <c r="B10291" s="120">
        <f t="shared" si="597"/>
        <v>342.93333333333334</v>
      </c>
      <c r="C10291" s="121">
        <f t="shared" si="598"/>
        <v>28.577777777777779</v>
      </c>
      <c r="D10291" s="11">
        <f t="shared" si="599"/>
        <v>7.1637260273972159E-2</v>
      </c>
    </row>
    <row r="10292" spans="1:4" x14ac:dyDescent="0.2">
      <c r="A10292" s="46">
        <v>10289</v>
      </c>
      <c r="B10292" s="120">
        <f t="shared" si="597"/>
        <v>342.96666666666664</v>
      </c>
      <c r="C10292" s="121">
        <f t="shared" si="598"/>
        <v>28.580555555555552</v>
      </c>
      <c r="D10292" s="11">
        <f t="shared" si="599"/>
        <v>7.1637808219177632E-2</v>
      </c>
    </row>
    <row r="10293" spans="1:4" x14ac:dyDescent="0.2">
      <c r="A10293" s="46">
        <v>10290</v>
      </c>
      <c r="B10293" s="120">
        <f t="shared" si="597"/>
        <v>343</v>
      </c>
      <c r="C10293" s="121">
        <f t="shared" si="598"/>
        <v>28.583333333333332</v>
      </c>
      <c r="D10293" s="11">
        <f t="shared" si="599"/>
        <v>7.1638356164383105E-2</v>
      </c>
    </row>
    <row r="10294" spans="1:4" x14ac:dyDescent="0.2">
      <c r="A10294" s="46">
        <v>10291</v>
      </c>
      <c r="B10294" s="120">
        <f t="shared" si="597"/>
        <v>343.03333333333336</v>
      </c>
      <c r="C10294" s="121">
        <f t="shared" si="598"/>
        <v>28.586111111111112</v>
      </c>
      <c r="D10294" s="11">
        <f t="shared" si="599"/>
        <v>7.1638904109588578E-2</v>
      </c>
    </row>
    <row r="10295" spans="1:4" x14ac:dyDescent="0.2">
      <c r="A10295" s="46">
        <v>10292</v>
      </c>
      <c r="B10295" s="120">
        <f t="shared" si="597"/>
        <v>343.06666666666666</v>
      </c>
      <c r="C10295" s="121">
        <f t="shared" si="598"/>
        <v>28.588888888888889</v>
      </c>
      <c r="D10295" s="11">
        <f t="shared" si="599"/>
        <v>7.1639452054794051E-2</v>
      </c>
    </row>
    <row r="10296" spans="1:4" x14ac:dyDescent="0.2">
      <c r="A10296" s="46">
        <v>10293</v>
      </c>
      <c r="B10296" s="120">
        <f t="shared" si="597"/>
        <v>343.1</v>
      </c>
      <c r="C10296" s="121">
        <f t="shared" si="598"/>
        <v>28.591666666666669</v>
      </c>
      <c r="D10296" s="11">
        <f t="shared" si="599"/>
        <v>7.1639999999999524E-2</v>
      </c>
    </row>
    <row r="10297" spans="1:4" x14ac:dyDescent="0.2">
      <c r="A10297" s="46">
        <v>10294</v>
      </c>
      <c r="B10297" s="120">
        <f t="shared" si="597"/>
        <v>343.13333333333333</v>
      </c>
      <c r="C10297" s="121">
        <f t="shared" si="598"/>
        <v>28.594444444444445</v>
      </c>
      <c r="D10297" s="11">
        <f t="shared" si="599"/>
        <v>7.1640547945204996E-2</v>
      </c>
    </row>
    <row r="10298" spans="1:4" x14ac:dyDescent="0.2">
      <c r="A10298" s="46">
        <v>10295</v>
      </c>
      <c r="B10298" s="120">
        <f t="shared" si="597"/>
        <v>343.16666666666669</v>
      </c>
      <c r="C10298" s="121">
        <f t="shared" si="598"/>
        <v>28.597222222222225</v>
      </c>
      <c r="D10298" s="11">
        <f t="shared" si="599"/>
        <v>7.1641095890410469E-2</v>
      </c>
    </row>
    <row r="10299" spans="1:4" x14ac:dyDescent="0.2">
      <c r="A10299" s="46">
        <v>10296</v>
      </c>
      <c r="B10299" s="120">
        <f t="shared" si="597"/>
        <v>343.2</v>
      </c>
      <c r="C10299" s="121">
        <f t="shared" si="598"/>
        <v>28.599999999999998</v>
      </c>
      <c r="D10299" s="11">
        <f t="shared" si="599"/>
        <v>7.1641643835615942E-2</v>
      </c>
    </row>
    <row r="10300" spans="1:4" x14ac:dyDescent="0.2">
      <c r="A10300" s="46">
        <v>10297</v>
      </c>
      <c r="B10300" s="120">
        <f t="shared" si="597"/>
        <v>343.23333333333335</v>
      </c>
      <c r="C10300" s="121">
        <f t="shared" si="598"/>
        <v>28.602777777777778</v>
      </c>
      <c r="D10300" s="11">
        <f t="shared" si="599"/>
        <v>7.1642191780821415E-2</v>
      </c>
    </row>
    <row r="10301" spans="1:4" x14ac:dyDescent="0.2">
      <c r="A10301" s="46">
        <v>10298</v>
      </c>
      <c r="B10301" s="120">
        <f t="shared" si="597"/>
        <v>343.26666666666665</v>
      </c>
      <c r="C10301" s="121">
        <f t="shared" si="598"/>
        <v>28.605555555555554</v>
      </c>
      <c r="D10301" s="11">
        <f t="shared" si="599"/>
        <v>7.1642739726026888E-2</v>
      </c>
    </row>
    <row r="10302" spans="1:4" x14ac:dyDescent="0.2">
      <c r="A10302" s="46">
        <v>10299</v>
      </c>
      <c r="B10302" s="120">
        <f t="shared" si="597"/>
        <v>343.3</v>
      </c>
      <c r="C10302" s="121">
        <f t="shared" si="598"/>
        <v>28.608333333333334</v>
      </c>
      <c r="D10302" s="11">
        <f t="shared" si="599"/>
        <v>7.1643287671232361E-2</v>
      </c>
    </row>
    <row r="10303" spans="1:4" x14ac:dyDescent="0.2">
      <c r="A10303" s="46">
        <v>10300</v>
      </c>
      <c r="B10303" s="120">
        <f t="shared" si="597"/>
        <v>343.33333333333331</v>
      </c>
      <c r="C10303" s="121">
        <f t="shared" si="598"/>
        <v>28.611111111111111</v>
      </c>
      <c r="D10303" s="11">
        <f t="shared" si="599"/>
        <v>7.1643835616437834E-2</v>
      </c>
    </row>
    <row r="10304" spans="1:4" x14ac:dyDescent="0.2">
      <c r="A10304" s="46">
        <v>10301</v>
      </c>
      <c r="B10304" s="120">
        <f t="shared" si="597"/>
        <v>343.36666666666667</v>
      </c>
      <c r="C10304" s="121">
        <f t="shared" si="598"/>
        <v>28.613888888888891</v>
      </c>
      <c r="D10304" s="11">
        <f t="shared" si="599"/>
        <v>7.1644383561643307E-2</v>
      </c>
    </row>
    <row r="10305" spans="1:4" x14ac:dyDescent="0.2">
      <c r="A10305" s="46">
        <v>10302</v>
      </c>
      <c r="B10305" s="120">
        <f t="shared" si="597"/>
        <v>343.4</v>
      </c>
      <c r="C10305" s="121">
        <f t="shared" si="598"/>
        <v>28.616666666666664</v>
      </c>
      <c r="D10305" s="11">
        <f t="shared" si="599"/>
        <v>7.164493150684878E-2</v>
      </c>
    </row>
    <row r="10306" spans="1:4" x14ac:dyDescent="0.2">
      <c r="A10306" s="46">
        <v>10303</v>
      </c>
      <c r="B10306" s="120">
        <f t="shared" si="597"/>
        <v>343.43333333333334</v>
      </c>
      <c r="C10306" s="121">
        <f t="shared" si="598"/>
        <v>28.619444444444444</v>
      </c>
      <c r="D10306" s="11">
        <f t="shared" si="599"/>
        <v>7.1645479452054253E-2</v>
      </c>
    </row>
    <row r="10307" spans="1:4" x14ac:dyDescent="0.2">
      <c r="A10307" s="46">
        <v>10304</v>
      </c>
      <c r="B10307" s="120">
        <f t="shared" si="597"/>
        <v>343.46666666666664</v>
      </c>
      <c r="C10307" s="121">
        <f t="shared" si="598"/>
        <v>28.62222222222222</v>
      </c>
      <c r="D10307" s="11">
        <f t="shared" si="599"/>
        <v>7.1646027397259726E-2</v>
      </c>
    </row>
    <row r="10308" spans="1:4" x14ac:dyDescent="0.2">
      <c r="A10308" s="46">
        <v>10305</v>
      </c>
      <c r="B10308" s="120">
        <f t="shared" si="597"/>
        <v>343.5</v>
      </c>
      <c r="C10308" s="121">
        <f t="shared" si="598"/>
        <v>28.625</v>
      </c>
      <c r="D10308" s="11">
        <f t="shared" si="599"/>
        <v>7.1646575342465199E-2</v>
      </c>
    </row>
    <row r="10309" spans="1:4" x14ac:dyDescent="0.2">
      <c r="A10309" s="46">
        <v>10306</v>
      </c>
      <c r="B10309" s="120">
        <f t="shared" si="597"/>
        <v>343.53333333333336</v>
      </c>
      <c r="C10309" s="121">
        <f t="shared" si="598"/>
        <v>28.62777777777778</v>
      </c>
      <c r="D10309" s="11">
        <f t="shared" si="599"/>
        <v>7.1647123287670672E-2</v>
      </c>
    </row>
    <row r="10310" spans="1:4" x14ac:dyDescent="0.2">
      <c r="A10310" s="46">
        <v>10307</v>
      </c>
      <c r="B10310" s="120">
        <f t="shared" si="597"/>
        <v>343.56666666666666</v>
      </c>
      <c r="C10310" s="121">
        <f t="shared" si="598"/>
        <v>28.630555555555556</v>
      </c>
      <c r="D10310" s="11">
        <f t="shared" si="599"/>
        <v>7.1647671232876145E-2</v>
      </c>
    </row>
    <row r="10311" spans="1:4" x14ac:dyDescent="0.2">
      <c r="A10311" s="46">
        <v>10308</v>
      </c>
      <c r="B10311" s="120">
        <f t="shared" si="597"/>
        <v>343.6</v>
      </c>
      <c r="C10311" s="121">
        <f t="shared" si="598"/>
        <v>28.633333333333336</v>
      </c>
      <c r="D10311" s="11">
        <f t="shared" si="599"/>
        <v>7.1648219178081618E-2</v>
      </c>
    </row>
    <row r="10312" spans="1:4" x14ac:dyDescent="0.2">
      <c r="A10312" s="46">
        <v>10309</v>
      </c>
      <c r="B10312" s="120">
        <f t="shared" si="597"/>
        <v>343.63333333333333</v>
      </c>
      <c r="C10312" s="121">
        <f t="shared" si="598"/>
        <v>28.636111111111109</v>
      </c>
      <c r="D10312" s="11">
        <f t="shared" si="599"/>
        <v>7.1648767123287091E-2</v>
      </c>
    </row>
    <row r="10313" spans="1:4" x14ac:dyDescent="0.2">
      <c r="A10313" s="46">
        <v>10310</v>
      </c>
      <c r="B10313" s="120">
        <f t="shared" si="597"/>
        <v>343.66666666666669</v>
      </c>
      <c r="C10313" s="121">
        <f t="shared" si="598"/>
        <v>28.638888888888889</v>
      </c>
      <c r="D10313" s="11">
        <f t="shared" si="599"/>
        <v>7.1649315068492564E-2</v>
      </c>
    </row>
    <row r="10314" spans="1:4" x14ac:dyDescent="0.2">
      <c r="A10314" s="46">
        <v>10311</v>
      </c>
      <c r="B10314" s="120">
        <f t="shared" si="597"/>
        <v>343.7</v>
      </c>
      <c r="C10314" s="121">
        <f t="shared" si="598"/>
        <v>28.641666666666666</v>
      </c>
      <c r="D10314" s="11">
        <f t="shared" si="599"/>
        <v>7.1649863013698037E-2</v>
      </c>
    </row>
    <row r="10315" spans="1:4" x14ac:dyDescent="0.2">
      <c r="A10315" s="46">
        <v>10312</v>
      </c>
      <c r="B10315" s="120">
        <f t="shared" si="597"/>
        <v>343.73333333333335</v>
      </c>
      <c r="C10315" s="121">
        <f t="shared" si="598"/>
        <v>28.644444444444446</v>
      </c>
      <c r="D10315" s="11">
        <f t="shared" si="599"/>
        <v>7.165041095890351E-2</v>
      </c>
    </row>
    <row r="10316" spans="1:4" x14ac:dyDescent="0.2">
      <c r="A10316" s="46">
        <v>10313</v>
      </c>
      <c r="B10316" s="120">
        <f t="shared" si="597"/>
        <v>343.76666666666665</v>
      </c>
      <c r="C10316" s="121">
        <f t="shared" si="598"/>
        <v>28.647222222222222</v>
      </c>
      <c r="D10316" s="11">
        <f t="shared" si="599"/>
        <v>7.1650958904108983E-2</v>
      </c>
    </row>
    <row r="10317" spans="1:4" x14ac:dyDescent="0.2">
      <c r="A10317" s="46">
        <v>10314</v>
      </c>
      <c r="B10317" s="120">
        <f t="shared" si="597"/>
        <v>343.8</v>
      </c>
      <c r="C10317" s="121">
        <f t="shared" si="598"/>
        <v>28.650000000000002</v>
      </c>
      <c r="D10317" s="11">
        <f t="shared" si="599"/>
        <v>7.1651506849314456E-2</v>
      </c>
    </row>
    <row r="10318" spans="1:4" x14ac:dyDescent="0.2">
      <c r="A10318" s="46">
        <v>10315</v>
      </c>
      <c r="B10318" s="120">
        <f t="shared" si="597"/>
        <v>343.83333333333331</v>
      </c>
      <c r="C10318" s="121">
        <f t="shared" si="598"/>
        <v>28.652777777777775</v>
      </c>
      <c r="D10318" s="11">
        <f t="shared" si="599"/>
        <v>7.1652054794519929E-2</v>
      </c>
    </row>
    <row r="10319" spans="1:4" x14ac:dyDescent="0.2">
      <c r="A10319" s="46">
        <v>10316</v>
      </c>
      <c r="B10319" s="120">
        <f t="shared" si="597"/>
        <v>343.86666666666667</v>
      </c>
      <c r="C10319" s="121">
        <f t="shared" si="598"/>
        <v>28.655555555555555</v>
      </c>
      <c r="D10319" s="11">
        <f t="shared" si="599"/>
        <v>7.1652602739725402E-2</v>
      </c>
    </row>
    <row r="10320" spans="1:4" x14ac:dyDescent="0.2">
      <c r="A10320" s="46">
        <v>10317</v>
      </c>
      <c r="B10320" s="120">
        <f t="shared" si="597"/>
        <v>343.9</v>
      </c>
      <c r="C10320" s="121">
        <f t="shared" si="598"/>
        <v>28.658333333333331</v>
      </c>
      <c r="D10320" s="11">
        <f t="shared" si="599"/>
        <v>7.1653150684930875E-2</v>
      </c>
    </row>
    <row r="10321" spans="1:4" x14ac:dyDescent="0.2">
      <c r="A10321" s="46">
        <v>10318</v>
      </c>
      <c r="B10321" s="120">
        <f t="shared" si="597"/>
        <v>343.93333333333334</v>
      </c>
      <c r="C10321" s="121">
        <f t="shared" si="598"/>
        <v>28.661111111111111</v>
      </c>
      <c r="D10321" s="11">
        <f t="shared" si="599"/>
        <v>7.1653698630136348E-2</v>
      </c>
    </row>
    <row r="10322" spans="1:4" x14ac:dyDescent="0.2">
      <c r="A10322" s="46">
        <v>10319</v>
      </c>
      <c r="B10322" s="120">
        <f t="shared" si="597"/>
        <v>343.96666666666664</v>
      </c>
      <c r="C10322" s="121">
        <f t="shared" si="598"/>
        <v>28.663888888888888</v>
      </c>
      <c r="D10322" s="11">
        <f t="shared" si="599"/>
        <v>7.1654246575341821E-2</v>
      </c>
    </row>
    <row r="10323" spans="1:4" x14ac:dyDescent="0.2">
      <c r="A10323" s="46">
        <v>10320</v>
      </c>
      <c r="B10323" s="120">
        <f t="shared" si="597"/>
        <v>344</v>
      </c>
      <c r="C10323" s="121">
        <f t="shared" si="598"/>
        <v>28.666666666666668</v>
      </c>
      <c r="D10323" s="11">
        <f t="shared" si="599"/>
        <v>7.1654794520547294E-2</v>
      </c>
    </row>
    <row r="10324" spans="1:4" x14ac:dyDescent="0.2">
      <c r="A10324" s="46">
        <v>10321</v>
      </c>
      <c r="B10324" s="120">
        <f t="shared" si="597"/>
        <v>344.03333333333336</v>
      </c>
      <c r="C10324" s="121">
        <f t="shared" si="598"/>
        <v>28.669444444444448</v>
      </c>
      <c r="D10324" s="11">
        <f t="shared" si="599"/>
        <v>7.1655342465752767E-2</v>
      </c>
    </row>
    <row r="10325" spans="1:4" x14ac:dyDescent="0.2">
      <c r="A10325" s="46">
        <v>10322</v>
      </c>
      <c r="B10325" s="120">
        <f t="shared" si="597"/>
        <v>344.06666666666666</v>
      </c>
      <c r="C10325" s="121">
        <f t="shared" si="598"/>
        <v>28.672222222222221</v>
      </c>
      <c r="D10325" s="11">
        <f t="shared" si="599"/>
        <v>7.165589041095824E-2</v>
      </c>
    </row>
    <row r="10326" spans="1:4" x14ac:dyDescent="0.2">
      <c r="A10326" s="46">
        <v>10323</v>
      </c>
      <c r="B10326" s="120">
        <f t="shared" si="597"/>
        <v>344.1</v>
      </c>
      <c r="C10326" s="121">
        <f t="shared" si="598"/>
        <v>28.675000000000001</v>
      </c>
      <c r="D10326" s="11">
        <f t="shared" si="599"/>
        <v>7.1656438356163712E-2</v>
      </c>
    </row>
    <row r="10327" spans="1:4" x14ac:dyDescent="0.2">
      <c r="A10327" s="46">
        <v>10324</v>
      </c>
      <c r="B10327" s="120">
        <f t="shared" si="597"/>
        <v>344.13333333333333</v>
      </c>
      <c r="C10327" s="121">
        <f t="shared" si="598"/>
        <v>28.677777777777777</v>
      </c>
      <c r="D10327" s="11">
        <f t="shared" si="599"/>
        <v>7.1656986301369185E-2</v>
      </c>
    </row>
    <row r="10328" spans="1:4" x14ac:dyDescent="0.2">
      <c r="A10328" s="46">
        <v>10325</v>
      </c>
      <c r="B10328" s="120">
        <f t="shared" si="597"/>
        <v>344.16666666666669</v>
      </c>
      <c r="C10328" s="121">
        <f t="shared" si="598"/>
        <v>28.680555555555557</v>
      </c>
      <c r="D10328" s="11">
        <f t="shared" si="599"/>
        <v>7.1657534246574658E-2</v>
      </c>
    </row>
    <row r="10329" spans="1:4" x14ac:dyDescent="0.2">
      <c r="A10329" s="46">
        <v>10326</v>
      </c>
      <c r="B10329" s="120">
        <f t="shared" si="597"/>
        <v>344.2</v>
      </c>
      <c r="C10329" s="121">
        <f t="shared" si="598"/>
        <v>28.683333333333334</v>
      </c>
      <c r="D10329" s="11">
        <f t="shared" si="599"/>
        <v>7.1658082191780131E-2</v>
      </c>
    </row>
    <row r="10330" spans="1:4" x14ac:dyDescent="0.2">
      <c r="A10330" s="46">
        <v>10327</v>
      </c>
      <c r="B10330" s="120">
        <f t="shared" si="597"/>
        <v>344.23333333333335</v>
      </c>
      <c r="C10330" s="121">
        <f t="shared" si="598"/>
        <v>28.686111111111114</v>
      </c>
      <c r="D10330" s="11">
        <f t="shared" si="599"/>
        <v>7.1658630136985604E-2</v>
      </c>
    </row>
    <row r="10331" spans="1:4" x14ac:dyDescent="0.2">
      <c r="A10331" s="46">
        <v>10328</v>
      </c>
      <c r="B10331" s="120">
        <f t="shared" si="597"/>
        <v>344.26666666666665</v>
      </c>
      <c r="C10331" s="121">
        <f t="shared" si="598"/>
        <v>28.688888888888886</v>
      </c>
      <c r="D10331" s="11">
        <f t="shared" si="599"/>
        <v>7.1659178082191077E-2</v>
      </c>
    </row>
    <row r="10332" spans="1:4" x14ac:dyDescent="0.2">
      <c r="A10332" s="46">
        <v>10329</v>
      </c>
      <c r="B10332" s="120">
        <f t="shared" si="597"/>
        <v>344.3</v>
      </c>
      <c r="C10332" s="121">
        <f t="shared" si="598"/>
        <v>28.691666666666666</v>
      </c>
      <c r="D10332" s="11">
        <f t="shared" si="599"/>
        <v>7.165972602739655E-2</v>
      </c>
    </row>
    <row r="10333" spans="1:4" x14ac:dyDescent="0.2">
      <c r="A10333" s="46">
        <v>10330</v>
      </c>
      <c r="B10333" s="120">
        <f t="shared" si="597"/>
        <v>344.33333333333331</v>
      </c>
      <c r="C10333" s="121">
        <f t="shared" si="598"/>
        <v>28.694444444444443</v>
      </c>
      <c r="D10333" s="11">
        <f t="shared" si="599"/>
        <v>7.1660273972602023E-2</v>
      </c>
    </row>
    <row r="10334" spans="1:4" x14ac:dyDescent="0.2">
      <c r="A10334" s="46">
        <v>10331</v>
      </c>
      <c r="B10334" s="120">
        <f t="shared" si="597"/>
        <v>344.36666666666667</v>
      </c>
      <c r="C10334" s="121">
        <f t="shared" si="598"/>
        <v>28.697222222222223</v>
      </c>
      <c r="D10334" s="11">
        <f t="shared" si="599"/>
        <v>7.1660821917807496E-2</v>
      </c>
    </row>
    <row r="10335" spans="1:4" x14ac:dyDescent="0.2">
      <c r="A10335" s="46">
        <v>10332</v>
      </c>
      <c r="B10335" s="120">
        <f t="shared" si="597"/>
        <v>344.4</v>
      </c>
      <c r="C10335" s="121">
        <f t="shared" si="598"/>
        <v>28.7</v>
      </c>
      <c r="D10335" s="11">
        <f t="shared" si="599"/>
        <v>7.1661369863012969E-2</v>
      </c>
    </row>
    <row r="10336" spans="1:4" x14ac:dyDescent="0.2">
      <c r="A10336" s="46">
        <v>10333</v>
      </c>
      <c r="B10336" s="120">
        <f t="shared" si="597"/>
        <v>344.43333333333334</v>
      </c>
      <c r="C10336" s="121">
        <f t="shared" si="598"/>
        <v>28.702777777777779</v>
      </c>
      <c r="D10336" s="11">
        <f t="shared" si="599"/>
        <v>7.1661917808218442E-2</v>
      </c>
    </row>
    <row r="10337" spans="1:4" x14ac:dyDescent="0.2">
      <c r="A10337" s="46">
        <v>10334</v>
      </c>
      <c r="B10337" s="120">
        <f t="shared" si="597"/>
        <v>344.46666666666664</v>
      </c>
      <c r="C10337" s="121">
        <f t="shared" si="598"/>
        <v>28.705555555555552</v>
      </c>
      <c r="D10337" s="11">
        <f t="shared" si="599"/>
        <v>7.1662465753423915E-2</v>
      </c>
    </row>
    <row r="10338" spans="1:4" x14ac:dyDescent="0.2">
      <c r="A10338" s="46">
        <v>10335</v>
      </c>
      <c r="B10338" s="120">
        <f t="shared" si="597"/>
        <v>344.5</v>
      </c>
      <c r="C10338" s="121">
        <f t="shared" si="598"/>
        <v>28.708333333333332</v>
      </c>
      <c r="D10338" s="11">
        <f t="shared" si="599"/>
        <v>7.1663013698629388E-2</v>
      </c>
    </row>
    <row r="10339" spans="1:4" x14ac:dyDescent="0.2">
      <c r="A10339" s="46">
        <v>10336</v>
      </c>
      <c r="B10339" s="120">
        <f t="shared" si="597"/>
        <v>344.53333333333336</v>
      </c>
      <c r="C10339" s="121">
        <f t="shared" si="598"/>
        <v>28.711111111111112</v>
      </c>
      <c r="D10339" s="11">
        <f t="shared" si="599"/>
        <v>7.1663561643834861E-2</v>
      </c>
    </row>
    <row r="10340" spans="1:4" x14ac:dyDescent="0.2">
      <c r="A10340" s="46">
        <v>10337</v>
      </c>
      <c r="B10340" s="120">
        <f t="shared" si="597"/>
        <v>344.56666666666666</v>
      </c>
      <c r="C10340" s="121">
        <f t="shared" si="598"/>
        <v>28.713888888888889</v>
      </c>
      <c r="D10340" s="11">
        <f t="shared" si="599"/>
        <v>7.1664109589040334E-2</v>
      </c>
    </row>
    <row r="10341" spans="1:4" x14ac:dyDescent="0.2">
      <c r="A10341" s="46">
        <v>10338</v>
      </c>
      <c r="B10341" s="120">
        <f t="shared" si="597"/>
        <v>344.6</v>
      </c>
      <c r="C10341" s="121">
        <f t="shared" si="598"/>
        <v>28.716666666666669</v>
      </c>
      <c r="D10341" s="11">
        <f t="shared" si="599"/>
        <v>7.1664657534245807E-2</v>
      </c>
    </row>
    <row r="10342" spans="1:4" x14ac:dyDescent="0.2">
      <c r="A10342" s="46">
        <v>10339</v>
      </c>
      <c r="B10342" s="120">
        <f t="shared" si="597"/>
        <v>344.63333333333333</v>
      </c>
      <c r="C10342" s="121">
        <f t="shared" si="598"/>
        <v>28.719444444444445</v>
      </c>
      <c r="D10342" s="11">
        <f t="shared" si="599"/>
        <v>7.166520547945128E-2</v>
      </c>
    </row>
    <row r="10343" spans="1:4" x14ac:dyDescent="0.2">
      <c r="A10343" s="46">
        <v>10340</v>
      </c>
      <c r="B10343" s="120">
        <f t="shared" si="597"/>
        <v>344.66666666666669</v>
      </c>
      <c r="C10343" s="121">
        <f t="shared" si="598"/>
        <v>28.722222222222225</v>
      </c>
      <c r="D10343" s="11">
        <f t="shared" si="599"/>
        <v>7.1665753424656753E-2</v>
      </c>
    </row>
    <row r="10344" spans="1:4" x14ac:dyDescent="0.2">
      <c r="A10344" s="46">
        <v>10341</v>
      </c>
      <c r="B10344" s="120">
        <f t="shared" si="597"/>
        <v>344.7</v>
      </c>
      <c r="C10344" s="121">
        <f t="shared" si="598"/>
        <v>28.724999999999998</v>
      </c>
      <c r="D10344" s="11">
        <f t="shared" si="599"/>
        <v>7.1666301369862226E-2</v>
      </c>
    </row>
    <row r="10345" spans="1:4" x14ac:dyDescent="0.2">
      <c r="A10345" s="46">
        <v>10342</v>
      </c>
      <c r="B10345" s="120">
        <f t="shared" si="597"/>
        <v>344.73333333333335</v>
      </c>
      <c r="C10345" s="121">
        <f t="shared" si="598"/>
        <v>28.727777777777778</v>
      </c>
      <c r="D10345" s="11">
        <f t="shared" si="599"/>
        <v>7.1666849315067699E-2</v>
      </c>
    </row>
    <row r="10346" spans="1:4" x14ac:dyDescent="0.2">
      <c r="A10346" s="46">
        <v>10343</v>
      </c>
      <c r="B10346" s="120">
        <f t="shared" si="597"/>
        <v>344.76666666666665</v>
      </c>
      <c r="C10346" s="121">
        <f t="shared" si="598"/>
        <v>28.730555555555554</v>
      </c>
      <c r="D10346" s="11">
        <f t="shared" si="599"/>
        <v>7.1667397260273172E-2</v>
      </c>
    </row>
    <row r="10347" spans="1:4" x14ac:dyDescent="0.2">
      <c r="A10347" s="46">
        <v>10344</v>
      </c>
      <c r="B10347" s="120">
        <f t="shared" si="597"/>
        <v>344.8</v>
      </c>
      <c r="C10347" s="121">
        <f t="shared" si="598"/>
        <v>28.733333333333334</v>
      </c>
      <c r="D10347" s="11">
        <f t="shared" si="599"/>
        <v>7.1667945205478645E-2</v>
      </c>
    </row>
    <row r="10348" spans="1:4" x14ac:dyDescent="0.2">
      <c r="A10348" s="46">
        <v>10345</v>
      </c>
      <c r="B10348" s="120">
        <f t="shared" si="597"/>
        <v>344.83333333333331</v>
      </c>
      <c r="C10348" s="121">
        <f t="shared" si="598"/>
        <v>28.736111111111111</v>
      </c>
      <c r="D10348" s="11">
        <f t="shared" si="599"/>
        <v>7.1668493150684118E-2</v>
      </c>
    </row>
    <row r="10349" spans="1:4" x14ac:dyDescent="0.2">
      <c r="A10349" s="46">
        <v>10346</v>
      </c>
      <c r="B10349" s="120">
        <f t="shared" si="597"/>
        <v>344.86666666666667</v>
      </c>
      <c r="C10349" s="121">
        <f t="shared" si="598"/>
        <v>28.738888888888891</v>
      </c>
      <c r="D10349" s="11">
        <f t="shared" si="599"/>
        <v>7.1669041095889591E-2</v>
      </c>
    </row>
    <row r="10350" spans="1:4" x14ac:dyDescent="0.2">
      <c r="A10350" s="46">
        <v>10347</v>
      </c>
      <c r="B10350" s="120">
        <f t="shared" si="597"/>
        <v>344.9</v>
      </c>
      <c r="C10350" s="121">
        <f t="shared" si="598"/>
        <v>28.741666666666664</v>
      </c>
      <c r="D10350" s="11">
        <f t="shared" si="599"/>
        <v>7.1669589041095064E-2</v>
      </c>
    </row>
    <row r="10351" spans="1:4" x14ac:dyDescent="0.2">
      <c r="A10351" s="46">
        <v>10348</v>
      </c>
      <c r="B10351" s="120">
        <f t="shared" si="597"/>
        <v>344.93333333333334</v>
      </c>
      <c r="C10351" s="121">
        <f t="shared" si="598"/>
        <v>28.744444444444444</v>
      </c>
      <c r="D10351" s="11">
        <f t="shared" si="599"/>
        <v>7.1670136986300537E-2</v>
      </c>
    </row>
    <row r="10352" spans="1:4" x14ac:dyDescent="0.2">
      <c r="A10352" s="46">
        <v>10349</v>
      </c>
      <c r="B10352" s="120">
        <f t="shared" si="597"/>
        <v>344.96666666666664</v>
      </c>
      <c r="C10352" s="121">
        <f t="shared" si="598"/>
        <v>28.74722222222222</v>
      </c>
      <c r="D10352" s="11">
        <f t="shared" si="599"/>
        <v>7.167068493150601E-2</v>
      </c>
    </row>
    <row r="10353" spans="1:4" x14ac:dyDescent="0.2">
      <c r="A10353" s="46">
        <v>10350</v>
      </c>
      <c r="B10353" s="120">
        <f t="shared" ref="B10353:B10416" si="600">A10353/30</f>
        <v>345</v>
      </c>
      <c r="C10353" s="121">
        <f t="shared" ref="C10353:C10416" si="601">B10353/12</f>
        <v>28.75</v>
      </c>
      <c r="D10353" s="11">
        <f t="shared" ref="D10353:D10416" si="602">(($D$10588-$D$10223)/365+D10352)</f>
        <v>7.1671232876711483E-2</v>
      </c>
    </row>
    <row r="10354" spans="1:4" x14ac:dyDescent="0.2">
      <c r="A10354" s="46">
        <v>10351</v>
      </c>
      <c r="B10354" s="120">
        <f t="shared" si="600"/>
        <v>345.03333333333336</v>
      </c>
      <c r="C10354" s="121">
        <f t="shared" si="601"/>
        <v>28.75277777777778</v>
      </c>
      <c r="D10354" s="11">
        <f t="shared" si="602"/>
        <v>7.1671780821916956E-2</v>
      </c>
    </row>
    <row r="10355" spans="1:4" x14ac:dyDescent="0.2">
      <c r="A10355" s="46">
        <v>10352</v>
      </c>
      <c r="B10355" s="120">
        <f t="shared" si="600"/>
        <v>345.06666666666666</v>
      </c>
      <c r="C10355" s="121">
        <f t="shared" si="601"/>
        <v>28.755555555555556</v>
      </c>
      <c r="D10355" s="11">
        <f t="shared" si="602"/>
        <v>7.1672328767122429E-2</v>
      </c>
    </row>
    <row r="10356" spans="1:4" x14ac:dyDescent="0.2">
      <c r="A10356" s="46">
        <v>10353</v>
      </c>
      <c r="B10356" s="120">
        <f t="shared" si="600"/>
        <v>345.1</v>
      </c>
      <c r="C10356" s="121">
        <f t="shared" si="601"/>
        <v>28.758333333333336</v>
      </c>
      <c r="D10356" s="11">
        <f t="shared" si="602"/>
        <v>7.1672876712327901E-2</v>
      </c>
    </row>
    <row r="10357" spans="1:4" x14ac:dyDescent="0.2">
      <c r="A10357" s="46">
        <v>10354</v>
      </c>
      <c r="B10357" s="120">
        <f t="shared" si="600"/>
        <v>345.13333333333333</v>
      </c>
      <c r="C10357" s="121">
        <f t="shared" si="601"/>
        <v>28.761111111111109</v>
      </c>
      <c r="D10357" s="11">
        <f t="shared" si="602"/>
        <v>7.1673424657533374E-2</v>
      </c>
    </row>
    <row r="10358" spans="1:4" x14ac:dyDescent="0.2">
      <c r="A10358" s="46">
        <v>10355</v>
      </c>
      <c r="B10358" s="120">
        <f t="shared" si="600"/>
        <v>345.16666666666669</v>
      </c>
      <c r="C10358" s="121">
        <f t="shared" si="601"/>
        <v>28.763888888888889</v>
      </c>
      <c r="D10358" s="11">
        <f t="shared" si="602"/>
        <v>7.1673972602738847E-2</v>
      </c>
    </row>
    <row r="10359" spans="1:4" x14ac:dyDescent="0.2">
      <c r="A10359" s="46">
        <v>10356</v>
      </c>
      <c r="B10359" s="120">
        <f t="shared" si="600"/>
        <v>345.2</v>
      </c>
      <c r="C10359" s="121">
        <f t="shared" si="601"/>
        <v>28.766666666666666</v>
      </c>
      <c r="D10359" s="11">
        <f t="shared" si="602"/>
        <v>7.167452054794432E-2</v>
      </c>
    </row>
    <row r="10360" spans="1:4" x14ac:dyDescent="0.2">
      <c r="A10360" s="46">
        <v>10357</v>
      </c>
      <c r="B10360" s="120">
        <f t="shared" si="600"/>
        <v>345.23333333333335</v>
      </c>
      <c r="C10360" s="121">
        <f t="shared" si="601"/>
        <v>28.769444444444446</v>
      </c>
      <c r="D10360" s="11">
        <f t="shared" si="602"/>
        <v>7.1675068493149793E-2</v>
      </c>
    </row>
    <row r="10361" spans="1:4" x14ac:dyDescent="0.2">
      <c r="A10361" s="46">
        <v>10358</v>
      </c>
      <c r="B10361" s="120">
        <f t="shared" si="600"/>
        <v>345.26666666666665</v>
      </c>
      <c r="C10361" s="121">
        <f t="shared" si="601"/>
        <v>28.772222222222222</v>
      </c>
      <c r="D10361" s="11">
        <f t="shared" si="602"/>
        <v>7.1675616438355266E-2</v>
      </c>
    </row>
    <row r="10362" spans="1:4" x14ac:dyDescent="0.2">
      <c r="A10362" s="46">
        <v>10359</v>
      </c>
      <c r="B10362" s="120">
        <f t="shared" si="600"/>
        <v>345.3</v>
      </c>
      <c r="C10362" s="121">
        <f t="shared" si="601"/>
        <v>28.775000000000002</v>
      </c>
      <c r="D10362" s="11">
        <f t="shared" si="602"/>
        <v>7.1676164383560739E-2</v>
      </c>
    </row>
    <row r="10363" spans="1:4" x14ac:dyDescent="0.2">
      <c r="A10363" s="46">
        <v>10360</v>
      </c>
      <c r="B10363" s="120">
        <f t="shared" si="600"/>
        <v>345.33333333333331</v>
      </c>
      <c r="C10363" s="121">
        <f t="shared" si="601"/>
        <v>28.777777777777775</v>
      </c>
      <c r="D10363" s="11">
        <f t="shared" si="602"/>
        <v>7.1676712328766212E-2</v>
      </c>
    </row>
    <row r="10364" spans="1:4" x14ac:dyDescent="0.2">
      <c r="A10364" s="46">
        <v>10361</v>
      </c>
      <c r="B10364" s="120">
        <f t="shared" si="600"/>
        <v>345.36666666666667</v>
      </c>
      <c r="C10364" s="121">
        <f t="shared" si="601"/>
        <v>28.780555555555555</v>
      </c>
      <c r="D10364" s="11">
        <f t="shared" si="602"/>
        <v>7.1677260273971685E-2</v>
      </c>
    </row>
    <row r="10365" spans="1:4" x14ac:dyDescent="0.2">
      <c r="A10365" s="46">
        <v>10362</v>
      </c>
      <c r="B10365" s="120">
        <f t="shared" si="600"/>
        <v>345.4</v>
      </c>
      <c r="C10365" s="121">
        <f t="shared" si="601"/>
        <v>28.783333333333331</v>
      </c>
      <c r="D10365" s="11">
        <f t="shared" si="602"/>
        <v>7.1677808219177158E-2</v>
      </c>
    </row>
    <row r="10366" spans="1:4" x14ac:dyDescent="0.2">
      <c r="A10366" s="46">
        <v>10363</v>
      </c>
      <c r="B10366" s="120">
        <f t="shared" si="600"/>
        <v>345.43333333333334</v>
      </c>
      <c r="C10366" s="121">
        <f t="shared" si="601"/>
        <v>28.786111111111111</v>
      </c>
      <c r="D10366" s="11">
        <f t="shared" si="602"/>
        <v>7.1678356164382631E-2</v>
      </c>
    </row>
    <row r="10367" spans="1:4" x14ac:dyDescent="0.2">
      <c r="A10367" s="46">
        <v>10364</v>
      </c>
      <c r="B10367" s="120">
        <f t="shared" si="600"/>
        <v>345.46666666666664</v>
      </c>
      <c r="C10367" s="121">
        <f t="shared" si="601"/>
        <v>28.788888888888888</v>
      </c>
      <c r="D10367" s="11">
        <f t="shared" si="602"/>
        <v>7.1678904109588104E-2</v>
      </c>
    </row>
    <row r="10368" spans="1:4" x14ac:dyDescent="0.2">
      <c r="A10368" s="46">
        <v>10365</v>
      </c>
      <c r="B10368" s="120">
        <f t="shared" si="600"/>
        <v>345.5</v>
      </c>
      <c r="C10368" s="121">
        <f t="shared" si="601"/>
        <v>28.791666666666668</v>
      </c>
      <c r="D10368" s="11">
        <f t="shared" si="602"/>
        <v>7.1679452054793577E-2</v>
      </c>
    </row>
    <row r="10369" spans="1:4" x14ac:dyDescent="0.2">
      <c r="A10369" s="46">
        <v>10366</v>
      </c>
      <c r="B10369" s="120">
        <f t="shared" si="600"/>
        <v>345.53333333333336</v>
      </c>
      <c r="C10369" s="121">
        <f t="shared" si="601"/>
        <v>28.794444444444448</v>
      </c>
      <c r="D10369" s="11">
        <f t="shared" si="602"/>
        <v>7.167999999999905E-2</v>
      </c>
    </row>
    <row r="10370" spans="1:4" x14ac:dyDescent="0.2">
      <c r="A10370" s="46">
        <v>10367</v>
      </c>
      <c r="B10370" s="120">
        <f t="shared" si="600"/>
        <v>345.56666666666666</v>
      </c>
      <c r="C10370" s="121">
        <f t="shared" si="601"/>
        <v>28.797222222222221</v>
      </c>
      <c r="D10370" s="11">
        <f t="shared" si="602"/>
        <v>7.1680547945204523E-2</v>
      </c>
    </row>
    <row r="10371" spans="1:4" x14ac:dyDescent="0.2">
      <c r="A10371" s="46">
        <v>10368</v>
      </c>
      <c r="B10371" s="120">
        <f t="shared" si="600"/>
        <v>345.6</v>
      </c>
      <c r="C10371" s="121">
        <f t="shared" si="601"/>
        <v>28.8</v>
      </c>
      <c r="D10371" s="11">
        <f t="shared" si="602"/>
        <v>7.1681095890409996E-2</v>
      </c>
    </row>
    <row r="10372" spans="1:4" x14ac:dyDescent="0.2">
      <c r="A10372" s="46">
        <v>10369</v>
      </c>
      <c r="B10372" s="120">
        <f t="shared" si="600"/>
        <v>345.63333333333333</v>
      </c>
      <c r="C10372" s="121">
        <f t="shared" si="601"/>
        <v>28.802777777777777</v>
      </c>
      <c r="D10372" s="11">
        <f t="shared" si="602"/>
        <v>7.1681643835615469E-2</v>
      </c>
    </row>
    <row r="10373" spans="1:4" x14ac:dyDescent="0.2">
      <c r="A10373" s="46">
        <v>10370</v>
      </c>
      <c r="B10373" s="120">
        <f t="shared" si="600"/>
        <v>345.66666666666669</v>
      </c>
      <c r="C10373" s="121">
        <f t="shared" si="601"/>
        <v>28.805555555555557</v>
      </c>
      <c r="D10373" s="11">
        <f t="shared" si="602"/>
        <v>7.1682191780820942E-2</v>
      </c>
    </row>
    <row r="10374" spans="1:4" x14ac:dyDescent="0.2">
      <c r="A10374" s="46">
        <v>10371</v>
      </c>
      <c r="B10374" s="120">
        <f t="shared" si="600"/>
        <v>345.7</v>
      </c>
      <c r="C10374" s="121">
        <f t="shared" si="601"/>
        <v>28.808333333333334</v>
      </c>
      <c r="D10374" s="11">
        <f t="shared" si="602"/>
        <v>7.1682739726026415E-2</v>
      </c>
    </row>
    <row r="10375" spans="1:4" x14ac:dyDescent="0.2">
      <c r="A10375" s="46">
        <v>10372</v>
      </c>
      <c r="B10375" s="120">
        <f t="shared" si="600"/>
        <v>345.73333333333335</v>
      </c>
      <c r="C10375" s="121">
        <f t="shared" si="601"/>
        <v>28.811111111111114</v>
      </c>
      <c r="D10375" s="11">
        <f t="shared" si="602"/>
        <v>7.1683287671231888E-2</v>
      </c>
    </row>
    <row r="10376" spans="1:4" x14ac:dyDescent="0.2">
      <c r="A10376" s="46">
        <v>10373</v>
      </c>
      <c r="B10376" s="120">
        <f t="shared" si="600"/>
        <v>345.76666666666665</v>
      </c>
      <c r="C10376" s="121">
        <f t="shared" si="601"/>
        <v>28.813888888888886</v>
      </c>
      <c r="D10376" s="11">
        <f t="shared" si="602"/>
        <v>7.1683835616437361E-2</v>
      </c>
    </row>
    <row r="10377" spans="1:4" x14ac:dyDescent="0.2">
      <c r="A10377" s="46">
        <v>10374</v>
      </c>
      <c r="B10377" s="120">
        <f t="shared" si="600"/>
        <v>345.8</v>
      </c>
      <c r="C10377" s="121">
        <f t="shared" si="601"/>
        <v>28.816666666666666</v>
      </c>
      <c r="D10377" s="11">
        <f t="shared" si="602"/>
        <v>7.1684383561642834E-2</v>
      </c>
    </row>
    <row r="10378" spans="1:4" x14ac:dyDescent="0.2">
      <c r="A10378" s="46">
        <v>10375</v>
      </c>
      <c r="B10378" s="120">
        <f t="shared" si="600"/>
        <v>345.83333333333331</v>
      </c>
      <c r="C10378" s="121">
        <f t="shared" si="601"/>
        <v>28.819444444444443</v>
      </c>
      <c r="D10378" s="11">
        <f t="shared" si="602"/>
        <v>7.1684931506848307E-2</v>
      </c>
    </row>
    <row r="10379" spans="1:4" x14ac:dyDescent="0.2">
      <c r="A10379" s="46">
        <v>10376</v>
      </c>
      <c r="B10379" s="120">
        <f t="shared" si="600"/>
        <v>345.86666666666667</v>
      </c>
      <c r="C10379" s="121">
        <f t="shared" si="601"/>
        <v>28.822222222222223</v>
      </c>
      <c r="D10379" s="11">
        <f t="shared" si="602"/>
        <v>7.168547945205378E-2</v>
      </c>
    </row>
    <row r="10380" spans="1:4" x14ac:dyDescent="0.2">
      <c r="A10380" s="46">
        <v>10377</v>
      </c>
      <c r="B10380" s="120">
        <f t="shared" si="600"/>
        <v>345.9</v>
      </c>
      <c r="C10380" s="121">
        <f t="shared" si="601"/>
        <v>28.824999999999999</v>
      </c>
      <c r="D10380" s="11">
        <f t="shared" si="602"/>
        <v>7.1686027397259253E-2</v>
      </c>
    </row>
    <row r="10381" spans="1:4" x14ac:dyDescent="0.2">
      <c r="A10381" s="46">
        <v>10378</v>
      </c>
      <c r="B10381" s="120">
        <f t="shared" si="600"/>
        <v>345.93333333333334</v>
      </c>
      <c r="C10381" s="121">
        <f t="shared" si="601"/>
        <v>28.827777777777779</v>
      </c>
      <c r="D10381" s="11">
        <f t="shared" si="602"/>
        <v>7.1686575342464726E-2</v>
      </c>
    </row>
    <row r="10382" spans="1:4" x14ac:dyDescent="0.2">
      <c r="A10382" s="46">
        <v>10379</v>
      </c>
      <c r="B10382" s="120">
        <f t="shared" si="600"/>
        <v>345.96666666666664</v>
      </c>
      <c r="C10382" s="121">
        <f t="shared" si="601"/>
        <v>28.830555555555552</v>
      </c>
      <c r="D10382" s="11">
        <f t="shared" si="602"/>
        <v>7.1687123287670199E-2</v>
      </c>
    </row>
    <row r="10383" spans="1:4" x14ac:dyDescent="0.2">
      <c r="A10383" s="46">
        <v>10380</v>
      </c>
      <c r="B10383" s="120">
        <f t="shared" si="600"/>
        <v>346</v>
      </c>
      <c r="C10383" s="121">
        <f t="shared" si="601"/>
        <v>28.833333333333332</v>
      </c>
      <c r="D10383" s="11">
        <f t="shared" si="602"/>
        <v>7.1687671232875672E-2</v>
      </c>
    </row>
    <row r="10384" spans="1:4" x14ac:dyDescent="0.2">
      <c r="A10384" s="46">
        <v>10381</v>
      </c>
      <c r="B10384" s="120">
        <f t="shared" si="600"/>
        <v>346.03333333333336</v>
      </c>
      <c r="C10384" s="121">
        <f t="shared" si="601"/>
        <v>28.836111111111112</v>
      </c>
      <c r="D10384" s="11">
        <f t="shared" si="602"/>
        <v>7.1688219178081145E-2</v>
      </c>
    </row>
    <row r="10385" spans="1:4" x14ac:dyDescent="0.2">
      <c r="A10385" s="46">
        <v>10382</v>
      </c>
      <c r="B10385" s="120">
        <f t="shared" si="600"/>
        <v>346.06666666666666</v>
      </c>
      <c r="C10385" s="121">
        <f t="shared" si="601"/>
        <v>28.838888888888889</v>
      </c>
      <c r="D10385" s="11">
        <f t="shared" si="602"/>
        <v>7.1688767123286617E-2</v>
      </c>
    </row>
    <row r="10386" spans="1:4" x14ac:dyDescent="0.2">
      <c r="A10386" s="46">
        <v>10383</v>
      </c>
      <c r="B10386" s="120">
        <f t="shared" si="600"/>
        <v>346.1</v>
      </c>
      <c r="C10386" s="121">
        <f t="shared" si="601"/>
        <v>28.841666666666669</v>
      </c>
      <c r="D10386" s="11">
        <f t="shared" si="602"/>
        <v>7.168931506849209E-2</v>
      </c>
    </row>
    <row r="10387" spans="1:4" x14ac:dyDescent="0.2">
      <c r="A10387" s="46">
        <v>10384</v>
      </c>
      <c r="B10387" s="120">
        <f t="shared" si="600"/>
        <v>346.13333333333333</v>
      </c>
      <c r="C10387" s="121">
        <f t="shared" si="601"/>
        <v>28.844444444444445</v>
      </c>
      <c r="D10387" s="11">
        <f t="shared" si="602"/>
        <v>7.1689863013697563E-2</v>
      </c>
    </row>
    <row r="10388" spans="1:4" x14ac:dyDescent="0.2">
      <c r="A10388" s="46">
        <v>10385</v>
      </c>
      <c r="B10388" s="120">
        <f t="shared" si="600"/>
        <v>346.16666666666669</v>
      </c>
      <c r="C10388" s="121">
        <f t="shared" si="601"/>
        <v>28.847222222222225</v>
      </c>
      <c r="D10388" s="11">
        <f t="shared" si="602"/>
        <v>7.1690410958903036E-2</v>
      </c>
    </row>
    <row r="10389" spans="1:4" x14ac:dyDescent="0.2">
      <c r="A10389" s="46">
        <v>10386</v>
      </c>
      <c r="B10389" s="120">
        <f t="shared" si="600"/>
        <v>346.2</v>
      </c>
      <c r="C10389" s="121">
        <f t="shared" si="601"/>
        <v>28.849999999999998</v>
      </c>
      <c r="D10389" s="11">
        <f t="shared" si="602"/>
        <v>7.1690958904108509E-2</v>
      </c>
    </row>
    <row r="10390" spans="1:4" x14ac:dyDescent="0.2">
      <c r="A10390" s="46">
        <v>10387</v>
      </c>
      <c r="B10390" s="120">
        <f t="shared" si="600"/>
        <v>346.23333333333335</v>
      </c>
      <c r="C10390" s="121">
        <f t="shared" si="601"/>
        <v>28.852777777777778</v>
      </c>
      <c r="D10390" s="11">
        <f t="shared" si="602"/>
        <v>7.1691506849313982E-2</v>
      </c>
    </row>
    <row r="10391" spans="1:4" x14ac:dyDescent="0.2">
      <c r="A10391" s="46">
        <v>10388</v>
      </c>
      <c r="B10391" s="120">
        <f t="shared" si="600"/>
        <v>346.26666666666665</v>
      </c>
      <c r="C10391" s="121">
        <f t="shared" si="601"/>
        <v>28.855555555555554</v>
      </c>
      <c r="D10391" s="11">
        <f t="shared" si="602"/>
        <v>7.1692054794519455E-2</v>
      </c>
    </row>
    <row r="10392" spans="1:4" x14ac:dyDescent="0.2">
      <c r="A10392" s="46">
        <v>10389</v>
      </c>
      <c r="B10392" s="120">
        <f t="shared" si="600"/>
        <v>346.3</v>
      </c>
      <c r="C10392" s="121">
        <f t="shared" si="601"/>
        <v>28.858333333333334</v>
      </c>
      <c r="D10392" s="11">
        <f t="shared" si="602"/>
        <v>7.1692602739724928E-2</v>
      </c>
    </row>
    <row r="10393" spans="1:4" x14ac:dyDescent="0.2">
      <c r="A10393" s="46">
        <v>10390</v>
      </c>
      <c r="B10393" s="120">
        <f t="shared" si="600"/>
        <v>346.33333333333331</v>
      </c>
      <c r="C10393" s="121">
        <f t="shared" si="601"/>
        <v>28.861111111111111</v>
      </c>
      <c r="D10393" s="11">
        <f t="shared" si="602"/>
        <v>7.1693150684930401E-2</v>
      </c>
    </row>
    <row r="10394" spans="1:4" x14ac:dyDescent="0.2">
      <c r="A10394" s="46">
        <v>10391</v>
      </c>
      <c r="B10394" s="120">
        <f t="shared" si="600"/>
        <v>346.36666666666667</v>
      </c>
      <c r="C10394" s="121">
        <f t="shared" si="601"/>
        <v>28.863888888888891</v>
      </c>
      <c r="D10394" s="11">
        <f t="shared" si="602"/>
        <v>7.1693698630135874E-2</v>
      </c>
    </row>
    <row r="10395" spans="1:4" x14ac:dyDescent="0.2">
      <c r="A10395" s="46">
        <v>10392</v>
      </c>
      <c r="B10395" s="120">
        <f t="shared" si="600"/>
        <v>346.4</v>
      </c>
      <c r="C10395" s="121">
        <f t="shared" si="601"/>
        <v>28.866666666666664</v>
      </c>
      <c r="D10395" s="11">
        <f t="shared" si="602"/>
        <v>7.1694246575341347E-2</v>
      </c>
    </row>
    <row r="10396" spans="1:4" x14ac:dyDescent="0.2">
      <c r="A10396" s="46">
        <v>10393</v>
      </c>
      <c r="B10396" s="120">
        <f t="shared" si="600"/>
        <v>346.43333333333334</v>
      </c>
      <c r="C10396" s="121">
        <f t="shared" si="601"/>
        <v>28.869444444444444</v>
      </c>
      <c r="D10396" s="11">
        <f t="shared" si="602"/>
        <v>7.169479452054682E-2</v>
      </c>
    </row>
    <row r="10397" spans="1:4" x14ac:dyDescent="0.2">
      <c r="A10397" s="46">
        <v>10394</v>
      </c>
      <c r="B10397" s="120">
        <f t="shared" si="600"/>
        <v>346.46666666666664</v>
      </c>
      <c r="C10397" s="121">
        <f t="shared" si="601"/>
        <v>28.87222222222222</v>
      </c>
      <c r="D10397" s="11">
        <f t="shared" si="602"/>
        <v>7.1695342465752293E-2</v>
      </c>
    </row>
    <row r="10398" spans="1:4" x14ac:dyDescent="0.2">
      <c r="A10398" s="46">
        <v>10395</v>
      </c>
      <c r="B10398" s="120">
        <f t="shared" si="600"/>
        <v>346.5</v>
      </c>
      <c r="C10398" s="121">
        <f t="shared" si="601"/>
        <v>28.875</v>
      </c>
      <c r="D10398" s="11">
        <f t="shared" si="602"/>
        <v>7.1695890410957766E-2</v>
      </c>
    </row>
    <row r="10399" spans="1:4" x14ac:dyDescent="0.2">
      <c r="A10399" s="46">
        <v>10396</v>
      </c>
      <c r="B10399" s="120">
        <f t="shared" si="600"/>
        <v>346.53333333333336</v>
      </c>
      <c r="C10399" s="121">
        <f t="shared" si="601"/>
        <v>28.87777777777778</v>
      </c>
      <c r="D10399" s="11">
        <f t="shared" si="602"/>
        <v>7.1696438356163239E-2</v>
      </c>
    </row>
    <row r="10400" spans="1:4" x14ac:dyDescent="0.2">
      <c r="A10400" s="46">
        <v>10397</v>
      </c>
      <c r="B10400" s="120">
        <f t="shared" si="600"/>
        <v>346.56666666666666</v>
      </c>
      <c r="C10400" s="121">
        <f t="shared" si="601"/>
        <v>28.880555555555556</v>
      </c>
      <c r="D10400" s="11">
        <f t="shared" si="602"/>
        <v>7.1696986301368712E-2</v>
      </c>
    </row>
    <row r="10401" spans="1:4" x14ac:dyDescent="0.2">
      <c r="A10401" s="46">
        <v>10398</v>
      </c>
      <c r="B10401" s="120">
        <f t="shared" si="600"/>
        <v>346.6</v>
      </c>
      <c r="C10401" s="121">
        <f t="shared" si="601"/>
        <v>28.883333333333336</v>
      </c>
      <c r="D10401" s="11">
        <f t="shared" si="602"/>
        <v>7.1697534246574185E-2</v>
      </c>
    </row>
    <row r="10402" spans="1:4" x14ac:dyDescent="0.2">
      <c r="A10402" s="46">
        <v>10399</v>
      </c>
      <c r="B10402" s="120">
        <f t="shared" si="600"/>
        <v>346.63333333333333</v>
      </c>
      <c r="C10402" s="121">
        <f t="shared" si="601"/>
        <v>28.886111111111109</v>
      </c>
      <c r="D10402" s="11">
        <f t="shared" si="602"/>
        <v>7.1698082191779658E-2</v>
      </c>
    </row>
    <row r="10403" spans="1:4" x14ac:dyDescent="0.2">
      <c r="A10403" s="46">
        <v>10400</v>
      </c>
      <c r="B10403" s="120">
        <f t="shared" si="600"/>
        <v>346.66666666666669</v>
      </c>
      <c r="C10403" s="121">
        <f t="shared" si="601"/>
        <v>28.888888888888889</v>
      </c>
      <c r="D10403" s="11">
        <f t="shared" si="602"/>
        <v>7.1698630136985131E-2</v>
      </c>
    </row>
    <row r="10404" spans="1:4" x14ac:dyDescent="0.2">
      <c r="A10404" s="46">
        <v>10401</v>
      </c>
      <c r="B10404" s="120">
        <f t="shared" si="600"/>
        <v>346.7</v>
      </c>
      <c r="C10404" s="121">
        <f t="shared" si="601"/>
        <v>28.891666666666666</v>
      </c>
      <c r="D10404" s="11">
        <f t="shared" si="602"/>
        <v>7.1699178082190604E-2</v>
      </c>
    </row>
    <row r="10405" spans="1:4" x14ac:dyDescent="0.2">
      <c r="A10405" s="46">
        <v>10402</v>
      </c>
      <c r="B10405" s="120">
        <f t="shared" si="600"/>
        <v>346.73333333333335</v>
      </c>
      <c r="C10405" s="121">
        <f t="shared" si="601"/>
        <v>28.894444444444446</v>
      </c>
      <c r="D10405" s="11">
        <f t="shared" si="602"/>
        <v>7.1699726027396077E-2</v>
      </c>
    </row>
    <row r="10406" spans="1:4" x14ac:dyDescent="0.2">
      <c r="A10406" s="46">
        <v>10403</v>
      </c>
      <c r="B10406" s="120">
        <f t="shared" si="600"/>
        <v>346.76666666666665</v>
      </c>
      <c r="C10406" s="121">
        <f t="shared" si="601"/>
        <v>28.897222222222222</v>
      </c>
      <c r="D10406" s="11">
        <f t="shared" si="602"/>
        <v>7.170027397260155E-2</v>
      </c>
    </row>
    <row r="10407" spans="1:4" x14ac:dyDescent="0.2">
      <c r="A10407" s="46">
        <v>10404</v>
      </c>
      <c r="B10407" s="120">
        <f t="shared" si="600"/>
        <v>346.8</v>
      </c>
      <c r="C10407" s="121">
        <f t="shared" si="601"/>
        <v>28.900000000000002</v>
      </c>
      <c r="D10407" s="11">
        <f t="shared" si="602"/>
        <v>7.1700821917807023E-2</v>
      </c>
    </row>
    <row r="10408" spans="1:4" x14ac:dyDescent="0.2">
      <c r="A10408" s="46">
        <v>10405</v>
      </c>
      <c r="B10408" s="120">
        <f t="shared" si="600"/>
        <v>346.83333333333331</v>
      </c>
      <c r="C10408" s="121">
        <f t="shared" si="601"/>
        <v>28.902777777777775</v>
      </c>
      <c r="D10408" s="11">
        <f t="shared" si="602"/>
        <v>7.1701369863012496E-2</v>
      </c>
    </row>
    <row r="10409" spans="1:4" x14ac:dyDescent="0.2">
      <c r="A10409" s="46">
        <v>10406</v>
      </c>
      <c r="B10409" s="120">
        <f t="shared" si="600"/>
        <v>346.86666666666667</v>
      </c>
      <c r="C10409" s="121">
        <f t="shared" si="601"/>
        <v>28.905555555555555</v>
      </c>
      <c r="D10409" s="11">
        <f t="shared" si="602"/>
        <v>7.1701917808217969E-2</v>
      </c>
    </row>
    <row r="10410" spans="1:4" x14ac:dyDescent="0.2">
      <c r="A10410" s="46">
        <v>10407</v>
      </c>
      <c r="B10410" s="120">
        <f t="shared" si="600"/>
        <v>346.9</v>
      </c>
      <c r="C10410" s="121">
        <f t="shared" si="601"/>
        <v>28.908333333333331</v>
      </c>
      <c r="D10410" s="11">
        <f t="shared" si="602"/>
        <v>7.1702465753423442E-2</v>
      </c>
    </row>
    <row r="10411" spans="1:4" x14ac:dyDescent="0.2">
      <c r="A10411" s="46">
        <v>10408</v>
      </c>
      <c r="B10411" s="120">
        <f t="shared" si="600"/>
        <v>346.93333333333334</v>
      </c>
      <c r="C10411" s="121">
        <f t="shared" si="601"/>
        <v>28.911111111111111</v>
      </c>
      <c r="D10411" s="11">
        <f t="shared" si="602"/>
        <v>7.1703013698628915E-2</v>
      </c>
    </row>
    <row r="10412" spans="1:4" x14ac:dyDescent="0.2">
      <c r="A10412" s="46">
        <v>10409</v>
      </c>
      <c r="B10412" s="120">
        <f t="shared" si="600"/>
        <v>346.96666666666664</v>
      </c>
      <c r="C10412" s="121">
        <f t="shared" si="601"/>
        <v>28.913888888888888</v>
      </c>
      <c r="D10412" s="11">
        <f t="shared" si="602"/>
        <v>7.1703561643834388E-2</v>
      </c>
    </row>
    <row r="10413" spans="1:4" x14ac:dyDescent="0.2">
      <c r="A10413" s="46">
        <v>10410</v>
      </c>
      <c r="B10413" s="120">
        <f t="shared" si="600"/>
        <v>347</v>
      </c>
      <c r="C10413" s="121">
        <f t="shared" si="601"/>
        <v>28.916666666666668</v>
      </c>
      <c r="D10413" s="11">
        <f t="shared" si="602"/>
        <v>7.1704109589039861E-2</v>
      </c>
    </row>
    <row r="10414" spans="1:4" x14ac:dyDescent="0.2">
      <c r="A10414" s="46">
        <v>10411</v>
      </c>
      <c r="B10414" s="120">
        <f t="shared" si="600"/>
        <v>347.03333333333336</v>
      </c>
      <c r="C10414" s="121">
        <f t="shared" si="601"/>
        <v>28.919444444444448</v>
      </c>
      <c r="D10414" s="11">
        <f t="shared" si="602"/>
        <v>7.1704657534245334E-2</v>
      </c>
    </row>
    <row r="10415" spans="1:4" x14ac:dyDescent="0.2">
      <c r="A10415" s="46">
        <v>10412</v>
      </c>
      <c r="B10415" s="120">
        <f t="shared" si="600"/>
        <v>347.06666666666666</v>
      </c>
      <c r="C10415" s="121">
        <f t="shared" si="601"/>
        <v>28.922222222222221</v>
      </c>
      <c r="D10415" s="11">
        <f t="shared" si="602"/>
        <v>7.1705205479450806E-2</v>
      </c>
    </row>
    <row r="10416" spans="1:4" x14ac:dyDescent="0.2">
      <c r="A10416" s="46">
        <v>10413</v>
      </c>
      <c r="B10416" s="120">
        <f t="shared" si="600"/>
        <v>347.1</v>
      </c>
      <c r="C10416" s="121">
        <f t="shared" si="601"/>
        <v>28.925000000000001</v>
      </c>
      <c r="D10416" s="11">
        <f t="shared" si="602"/>
        <v>7.1705753424656279E-2</v>
      </c>
    </row>
    <row r="10417" spans="1:4" x14ac:dyDescent="0.2">
      <c r="A10417" s="46">
        <v>10414</v>
      </c>
      <c r="B10417" s="120">
        <f t="shared" ref="B10417:B10480" si="603">A10417/30</f>
        <v>347.13333333333333</v>
      </c>
      <c r="C10417" s="121">
        <f t="shared" ref="C10417:C10480" si="604">B10417/12</f>
        <v>28.927777777777777</v>
      </c>
      <c r="D10417" s="11">
        <f t="shared" ref="D10417:D10480" si="605">(($D$10588-$D$10223)/365+D10416)</f>
        <v>7.1706301369861752E-2</v>
      </c>
    </row>
    <row r="10418" spans="1:4" x14ac:dyDescent="0.2">
      <c r="A10418" s="46">
        <v>10415</v>
      </c>
      <c r="B10418" s="120">
        <f t="shared" si="603"/>
        <v>347.16666666666669</v>
      </c>
      <c r="C10418" s="121">
        <f t="shared" si="604"/>
        <v>28.930555555555557</v>
      </c>
      <c r="D10418" s="11">
        <f t="shared" si="605"/>
        <v>7.1706849315067225E-2</v>
      </c>
    </row>
    <row r="10419" spans="1:4" x14ac:dyDescent="0.2">
      <c r="A10419" s="46">
        <v>10416</v>
      </c>
      <c r="B10419" s="120">
        <f t="shared" si="603"/>
        <v>347.2</v>
      </c>
      <c r="C10419" s="121">
        <f t="shared" si="604"/>
        <v>28.933333333333334</v>
      </c>
      <c r="D10419" s="11">
        <f t="shared" si="605"/>
        <v>7.1707397260272698E-2</v>
      </c>
    </row>
    <row r="10420" spans="1:4" x14ac:dyDescent="0.2">
      <c r="A10420" s="46">
        <v>10417</v>
      </c>
      <c r="B10420" s="120">
        <f t="shared" si="603"/>
        <v>347.23333333333335</v>
      </c>
      <c r="C10420" s="121">
        <f t="shared" si="604"/>
        <v>28.936111111111114</v>
      </c>
      <c r="D10420" s="11">
        <f t="shared" si="605"/>
        <v>7.1707945205478171E-2</v>
      </c>
    </row>
    <row r="10421" spans="1:4" x14ac:dyDescent="0.2">
      <c r="A10421" s="46">
        <v>10418</v>
      </c>
      <c r="B10421" s="120">
        <f t="shared" si="603"/>
        <v>347.26666666666665</v>
      </c>
      <c r="C10421" s="121">
        <f t="shared" si="604"/>
        <v>28.938888888888886</v>
      </c>
      <c r="D10421" s="11">
        <f t="shared" si="605"/>
        <v>7.1708493150683644E-2</v>
      </c>
    </row>
    <row r="10422" spans="1:4" x14ac:dyDescent="0.2">
      <c r="A10422" s="46">
        <v>10419</v>
      </c>
      <c r="B10422" s="120">
        <f t="shared" si="603"/>
        <v>347.3</v>
      </c>
      <c r="C10422" s="121">
        <f t="shared" si="604"/>
        <v>28.941666666666666</v>
      </c>
      <c r="D10422" s="11">
        <f t="shared" si="605"/>
        <v>7.1709041095889117E-2</v>
      </c>
    </row>
    <row r="10423" spans="1:4" x14ac:dyDescent="0.2">
      <c r="A10423" s="46">
        <v>10420</v>
      </c>
      <c r="B10423" s="120">
        <f t="shared" si="603"/>
        <v>347.33333333333331</v>
      </c>
      <c r="C10423" s="121">
        <f t="shared" si="604"/>
        <v>28.944444444444443</v>
      </c>
      <c r="D10423" s="11">
        <f t="shared" si="605"/>
        <v>7.170958904109459E-2</v>
      </c>
    </row>
    <row r="10424" spans="1:4" x14ac:dyDescent="0.2">
      <c r="A10424" s="46">
        <v>10421</v>
      </c>
      <c r="B10424" s="120">
        <f t="shared" si="603"/>
        <v>347.36666666666667</v>
      </c>
      <c r="C10424" s="121">
        <f t="shared" si="604"/>
        <v>28.947222222222223</v>
      </c>
      <c r="D10424" s="11">
        <f t="shared" si="605"/>
        <v>7.1710136986300063E-2</v>
      </c>
    </row>
    <row r="10425" spans="1:4" x14ac:dyDescent="0.2">
      <c r="A10425" s="46">
        <v>10422</v>
      </c>
      <c r="B10425" s="120">
        <f t="shared" si="603"/>
        <v>347.4</v>
      </c>
      <c r="C10425" s="121">
        <f t="shared" si="604"/>
        <v>28.95</v>
      </c>
      <c r="D10425" s="11">
        <f t="shared" si="605"/>
        <v>7.1710684931505536E-2</v>
      </c>
    </row>
    <row r="10426" spans="1:4" x14ac:dyDescent="0.2">
      <c r="A10426" s="46">
        <v>10423</v>
      </c>
      <c r="B10426" s="120">
        <f t="shared" si="603"/>
        <v>347.43333333333334</v>
      </c>
      <c r="C10426" s="121">
        <f t="shared" si="604"/>
        <v>28.952777777777779</v>
      </c>
      <c r="D10426" s="11">
        <f t="shared" si="605"/>
        <v>7.1711232876711009E-2</v>
      </c>
    </row>
    <row r="10427" spans="1:4" x14ac:dyDescent="0.2">
      <c r="A10427" s="46">
        <v>10424</v>
      </c>
      <c r="B10427" s="120">
        <f t="shared" si="603"/>
        <v>347.46666666666664</v>
      </c>
      <c r="C10427" s="121">
        <f t="shared" si="604"/>
        <v>28.955555555555552</v>
      </c>
      <c r="D10427" s="11">
        <f t="shared" si="605"/>
        <v>7.1711780821916482E-2</v>
      </c>
    </row>
    <row r="10428" spans="1:4" x14ac:dyDescent="0.2">
      <c r="A10428" s="46">
        <v>10425</v>
      </c>
      <c r="B10428" s="120">
        <f t="shared" si="603"/>
        <v>347.5</v>
      </c>
      <c r="C10428" s="121">
        <f t="shared" si="604"/>
        <v>28.958333333333332</v>
      </c>
      <c r="D10428" s="11">
        <f t="shared" si="605"/>
        <v>7.1712328767121955E-2</v>
      </c>
    </row>
    <row r="10429" spans="1:4" x14ac:dyDescent="0.2">
      <c r="A10429" s="46">
        <v>10426</v>
      </c>
      <c r="B10429" s="120">
        <f t="shared" si="603"/>
        <v>347.53333333333336</v>
      </c>
      <c r="C10429" s="121">
        <f t="shared" si="604"/>
        <v>28.961111111111112</v>
      </c>
      <c r="D10429" s="11">
        <f t="shared" si="605"/>
        <v>7.1712876712327428E-2</v>
      </c>
    </row>
    <row r="10430" spans="1:4" x14ac:dyDescent="0.2">
      <c r="A10430" s="46">
        <v>10427</v>
      </c>
      <c r="B10430" s="120">
        <f t="shared" si="603"/>
        <v>347.56666666666666</v>
      </c>
      <c r="C10430" s="121">
        <f t="shared" si="604"/>
        <v>28.963888888888889</v>
      </c>
      <c r="D10430" s="11">
        <f t="shared" si="605"/>
        <v>7.1713424657532901E-2</v>
      </c>
    </row>
    <row r="10431" spans="1:4" x14ac:dyDescent="0.2">
      <c r="A10431" s="46">
        <v>10428</v>
      </c>
      <c r="B10431" s="120">
        <f t="shared" si="603"/>
        <v>347.6</v>
      </c>
      <c r="C10431" s="121">
        <f t="shared" si="604"/>
        <v>28.966666666666669</v>
      </c>
      <c r="D10431" s="11">
        <f t="shared" si="605"/>
        <v>7.1713972602738374E-2</v>
      </c>
    </row>
    <row r="10432" spans="1:4" x14ac:dyDescent="0.2">
      <c r="A10432" s="46">
        <v>10429</v>
      </c>
      <c r="B10432" s="120">
        <f t="shared" si="603"/>
        <v>347.63333333333333</v>
      </c>
      <c r="C10432" s="121">
        <f t="shared" si="604"/>
        <v>28.969444444444445</v>
      </c>
      <c r="D10432" s="11">
        <f t="shared" si="605"/>
        <v>7.1714520547943847E-2</v>
      </c>
    </row>
    <row r="10433" spans="1:4" x14ac:dyDescent="0.2">
      <c r="A10433" s="46">
        <v>10430</v>
      </c>
      <c r="B10433" s="120">
        <f t="shared" si="603"/>
        <v>347.66666666666669</v>
      </c>
      <c r="C10433" s="121">
        <f t="shared" si="604"/>
        <v>28.972222222222225</v>
      </c>
      <c r="D10433" s="11">
        <f t="shared" si="605"/>
        <v>7.171506849314932E-2</v>
      </c>
    </row>
    <row r="10434" spans="1:4" x14ac:dyDescent="0.2">
      <c r="A10434" s="46">
        <v>10431</v>
      </c>
      <c r="B10434" s="120">
        <f t="shared" si="603"/>
        <v>347.7</v>
      </c>
      <c r="C10434" s="121">
        <f t="shared" si="604"/>
        <v>28.974999999999998</v>
      </c>
      <c r="D10434" s="11">
        <f t="shared" si="605"/>
        <v>7.1715616438354793E-2</v>
      </c>
    </row>
    <row r="10435" spans="1:4" x14ac:dyDescent="0.2">
      <c r="A10435" s="46">
        <v>10432</v>
      </c>
      <c r="B10435" s="120">
        <f t="shared" si="603"/>
        <v>347.73333333333335</v>
      </c>
      <c r="C10435" s="121">
        <f t="shared" si="604"/>
        <v>28.977777777777778</v>
      </c>
      <c r="D10435" s="11">
        <f t="shared" si="605"/>
        <v>7.1716164383560266E-2</v>
      </c>
    </row>
    <row r="10436" spans="1:4" x14ac:dyDescent="0.2">
      <c r="A10436" s="46">
        <v>10433</v>
      </c>
      <c r="B10436" s="120">
        <f t="shared" si="603"/>
        <v>347.76666666666665</v>
      </c>
      <c r="C10436" s="121">
        <f t="shared" si="604"/>
        <v>28.980555555555554</v>
      </c>
      <c r="D10436" s="11">
        <f t="shared" si="605"/>
        <v>7.1716712328765739E-2</v>
      </c>
    </row>
    <row r="10437" spans="1:4" x14ac:dyDescent="0.2">
      <c r="A10437" s="46">
        <v>10434</v>
      </c>
      <c r="B10437" s="120">
        <f t="shared" si="603"/>
        <v>347.8</v>
      </c>
      <c r="C10437" s="121">
        <f t="shared" si="604"/>
        <v>28.983333333333334</v>
      </c>
      <c r="D10437" s="11">
        <f t="shared" si="605"/>
        <v>7.1717260273971212E-2</v>
      </c>
    </row>
    <row r="10438" spans="1:4" x14ac:dyDescent="0.2">
      <c r="A10438" s="46">
        <v>10435</v>
      </c>
      <c r="B10438" s="120">
        <f t="shared" si="603"/>
        <v>347.83333333333331</v>
      </c>
      <c r="C10438" s="121">
        <f t="shared" si="604"/>
        <v>28.986111111111111</v>
      </c>
      <c r="D10438" s="11">
        <f t="shared" si="605"/>
        <v>7.1717808219176685E-2</v>
      </c>
    </row>
    <row r="10439" spans="1:4" x14ac:dyDescent="0.2">
      <c r="A10439" s="46">
        <v>10436</v>
      </c>
      <c r="B10439" s="120">
        <f t="shared" si="603"/>
        <v>347.86666666666667</v>
      </c>
      <c r="C10439" s="121">
        <f t="shared" si="604"/>
        <v>28.988888888888891</v>
      </c>
      <c r="D10439" s="11">
        <f t="shared" si="605"/>
        <v>7.1718356164382158E-2</v>
      </c>
    </row>
    <row r="10440" spans="1:4" x14ac:dyDescent="0.2">
      <c r="A10440" s="46">
        <v>10437</v>
      </c>
      <c r="B10440" s="120">
        <f t="shared" si="603"/>
        <v>347.9</v>
      </c>
      <c r="C10440" s="121">
        <f t="shared" si="604"/>
        <v>28.991666666666664</v>
      </c>
      <c r="D10440" s="11">
        <f t="shared" si="605"/>
        <v>7.1718904109587631E-2</v>
      </c>
    </row>
    <row r="10441" spans="1:4" x14ac:dyDescent="0.2">
      <c r="A10441" s="46">
        <v>10438</v>
      </c>
      <c r="B10441" s="120">
        <f t="shared" si="603"/>
        <v>347.93333333333334</v>
      </c>
      <c r="C10441" s="121">
        <f t="shared" si="604"/>
        <v>28.994444444444444</v>
      </c>
      <c r="D10441" s="11">
        <f t="shared" si="605"/>
        <v>7.1719452054793104E-2</v>
      </c>
    </row>
    <row r="10442" spans="1:4" x14ac:dyDescent="0.2">
      <c r="A10442" s="46">
        <v>10439</v>
      </c>
      <c r="B10442" s="120">
        <f t="shared" si="603"/>
        <v>347.96666666666664</v>
      </c>
      <c r="C10442" s="121">
        <f t="shared" si="604"/>
        <v>28.99722222222222</v>
      </c>
      <c r="D10442" s="11">
        <f t="shared" si="605"/>
        <v>7.1719999999998577E-2</v>
      </c>
    </row>
    <row r="10443" spans="1:4" x14ac:dyDescent="0.2">
      <c r="A10443" s="46">
        <v>10440</v>
      </c>
      <c r="B10443" s="120">
        <f t="shared" si="603"/>
        <v>348</v>
      </c>
      <c r="C10443" s="121">
        <f t="shared" si="604"/>
        <v>29</v>
      </c>
      <c r="D10443" s="11">
        <f t="shared" si="605"/>
        <v>7.172054794520405E-2</v>
      </c>
    </row>
    <row r="10444" spans="1:4" x14ac:dyDescent="0.2">
      <c r="A10444" s="46">
        <v>10441</v>
      </c>
      <c r="B10444" s="120">
        <f t="shared" si="603"/>
        <v>348.03333333333336</v>
      </c>
      <c r="C10444" s="121">
        <f t="shared" si="604"/>
        <v>29.00277777777778</v>
      </c>
      <c r="D10444" s="11">
        <f t="shared" si="605"/>
        <v>7.1721095890409522E-2</v>
      </c>
    </row>
    <row r="10445" spans="1:4" x14ac:dyDescent="0.2">
      <c r="A10445" s="46">
        <v>10442</v>
      </c>
      <c r="B10445" s="120">
        <f t="shared" si="603"/>
        <v>348.06666666666666</v>
      </c>
      <c r="C10445" s="121">
        <f t="shared" si="604"/>
        <v>29.005555555555556</v>
      </c>
      <c r="D10445" s="11">
        <f t="shared" si="605"/>
        <v>7.1721643835614995E-2</v>
      </c>
    </row>
    <row r="10446" spans="1:4" x14ac:dyDescent="0.2">
      <c r="A10446" s="46">
        <v>10443</v>
      </c>
      <c r="B10446" s="120">
        <f t="shared" si="603"/>
        <v>348.1</v>
      </c>
      <c r="C10446" s="121">
        <f t="shared" si="604"/>
        <v>29.008333333333336</v>
      </c>
      <c r="D10446" s="11">
        <f t="shared" si="605"/>
        <v>7.1722191780820468E-2</v>
      </c>
    </row>
    <row r="10447" spans="1:4" x14ac:dyDescent="0.2">
      <c r="A10447" s="46">
        <v>10444</v>
      </c>
      <c r="B10447" s="120">
        <f t="shared" si="603"/>
        <v>348.13333333333333</v>
      </c>
      <c r="C10447" s="121">
        <f t="shared" si="604"/>
        <v>29.011111111111109</v>
      </c>
      <c r="D10447" s="11">
        <f t="shared" si="605"/>
        <v>7.1722739726025941E-2</v>
      </c>
    </row>
    <row r="10448" spans="1:4" x14ac:dyDescent="0.2">
      <c r="A10448" s="46">
        <v>10445</v>
      </c>
      <c r="B10448" s="120">
        <f t="shared" si="603"/>
        <v>348.16666666666669</v>
      </c>
      <c r="C10448" s="121">
        <f t="shared" si="604"/>
        <v>29.013888888888889</v>
      </c>
      <c r="D10448" s="11">
        <f t="shared" si="605"/>
        <v>7.1723287671231414E-2</v>
      </c>
    </row>
    <row r="10449" spans="1:4" x14ac:dyDescent="0.2">
      <c r="A10449" s="46">
        <v>10446</v>
      </c>
      <c r="B10449" s="120">
        <f t="shared" si="603"/>
        <v>348.2</v>
      </c>
      <c r="C10449" s="121">
        <f t="shared" si="604"/>
        <v>29.016666666666666</v>
      </c>
      <c r="D10449" s="11">
        <f t="shared" si="605"/>
        <v>7.1723835616436887E-2</v>
      </c>
    </row>
    <row r="10450" spans="1:4" x14ac:dyDescent="0.2">
      <c r="A10450" s="46">
        <v>10447</v>
      </c>
      <c r="B10450" s="120">
        <f t="shared" si="603"/>
        <v>348.23333333333335</v>
      </c>
      <c r="C10450" s="121">
        <f t="shared" si="604"/>
        <v>29.019444444444446</v>
      </c>
      <c r="D10450" s="11">
        <f t="shared" si="605"/>
        <v>7.172438356164236E-2</v>
      </c>
    </row>
    <row r="10451" spans="1:4" x14ac:dyDescent="0.2">
      <c r="A10451" s="46">
        <v>10448</v>
      </c>
      <c r="B10451" s="120">
        <f t="shared" si="603"/>
        <v>348.26666666666665</v>
      </c>
      <c r="C10451" s="121">
        <f t="shared" si="604"/>
        <v>29.022222222222222</v>
      </c>
      <c r="D10451" s="11">
        <f t="shared" si="605"/>
        <v>7.1724931506847833E-2</v>
      </c>
    </row>
    <row r="10452" spans="1:4" x14ac:dyDescent="0.2">
      <c r="A10452" s="46">
        <v>10449</v>
      </c>
      <c r="B10452" s="120">
        <f t="shared" si="603"/>
        <v>348.3</v>
      </c>
      <c r="C10452" s="121">
        <f t="shared" si="604"/>
        <v>29.025000000000002</v>
      </c>
      <c r="D10452" s="11">
        <f t="shared" si="605"/>
        <v>7.1725479452053306E-2</v>
      </c>
    </row>
    <row r="10453" spans="1:4" x14ac:dyDescent="0.2">
      <c r="A10453" s="46">
        <v>10450</v>
      </c>
      <c r="B10453" s="120">
        <f t="shared" si="603"/>
        <v>348.33333333333331</v>
      </c>
      <c r="C10453" s="121">
        <f t="shared" si="604"/>
        <v>29.027777777777775</v>
      </c>
      <c r="D10453" s="11">
        <f t="shared" si="605"/>
        <v>7.1726027397258779E-2</v>
      </c>
    </row>
    <row r="10454" spans="1:4" x14ac:dyDescent="0.2">
      <c r="A10454" s="46">
        <v>10451</v>
      </c>
      <c r="B10454" s="120">
        <f t="shared" si="603"/>
        <v>348.36666666666667</v>
      </c>
      <c r="C10454" s="121">
        <f t="shared" si="604"/>
        <v>29.030555555555555</v>
      </c>
      <c r="D10454" s="11">
        <f t="shared" si="605"/>
        <v>7.1726575342464252E-2</v>
      </c>
    </row>
    <row r="10455" spans="1:4" x14ac:dyDescent="0.2">
      <c r="A10455" s="46">
        <v>10452</v>
      </c>
      <c r="B10455" s="120">
        <f t="shared" si="603"/>
        <v>348.4</v>
      </c>
      <c r="C10455" s="121">
        <f t="shared" si="604"/>
        <v>29.033333333333331</v>
      </c>
      <c r="D10455" s="11">
        <f t="shared" si="605"/>
        <v>7.1727123287669725E-2</v>
      </c>
    </row>
    <row r="10456" spans="1:4" x14ac:dyDescent="0.2">
      <c r="A10456" s="46">
        <v>10453</v>
      </c>
      <c r="B10456" s="120">
        <f t="shared" si="603"/>
        <v>348.43333333333334</v>
      </c>
      <c r="C10456" s="121">
        <f t="shared" si="604"/>
        <v>29.036111111111111</v>
      </c>
      <c r="D10456" s="11">
        <f t="shared" si="605"/>
        <v>7.1727671232875198E-2</v>
      </c>
    </row>
    <row r="10457" spans="1:4" x14ac:dyDescent="0.2">
      <c r="A10457" s="46">
        <v>10454</v>
      </c>
      <c r="B10457" s="120">
        <f t="shared" si="603"/>
        <v>348.46666666666664</v>
      </c>
      <c r="C10457" s="121">
        <f t="shared" si="604"/>
        <v>29.038888888888888</v>
      </c>
      <c r="D10457" s="11">
        <f t="shared" si="605"/>
        <v>7.1728219178080671E-2</v>
      </c>
    </row>
    <row r="10458" spans="1:4" x14ac:dyDescent="0.2">
      <c r="A10458" s="46">
        <v>10455</v>
      </c>
      <c r="B10458" s="120">
        <f t="shared" si="603"/>
        <v>348.5</v>
      </c>
      <c r="C10458" s="121">
        <f t="shared" si="604"/>
        <v>29.041666666666668</v>
      </c>
      <c r="D10458" s="11">
        <f t="shared" si="605"/>
        <v>7.1728767123286144E-2</v>
      </c>
    </row>
    <row r="10459" spans="1:4" x14ac:dyDescent="0.2">
      <c r="A10459" s="46">
        <v>10456</v>
      </c>
      <c r="B10459" s="120">
        <f t="shared" si="603"/>
        <v>348.53333333333336</v>
      </c>
      <c r="C10459" s="121">
        <f t="shared" si="604"/>
        <v>29.044444444444448</v>
      </c>
      <c r="D10459" s="11">
        <f t="shared" si="605"/>
        <v>7.1729315068491617E-2</v>
      </c>
    </row>
    <row r="10460" spans="1:4" x14ac:dyDescent="0.2">
      <c r="A10460" s="46">
        <v>10457</v>
      </c>
      <c r="B10460" s="120">
        <f t="shared" si="603"/>
        <v>348.56666666666666</v>
      </c>
      <c r="C10460" s="121">
        <f t="shared" si="604"/>
        <v>29.047222222222221</v>
      </c>
      <c r="D10460" s="11">
        <f t="shared" si="605"/>
        <v>7.172986301369709E-2</v>
      </c>
    </row>
    <row r="10461" spans="1:4" x14ac:dyDescent="0.2">
      <c r="A10461" s="46">
        <v>10458</v>
      </c>
      <c r="B10461" s="120">
        <f t="shared" si="603"/>
        <v>348.6</v>
      </c>
      <c r="C10461" s="121">
        <f t="shared" si="604"/>
        <v>29.05</v>
      </c>
      <c r="D10461" s="11">
        <f t="shared" si="605"/>
        <v>7.1730410958902563E-2</v>
      </c>
    </row>
    <row r="10462" spans="1:4" x14ac:dyDescent="0.2">
      <c r="A10462" s="46">
        <v>10459</v>
      </c>
      <c r="B10462" s="120">
        <f t="shared" si="603"/>
        <v>348.63333333333333</v>
      </c>
      <c r="C10462" s="121">
        <f t="shared" si="604"/>
        <v>29.052777777777777</v>
      </c>
      <c r="D10462" s="11">
        <f t="shared" si="605"/>
        <v>7.1730958904108036E-2</v>
      </c>
    </row>
    <row r="10463" spans="1:4" x14ac:dyDescent="0.2">
      <c r="A10463" s="46">
        <v>10460</v>
      </c>
      <c r="B10463" s="120">
        <f t="shared" si="603"/>
        <v>348.66666666666669</v>
      </c>
      <c r="C10463" s="121">
        <f t="shared" si="604"/>
        <v>29.055555555555557</v>
      </c>
      <c r="D10463" s="11">
        <f t="shared" si="605"/>
        <v>7.1731506849313509E-2</v>
      </c>
    </row>
    <row r="10464" spans="1:4" x14ac:dyDescent="0.2">
      <c r="A10464" s="46">
        <v>10461</v>
      </c>
      <c r="B10464" s="120">
        <f t="shared" si="603"/>
        <v>348.7</v>
      </c>
      <c r="C10464" s="121">
        <f t="shared" si="604"/>
        <v>29.058333333333334</v>
      </c>
      <c r="D10464" s="11">
        <f t="shared" si="605"/>
        <v>7.1732054794518982E-2</v>
      </c>
    </row>
    <row r="10465" spans="1:4" x14ac:dyDescent="0.2">
      <c r="A10465" s="46">
        <v>10462</v>
      </c>
      <c r="B10465" s="120">
        <f t="shared" si="603"/>
        <v>348.73333333333335</v>
      </c>
      <c r="C10465" s="121">
        <f t="shared" si="604"/>
        <v>29.061111111111114</v>
      </c>
      <c r="D10465" s="11">
        <f t="shared" si="605"/>
        <v>7.1732602739724455E-2</v>
      </c>
    </row>
    <row r="10466" spans="1:4" x14ac:dyDescent="0.2">
      <c r="A10466" s="46">
        <v>10463</v>
      </c>
      <c r="B10466" s="120">
        <f t="shared" si="603"/>
        <v>348.76666666666665</v>
      </c>
      <c r="C10466" s="121">
        <f t="shared" si="604"/>
        <v>29.063888888888886</v>
      </c>
      <c r="D10466" s="11">
        <f t="shared" si="605"/>
        <v>7.1733150684929928E-2</v>
      </c>
    </row>
    <row r="10467" spans="1:4" x14ac:dyDescent="0.2">
      <c r="A10467" s="46">
        <v>10464</v>
      </c>
      <c r="B10467" s="120">
        <f t="shared" si="603"/>
        <v>348.8</v>
      </c>
      <c r="C10467" s="121">
        <f t="shared" si="604"/>
        <v>29.066666666666666</v>
      </c>
      <c r="D10467" s="11">
        <f t="shared" si="605"/>
        <v>7.1733698630135401E-2</v>
      </c>
    </row>
    <row r="10468" spans="1:4" x14ac:dyDescent="0.2">
      <c r="A10468" s="46">
        <v>10465</v>
      </c>
      <c r="B10468" s="120">
        <f t="shared" si="603"/>
        <v>348.83333333333331</v>
      </c>
      <c r="C10468" s="121">
        <f t="shared" si="604"/>
        <v>29.069444444444443</v>
      </c>
      <c r="D10468" s="11">
        <f t="shared" si="605"/>
        <v>7.1734246575340874E-2</v>
      </c>
    </row>
    <row r="10469" spans="1:4" x14ac:dyDescent="0.2">
      <c r="A10469" s="46">
        <v>10466</v>
      </c>
      <c r="B10469" s="120">
        <f t="shared" si="603"/>
        <v>348.86666666666667</v>
      </c>
      <c r="C10469" s="121">
        <f t="shared" si="604"/>
        <v>29.072222222222223</v>
      </c>
      <c r="D10469" s="11">
        <f t="shared" si="605"/>
        <v>7.1734794520546347E-2</v>
      </c>
    </row>
    <row r="10470" spans="1:4" x14ac:dyDescent="0.2">
      <c r="A10470" s="46">
        <v>10467</v>
      </c>
      <c r="B10470" s="120">
        <f t="shared" si="603"/>
        <v>348.9</v>
      </c>
      <c r="C10470" s="121">
        <f t="shared" si="604"/>
        <v>29.074999999999999</v>
      </c>
      <c r="D10470" s="11">
        <f t="shared" si="605"/>
        <v>7.173534246575182E-2</v>
      </c>
    </row>
    <row r="10471" spans="1:4" x14ac:dyDescent="0.2">
      <c r="A10471" s="46">
        <v>10468</v>
      </c>
      <c r="B10471" s="120">
        <f t="shared" si="603"/>
        <v>348.93333333333334</v>
      </c>
      <c r="C10471" s="121">
        <f t="shared" si="604"/>
        <v>29.077777777777779</v>
      </c>
      <c r="D10471" s="11">
        <f t="shared" si="605"/>
        <v>7.1735890410957293E-2</v>
      </c>
    </row>
    <row r="10472" spans="1:4" x14ac:dyDescent="0.2">
      <c r="A10472" s="46">
        <v>10469</v>
      </c>
      <c r="B10472" s="120">
        <f t="shared" si="603"/>
        <v>348.96666666666664</v>
      </c>
      <c r="C10472" s="121">
        <f t="shared" si="604"/>
        <v>29.080555555555552</v>
      </c>
      <c r="D10472" s="11">
        <f t="shared" si="605"/>
        <v>7.1736438356162766E-2</v>
      </c>
    </row>
    <row r="10473" spans="1:4" x14ac:dyDescent="0.2">
      <c r="A10473" s="46">
        <v>10470</v>
      </c>
      <c r="B10473" s="120">
        <f t="shared" si="603"/>
        <v>349</v>
      </c>
      <c r="C10473" s="121">
        <f t="shared" si="604"/>
        <v>29.083333333333332</v>
      </c>
      <c r="D10473" s="11">
        <f t="shared" si="605"/>
        <v>7.1736986301368239E-2</v>
      </c>
    </row>
    <row r="10474" spans="1:4" x14ac:dyDescent="0.2">
      <c r="A10474" s="46">
        <v>10471</v>
      </c>
      <c r="B10474" s="120">
        <f t="shared" si="603"/>
        <v>349.03333333333336</v>
      </c>
      <c r="C10474" s="121">
        <f t="shared" si="604"/>
        <v>29.086111111111112</v>
      </c>
      <c r="D10474" s="11">
        <f t="shared" si="605"/>
        <v>7.1737534246573711E-2</v>
      </c>
    </row>
    <row r="10475" spans="1:4" x14ac:dyDescent="0.2">
      <c r="A10475" s="46">
        <v>10472</v>
      </c>
      <c r="B10475" s="120">
        <f t="shared" si="603"/>
        <v>349.06666666666666</v>
      </c>
      <c r="C10475" s="121">
        <f t="shared" si="604"/>
        <v>29.088888888888889</v>
      </c>
      <c r="D10475" s="11">
        <f t="shared" si="605"/>
        <v>7.1738082191779184E-2</v>
      </c>
    </row>
    <row r="10476" spans="1:4" x14ac:dyDescent="0.2">
      <c r="A10476" s="46">
        <v>10473</v>
      </c>
      <c r="B10476" s="120">
        <f t="shared" si="603"/>
        <v>349.1</v>
      </c>
      <c r="C10476" s="121">
        <f t="shared" si="604"/>
        <v>29.091666666666669</v>
      </c>
      <c r="D10476" s="11">
        <f t="shared" si="605"/>
        <v>7.1738630136984657E-2</v>
      </c>
    </row>
    <row r="10477" spans="1:4" x14ac:dyDescent="0.2">
      <c r="A10477" s="46">
        <v>10474</v>
      </c>
      <c r="B10477" s="120">
        <f t="shared" si="603"/>
        <v>349.13333333333333</v>
      </c>
      <c r="C10477" s="121">
        <f t="shared" si="604"/>
        <v>29.094444444444445</v>
      </c>
      <c r="D10477" s="11">
        <f t="shared" si="605"/>
        <v>7.173917808219013E-2</v>
      </c>
    </row>
    <row r="10478" spans="1:4" x14ac:dyDescent="0.2">
      <c r="A10478" s="46">
        <v>10475</v>
      </c>
      <c r="B10478" s="120">
        <f t="shared" si="603"/>
        <v>349.16666666666669</v>
      </c>
      <c r="C10478" s="121">
        <f t="shared" si="604"/>
        <v>29.097222222222225</v>
      </c>
      <c r="D10478" s="11">
        <f t="shared" si="605"/>
        <v>7.1739726027395603E-2</v>
      </c>
    </row>
    <row r="10479" spans="1:4" x14ac:dyDescent="0.2">
      <c r="A10479" s="46">
        <v>10476</v>
      </c>
      <c r="B10479" s="120">
        <f t="shared" si="603"/>
        <v>349.2</v>
      </c>
      <c r="C10479" s="121">
        <f t="shared" si="604"/>
        <v>29.099999999999998</v>
      </c>
      <c r="D10479" s="11">
        <f t="shared" si="605"/>
        <v>7.1740273972601076E-2</v>
      </c>
    </row>
    <row r="10480" spans="1:4" x14ac:dyDescent="0.2">
      <c r="A10480" s="46">
        <v>10477</v>
      </c>
      <c r="B10480" s="120">
        <f t="shared" si="603"/>
        <v>349.23333333333335</v>
      </c>
      <c r="C10480" s="121">
        <f t="shared" si="604"/>
        <v>29.102777777777778</v>
      </c>
      <c r="D10480" s="11">
        <f t="shared" si="605"/>
        <v>7.1740821917806549E-2</v>
      </c>
    </row>
    <row r="10481" spans="1:4" x14ac:dyDescent="0.2">
      <c r="A10481" s="46">
        <v>10478</v>
      </c>
      <c r="B10481" s="120">
        <f t="shared" ref="B10481:B10544" si="606">A10481/30</f>
        <v>349.26666666666665</v>
      </c>
      <c r="C10481" s="121">
        <f t="shared" ref="C10481:C10544" si="607">B10481/12</f>
        <v>29.105555555555554</v>
      </c>
      <c r="D10481" s="11">
        <f t="shared" ref="D10481:D10544" si="608">(($D$10588-$D$10223)/365+D10480)</f>
        <v>7.1741369863012022E-2</v>
      </c>
    </row>
    <row r="10482" spans="1:4" x14ac:dyDescent="0.2">
      <c r="A10482" s="46">
        <v>10479</v>
      </c>
      <c r="B10482" s="120">
        <f t="shared" si="606"/>
        <v>349.3</v>
      </c>
      <c r="C10482" s="121">
        <f t="shared" si="607"/>
        <v>29.108333333333334</v>
      </c>
      <c r="D10482" s="11">
        <f t="shared" si="608"/>
        <v>7.1741917808217495E-2</v>
      </c>
    </row>
    <row r="10483" spans="1:4" x14ac:dyDescent="0.2">
      <c r="A10483" s="46">
        <v>10480</v>
      </c>
      <c r="B10483" s="120">
        <f t="shared" si="606"/>
        <v>349.33333333333331</v>
      </c>
      <c r="C10483" s="121">
        <f t="shared" si="607"/>
        <v>29.111111111111111</v>
      </c>
      <c r="D10483" s="11">
        <f t="shared" si="608"/>
        <v>7.1742465753422968E-2</v>
      </c>
    </row>
    <row r="10484" spans="1:4" x14ac:dyDescent="0.2">
      <c r="A10484" s="46">
        <v>10481</v>
      </c>
      <c r="B10484" s="120">
        <f t="shared" si="606"/>
        <v>349.36666666666667</v>
      </c>
      <c r="C10484" s="121">
        <f t="shared" si="607"/>
        <v>29.113888888888891</v>
      </c>
      <c r="D10484" s="11">
        <f t="shared" si="608"/>
        <v>7.1743013698628441E-2</v>
      </c>
    </row>
    <row r="10485" spans="1:4" x14ac:dyDescent="0.2">
      <c r="A10485" s="46">
        <v>10482</v>
      </c>
      <c r="B10485" s="120">
        <f t="shared" si="606"/>
        <v>349.4</v>
      </c>
      <c r="C10485" s="121">
        <f t="shared" si="607"/>
        <v>29.116666666666664</v>
      </c>
      <c r="D10485" s="11">
        <f t="shared" si="608"/>
        <v>7.1743561643833914E-2</v>
      </c>
    </row>
    <row r="10486" spans="1:4" x14ac:dyDescent="0.2">
      <c r="A10486" s="46">
        <v>10483</v>
      </c>
      <c r="B10486" s="120">
        <f t="shared" si="606"/>
        <v>349.43333333333334</v>
      </c>
      <c r="C10486" s="121">
        <f t="shared" si="607"/>
        <v>29.119444444444444</v>
      </c>
      <c r="D10486" s="11">
        <f t="shared" si="608"/>
        <v>7.1744109589039387E-2</v>
      </c>
    </row>
    <row r="10487" spans="1:4" x14ac:dyDescent="0.2">
      <c r="A10487" s="46">
        <v>10484</v>
      </c>
      <c r="B10487" s="120">
        <f t="shared" si="606"/>
        <v>349.46666666666664</v>
      </c>
      <c r="C10487" s="121">
        <f t="shared" si="607"/>
        <v>29.12222222222222</v>
      </c>
      <c r="D10487" s="11">
        <f t="shared" si="608"/>
        <v>7.174465753424486E-2</v>
      </c>
    </row>
    <row r="10488" spans="1:4" x14ac:dyDescent="0.2">
      <c r="A10488" s="46">
        <v>10485</v>
      </c>
      <c r="B10488" s="120">
        <f t="shared" si="606"/>
        <v>349.5</v>
      </c>
      <c r="C10488" s="121">
        <f t="shared" si="607"/>
        <v>29.125</v>
      </c>
      <c r="D10488" s="11">
        <f t="shared" si="608"/>
        <v>7.1745205479450333E-2</v>
      </c>
    </row>
    <row r="10489" spans="1:4" x14ac:dyDescent="0.2">
      <c r="A10489" s="46">
        <v>10486</v>
      </c>
      <c r="B10489" s="120">
        <f t="shared" si="606"/>
        <v>349.53333333333336</v>
      </c>
      <c r="C10489" s="121">
        <f t="shared" si="607"/>
        <v>29.12777777777778</v>
      </c>
      <c r="D10489" s="11">
        <f t="shared" si="608"/>
        <v>7.1745753424655806E-2</v>
      </c>
    </row>
    <row r="10490" spans="1:4" x14ac:dyDescent="0.2">
      <c r="A10490" s="46">
        <v>10487</v>
      </c>
      <c r="B10490" s="120">
        <f t="shared" si="606"/>
        <v>349.56666666666666</v>
      </c>
      <c r="C10490" s="121">
        <f t="shared" si="607"/>
        <v>29.130555555555556</v>
      </c>
      <c r="D10490" s="11">
        <f t="shared" si="608"/>
        <v>7.1746301369861279E-2</v>
      </c>
    </row>
    <row r="10491" spans="1:4" x14ac:dyDescent="0.2">
      <c r="A10491" s="46">
        <v>10488</v>
      </c>
      <c r="B10491" s="120">
        <f t="shared" si="606"/>
        <v>349.6</v>
      </c>
      <c r="C10491" s="121">
        <f t="shared" si="607"/>
        <v>29.133333333333336</v>
      </c>
      <c r="D10491" s="11">
        <f t="shared" si="608"/>
        <v>7.1746849315066752E-2</v>
      </c>
    </row>
    <row r="10492" spans="1:4" x14ac:dyDescent="0.2">
      <c r="A10492" s="46">
        <v>10489</v>
      </c>
      <c r="B10492" s="120">
        <f t="shared" si="606"/>
        <v>349.63333333333333</v>
      </c>
      <c r="C10492" s="121">
        <f t="shared" si="607"/>
        <v>29.136111111111109</v>
      </c>
      <c r="D10492" s="11">
        <f t="shared" si="608"/>
        <v>7.1747397260272225E-2</v>
      </c>
    </row>
    <row r="10493" spans="1:4" x14ac:dyDescent="0.2">
      <c r="A10493" s="46">
        <v>10490</v>
      </c>
      <c r="B10493" s="120">
        <f t="shared" si="606"/>
        <v>349.66666666666669</v>
      </c>
      <c r="C10493" s="121">
        <f t="shared" si="607"/>
        <v>29.138888888888889</v>
      </c>
      <c r="D10493" s="11">
        <f t="shared" si="608"/>
        <v>7.1747945205477698E-2</v>
      </c>
    </row>
    <row r="10494" spans="1:4" x14ac:dyDescent="0.2">
      <c r="A10494" s="46">
        <v>10491</v>
      </c>
      <c r="B10494" s="120">
        <f t="shared" si="606"/>
        <v>349.7</v>
      </c>
      <c r="C10494" s="121">
        <f t="shared" si="607"/>
        <v>29.141666666666666</v>
      </c>
      <c r="D10494" s="11">
        <f t="shared" si="608"/>
        <v>7.1748493150683171E-2</v>
      </c>
    </row>
    <row r="10495" spans="1:4" x14ac:dyDescent="0.2">
      <c r="A10495" s="46">
        <v>10492</v>
      </c>
      <c r="B10495" s="120">
        <f t="shared" si="606"/>
        <v>349.73333333333335</v>
      </c>
      <c r="C10495" s="121">
        <f t="shared" si="607"/>
        <v>29.144444444444446</v>
      </c>
      <c r="D10495" s="11">
        <f t="shared" si="608"/>
        <v>7.1749041095888644E-2</v>
      </c>
    </row>
    <row r="10496" spans="1:4" x14ac:dyDescent="0.2">
      <c r="A10496" s="46">
        <v>10493</v>
      </c>
      <c r="B10496" s="120">
        <f t="shared" si="606"/>
        <v>349.76666666666665</v>
      </c>
      <c r="C10496" s="121">
        <f t="shared" si="607"/>
        <v>29.147222222222222</v>
      </c>
      <c r="D10496" s="11">
        <f t="shared" si="608"/>
        <v>7.1749589041094117E-2</v>
      </c>
    </row>
    <row r="10497" spans="1:4" x14ac:dyDescent="0.2">
      <c r="A10497" s="46">
        <v>10494</v>
      </c>
      <c r="B10497" s="120">
        <f t="shared" si="606"/>
        <v>349.8</v>
      </c>
      <c r="C10497" s="121">
        <f t="shared" si="607"/>
        <v>29.150000000000002</v>
      </c>
      <c r="D10497" s="11">
        <f t="shared" si="608"/>
        <v>7.175013698629959E-2</v>
      </c>
    </row>
    <row r="10498" spans="1:4" x14ac:dyDescent="0.2">
      <c r="A10498" s="46">
        <v>10495</v>
      </c>
      <c r="B10498" s="120">
        <f t="shared" si="606"/>
        <v>349.83333333333331</v>
      </c>
      <c r="C10498" s="121">
        <f t="shared" si="607"/>
        <v>29.152777777777775</v>
      </c>
      <c r="D10498" s="11">
        <f t="shared" si="608"/>
        <v>7.1750684931505063E-2</v>
      </c>
    </row>
    <row r="10499" spans="1:4" x14ac:dyDescent="0.2">
      <c r="A10499" s="46">
        <v>10496</v>
      </c>
      <c r="B10499" s="120">
        <f t="shared" si="606"/>
        <v>349.86666666666667</v>
      </c>
      <c r="C10499" s="121">
        <f t="shared" si="607"/>
        <v>29.155555555555555</v>
      </c>
      <c r="D10499" s="11">
        <f t="shared" si="608"/>
        <v>7.1751232876710536E-2</v>
      </c>
    </row>
    <row r="10500" spans="1:4" x14ac:dyDescent="0.2">
      <c r="A10500" s="46">
        <v>10497</v>
      </c>
      <c r="B10500" s="120">
        <f t="shared" si="606"/>
        <v>349.9</v>
      </c>
      <c r="C10500" s="121">
        <f t="shared" si="607"/>
        <v>29.158333333333331</v>
      </c>
      <c r="D10500" s="11">
        <f t="shared" si="608"/>
        <v>7.1751780821916009E-2</v>
      </c>
    </row>
    <row r="10501" spans="1:4" x14ac:dyDescent="0.2">
      <c r="A10501" s="46">
        <v>10498</v>
      </c>
      <c r="B10501" s="120">
        <f t="shared" si="606"/>
        <v>349.93333333333334</v>
      </c>
      <c r="C10501" s="121">
        <f t="shared" si="607"/>
        <v>29.161111111111111</v>
      </c>
      <c r="D10501" s="11">
        <f t="shared" si="608"/>
        <v>7.1752328767121482E-2</v>
      </c>
    </row>
    <row r="10502" spans="1:4" x14ac:dyDescent="0.2">
      <c r="A10502" s="46">
        <v>10499</v>
      </c>
      <c r="B10502" s="120">
        <f t="shared" si="606"/>
        <v>349.96666666666664</v>
      </c>
      <c r="C10502" s="121">
        <f t="shared" si="607"/>
        <v>29.163888888888888</v>
      </c>
      <c r="D10502" s="11">
        <f t="shared" si="608"/>
        <v>7.1752876712326955E-2</v>
      </c>
    </row>
    <row r="10503" spans="1:4" x14ac:dyDescent="0.2">
      <c r="A10503" s="46">
        <v>10500</v>
      </c>
      <c r="B10503" s="120">
        <f t="shared" si="606"/>
        <v>350</v>
      </c>
      <c r="C10503" s="121">
        <f t="shared" si="607"/>
        <v>29.166666666666668</v>
      </c>
      <c r="D10503" s="11">
        <f t="shared" si="608"/>
        <v>7.1753424657532427E-2</v>
      </c>
    </row>
    <row r="10504" spans="1:4" x14ac:dyDescent="0.2">
      <c r="A10504" s="46">
        <v>10501</v>
      </c>
      <c r="B10504" s="120">
        <f t="shared" si="606"/>
        <v>350.03333333333336</v>
      </c>
      <c r="C10504" s="121">
        <f t="shared" si="607"/>
        <v>29.169444444444448</v>
      </c>
      <c r="D10504" s="11">
        <f t="shared" si="608"/>
        <v>7.17539726027379E-2</v>
      </c>
    </row>
    <row r="10505" spans="1:4" x14ac:dyDescent="0.2">
      <c r="A10505" s="46">
        <v>10502</v>
      </c>
      <c r="B10505" s="120">
        <f t="shared" si="606"/>
        <v>350.06666666666666</v>
      </c>
      <c r="C10505" s="121">
        <f t="shared" si="607"/>
        <v>29.172222222222221</v>
      </c>
      <c r="D10505" s="11">
        <f t="shared" si="608"/>
        <v>7.1754520547943373E-2</v>
      </c>
    </row>
    <row r="10506" spans="1:4" x14ac:dyDescent="0.2">
      <c r="A10506" s="46">
        <v>10503</v>
      </c>
      <c r="B10506" s="120">
        <f t="shared" si="606"/>
        <v>350.1</v>
      </c>
      <c r="C10506" s="121">
        <f t="shared" si="607"/>
        <v>29.175000000000001</v>
      </c>
      <c r="D10506" s="11">
        <f t="shared" si="608"/>
        <v>7.1755068493148846E-2</v>
      </c>
    </row>
    <row r="10507" spans="1:4" x14ac:dyDescent="0.2">
      <c r="A10507" s="46">
        <v>10504</v>
      </c>
      <c r="B10507" s="120">
        <f t="shared" si="606"/>
        <v>350.13333333333333</v>
      </c>
      <c r="C10507" s="121">
        <f t="shared" si="607"/>
        <v>29.177777777777777</v>
      </c>
      <c r="D10507" s="11">
        <f t="shared" si="608"/>
        <v>7.1755616438354319E-2</v>
      </c>
    </row>
    <row r="10508" spans="1:4" x14ac:dyDescent="0.2">
      <c r="A10508" s="46">
        <v>10505</v>
      </c>
      <c r="B10508" s="120">
        <f t="shared" si="606"/>
        <v>350.16666666666669</v>
      </c>
      <c r="C10508" s="121">
        <f t="shared" si="607"/>
        <v>29.180555555555557</v>
      </c>
      <c r="D10508" s="11">
        <f t="shared" si="608"/>
        <v>7.1756164383559792E-2</v>
      </c>
    </row>
    <row r="10509" spans="1:4" x14ac:dyDescent="0.2">
      <c r="A10509" s="46">
        <v>10506</v>
      </c>
      <c r="B10509" s="120">
        <f t="shared" si="606"/>
        <v>350.2</v>
      </c>
      <c r="C10509" s="121">
        <f t="shared" si="607"/>
        <v>29.183333333333334</v>
      </c>
      <c r="D10509" s="11">
        <f t="shared" si="608"/>
        <v>7.1756712328765265E-2</v>
      </c>
    </row>
    <row r="10510" spans="1:4" x14ac:dyDescent="0.2">
      <c r="A10510" s="46">
        <v>10507</v>
      </c>
      <c r="B10510" s="120">
        <f t="shared" si="606"/>
        <v>350.23333333333335</v>
      </c>
      <c r="C10510" s="121">
        <f t="shared" si="607"/>
        <v>29.186111111111114</v>
      </c>
      <c r="D10510" s="11">
        <f t="shared" si="608"/>
        <v>7.1757260273970738E-2</v>
      </c>
    </row>
    <row r="10511" spans="1:4" x14ac:dyDescent="0.2">
      <c r="A10511" s="46">
        <v>10508</v>
      </c>
      <c r="B10511" s="120">
        <f t="shared" si="606"/>
        <v>350.26666666666665</v>
      </c>
      <c r="C10511" s="121">
        <f t="shared" si="607"/>
        <v>29.188888888888886</v>
      </c>
      <c r="D10511" s="11">
        <f t="shared" si="608"/>
        <v>7.1757808219176211E-2</v>
      </c>
    </row>
    <row r="10512" spans="1:4" x14ac:dyDescent="0.2">
      <c r="A10512" s="46">
        <v>10509</v>
      </c>
      <c r="B10512" s="120">
        <f t="shared" si="606"/>
        <v>350.3</v>
      </c>
      <c r="C10512" s="121">
        <f t="shared" si="607"/>
        <v>29.191666666666666</v>
      </c>
      <c r="D10512" s="11">
        <f t="shared" si="608"/>
        <v>7.1758356164381684E-2</v>
      </c>
    </row>
    <row r="10513" spans="1:4" x14ac:dyDescent="0.2">
      <c r="A10513" s="46">
        <v>10510</v>
      </c>
      <c r="B10513" s="120">
        <f t="shared" si="606"/>
        <v>350.33333333333331</v>
      </c>
      <c r="C10513" s="121">
        <f t="shared" si="607"/>
        <v>29.194444444444443</v>
      </c>
      <c r="D10513" s="11">
        <f t="shared" si="608"/>
        <v>7.1758904109587157E-2</v>
      </c>
    </row>
    <row r="10514" spans="1:4" x14ac:dyDescent="0.2">
      <c r="A10514" s="46">
        <v>10511</v>
      </c>
      <c r="B10514" s="120">
        <f t="shared" si="606"/>
        <v>350.36666666666667</v>
      </c>
      <c r="C10514" s="121">
        <f t="shared" si="607"/>
        <v>29.197222222222223</v>
      </c>
      <c r="D10514" s="11">
        <f t="shared" si="608"/>
        <v>7.175945205479263E-2</v>
      </c>
    </row>
    <row r="10515" spans="1:4" x14ac:dyDescent="0.2">
      <c r="A10515" s="46">
        <v>10512</v>
      </c>
      <c r="B10515" s="120">
        <f t="shared" si="606"/>
        <v>350.4</v>
      </c>
      <c r="C10515" s="121">
        <f t="shared" si="607"/>
        <v>29.2</v>
      </c>
      <c r="D10515" s="11">
        <f t="shared" si="608"/>
        <v>7.1759999999998103E-2</v>
      </c>
    </row>
    <row r="10516" spans="1:4" x14ac:dyDescent="0.2">
      <c r="A10516" s="46">
        <v>10513</v>
      </c>
      <c r="B10516" s="120">
        <f t="shared" si="606"/>
        <v>350.43333333333334</v>
      </c>
      <c r="C10516" s="121">
        <f t="shared" si="607"/>
        <v>29.202777777777779</v>
      </c>
      <c r="D10516" s="11">
        <f t="shared" si="608"/>
        <v>7.1760547945203576E-2</v>
      </c>
    </row>
    <row r="10517" spans="1:4" x14ac:dyDescent="0.2">
      <c r="A10517" s="46">
        <v>10514</v>
      </c>
      <c r="B10517" s="120">
        <f t="shared" si="606"/>
        <v>350.46666666666664</v>
      </c>
      <c r="C10517" s="121">
        <f t="shared" si="607"/>
        <v>29.205555555555552</v>
      </c>
      <c r="D10517" s="11">
        <f t="shared" si="608"/>
        <v>7.1761095890409049E-2</v>
      </c>
    </row>
    <row r="10518" spans="1:4" x14ac:dyDescent="0.2">
      <c r="A10518" s="46">
        <v>10515</v>
      </c>
      <c r="B10518" s="120">
        <f t="shared" si="606"/>
        <v>350.5</v>
      </c>
      <c r="C10518" s="121">
        <f t="shared" si="607"/>
        <v>29.208333333333332</v>
      </c>
      <c r="D10518" s="11">
        <f t="shared" si="608"/>
        <v>7.1761643835614522E-2</v>
      </c>
    </row>
    <row r="10519" spans="1:4" x14ac:dyDescent="0.2">
      <c r="A10519" s="46">
        <v>10516</v>
      </c>
      <c r="B10519" s="120">
        <f t="shared" si="606"/>
        <v>350.53333333333336</v>
      </c>
      <c r="C10519" s="121">
        <f t="shared" si="607"/>
        <v>29.211111111111112</v>
      </c>
      <c r="D10519" s="11">
        <f t="shared" si="608"/>
        <v>7.1762191780819995E-2</v>
      </c>
    </row>
    <row r="10520" spans="1:4" x14ac:dyDescent="0.2">
      <c r="A10520" s="46">
        <v>10517</v>
      </c>
      <c r="B10520" s="120">
        <f t="shared" si="606"/>
        <v>350.56666666666666</v>
      </c>
      <c r="C10520" s="121">
        <f t="shared" si="607"/>
        <v>29.213888888888889</v>
      </c>
      <c r="D10520" s="11">
        <f t="shared" si="608"/>
        <v>7.1762739726025468E-2</v>
      </c>
    </row>
    <row r="10521" spans="1:4" x14ac:dyDescent="0.2">
      <c r="A10521" s="46">
        <v>10518</v>
      </c>
      <c r="B10521" s="120">
        <f t="shared" si="606"/>
        <v>350.6</v>
      </c>
      <c r="C10521" s="121">
        <f t="shared" si="607"/>
        <v>29.216666666666669</v>
      </c>
      <c r="D10521" s="11">
        <f t="shared" si="608"/>
        <v>7.1763287671230941E-2</v>
      </c>
    </row>
    <row r="10522" spans="1:4" x14ac:dyDescent="0.2">
      <c r="A10522" s="46">
        <v>10519</v>
      </c>
      <c r="B10522" s="120">
        <f t="shared" si="606"/>
        <v>350.63333333333333</v>
      </c>
      <c r="C10522" s="121">
        <f t="shared" si="607"/>
        <v>29.219444444444445</v>
      </c>
      <c r="D10522" s="11">
        <f t="shared" si="608"/>
        <v>7.1763835616436414E-2</v>
      </c>
    </row>
    <row r="10523" spans="1:4" x14ac:dyDescent="0.2">
      <c r="A10523" s="46">
        <v>10520</v>
      </c>
      <c r="B10523" s="120">
        <f t="shared" si="606"/>
        <v>350.66666666666669</v>
      </c>
      <c r="C10523" s="121">
        <f t="shared" si="607"/>
        <v>29.222222222222225</v>
      </c>
      <c r="D10523" s="11">
        <f t="shared" si="608"/>
        <v>7.1764383561641887E-2</v>
      </c>
    </row>
    <row r="10524" spans="1:4" x14ac:dyDescent="0.2">
      <c r="A10524" s="46">
        <v>10521</v>
      </c>
      <c r="B10524" s="120">
        <f t="shared" si="606"/>
        <v>350.7</v>
      </c>
      <c r="C10524" s="121">
        <f t="shared" si="607"/>
        <v>29.224999999999998</v>
      </c>
      <c r="D10524" s="11">
        <f t="shared" si="608"/>
        <v>7.176493150684736E-2</v>
      </c>
    </row>
    <row r="10525" spans="1:4" x14ac:dyDescent="0.2">
      <c r="A10525" s="46">
        <v>10522</v>
      </c>
      <c r="B10525" s="120">
        <f t="shared" si="606"/>
        <v>350.73333333333335</v>
      </c>
      <c r="C10525" s="121">
        <f t="shared" si="607"/>
        <v>29.227777777777778</v>
      </c>
      <c r="D10525" s="11">
        <f t="shared" si="608"/>
        <v>7.1765479452052833E-2</v>
      </c>
    </row>
    <row r="10526" spans="1:4" x14ac:dyDescent="0.2">
      <c r="A10526" s="46">
        <v>10523</v>
      </c>
      <c r="B10526" s="120">
        <f t="shared" si="606"/>
        <v>350.76666666666665</v>
      </c>
      <c r="C10526" s="121">
        <f t="shared" si="607"/>
        <v>29.230555555555554</v>
      </c>
      <c r="D10526" s="11">
        <f t="shared" si="608"/>
        <v>7.1766027397258306E-2</v>
      </c>
    </row>
    <row r="10527" spans="1:4" x14ac:dyDescent="0.2">
      <c r="A10527" s="46">
        <v>10524</v>
      </c>
      <c r="B10527" s="120">
        <f t="shared" si="606"/>
        <v>350.8</v>
      </c>
      <c r="C10527" s="121">
        <f t="shared" si="607"/>
        <v>29.233333333333334</v>
      </c>
      <c r="D10527" s="11">
        <f t="shared" si="608"/>
        <v>7.1766575342463779E-2</v>
      </c>
    </row>
    <row r="10528" spans="1:4" x14ac:dyDescent="0.2">
      <c r="A10528" s="46">
        <v>10525</v>
      </c>
      <c r="B10528" s="120">
        <f t="shared" si="606"/>
        <v>350.83333333333331</v>
      </c>
      <c r="C10528" s="121">
        <f t="shared" si="607"/>
        <v>29.236111111111111</v>
      </c>
      <c r="D10528" s="11">
        <f t="shared" si="608"/>
        <v>7.1767123287669252E-2</v>
      </c>
    </row>
    <row r="10529" spans="1:4" x14ac:dyDescent="0.2">
      <c r="A10529" s="46">
        <v>10526</v>
      </c>
      <c r="B10529" s="120">
        <f t="shared" si="606"/>
        <v>350.86666666666667</v>
      </c>
      <c r="C10529" s="121">
        <f t="shared" si="607"/>
        <v>29.238888888888891</v>
      </c>
      <c r="D10529" s="11">
        <f t="shared" si="608"/>
        <v>7.1767671232874725E-2</v>
      </c>
    </row>
    <row r="10530" spans="1:4" x14ac:dyDescent="0.2">
      <c r="A10530" s="46">
        <v>10527</v>
      </c>
      <c r="B10530" s="120">
        <f t="shared" si="606"/>
        <v>350.9</v>
      </c>
      <c r="C10530" s="121">
        <f t="shared" si="607"/>
        <v>29.241666666666664</v>
      </c>
      <c r="D10530" s="11">
        <f t="shared" si="608"/>
        <v>7.1768219178080198E-2</v>
      </c>
    </row>
    <row r="10531" spans="1:4" x14ac:dyDescent="0.2">
      <c r="A10531" s="46">
        <v>10528</v>
      </c>
      <c r="B10531" s="120">
        <f t="shared" si="606"/>
        <v>350.93333333333334</v>
      </c>
      <c r="C10531" s="121">
        <f t="shared" si="607"/>
        <v>29.244444444444444</v>
      </c>
      <c r="D10531" s="11">
        <f t="shared" si="608"/>
        <v>7.1768767123285671E-2</v>
      </c>
    </row>
    <row r="10532" spans="1:4" x14ac:dyDescent="0.2">
      <c r="A10532" s="46">
        <v>10529</v>
      </c>
      <c r="B10532" s="120">
        <f t="shared" si="606"/>
        <v>350.96666666666664</v>
      </c>
      <c r="C10532" s="121">
        <f t="shared" si="607"/>
        <v>29.24722222222222</v>
      </c>
      <c r="D10532" s="11">
        <f t="shared" si="608"/>
        <v>7.1769315068491144E-2</v>
      </c>
    </row>
    <row r="10533" spans="1:4" x14ac:dyDescent="0.2">
      <c r="A10533" s="46">
        <v>10530</v>
      </c>
      <c r="B10533" s="120">
        <f t="shared" si="606"/>
        <v>351</v>
      </c>
      <c r="C10533" s="121">
        <f t="shared" si="607"/>
        <v>29.25</v>
      </c>
      <c r="D10533" s="11">
        <f t="shared" si="608"/>
        <v>7.1769863013696616E-2</v>
      </c>
    </row>
    <row r="10534" spans="1:4" x14ac:dyDescent="0.2">
      <c r="A10534" s="46">
        <v>10531</v>
      </c>
      <c r="B10534" s="120">
        <f t="shared" si="606"/>
        <v>351.03333333333336</v>
      </c>
      <c r="C10534" s="121">
        <f t="shared" si="607"/>
        <v>29.25277777777778</v>
      </c>
      <c r="D10534" s="11">
        <f t="shared" si="608"/>
        <v>7.1770410958902089E-2</v>
      </c>
    </row>
    <row r="10535" spans="1:4" x14ac:dyDescent="0.2">
      <c r="A10535" s="46">
        <v>10532</v>
      </c>
      <c r="B10535" s="120">
        <f t="shared" si="606"/>
        <v>351.06666666666666</v>
      </c>
      <c r="C10535" s="121">
        <f t="shared" si="607"/>
        <v>29.255555555555556</v>
      </c>
      <c r="D10535" s="11">
        <f t="shared" si="608"/>
        <v>7.1770958904107562E-2</v>
      </c>
    </row>
    <row r="10536" spans="1:4" x14ac:dyDescent="0.2">
      <c r="A10536" s="46">
        <v>10533</v>
      </c>
      <c r="B10536" s="120">
        <f t="shared" si="606"/>
        <v>351.1</v>
      </c>
      <c r="C10536" s="121">
        <f t="shared" si="607"/>
        <v>29.258333333333336</v>
      </c>
      <c r="D10536" s="11">
        <f t="shared" si="608"/>
        <v>7.1771506849313035E-2</v>
      </c>
    </row>
    <row r="10537" spans="1:4" x14ac:dyDescent="0.2">
      <c r="A10537" s="46">
        <v>10534</v>
      </c>
      <c r="B10537" s="120">
        <f t="shared" si="606"/>
        <v>351.13333333333333</v>
      </c>
      <c r="C10537" s="121">
        <f t="shared" si="607"/>
        <v>29.261111111111109</v>
      </c>
      <c r="D10537" s="11">
        <f t="shared" si="608"/>
        <v>7.1772054794518508E-2</v>
      </c>
    </row>
    <row r="10538" spans="1:4" x14ac:dyDescent="0.2">
      <c r="A10538" s="46">
        <v>10535</v>
      </c>
      <c r="B10538" s="120">
        <f t="shared" si="606"/>
        <v>351.16666666666669</v>
      </c>
      <c r="C10538" s="121">
        <f t="shared" si="607"/>
        <v>29.263888888888889</v>
      </c>
      <c r="D10538" s="11">
        <f t="shared" si="608"/>
        <v>7.1772602739723981E-2</v>
      </c>
    </row>
    <row r="10539" spans="1:4" x14ac:dyDescent="0.2">
      <c r="A10539" s="46">
        <v>10536</v>
      </c>
      <c r="B10539" s="120">
        <f t="shared" si="606"/>
        <v>351.2</v>
      </c>
      <c r="C10539" s="121">
        <f t="shared" si="607"/>
        <v>29.266666666666666</v>
      </c>
      <c r="D10539" s="11">
        <f t="shared" si="608"/>
        <v>7.1773150684929454E-2</v>
      </c>
    </row>
    <row r="10540" spans="1:4" x14ac:dyDescent="0.2">
      <c r="A10540" s="46">
        <v>10537</v>
      </c>
      <c r="B10540" s="120">
        <f t="shared" si="606"/>
        <v>351.23333333333335</v>
      </c>
      <c r="C10540" s="121">
        <f t="shared" si="607"/>
        <v>29.269444444444446</v>
      </c>
      <c r="D10540" s="11">
        <f t="shared" si="608"/>
        <v>7.1773698630134927E-2</v>
      </c>
    </row>
    <row r="10541" spans="1:4" x14ac:dyDescent="0.2">
      <c r="A10541" s="46">
        <v>10538</v>
      </c>
      <c r="B10541" s="120">
        <f t="shared" si="606"/>
        <v>351.26666666666665</v>
      </c>
      <c r="C10541" s="121">
        <f t="shared" si="607"/>
        <v>29.272222222222222</v>
      </c>
      <c r="D10541" s="11">
        <f t="shared" si="608"/>
        <v>7.17742465753404E-2</v>
      </c>
    </row>
    <row r="10542" spans="1:4" x14ac:dyDescent="0.2">
      <c r="A10542" s="46">
        <v>10539</v>
      </c>
      <c r="B10542" s="120">
        <f t="shared" si="606"/>
        <v>351.3</v>
      </c>
      <c r="C10542" s="121">
        <f t="shared" si="607"/>
        <v>29.275000000000002</v>
      </c>
      <c r="D10542" s="11">
        <f t="shared" si="608"/>
        <v>7.1774794520545873E-2</v>
      </c>
    </row>
    <row r="10543" spans="1:4" x14ac:dyDescent="0.2">
      <c r="A10543" s="46">
        <v>10540</v>
      </c>
      <c r="B10543" s="120">
        <f t="shared" si="606"/>
        <v>351.33333333333331</v>
      </c>
      <c r="C10543" s="121">
        <f t="shared" si="607"/>
        <v>29.277777777777775</v>
      </c>
      <c r="D10543" s="11">
        <f t="shared" si="608"/>
        <v>7.1775342465751346E-2</v>
      </c>
    </row>
    <row r="10544" spans="1:4" x14ac:dyDescent="0.2">
      <c r="A10544" s="46">
        <v>10541</v>
      </c>
      <c r="B10544" s="120">
        <f t="shared" si="606"/>
        <v>351.36666666666667</v>
      </c>
      <c r="C10544" s="121">
        <f t="shared" si="607"/>
        <v>29.280555555555555</v>
      </c>
      <c r="D10544" s="11">
        <f t="shared" si="608"/>
        <v>7.1775890410956819E-2</v>
      </c>
    </row>
    <row r="10545" spans="1:4" x14ac:dyDescent="0.2">
      <c r="A10545" s="46">
        <v>10542</v>
      </c>
      <c r="B10545" s="120">
        <f t="shared" ref="B10545:B10582" si="609">A10545/30</f>
        <v>351.4</v>
      </c>
      <c r="C10545" s="121">
        <f t="shared" ref="C10545:C10582" si="610">B10545/12</f>
        <v>29.283333333333331</v>
      </c>
      <c r="D10545" s="11">
        <f t="shared" ref="D10545:D10582" si="611">(($D$10588-$D$10223)/365+D10544)</f>
        <v>7.1776438356162292E-2</v>
      </c>
    </row>
    <row r="10546" spans="1:4" x14ac:dyDescent="0.2">
      <c r="A10546" s="46">
        <v>10543</v>
      </c>
      <c r="B10546" s="120">
        <f t="shared" si="609"/>
        <v>351.43333333333334</v>
      </c>
      <c r="C10546" s="121">
        <f t="shared" si="610"/>
        <v>29.286111111111111</v>
      </c>
      <c r="D10546" s="11">
        <f t="shared" si="611"/>
        <v>7.1776986301367765E-2</v>
      </c>
    </row>
    <row r="10547" spans="1:4" x14ac:dyDescent="0.2">
      <c r="A10547" s="46">
        <v>10544</v>
      </c>
      <c r="B10547" s="120">
        <f t="shared" si="609"/>
        <v>351.46666666666664</v>
      </c>
      <c r="C10547" s="121">
        <f t="shared" si="610"/>
        <v>29.288888888888888</v>
      </c>
      <c r="D10547" s="11">
        <f t="shared" si="611"/>
        <v>7.1777534246573238E-2</v>
      </c>
    </row>
    <row r="10548" spans="1:4" x14ac:dyDescent="0.2">
      <c r="A10548" s="46">
        <v>10545</v>
      </c>
      <c r="B10548" s="120">
        <f t="shared" si="609"/>
        <v>351.5</v>
      </c>
      <c r="C10548" s="121">
        <f t="shared" si="610"/>
        <v>29.291666666666668</v>
      </c>
      <c r="D10548" s="11">
        <f t="shared" si="611"/>
        <v>7.1778082191778711E-2</v>
      </c>
    </row>
    <row r="10549" spans="1:4" x14ac:dyDescent="0.2">
      <c r="A10549" s="46">
        <v>10546</v>
      </c>
      <c r="B10549" s="120">
        <f t="shared" si="609"/>
        <v>351.53333333333336</v>
      </c>
      <c r="C10549" s="121">
        <f t="shared" si="610"/>
        <v>29.294444444444448</v>
      </c>
      <c r="D10549" s="11">
        <f t="shared" si="611"/>
        <v>7.1778630136984184E-2</v>
      </c>
    </row>
    <row r="10550" spans="1:4" x14ac:dyDescent="0.2">
      <c r="A10550" s="46">
        <v>10547</v>
      </c>
      <c r="B10550" s="120">
        <f t="shared" si="609"/>
        <v>351.56666666666666</v>
      </c>
      <c r="C10550" s="121">
        <f t="shared" si="610"/>
        <v>29.297222222222221</v>
      </c>
      <c r="D10550" s="11">
        <f t="shared" si="611"/>
        <v>7.1779178082189657E-2</v>
      </c>
    </row>
    <row r="10551" spans="1:4" x14ac:dyDescent="0.2">
      <c r="A10551" s="46">
        <v>10548</v>
      </c>
      <c r="B10551" s="120">
        <f t="shared" si="609"/>
        <v>351.6</v>
      </c>
      <c r="C10551" s="121">
        <f t="shared" si="610"/>
        <v>29.3</v>
      </c>
      <c r="D10551" s="11">
        <f t="shared" si="611"/>
        <v>7.177972602739513E-2</v>
      </c>
    </row>
    <row r="10552" spans="1:4" x14ac:dyDescent="0.2">
      <c r="A10552" s="46">
        <v>10549</v>
      </c>
      <c r="B10552" s="120">
        <f t="shared" si="609"/>
        <v>351.63333333333333</v>
      </c>
      <c r="C10552" s="121">
        <f t="shared" si="610"/>
        <v>29.302777777777777</v>
      </c>
      <c r="D10552" s="11">
        <f t="shared" si="611"/>
        <v>7.1780273972600603E-2</v>
      </c>
    </row>
    <row r="10553" spans="1:4" x14ac:dyDescent="0.2">
      <c r="A10553" s="46">
        <v>10550</v>
      </c>
      <c r="B10553" s="120">
        <f t="shared" si="609"/>
        <v>351.66666666666669</v>
      </c>
      <c r="C10553" s="121">
        <f t="shared" si="610"/>
        <v>29.305555555555557</v>
      </c>
      <c r="D10553" s="11">
        <f t="shared" si="611"/>
        <v>7.1780821917806076E-2</v>
      </c>
    </row>
    <row r="10554" spans="1:4" x14ac:dyDescent="0.2">
      <c r="A10554" s="46">
        <v>10551</v>
      </c>
      <c r="B10554" s="120">
        <f t="shared" si="609"/>
        <v>351.7</v>
      </c>
      <c r="C10554" s="121">
        <f t="shared" si="610"/>
        <v>29.308333333333334</v>
      </c>
      <c r="D10554" s="11">
        <f t="shared" si="611"/>
        <v>7.1781369863011549E-2</v>
      </c>
    </row>
    <row r="10555" spans="1:4" x14ac:dyDescent="0.2">
      <c r="A10555" s="46">
        <v>10552</v>
      </c>
      <c r="B10555" s="120">
        <f t="shared" si="609"/>
        <v>351.73333333333335</v>
      </c>
      <c r="C10555" s="121">
        <f t="shared" si="610"/>
        <v>29.311111111111114</v>
      </c>
      <c r="D10555" s="11">
        <f t="shared" si="611"/>
        <v>7.1781917808217022E-2</v>
      </c>
    </row>
    <row r="10556" spans="1:4" x14ac:dyDescent="0.2">
      <c r="A10556" s="46">
        <v>10553</v>
      </c>
      <c r="B10556" s="120">
        <f t="shared" si="609"/>
        <v>351.76666666666665</v>
      </c>
      <c r="C10556" s="121">
        <f t="shared" si="610"/>
        <v>29.313888888888886</v>
      </c>
      <c r="D10556" s="11">
        <f t="shared" si="611"/>
        <v>7.1782465753422495E-2</v>
      </c>
    </row>
    <row r="10557" spans="1:4" x14ac:dyDescent="0.2">
      <c r="A10557" s="46">
        <v>10554</v>
      </c>
      <c r="B10557" s="120">
        <f t="shared" si="609"/>
        <v>351.8</v>
      </c>
      <c r="C10557" s="121">
        <f t="shared" si="610"/>
        <v>29.316666666666666</v>
      </c>
      <c r="D10557" s="11">
        <f t="shared" si="611"/>
        <v>7.1783013698627968E-2</v>
      </c>
    </row>
    <row r="10558" spans="1:4" x14ac:dyDescent="0.2">
      <c r="A10558" s="46">
        <v>10555</v>
      </c>
      <c r="B10558" s="120">
        <f t="shared" si="609"/>
        <v>351.83333333333331</v>
      </c>
      <c r="C10558" s="121">
        <f t="shared" si="610"/>
        <v>29.319444444444443</v>
      </c>
      <c r="D10558" s="11">
        <f t="shared" si="611"/>
        <v>7.1783561643833441E-2</v>
      </c>
    </row>
    <row r="10559" spans="1:4" x14ac:dyDescent="0.2">
      <c r="A10559" s="46">
        <v>10556</v>
      </c>
      <c r="B10559" s="120">
        <f t="shared" si="609"/>
        <v>351.86666666666667</v>
      </c>
      <c r="C10559" s="121">
        <f t="shared" si="610"/>
        <v>29.322222222222223</v>
      </c>
      <c r="D10559" s="11">
        <f t="shared" si="611"/>
        <v>7.1784109589038914E-2</v>
      </c>
    </row>
    <row r="10560" spans="1:4" x14ac:dyDescent="0.2">
      <c r="A10560" s="46">
        <v>10557</v>
      </c>
      <c r="B10560" s="120">
        <f t="shared" si="609"/>
        <v>351.9</v>
      </c>
      <c r="C10560" s="121">
        <f t="shared" si="610"/>
        <v>29.324999999999999</v>
      </c>
      <c r="D10560" s="11">
        <f t="shared" si="611"/>
        <v>7.1784657534244387E-2</v>
      </c>
    </row>
    <row r="10561" spans="1:4" x14ac:dyDescent="0.2">
      <c r="A10561" s="46">
        <v>10558</v>
      </c>
      <c r="B10561" s="120">
        <f t="shared" si="609"/>
        <v>351.93333333333334</v>
      </c>
      <c r="C10561" s="121">
        <f t="shared" si="610"/>
        <v>29.327777777777779</v>
      </c>
      <c r="D10561" s="11">
        <f t="shared" si="611"/>
        <v>7.178520547944986E-2</v>
      </c>
    </row>
    <row r="10562" spans="1:4" x14ac:dyDescent="0.2">
      <c r="A10562" s="46">
        <v>10559</v>
      </c>
      <c r="B10562" s="120">
        <f t="shared" si="609"/>
        <v>351.96666666666664</v>
      </c>
      <c r="C10562" s="121">
        <f t="shared" si="610"/>
        <v>29.330555555555552</v>
      </c>
      <c r="D10562" s="11">
        <f t="shared" si="611"/>
        <v>7.1785753424655332E-2</v>
      </c>
    </row>
    <row r="10563" spans="1:4" x14ac:dyDescent="0.2">
      <c r="A10563" s="46">
        <v>10560</v>
      </c>
      <c r="B10563" s="120">
        <f t="shared" si="609"/>
        <v>352</v>
      </c>
      <c r="C10563" s="121">
        <f t="shared" si="610"/>
        <v>29.333333333333332</v>
      </c>
      <c r="D10563" s="11">
        <f t="shared" si="611"/>
        <v>7.1786301369860805E-2</v>
      </c>
    </row>
    <row r="10564" spans="1:4" x14ac:dyDescent="0.2">
      <c r="A10564" s="46">
        <v>10561</v>
      </c>
      <c r="B10564" s="120">
        <f t="shared" si="609"/>
        <v>352.03333333333336</v>
      </c>
      <c r="C10564" s="121">
        <f t="shared" si="610"/>
        <v>29.336111111111112</v>
      </c>
      <c r="D10564" s="11">
        <f t="shared" si="611"/>
        <v>7.1786849315066278E-2</v>
      </c>
    </row>
    <row r="10565" spans="1:4" x14ac:dyDescent="0.2">
      <c r="A10565" s="46">
        <v>10562</v>
      </c>
      <c r="B10565" s="120">
        <f t="shared" si="609"/>
        <v>352.06666666666666</v>
      </c>
      <c r="C10565" s="121">
        <f t="shared" si="610"/>
        <v>29.338888888888889</v>
      </c>
      <c r="D10565" s="11">
        <f t="shared" si="611"/>
        <v>7.1787397260271751E-2</v>
      </c>
    </row>
    <row r="10566" spans="1:4" x14ac:dyDescent="0.2">
      <c r="A10566" s="46">
        <v>10563</v>
      </c>
      <c r="B10566" s="120">
        <f t="shared" si="609"/>
        <v>352.1</v>
      </c>
      <c r="C10566" s="121">
        <f t="shared" si="610"/>
        <v>29.341666666666669</v>
      </c>
      <c r="D10566" s="11">
        <f t="shared" si="611"/>
        <v>7.1787945205477224E-2</v>
      </c>
    </row>
    <row r="10567" spans="1:4" x14ac:dyDescent="0.2">
      <c r="A10567" s="46">
        <v>10564</v>
      </c>
      <c r="B10567" s="120">
        <f t="shared" si="609"/>
        <v>352.13333333333333</v>
      </c>
      <c r="C10567" s="121">
        <f t="shared" si="610"/>
        <v>29.344444444444445</v>
      </c>
      <c r="D10567" s="11">
        <f t="shared" si="611"/>
        <v>7.1788493150682697E-2</v>
      </c>
    </row>
    <row r="10568" spans="1:4" x14ac:dyDescent="0.2">
      <c r="A10568" s="46">
        <v>10565</v>
      </c>
      <c r="B10568" s="120">
        <f t="shared" si="609"/>
        <v>352.16666666666669</v>
      </c>
      <c r="C10568" s="121">
        <f t="shared" si="610"/>
        <v>29.347222222222225</v>
      </c>
      <c r="D10568" s="11">
        <f t="shared" si="611"/>
        <v>7.178904109588817E-2</v>
      </c>
    </row>
    <row r="10569" spans="1:4" x14ac:dyDescent="0.2">
      <c r="A10569" s="46">
        <v>10566</v>
      </c>
      <c r="B10569" s="120">
        <f t="shared" si="609"/>
        <v>352.2</v>
      </c>
      <c r="C10569" s="121">
        <f t="shared" si="610"/>
        <v>29.349999999999998</v>
      </c>
      <c r="D10569" s="11">
        <f t="shared" si="611"/>
        <v>7.1789589041093643E-2</v>
      </c>
    </row>
    <row r="10570" spans="1:4" x14ac:dyDescent="0.2">
      <c r="A10570" s="46">
        <v>10567</v>
      </c>
      <c r="B10570" s="120">
        <f t="shared" si="609"/>
        <v>352.23333333333335</v>
      </c>
      <c r="C10570" s="121">
        <f t="shared" si="610"/>
        <v>29.352777777777778</v>
      </c>
      <c r="D10570" s="11">
        <f t="shared" si="611"/>
        <v>7.1790136986299116E-2</v>
      </c>
    </row>
    <row r="10571" spans="1:4" x14ac:dyDescent="0.2">
      <c r="A10571" s="46">
        <v>10568</v>
      </c>
      <c r="B10571" s="120">
        <f t="shared" si="609"/>
        <v>352.26666666666665</v>
      </c>
      <c r="C10571" s="121">
        <f t="shared" si="610"/>
        <v>29.355555555555554</v>
      </c>
      <c r="D10571" s="11">
        <f t="shared" si="611"/>
        <v>7.1790684931504589E-2</v>
      </c>
    </row>
    <row r="10572" spans="1:4" x14ac:dyDescent="0.2">
      <c r="A10572" s="46">
        <v>10569</v>
      </c>
      <c r="B10572" s="120">
        <f t="shared" si="609"/>
        <v>352.3</v>
      </c>
      <c r="C10572" s="121">
        <f t="shared" si="610"/>
        <v>29.358333333333334</v>
      </c>
      <c r="D10572" s="11">
        <f t="shared" si="611"/>
        <v>7.1791232876710062E-2</v>
      </c>
    </row>
    <row r="10573" spans="1:4" x14ac:dyDescent="0.2">
      <c r="A10573" s="46">
        <v>10570</v>
      </c>
      <c r="B10573" s="120">
        <f t="shared" si="609"/>
        <v>352.33333333333331</v>
      </c>
      <c r="C10573" s="121">
        <f t="shared" si="610"/>
        <v>29.361111111111111</v>
      </c>
      <c r="D10573" s="11">
        <f t="shared" si="611"/>
        <v>7.1791780821915535E-2</v>
      </c>
    </row>
    <row r="10574" spans="1:4" x14ac:dyDescent="0.2">
      <c r="A10574" s="46">
        <v>10571</v>
      </c>
      <c r="B10574" s="120">
        <f t="shared" si="609"/>
        <v>352.36666666666667</v>
      </c>
      <c r="C10574" s="121">
        <f t="shared" si="610"/>
        <v>29.363888888888891</v>
      </c>
      <c r="D10574" s="11">
        <f t="shared" si="611"/>
        <v>7.1792328767121008E-2</v>
      </c>
    </row>
    <row r="10575" spans="1:4" x14ac:dyDescent="0.2">
      <c r="A10575" s="46">
        <v>10572</v>
      </c>
      <c r="B10575" s="120">
        <f t="shared" si="609"/>
        <v>352.4</v>
      </c>
      <c r="C10575" s="121">
        <f t="shared" si="610"/>
        <v>29.366666666666664</v>
      </c>
      <c r="D10575" s="11">
        <f t="shared" si="611"/>
        <v>7.1792876712326481E-2</v>
      </c>
    </row>
    <row r="10576" spans="1:4" x14ac:dyDescent="0.2">
      <c r="A10576" s="46">
        <v>10573</v>
      </c>
      <c r="B10576" s="120">
        <f t="shared" si="609"/>
        <v>352.43333333333334</v>
      </c>
      <c r="C10576" s="121">
        <f t="shared" si="610"/>
        <v>29.369444444444444</v>
      </c>
      <c r="D10576" s="11">
        <f t="shared" si="611"/>
        <v>7.1793424657531954E-2</v>
      </c>
    </row>
    <row r="10577" spans="1:6" x14ac:dyDescent="0.2">
      <c r="A10577" s="46">
        <v>10574</v>
      </c>
      <c r="B10577" s="120">
        <f t="shared" si="609"/>
        <v>352.46666666666664</v>
      </c>
      <c r="C10577" s="121">
        <f t="shared" si="610"/>
        <v>29.37222222222222</v>
      </c>
      <c r="D10577" s="11">
        <f t="shared" si="611"/>
        <v>7.1793972602737427E-2</v>
      </c>
    </row>
    <row r="10578" spans="1:6" x14ac:dyDescent="0.2">
      <c r="A10578" s="46">
        <v>10575</v>
      </c>
      <c r="B10578" s="120">
        <f t="shared" si="609"/>
        <v>352.5</v>
      </c>
      <c r="C10578" s="121">
        <f t="shared" si="610"/>
        <v>29.375</v>
      </c>
      <c r="D10578" s="11">
        <f t="shared" si="611"/>
        <v>7.17945205479429E-2</v>
      </c>
    </row>
    <row r="10579" spans="1:6" x14ac:dyDescent="0.2">
      <c r="A10579" s="46">
        <v>10576</v>
      </c>
      <c r="B10579" s="120">
        <f t="shared" si="609"/>
        <v>352.53333333333336</v>
      </c>
      <c r="C10579" s="121">
        <f t="shared" si="610"/>
        <v>29.37777777777778</v>
      </c>
      <c r="D10579" s="11">
        <f t="shared" si="611"/>
        <v>7.1795068493148373E-2</v>
      </c>
    </row>
    <row r="10580" spans="1:6" x14ac:dyDescent="0.2">
      <c r="A10580" s="46">
        <v>10577</v>
      </c>
      <c r="B10580" s="120">
        <f t="shared" si="609"/>
        <v>352.56666666666666</v>
      </c>
      <c r="C10580" s="121">
        <f t="shared" si="610"/>
        <v>29.380555555555556</v>
      </c>
      <c r="D10580" s="11">
        <f t="shared" si="611"/>
        <v>7.1795616438353846E-2</v>
      </c>
    </row>
    <row r="10581" spans="1:6" x14ac:dyDescent="0.2">
      <c r="A10581" s="46">
        <v>10578</v>
      </c>
      <c r="B10581" s="120">
        <f t="shared" si="609"/>
        <v>352.6</v>
      </c>
      <c r="C10581" s="121">
        <f t="shared" si="610"/>
        <v>29.383333333333336</v>
      </c>
      <c r="D10581" s="11">
        <f t="shared" si="611"/>
        <v>7.1796164383559319E-2</v>
      </c>
    </row>
    <row r="10582" spans="1:6" x14ac:dyDescent="0.2">
      <c r="A10582" s="46">
        <v>10579</v>
      </c>
      <c r="B10582" s="120">
        <f t="shared" si="609"/>
        <v>352.63333333333333</v>
      </c>
      <c r="C10582" s="121">
        <f t="shared" si="610"/>
        <v>29.386111111111109</v>
      </c>
      <c r="D10582" s="11">
        <f t="shared" si="611"/>
        <v>7.1796712328764792E-2</v>
      </c>
    </row>
    <row r="10583" spans="1:6" x14ac:dyDescent="0.2">
      <c r="A10583" s="46">
        <v>10580</v>
      </c>
      <c r="B10583" s="120">
        <f t="shared" ref="B10583:B10587" si="612">A10583/30</f>
        <v>352.66666666666669</v>
      </c>
      <c r="C10583" s="121">
        <f t="shared" ref="C10583:C10587" si="613">B10583/12</f>
        <v>29.388888888888889</v>
      </c>
      <c r="D10583" s="11">
        <f t="shared" ref="D10583:D10587" si="614">(($D$10588-$D$10223)/365+D10582)</f>
        <v>7.1797260273970265E-2</v>
      </c>
    </row>
    <row r="10584" spans="1:6" x14ac:dyDescent="0.2">
      <c r="A10584" s="46">
        <v>10581</v>
      </c>
      <c r="B10584" s="120">
        <f t="shared" si="612"/>
        <v>352.7</v>
      </c>
      <c r="C10584" s="121">
        <f t="shared" si="613"/>
        <v>29.391666666666666</v>
      </c>
      <c r="D10584" s="11">
        <f t="shared" si="614"/>
        <v>7.1797808219175738E-2</v>
      </c>
    </row>
    <row r="10585" spans="1:6" x14ac:dyDescent="0.2">
      <c r="A10585" s="46">
        <v>10582</v>
      </c>
      <c r="B10585" s="120">
        <f t="shared" si="612"/>
        <v>352.73333333333335</v>
      </c>
      <c r="C10585" s="121">
        <f t="shared" si="613"/>
        <v>29.394444444444446</v>
      </c>
      <c r="D10585" s="11">
        <f t="shared" si="614"/>
        <v>7.1798356164381211E-2</v>
      </c>
    </row>
    <row r="10586" spans="1:6" x14ac:dyDescent="0.2">
      <c r="A10586" s="46">
        <v>10583</v>
      </c>
      <c r="B10586" s="120">
        <f t="shared" si="612"/>
        <v>352.76666666666665</v>
      </c>
      <c r="C10586" s="121">
        <f t="shared" si="613"/>
        <v>29.397222222222222</v>
      </c>
      <c r="D10586" s="11">
        <f t="shared" si="614"/>
        <v>7.1798904109586684E-2</v>
      </c>
    </row>
    <row r="10587" spans="1:6" x14ac:dyDescent="0.2">
      <c r="A10587" s="46">
        <v>10584</v>
      </c>
      <c r="B10587" s="120">
        <f t="shared" si="612"/>
        <v>352.8</v>
      </c>
      <c r="C10587" s="121">
        <f t="shared" si="613"/>
        <v>29.400000000000002</v>
      </c>
      <c r="D10587" s="11">
        <f t="shared" si="614"/>
        <v>7.1799452054792157E-2</v>
      </c>
    </row>
    <row r="10588" spans="1:6" x14ac:dyDescent="0.2">
      <c r="A10588" s="116">
        <v>10585</v>
      </c>
      <c r="B10588" s="117">
        <f t="shared" ref="B10588:B10589" si="615">A10588/30</f>
        <v>352.83333333333331</v>
      </c>
      <c r="C10588" s="118">
        <f t="shared" ref="C10588:C10589" si="616">B10588/12</f>
        <v>29.402777777777775</v>
      </c>
      <c r="D10588" s="119">
        <f>_Yr29</f>
        <v>7.1800000000000003E-2</v>
      </c>
      <c r="E10588">
        <f>F10588*365</f>
        <v>10585</v>
      </c>
      <c r="F10588">
        <v>29</v>
      </c>
    </row>
    <row r="10589" spans="1:6" x14ac:dyDescent="0.2">
      <c r="A10589" s="46">
        <v>10586</v>
      </c>
      <c r="B10589" s="120">
        <f t="shared" si="615"/>
        <v>352.86666666666667</v>
      </c>
      <c r="C10589" s="121">
        <f t="shared" si="616"/>
        <v>29.405555555555555</v>
      </c>
      <c r="D10589" s="11">
        <f>(($D$10953-$D$10588)/365+D10588)</f>
        <v>7.1800547945205476E-2</v>
      </c>
    </row>
    <row r="10590" spans="1:6" x14ac:dyDescent="0.2">
      <c r="A10590" s="46">
        <v>10587</v>
      </c>
      <c r="B10590" s="120">
        <f t="shared" ref="B10590:B10653" si="617">A10590/30</f>
        <v>352.9</v>
      </c>
      <c r="C10590" s="121">
        <f t="shared" ref="C10590:C10653" si="618">B10590/12</f>
        <v>29.408333333333331</v>
      </c>
      <c r="D10590" s="11">
        <f t="shared" ref="D10590:D10653" si="619">(($D$10953-$D$10588)/365+D10589)</f>
        <v>7.1801095890410949E-2</v>
      </c>
    </row>
    <row r="10591" spans="1:6" x14ac:dyDescent="0.2">
      <c r="A10591" s="46">
        <v>10588</v>
      </c>
      <c r="B10591" s="120">
        <f t="shared" si="617"/>
        <v>352.93333333333334</v>
      </c>
      <c r="C10591" s="121">
        <f t="shared" si="618"/>
        <v>29.411111111111111</v>
      </c>
      <c r="D10591" s="11">
        <f t="shared" si="619"/>
        <v>7.1801643835616422E-2</v>
      </c>
    </row>
    <row r="10592" spans="1:6" x14ac:dyDescent="0.2">
      <c r="A10592" s="46">
        <v>10589</v>
      </c>
      <c r="B10592" s="120">
        <f t="shared" si="617"/>
        <v>352.96666666666664</v>
      </c>
      <c r="C10592" s="121">
        <f t="shared" si="618"/>
        <v>29.413888888888888</v>
      </c>
      <c r="D10592" s="11">
        <f t="shared" si="619"/>
        <v>7.1802191780821895E-2</v>
      </c>
    </row>
    <row r="10593" spans="1:4" x14ac:dyDescent="0.2">
      <c r="A10593" s="46">
        <v>10590</v>
      </c>
      <c r="B10593" s="120">
        <f t="shared" si="617"/>
        <v>353</v>
      </c>
      <c r="C10593" s="121">
        <f t="shared" si="618"/>
        <v>29.416666666666668</v>
      </c>
      <c r="D10593" s="11">
        <f t="shared" si="619"/>
        <v>7.1802739726027368E-2</v>
      </c>
    </row>
    <row r="10594" spans="1:4" x14ac:dyDescent="0.2">
      <c r="A10594" s="46">
        <v>10591</v>
      </c>
      <c r="B10594" s="120">
        <f t="shared" si="617"/>
        <v>353.03333333333336</v>
      </c>
      <c r="C10594" s="121">
        <f t="shared" si="618"/>
        <v>29.419444444444448</v>
      </c>
      <c r="D10594" s="11">
        <f t="shared" si="619"/>
        <v>7.1803287671232841E-2</v>
      </c>
    </row>
    <row r="10595" spans="1:4" x14ac:dyDescent="0.2">
      <c r="A10595" s="46">
        <v>10592</v>
      </c>
      <c r="B10595" s="120">
        <f t="shared" si="617"/>
        <v>353.06666666666666</v>
      </c>
      <c r="C10595" s="121">
        <f t="shared" si="618"/>
        <v>29.422222222222221</v>
      </c>
      <c r="D10595" s="11">
        <f t="shared" si="619"/>
        <v>7.1803835616438313E-2</v>
      </c>
    </row>
    <row r="10596" spans="1:4" x14ac:dyDescent="0.2">
      <c r="A10596" s="46">
        <v>10593</v>
      </c>
      <c r="B10596" s="120">
        <f t="shared" si="617"/>
        <v>353.1</v>
      </c>
      <c r="C10596" s="121">
        <f t="shared" si="618"/>
        <v>29.425000000000001</v>
      </c>
      <c r="D10596" s="11">
        <f t="shared" si="619"/>
        <v>7.1804383561643786E-2</v>
      </c>
    </row>
    <row r="10597" spans="1:4" x14ac:dyDescent="0.2">
      <c r="A10597" s="46">
        <v>10594</v>
      </c>
      <c r="B10597" s="120">
        <f t="shared" si="617"/>
        <v>353.13333333333333</v>
      </c>
      <c r="C10597" s="121">
        <f t="shared" si="618"/>
        <v>29.427777777777777</v>
      </c>
      <c r="D10597" s="11">
        <f t="shared" si="619"/>
        <v>7.1804931506849259E-2</v>
      </c>
    </row>
    <row r="10598" spans="1:4" x14ac:dyDescent="0.2">
      <c r="A10598" s="46">
        <v>10595</v>
      </c>
      <c r="B10598" s="120">
        <f t="shared" si="617"/>
        <v>353.16666666666669</v>
      </c>
      <c r="C10598" s="121">
        <f t="shared" si="618"/>
        <v>29.430555555555557</v>
      </c>
      <c r="D10598" s="11">
        <f t="shared" si="619"/>
        <v>7.1805479452054732E-2</v>
      </c>
    </row>
    <row r="10599" spans="1:4" x14ac:dyDescent="0.2">
      <c r="A10599" s="46">
        <v>10596</v>
      </c>
      <c r="B10599" s="120">
        <f t="shared" si="617"/>
        <v>353.2</v>
      </c>
      <c r="C10599" s="121">
        <f t="shared" si="618"/>
        <v>29.433333333333334</v>
      </c>
      <c r="D10599" s="11">
        <f t="shared" si="619"/>
        <v>7.1806027397260205E-2</v>
      </c>
    </row>
    <row r="10600" spans="1:4" x14ac:dyDescent="0.2">
      <c r="A10600" s="46">
        <v>10597</v>
      </c>
      <c r="B10600" s="120">
        <f t="shared" si="617"/>
        <v>353.23333333333335</v>
      </c>
      <c r="C10600" s="121">
        <f t="shared" si="618"/>
        <v>29.436111111111114</v>
      </c>
      <c r="D10600" s="11">
        <f t="shared" si="619"/>
        <v>7.1806575342465678E-2</v>
      </c>
    </row>
    <row r="10601" spans="1:4" x14ac:dyDescent="0.2">
      <c r="A10601" s="46">
        <v>10598</v>
      </c>
      <c r="B10601" s="120">
        <f t="shared" si="617"/>
        <v>353.26666666666665</v>
      </c>
      <c r="C10601" s="121">
        <f t="shared" si="618"/>
        <v>29.438888888888886</v>
      </c>
      <c r="D10601" s="11">
        <f t="shared" si="619"/>
        <v>7.1807123287671151E-2</v>
      </c>
    </row>
    <row r="10602" spans="1:4" x14ac:dyDescent="0.2">
      <c r="A10602" s="46">
        <v>10599</v>
      </c>
      <c r="B10602" s="120">
        <f t="shared" si="617"/>
        <v>353.3</v>
      </c>
      <c r="C10602" s="121">
        <f t="shared" si="618"/>
        <v>29.441666666666666</v>
      </c>
      <c r="D10602" s="11">
        <f t="shared" si="619"/>
        <v>7.1807671232876624E-2</v>
      </c>
    </row>
    <row r="10603" spans="1:4" x14ac:dyDescent="0.2">
      <c r="A10603" s="46">
        <v>10600</v>
      </c>
      <c r="B10603" s="120">
        <f t="shared" si="617"/>
        <v>353.33333333333331</v>
      </c>
      <c r="C10603" s="121">
        <f t="shared" si="618"/>
        <v>29.444444444444443</v>
      </c>
      <c r="D10603" s="11">
        <f t="shared" si="619"/>
        <v>7.1808219178082097E-2</v>
      </c>
    </row>
    <row r="10604" spans="1:4" x14ac:dyDescent="0.2">
      <c r="A10604" s="46">
        <v>10601</v>
      </c>
      <c r="B10604" s="120">
        <f t="shared" si="617"/>
        <v>353.36666666666667</v>
      </c>
      <c r="C10604" s="121">
        <f t="shared" si="618"/>
        <v>29.447222222222223</v>
      </c>
      <c r="D10604" s="11">
        <f t="shared" si="619"/>
        <v>7.180876712328757E-2</v>
      </c>
    </row>
    <row r="10605" spans="1:4" x14ac:dyDescent="0.2">
      <c r="A10605" s="46">
        <v>10602</v>
      </c>
      <c r="B10605" s="120">
        <f t="shared" si="617"/>
        <v>353.4</v>
      </c>
      <c r="C10605" s="121">
        <f t="shared" si="618"/>
        <v>29.45</v>
      </c>
      <c r="D10605" s="11">
        <f t="shared" si="619"/>
        <v>7.1809315068493043E-2</v>
      </c>
    </row>
    <row r="10606" spans="1:4" x14ac:dyDescent="0.2">
      <c r="A10606" s="46">
        <v>10603</v>
      </c>
      <c r="B10606" s="120">
        <f t="shared" si="617"/>
        <v>353.43333333333334</v>
      </c>
      <c r="C10606" s="121">
        <f t="shared" si="618"/>
        <v>29.452777777777779</v>
      </c>
      <c r="D10606" s="11">
        <f t="shared" si="619"/>
        <v>7.1809863013698516E-2</v>
      </c>
    </row>
    <row r="10607" spans="1:4" x14ac:dyDescent="0.2">
      <c r="A10607" s="46">
        <v>10604</v>
      </c>
      <c r="B10607" s="120">
        <f t="shared" si="617"/>
        <v>353.46666666666664</v>
      </c>
      <c r="C10607" s="121">
        <f t="shared" si="618"/>
        <v>29.455555555555552</v>
      </c>
      <c r="D10607" s="11">
        <f t="shared" si="619"/>
        <v>7.1810410958903989E-2</v>
      </c>
    </row>
    <row r="10608" spans="1:4" x14ac:dyDescent="0.2">
      <c r="A10608" s="46">
        <v>10605</v>
      </c>
      <c r="B10608" s="120">
        <f t="shared" si="617"/>
        <v>353.5</v>
      </c>
      <c r="C10608" s="121">
        <f t="shared" si="618"/>
        <v>29.458333333333332</v>
      </c>
      <c r="D10608" s="11">
        <f t="shared" si="619"/>
        <v>7.1810958904109462E-2</v>
      </c>
    </row>
    <row r="10609" spans="1:4" x14ac:dyDescent="0.2">
      <c r="A10609" s="46">
        <v>10606</v>
      </c>
      <c r="B10609" s="120">
        <f t="shared" si="617"/>
        <v>353.53333333333336</v>
      </c>
      <c r="C10609" s="121">
        <f t="shared" si="618"/>
        <v>29.461111111111112</v>
      </c>
      <c r="D10609" s="11">
        <f t="shared" si="619"/>
        <v>7.1811506849314935E-2</v>
      </c>
    </row>
    <row r="10610" spans="1:4" x14ac:dyDescent="0.2">
      <c r="A10610" s="46">
        <v>10607</v>
      </c>
      <c r="B10610" s="120">
        <f t="shared" si="617"/>
        <v>353.56666666666666</v>
      </c>
      <c r="C10610" s="121">
        <f t="shared" si="618"/>
        <v>29.463888888888889</v>
      </c>
      <c r="D10610" s="11">
        <f t="shared" si="619"/>
        <v>7.1812054794520408E-2</v>
      </c>
    </row>
    <row r="10611" spans="1:4" x14ac:dyDescent="0.2">
      <c r="A10611" s="46">
        <v>10608</v>
      </c>
      <c r="B10611" s="120">
        <f t="shared" si="617"/>
        <v>353.6</v>
      </c>
      <c r="C10611" s="121">
        <f t="shared" si="618"/>
        <v>29.466666666666669</v>
      </c>
      <c r="D10611" s="11">
        <f t="shared" si="619"/>
        <v>7.1812602739725881E-2</v>
      </c>
    </row>
    <row r="10612" spans="1:4" x14ac:dyDescent="0.2">
      <c r="A10612" s="46">
        <v>10609</v>
      </c>
      <c r="B10612" s="120">
        <f t="shared" si="617"/>
        <v>353.63333333333333</v>
      </c>
      <c r="C10612" s="121">
        <f t="shared" si="618"/>
        <v>29.469444444444445</v>
      </c>
      <c r="D10612" s="11">
        <f t="shared" si="619"/>
        <v>7.1813150684931354E-2</v>
      </c>
    </row>
    <row r="10613" spans="1:4" x14ac:dyDescent="0.2">
      <c r="A10613" s="46">
        <v>10610</v>
      </c>
      <c r="B10613" s="120">
        <f t="shared" si="617"/>
        <v>353.66666666666669</v>
      </c>
      <c r="C10613" s="121">
        <f t="shared" si="618"/>
        <v>29.472222222222225</v>
      </c>
      <c r="D10613" s="11">
        <f t="shared" si="619"/>
        <v>7.1813698630136827E-2</v>
      </c>
    </row>
    <row r="10614" spans="1:4" x14ac:dyDescent="0.2">
      <c r="A10614" s="46">
        <v>10611</v>
      </c>
      <c r="B10614" s="120">
        <f t="shared" si="617"/>
        <v>353.7</v>
      </c>
      <c r="C10614" s="121">
        <f t="shared" si="618"/>
        <v>29.474999999999998</v>
      </c>
      <c r="D10614" s="11">
        <f t="shared" si="619"/>
        <v>7.18142465753423E-2</v>
      </c>
    </row>
    <row r="10615" spans="1:4" x14ac:dyDescent="0.2">
      <c r="A10615" s="46">
        <v>10612</v>
      </c>
      <c r="B10615" s="120">
        <f t="shared" si="617"/>
        <v>353.73333333333335</v>
      </c>
      <c r="C10615" s="121">
        <f t="shared" si="618"/>
        <v>29.477777777777778</v>
      </c>
      <c r="D10615" s="11">
        <f t="shared" si="619"/>
        <v>7.1814794520547773E-2</v>
      </c>
    </row>
    <row r="10616" spans="1:4" x14ac:dyDescent="0.2">
      <c r="A10616" s="46">
        <v>10613</v>
      </c>
      <c r="B10616" s="120">
        <f t="shared" si="617"/>
        <v>353.76666666666665</v>
      </c>
      <c r="C10616" s="121">
        <f t="shared" si="618"/>
        <v>29.480555555555554</v>
      </c>
      <c r="D10616" s="11">
        <f t="shared" si="619"/>
        <v>7.1815342465753246E-2</v>
      </c>
    </row>
    <row r="10617" spans="1:4" x14ac:dyDescent="0.2">
      <c r="A10617" s="46">
        <v>10614</v>
      </c>
      <c r="B10617" s="120">
        <f t="shared" si="617"/>
        <v>353.8</v>
      </c>
      <c r="C10617" s="121">
        <f t="shared" si="618"/>
        <v>29.483333333333334</v>
      </c>
      <c r="D10617" s="11">
        <f t="shared" si="619"/>
        <v>7.1815890410958719E-2</v>
      </c>
    </row>
    <row r="10618" spans="1:4" x14ac:dyDescent="0.2">
      <c r="A10618" s="46">
        <v>10615</v>
      </c>
      <c r="B10618" s="120">
        <f t="shared" si="617"/>
        <v>353.83333333333331</v>
      </c>
      <c r="C10618" s="121">
        <f t="shared" si="618"/>
        <v>29.486111111111111</v>
      </c>
      <c r="D10618" s="11">
        <f t="shared" si="619"/>
        <v>7.1816438356164192E-2</v>
      </c>
    </row>
    <row r="10619" spans="1:4" x14ac:dyDescent="0.2">
      <c r="A10619" s="46">
        <v>10616</v>
      </c>
      <c r="B10619" s="120">
        <f t="shared" si="617"/>
        <v>353.86666666666667</v>
      </c>
      <c r="C10619" s="121">
        <f t="shared" si="618"/>
        <v>29.488888888888891</v>
      </c>
      <c r="D10619" s="11">
        <f t="shared" si="619"/>
        <v>7.1816986301369665E-2</v>
      </c>
    </row>
    <row r="10620" spans="1:4" x14ac:dyDescent="0.2">
      <c r="A10620" s="46">
        <v>10617</v>
      </c>
      <c r="B10620" s="120">
        <f t="shared" si="617"/>
        <v>353.9</v>
      </c>
      <c r="C10620" s="121">
        <f t="shared" si="618"/>
        <v>29.491666666666664</v>
      </c>
      <c r="D10620" s="11">
        <f t="shared" si="619"/>
        <v>7.1817534246575138E-2</v>
      </c>
    </row>
    <row r="10621" spans="1:4" x14ac:dyDescent="0.2">
      <c r="A10621" s="46">
        <v>10618</v>
      </c>
      <c r="B10621" s="120">
        <f t="shared" si="617"/>
        <v>353.93333333333334</v>
      </c>
      <c r="C10621" s="121">
        <f t="shared" si="618"/>
        <v>29.494444444444444</v>
      </c>
      <c r="D10621" s="11">
        <f t="shared" si="619"/>
        <v>7.1818082191780611E-2</v>
      </c>
    </row>
    <row r="10622" spans="1:4" x14ac:dyDescent="0.2">
      <c r="A10622" s="46">
        <v>10619</v>
      </c>
      <c r="B10622" s="120">
        <f t="shared" si="617"/>
        <v>353.96666666666664</v>
      </c>
      <c r="C10622" s="121">
        <f t="shared" si="618"/>
        <v>29.49722222222222</v>
      </c>
      <c r="D10622" s="11">
        <f t="shared" si="619"/>
        <v>7.1818630136986084E-2</v>
      </c>
    </row>
    <row r="10623" spans="1:4" x14ac:dyDescent="0.2">
      <c r="A10623" s="46">
        <v>10620</v>
      </c>
      <c r="B10623" s="120">
        <f t="shared" si="617"/>
        <v>354</v>
      </c>
      <c r="C10623" s="121">
        <f t="shared" si="618"/>
        <v>29.5</v>
      </c>
      <c r="D10623" s="11">
        <f t="shared" si="619"/>
        <v>7.1819178082191557E-2</v>
      </c>
    </row>
    <row r="10624" spans="1:4" x14ac:dyDescent="0.2">
      <c r="A10624" s="46">
        <v>10621</v>
      </c>
      <c r="B10624" s="120">
        <f t="shared" si="617"/>
        <v>354.03333333333336</v>
      </c>
      <c r="C10624" s="121">
        <f t="shared" si="618"/>
        <v>29.50277777777778</v>
      </c>
      <c r="D10624" s="11">
        <f t="shared" si="619"/>
        <v>7.1819726027397029E-2</v>
      </c>
    </row>
    <row r="10625" spans="1:4" x14ac:dyDescent="0.2">
      <c r="A10625" s="46">
        <v>10622</v>
      </c>
      <c r="B10625" s="120">
        <f t="shared" si="617"/>
        <v>354.06666666666666</v>
      </c>
      <c r="C10625" s="121">
        <f t="shared" si="618"/>
        <v>29.505555555555556</v>
      </c>
      <c r="D10625" s="11">
        <f t="shared" si="619"/>
        <v>7.1820273972602502E-2</v>
      </c>
    </row>
    <row r="10626" spans="1:4" x14ac:dyDescent="0.2">
      <c r="A10626" s="46">
        <v>10623</v>
      </c>
      <c r="B10626" s="120">
        <f t="shared" si="617"/>
        <v>354.1</v>
      </c>
      <c r="C10626" s="121">
        <f t="shared" si="618"/>
        <v>29.508333333333336</v>
      </c>
      <c r="D10626" s="11">
        <f t="shared" si="619"/>
        <v>7.1820821917807975E-2</v>
      </c>
    </row>
    <row r="10627" spans="1:4" x14ac:dyDescent="0.2">
      <c r="A10627" s="46">
        <v>10624</v>
      </c>
      <c r="B10627" s="120">
        <f t="shared" si="617"/>
        <v>354.13333333333333</v>
      </c>
      <c r="C10627" s="121">
        <f t="shared" si="618"/>
        <v>29.511111111111109</v>
      </c>
      <c r="D10627" s="11">
        <f t="shared" si="619"/>
        <v>7.1821369863013448E-2</v>
      </c>
    </row>
    <row r="10628" spans="1:4" x14ac:dyDescent="0.2">
      <c r="A10628" s="46">
        <v>10625</v>
      </c>
      <c r="B10628" s="120">
        <f t="shared" si="617"/>
        <v>354.16666666666669</v>
      </c>
      <c r="C10628" s="121">
        <f t="shared" si="618"/>
        <v>29.513888888888889</v>
      </c>
      <c r="D10628" s="11">
        <f t="shared" si="619"/>
        <v>7.1821917808218921E-2</v>
      </c>
    </row>
    <row r="10629" spans="1:4" x14ac:dyDescent="0.2">
      <c r="A10629" s="46">
        <v>10626</v>
      </c>
      <c r="B10629" s="120">
        <f t="shared" si="617"/>
        <v>354.2</v>
      </c>
      <c r="C10629" s="121">
        <f t="shared" si="618"/>
        <v>29.516666666666666</v>
      </c>
      <c r="D10629" s="11">
        <f t="shared" si="619"/>
        <v>7.1822465753424394E-2</v>
      </c>
    </row>
    <row r="10630" spans="1:4" x14ac:dyDescent="0.2">
      <c r="A10630" s="46">
        <v>10627</v>
      </c>
      <c r="B10630" s="120">
        <f t="shared" si="617"/>
        <v>354.23333333333335</v>
      </c>
      <c r="C10630" s="121">
        <f t="shared" si="618"/>
        <v>29.519444444444446</v>
      </c>
      <c r="D10630" s="11">
        <f t="shared" si="619"/>
        <v>7.1823013698629867E-2</v>
      </c>
    </row>
    <row r="10631" spans="1:4" x14ac:dyDescent="0.2">
      <c r="A10631" s="46">
        <v>10628</v>
      </c>
      <c r="B10631" s="120">
        <f t="shared" si="617"/>
        <v>354.26666666666665</v>
      </c>
      <c r="C10631" s="121">
        <f t="shared" si="618"/>
        <v>29.522222222222222</v>
      </c>
      <c r="D10631" s="11">
        <f t="shared" si="619"/>
        <v>7.182356164383534E-2</v>
      </c>
    </row>
    <row r="10632" spans="1:4" x14ac:dyDescent="0.2">
      <c r="A10632" s="46">
        <v>10629</v>
      </c>
      <c r="B10632" s="120">
        <f t="shared" si="617"/>
        <v>354.3</v>
      </c>
      <c r="C10632" s="121">
        <f t="shared" si="618"/>
        <v>29.525000000000002</v>
      </c>
      <c r="D10632" s="11">
        <f t="shared" si="619"/>
        <v>7.1824109589040813E-2</v>
      </c>
    </row>
    <row r="10633" spans="1:4" x14ac:dyDescent="0.2">
      <c r="A10633" s="46">
        <v>10630</v>
      </c>
      <c r="B10633" s="120">
        <f t="shared" si="617"/>
        <v>354.33333333333331</v>
      </c>
      <c r="C10633" s="121">
        <f t="shared" si="618"/>
        <v>29.527777777777775</v>
      </c>
      <c r="D10633" s="11">
        <f t="shared" si="619"/>
        <v>7.1824657534246286E-2</v>
      </c>
    </row>
    <row r="10634" spans="1:4" x14ac:dyDescent="0.2">
      <c r="A10634" s="46">
        <v>10631</v>
      </c>
      <c r="B10634" s="120">
        <f t="shared" si="617"/>
        <v>354.36666666666667</v>
      </c>
      <c r="C10634" s="121">
        <f t="shared" si="618"/>
        <v>29.530555555555555</v>
      </c>
      <c r="D10634" s="11">
        <f t="shared" si="619"/>
        <v>7.1825205479451759E-2</v>
      </c>
    </row>
    <row r="10635" spans="1:4" x14ac:dyDescent="0.2">
      <c r="A10635" s="46">
        <v>10632</v>
      </c>
      <c r="B10635" s="120">
        <f t="shared" si="617"/>
        <v>354.4</v>
      </c>
      <c r="C10635" s="121">
        <f t="shared" si="618"/>
        <v>29.533333333333331</v>
      </c>
      <c r="D10635" s="11">
        <f t="shared" si="619"/>
        <v>7.1825753424657232E-2</v>
      </c>
    </row>
    <row r="10636" spans="1:4" x14ac:dyDescent="0.2">
      <c r="A10636" s="46">
        <v>10633</v>
      </c>
      <c r="B10636" s="120">
        <f t="shared" si="617"/>
        <v>354.43333333333334</v>
      </c>
      <c r="C10636" s="121">
        <f t="shared" si="618"/>
        <v>29.536111111111111</v>
      </c>
      <c r="D10636" s="11">
        <f t="shared" si="619"/>
        <v>7.1826301369862705E-2</v>
      </c>
    </row>
    <row r="10637" spans="1:4" x14ac:dyDescent="0.2">
      <c r="A10637" s="46">
        <v>10634</v>
      </c>
      <c r="B10637" s="120">
        <f t="shared" si="617"/>
        <v>354.46666666666664</v>
      </c>
      <c r="C10637" s="121">
        <f t="shared" si="618"/>
        <v>29.538888888888888</v>
      </c>
      <c r="D10637" s="11">
        <f t="shared" si="619"/>
        <v>7.1826849315068178E-2</v>
      </c>
    </row>
    <row r="10638" spans="1:4" x14ac:dyDescent="0.2">
      <c r="A10638" s="46">
        <v>10635</v>
      </c>
      <c r="B10638" s="120">
        <f t="shared" si="617"/>
        <v>354.5</v>
      </c>
      <c r="C10638" s="121">
        <f t="shared" si="618"/>
        <v>29.541666666666668</v>
      </c>
      <c r="D10638" s="11">
        <f t="shared" si="619"/>
        <v>7.1827397260273651E-2</v>
      </c>
    </row>
    <row r="10639" spans="1:4" x14ac:dyDescent="0.2">
      <c r="A10639" s="46">
        <v>10636</v>
      </c>
      <c r="B10639" s="120">
        <f t="shared" si="617"/>
        <v>354.53333333333336</v>
      </c>
      <c r="C10639" s="121">
        <f t="shared" si="618"/>
        <v>29.544444444444448</v>
      </c>
      <c r="D10639" s="11">
        <f t="shared" si="619"/>
        <v>7.1827945205479124E-2</v>
      </c>
    </row>
    <row r="10640" spans="1:4" x14ac:dyDescent="0.2">
      <c r="A10640" s="46">
        <v>10637</v>
      </c>
      <c r="B10640" s="120">
        <f t="shared" si="617"/>
        <v>354.56666666666666</v>
      </c>
      <c r="C10640" s="121">
        <f t="shared" si="618"/>
        <v>29.547222222222221</v>
      </c>
      <c r="D10640" s="11">
        <f t="shared" si="619"/>
        <v>7.1828493150684597E-2</v>
      </c>
    </row>
    <row r="10641" spans="1:4" x14ac:dyDescent="0.2">
      <c r="A10641" s="46">
        <v>10638</v>
      </c>
      <c r="B10641" s="120">
        <f t="shared" si="617"/>
        <v>354.6</v>
      </c>
      <c r="C10641" s="121">
        <f t="shared" si="618"/>
        <v>29.55</v>
      </c>
      <c r="D10641" s="11">
        <f t="shared" si="619"/>
        <v>7.182904109589007E-2</v>
      </c>
    </row>
    <row r="10642" spans="1:4" x14ac:dyDescent="0.2">
      <c r="A10642" s="46">
        <v>10639</v>
      </c>
      <c r="B10642" s="120">
        <f t="shared" si="617"/>
        <v>354.63333333333333</v>
      </c>
      <c r="C10642" s="121">
        <f t="shared" si="618"/>
        <v>29.552777777777777</v>
      </c>
      <c r="D10642" s="11">
        <f t="shared" si="619"/>
        <v>7.1829589041095543E-2</v>
      </c>
    </row>
    <row r="10643" spans="1:4" x14ac:dyDescent="0.2">
      <c r="A10643" s="46">
        <v>10640</v>
      </c>
      <c r="B10643" s="120">
        <f t="shared" si="617"/>
        <v>354.66666666666669</v>
      </c>
      <c r="C10643" s="121">
        <f t="shared" si="618"/>
        <v>29.555555555555557</v>
      </c>
      <c r="D10643" s="11">
        <f t="shared" si="619"/>
        <v>7.1830136986301016E-2</v>
      </c>
    </row>
    <row r="10644" spans="1:4" x14ac:dyDescent="0.2">
      <c r="A10644" s="46">
        <v>10641</v>
      </c>
      <c r="B10644" s="120">
        <f t="shared" si="617"/>
        <v>354.7</v>
      </c>
      <c r="C10644" s="121">
        <f t="shared" si="618"/>
        <v>29.558333333333334</v>
      </c>
      <c r="D10644" s="11">
        <f t="shared" si="619"/>
        <v>7.1830684931506489E-2</v>
      </c>
    </row>
    <row r="10645" spans="1:4" x14ac:dyDescent="0.2">
      <c r="A10645" s="46">
        <v>10642</v>
      </c>
      <c r="B10645" s="120">
        <f t="shared" si="617"/>
        <v>354.73333333333335</v>
      </c>
      <c r="C10645" s="121">
        <f t="shared" si="618"/>
        <v>29.561111111111114</v>
      </c>
      <c r="D10645" s="11">
        <f t="shared" si="619"/>
        <v>7.1831232876711962E-2</v>
      </c>
    </row>
    <row r="10646" spans="1:4" x14ac:dyDescent="0.2">
      <c r="A10646" s="46">
        <v>10643</v>
      </c>
      <c r="B10646" s="120">
        <f t="shared" si="617"/>
        <v>354.76666666666665</v>
      </c>
      <c r="C10646" s="121">
        <f t="shared" si="618"/>
        <v>29.563888888888886</v>
      </c>
      <c r="D10646" s="11">
        <f t="shared" si="619"/>
        <v>7.1831780821917435E-2</v>
      </c>
    </row>
    <row r="10647" spans="1:4" x14ac:dyDescent="0.2">
      <c r="A10647" s="46">
        <v>10644</v>
      </c>
      <c r="B10647" s="120">
        <f t="shared" si="617"/>
        <v>354.8</v>
      </c>
      <c r="C10647" s="121">
        <f t="shared" si="618"/>
        <v>29.566666666666666</v>
      </c>
      <c r="D10647" s="11">
        <f t="shared" si="619"/>
        <v>7.1832328767122908E-2</v>
      </c>
    </row>
    <row r="10648" spans="1:4" x14ac:dyDescent="0.2">
      <c r="A10648" s="46">
        <v>10645</v>
      </c>
      <c r="B10648" s="120">
        <f t="shared" si="617"/>
        <v>354.83333333333331</v>
      </c>
      <c r="C10648" s="121">
        <f t="shared" si="618"/>
        <v>29.569444444444443</v>
      </c>
      <c r="D10648" s="11">
        <f t="shared" si="619"/>
        <v>7.1832876712328381E-2</v>
      </c>
    </row>
    <row r="10649" spans="1:4" x14ac:dyDescent="0.2">
      <c r="A10649" s="46">
        <v>10646</v>
      </c>
      <c r="B10649" s="120">
        <f t="shared" si="617"/>
        <v>354.86666666666667</v>
      </c>
      <c r="C10649" s="121">
        <f t="shared" si="618"/>
        <v>29.572222222222223</v>
      </c>
      <c r="D10649" s="11">
        <f t="shared" si="619"/>
        <v>7.1833424657533854E-2</v>
      </c>
    </row>
    <row r="10650" spans="1:4" x14ac:dyDescent="0.2">
      <c r="A10650" s="46">
        <v>10647</v>
      </c>
      <c r="B10650" s="120">
        <f t="shared" si="617"/>
        <v>354.9</v>
      </c>
      <c r="C10650" s="121">
        <f t="shared" si="618"/>
        <v>29.574999999999999</v>
      </c>
      <c r="D10650" s="11">
        <f t="shared" si="619"/>
        <v>7.1833972602739327E-2</v>
      </c>
    </row>
    <row r="10651" spans="1:4" x14ac:dyDescent="0.2">
      <c r="A10651" s="46">
        <v>10648</v>
      </c>
      <c r="B10651" s="120">
        <f t="shared" si="617"/>
        <v>354.93333333333334</v>
      </c>
      <c r="C10651" s="121">
        <f t="shared" si="618"/>
        <v>29.577777777777779</v>
      </c>
      <c r="D10651" s="11">
        <f t="shared" si="619"/>
        <v>7.18345205479448E-2</v>
      </c>
    </row>
    <row r="10652" spans="1:4" x14ac:dyDescent="0.2">
      <c r="A10652" s="46">
        <v>10649</v>
      </c>
      <c r="B10652" s="120">
        <f t="shared" si="617"/>
        <v>354.96666666666664</v>
      </c>
      <c r="C10652" s="121">
        <f t="shared" si="618"/>
        <v>29.580555555555552</v>
      </c>
      <c r="D10652" s="11">
        <f t="shared" si="619"/>
        <v>7.1835068493150273E-2</v>
      </c>
    </row>
    <row r="10653" spans="1:4" x14ac:dyDescent="0.2">
      <c r="A10653" s="46">
        <v>10650</v>
      </c>
      <c r="B10653" s="120">
        <f t="shared" si="617"/>
        <v>355</v>
      </c>
      <c r="C10653" s="121">
        <f t="shared" si="618"/>
        <v>29.583333333333332</v>
      </c>
      <c r="D10653" s="11">
        <f t="shared" si="619"/>
        <v>7.1835616438355746E-2</v>
      </c>
    </row>
    <row r="10654" spans="1:4" x14ac:dyDescent="0.2">
      <c r="A10654" s="46">
        <v>10651</v>
      </c>
      <c r="B10654" s="120">
        <f t="shared" ref="B10654:B10717" si="620">A10654/30</f>
        <v>355.03333333333336</v>
      </c>
      <c r="C10654" s="121">
        <f t="shared" ref="C10654:C10717" si="621">B10654/12</f>
        <v>29.586111111111112</v>
      </c>
      <c r="D10654" s="11">
        <f t="shared" ref="D10654:D10717" si="622">(($D$10953-$D$10588)/365+D10653)</f>
        <v>7.1836164383561218E-2</v>
      </c>
    </row>
    <row r="10655" spans="1:4" x14ac:dyDescent="0.2">
      <c r="A10655" s="46">
        <v>10652</v>
      </c>
      <c r="B10655" s="120">
        <f t="shared" si="620"/>
        <v>355.06666666666666</v>
      </c>
      <c r="C10655" s="121">
        <f t="shared" si="621"/>
        <v>29.588888888888889</v>
      </c>
      <c r="D10655" s="11">
        <f t="shared" si="622"/>
        <v>7.1836712328766691E-2</v>
      </c>
    </row>
    <row r="10656" spans="1:4" x14ac:dyDescent="0.2">
      <c r="A10656" s="46">
        <v>10653</v>
      </c>
      <c r="B10656" s="120">
        <f t="shared" si="620"/>
        <v>355.1</v>
      </c>
      <c r="C10656" s="121">
        <f t="shared" si="621"/>
        <v>29.591666666666669</v>
      </c>
      <c r="D10656" s="11">
        <f t="shared" si="622"/>
        <v>7.1837260273972164E-2</v>
      </c>
    </row>
    <row r="10657" spans="1:4" x14ac:dyDescent="0.2">
      <c r="A10657" s="46">
        <v>10654</v>
      </c>
      <c r="B10657" s="120">
        <f t="shared" si="620"/>
        <v>355.13333333333333</v>
      </c>
      <c r="C10657" s="121">
        <f t="shared" si="621"/>
        <v>29.594444444444445</v>
      </c>
      <c r="D10657" s="11">
        <f t="shared" si="622"/>
        <v>7.1837808219177637E-2</v>
      </c>
    </row>
    <row r="10658" spans="1:4" x14ac:dyDescent="0.2">
      <c r="A10658" s="46">
        <v>10655</v>
      </c>
      <c r="B10658" s="120">
        <f t="shared" si="620"/>
        <v>355.16666666666669</v>
      </c>
      <c r="C10658" s="121">
        <f t="shared" si="621"/>
        <v>29.597222222222225</v>
      </c>
      <c r="D10658" s="11">
        <f t="shared" si="622"/>
        <v>7.183835616438311E-2</v>
      </c>
    </row>
    <row r="10659" spans="1:4" x14ac:dyDescent="0.2">
      <c r="A10659" s="46">
        <v>10656</v>
      </c>
      <c r="B10659" s="120">
        <f t="shared" si="620"/>
        <v>355.2</v>
      </c>
      <c r="C10659" s="121">
        <f t="shared" si="621"/>
        <v>29.599999999999998</v>
      </c>
      <c r="D10659" s="11">
        <f t="shared" si="622"/>
        <v>7.1838904109588583E-2</v>
      </c>
    </row>
    <row r="10660" spans="1:4" x14ac:dyDescent="0.2">
      <c r="A10660" s="46">
        <v>10657</v>
      </c>
      <c r="B10660" s="120">
        <f t="shared" si="620"/>
        <v>355.23333333333335</v>
      </c>
      <c r="C10660" s="121">
        <f t="shared" si="621"/>
        <v>29.602777777777778</v>
      </c>
      <c r="D10660" s="11">
        <f t="shared" si="622"/>
        <v>7.1839452054794056E-2</v>
      </c>
    </row>
    <row r="10661" spans="1:4" x14ac:dyDescent="0.2">
      <c r="A10661" s="46">
        <v>10658</v>
      </c>
      <c r="B10661" s="120">
        <f t="shared" si="620"/>
        <v>355.26666666666665</v>
      </c>
      <c r="C10661" s="121">
        <f t="shared" si="621"/>
        <v>29.605555555555554</v>
      </c>
      <c r="D10661" s="11">
        <f t="shared" si="622"/>
        <v>7.1839999999999529E-2</v>
      </c>
    </row>
    <row r="10662" spans="1:4" x14ac:dyDescent="0.2">
      <c r="A10662" s="46">
        <v>10659</v>
      </c>
      <c r="B10662" s="120">
        <f t="shared" si="620"/>
        <v>355.3</v>
      </c>
      <c r="C10662" s="121">
        <f t="shared" si="621"/>
        <v>29.608333333333334</v>
      </c>
      <c r="D10662" s="11">
        <f t="shared" si="622"/>
        <v>7.1840547945205002E-2</v>
      </c>
    </row>
    <row r="10663" spans="1:4" x14ac:dyDescent="0.2">
      <c r="A10663" s="46">
        <v>10660</v>
      </c>
      <c r="B10663" s="120">
        <f t="shared" si="620"/>
        <v>355.33333333333331</v>
      </c>
      <c r="C10663" s="121">
        <f t="shared" si="621"/>
        <v>29.611111111111111</v>
      </c>
      <c r="D10663" s="11">
        <f t="shared" si="622"/>
        <v>7.1841095890410475E-2</v>
      </c>
    </row>
    <row r="10664" spans="1:4" x14ac:dyDescent="0.2">
      <c r="A10664" s="46">
        <v>10661</v>
      </c>
      <c r="B10664" s="120">
        <f t="shared" si="620"/>
        <v>355.36666666666667</v>
      </c>
      <c r="C10664" s="121">
        <f t="shared" si="621"/>
        <v>29.613888888888891</v>
      </c>
      <c r="D10664" s="11">
        <f t="shared" si="622"/>
        <v>7.1841643835615948E-2</v>
      </c>
    </row>
    <row r="10665" spans="1:4" x14ac:dyDescent="0.2">
      <c r="A10665" s="46">
        <v>10662</v>
      </c>
      <c r="B10665" s="120">
        <f t="shared" si="620"/>
        <v>355.4</v>
      </c>
      <c r="C10665" s="121">
        <f t="shared" si="621"/>
        <v>29.616666666666664</v>
      </c>
      <c r="D10665" s="11">
        <f t="shared" si="622"/>
        <v>7.1842191780821421E-2</v>
      </c>
    </row>
    <row r="10666" spans="1:4" x14ac:dyDescent="0.2">
      <c r="A10666" s="46">
        <v>10663</v>
      </c>
      <c r="B10666" s="120">
        <f t="shared" si="620"/>
        <v>355.43333333333334</v>
      </c>
      <c r="C10666" s="121">
        <f t="shared" si="621"/>
        <v>29.619444444444444</v>
      </c>
      <c r="D10666" s="11">
        <f t="shared" si="622"/>
        <v>7.1842739726026894E-2</v>
      </c>
    </row>
    <row r="10667" spans="1:4" x14ac:dyDescent="0.2">
      <c r="A10667" s="46">
        <v>10664</v>
      </c>
      <c r="B10667" s="120">
        <f t="shared" si="620"/>
        <v>355.46666666666664</v>
      </c>
      <c r="C10667" s="121">
        <f t="shared" si="621"/>
        <v>29.62222222222222</v>
      </c>
      <c r="D10667" s="11">
        <f t="shared" si="622"/>
        <v>7.1843287671232367E-2</v>
      </c>
    </row>
    <row r="10668" spans="1:4" x14ac:dyDescent="0.2">
      <c r="A10668" s="46">
        <v>10665</v>
      </c>
      <c r="B10668" s="120">
        <f t="shared" si="620"/>
        <v>355.5</v>
      </c>
      <c r="C10668" s="121">
        <f t="shared" si="621"/>
        <v>29.625</v>
      </c>
      <c r="D10668" s="11">
        <f t="shared" si="622"/>
        <v>7.184383561643784E-2</v>
      </c>
    </row>
    <row r="10669" spans="1:4" x14ac:dyDescent="0.2">
      <c r="A10669" s="46">
        <v>10666</v>
      </c>
      <c r="B10669" s="120">
        <f t="shared" si="620"/>
        <v>355.53333333333336</v>
      </c>
      <c r="C10669" s="121">
        <f t="shared" si="621"/>
        <v>29.62777777777778</v>
      </c>
      <c r="D10669" s="11">
        <f t="shared" si="622"/>
        <v>7.1844383561643313E-2</v>
      </c>
    </row>
    <row r="10670" spans="1:4" x14ac:dyDescent="0.2">
      <c r="A10670" s="46">
        <v>10667</v>
      </c>
      <c r="B10670" s="120">
        <f t="shared" si="620"/>
        <v>355.56666666666666</v>
      </c>
      <c r="C10670" s="121">
        <f t="shared" si="621"/>
        <v>29.630555555555556</v>
      </c>
      <c r="D10670" s="11">
        <f t="shared" si="622"/>
        <v>7.1844931506848786E-2</v>
      </c>
    </row>
    <row r="10671" spans="1:4" x14ac:dyDescent="0.2">
      <c r="A10671" s="46">
        <v>10668</v>
      </c>
      <c r="B10671" s="120">
        <f t="shared" si="620"/>
        <v>355.6</v>
      </c>
      <c r="C10671" s="121">
        <f t="shared" si="621"/>
        <v>29.633333333333336</v>
      </c>
      <c r="D10671" s="11">
        <f t="shared" si="622"/>
        <v>7.1845479452054259E-2</v>
      </c>
    </row>
    <row r="10672" spans="1:4" x14ac:dyDescent="0.2">
      <c r="A10672" s="46">
        <v>10669</v>
      </c>
      <c r="B10672" s="120">
        <f t="shared" si="620"/>
        <v>355.63333333333333</v>
      </c>
      <c r="C10672" s="121">
        <f t="shared" si="621"/>
        <v>29.636111111111109</v>
      </c>
      <c r="D10672" s="11">
        <f t="shared" si="622"/>
        <v>7.1846027397259732E-2</v>
      </c>
    </row>
    <row r="10673" spans="1:4" x14ac:dyDescent="0.2">
      <c r="A10673" s="46">
        <v>10670</v>
      </c>
      <c r="B10673" s="120">
        <f t="shared" si="620"/>
        <v>355.66666666666669</v>
      </c>
      <c r="C10673" s="121">
        <f t="shared" si="621"/>
        <v>29.638888888888889</v>
      </c>
      <c r="D10673" s="11">
        <f t="shared" si="622"/>
        <v>7.1846575342465205E-2</v>
      </c>
    </row>
    <row r="10674" spans="1:4" x14ac:dyDescent="0.2">
      <c r="A10674" s="46">
        <v>10671</v>
      </c>
      <c r="B10674" s="120">
        <f t="shared" si="620"/>
        <v>355.7</v>
      </c>
      <c r="C10674" s="121">
        <f t="shared" si="621"/>
        <v>29.641666666666666</v>
      </c>
      <c r="D10674" s="11">
        <f t="shared" si="622"/>
        <v>7.1847123287670678E-2</v>
      </c>
    </row>
    <row r="10675" spans="1:4" x14ac:dyDescent="0.2">
      <c r="A10675" s="46">
        <v>10672</v>
      </c>
      <c r="B10675" s="120">
        <f t="shared" si="620"/>
        <v>355.73333333333335</v>
      </c>
      <c r="C10675" s="121">
        <f t="shared" si="621"/>
        <v>29.644444444444446</v>
      </c>
      <c r="D10675" s="11">
        <f t="shared" si="622"/>
        <v>7.1847671232876151E-2</v>
      </c>
    </row>
    <row r="10676" spans="1:4" x14ac:dyDescent="0.2">
      <c r="A10676" s="46">
        <v>10673</v>
      </c>
      <c r="B10676" s="120">
        <f t="shared" si="620"/>
        <v>355.76666666666665</v>
      </c>
      <c r="C10676" s="121">
        <f t="shared" si="621"/>
        <v>29.647222222222222</v>
      </c>
      <c r="D10676" s="11">
        <f t="shared" si="622"/>
        <v>7.1848219178081624E-2</v>
      </c>
    </row>
    <row r="10677" spans="1:4" x14ac:dyDescent="0.2">
      <c r="A10677" s="46">
        <v>10674</v>
      </c>
      <c r="B10677" s="120">
        <f t="shared" si="620"/>
        <v>355.8</v>
      </c>
      <c r="C10677" s="121">
        <f t="shared" si="621"/>
        <v>29.650000000000002</v>
      </c>
      <c r="D10677" s="11">
        <f t="shared" si="622"/>
        <v>7.1848767123287097E-2</v>
      </c>
    </row>
    <row r="10678" spans="1:4" x14ac:dyDescent="0.2">
      <c r="A10678" s="46">
        <v>10675</v>
      </c>
      <c r="B10678" s="120">
        <f t="shared" si="620"/>
        <v>355.83333333333331</v>
      </c>
      <c r="C10678" s="121">
        <f t="shared" si="621"/>
        <v>29.652777777777775</v>
      </c>
      <c r="D10678" s="11">
        <f t="shared" si="622"/>
        <v>7.184931506849257E-2</v>
      </c>
    </row>
    <row r="10679" spans="1:4" x14ac:dyDescent="0.2">
      <c r="A10679" s="46">
        <v>10676</v>
      </c>
      <c r="B10679" s="120">
        <f t="shared" si="620"/>
        <v>355.86666666666667</v>
      </c>
      <c r="C10679" s="121">
        <f t="shared" si="621"/>
        <v>29.655555555555555</v>
      </c>
      <c r="D10679" s="11">
        <f t="shared" si="622"/>
        <v>7.1849863013698043E-2</v>
      </c>
    </row>
    <row r="10680" spans="1:4" x14ac:dyDescent="0.2">
      <c r="A10680" s="46">
        <v>10677</v>
      </c>
      <c r="B10680" s="120">
        <f t="shared" si="620"/>
        <v>355.9</v>
      </c>
      <c r="C10680" s="121">
        <f t="shared" si="621"/>
        <v>29.658333333333331</v>
      </c>
      <c r="D10680" s="11">
        <f t="shared" si="622"/>
        <v>7.1850410958903516E-2</v>
      </c>
    </row>
    <row r="10681" spans="1:4" x14ac:dyDescent="0.2">
      <c r="A10681" s="46">
        <v>10678</v>
      </c>
      <c r="B10681" s="120">
        <f t="shared" si="620"/>
        <v>355.93333333333334</v>
      </c>
      <c r="C10681" s="121">
        <f t="shared" si="621"/>
        <v>29.661111111111111</v>
      </c>
      <c r="D10681" s="11">
        <f t="shared" si="622"/>
        <v>7.1850958904108989E-2</v>
      </c>
    </row>
    <row r="10682" spans="1:4" x14ac:dyDescent="0.2">
      <c r="A10682" s="46">
        <v>10679</v>
      </c>
      <c r="B10682" s="120">
        <f t="shared" si="620"/>
        <v>355.96666666666664</v>
      </c>
      <c r="C10682" s="121">
        <f t="shared" si="621"/>
        <v>29.663888888888888</v>
      </c>
      <c r="D10682" s="11">
        <f t="shared" si="622"/>
        <v>7.1851506849314462E-2</v>
      </c>
    </row>
    <row r="10683" spans="1:4" x14ac:dyDescent="0.2">
      <c r="A10683" s="46">
        <v>10680</v>
      </c>
      <c r="B10683" s="120">
        <f t="shared" si="620"/>
        <v>356</v>
      </c>
      <c r="C10683" s="121">
        <f t="shared" si="621"/>
        <v>29.666666666666668</v>
      </c>
      <c r="D10683" s="11">
        <f t="shared" si="622"/>
        <v>7.1852054794519934E-2</v>
      </c>
    </row>
    <row r="10684" spans="1:4" x14ac:dyDescent="0.2">
      <c r="A10684" s="46">
        <v>10681</v>
      </c>
      <c r="B10684" s="120">
        <f t="shared" si="620"/>
        <v>356.03333333333336</v>
      </c>
      <c r="C10684" s="121">
        <f t="shared" si="621"/>
        <v>29.669444444444448</v>
      </c>
      <c r="D10684" s="11">
        <f t="shared" si="622"/>
        <v>7.1852602739725407E-2</v>
      </c>
    </row>
    <row r="10685" spans="1:4" x14ac:dyDescent="0.2">
      <c r="A10685" s="46">
        <v>10682</v>
      </c>
      <c r="B10685" s="120">
        <f t="shared" si="620"/>
        <v>356.06666666666666</v>
      </c>
      <c r="C10685" s="121">
        <f t="shared" si="621"/>
        <v>29.672222222222221</v>
      </c>
      <c r="D10685" s="11">
        <f t="shared" si="622"/>
        <v>7.185315068493088E-2</v>
      </c>
    </row>
    <row r="10686" spans="1:4" x14ac:dyDescent="0.2">
      <c r="A10686" s="46">
        <v>10683</v>
      </c>
      <c r="B10686" s="120">
        <f t="shared" si="620"/>
        <v>356.1</v>
      </c>
      <c r="C10686" s="121">
        <f t="shared" si="621"/>
        <v>29.675000000000001</v>
      </c>
      <c r="D10686" s="11">
        <f t="shared" si="622"/>
        <v>7.1853698630136353E-2</v>
      </c>
    </row>
    <row r="10687" spans="1:4" x14ac:dyDescent="0.2">
      <c r="A10687" s="46">
        <v>10684</v>
      </c>
      <c r="B10687" s="120">
        <f t="shared" si="620"/>
        <v>356.13333333333333</v>
      </c>
      <c r="C10687" s="121">
        <f t="shared" si="621"/>
        <v>29.677777777777777</v>
      </c>
      <c r="D10687" s="11">
        <f t="shared" si="622"/>
        <v>7.1854246575341826E-2</v>
      </c>
    </row>
    <row r="10688" spans="1:4" x14ac:dyDescent="0.2">
      <c r="A10688" s="46">
        <v>10685</v>
      </c>
      <c r="B10688" s="120">
        <f t="shared" si="620"/>
        <v>356.16666666666669</v>
      </c>
      <c r="C10688" s="121">
        <f t="shared" si="621"/>
        <v>29.680555555555557</v>
      </c>
      <c r="D10688" s="11">
        <f t="shared" si="622"/>
        <v>7.1854794520547299E-2</v>
      </c>
    </row>
    <row r="10689" spans="1:4" x14ac:dyDescent="0.2">
      <c r="A10689" s="46">
        <v>10686</v>
      </c>
      <c r="B10689" s="120">
        <f t="shared" si="620"/>
        <v>356.2</v>
      </c>
      <c r="C10689" s="121">
        <f t="shared" si="621"/>
        <v>29.683333333333334</v>
      </c>
      <c r="D10689" s="11">
        <f t="shared" si="622"/>
        <v>7.1855342465752772E-2</v>
      </c>
    </row>
    <row r="10690" spans="1:4" x14ac:dyDescent="0.2">
      <c r="A10690" s="46">
        <v>10687</v>
      </c>
      <c r="B10690" s="120">
        <f t="shared" si="620"/>
        <v>356.23333333333335</v>
      </c>
      <c r="C10690" s="121">
        <f t="shared" si="621"/>
        <v>29.686111111111114</v>
      </c>
      <c r="D10690" s="11">
        <f t="shared" si="622"/>
        <v>7.1855890410958245E-2</v>
      </c>
    </row>
    <row r="10691" spans="1:4" x14ac:dyDescent="0.2">
      <c r="A10691" s="46">
        <v>10688</v>
      </c>
      <c r="B10691" s="120">
        <f t="shared" si="620"/>
        <v>356.26666666666665</v>
      </c>
      <c r="C10691" s="121">
        <f t="shared" si="621"/>
        <v>29.688888888888886</v>
      </c>
      <c r="D10691" s="11">
        <f t="shared" si="622"/>
        <v>7.1856438356163718E-2</v>
      </c>
    </row>
    <row r="10692" spans="1:4" x14ac:dyDescent="0.2">
      <c r="A10692" s="46">
        <v>10689</v>
      </c>
      <c r="B10692" s="120">
        <f t="shared" si="620"/>
        <v>356.3</v>
      </c>
      <c r="C10692" s="121">
        <f t="shared" si="621"/>
        <v>29.691666666666666</v>
      </c>
      <c r="D10692" s="11">
        <f t="shared" si="622"/>
        <v>7.1856986301369191E-2</v>
      </c>
    </row>
    <row r="10693" spans="1:4" x14ac:dyDescent="0.2">
      <c r="A10693" s="46">
        <v>10690</v>
      </c>
      <c r="B10693" s="120">
        <f t="shared" si="620"/>
        <v>356.33333333333331</v>
      </c>
      <c r="C10693" s="121">
        <f t="shared" si="621"/>
        <v>29.694444444444443</v>
      </c>
      <c r="D10693" s="11">
        <f t="shared" si="622"/>
        <v>7.1857534246574664E-2</v>
      </c>
    </row>
    <row r="10694" spans="1:4" x14ac:dyDescent="0.2">
      <c r="A10694" s="46">
        <v>10691</v>
      </c>
      <c r="B10694" s="120">
        <f t="shared" si="620"/>
        <v>356.36666666666667</v>
      </c>
      <c r="C10694" s="121">
        <f t="shared" si="621"/>
        <v>29.697222222222223</v>
      </c>
      <c r="D10694" s="11">
        <f t="shared" si="622"/>
        <v>7.1858082191780137E-2</v>
      </c>
    </row>
    <row r="10695" spans="1:4" x14ac:dyDescent="0.2">
      <c r="A10695" s="46">
        <v>10692</v>
      </c>
      <c r="B10695" s="120">
        <f t="shared" si="620"/>
        <v>356.4</v>
      </c>
      <c r="C10695" s="121">
        <f t="shared" si="621"/>
        <v>29.7</v>
      </c>
      <c r="D10695" s="11">
        <f t="shared" si="622"/>
        <v>7.185863013698561E-2</v>
      </c>
    </row>
    <row r="10696" spans="1:4" x14ac:dyDescent="0.2">
      <c r="A10696" s="46">
        <v>10693</v>
      </c>
      <c r="B10696" s="120">
        <f t="shared" si="620"/>
        <v>356.43333333333334</v>
      </c>
      <c r="C10696" s="121">
        <f t="shared" si="621"/>
        <v>29.702777777777779</v>
      </c>
      <c r="D10696" s="11">
        <f t="shared" si="622"/>
        <v>7.1859178082191083E-2</v>
      </c>
    </row>
    <row r="10697" spans="1:4" x14ac:dyDescent="0.2">
      <c r="A10697" s="46">
        <v>10694</v>
      </c>
      <c r="B10697" s="120">
        <f t="shared" si="620"/>
        <v>356.46666666666664</v>
      </c>
      <c r="C10697" s="121">
        <f t="shared" si="621"/>
        <v>29.705555555555552</v>
      </c>
      <c r="D10697" s="11">
        <f t="shared" si="622"/>
        <v>7.1859726027396556E-2</v>
      </c>
    </row>
    <row r="10698" spans="1:4" x14ac:dyDescent="0.2">
      <c r="A10698" s="46">
        <v>10695</v>
      </c>
      <c r="B10698" s="120">
        <f t="shared" si="620"/>
        <v>356.5</v>
      </c>
      <c r="C10698" s="121">
        <f t="shared" si="621"/>
        <v>29.708333333333332</v>
      </c>
      <c r="D10698" s="11">
        <f t="shared" si="622"/>
        <v>7.1860273972602029E-2</v>
      </c>
    </row>
    <row r="10699" spans="1:4" x14ac:dyDescent="0.2">
      <c r="A10699" s="46">
        <v>10696</v>
      </c>
      <c r="B10699" s="120">
        <f t="shared" si="620"/>
        <v>356.53333333333336</v>
      </c>
      <c r="C10699" s="121">
        <f t="shared" si="621"/>
        <v>29.711111111111112</v>
      </c>
      <c r="D10699" s="11">
        <f t="shared" si="622"/>
        <v>7.1860821917807502E-2</v>
      </c>
    </row>
    <row r="10700" spans="1:4" x14ac:dyDescent="0.2">
      <c r="A10700" s="46">
        <v>10697</v>
      </c>
      <c r="B10700" s="120">
        <f t="shared" si="620"/>
        <v>356.56666666666666</v>
      </c>
      <c r="C10700" s="121">
        <f t="shared" si="621"/>
        <v>29.713888888888889</v>
      </c>
      <c r="D10700" s="11">
        <f t="shared" si="622"/>
        <v>7.1861369863012975E-2</v>
      </c>
    </row>
    <row r="10701" spans="1:4" x14ac:dyDescent="0.2">
      <c r="A10701" s="46">
        <v>10698</v>
      </c>
      <c r="B10701" s="120">
        <f t="shared" si="620"/>
        <v>356.6</v>
      </c>
      <c r="C10701" s="121">
        <f t="shared" si="621"/>
        <v>29.716666666666669</v>
      </c>
      <c r="D10701" s="11">
        <f t="shared" si="622"/>
        <v>7.1861917808218448E-2</v>
      </c>
    </row>
    <row r="10702" spans="1:4" x14ac:dyDescent="0.2">
      <c r="A10702" s="46">
        <v>10699</v>
      </c>
      <c r="B10702" s="120">
        <f t="shared" si="620"/>
        <v>356.63333333333333</v>
      </c>
      <c r="C10702" s="121">
        <f t="shared" si="621"/>
        <v>29.719444444444445</v>
      </c>
      <c r="D10702" s="11">
        <f t="shared" si="622"/>
        <v>7.1862465753423921E-2</v>
      </c>
    </row>
    <row r="10703" spans="1:4" x14ac:dyDescent="0.2">
      <c r="A10703" s="46">
        <v>10700</v>
      </c>
      <c r="B10703" s="120">
        <f t="shared" si="620"/>
        <v>356.66666666666669</v>
      </c>
      <c r="C10703" s="121">
        <f t="shared" si="621"/>
        <v>29.722222222222225</v>
      </c>
      <c r="D10703" s="11">
        <f t="shared" si="622"/>
        <v>7.1863013698629394E-2</v>
      </c>
    </row>
    <row r="10704" spans="1:4" x14ac:dyDescent="0.2">
      <c r="A10704" s="46">
        <v>10701</v>
      </c>
      <c r="B10704" s="120">
        <f t="shared" si="620"/>
        <v>356.7</v>
      </c>
      <c r="C10704" s="121">
        <f t="shared" si="621"/>
        <v>29.724999999999998</v>
      </c>
      <c r="D10704" s="11">
        <f t="shared" si="622"/>
        <v>7.1863561643834867E-2</v>
      </c>
    </row>
    <row r="10705" spans="1:4" x14ac:dyDescent="0.2">
      <c r="A10705" s="46">
        <v>10702</v>
      </c>
      <c r="B10705" s="120">
        <f t="shared" si="620"/>
        <v>356.73333333333335</v>
      </c>
      <c r="C10705" s="121">
        <f t="shared" si="621"/>
        <v>29.727777777777778</v>
      </c>
      <c r="D10705" s="11">
        <f t="shared" si="622"/>
        <v>7.186410958904034E-2</v>
      </c>
    </row>
    <row r="10706" spans="1:4" x14ac:dyDescent="0.2">
      <c r="A10706" s="46">
        <v>10703</v>
      </c>
      <c r="B10706" s="120">
        <f t="shared" si="620"/>
        <v>356.76666666666665</v>
      </c>
      <c r="C10706" s="121">
        <f t="shared" si="621"/>
        <v>29.730555555555554</v>
      </c>
      <c r="D10706" s="11">
        <f t="shared" si="622"/>
        <v>7.1864657534245813E-2</v>
      </c>
    </row>
    <row r="10707" spans="1:4" x14ac:dyDescent="0.2">
      <c r="A10707" s="46">
        <v>10704</v>
      </c>
      <c r="B10707" s="120">
        <f t="shared" si="620"/>
        <v>356.8</v>
      </c>
      <c r="C10707" s="121">
        <f t="shared" si="621"/>
        <v>29.733333333333334</v>
      </c>
      <c r="D10707" s="11">
        <f t="shared" si="622"/>
        <v>7.1865205479451286E-2</v>
      </c>
    </row>
    <row r="10708" spans="1:4" x14ac:dyDescent="0.2">
      <c r="A10708" s="46">
        <v>10705</v>
      </c>
      <c r="B10708" s="120">
        <f t="shared" si="620"/>
        <v>356.83333333333331</v>
      </c>
      <c r="C10708" s="121">
        <f t="shared" si="621"/>
        <v>29.736111111111111</v>
      </c>
      <c r="D10708" s="11">
        <f t="shared" si="622"/>
        <v>7.1865753424656759E-2</v>
      </c>
    </row>
    <row r="10709" spans="1:4" x14ac:dyDescent="0.2">
      <c r="A10709" s="46">
        <v>10706</v>
      </c>
      <c r="B10709" s="120">
        <f t="shared" si="620"/>
        <v>356.86666666666667</v>
      </c>
      <c r="C10709" s="121">
        <f t="shared" si="621"/>
        <v>29.738888888888891</v>
      </c>
      <c r="D10709" s="11">
        <f t="shared" si="622"/>
        <v>7.1866301369862232E-2</v>
      </c>
    </row>
    <row r="10710" spans="1:4" x14ac:dyDescent="0.2">
      <c r="A10710" s="46">
        <v>10707</v>
      </c>
      <c r="B10710" s="120">
        <f t="shared" si="620"/>
        <v>356.9</v>
      </c>
      <c r="C10710" s="121">
        <f t="shared" si="621"/>
        <v>29.741666666666664</v>
      </c>
      <c r="D10710" s="11">
        <f t="shared" si="622"/>
        <v>7.1866849315067705E-2</v>
      </c>
    </row>
    <row r="10711" spans="1:4" x14ac:dyDescent="0.2">
      <c r="A10711" s="46">
        <v>10708</v>
      </c>
      <c r="B10711" s="120">
        <f t="shared" si="620"/>
        <v>356.93333333333334</v>
      </c>
      <c r="C10711" s="121">
        <f t="shared" si="621"/>
        <v>29.744444444444444</v>
      </c>
      <c r="D10711" s="11">
        <f t="shared" si="622"/>
        <v>7.1867397260273178E-2</v>
      </c>
    </row>
    <row r="10712" spans="1:4" x14ac:dyDescent="0.2">
      <c r="A10712" s="46">
        <v>10709</v>
      </c>
      <c r="B10712" s="120">
        <f t="shared" si="620"/>
        <v>356.96666666666664</v>
      </c>
      <c r="C10712" s="121">
        <f t="shared" si="621"/>
        <v>29.74722222222222</v>
      </c>
      <c r="D10712" s="11">
        <f t="shared" si="622"/>
        <v>7.1867945205478651E-2</v>
      </c>
    </row>
    <row r="10713" spans="1:4" x14ac:dyDescent="0.2">
      <c r="A10713" s="46">
        <v>10710</v>
      </c>
      <c r="B10713" s="120">
        <f t="shared" si="620"/>
        <v>357</v>
      </c>
      <c r="C10713" s="121">
        <f t="shared" si="621"/>
        <v>29.75</v>
      </c>
      <c r="D10713" s="11">
        <f t="shared" si="622"/>
        <v>7.1868493150684123E-2</v>
      </c>
    </row>
    <row r="10714" spans="1:4" x14ac:dyDescent="0.2">
      <c r="A10714" s="46">
        <v>10711</v>
      </c>
      <c r="B10714" s="120">
        <f t="shared" si="620"/>
        <v>357.03333333333336</v>
      </c>
      <c r="C10714" s="121">
        <f t="shared" si="621"/>
        <v>29.75277777777778</v>
      </c>
      <c r="D10714" s="11">
        <f t="shared" si="622"/>
        <v>7.1869041095889596E-2</v>
      </c>
    </row>
    <row r="10715" spans="1:4" x14ac:dyDescent="0.2">
      <c r="A10715" s="46">
        <v>10712</v>
      </c>
      <c r="B10715" s="120">
        <f t="shared" si="620"/>
        <v>357.06666666666666</v>
      </c>
      <c r="C10715" s="121">
        <f t="shared" si="621"/>
        <v>29.755555555555556</v>
      </c>
      <c r="D10715" s="11">
        <f t="shared" si="622"/>
        <v>7.1869589041095069E-2</v>
      </c>
    </row>
    <row r="10716" spans="1:4" x14ac:dyDescent="0.2">
      <c r="A10716" s="46">
        <v>10713</v>
      </c>
      <c r="B10716" s="120">
        <f t="shared" si="620"/>
        <v>357.1</v>
      </c>
      <c r="C10716" s="121">
        <f t="shared" si="621"/>
        <v>29.758333333333336</v>
      </c>
      <c r="D10716" s="11">
        <f t="shared" si="622"/>
        <v>7.1870136986300542E-2</v>
      </c>
    </row>
    <row r="10717" spans="1:4" x14ac:dyDescent="0.2">
      <c r="A10717" s="46">
        <v>10714</v>
      </c>
      <c r="B10717" s="120">
        <f t="shared" si="620"/>
        <v>357.13333333333333</v>
      </c>
      <c r="C10717" s="121">
        <f t="shared" si="621"/>
        <v>29.761111111111109</v>
      </c>
      <c r="D10717" s="11">
        <f t="shared" si="622"/>
        <v>7.1870684931506015E-2</v>
      </c>
    </row>
    <row r="10718" spans="1:4" x14ac:dyDescent="0.2">
      <c r="A10718" s="46">
        <v>10715</v>
      </c>
      <c r="B10718" s="120">
        <f t="shared" ref="B10718:B10781" si="623">A10718/30</f>
        <v>357.16666666666669</v>
      </c>
      <c r="C10718" s="121">
        <f t="shared" ref="C10718:C10781" si="624">B10718/12</f>
        <v>29.763888888888889</v>
      </c>
      <c r="D10718" s="11">
        <f t="shared" ref="D10718:D10781" si="625">(($D$10953-$D$10588)/365+D10717)</f>
        <v>7.1871232876711488E-2</v>
      </c>
    </row>
    <row r="10719" spans="1:4" x14ac:dyDescent="0.2">
      <c r="A10719" s="46">
        <v>10716</v>
      </c>
      <c r="B10719" s="120">
        <f t="shared" si="623"/>
        <v>357.2</v>
      </c>
      <c r="C10719" s="121">
        <f t="shared" si="624"/>
        <v>29.766666666666666</v>
      </c>
      <c r="D10719" s="11">
        <f t="shared" si="625"/>
        <v>7.1871780821916961E-2</v>
      </c>
    </row>
    <row r="10720" spans="1:4" x14ac:dyDescent="0.2">
      <c r="A10720" s="46">
        <v>10717</v>
      </c>
      <c r="B10720" s="120">
        <f t="shared" si="623"/>
        <v>357.23333333333335</v>
      </c>
      <c r="C10720" s="121">
        <f t="shared" si="624"/>
        <v>29.769444444444446</v>
      </c>
      <c r="D10720" s="11">
        <f t="shared" si="625"/>
        <v>7.1872328767122434E-2</v>
      </c>
    </row>
    <row r="10721" spans="1:4" x14ac:dyDescent="0.2">
      <c r="A10721" s="46">
        <v>10718</v>
      </c>
      <c r="B10721" s="120">
        <f t="shared" si="623"/>
        <v>357.26666666666665</v>
      </c>
      <c r="C10721" s="121">
        <f t="shared" si="624"/>
        <v>29.772222222222222</v>
      </c>
      <c r="D10721" s="11">
        <f t="shared" si="625"/>
        <v>7.1872876712327907E-2</v>
      </c>
    </row>
    <row r="10722" spans="1:4" x14ac:dyDescent="0.2">
      <c r="A10722" s="46">
        <v>10719</v>
      </c>
      <c r="B10722" s="120">
        <f t="shared" si="623"/>
        <v>357.3</v>
      </c>
      <c r="C10722" s="121">
        <f t="shared" si="624"/>
        <v>29.775000000000002</v>
      </c>
      <c r="D10722" s="11">
        <f t="shared" si="625"/>
        <v>7.187342465753338E-2</v>
      </c>
    </row>
    <row r="10723" spans="1:4" x14ac:dyDescent="0.2">
      <c r="A10723" s="46">
        <v>10720</v>
      </c>
      <c r="B10723" s="120">
        <f t="shared" si="623"/>
        <v>357.33333333333331</v>
      </c>
      <c r="C10723" s="121">
        <f t="shared" si="624"/>
        <v>29.777777777777775</v>
      </c>
      <c r="D10723" s="11">
        <f t="shared" si="625"/>
        <v>7.1873972602738853E-2</v>
      </c>
    </row>
    <row r="10724" spans="1:4" x14ac:dyDescent="0.2">
      <c r="A10724" s="46">
        <v>10721</v>
      </c>
      <c r="B10724" s="120">
        <f t="shared" si="623"/>
        <v>357.36666666666667</v>
      </c>
      <c r="C10724" s="121">
        <f t="shared" si="624"/>
        <v>29.780555555555555</v>
      </c>
      <c r="D10724" s="11">
        <f t="shared" si="625"/>
        <v>7.1874520547944326E-2</v>
      </c>
    </row>
    <row r="10725" spans="1:4" x14ac:dyDescent="0.2">
      <c r="A10725" s="46">
        <v>10722</v>
      </c>
      <c r="B10725" s="120">
        <f t="shared" si="623"/>
        <v>357.4</v>
      </c>
      <c r="C10725" s="121">
        <f t="shared" si="624"/>
        <v>29.783333333333331</v>
      </c>
      <c r="D10725" s="11">
        <f t="shared" si="625"/>
        <v>7.1875068493149799E-2</v>
      </c>
    </row>
    <row r="10726" spans="1:4" x14ac:dyDescent="0.2">
      <c r="A10726" s="46">
        <v>10723</v>
      </c>
      <c r="B10726" s="120">
        <f t="shared" si="623"/>
        <v>357.43333333333334</v>
      </c>
      <c r="C10726" s="121">
        <f t="shared" si="624"/>
        <v>29.786111111111111</v>
      </c>
      <c r="D10726" s="11">
        <f t="shared" si="625"/>
        <v>7.1875616438355272E-2</v>
      </c>
    </row>
    <row r="10727" spans="1:4" x14ac:dyDescent="0.2">
      <c r="A10727" s="46">
        <v>10724</v>
      </c>
      <c r="B10727" s="120">
        <f t="shared" si="623"/>
        <v>357.46666666666664</v>
      </c>
      <c r="C10727" s="121">
        <f t="shared" si="624"/>
        <v>29.788888888888888</v>
      </c>
      <c r="D10727" s="11">
        <f t="shared" si="625"/>
        <v>7.1876164383560745E-2</v>
      </c>
    </row>
    <row r="10728" spans="1:4" x14ac:dyDescent="0.2">
      <c r="A10728" s="46">
        <v>10725</v>
      </c>
      <c r="B10728" s="120">
        <f t="shared" si="623"/>
        <v>357.5</v>
      </c>
      <c r="C10728" s="121">
        <f t="shared" si="624"/>
        <v>29.791666666666668</v>
      </c>
      <c r="D10728" s="11">
        <f t="shared" si="625"/>
        <v>7.1876712328766218E-2</v>
      </c>
    </row>
    <row r="10729" spans="1:4" x14ac:dyDescent="0.2">
      <c r="A10729" s="46">
        <v>10726</v>
      </c>
      <c r="B10729" s="120">
        <f t="shared" si="623"/>
        <v>357.53333333333336</v>
      </c>
      <c r="C10729" s="121">
        <f t="shared" si="624"/>
        <v>29.794444444444448</v>
      </c>
      <c r="D10729" s="11">
        <f t="shared" si="625"/>
        <v>7.1877260273971691E-2</v>
      </c>
    </row>
    <row r="10730" spans="1:4" x14ac:dyDescent="0.2">
      <c r="A10730" s="46">
        <v>10727</v>
      </c>
      <c r="B10730" s="120">
        <f t="shared" si="623"/>
        <v>357.56666666666666</v>
      </c>
      <c r="C10730" s="121">
        <f t="shared" si="624"/>
        <v>29.797222222222221</v>
      </c>
      <c r="D10730" s="11">
        <f t="shared" si="625"/>
        <v>7.1877808219177164E-2</v>
      </c>
    </row>
    <row r="10731" spans="1:4" x14ac:dyDescent="0.2">
      <c r="A10731" s="46">
        <v>10728</v>
      </c>
      <c r="B10731" s="120">
        <f t="shared" si="623"/>
        <v>357.6</v>
      </c>
      <c r="C10731" s="121">
        <f t="shared" si="624"/>
        <v>29.8</v>
      </c>
      <c r="D10731" s="11">
        <f t="shared" si="625"/>
        <v>7.1878356164382637E-2</v>
      </c>
    </row>
    <row r="10732" spans="1:4" x14ac:dyDescent="0.2">
      <c r="A10732" s="46">
        <v>10729</v>
      </c>
      <c r="B10732" s="120">
        <f t="shared" si="623"/>
        <v>357.63333333333333</v>
      </c>
      <c r="C10732" s="121">
        <f t="shared" si="624"/>
        <v>29.802777777777777</v>
      </c>
      <c r="D10732" s="11">
        <f t="shared" si="625"/>
        <v>7.187890410958811E-2</v>
      </c>
    </row>
    <row r="10733" spans="1:4" x14ac:dyDescent="0.2">
      <c r="A10733" s="46">
        <v>10730</v>
      </c>
      <c r="B10733" s="120">
        <f t="shared" si="623"/>
        <v>357.66666666666669</v>
      </c>
      <c r="C10733" s="121">
        <f t="shared" si="624"/>
        <v>29.805555555555557</v>
      </c>
      <c r="D10733" s="11">
        <f t="shared" si="625"/>
        <v>7.1879452054793583E-2</v>
      </c>
    </row>
    <row r="10734" spans="1:4" x14ac:dyDescent="0.2">
      <c r="A10734" s="46">
        <v>10731</v>
      </c>
      <c r="B10734" s="120">
        <f t="shared" si="623"/>
        <v>357.7</v>
      </c>
      <c r="C10734" s="121">
        <f t="shared" si="624"/>
        <v>29.808333333333334</v>
      </c>
      <c r="D10734" s="11">
        <f t="shared" si="625"/>
        <v>7.1879999999999056E-2</v>
      </c>
    </row>
    <row r="10735" spans="1:4" x14ac:dyDescent="0.2">
      <c r="A10735" s="46">
        <v>10732</v>
      </c>
      <c r="B10735" s="120">
        <f t="shared" si="623"/>
        <v>357.73333333333335</v>
      </c>
      <c r="C10735" s="121">
        <f t="shared" si="624"/>
        <v>29.811111111111114</v>
      </c>
      <c r="D10735" s="11">
        <f t="shared" si="625"/>
        <v>7.1880547945204529E-2</v>
      </c>
    </row>
    <row r="10736" spans="1:4" x14ac:dyDescent="0.2">
      <c r="A10736" s="46">
        <v>10733</v>
      </c>
      <c r="B10736" s="120">
        <f t="shared" si="623"/>
        <v>357.76666666666665</v>
      </c>
      <c r="C10736" s="121">
        <f t="shared" si="624"/>
        <v>29.813888888888886</v>
      </c>
      <c r="D10736" s="11">
        <f t="shared" si="625"/>
        <v>7.1881095890410002E-2</v>
      </c>
    </row>
    <row r="10737" spans="1:4" x14ac:dyDescent="0.2">
      <c r="A10737" s="46">
        <v>10734</v>
      </c>
      <c r="B10737" s="120">
        <f t="shared" si="623"/>
        <v>357.8</v>
      </c>
      <c r="C10737" s="121">
        <f t="shared" si="624"/>
        <v>29.816666666666666</v>
      </c>
      <c r="D10737" s="11">
        <f t="shared" si="625"/>
        <v>7.1881643835615475E-2</v>
      </c>
    </row>
    <row r="10738" spans="1:4" x14ac:dyDescent="0.2">
      <c r="A10738" s="46">
        <v>10735</v>
      </c>
      <c r="B10738" s="120">
        <f t="shared" si="623"/>
        <v>357.83333333333331</v>
      </c>
      <c r="C10738" s="121">
        <f t="shared" si="624"/>
        <v>29.819444444444443</v>
      </c>
      <c r="D10738" s="11">
        <f t="shared" si="625"/>
        <v>7.1882191780820948E-2</v>
      </c>
    </row>
    <row r="10739" spans="1:4" x14ac:dyDescent="0.2">
      <c r="A10739" s="46">
        <v>10736</v>
      </c>
      <c r="B10739" s="120">
        <f t="shared" si="623"/>
        <v>357.86666666666667</v>
      </c>
      <c r="C10739" s="121">
        <f t="shared" si="624"/>
        <v>29.822222222222223</v>
      </c>
      <c r="D10739" s="11">
        <f t="shared" si="625"/>
        <v>7.1882739726026421E-2</v>
      </c>
    </row>
    <row r="10740" spans="1:4" x14ac:dyDescent="0.2">
      <c r="A10740" s="46">
        <v>10737</v>
      </c>
      <c r="B10740" s="120">
        <f t="shared" si="623"/>
        <v>357.9</v>
      </c>
      <c r="C10740" s="121">
        <f t="shared" si="624"/>
        <v>29.824999999999999</v>
      </c>
      <c r="D10740" s="11">
        <f t="shared" si="625"/>
        <v>7.1883287671231894E-2</v>
      </c>
    </row>
    <row r="10741" spans="1:4" x14ac:dyDescent="0.2">
      <c r="A10741" s="46">
        <v>10738</v>
      </c>
      <c r="B10741" s="120">
        <f t="shared" si="623"/>
        <v>357.93333333333334</v>
      </c>
      <c r="C10741" s="121">
        <f t="shared" si="624"/>
        <v>29.827777777777779</v>
      </c>
      <c r="D10741" s="11">
        <f t="shared" si="625"/>
        <v>7.1883835616437367E-2</v>
      </c>
    </row>
    <row r="10742" spans="1:4" x14ac:dyDescent="0.2">
      <c r="A10742" s="46">
        <v>10739</v>
      </c>
      <c r="B10742" s="120">
        <f t="shared" si="623"/>
        <v>357.96666666666664</v>
      </c>
      <c r="C10742" s="121">
        <f t="shared" si="624"/>
        <v>29.830555555555552</v>
      </c>
      <c r="D10742" s="11">
        <f t="shared" si="625"/>
        <v>7.1884383561642839E-2</v>
      </c>
    </row>
    <row r="10743" spans="1:4" x14ac:dyDescent="0.2">
      <c r="A10743" s="46">
        <v>10740</v>
      </c>
      <c r="B10743" s="120">
        <f t="shared" si="623"/>
        <v>358</v>
      </c>
      <c r="C10743" s="121">
        <f t="shared" si="624"/>
        <v>29.833333333333332</v>
      </c>
      <c r="D10743" s="11">
        <f t="shared" si="625"/>
        <v>7.1884931506848312E-2</v>
      </c>
    </row>
    <row r="10744" spans="1:4" x14ac:dyDescent="0.2">
      <c r="A10744" s="46">
        <v>10741</v>
      </c>
      <c r="B10744" s="120">
        <f t="shared" si="623"/>
        <v>358.03333333333336</v>
      </c>
      <c r="C10744" s="121">
        <f t="shared" si="624"/>
        <v>29.836111111111112</v>
      </c>
      <c r="D10744" s="11">
        <f t="shared" si="625"/>
        <v>7.1885479452053785E-2</v>
      </c>
    </row>
    <row r="10745" spans="1:4" x14ac:dyDescent="0.2">
      <c r="A10745" s="46">
        <v>10742</v>
      </c>
      <c r="B10745" s="120">
        <f t="shared" si="623"/>
        <v>358.06666666666666</v>
      </c>
      <c r="C10745" s="121">
        <f t="shared" si="624"/>
        <v>29.838888888888889</v>
      </c>
      <c r="D10745" s="11">
        <f t="shared" si="625"/>
        <v>7.1886027397259258E-2</v>
      </c>
    </row>
    <row r="10746" spans="1:4" x14ac:dyDescent="0.2">
      <c r="A10746" s="46">
        <v>10743</v>
      </c>
      <c r="B10746" s="120">
        <f t="shared" si="623"/>
        <v>358.1</v>
      </c>
      <c r="C10746" s="121">
        <f t="shared" si="624"/>
        <v>29.841666666666669</v>
      </c>
      <c r="D10746" s="11">
        <f t="shared" si="625"/>
        <v>7.1886575342464731E-2</v>
      </c>
    </row>
    <row r="10747" spans="1:4" x14ac:dyDescent="0.2">
      <c r="A10747" s="46">
        <v>10744</v>
      </c>
      <c r="B10747" s="120">
        <f t="shared" si="623"/>
        <v>358.13333333333333</v>
      </c>
      <c r="C10747" s="121">
        <f t="shared" si="624"/>
        <v>29.844444444444445</v>
      </c>
      <c r="D10747" s="11">
        <f t="shared" si="625"/>
        <v>7.1887123287670204E-2</v>
      </c>
    </row>
    <row r="10748" spans="1:4" x14ac:dyDescent="0.2">
      <c r="A10748" s="46">
        <v>10745</v>
      </c>
      <c r="B10748" s="120">
        <f t="shared" si="623"/>
        <v>358.16666666666669</v>
      </c>
      <c r="C10748" s="121">
        <f t="shared" si="624"/>
        <v>29.847222222222225</v>
      </c>
      <c r="D10748" s="11">
        <f t="shared" si="625"/>
        <v>7.1887671232875677E-2</v>
      </c>
    </row>
    <row r="10749" spans="1:4" x14ac:dyDescent="0.2">
      <c r="A10749" s="46">
        <v>10746</v>
      </c>
      <c r="B10749" s="120">
        <f t="shared" si="623"/>
        <v>358.2</v>
      </c>
      <c r="C10749" s="121">
        <f t="shared" si="624"/>
        <v>29.849999999999998</v>
      </c>
      <c r="D10749" s="11">
        <f t="shared" si="625"/>
        <v>7.188821917808115E-2</v>
      </c>
    </row>
    <row r="10750" spans="1:4" x14ac:dyDescent="0.2">
      <c r="A10750" s="46">
        <v>10747</v>
      </c>
      <c r="B10750" s="120">
        <f t="shared" si="623"/>
        <v>358.23333333333335</v>
      </c>
      <c r="C10750" s="121">
        <f t="shared" si="624"/>
        <v>29.852777777777778</v>
      </c>
      <c r="D10750" s="11">
        <f t="shared" si="625"/>
        <v>7.1888767123286623E-2</v>
      </c>
    </row>
    <row r="10751" spans="1:4" x14ac:dyDescent="0.2">
      <c r="A10751" s="46">
        <v>10748</v>
      </c>
      <c r="B10751" s="120">
        <f t="shared" si="623"/>
        <v>358.26666666666665</v>
      </c>
      <c r="C10751" s="121">
        <f t="shared" si="624"/>
        <v>29.855555555555554</v>
      </c>
      <c r="D10751" s="11">
        <f t="shared" si="625"/>
        <v>7.1889315068492096E-2</v>
      </c>
    </row>
    <row r="10752" spans="1:4" x14ac:dyDescent="0.2">
      <c r="A10752" s="46">
        <v>10749</v>
      </c>
      <c r="B10752" s="120">
        <f t="shared" si="623"/>
        <v>358.3</v>
      </c>
      <c r="C10752" s="121">
        <f t="shared" si="624"/>
        <v>29.858333333333334</v>
      </c>
      <c r="D10752" s="11">
        <f t="shared" si="625"/>
        <v>7.1889863013697569E-2</v>
      </c>
    </row>
    <row r="10753" spans="1:4" x14ac:dyDescent="0.2">
      <c r="A10753" s="46">
        <v>10750</v>
      </c>
      <c r="B10753" s="120">
        <f t="shared" si="623"/>
        <v>358.33333333333331</v>
      </c>
      <c r="C10753" s="121">
        <f t="shared" si="624"/>
        <v>29.861111111111111</v>
      </c>
      <c r="D10753" s="11">
        <f t="shared" si="625"/>
        <v>7.1890410958903042E-2</v>
      </c>
    </row>
    <row r="10754" spans="1:4" x14ac:dyDescent="0.2">
      <c r="A10754" s="46">
        <v>10751</v>
      </c>
      <c r="B10754" s="120">
        <f t="shared" si="623"/>
        <v>358.36666666666667</v>
      </c>
      <c r="C10754" s="121">
        <f t="shared" si="624"/>
        <v>29.863888888888891</v>
      </c>
      <c r="D10754" s="11">
        <f t="shared" si="625"/>
        <v>7.1890958904108515E-2</v>
      </c>
    </row>
    <row r="10755" spans="1:4" x14ac:dyDescent="0.2">
      <c r="A10755" s="46">
        <v>10752</v>
      </c>
      <c r="B10755" s="120">
        <f t="shared" si="623"/>
        <v>358.4</v>
      </c>
      <c r="C10755" s="121">
        <f t="shared" si="624"/>
        <v>29.866666666666664</v>
      </c>
      <c r="D10755" s="11">
        <f t="shared" si="625"/>
        <v>7.1891506849313988E-2</v>
      </c>
    </row>
    <row r="10756" spans="1:4" x14ac:dyDescent="0.2">
      <c r="A10756" s="46">
        <v>10753</v>
      </c>
      <c r="B10756" s="120">
        <f t="shared" si="623"/>
        <v>358.43333333333334</v>
      </c>
      <c r="C10756" s="121">
        <f t="shared" si="624"/>
        <v>29.869444444444444</v>
      </c>
      <c r="D10756" s="11">
        <f t="shared" si="625"/>
        <v>7.1892054794519461E-2</v>
      </c>
    </row>
    <row r="10757" spans="1:4" x14ac:dyDescent="0.2">
      <c r="A10757" s="46">
        <v>10754</v>
      </c>
      <c r="B10757" s="120">
        <f t="shared" si="623"/>
        <v>358.46666666666664</v>
      </c>
      <c r="C10757" s="121">
        <f t="shared" si="624"/>
        <v>29.87222222222222</v>
      </c>
      <c r="D10757" s="11">
        <f t="shared" si="625"/>
        <v>7.1892602739724934E-2</v>
      </c>
    </row>
    <row r="10758" spans="1:4" x14ac:dyDescent="0.2">
      <c r="A10758" s="46">
        <v>10755</v>
      </c>
      <c r="B10758" s="120">
        <f t="shared" si="623"/>
        <v>358.5</v>
      </c>
      <c r="C10758" s="121">
        <f t="shared" si="624"/>
        <v>29.875</v>
      </c>
      <c r="D10758" s="11">
        <f t="shared" si="625"/>
        <v>7.1893150684930407E-2</v>
      </c>
    </row>
    <row r="10759" spans="1:4" x14ac:dyDescent="0.2">
      <c r="A10759" s="46">
        <v>10756</v>
      </c>
      <c r="B10759" s="120">
        <f t="shared" si="623"/>
        <v>358.53333333333336</v>
      </c>
      <c r="C10759" s="121">
        <f t="shared" si="624"/>
        <v>29.87777777777778</v>
      </c>
      <c r="D10759" s="11">
        <f t="shared" si="625"/>
        <v>7.189369863013588E-2</v>
      </c>
    </row>
    <row r="10760" spans="1:4" x14ac:dyDescent="0.2">
      <c r="A10760" s="46">
        <v>10757</v>
      </c>
      <c r="B10760" s="120">
        <f t="shared" si="623"/>
        <v>358.56666666666666</v>
      </c>
      <c r="C10760" s="121">
        <f t="shared" si="624"/>
        <v>29.880555555555556</v>
      </c>
      <c r="D10760" s="11">
        <f t="shared" si="625"/>
        <v>7.1894246575341353E-2</v>
      </c>
    </row>
    <row r="10761" spans="1:4" x14ac:dyDescent="0.2">
      <c r="A10761" s="46">
        <v>10758</v>
      </c>
      <c r="B10761" s="120">
        <f t="shared" si="623"/>
        <v>358.6</v>
      </c>
      <c r="C10761" s="121">
        <f t="shared" si="624"/>
        <v>29.883333333333336</v>
      </c>
      <c r="D10761" s="11">
        <f t="shared" si="625"/>
        <v>7.1894794520546826E-2</v>
      </c>
    </row>
    <row r="10762" spans="1:4" x14ac:dyDescent="0.2">
      <c r="A10762" s="46">
        <v>10759</v>
      </c>
      <c r="B10762" s="120">
        <f t="shared" si="623"/>
        <v>358.63333333333333</v>
      </c>
      <c r="C10762" s="121">
        <f t="shared" si="624"/>
        <v>29.886111111111109</v>
      </c>
      <c r="D10762" s="11">
        <f t="shared" si="625"/>
        <v>7.1895342465752299E-2</v>
      </c>
    </row>
    <row r="10763" spans="1:4" x14ac:dyDescent="0.2">
      <c r="A10763" s="46">
        <v>10760</v>
      </c>
      <c r="B10763" s="120">
        <f t="shared" si="623"/>
        <v>358.66666666666669</v>
      </c>
      <c r="C10763" s="121">
        <f t="shared" si="624"/>
        <v>29.888888888888889</v>
      </c>
      <c r="D10763" s="11">
        <f t="shared" si="625"/>
        <v>7.1895890410957772E-2</v>
      </c>
    </row>
    <row r="10764" spans="1:4" x14ac:dyDescent="0.2">
      <c r="A10764" s="46">
        <v>10761</v>
      </c>
      <c r="B10764" s="120">
        <f t="shared" si="623"/>
        <v>358.7</v>
      </c>
      <c r="C10764" s="121">
        <f t="shared" si="624"/>
        <v>29.891666666666666</v>
      </c>
      <c r="D10764" s="11">
        <f t="shared" si="625"/>
        <v>7.1896438356163245E-2</v>
      </c>
    </row>
    <row r="10765" spans="1:4" x14ac:dyDescent="0.2">
      <c r="A10765" s="46">
        <v>10762</v>
      </c>
      <c r="B10765" s="120">
        <f t="shared" si="623"/>
        <v>358.73333333333335</v>
      </c>
      <c r="C10765" s="121">
        <f t="shared" si="624"/>
        <v>29.894444444444446</v>
      </c>
      <c r="D10765" s="11">
        <f t="shared" si="625"/>
        <v>7.1896986301368718E-2</v>
      </c>
    </row>
    <row r="10766" spans="1:4" x14ac:dyDescent="0.2">
      <c r="A10766" s="46">
        <v>10763</v>
      </c>
      <c r="B10766" s="120">
        <f t="shared" si="623"/>
        <v>358.76666666666665</v>
      </c>
      <c r="C10766" s="121">
        <f t="shared" si="624"/>
        <v>29.897222222222222</v>
      </c>
      <c r="D10766" s="11">
        <f t="shared" si="625"/>
        <v>7.1897534246574191E-2</v>
      </c>
    </row>
    <row r="10767" spans="1:4" x14ac:dyDescent="0.2">
      <c r="A10767" s="46">
        <v>10764</v>
      </c>
      <c r="B10767" s="120">
        <f t="shared" si="623"/>
        <v>358.8</v>
      </c>
      <c r="C10767" s="121">
        <f t="shared" si="624"/>
        <v>29.900000000000002</v>
      </c>
      <c r="D10767" s="11">
        <f t="shared" si="625"/>
        <v>7.1898082191779664E-2</v>
      </c>
    </row>
    <row r="10768" spans="1:4" x14ac:dyDescent="0.2">
      <c r="A10768" s="46">
        <v>10765</v>
      </c>
      <c r="B10768" s="120">
        <f t="shared" si="623"/>
        <v>358.83333333333331</v>
      </c>
      <c r="C10768" s="121">
        <f t="shared" si="624"/>
        <v>29.902777777777775</v>
      </c>
      <c r="D10768" s="11">
        <f t="shared" si="625"/>
        <v>7.1898630136985137E-2</v>
      </c>
    </row>
    <row r="10769" spans="1:4" x14ac:dyDescent="0.2">
      <c r="A10769" s="46">
        <v>10766</v>
      </c>
      <c r="B10769" s="120">
        <f t="shared" si="623"/>
        <v>358.86666666666667</v>
      </c>
      <c r="C10769" s="121">
        <f t="shared" si="624"/>
        <v>29.905555555555555</v>
      </c>
      <c r="D10769" s="11">
        <f t="shared" si="625"/>
        <v>7.189917808219061E-2</v>
      </c>
    </row>
    <row r="10770" spans="1:4" x14ac:dyDescent="0.2">
      <c r="A10770" s="46">
        <v>10767</v>
      </c>
      <c r="B10770" s="120">
        <f t="shared" si="623"/>
        <v>358.9</v>
      </c>
      <c r="C10770" s="121">
        <f t="shared" si="624"/>
        <v>29.908333333333331</v>
      </c>
      <c r="D10770" s="11">
        <f t="shared" si="625"/>
        <v>7.1899726027396083E-2</v>
      </c>
    </row>
    <row r="10771" spans="1:4" x14ac:dyDescent="0.2">
      <c r="A10771" s="46">
        <v>10768</v>
      </c>
      <c r="B10771" s="120">
        <f t="shared" si="623"/>
        <v>358.93333333333334</v>
      </c>
      <c r="C10771" s="121">
        <f t="shared" si="624"/>
        <v>29.911111111111111</v>
      </c>
      <c r="D10771" s="11">
        <f t="shared" si="625"/>
        <v>7.1900273972601556E-2</v>
      </c>
    </row>
    <row r="10772" spans="1:4" x14ac:dyDescent="0.2">
      <c r="A10772" s="46">
        <v>10769</v>
      </c>
      <c r="B10772" s="120">
        <f t="shared" si="623"/>
        <v>358.96666666666664</v>
      </c>
      <c r="C10772" s="121">
        <f t="shared" si="624"/>
        <v>29.913888888888888</v>
      </c>
      <c r="D10772" s="11">
        <f t="shared" si="625"/>
        <v>7.1900821917807028E-2</v>
      </c>
    </row>
    <row r="10773" spans="1:4" x14ac:dyDescent="0.2">
      <c r="A10773" s="46">
        <v>10770</v>
      </c>
      <c r="B10773" s="120">
        <f t="shared" si="623"/>
        <v>359</v>
      </c>
      <c r="C10773" s="121">
        <f t="shared" si="624"/>
        <v>29.916666666666668</v>
      </c>
      <c r="D10773" s="11">
        <f t="shared" si="625"/>
        <v>7.1901369863012501E-2</v>
      </c>
    </row>
    <row r="10774" spans="1:4" x14ac:dyDescent="0.2">
      <c r="A10774" s="46">
        <v>10771</v>
      </c>
      <c r="B10774" s="120">
        <f t="shared" si="623"/>
        <v>359.03333333333336</v>
      </c>
      <c r="C10774" s="121">
        <f t="shared" si="624"/>
        <v>29.919444444444448</v>
      </c>
      <c r="D10774" s="11">
        <f t="shared" si="625"/>
        <v>7.1901917808217974E-2</v>
      </c>
    </row>
    <row r="10775" spans="1:4" x14ac:dyDescent="0.2">
      <c r="A10775" s="46">
        <v>10772</v>
      </c>
      <c r="B10775" s="120">
        <f t="shared" si="623"/>
        <v>359.06666666666666</v>
      </c>
      <c r="C10775" s="121">
        <f t="shared" si="624"/>
        <v>29.922222222222221</v>
      </c>
      <c r="D10775" s="11">
        <f t="shared" si="625"/>
        <v>7.1902465753423447E-2</v>
      </c>
    </row>
    <row r="10776" spans="1:4" x14ac:dyDescent="0.2">
      <c r="A10776" s="46">
        <v>10773</v>
      </c>
      <c r="B10776" s="120">
        <f t="shared" si="623"/>
        <v>359.1</v>
      </c>
      <c r="C10776" s="121">
        <f t="shared" si="624"/>
        <v>29.925000000000001</v>
      </c>
      <c r="D10776" s="11">
        <f t="shared" si="625"/>
        <v>7.190301369862892E-2</v>
      </c>
    </row>
    <row r="10777" spans="1:4" x14ac:dyDescent="0.2">
      <c r="A10777" s="46">
        <v>10774</v>
      </c>
      <c r="B10777" s="120">
        <f t="shared" si="623"/>
        <v>359.13333333333333</v>
      </c>
      <c r="C10777" s="121">
        <f t="shared" si="624"/>
        <v>29.927777777777777</v>
      </c>
      <c r="D10777" s="11">
        <f t="shared" si="625"/>
        <v>7.1903561643834393E-2</v>
      </c>
    </row>
    <row r="10778" spans="1:4" x14ac:dyDescent="0.2">
      <c r="A10778" s="46">
        <v>10775</v>
      </c>
      <c r="B10778" s="120">
        <f t="shared" si="623"/>
        <v>359.16666666666669</v>
      </c>
      <c r="C10778" s="121">
        <f t="shared" si="624"/>
        <v>29.930555555555557</v>
      </c>
      <c r="D10778" s="11">
        <f t="shared" si="625"/>
        <v>7.1904109589039866E-2</v>
      </c>
    </row>
    <row r="10779" spans="1:4" x14ac:dyDescent="0.2">
      <c r="A10779" s="46">
        <v>10776</v>
      </c>
      <c r="B10779" s="120">
        <f t="shared" si="623"/>
        <v>359.2</v>
      </c>
      <c r="C10779" s="121">
        <f t="shared" si="624"/>
        <v>29.933333333333334</v>
      </c>
      <c r="D10779" s="11">
        <f t="shared" si="625"/>
        <v>7.1904657534245339E-2</v>
      </c>
    </row>
    <row r="10780" spans="1:4" x14ac:dyDescent="0.2">
      <c r="A10780" s="46">
        <v>10777</v>
      </c>
      <c r="B10780" s="120">
        <f t="shared" si="623"/>
        <v>359.23333333333335</v>
      </c>
      <c r="C10780" s="121">
        <f t="shared" si="624"/>
        <v>29.936111111111114</v>
      </c>
      <c r="D10780" s="11">
        <f t="shared" si="625"/>
        <v>7.1905205479450812E-2</v>
      </c>
    </row>
    <row r="10781" spans="1:4" x14ac:dyDescent="0.2">
      <c r="A10781" s="46">
        <v>10778</v>
      </c>
      <c r="B10781" s="120">
        <f t="shared" si="623"/>
        <v>359.26666666666665</v>
      </c>
      <c r="C10781" s="121">
        <f t="shared" si="624"/>
        <v>29.938888888888886</v>
      </c>
      <c r="D10781" s="11">
        <f t="shared" si="625"/>
        <v>7.1905753424656285E-2</v>
      </c>
    </row>
    <row r="10782" spans="1:4" x14ac:dyDescent="0.2">
      <c r="A10782" s="46">
        <v>10779</v>
      </c>
      <c r="B10782" s="120">
        <f t="shared" ref="B10782:B10845" si="626">A10782/30</f>
        <v>359.3</v>
      </c>
      <c r="C10782" s="121">
        <f t="shared" ref="C10782:C10845" si="627">B10782/12</f>
        <v>29.941666666666666</v>
      </c>
      <c r="D10782" s="11">
        <f t="shared" ref="D10782:D10845" si="628">(($D$10953-$D$10588)/365+D10781)</f>
        <v>7.1906301369861758E-2</v>
      </c>
    </row>
    <row r="10783" spans="1:4" x14ac:dyDescent="0.2">
      <c r="A10783" s="46">
        <v>10780</v>
      </c>
      <c r="B10783" s="120">
        <f t="shared" si="626"/>
        <v>359.33333333333331</v>
      </c>
      <c r="C10783" s="121">
        <f t="shared" si="627"/>
        <v>29.944444444444443</v>
      </c>
      <c r="D10783" s="11">
        <f t="shared" si="628"/>
        <v>7.1906849315067231E-2</v>
      </c>
    </row>
    <row r="10784" spans="1:4" x14ac:dyDescent="0.2">
      <c r="A10784" s="46">
        <v>10781</v>
      </c>
      <c r="B10784" s="120">
        <f t="shared" si="626"/>
        <v>359.36666666666667</v>
      </c>
      <c r="C10784" s="121">
        <f t="shared" si="627"/>
        <v>29.947222222222223</v>
      </c>
      <c r="D10784" s="11">
        <f t="shared" si="628"/>
        <v>7.1907397260272704E-2</v>
      </c>
    </row>
    <row r="10785" spans="1:4" x14ac:dyDescent="0.2">
      <c r="A10785" s="46">
        <v>10782</v>
      </c>
      <c r="B10785" s="120">
        <f t="shared" si="626"/>
        <v>359.4</v>
      </c>
      <c r="C10785" s="121">
        <f t="shared" si="627"/>
        <v>29.95</v>
      </c>
      <c r="D10785" s="11">
        <f t="shared" si="628"/>
        <v>7.1907945205478177E-2</v>
      </c>
    </row>
    <row r="10786" spans="1:4" x14ac:dyDescent="0.2">
      <c r="A10786" s="46">
        <v>10783</v>
      </c>
      <c r="B10786" s="120">
        <f t="shared" si="626"/>
        <v>359.43333333333334</v>
      </c>
      <c r="C10786" s="121">
        <f t="shared" si="627"/>
        <v>29.952777777777779</v>
      </c>
      <c r="D10786" s="11">
        <f t="shared" si="628"/>
        <v>7.190849315068365E-2</v>
      </c>
    </row>
    <row r="10787" spans="1:4" x14ac:dyDescent="0.2">
      <c r="A10787" s="46">
        <v>10784</v>
      </c>
      <c r="B10787" s="120">
        <f t="shared" si="626"/>
        <v>359.46666666666664</v>
      </c>
      <c r="C10787" s="121">
        <f t="shared" si="627"/>
        <v>29.955555555555552</v>
      </c>
      <c r="D10787" s="11">
        <f t="shared" si="628"/>
        <v>7.1909041095889123E-2</v>
      </c>
    </row>
    <row r="10788" spans="1:4" x14ac:dyDescent="0.2">
      <c r="A10788" s="46">
        <v>10785</v>
      </c>
      <c r="B10788" s="120">
        <f t="shared" si="626"/>
        <v>359.5</v>
      </c>
      <c r="C10788" s="121">
        <f t="shared" si="627"/>
        <v>29.958333333333332</v>
      </c>
      <c r="D10788" s="11">
        <f t="shared" si="628"/>
        <v>7.1909589041094596E-2</v>
      </c>
    </row>
    <row r="10789" spans="1:4" x14ac:dyDescent="0.2">
      <c r="A10789" s="46">
        <v>10786</v>
      </c>
      <c r="B10789" s="120">
        <f t="shared" si="626"/>
        <v>359.53333333333336</v>
      </c>
      <c r="C10789" s="121">
        <f t="shared" si="627"/>
        <v>29.961111111111112</v>
      </c>
      <c r="D10789" s="11">
        <f t="shared" si="628"/>
        <v>7.1910136986300069E-2</v>
      </c>
    </row>
    <row r="10790" spans="1:4" x14ac:dyDescent="0.2">
      <c r="A10790" s="46">
        <v>10787</v>
      </c>
      <c r="B10790" s="120">
        <f t="shared" si="626"/>
        <v>359.56666666666666</v>
      </c>
      <c r="C10790" s="121">
        <f t="shared" si="627"/>
        <v>29.963888888888889</v>
      </c>
      <c r="D10790" s="11">
        <f t="shared" si="628"/>
        <v>7.1910684931505542E-2</v>
      </c>
    </row>
    <row r="10791" spans="1:4" x14ac:dyDescent="0.2">
      <c r="A10791" s="46">
        <v>10788</v>
      </c>
      <c r="B10791" s="120">
        <f t="shared" si="626"/>
        <v>359.6</v>
      </c>
      <c r="C10791" s="121">
        <f t="shared" si="627"/>
        <v>29.966666666666669</v>
      </c>
      <c r="D10791" s="11">
        <f t="shared" si="628"/>
        <v>7.1911232876711015E-2</v>
      </c>
    </row>
    <row r="10792" spans="1:4" x14ac:dyDescent="0.2">
      <c r="A10792" s="46">
        <v>10789</v>
      </c>
      <c r="B10792" s="120">
        <f t="shared" si="626"/>
        <v>359.63333333333333</v>
      </c>
      <c r="C10792" s="121">
        <f t="shared" si="627"/>
        <v>29.969444444444445</v>
      </c>
      <c r="D10792" s="11">
        <f t="shared" si="628"/>
        <v>7.1911780821916488E-2</v>
      </c>
    </row>
    <row r="10793" spans="1:4" x14ac:dyDescent="0.2">
      <c r="A10793" s="46">
        <v>10790</v>
      </c>
      <c r="B10793" s="120">
        <f t="shared" si="626"/>
        <v>359.66666666666669</v>
      </c>
      <c r="C10793" s="121">
        <f t="shared" si="627"/>
        <v>29.972222222222225</v>
      </c>
      <c r="D10793" s="11">
        <f t="shared" si="628"/>
        <v>7.1912328767121961E-2</v>
      </c>
    </row>
    <row r="10794" spans="1:4" x14ac:dyDescent="0.2">
      <c r="A10794" s="46">
        <v>10791</v>
      </c>
      <c r="B10794" s="120">
        <f t="shared" si="626"/>
        <v>359.7</v>
      </c>
      <c r="C10794" s="121">
        <f t="shared" si="627"/>
        <v>29.974999999999998</v>
      </c>
      <c r="D10794" s="11">
        <f t="shared" si="628"/>
        <v>7.1912876712327434E-2</v>
      </c>
    </row>
    <row r="10795" spans="1:4" x14ac:dyDescent="0.2">
      <c r="A10795" s="46">
        <v>10792</v>
      </c>
      <c r="B10795" s="120">
        <f t="shared" si="626"/>
        <v>359.73333333333335</v>
      </c>
      <c r="C10795" s="121">
        <f t="shared" si="627"/>
        <v>29.977777777777778</v>
      </c>
      <c r="D10795" s="11">
        <f t="shared" si="628"/>
        <v>7.1913424657532907E-2</v>
      </c>
    </row>
    <row r="10796" spans="1:4" x14ac:dyDescent="0.2">
      <c r="A10796" s="46">
        <v>10793</v>
      </c>
      <c r="B10796" s="120">
        <f t="shared" si="626"/>
        <v>359.76666666666665</v>
      </c>
      <c r="C10796" s="121">
        <f t="shared" si="627"/>
        <v>29.980555555555554</v>
      </c>
      <c r="D10796" s="11">
        <f t="shared" si="628"/>
        <v>7.191397260273838E-2</v>
      </c>
    </row>
    <row r="10797" spans="1:4" x14ac:dyDescent="0.2">
      <c r="A10797" s="46">
        <v>10794</v>
      </c>
      <c r="B10797" s="120">
        <f t="shared" si="626"/>
        <v>359.8</v>
      </c>
      <c r="C10797" s="121">
        <f t="shared" si="627"/>
        <v>29.983333333333334</v>
      </c>
      <c r="D10797" s="11">
        <f t="shared" si="628"/>
        <v>7.1914520547943853E-2</v>
      </c>
    </row>
    <row r="10798" spans="1:4" x14ac:dyDescent="0.2">
      <c r="A10798" s="46">
        <v>10795</v>
      </c>
      <c r="B10798" s="120">
        <f t="shared" si="626"/>
        <v>359.83333333333331</v>
      </c>
      <c r="C10798" s="121">
        <f t="shared" si="627"/>
        <v>29.986111111111111</v>
      </c>
      <c r="D10798" s="11">
        <f t="shared" si="628"/>
        <v>7.1915068493149326E-2</v>
      </c>
    </row>
    <row r="10799" spans="1:4" x14ac:dyDescent="0.2">
      <c r="A10799" s="46">
        <v>10796</v>
      </c>
      <c r="B10799" s="120">
        <f t="shared" si="626"/>
        <v>359.86666666666667</v>
      </c>
      <c r="C10799" s="121">
        <f t="shared" si="627"/>
        <v>29.988888888888891</v>
      </c>
      <c r="D10799" s="11">
        <f t="shared" si="628"/>
        <v>7.1915616438354799E-2</v>
      </c>
    </row>
    <row r="10800" spans="1:4" x14ac:dyDescent="0.2">
      <c r="A10800" s="46">
        <v>10797</v>
      </c>
      <c r="B10800" s="120">
        <f t="shared" si="626"/>
        <v>359.9</v>
      </c>
      <c r="C10800" s="121">
        <f t="shared" si="627"/>
        <v>29.991666666666664</v>
      </c>
      <c r="D10800" s="11">
        <f t="shared" si="628"/>
        <v>7.1916164383560272E-2</v>
      </c>
    </row>
    <row r="10801" spans="1:4" x14ac:dyDescent="0.2">
      <c r="A10801" s="46">
        <v>10798</v>
      </c>
      <c r="B10801" s="120">
        <f t="shared" si="626"/>
        <v>359.93333333333334</v>
      </c>
      <c r="C10801" s="121">
        <f t="shared" si="627"/>
        <v>29.994444444444444</v>
      </c>
      <c r="D10801" s="11">
        <f t="shared" si="628"/>
        <v>7.1916712328765744E-2</v>
      </c>
    </row>
    <row r="10802" spans="1:4" x14ac:dyDescent="0.2">
      <c r="A10802" s="46">
        <v>10799</v>
      </c>
      <c r="B10802" s="120">
        <f t="shared" si="626"/>
        <v>359.96666666666664</v>
      </c>
      <c r="C10802" s="121">
        <f t="shared" si="627"/>
        <v>29.99722222222222</v>
      </c>
      <c r="D10802" s="11">
        <f t="shared" si="628"/>
        <v>7.1917260273971217E-2</v>
      </c>
    </row>
    <row r="10803" spans="1:4" x14ac:dyDescent="0.2">
      <c r="A10803" s="46">
        <v>10800</v>
      </c>
      <c r="B10803" s="120">
        <f t="shared" si="626"/>
        <v>360</v>
      </c>
      <c r="C10803" s="121">
        <f t="shared" si="627"/>
        <v>30</v>
      </c>
      <c r="D10803" s="11">
        <f t="shared" si="628"/>
        <v>7.191780821917669E-2</v>
      </c>
    </row>
    <row r="10804" spans="1:4" x14ac:dyDescent="0.2">
      <c r="A10804" s="46">
        <v>10801</v>
      </c>
      <c r="B10804" s="120">
        <f t="shared" si="626"/>
        <v>360.03333333333336</v>
      </c>
      <c r="C10804" s="121">
        <f t="shared" si="627"/>
        <v>30.00277777777778</v>
      </c>
      <c r="D10804" s="11">
        <f t="shared" si="628"/>
        <v>7.1918356164382163E-2</v>
      </c>
    </row>
    <row r="10805" spans="1:4" x14ac:dyDescent="0.2">
      <c r="A10805" s="46">
        <v>10802</v>
      </c>
      <c r="B10805" s="120">
        <f t="shared" si="626"/>
        <v>360.06666666666666</v>
      </c>
      <c r="C10805" s="121">
        <f t="shared" si="627"/>
        <v>30.005555555555556</v>
      </c>
      <c r="D10805" s="11">
        <f t="shared" si="628"/>
        <v>7.1918904109587636E-2</v>
      </c>
    </row>
    <row r="10806" spans="1:4" x14ac:dyDescent="0.2">
      <c r="A10806" s="46">
        <v>10803</v>
      </c>
      <c r="B10806" s="120">
        <f t="shared" si="626"/>
        <v>360.1</v>
      </c>
      <c r="C10806" s="121">
        <f t="shared" si="627"/>
        <v>30.008333333333336</v>
      </c>
      <c r="D10806" s="11">
        <f t="shared" si="628"/>
        <v>7.1919452054793109E-2</v>
      </c>
    </row>
    <row r="10807" spans="1:4" x14ac:dyDescent="0.2">
      <c r="A10807" s="46">
        <v>10804</v>
      </c>
      <c r="B10807" s="120">
        <f t="shared" si="626"/>
        <v>360.13333333333333</v>
      </c>
      <c r="C10807" s="121">
        <f t="shared" si="627"/>
        <v>30.011111111111109</v>
      </c>
      <c r="D10807" s="11">
        <f t="shared" si="628"/>
        <v>7.1919999999998582E-2</v>
      </c>
    </row>
    <row r="10808" spans="1:4" x14ac:dyDescent="0.2">
      <c r="A10808" s="46">
        <v>10805</v>
      </c>
      <c r="B10808" s="120">
        <f t="shared" si="626"/>
        <v>360.16666666666669</v>
      </c>
      <c r="C10808" s="121">
        <f t="shared" si="627"/>
        <v>30.013888888888889</v>
      </c>
      <c r="D10808" s="11">
        <f t="shared" si="628"/>
        <v>7.1920547945204055E-2</v>
      </c>
    </row>
    <row r="10809" spans="1:4" x14ac:dyDescent="0.2">
      <c r="A10809" s="46">
        <v>10806</v>
      </c>
      <c r="B10809" s="120">
        <f t="shared" si="626"/>
        <v>360.2</v>
      </c>
      <c r="C10809" s="121">
        <f t="shared" si="627"/>
        <v>30.016666666666666</v>
      </c>
      <c r="D10809" s="11">
        <f t="shared" si="628"/>
        <v>7.1921095890409528E-2</v>
      </c>
    </row>
    <row r="10810" spans="1:4" x14ac:dyDescent="0.2">
      <c r="A10810" s="46">
        <v>10807</v>
      </c>
      <c r="B10810" s="120">
        <f t="shared" si="626"/>
        <v>360.23333333333335</v>
      </c>
      <c r="C10810" s="121">
        <f t="shared" si="627"/>
        <v>30.019444444444446</v>
      </c>
      <c r="D10810" s="11">
        <f t="shared" si="628"/>
        <v>7.1921643835615001E-2</v>
      </c>
    </row>
    <row r="10811" spans="1:4" x14ac:dyDescent="0.2">
      <c r="A10811" s="46">
        <v>10808</v>
      </c>
      <c r="B10811" s="120">
        <f t="shared" si="626"/>
        <v>360.26666666666665</v>
      </c>
      <c r="C10811" s="121">
        <f t="shared" si="627"/>
        <v>30.022222222222222</v>
      </c>
      <c r="D10811" s="11">
        <f t="shared" si="628"/>
        <v>7.1922191780820474E-2</v>
      </c>
    </row>
    <row r="10812" spans="1:4" x14ac:dyDescent="0.2">
      <c r="A10812" s="46">
        <v>10809</v>
      </c>
      <c r="B10812" s="120">
        <f t="shared" si="626"/>
        <v>360.3</v>
      </c>
      <c r="C10812" s="121">
        <f t="shared" si="627"/>
        <v>30.025000000000002</v>
      </c>
      <c r="D10812" s="11">
        <f t="shared" si="628"/>
        <v>7.1922739726025947E-2</v>
      </c>
    </row>
    <row r="10813" spans="1:4" x14ac:dyDescent="0.2">
      <c r="A10813" s="46">
        <v>10810</v>
      </c>
      <c r="B10813" s="120">
        <f t="shared" si="626"/>
        <v>360.33333333333331</v>
      </c>
      <c r="C10813" s="121">
        <f t="shared" si="627"/>
        <v>30.027777777777775</v>
      </c>
      <c r="D10813" s="11">
        <f t="shared" si="628"/>
        <v>7.192328767123142E-2</v>
      </c>
    </row>
    <row r="10814" spans="1:4" x14ac:dyDescent="0.2">
      <c r="A10814" s="46">
        <v>10811</v>
      </c>
      <c r="B10814" s="120">
        <f t="shared" si="626"/>
        <v>360.36666666666667</v>
      </c>
      <c r="C10814" s="121">
        <f t="shared" si="627"/>
        <v>30.030555555555555</v>
      </c>
      <c r="D10814" s="11">
        <f t="shared" si="628"/>
        <v>7.1923835616436893E-2</v>
      </c>
    </row>
    <row r="10815" spans="1:4" x14ac:dyDescent="0.2">
      <c r="A10815" s="46">
        <v>10812</v>
      </c>
      <c r="B10815" s="120">
        <f t="shared" si="626"/>
        <v>360.4</v>
      </c>
      <c r="C10815" s="121">
        <f t="shared" si="627"/>
        <v>30.033333333333331</v>
      </c>
      <c r="D10815" s="11">
        <f t="shared" si="628"/>
        <v>7.1924383561642366E-2</v>
      </c>
    </row>
    <row r="10816" spans="1:4" x14ac:dyDescent="0.2">
      <c r="A10816" s="46">
        <v>10813</v>
      </c>
      <c r="B10816" s="120">
        <f t="shared" si="626"/>
        <v>360.43333333333334</v>
      </c>
      <c r="C10816" s="121">
        <f t="shared" si="627"/>
        <v>30.036111111111111</v>
      </c>
      <c r="D10816" s="11">
        <f t="shared" si="628"/>
        <v>7.1924931506847839E-2</v>
      </c>
    </row>
    <row r="10817" spans="1:4" x14ac:dyDescent="0.2">
      <c r="A10817" s="46">
        <v>10814</v>
      </c>
      <c r="B10817" s="120">
        <f t="shared" si="626"/>
        <v>360.46666666666664</v>
      </c>
      <c r="C10817" s="121">
        <f t="shared" si="627"/>
        <v>30.038888888888888</v>
      </c>
      <c r="D10817" s="11">
        <f t="shared" si="628"/>
        <v>7.1925479452053312E-2</v>
      </c>
    </row>
    <row r="10818" spans="1:4" x14ac:dyDescent="0.2">
      <c r="A10818" s="46">
        <v>10815</v>
      </c>
      <c r="B10818" s="120">
        <f t="shared" si="626"/>
        <v>360.5</v>
      </c>
      <c r="C10818" s="121">
        <f t="shared" si="627"/>
        <v>30.041666666666668</v>
      </c>
      <c r="D10818" s="11">
        <f t="shared" si="628"/>
        <v>7.1926027397258785E-2</v>
      </c>
    </row>
    <row r="10819" spans="1:4" x14ac:dyDescent="0.2">
      <c r="A10819" s="46">
        <v>10816</v>
      </c>
      <c r="B10819" s="120">
        <f t="shared" si="626"/>
        <v>360.53333333333336</v>
      </c>
      <c r="C10819" s="121">
        <f t="shared" si="627"/>
        <v>30.044444444444448</v>
      </c>
      <c r="D10819" s="11">
        <f t="shared" si="628"/>
        <v>7.1926575342464258E-2</v>
      </c>
    </row>
    <row r="10820" spans="1:4" x14ac:dyDescent="0.2">
      <c r="A10820" s="46">
        <v>10817</v>
      </c>
      <c r="B10820" s="120">
        <f t="shared" si="626"/>
        <v>360.56666666666666</v>
      </c>
      <c r="C10820" s="121">
        <f t="shared" si="627"/>
        <v>30.047222222222221</v>
      </c>
      <c r="D10820" s="11">
        <f t="shared" si="628"/>
        <v>7.1927123287669731E-2</v>
      </c>
    </row>
    <row r="10821" spans="1:4" x14ac:dyDescent="0.2">
      <c r="A10821" s="46">
        <v>10818</v>
      </c>
      <c r="B10821" s="120">
        <f t="shared" si="626"/>
        <v>360.6</v>
      </c>
      <c r="C10821" s="121">
        <f t="shared" si="627"/>
        <v>30.05</v>
      </c>
      <c r="D10821" s="11">
        <f t="shared" si="628"/>
        <v>7.1927671232875204E-2</v>
      </c>
    </row>
    <row r="10822" spans="1:4" x14ac:dyDescent="0.2">
      <c r="A10822" s="46">
        <v>10819</v>
      </c>
      <c r="B10822" s="120">
        <f t="shared" si="626"/>
        <v>360.63333333333333</v>
      </c>
      <c r="C10822" s="121">
        <f t="shared" si="627"/>
        <v>30.052777777777777</v>
      </c>
      <c r="D10822" s="11">
        <f t="shared" si="628"/>
        <v>7.1928219178080677E-2</v>
      </c>
    </row>
    <row r="10823" spans="1:4" x14ac:dyDescent="0.2">
      <c r="A10823" s="46">
        <v>10820</v>
      </c>
      <c r="B10823" s="120">
        <f t="shared" si="626"/>
        <v>360.66666666666669</v>
      </c>
      <c r="C10823" s="121">
        <f t="shared" si="627"/>
        <v>30.055555555555557</v>
      </c>
      <c r="D10823" s="11">
        <f t="shared" si="628"/>
        <v>7.192876712328615E-2</v>
      </c>
    </row>
    <row r="10824" spans="1:4" x14ac:dyDescent="0.2">
      <c r="A10824" s="46">
        <v>10821</v>
      </c>
      <c r="B10824" s="120">
        <f t="shared" si="626"/>
        <v>360.7</v>
      </c>
      <c r="C10824" s="121">
        <f t="shared" si="627"/>
        <v>30.058333333333334</v>
      </c>
      <c r="D10824" s="11">
        <f t="shared" si="628"/>
        <v>7.1929315068491623E-2</v>
      </c>
    </row>
    <row r="10825" spans="1:4" x14ac:dyDescent="0.2">
      <c r="A10825" s="46">
        <v>10822</v>
      </c>
      <c r="B10825" s="120">
        <f t="shared" si="626"/>
        <v>360.73333333333335</v>
      </c>
      <c r="C10825" s="121">
        <f t="shared" si="627"/>
        <v>30.061111111111114</v>
      </c>
      <c r="D10825" s="11">
        <f t="shared" si="628"/>
        <v>7.1929863013697096E-2</v>
      </c>
    </row>
    <row r="10826" spans="1:4" x14ac:dyDescent="0.2">
      <c r="A10826" s="46">
        <v>10823</v>
      </c>
      <c r="B10826" s="120">
        <f t="shared" si="626"/>
        <v>360.76666666666665</v>
      </c>
      <c r="C10826" s="121">
        <f t="shared" si="627"/>
        <v>30.063888888888886</v>
      </c>
      <c r="D10826" s="11">
        <f t="shared" si="628"/>
        <v>7.1930410958902569E-2</v>
      </c>
    </row>
    <row r="10827" spans="1:4" x14ac:dyDescent="0.2">
      <c r="A10827" s="46">
        <v>10824</v>
      </c>
      <c r="B10827" s="120">
        <f t="shared" si="626"/>
        <v>360.8</v>
      </c>
      <c r="C10827" s="121">
        <f t="shared" si="627"/>
        <v>30.066666666666666</v>
      </c>
      <c r="D10827" s="11">
        <f t="shared" si="628"/>
        <v>7.1930958904108042E-2</v>
      </c>
    </row>
    <row r="10828" spans="1:4" x14ac:dyDescent="0.2">
      <c r="A10828" s="46">
        <v>10825</v>
      </c>
      <c r="B10828" s="120">
        <f t="shared" si="626"/>
        <v>360.83333333333331</v>
      </c>
      <c r="C10828" s="121">
        <f t="shared" si="627"/>
        <v>30.069444444444443</v>
      </c>
      <c r="D10828" s="11">
        <f t="shared" si="628"/>
        <v>7.1931506849313515E-2</v>
      </c>
    </row>
    <row r="10829" spans="1:4" x14ac:dyDescent="0.2">
      <c r="A10829" s="46">
        <v>10826</v>
      </c>
      <c r="B10829" s="120">
        <f t="shared" si="626"/>
        <v>360.86666666666667</v>
      </c>
      <c r="C10829" s="121">
        <f t="shared" si="627"/>
        <v>30.072222222222223</v>
      </c>
      <c r="D10829" s="11">
        <f t="shared" si="628"/>
        <v>7.1932054794518988E-2</v>
      </c>
    </row>
    <row r="10830" spans="1:4" x14ac:dyDescent="0.2">
      <c r="A10830" s="46">
        <v>10827</v>
      </c>
      <c r="B10830" s="120">
        <f t="shared" si="626"/>
        <v>360.9</v>
      </c>
      <c r="C10830" s="121">
        <f t="shared" si="627"/>
        <v>30.074999999999999</v>
      </c>
      <c r="D10830" s="11">
        <f t="shared" si="628"/>
        <v>7.1932602739724461E-2</v>
      </c>
    </row>
    <row r="10831" spans="1:4" x14ac:dyDescent="0.2">
      <c r="A10831" s="46">
        <v>10828</v>
      </c>
      <c r="B10831" s="120">
        <f t="shared" si="626"/>
        <v>360.93333333333334</v>
      </c>
      <c r="C10831" s="121">
        <f t="shared" si="627"/>
        <v>30.077777777777779</v>
      </c>
      <c r="D10831" s="11">
        <f t="shared" si="628"/>
        <v>7.1933150684929933E-2</v>
      </c>
    </row>
    <row r="10832" spans="1:4" x14ac:dyDescent="0.2">
      <c r="A10832" s="46">
        <v>10829</v>
      </c>
      <c r="B10832" s="120">
        <f t="shared" si="626"/>
        <v>360.96666666666664</v>
      </c>
      <c r="C10832" s="121">
        <f t="shared" si="627"/>
        <v>30.080555555555552</v>
      </c>
      <c r="D10832" s="11">
        <f t="shared" si="628"/>
        <v>7.1933698630135406E-2</v>
      </c>
    </row>
    <row r="10833" spans="1:4" x14ac:dyDescent="0.2">
      <c r="A10833" s="46">
        <v>10830</v>
      </c>
      <c r="B10833" s="120">
        <f t="shared" si="626"/>
        <v>361</v>
      </c>
      <c r="C10833" s="121">
        <f t="shared" si="627"/>
        <v>30.083333333333332</v>
      </c>
      <c r="D10833" s="11">
        <f t="shared" si="628"/>
        <v>7.1934246575340879E-2</v>
      </c>
    </row>
    <row r="10834" spans="1:4" x14ac:dyDescent="0.2">
      <c r="A10834" s="46">
        <v>10831</v>
      </c>
      <c r="B10834" s="120">
        <f t="shared" si="626"/>
        <v>361.03333333333336</v>
      </c>
      <c r="C10834" s="121">
        <f t="shared" si="627"/>
        <v>30.086111111111112</v>
      </c>
      <c r="D10834" s="11">
        <f t="shared" si="628"/>
        <v>7.1934794520546352E-2</v>
      </c>
    </row>
    <row r="10835" spans="1:4" x14ac:dyDescent="0.2">
      <c r="A10835" s="46">
        <v>10832</v>
      </c>
      <c r="B10835" s="120">
        <f t="shared" si="626"/>
        <v>361.06666666666666</v>
      </c>
      <c r="C10835" s="121">
        <f t="shared" si="627"/>
        <v>30.088888888888889</v>
      </c>
      <c r="D10835" s="11">
        <f t="shared" si="628"/>
        <v>7.1935342465751825E-2</v>
      </c>
    </row>
    <row r="10836" spans="1:4" x14ac:dyDescent="0.2">
      <c r="A10836" s="46">
        <v>10833</v>
      </c>
      <c r="B10836" s="120">
        <f t="shared" si="626"/>
        <v>361.1</v>
      </c>
      <c r="C10836" s="121">
        <f t="shared" si="627"/>
        <v>30.091666666666669</v>
      </c>
      <c r="D10836" s="11">
        <f t="shared" si="628"/>
        <v>7.1935890410957298E-2</v>
      </c>
    </row>
    <row r="10837" spans="1:4" x14ac:dyDescent="0.2">
      <c r="A10837" s="46">
        <v>10834</v>
      </c>
      <c r="B10837" s="120">
        <f t="shared" si="626"/>
        <v>361.13333333333333</v>
      </c>
      <c r="C10837" s="121">
        <f t="shared" si="627"/>
        <v>30.094444444444445</v>
      </c>
      <c r="D10837" s="11">
        <f t="shared" si="628"/>
        <v>7.1936438356162771E-2</v>
      </c>
    </row>
    <row r="10838" spans="1:4" x14ac:dyDescent="0.2">
      <c r="A10838" s="46">
        <v>10835</v>
      </c>
      <c r="B10838" s="120">
        <f t="shared" si="626"/>
        <v>361.16666666666669</v>
      </c>
      <c r="C10838" s="121">
        <f t="shared" si="627"/>
        <v>30.097222222222225</v>
      </c>
      <c r="D10838" s="11">
        <f t="shared" si="628"/>
        <v>7.1936986301368244E-2</v>
      </c>
    </row>
    <row r="10839" spans="1:4" x14ac:dyDescent="0.2">
      <c r="A10839" s="46">
        <v>10836</v>
      </c>
      <c r="B10839" s="120">
        <f t="shared" si="626"/>
        <v>361.2</v>
      </c>
      <c r="C10839" s="121">
        <f t="shared" si="627"/>
        <v>30.099999999999998</v>
      </c>
      <c r="D10839" s="11">
        <f t="shared" si="628"/>
        <v>7.1937534246573717E-2</v>
      </c>
    </row>
    <row r="10840" spans="1:4" x14ac:dyDescent="0.2">
      <c r="A10840" s="46">
        <v>10837</v>
      </c>
      <c r="B10840" s="120">
        <f t="shared" si="626"/>
        <v>361.23333333333335</v>
      </c>
      <c r="C10840" s="121">
        <f t="shared" si="627"/>
        <v>30.102777777777778</v>
      </c>
      <c r="D10840" s="11">
        <f t="shared" si="628"/>
        <v>7.193808219177919E-2</v>
      </c>
    </row>
    <row r="10841" spans="1:4" x14ac:dyDescent="0.2">
      <c r="A10841" s="46">
        <v>10838</v>
      </c>
      <c r="B10841" s="120">
        <f t="shared" si="626"/>
        <v>361.26666666666665</v>
      </c>
      <c r="C10841" s="121">
        <f t="shared" si="627"/>
        <v>30.105555555555554</v>
      </c>
      <c r="D10841" s="11">
        <f t="shared" si="628"/>
        <v>7.1938630136984663E-2</v>
      </c>
    </row>
    <row r="10842" spans="1:4" x14ac:dyDescent="0.2">
      <c r="A10842" s="46">
        <v>10839</v>
      </c>
      <c r="B10842" s="120">
        <f t="shared" si="626"/>
        <v>361.3</v>
      </c>
      <c r="C10842" s="121">
        <f t="shared" si="627"/>
        <v>30.108333333333334</v>
      </c>
      <c r="D10842" s="11">
        <f t="shared" si="628"/>
        <v>7.1939178082190136E-2</v>
      </c>
    </row>
    <row r="10843" spans="1:4" x14ac:dyDescent="0.2">
      <c r="A10843" s="46">
        <v>10840</v>
      </c>
      <c r="B10843" s="120">
        <f t="shared" si="626"/>
        <v>361.33333333333331</v>
      </c>
      <c r="C10843" s="121">
        <f t="shared" si="627"/>
        <v>30.111111111111111</v>
      </c>
      <c r="D10843" s="11">
        <f t="shared" si="628"/>
        <v>7.1939726027395609E-2</v>
      </c>
    </row>
    <row r="10844" spans="1:4" x14ac:dyDescent="0.2">
      <c r="A10844" s="46">
        <v>10841</v>
      </c>
      <c r="B10844" s="120">
        <f t="shared" si="626"/>
        <v>361.36666666666667</v>
      </c>
      <c r="C10844" s="121">
        <f t="shared" si="627"/>
        <v>30.113888888888891</v>
      </c>
      <c r="D10844" s="11">
        <f t="shared" si="628"/>
        <v>7.1940273972601082E-2</v>
      </c>
    </row>
    <row r="10845" spans="1:4" x14ac:dyDescent="0.2">
      <c r="A10845" s="46">
        <v>10842</v>
      </c>
      <c r="B10845" s="120">
        <f t="shared" si="626"/>
        <v>361.4</v>
      </c>
      <c r="C10845" s="121">
        <f t="shared" si="627"/>
        <v>30.116666666666664</v>
      </c>
      <c r="D10845" s="11">
        <f t="shared" si="628"/>
        <v>7.1940821917806555E-2</v>
      </c>
    </row>
    <row r="10846" spans="1:4" x14ac:dyDescent="0.2">
      <c r="A10846" s="46">
        <v>10843</v>
      </c>
      <c r="B10846" s="120">
        <f t="shared" ref="B10846:B10909" si="629">A10846/30</f>
        <v>361.43333333333334</v>
      </c>
      <c r="C10846" s="121">
        <f t="shared" ref="C10846:C10909" si="630">B10846/12</f>
        <v>30.119444444444444</v>
      </c>
      <c r="D10846" s="11">
        <f t="shared" ref="D10846:D10909" si="631">(($D$10953-$D$10588)/365+D10845)</f>
        <v>7.1941369863012028E-2</v>
      </c>
    </row>
    <row r="10847" spans="1:4" x14ac:dyDescent="0.2">
      <c r="A10847" s="46">
        <v>10844</v>
      </c>
      <c r="B10847" s="120">
        <f t="shared" si="629"/>
        <v>361.46666666666664</v>
      </c>
      <c r="C10847" s="121">
        <f t="shared" si="630"/>
        <v>30.12222222222222</v>
      </c>
      <c r="D10847" s="11">
        <f t="shared" si="631"/>
        <v>7.1941917808217501E-2</v>
      </c>
    </row>
    <row r="10848" spans="1:4" x14ac:dyDescent="0.2">
      <c r="A10848" s="46">
        <v>10845</v>
      </c>
      <c r="B10848" s="120">
        <f t="shared" si="629"/>
        <v>361.5</v>
      </c>
      <c r="C10848" s="121">
        <f t="shared" si="630"/>
        <v>30.125</v>
      </c>
      <c r="D10848" s="11">
        <f t="shared" si="631"/>
        <v>7.1942465753422974E-2</v>
      </c>
    </row>
    <row r="10849" spans="1:4" x14ac:dyDescent="0.2">
      <c r="A10849" s="46">
        <v>10846</v>
      </c>
      <c r="B10849" s="120">
        <f t="shared" si="629"/>
        <v>361.53333333333336</v>
      </c>
      <c r="C10849" s="121">
        <f t="shared" si="630"/>
        <v>30.12777777777778</v>
      </c>
      <c r="D10849" s="11">
        <f t="shared" si="631"/>
        <v>7.1943013698628447E-2</v>
      </c>
    </row>
    <row r="10850" spans="1:4" x14ac:dyDescent="0.2">
      <c r="A10850" s="46">
        <v>10847</v>
      </c>
      <c r="B10850" s="120">
        <f t="shared" si="629"/>
        <v>361.56666666666666</v>
      </c>
      <c r="C10850" s="121">
        <f t="shared" si="630"/>
        <v>30.130555555555556</v>
      </c>
      <c r="D10850" s="11">
        <f t="shared" si="631"/>
        <v>7.194356164383392E-2</v>
      </c>
    </row>
    <row r="10851" spans="1:4" x14ac:dyDescent="0.2">
      <c r="A10851" s="46">
        <v>10848</v>
      </c>
      <c r="B10851" s="120">
        <f t="shared" si="629"/>
        <v>361.6</v>
      </c>
      <c r="C10851" s="121">
        <f t="shared" si="630"/>
        <v>30.133333333333336</v>
      </c>
      <c r="D10851" s="11">
        <f t="shared" si="631"/>
        <v>7.1944109589039393E-2</v>
      </c>
    </row>
    <row r="10852" spans="1:4" x14ac:dyDescent="0.2">
      <c r="A10852" s="46">
        <v>10849</v>
      </c>
      <c r="B10852" s="120">
        <f t="shared" si="629"/>
        <v>361.63333333333333</v>
      </c>
      <c r="C10852" s="121">
        <f t="shared" si="630"/>
        <v>30.136111111111109</v>
      </c>
      <c r="D10852" s="11">
        <f t="shared" si="631"/>
        <v>7.1944657534244866E-2</v>
      </c>
    </row>
    <row r="10853" spans="1:4" x14ac:dyDescent="0.2">
      <c r="A10853" s="46">
        <v>10850</v>
      </c>
      <c r="B10853" s="120">
        <f t="shared" si="629"/>
        <v>361.66666666666669</v>
      </c>
      <c r="C10853" s="121">
        <f t="shared" si="630"/>
        <v>30.138888888888889</v>
      </c>
      <c r="D10853" s="11">
        <f t="shared" si="631"/>
        <v>7.1945205479450339E-2</v>
      </c>
    </row>
    <row r="10854" spans="1:4" x14ac:dyDescent="0.2">
      <c r="A10854" s="46">
        <v>10851</v>
      </c>
      <c r="B10854" s="120">
        <f t="shared" si="629"/>
        <v>361.7</v>
      </c>
      <c r="C10854" s="121">
        <f t="shared" si="630"/>
        <v>30.141666666666666</v>
      </c>
      <c r="D10854" s="11">
        <f t="shared" si="631"/>
        <v>7.1945753424655812E-2</v>
      </c>
    </row>
    <row r="10855" spans="1:4" x14ac:dyDescent="0.2">
      <c r="A10855" s="46">
        <v>10852</v>
      </c>
      <c r="B10855" s="120">
        <f t="shared" si="629"/>
        <v>361.73333333333335</v>
      </c>
      <c r="C10855" s="121">
        <f t="shared" si="630"/>
        <v>30.144444444444446</v>
      </c>
      <c r="D10855" s="11">
        <f t="shared" si="631"/>
        <v>7.1946301369861285E-2</v>
      </c>
    </row>
    <row r="10856" spans="1:4" x14ac:dyDescent="0.2">
      <c r="A10856" s="46">
        <v>10853</v>
      </c>
      <c r="B10856" s="120">
        <f t="shared" si="629"/>
        <v>361.76666666666665</v>
      </c>
      <c r="C10856" s="121">
        <f t="shared" si="630"/>
        <v>30.147222222222222</v>
      </c>
      <c r="D10856" s="11">
        <f t="shared" si="631"/>
        <v>7.1946849315066758E-2</v>
      </c>
    </row>
    <row r="10857" spans="1:4" x14ac:dyDescent="0.2">
      <c r="A10857" s="46">
        <v>10854</v>
      </c>
      <c r="B10857" s="120">
        <f t="shared" si="629"/>
        <v>361.8</v>
      </c>
      <c r="C10857" s="121">
        <f t="shared" si="630"/>
        <v>30.150000000000002</v>
      </c>
      <c r="D10857" s="11">
        <f t="shared" si="631"/>
        <v>7.1947397260272231E-2</v>
      </c>
    </row>
    <row r="10858" spans="1:4" x14ac:dyDescent="0.2">
      <c r="A10858" s="46">
        <v>10855</v>
      </c>
      <c r="B10858" s="120">
        <f t="shared" si="629"/>
        <v>361.83333333333331</v>
      </c>
      <c r="C10858" s="121">
        <f t="shared" si="630"/>
        <v>30.152777777777775</v>
      </c>
      <c r="D10858" s="11">
        <f t="shared" si="631"/>
        <v>7.1947945205477704E-2</v>
      </c>
    </row>
    <row r="10859" spans="1:4" x14ac:dyDescent="0.2">
      <c r="A10859" s="46">
        <v>10856</v>
      </c>
      <c r="B10859" s="120">
        <f t="shared" si="629"/>
        <v>361.86666666666667</v>
      </c>
      <c r="C10859" s="121">
        <f t="shared" si="630"/>
        <v>30.155555555555555</v>
      </c>
      <c r="D10859" s="11">
        <f t="shared" si="631"/>
        <v>7.1948493150683177E-2</v>
      </c>
    </row>
    <row r="10860" spans="1:4" x14ac:dyDescent="0.2">
      <c r="A10860" s="46">
        <v>10857</v>
      </c>
      <c r="B10860" s="120">
        <f t="shared" si="629"/>
        <v>361.9</v>
      </c>
      <c r="C10860" s="121">
        <f t="shared" si="630"/>
        <v>30.158333333333331</v>
      </c>
      <c r="D10860" s="11">
        <f t="shared" si="631"/>
        <v>7.1949041095888649E-2</v>
      </c>
    </row>
    <row r="10861" spans="1:4" x14ac:dyDescent="0.2">
      <c r="A10861" s="46">
        <v>10858</v>
      </c>
      <c r="B10861" s="120">
        <f t="shared" si="629"/>
        <v>361.93333333333334</v>
      </c>
      <c r="C10861" s="121">
        <f t="shared" si="630"/>
        <v>30.161111111111111</v>
      </c>
      <c r="D10861" s="11">
        <f t="shared" si="631"/>
        <v>7.1949589041094122E-2</v>
      </c>
    </row>
    <row r="10862" spans="1:4" x14ac:dyDescent="0.2">
      <c r="A10862" s="46">
        <v>10859</v>
      </c>
      <c r="B10862" s="120">
        <f t="shared" si="629"/>
        <v>361.96666666666664</v>
      </c>
      <c r="C10862" s="121">
        <f t="shared" si="630"/>
        <v>30.163888888888888</v>
      </c>
      <c r="D10862" s="11">
        <f t="shared" si="631"/>
        <v>7.1950136986299595E-2</v>
      </c>
    </row>
    <row r="10863" spans="1:4" x14ac:dyDescent="0.2">
      <c r="A10863" s="46">
        <v>10860</v>
      </c>
      <c r="B10863" s="120">
        <f t="shared" si="629"/>
        <v>362</v>
      </c>
      <c r="C10863" s="121">
        <f t="shared" si="630"/>
        <v>30.166666666666668</v>
      </c>
      <c r="D10863" s="11">
        <f t="shared" si="631"/>
        <v>7.1950684931505068E-2</v>
      </c>
    </row>
    <row r="10864" spans="1:4" x14ac:dyDescent="0.2">
      <c r="A10864" s="46">
        <v>10861</v>
      </c>
      <c r="B10864" s="120">
        <f t="shared" si="629"/>
        <v>362.03333333333336</v>
      </c>
      <c r="C10864" s="121">
        <f t="shared" si="630"/>
        <v>30.169444444444448</v>
      </c>
      <c r="D10864" s="11">
        <f t="shared" si="631"/>
        <v>7.1951232876710541E-2</v>
      </c>
    </row>
    <row r="10865" spans="1:4" x14ac:dyDescent="0.2">
      <c r="A10865" s="46">
        <v>10862</v>
      </c>
      <c r="B10865" s="120">
        <f t="shared" si="629"/>
        <v>362.06666666666666</v>
      </c>
      <c r="C10865" s="121">
        <f t="shared" si="630"/>
        <v>30.172222222222221</v>
      </c>
      <c r="D10865" s="11">
        <f t="shared" si="631"/>
        <v>7.1951780821916014E-2</v>
      </c>
    </row>
    <row r="10866" spans="1:4" x14ac:dyDescent="0.2">
      <c r="A10866" s="46">
        <v>10863</v>
      </c>
      <c r="B10866" s="120">
        <f t="shared" si="629"/>
        <v>362.1</v>
      </c>
      <c r="C10866" s="121">
        <f t="shared" si="630"/>
        <v>30.175000000000001</v>
      </c>
      <c r="D10866" s="11">
        <f t="shared" si="631"/>
        <v>7.1952328767121487E-2</v>
      </c>
    </row>
    <row r="10867" spans="1:4" x14ac:dyDescent="0.2">
      <c r="A10867" s="46">
        <v>10864</v>
      </c>
      <c r="B10867" s="120">
        <f t="shared" si="629"/>
        <v>362.13333333333333</v>
      </c>
      <c r="C10867" s="121">
        <f t="shared" si="630"/>
        <v>30.177777777777777</v>
      </c>
      <c r="D10867" s="11">
        <f t="shared" si="631"/>
        <v>7.195287671232696E-2</v>
      </c>
    </row>
    <row r="10868" spans="1:4" x14ac:dyDescent="0.2">
      <c r="A10868" s="46">
        <v>10865</v>
      </c>
      <c r="B10868" s="120">
        <f t="shared" si="629"/>
        <v>362.16666666666669</v>
      </c>
      <c r="C10868" s="121">
        <f t="shared" si="630"/>
        <v>30.180555555555557</v>
      </c>
      <c r="D10868" s="11">
        <f t="shared" si="631"/>
        <v>7.1953424657532433E-2</v>
      </c>
    </row>
    <row r="10869" spans="1:4" x14ac:dyDescent="0.2">
      <c r="A10869" s="46">
        <v>10866</v>
      </c>
      <c r="B10869" s="120">
        <f t="shared" si="629"/>
        <v>362.2</v>
      </c>
      <c r="C10869" s="121">
        <f t="shared" si="630"/>
        <v>30.183333333333334</v>
      </c>
      <c r="D10869" s="11">
        <f t="shared" si="631"/>
        <v>7.1953972602737906E-2</v>
      </c>
    </row>
    <row r="10870" spans="1:4" x14ac:dyDescent="0.2">
      <c r="A10870" s="46">
        <v>10867</v>
      </c>
      <c r="B10870" s="120">
        <f t="shared" si="629"/>
        <v>362.23333333333335</v>
      </c>
      <c r="C10870" s="121">
        <f t="shared" si="630"/>
        <v>30.186111111111114</v>
      </c>
      <c r="D10870" s="11">
        <f t="shared" si="631"/>
        <v>7.1954520547943379E-2</v>
      </c>
    </row>
    <row r="10871" spans="1:4" x14ac:dyDescent="0.2">
      <c r="A10871" s="46">
        <v>10868</v>
      </c>
      <c r="B10871" s="120">
        <f t="shared" si="629"/>
        <v>362.26666666666665</v>
      </c>
      <c r="C10871" s="121">
        <f t="shared" si="630"/>
        <v>30.188888888888886</v>
      </c>
      <c r="D10871" s="11">
        <f t="shared" si="631"/>
        <v>7.1955068493148852E-2</v>
      </c>
    </row>
    <row r="10872" spans="1:4" x14ac:dyDescent="0.2">
      <c r="A10872" s="46">
        <v>10869</v>
      </c>
      <c r="B10872" s="120">
        <f t="shared" si="629"/>
        <v>362.3</v>
      </c>
      <c r="C10872" s="121">
        <f t="shared" si="630"/>
        <v>30.191666666666666</v>
      </c>
      <c r="D10872" s="11">
        <f t="shared" si="631"/>
        <v>7.1955616438354325E-2</v>
      </c>
    </row>
    <row r="10873" spans="1:4" x14ac:dyDescent="0.2">
      <c r="A10873" s="46">
        <v>10870</v>
      </c>
      <c r="B10873" s="120">
        <f t="shared" si="629"/>
        <v>362.33333333333331</v>
      </c>
      <c r="C10873" s="121">
        <f t="shared" si="630"/>
        <v>30.194444444444443</v>
      </c>
      <c r="D10873" s="11">
        <f t="shared" si="631"/>
        <v>7.1956164383559798E-2</v>
      </c>
    </row>
    <row r="10874" spans="1:4" x14ac:dyDescent="0.2">
      <c r="A10874" s="46">
        <v>10871</v>
      </c>
      <c r="B10874" s="120">
        <f t="shared" si="629"/>
        <v>362.36666666666667</v>
      </c>
      <c r="C10874" s="121">
        <f t="shared" si="630"/>
        <v>30.197222222222223</v>
      </c>
      <c r="D10874" s="11">
        <f t="shared" si="631"/>
        <v>7.1956712328765271E-2</v>
      </c>
    </row>
    <row r="10875" spans="1:4" x14ac:dyDescent="0.2">
      <c r="A10875" s="46">
        <v>10872</v>
      </c>
      <c r="B10875" s="120">
        <f t="shared" si="629"/>
        <v>362.4</v>
      </c>
      <c r="C10875" s="121">
        <f t="shared" si="630"/>
        <v>30.2</v>
      </c>
      <c r="D10875" s="11">
        <f t="shared" si="631"/>
        <v>7.1957260273970744E-2</v>
      </c>
    </row>
    <row r="10876" spans="1:4" x14ac:dyDescent="0.2">
      <c r="A10876" s="46">
        <v>10873</v>
      </c>
      <c r="B10876" s="120">
        <f t="shared" si="629"/>
        <v>362.43333333333334</v>
      </c>
      <c r="C10876" s="121">
        <f t="shared" si="630"/>
        <v>30.202777777777779</v>
      </c>
      <c r="D10876" s="11">
        <f t="shared" si="631"/>
        <v>7.1957808219176217E-2</v>
      </c>
    </row>
    <row r="10877" spans="1:4" x14ac:dyDescent="0.2">
      <c r="A10877" s="46">
        <v>10874</v>
      </c>
      <c r="B10877" s="120">
        <f t="shared" si="629"/>
        <v>362.46666666666664</v>
      </c>
      <c r="C10877" s="121">
        <f t="shared" si="630"/>
        <v>30.205555555555552</v>
      </c>
      <c r="D10877" s="11">
        <f t="shared" si="631"/>
        <v>7.195835616438169E-2</v>
      </c>
    </row>
    <row r="10878" spans="1:4" x14ac:dyDescent="0.2">
      <c r="A10878" s="46">
        <v>10875</v>
      </c>
      <c r="B10878" s="120">
        <f t="shared" si="629"/>
        <v>362.5</v>
      </c>
      <c r="C10878" s="121">
        <f t="shared" si="630"/>
        <v>30.208333333333332</v>
      </c>
      <c r="D10878" s="11">
        <f t="shared" si="631"/>
        <v>7.1958904109587163E-2</v>
      </c>
    </row>
    <row r="10879" spans="1:4" x14ac:dyDescent="0.2">
      <c r="A10879" s="46">
        <v>10876</v>
      </c>
      <c r="B10879" s="120">
        <f t="shared" si="629"/>
        <v>362.53333333333336</v>
      </c>
      <c r="C10879" s="121">
        <f t="shared" si="630"/>
        <v>30.211111111111112</v>
      </c>
      <c r="D10879" s="11">
        <f t="shared" si="631"/>
        <v>7.1959452054792636E-2</v>
      </c>
    </row>
    <row r="10880" spans="1:4" x14ac:dyDescent="0.2">
      <c r="A10880" s="46">
        <v>10877</v>
      </c>
      <c r="B10880" s="120">
        <f t="shared" si="629"/>
        <v>362.56666666666666</v>
      </c>
      <c r="C10880" s="121">
        <f t="shared" si="630"/>
        <v>30.213888888888889</v>
      </c>
      <c r="D10880" s="11">
        <f t="shared" si="631"/>
        <v>7.1959999999998109E-2</v>
      </c>
    </row>
    <row r="10881" spans="1:4" x14ac:dyDescent="0.2">
      <c r="A10881" s="46">
        <v>10878</v>
      </c>
      <c r="B10881" s="120">
        <f t="shared" si="629"/>
        <v>362.6</v>
      </c>
      <c r="C10881" s="121">
        <f t="shared" si="630"/>
        <v>30.216666666666669</v>
      </c>
      <c r="D10881" s="11">
        <f t="shared" si="631"/>
        <v>7.1960547945203582E-2</v>
      </c>
    </row>
    <row r="10882" spans="1:4" x14ac:dyDescent="0.2">
      <c r="A10882" s="46">
        <v>10879</v>
      </c>
      <c r="B10882" s="120">
        <f t="shared" si="629"/>
        <v>362.63333333333333</v>
      </c>
      <c r="C10882" s="121">
        <f t="shared" si="630"/>
        <v>30.219444444444445</v>
      </c>
      <c r="D10882" s="11">
        <f t="shared" si="631"/>
        <v>7.1961095890409055E-2</v>
      </c>
    </row>
    <row r="10883" spans="1:4" x14ac:dyDescent="0.2">
      <c r="A10883" s="46">
        <v>10880</v>
      </c>
      <c r="B10883" s="120">
        <f t="shared" si="629"/>
        <v>362.66666666666669</v>
      </c>
      <c r="C10883" s="121">
        <f t="shared" si="630"/>
        <v>30.222222222222225</v>
      </c>
      <c r="D10883" s="11">
        <f t="shared" si="631"/>
        <v>7.1961643835614528E-2</v>
      </c>
    </row>
    <row r="10884" spans="1:4" x14ac:dyDescent="0.2">
      <c r="A10884" s="46">
        <v>10881</v>
      </c>
      <c r="B10884" s="120">
        <f t="shared" si="629"/>
        <v>362.7</v>
      </c>
      <c r="C10884" s="121">
        <f t="shared" si="630"/>
        <v>30.224999999999998</v>
      </c>
      <c r="D10884" s="11">
        <f t="shared" si="631"/>
        <v>7.1962191780820001E-2</v>
      </c>
    </row>
    <row r="10885" spans="1:4" x14ac:dyDescent="0.2">
      <c r="A10885" s="46">
        <v>10882</v>
      </c>
      <c r="B10885" s="120">
        <f t="shared" si="629"/>
        <v>362.73333333333335</v>
      </c>
      <c r="C10885" s="121">
        <f t="shared" si="630"/>
        <v>30.227777777777778</v>
      </c>
      <c r="D10885" s="11">
        <f t="shared" si="631"/>
        <v>7.1962739726025474E-2</v>
      </c>
    </row>
    <row r="10886" spans="1:4" x14ac:dyDescent="0.2">
      <c r="A10886" s="46">
        <v>10883</v>
      </c>
      <c r="B10886" s="120">
        <f t="shared" si="629"/>
        <v>362.76666666666665</v>
      </c>
      <c r="C10886" s="121">
        <f t="shared" si="630"/>
        <v>30.230555555555554</v>
      </c>
      <c r="D10886" s="11">
        <f t="shared" si="631"/>
        <v>7.1963287671230947E-2</v>
      </c>
    </row>
    <row r="10887" spans="1:4" x14ac:dyDescent="0.2">
      <c r="A10887" s="46">
        <v>10884</v>
      </c>
      <c r="B10887" s="120">
        <f t="shared" si="629"/>
        <v>362.8</v>
      </c>
      <c r="C10887" s="121">
        <f t="shared" si="630"/>
        <v>30.233333333333334</v>
      </c>
      <c r="D10887" s="11">
        <f t="shared" si="631"/>
        <v>7.196383561643642E-2</v>
      </c>
    </row>
    <row r="10888" spans="1:4" x14ac:dyDescent="0.2">
      <c r="A10888" s="46">
        <v>10885</v>
      </c>
      <c r="B10888" s="120">
        <f t="shared" si="629"/>
        <v>362.83333333333331</v>
      </c>
      <c r="C10888" s="121">
        <f t="shared" si="630"/>
        <v>30.236111111111111</v>
      </c>
      <c r="D10888" s="11">
        <f t="shared" si="631"/>
        <v>7.1964383561641893E-2</v>
      </c>
    </row>
    <row r="10889" spans="1:4" x14ac:dyDescent="0.2">
      <c r="A10889" s="46">
        <v>10886</v>
      </c>
      <c r="B10889" s="120">
        <f t="shared" si="629"/>
        <v>362.86666666666667</v>
      </c>
      <c r="C10889" s="121">
        <f t="shared" si="630"/>
        <v>30.238888888888891</v>
      </c>
      <c r="D10889" s="11">
        <f t="shared" si="631"/>
        <v>7.1964931506847366E-2</v>
      </c>
    </row>
    <row r="10890" spans="1:4" x14ac:dyDescent="0.2">
      <c r="A10890" s="46">
        <v>10887</v>
      </c>
      <c r="B10890" s="120">
        <f t="shared" si="629"/>
        <v>362.9</v>
      </c>
      <c r="C10890" s="121">
        <f t="shared" si="630"/>
        <v>30.241666666666664</v>
      </c>
      <c r="D10890" s="11">
        <f t="shared" si="631"/>
        <v>7.1965479452052838E-2</v>
      </c>
    </row>
    <row r="10891" spans="1:4" x14ac:dyDescent="0.2">
      <c r="A10891" s="46">
        <v>10888</v>
      </c>
      <c r="B10891" s="120">
        <f t="shared" si="629"/>
        <v>362.93333333333334</v>
      </c>
      <c r="C10891" s="121">
        <f t="shared" si="630"/>
        <v>30.244444444444444</v>
      </c>
      <c r="D10891" s="11">
        <f t="shared" si="631"/>
        <v>7.1966027397258311E-2</v>
      </c>
    </row>
    <row r="10892" spans="1:4" x14ac:dyDescent="0.2">
      <c r="A10892" s="46">
        <v>10889</v>
      </c>
      <c r="B10892" s="120">
        <f t="shared" si="629"/>
        <v>362.96666666666664</v>
      </c>
      <c r="C10892" s="121">
        <f t="shared" si="630"/>
        <v>30.24722222222222</v>
      </c>
      <c r="D10892" s="11">
        <f t="shared" si="631"/>
        <v>7.1966575342463784E-2</v>
      </c>
    </row>
    <row r="10893" spans="1:4" x14ac:dyDescent="0.2">
      <c r="A10893" s="46">
        <v>10890</v>
      </c>
      <c r="B10893" s="120">
        <f t="shared" si="629"/>
        <v>363</v>
      </c>
      <c r="C10893" s="121">
        <f t="shared" si="630"/>
        <v>30.25</v>
      </c>
      <c r="D10893" s="11">
        <f t="shared" si="631"/>
        <v>7.1967123287669257E-2</v>
      </c>
    </row>
    <row r="10894" spans="1:4" x14ac:dyDescent="0.2">
      <c r="A10894" s="46">
        <v>10891</v>
      </c>
      <c r="B10894" s="120">
        <f t="shared" si="629"/>
        <v>363.03333333333336</v>
      </c>
      <c r="C10894" s="121">
        <f t="shared" si="630"/>
        <v>30.25277777777778</v>
      </c>
      <c r="D10894" s="11">
        <f t="shared" si="631"/>
        <v>7.196767123287473E-2</v>
      </c>
    </row>
    <row r="10895" spans="1:4" x14ac:dyDescent="0.2">
      <c r="A10895" s="46">
        <v>10892</v>
      </c>
      <c r="B10895" s="120">
        <f t="shared" si="629"/>
        <v>363.06666666666666</v>
      </c>
      <c r="C10895" s="121">
        <f t="shared" si="630"/>
        <v>30.255555555555556</v>
      </c>
      <c r="D10895" s="11">
        <f t="shared" si="631"/>
        <v>7.1968219178080203E-2</v>
      </c>
    </row>
    <row r="10896" spans="1:4" x14ac:dyDescent="0.2">
      <c r="A10896" s="46">
        <v>10893</v>
      </c>
      <c r="B10896" s="120">
        <f t="shared" si="629"/>
        <v>363.1</v>
      </c>
      <c r="C10896" s="121">
        <f t="shared" si="630"/>
        <v>30.258333333333336</v>
      </c>
      <c r="D10896" s="11">
        <f t="shared" si="631"/>
        <v>7.1968767123285676E-2</v>
      </c>
    </row>
    <row r="10897" spans="1:4" x14ac:dyDescent="0.2">
      <c r="A10897" s="46">
        <v>10894</v>
      </c>
      <c r="B10897" s="120">
        <f t="shared" si="629"/>
        <v>363.13333333333333</v>
      </c>
      <c r="C10897" s="121">
        <f t="shared" si="630"/>
        <v>30.261111111111109</v>
      </c>
      <c r="D10897" s="11">
        <f t="shared" si="631"/>
        <v>7.1969315068491149E-2</v>
      </c>
    </row>
    <row r="10898" spans="1:4" x14ac:dyDescent="0.2">
      <c r="A10898" s="46">
        <v>10895</v>
      </c>
      <c r="B10898" s="120">
        <f t="shared" si="629"/>
        <v>363.16666666666669</v>
      </c>
      <c r="C10898" s="121">
        <f t="shared" si="630"/>
        <v>30.263888888888889</v>
      </c>
      <c r="D10898" s="11">
        <f t="shared" si="631"/>
        <v>7.1969863013696622E-2</v>
      </c>
    </row>
    <row r="10899" spans="1:4" x14ac:dyDescent="0.2">
      <c r="A10899" s="46">
        <v>10896</v>
      </c>
      <c r="B10899" s="120">
        <f t="shared" si="629"/>
        <v>363.2</v>
      </c>
      <c r="C10899" s="121">
        <f t="shared" si="630"/>
        <v>30.266666666666666</v>
      </c>
      <c r="D10899" s="11">
        <f t="shared" si="631"/>
        <v>7.1970410958902095E-2</v>
      </c>
    </row>
    <row r="10900" spans="1:4" x14ac:dyDescent="0.2">
      <c r="A10900" s="46">
        <v>10897</v>
      </c>
      <c r="B10900" s="120">
        <f t="shared" si="629"/>
        <v>363.23333333333335</v>
      </c>
      <c r="C10900" s="121">
        <f t="shared" si="630"/>
        <v>30.269444444444446</v>
      </c>
      <c r="D10900" s="11">
        <f t="shared" si="631"/>
        <v>7.1970958904107568E-2</v>
      </c>
    </row>
    <row r="10901" spans="1:4" x14ac:dyDescent="0.2">
      <c r="A10901" s="46">
        <v>10898</v>
      </c>
      <c r="B10901" s="120">
        <f t="shared" si="629"/>
        <v>363.26666666666665</v>
      </c>
      <c r="C10901" s="121">
        <f t="shared" si="630"/>
        <v>30.272222222222222</v>
      </c>
      <c r="D10901" s="11">
        <f t="shared" si="631"/>
        <v>7.1971506849313041E-2</v>
      </c>
    </row>
    <row r="10902" spans="1:4" x14ac:dyDescent="0.2">
      <c r="A10902" s="46">
        <v>10899</v>
      </c>
      <c r="B10902" s="120">
        <f t="shared" si="629"/>
        <v>363.3</v>
      </c>
      <c r="C10902" s="121">
        <f t="shared" si="630"/>
        <v>30.275000000000002</v>
      </c>
      <c r="D10902" s="11">
        <f t="shared" si="631"/>
        <v>7.1972054794518514E-2</v>
      </c>
    </row>
    <row r="10903" spans="1:4" x14ac:dyDescent="0.2">
      <c r="A10903" s="46">
        <v>10900</v>
      </c>
      <c r="B10903" s="120">
        <f t="shared" si="629"/>
        <v>363.33333333333331</v>
      </c>
      <c r="C10903" s="121">
        <f t="shared" si="630"/>
        <v>30.277777777777775</v>
      </c>
      <c r="D10903" s="11">
        <f t="shared" si="631"/>
        <v>7.1972602739723987E-2</v>
      </c>
    </row>
    <row r="10904" spans="1:4" x14ac:dyDescent="0.2">
      <c r="A10904" s="46">
        <v>10901</v>
      </c>
      <c r="B10904" s="120">
        <f t="shared" si="629"/>
        <v>363.36666666666667</v>
      </c>
      <c r="C10904" s="121">
        <f t="shared" si="630"/>
        <v>30.280555555555555</v>
      </c>
      <c r="D10904" s="11">
        <f t="shared" si="631"/>
        <v>7.197315068492946E-2</v>
      </c>
    </row>
    <row r="10905" spans="1:4" x14ac:dyDescent="0.2">
      <c r="A10905" s="46">
        <v>10902</v>
      </c>
      <c r="B10905" s="120">
        <f t="shared" si="629"/>
        <v>363.4</v>
      </c>
      <c r="C10905" s="121">
        <f t="shared" si="630"/>
        <v>30.283333333333331</v>
      </c>
      <c r="D10905" s="11">
        <f t="shared" si="631"/>
        <v>7.1973698630134933E-2</v>
      </c>
    </row>
    <row r="10906" spans="1:4" x14ac:dyDescent="0.2">
      <c r="A10906" s="46">
        <v>10903</v>
      </c>
      <c r="B10906" s="120">
        <f t="shared" si="629"/>
        <v>363.43333333333334</v>
      </c>
      <c r="C10906" s="121">
        <f t="shared" si="630"/>
        <v>30.286111111111111</v>
      </c>
      <c r="D10906" s="11">
        <f t="shared" si="631"/>
        <v>7.1974246575340406E-2</v>
      </c>
    </row>
    <row r="10907" spans="1:4" x14ac:dyDescent="0.2">
      <c r="A10907" s="46">
        <v>10904</v>
      </c>
      <c r="B10907" s="120">
        <f t="shared" si="629"/>
        <v>363.46666666666664</v>
      </c>
      <c r="C10907" s="121">
        <f t="shared" si="630"/>
        <v>30.288888888888888</v>
      </c>
      <c r="D10907" s="11">
        <f t="shared" si="631"/>
        <v>7.1974794520545879E-2</v>
      </c>
    </row>
    <row r="10908" spans="1:4" x14ac:dyDescent="0.2">
      <c r="A10908" s="46">
        <v>10905</v>
      </c>
      <c r="B10908" s="120">
        <f t="shared" si="629"/>
        <v>363.5</v>
      </c>
      <c r="C10908" s="121">
        <f t="shared" si="630"/>
        <v>30.291666666666668</v>
      </c>
      <c r="D10908" s="11">
        <f t="shared" si="631"/>
        <v>7.1975342465751352E-2</v>
      </c>
    </row>
    <row r="10909" spans="1:4" x14ac:dyDescent="0.2">
      <c r="A10909" s="46">
        <v>10906</v>
      </c>
      <c r="B10909" s="120">
        <f t="shared" si="629"/>
        <v>363.53333333333336</v>
      </c>
      <c r="C10909" s="121">
        <f t="shared" si="630"/>
        <v>30.294444444444448</v>
      </c>
      <c r="D10909" s="11">
        <f t="shared" si="631"/>
        <v>7.1975890410956825E-2</v>
      </c>
    </row>
    <row r="10910" spans="1:4" x14ac:dyDescent="0.2">
      <c r="A10910" s="46">
        <v>10907</v>
      </c>
      <c r="B10910" s="120">
        <f t="shared" ref="B10910:B10947" si="632">A10910/30</f>
        <v>363.56666666666666</v>
      </c>
      <c r="C10910" s="121">
        <f t="shared" ref="C10910:C10947" si="633">B10910/12</f>
        <v>30.297222222222221</v>
      </c>
      <c r="D10910" s="11">
        <f t="shared" ref="D10910:D10947" si="634">(($D$10953-$D$10588)/365+D10909)</f>
        <v>7.1976438356162298E-2</v>
      </c>
    </row>
    <row r="10911" spans="1:4" x14ac:dyDescent="0.2">
      <c r="A10911" s="46">
        <v>10908</v>
      </c>
      <c r="B10911" s="120">
        <f t="shared" si="632"/>
        <v>363.6</v>
      </c>
      <c r="C10911" s="121">
        <f t="shared" si="633"/>
        <v>30.3</v>
      </c>
      <c r="D10911" s="11">
        <f t="shared" si="634"/>
        <v>7.1976986301367771E-2</v>
      </c>
    </row>
    <row r="10912" spans="1:4" x14ac:dyDescent="0.2">
      <c r="A10912" s="46">
        <v>10909</v>
      </c>
      <c r="B10912" s="120">
        <f t="shared" si="632"/>
        <v>363.63333333333333</v>
      </c>
      <c r="C10912" s="121">
        <f t="shared" si="633"/>
        <v>30.302777777777777</v>
      </c>
      <c r="D10912" s="11">
        <f t="shared" si="634"/>
        <v>7.1977534246573244E-2</v>
      </c>
    </row>
    <row r="10913" spans="1:4" x14ac:dyDescent="0.2">
      <c r="A10913" s="46">
        <v>10910</v>
      </c>
      <c r="B10913" s="120">
        <f t="shared" si="632"/>
        <v>363.66666666666669</v>
      </c>
      <c r="C10913" s="121">
        <f t="shared" si="633"/>
        <v>30.305555555555557</v>
      </c>
      <c r="D10913" s="11">
        <f t="shared" si="634"/>
        <v>7.1978082191778717E-2</v>
      </c>
    </row>
    <row r="10914" spans="1:4" x14ac:dyDescent="0.2">
      <c r="A10914" s="46">
        <v>10911</v>
      </c>
      <c r="B10914" s="120">
        <f t="shared" si="632"/>
        <v>363.7</v>
      </c>
      <c r="C10914" s="121">
        <f t="shared" si="633"/>
        <v>30.308333333333334</v>
      </c>
      <c r="D10914" s="11">
        <f t="shared" si="634"/>
        <v>7.197863013698419E-2</v>
      </c>
    </row>
    <row r="10915" spans="1:4" x14ac:dyDescent="0.2">
      <c r="A10915" s="46">
        <v>10912</v>
      </c>
      <c r="B10915" s="120">
        <f t="shared" si="632"/>
        <v>363.73333333333335</v>
      </c>
      <c r="C10915" s="121">
        <f t="shared" si="633"/>
        <v>30.311111111111114</v>
      </c>
      <c r="D10915" s="11">
        <f t="shared" si="634"/>
        <v>7.1979178082189663E-2</v>
      </c>
    </row>
    <row r="10916" spans="1:4" x14ac:dyDescent="0.2">
      <c r="A10916" s="46">
        <v>10913</v>
      </c>
      <c r="B10916" s="120">
        <f t="shared" si="632"/>
        <v>363.76666666666665</v>
      </c>
      <c r="C10916" s="121">
        <f t="shared" si="633"/>
        <v>30.313888888888886</v>
      </c>
      <c r="D10916" s="11">
        <f t="shared" si="634"/>
        <v>7.1979726027395136E-2</v>
      </c>
    </row>
    <row r="10917" spans="1:4" x14ac:dyDescent="0.2">
      <c r="A10917" s="46">
        <v>10914</v>
      </c>
      <c r="B10917" s="120">
        <f t="shared" si="632"/>
        <v>363.8</v>
      </c>
      <c r="C10917" s="121">
        <f t="shared" si="633"/>
        <v>30.316666666666666</v>
      </c>
      <c r="D10917" s="11">
        <f t="shared" si="634"/>
        <v>7.1980273972600609E-2</v>
      </c>
    </row>
    <row r="10918" spans="1:4" x14ac:dyDescent="0.2">
      <c r="A10918" s="46">
        <v>10915</v>
      </c>
      <c r="B10918" s="120">
        <f t="shared" si="632"/>
        <v>363.83333333333331</v>
      </c>
      <c r="C10918" s="121">
        <f t="shared" si="633"/>
        <v>30.319444444444443</v>
      </c>
      <c r="D10918" s="11">
        <f t="shared" si="634"/>
        <v>7.1980821917806082E-2</v>
      </c>
    </row>
    <row r="10919" spans="1:4" x14ac:dyDescent="0.2">
      <c r="A10919" s="46">
        <v>10916</v>
      </c>
      <c r="B10919" s="120">
        <f t="shared" si="632"/>
        <v>363.86666666666667</v>
      </c>
      <c r="C10919" s="121">
        <f t="shared" si="633"/>
        <v>30.322222222222223</v>
      </c>
      <c r="D10919" s="11">
        <f t="shared" si="634"/>
        <v>7.1981369863011554E-2</v>
      </c>
    </row>
    <row r="10920" spans="1:4" x14ac:dyDescent="0.2">
      <c r="A10920" s="46">
        <v>10917</v>
      </c>
      <c r="B10920" s="120">
        <f t="shared" si="632"/>
        <v>363.9</v>
      </c>
      <c r="C10920" s="121">
        <f t="shared" si="633"/>
        <v>30.324999999999999</v>
      </c>
      <c r="D10920" s="11">
        <f t="shared" si="634"/>
        <v>7.1981917808217027E-2</v>
      </c>
    </row>
    <row r="10921" spans="1:4" x14ac:dyDescent="0.2">
      <c r="A10921" s="46">
        <v>10918</v>
      </c>
      <c r="B10921" s="120">
        <f t="shared" si="632"/>
        <v>363.93333333333334</v>
      </c>
      <c r="C10921" s="121">
        <f t="shared" si="633"/>
        <v>30.327777777777779</v>
      </c>
      <c r="D10921" s="11">
        <f t="shared" si="634"/>
        <v>7.19824657534225E-2</v>
      </c>
    </row>
    <row r="10922" spans="1:4" x14ac:dyDescent="0.2">
      <c r="A10922" s="46">
        <v>10919</v>
      </c>
      <c r="B10922" s="120">
        <f t="shared" si="632"/>
        <v>363.96666666666664</v>
      </c>
      <c r="C10922" s="121">
        <f t="shared" si="633"/>
        <v>30.330555555555552</v>
      </c>
      <c r="D10922" s="11">
        <f t="shared" si="634"/>
        <v>7.1983013698627973E-2</v>
      </c>
    </row>
    <row r="10923" spans="1:4" x14ac:dyDescent="0.2">
      <c r="A10923" s="46">
        <v>10920</v>
      </c>
      <c r="B10923" s="120">
        <f t="shared" si="632"/>
        <v>364</v>
      </c>
      <c r="C10923" s="121">
        <f t="shared" si="633"/>
        <v>30.333333333333332</v>
      </c>
      <c r="D10923" s="11">
        <f t="shared" si="634"/>
        <v>7.1983561643833446E-2</v>
      </c>
    </row>
    <row r="10924" spans="1:4" x14ac:dyDescent="0.2">
      <c r="A10924" s="46">
        <v>10921</v>
      </c>
      <c r="B10924" s="120">
        <f t="shared" si="632"/>
        <v>364.03333333333336</v>
      </c>
      <c r="C10924" s="121">
        <f t="shared" si="633"/>
        <v>30.336111111111112</v>
      </c>
      <c r="D10924" s="11">
        <f t="shared" si="634"/>
        <v>7.1984109589038919E-2</v>
      </c>
    </row>
    <row r="10925" spans="1:4" x14ac:dyDescent="0.2">
      <c r="A10925" s="46">
        <v>10922</v>
      </c>
      <c r="B10925" s="120">
        <f t="shared" si="632"/>
        <v>364.06666666666666</v>
      </c>
      <c r="C10925" s="121">
        <f t="shared" si="633"/>
        <v>30.338888888888889</v>
      </c>
      <c r="D10925" s="11">
        <f t="shared" si="634"/>
        <v>7.1984657534244392E-2</v>
      </c>
    </row>
    <row r="10926" spans="1:4" x14ac:dyDescent="0.2">
      <c r="A10926" s="46">
        <v>10923</v>
      </c>
      <c r="B10926" s="120">
        <f t="shared" si="632"/>
        <v>364.1</v>
      </c>
      <c r="C10926" s="121">
        <f t="shared" si="633"/>
        <v>30.341666666666669</v>
      </c>
      <c r="D10926" s="11">
        <f t="shared" si="634"/>
        <v>7.1985205479449865E-2</v>
      </c>
    </row>
    <row r="10927" spans="1:4" x14ac:dyDescent="0.2">
      <c r="A10927" s="46">
        <v>10924</v>
      </c>
      <c r="B10927" s="120">
        <f t="shared" si="632"/>
        <v>364.13333333333333</v>
      </c>
      <c r="C10927" s="121">
        <f t="shared" si="633"/>
        <v>30.344444444444445</v>
      </c>
      <c r="D10927" s="11">
        <f t="shared" si="634"/>
        <v>7.1985753424655338E-2</v>
      </c>
    </row>
    <row r="10928" spans="1:4" x14ac:dyDescent="0.2">
      <c r="A10928" s="46">
        <v>10925</v>
      </c>
      <c r="B10928" s="120">
        <f t="shared" si="632"/>
        <v>364.16666666666669</v>
      </c>
      <c r="C10928" s="121">
        <f t="shared" si="633"/>
        <v>30.347222222222225</v>
      </c>
      <c r="D10928" s="11">
        <f t="shared" si="634"/>
        <v>7.1986301369860811E-2</v>
      </c>
    </row>
    <row r="10929" spans="1:4" x14ac:dyDescent="0.2">
      <c r="A10929" s="46">
        <v>10926</v>
      </c>
      <c r="B10929" s="120">
        <f t="shared" si="632"/>
        <v>364.2</v>
      </c>
      <c r="C10929" s="121">
        <f t="shared" si="633"/>
        <v>30.349999999999998</v>
      </c>
      <c r="D10929" s="11">
        <f t="shared" si="634"/>
        <v>7.1986849315066284E-2</v>
      </c>
    </row>
    <row r="10930" spans="1:4" x14ac:dyDescent="0.2">
      <c r="A10930" s="46">
        <v>10927</v>
      </c>
      <c r="B10930" s="120">
        <f t="shared" si="632"/>
        <v>364.23333333333335</v>
      </c>
      <c r="C10930" s="121">
        <f t="shared" si="633"/>
        <v>30.352777777777778</v>
      </c>
      <c r="D10930" s="11">
        <f t="shared" si="634"/>
        <v>7.1987397260271757E-2</v>
      </c>
    </row>
    <row r="10931" spans="1:4" x14ac:dyDescent="0.2">
      <c r="A10931" s="46">
        <v>10928</v>
      </c>
      <c r="B10931" s="120">
        <f t="shared" si="632"/>
        <v>364.26666666666665</v>
      </c>
      <c r="C10931" s="121">
        <f t="shared" si="633"/>
        <v>30.355555555555554</v>
      </c>
      <c r="D10931" s="11">
        <f t="shared" si="634"/>
        <v>7.198794520547723E-2</v>
      </c>
    </row>
    <row r="10932" spans="1:4" x14ac:dyDescent="0.2">
      <c r="A10932" s="46">
        <v>10929</v>
      </c>
      <c r="B10932" s="120">
        <f t="shared" si="632"/>
        <v>364.3</v>
      </c>
      <c r="C10932" s="121">
        <f t="shared" si="633"/>
        <v>30.358333333333334</v>
      </c>
      <c r="D10932" s="11">
        <f t="shared" si="634"/>
        <v>7.1988493150682703E-2</v>
      </c>
    </row>
    <row r="10933" spans="1:4" x14ac:dyDescent="0.2">
      <c r="A10933" s="46">
        <v>10930</v>
      </c>
      <c r="B10933" s="120">
        <f t="shared" si="632"/>
        <v>364.33333333333331</v>
      </c>
      <c r="C10933" s="121">
        <f t="shared" si="633"/>
        <v>30.361111111111111</v>
      </c>
      <c r="D10933" s="11">
        <f t="shared" si="634"/>
        <v>7.1989041095888176E-2</v>
      </c>
    </row>
    <row r="10934" spans="1:4" x14ac:dyDescent="0.2">
      <c r="A10934" s="46">
        <v>10931</v>
      </c>
      <c r="B10934" s="120">
        <f t="shared" si="632"/>
        <v>364.36666666666667</v>
      </c>
      <c r="C10934" s="121">
        <f t="shared" si="633"/>
        <v>30.363888888888891</v>
      </c>
      <c r="D10934" s="11">
        <f t="shared" si="634"/>
        <v>7.1989589041093649E-2</v>
      </c>
    </row>
    <row r="10935" spans="1:4" x14ac:dyDescent="0.2">
      <c r="A10935" s="46">
        <v>10932</v>
      </c>
      <c r="B10935" s="120">
        <f t="shared" si="632"/>
        <v>364.4</v>
      </c>
      <c r="C10935" s="121">
        <f t="shared" si="633"/>
        <v>30.366666666666664</v>
      </c>
      <c r="D10935" s="11">
        <f t="shared" si="634"/>
        <v>7.1990136986299122E-2</v>
      </c>
    </row>
    <row r="10936" spans="1:4" x14ac:dyDescent="0.2">
      <c r="A10936" s="46">
        <v>10933</v>
      </c>
      <c r="B10936" s="120">
        <f t="shared" si="632"/>
        <v>364.43333333333334</v>
      </c>
      <c r="C10936" s="121">
        <f t="shared" si="633"/>
        <v>30.369444444444444</v>
      </c>
      <c r="D10936" s="11">
        <f t="shared" si="634"/>
        <v>7.1990684931504595E-2</v>
      </c>
    </row>
    <row r="10937" spans="1:4" x14ac:dyDescent="0.2">
      <c r="A10937" s="46">
        <v>10934</v>
      </c>
      <c r="B10937" s="120">
        <f t="shared" si="632"/>
        <v>364.46666666666664</v>
      </c>
      <c r="C10937" s="121">
        <f t="shared" si="633"/>
        <v>30.37222222222222</v>
      </c>
      <c r="D10937" s="11">
        <f t="shared" si="634"/>
        <v>7.1991232876710068E-2</v>
      </c>
    </row>
    <row r="10938" spans="1:4" x14ac:dyDescent="0.2">
      <c r="A10938" s="46">
        <v>10935</v>
      </c>
      <c r="B10938" s="120">
        <f t="shared" si="632"/>
        <v>364.5</v>
      </c>
      <c r="C10938" s="121">
        <f t="shared" si="633"/>
        <v>30.375</v>
      </c>
      <c r="D10938" s="11">
        <f t="shared" si="634"/>
        <v>7.1991780821915541E-2</v>
      </c>
    </row>
    <row r="10939" spans="1:4" x14ac:dyDescent="0.2">
      <c r="A10939" s="46">
        <v>10936</v>
      </c>
      <c r="B10939" s="120">
        <f t="shared" si="632"/>
        <v>364.53333333333336</v>
      </c>
      <c r="C10939" s="121">
        <f t="shared" si="633"/>
        <v>30.37777777777778</v>
      </c>
      <c r="D10939" s="11">
        <f t="shared" si="634"/>
        <v>7.1992328767121014E-2</v>
      </c>
    </row>
    <row r="10940" spans="1:4" x14ac:dyDescent="0.2">
      <c r="A10940" s="46">
        <v>10937</v>
      </c>
      <c r="B10940" s="120">
        <f t="shared" si="632"/>
        <v>364.56666666666666</v>
      </c>
      <c r="C10940" s="121">
        <f t="shared" si="633"/>
        <v>30.380555555555556</v>
      </c>
      <c r="D10940" s="11">
        <f t="shared" si="634"/>
        <v>7.1992876712326487E-2</v>
      </c>
    </row>
    <row r="10941" spans="1:4" x14ac:dyDescent="0.2">
      <c r="A10941" s="46">
        <v>10938</v>
      </c>
      <c r="B10941" s="120">
        <f t="shared" si="632"/>
        <v>364.6</v>
      </c>
      <c r="C10941" s="121">
        <f t="shared" si="633"/>
        <v>30.383333333333336</v>
      </c>
      <c r="D10941" s="11">
        <f t="shared" si="634"/>
        <v>7.199342465753196E-2</v>
      </c>
    </row>
    <row r="10942" spans="1:4" x14ac:dyDescent="0.2">
      <c r="A10942" s="46">
        <v>10939</v>
      </c>
      <c r="B10942" s="120">
        <f t="shared" si="632"/>
        <v>364.63333333333333</v>
      </c>
      <c r="C10942" s="121">
        <f t="shared" si="633"/>
        <v>30.386111111111109</v>
      </c>
      <c r="D10942" s="11">
        <f t="shared" si="634"/>
        <v>7.1993972602737433E-2</v>
      </c>
    </row>
    <row r="10943" spans="1:4" x14ac:dyDescent="0.2">
      <c r="A10943" s="46">
        <v>10940</v>
      </c>
      <c r="B10943" s="120">
        <f t="shared" si="632"/>
        <v>364.66666666666669</v>
      </c>
      <c r="C10943" s="121">
        <f t="shared" si="633"/>
        <v>30.388888888888889</v>
      </c>
      <c r="D10943" s="11">
        <f t="shared" si="634"/>
        <v>7.1994520547942906E-2</v>
      </c>
    </row>
    <row r="10944" spans="1:4" x14ac:dyDescent="0.2">
      <c r="A10944" s="46">
        <v>10941</v>
      </c>
      <c r="B10944" s="120">
        <f t="shared" si="632"/>
        <v>364.7</v>
      </c>
      <c r="C10944" s="121">
        <f t="shared" si="633"/>
        <v>30.391666666666666</v>
      </c>
      <c r="D10944" s="11">
        <f t="shared" si="634"/>
        <v>7.1995068493148379E-2</v>
      </c>
    </row>
    <row r="10945" spans="1:6" x14ac:dyDescent="0.2">
      <c r="A10945" s="46">
        <v>10942</v>
      </c>
      <c r="B10945" s="120">
        <f t="shared" si="632"/>
        <v>364.73333333333335</v>
      </c>
      <c r="C10945" s="121">
        <f t="shared" si="633"/>
        <v>30.394444444444446</v>
      </c>
      <c r="D10945" s="11">
        <f t="shared" si="634"/>
        <v>7.1995616438353852E-2</v>
      </c>
    </row>
    <row r="10946" spans="1:6" x14ac:dyDescent="0.2">
      <c r="A10946" s="46">
        <v>10943</v>
      </c>
      <c r="B10946" s="120">
        <f t="shared" si="632"/>
        <v>364.76666666666665</v>
      </c>
      <c r="C10946" s="121">
        <f t="shared" si="633"/>
        <v>30.397222222222222</v>
      </c>
      <c r="D10946" s="11">
        <f t="shared" si="634"/>
        <v>7.1996164383559325E-2</v>
      </c>
    </row>
    <row r="10947" spans="1:6" x14ac:dyDescent="0.2">
      <c r="A10947" s="46">
        <v>10944</v>
      </c>
      <c r="B10947" s="120">
        <f t="shared" si="632"/>
        <v>364.8</v>
      </c>
      <c r="C10947" s="121">
        <f t="shared" si="633"/>
        <v>30.400000000000002</v>
      </c>
      <c r="D10947" s="11">
        <f t="shared" si="634"/>
        <v>7.1996712328764798E-2</v>
      </c>
    </row>
    <row r="10948" spans="1:6" x14ac:dyDescent="0.2">
      <c r="A10948" s="46">
        <v>10945</v>
      </c>
      <c r="B10948" s="120">
        <f t="shared" ref="B10948:B10952" si="635">A10948/30</f>
        <v>364.83333333333331</v>
      </c>
      <c r="C10948" s="121">
        <f t="shared" ref="C10948:C10952" si="636">B10948/12</f>
        <v>30.402777777777775</v>
      </c>
      <c r="D10948" s="11">
        <f t="shared" ref="D10948:D10952" si="637">(($D$10953-$D$10588)/365+D10947)</f>
        <v>7.1997260273970271E-2</v>
      </c>
    </row>
    <row r="10949" spans="1:6" x14ac:dyDescent="0.2">
      <c r="A10949" s="46">
        <v>10946</v>
      </c>
      <c r="B10949" s="120">
        <f t="shared" si="635"/>
        <v>364.86666666666667</v>
      </c>
      <c r="C10949" s="121">
        <f t="shared" si="636"/>
        <v>30.405555555555555</v>
      </c>
      <c r="D10949" s="11">
        <f t="shared" si="637"/>
        <v>7.1997808219175743E-2</v>
      </c>
    </row>
    <row r="10950" spans="1:6" x14ac:dyDescent="0.2">
      <c r="A10950" s="46">
        <v>10947</v>
      </c>
      <c r="B10950" s="120">
        <f t="shared" si="635"/>
        <v>364.9</v>
      </c>
      <c r="C10950" s="121">
        <f t="shared" si="636"/>
        <v>30.408333333333331</v>
      </c>
      <c r="D10950" s="11">
        <f t="shared" si="637"/>
        <v>7.1998356164381216E-2</v>
      </c>
    </row>
    <row r="10951" spans="1:6" x14ac:dyDescent="0.2">
      <c r="A10951" s="46">
        <v>10948</v>
      </c>
      <c r="B10951" s="120">
        <f t="shared" si="635"/>
        <v>364.93333333333334</v>
      </c>
      <c r="C10951" s="121">
        <f t="shared" si="636"/>
        <v>30.411111111111111</v>
      </c>
      <c r="D10951" s="11">
        <f t="shared" si="637"/>
        <v>7.1998904109586689E-2</v>
      </c>
    </row>
    <row r="10952" spans="1:6" x14ac:dyDescent="0.2">
      <c r="A10952" s="46">
        <v>10949</v>
      </c>
      <c r="B10952" s="120">
        <f t="shared" si="635"/>
        <v>364.96666666666664</v>
      </c>
      <c r="C10952" s="121">
        <f t="shared" si="636"/>
        <v>30.413888888888888</v>
      </c>
      <c r="D10952" s="11">
        <f t="shared" si="637"/>
        <v>7.1999452054792162E-2</v>
      </c>
    </row>
    <row r="10953" spans="1:6" x14ac:dyDescent="0.2">
      <c r="A10953" s="116">
        <v>10950</v>
      </c>
      <c r="B10953" s="117">
        <f t="shared" ref="B10953" si="638">A10953/30</f>
        <v>365</v>
      </c>
      <c r="C10953" s="118">
        <f t="shared" ref="C10953" si="639">B10953/12</f>
        <v>30.416666666666668</v>
      </c>
      <c r="D10953" s="119">
        <f>_Yr30</f>
        <v>7.1999999999999995E-2</v>
      </c>
      <c r="E10953">
        <f>F10953*365</f>
        <v>10950</v>
      </c>
      <c r="F10953">
        <v>30</v>
      </c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A1:R299"/>
  <sheetViews>
    <sheetView zoomScaleNormal="100" workbookViewId="0">
      <pane ySplit="8" topLeftCell="A259" activePane="bottomLeft" state="frozen"/>
      <selection activeCell="N30" sqref="N30"/>
      <selection pane="bottomLeft" activeCell="J267" sqref="J267"/>
    </sheetView>
  </sheetViews>
  <sheetFormatPr defaultRowHeight="12.75" x14ac:dyDescent="0.2"/>
  <cols>
    <col min="1" max="1" width="17.28515625" customWidth="1"/>
    <col min="2" max="2" width="15.5703125" bestFit="1" customWidth="1"/>
    <col min="3" max="4" width="14.7109375" customWidth="1"/>
    <col min="5" max="5" width="15.5703125" customWidth="1"/>
    <col min="6" max="7" width="15.7109375" style="46" customWidth="1"/>
    <col min="8" max="8" width="11.28515625" customWidth="1"/>
    <col min="9" max="9" width="11" style="36" bestFit="1" customWidth="1"/>
    <col min="10" max="10" width="14.7109375" style="176" customWidth="1"/>
    <col min="11" max="11" width="10.42578125" style="15" hidden="1" customWidth="1"/>
    <col min="12" max="12" width="11.140625" style="15" hidden="1" customWidth="1"/>
    <col min="13" max="13" width="11.140625" hidden="1" customWidth="1"/>
    <col min="14" max="14" width="9.28515625" hidden="1" customWidth="1"/>
    <col min="15" max="15" width="8.140625" hidden="1" customWidth="1"/>
    <col min="16" max="16" width="9" style="16" hidden="1" customWidth="1"/>
    <col min="17" max="17" width="13.5703125" style="16" bestFit="1" customWidth="1"/>
  </cols>
  <sheetData>
    <row r="1" spans="1:17" x14ac:dyDescent="0.2">
      <c r="A1" s="9" t="s">
        <v>34</v>
      </c>
      <c r="B1" s="3"/>
      <c r="C1" s="3"/>
      <c r="D1" s="3"/>
      <c r="E1" s="3"/>
      <c r="H1" s="36"/>
      <c r="K1" s="36"/>
      <c r="L1" s="36"/>
      <c r="M1" s="21"/>
    </row>
    <row r="2" spans="1:17" x14ac:dyDescent="0.2">
      <c r="B2" s="3" t="s">
        <v>9</v>
      </c>
      <c r="C2" s="69">
        <v>43312</v>
      </c>
      <c r="D2" s="69"/>
      <c r="E2" s="35" t="s">
        <v>32</v>
      </c>
      <c r="F2" s="47">
        <v>43283.644960763886</v>
      </c>
      <c r="G2" s="47"/>
      <c r="H2" s="36"/>
      <c r="K2" s="36"/>
      <c r="L2" s="36"/>
      <c r="M2" s="21"/>
    </row>
    <row r="3" spans="1:17" ht="6" customHeight="1" x14ac:dyDescent="0.2">
      <c r="A3" s="1"/>
      <c r="B3" s="3"/>
      <c r="C3" s="3"/>
      <c r="D3" s="3"/>
      <c r="E3" s="3"/>
      <c r="F3" s="48"/>
      <c r="G3" s="48"/>
      <c r="H3" s="36"/>
      <c r="K3" s="36"/>
      <c r="L3" s="36"/>
      <c r="M3" s="21"/>
    </row>
    <row r="4" spans="1:17" x14ac:dyDescent="0.2">
      <c r="A4" s="5" t="s">
        <v>0</v>
      </c>
      <c r="B4" s="3"/>
      <c r="C4" s="3"/>
      <c r="D4" s="3"/>
      <c r="E4" s="3"/>
      <c r="H4" s="36"/>
      <c r="K4" s="36"/>
      <c r="L4" s="36"/>
      <c r="M4" s="21"/>
    </row>
    <row r="5" spans="1:17" ht="5.25" customHeight="1" x14ac:dyDescent="0.2">
      <c r="K5" s="36"/>
      <c r="L5" s="36"/>
      <c r="M5" s="21"/>
    </row>
    <row r="6" spans="1:17" ht="15" x14ac:dyDescent="0.25">
      <c r="A6" s="74" t="s">
        <v>489</v>
      </c>
      <c r="B6" s="75" t="s">
        <v>474</v>
      </c>
      <c r="C6" s="73" t="s">
        <v>491</v>
      </c>
      <c r="D6" s="74" t="s">
        <v>492</v>
      </c>
      <c r="E6" s="75" t="s">
        <v>1</v>
      </c>
      <c r="F6" s="74" t="s">
        <v>2</v>
      </c>
      <c r="G6" s="75" t="s">
        <v>3</v>
      </c>
      <c r="H6" s="75" t="s">
        <v>4</v>
      </c>
      <c r="I6" s="76" t="s">
        <v>13</v>
      </c>
      <c r="K6" s="181" t="s">
        <v>13</v>
      </c>
      <c r="L6" s="181" t="s">
        <v>670</v>
      </c>
      <c r="M6" s="22" t="s">
        <v>1</v>
      </c>
      <c r="P6" s="23" t="s">
        <v>30</v>
      </c>
      <c r="Q6" s="23"/>
    </row>
    <row r="7" spans="1:17" ht="14.25" customHeight="1" x14ac:dyDescent="0.25">
      <c r="A7" s="101" t="s">
        <v>490</v>
      </c>
      <c r="B7" s="78" t="s">
        <v>476</v>
      </c>
      <c r="C7" s="104" t="s">
        <v>475</v>
      </c>
      <c r="D7" s="101" t="s">
        <v>5</v>
      </c>
      <c r="E7" s="78" t="s">
        <v>5</v>
      </c>
      <c r="F7" s="101" t="s">
        <v>5</v>
      </c>
      <c r="G7" s="78" t="s">
        <v>5</v>
      </c>
      <c r="H7" s="78" t="s">
        <v>1</v>
      </c>
      <c r="I7" s="79">
        <v>100</v>
      </c>
      <c r="K7" s="182">
        <v>100</v>
      </c>
      <c r="L7" s="182" t="s">
        <v>671</v>
      </c>
      <c r="M7" s="128" t="s">
        <v>482</v>
      </c>
      <c r="P7" s="27" t="s">
        <v>31</v>
      </c>
      <c r="Q7" s="27"/>
    </row>
    <row r="8" spans="1:17" ht="1.5" customHeight="1" x14ac:dyDescent="0.25">
      <c r="A8" s="42"/>
      <c r="B8" s="114"/>
      <c r="C8" s="41"/>
      <c r="D8" s="39"/>
      <c r="E8" s="49"/>
      <c r="F8" s="39"/>
      <c r="G8" s="2"/>
      <c r="H8" s="2"/>
      <c r="I8" s="37"/>
      <c r="K8" s="183"/>
      <c r="L8" s="183"/>
      <c r="M8" s="21"/>
      <c r="P8" s="28"/>
      <c r="Q8" s="28"/>
    </row>
    <row r="9" spans="1:17" s="1" customFormat="1" ht="15" x14ac:dyDescent="0.25">
      <c r="A9" s="87" t="s">
        <v>299</v>
      </c>
      <c r="B9" s="107">
        <v>3500000</v>
      </c>
      <c r="C9" s="84">
        <v>6.7000000000000004E-2</v>
      </c>
      <c r="D9" s="150">
        <v>40394</v>
      </c>
      <c r="E9" s="86">
        <v>43316</v>
      </c>
      <c r="F9" s="81">
        <v>43135</v>
      </c>
      <c r="G9" s="82">
        <v>43316</v>
      </c>
      <c r="H9" s="84">
        <v>1.32E-3</v>
      </c>
      <c r="I9" s="130">
        <v>100.072526</v>
      </c>
      <c r="J9" s="177"/>
      <c r="K9" s="184">
        <v>100.547793</v>
      </c>
      <c r="L9" s="185">
        <v>-16634.345000000081</v>
      </c>
      <c r="M9" s="127">
        <v>4</v>
      </c>
      <c r="N9" s="25">
        <v>0</v>
      </c>
      <c r="O9" s="20">
        <v>0</v>
      </c>
      <c r="P9" s="29">
        <v>103.34849285082872</v>
      </c>
      <c r="Q9" s="63"/>
    </row>
    <row r="10" spans="1:17" s="1" customFormat="1" ht="15" x14ac:dyDescent="0.25">
      <c r="A10" s="85" t="s">
        <v>35</v>
      </c>
      <c r="B10" s="107">
        <v>7000000</v>
      </c>
      <c r="C10" s="84">
        <v>5.5500000000000001E-2</v>
      </c>
      <c r="D10" s="150" t="s">
        <v>495</v>
      </c>
      <c r="E10" s="86">
        <v>43318</v>
      </c>
      <c r="F10" s="81">
        <v>43137</v>
      </c>
      <c r="G10" s="82">
        <v>43318</v>
      </c>
      <c r="H10" s="84">
        <v>1.98E-3</v>
      </c>
      <c r="I10" s="130">
        <v>100.088616</v>
      </c>
      <c r="J10" s="177"/>
      <c r="K10" s="184">
        <v>100.461246</v>
      </c>
      <c r="L10" s="185">
        <v>-26084.100000000064</v>
      </c>
      <c r="M10" s="127">
        <v>6</v>
      </c>
      <c r="N10" s="25">
        <v>0</v>
      </c>
      <c r="O10" s="20">
        <v>0</v>
      </c>
      <c r="P10" s="29">
        <v>102.77162704972376</v>
      </c>
      <c r="Q10" s="62"/>
    </row>
    <row r="11" spans="1:17" s="1" customFormat="1" ht="15" x14ac:dyDescent="0.25">
      <c r="A11" s="85" t="s">
        <v>36</v>
      </c>
      <c r="B11" s="107">
        <v>7000000</v>
      </c>
      <c r="C11" s="84">
        <v>5.5500000000000001E-2</v>
      </c>
      <c r="D11" s="150">
        <v>37846</v>
      </c>
      <c r="E11" s="86">
        <v>43325</v>
      </c>
      <c r="F11" s="81">
        <v>43144</v>
      </c>
      <c r="G11" s="82">
        <v>43325</v>
      </c>
      <c r="H11" s="84">
        <v>4.2900000000000004E-3</v>
      </c>
      <c r="I11" s="130">
        <v>100.18347799999999</v>
      </c>
      <c r="J11" s="177"/>
      <c r="K11" s="184">
        <v>100.544746</v>
      </c>
      <c r="L11" s="185">
        <v>-25288.760000000679</v>
      </c>
      <c r="M11" s="127">
        <v>13</v>
      </c>
      <c r="N11" s="25">
        <v>0</v>
      </c>
      <c r="O11" s="20">
        <v>0</v>
      </c>
      <c r="P11" s="29">
        <v>102.75916860773481</v>
      </c>
      <c r="Q11" s="29"/>
    </row>
    <row r="12" spans="1:17" s="1" customFormat="1" ht="15" x14ac:dyDescent="0.25">
      <c r="A12" s="85" t="s">
        <v>172</v>
      </c>
      <c r="B12" s="107">
        <v>5200000</v>
      </c>
      <c r="C12" s="84">
        <v>7.0999999999999994E-2</v>
      </c>
      <c r="D12" s="150">
        <v>39680</v>
      </c>
      <c r="E12" s="86">
        <v>43332</v>
      </c>
      <c r="F12" s="81">
        <v>43151</v>
      </c>
      <c r="G12" s="82">
        <v>43332</v>
      </c>
      <c r="H12" s="84">
        <v>6.6E-3</v>
      </c>
      <c r="I12" s="130">
        <v>100.35451999999999</v>
      </c>
      <c r="J12" s="177"/>
      <c r="K12" s="184">
        <v>100.844268</v>
      </c>
      <c r="L12" s="185">
        <v>-25466.896000000303</v>
      </c>
      <c r="M12" s="127">
        <v>20</v>
      </c>
      <c r="N12" s="25">
        <v>0</v>
      </c>
      <c r="O12" s="20">
        <v>0</v>
      </c>
      <c r="P12" s="29">
        <v>103.51225480662983</v>
      </c>
      <c r="Q12" s="29"/>
    </row>
    <row r="13" spans="1:17" ht="15" x14ac:dyDescent="0.25">
      <c r="A13" s="85" t="s">
        <v>37</v>
      </c>
      <c r="B13" s="107">
        <v>7000000</v>
      </c>
      <c r="C13" s="84">
        <v>5.5599999999999997E-2</v>
      </c>
      <c r="D13" s="150">
        <v>37860</v>
      </c>
      <c r="E13" s="86">
        <v>43339</v>
      </c>
      <c r="F13" s="81">
        <v>43158</v>
      </c>
      <c r="G13" s="82">
        <v>43339</v>
      </c>
      <c r="H13" s="84">
        <v>8.9099999999999995E-3</v>
      </c>
      <c r="I13" s="130">
        <v>100.34643800000001</v>
      </c>
      <c r="J13" s="177"/>
      <c r="K13" s="184">
        <v>100.709791</v>
      </c>
      <c r="L13" s="185">
        <v>-25434.709999999253</v>
      </c>
      <c r="M13" s="127">
        <v>27</v>
      </c>
      <c r="N13" s="25">
        <v>0</v>
      </c>
      <c r="O13" s="20">
        <v>0</v>
      </c>
      <c r="P13" s="29">
        <v>102.71174186740332</v>
      </c>
      <c r="Q13" s="63"/>
    </row>
    <row r="14" spans="1:17" s="1" customFormat="1" ht="15" x14ac:dyDescent="0.25">
      <c r="A14" s="85" t="s">
        <v>175</v>
      </c>
      <c r="B14" s="107">
        <v>2100000</v>
      </c>
      <c r="C14" s="84">
        <v>7.0999999999999994E-2</v>
      </c>
      <c r="D14" s="150">
        <v>39694</v>
      </c>
      <c r="E14" s="86">
        <v>43346</v>
      </c>
      <c r="F14" s="81">
        <v>43162</v>
      </c>
      <c r="G14" s="82">
        <v>43346</v>
      </c>
      <c r="H14" s="84">
        <v>1.0073E-2</v>
      </c>
      <c r="I14" s="130">
        <v>100.559698</v>
      </c>
      <c r="J14" s="177"/>
      <c r="K14" s="184">
        <v>101.04174399999999</v>
      </c>
      <c r="L14" s="185">
        <v>-10122.965999999935</v>
      </c>
      <c r="M14" s="127">
        <v>34</v>
      </c>
      <c r="N14" s="25">
        <v>0</v>
      </c>
      <c r="O14" s="20">
        <v>1</v>
      </c>
      <c r="P14" s="29">
        <v>103.45371973913043</v>
      </c>
      <c r="Q14" s="29"/>
    </row>
    <row r="15" spans="1:17" s="1" customFormat="1" ht="15" x14ac:dyDescent="0.25">
      <c r="A15" s="85" t="s">
        <v>178</v>
      </c>
      <c r="B15" s="107">
        <v>5100000</v>
      </c>
      <c r="C15" s="84">
        <v>7.1300000000000002E-2</v>
      </c>
      <c r="D15" s="150">
        <v>39703</v>
      </c>
      <c r="E15" s="86">
        <v>43355</v>
      </c>
      <c r="F15" s="81">
        <v>43171</v>
      </c>
      <c r="G15" s="82">
        <v>43355</v>
      </c>
      <c r="H15" s="84">
        <v>1.0463E-2</v>
      </c>
      <c r="I15" s="130">
        <v>100.70666300000001</v>
      </c>
      <c r="J15" s="177"/>
      <c r="K15" s="184">
        <v>101.172156</v>
      </c>
      <c r="L15" s="185">
        <v>-23740.142999999745</v>
      </c>
      <c r="M15" s="127">
        <v>43</v>
      </c>
      <c r="N15" s="25">
        <v>0</v>
      </c>
      <c r="O15" s="20">
        <v>1</v>
      </c>
      <c r="P15" s="29">
        <v>103.43853800000001</v>
      </c>
      <c r="Q15" s="63"/>
    </row>
    <row r="16" spans="1:17" s="1" customFormat="1" ht="15" x14ac:dyDescent="0.25">
      <c r="A16" s="87" t="s">
        <v>315</v>
      </c>
      <c r="B16" s="107">
        <v>500000</v>
      </c>
      <c r="C16" s="84">
        <v>6.7000000000000004E-2</v>
      </c>
      <c r="D16" s="150">
        <v>40436</v>
      </c>
      <c r="E16" s="86">
        <v>43358</v>
      </c>
      <c r="F16" s="81">
        <v>43174</v>
      </c>
      <c r="G16" s="82">
        <v>43358</v>
      </c>
      <c r="H16" s="84">
        <v>1.0593E-2</v>
      </c>
      <c r="I16" s="130">
        <v>100.700833</v>
      </c>
      <c r="J16" s="177"/>
      <c r="K16" s="184">
        <v>101.123413</v>
      </c>
      <c r="L16" s="185">
        <v>-2112.8999999999819</v>
      </c>
      <c r="M16" s="127">
        <v>46</v>
      </c>
      <c r="N16" s="25">
        <v>0</v>
      </c>
      <c r="O16" s="20">
        <v>1</v>
      </c>
      <c r="P16" s="29">
        <v>103.21333300000001</v>
      </c>
      <c r="Q16" s="63"/>
    </row>
    <row r="17" spans="1:17" ht="15" x14ac:dyDescent="0.25">
      <c r="A17" s="85" t="s">
        <v>38</v>
      </c>
      <c r="B17" s="107">
        <v>5000000</v>
      </c>
      <c r="C17" s="84">
        <v>5.5599999999999997E-2</v>
      </c>
      <c r="D17" s="150">
        <v>37881</v>
      </c>
      <c r="E17" s="86">
        <v>43360</v>
      </c>
      <c r="F17" s="81">
        <v>43176</v>
      </c>
      <c r="G17" s="82">
        <v>43360</v>
      </c>
      <c r="H17" s="84">
        <v>1.068E-2</v>
      </c>
      <c r="I17" s="130">
        <v>100.58224</v>
      </c>
      <c r="J17" s="177"/>
      <c r="K17" s="184">
        <v>100.904764</v>
      </c>
      <c r="L17" s="185">
        <v>-16126.200000000068</v>
      </c>
      <c r="M17" s="127">
        <v>48</v>
      </c>
      <c r="N17" s="25">
        <v>0</v>
      </c>
      <c r="O17" s="20">
        <v>1</v>
      </c>
      <c r="P17" s="29">
        <v>102.63702260869564</v>
      </c>
      <c r="Q17" s="62"/>
    </row>
    <row r="18" spans="1:17" s="8" customFormat="1" ht="15" x14ac:dyDescent="0.25">
      <c r="A18" s="85" t="s">
        <v>39</v>
      </c>
      <c r="B18" s="107">
        <v>7000000</v>
      </c>
      <c r="C18" s="84">
        <v>5.5500000000000001E-2</v>
      </c>
      <c r="D18" s="150">
        <v>37902</v>
      </c>
      <c r="E18" s="86">
        <v>43381</v>
      </c>
      <c r="F18" s="81">
        <v>43198</v>
      </c>
      <c r="G18" s="82">
        <v>43381</v>
      </c>
      <c r="H18" s="84">
        <v>1.2189999999999999E-2</v>
      </c>
      <c r="I18" s="130">
        <v>100.810664</v>
      </c>
      <c r="J18" s="177"/>
      <c r="K18" s="184">
        <v>101.066276</v>
      </c>
      <c r="L18" s="185">
        <v>-17892.839999999949</v>
      </c>
      <c r="M18" s="127">
        <v>69</v>
      </c>
      <c r="N18" s="25">
        <v>0</v>
      </c>
      <c r="O18" s="20">
        <v>2</v>
      </c>
      <c r="P18" s="29">
        <v>102.53935252459017</v>
      </c>
      <c r="Q18" s="29"/>
    </row>
    <row r="19" spans="1:17" s="46" customFormat="1" ht="15" x14ac:dyDescent="0.25">
      <c r="A19" s="85" t="s">
        <v>181</v>
      </c>
      <c r="B19" s="107">
        <v>6100000</v>
      </c>
      <c r="C19" s="84">
        <v>7.1599999999999997E-2</v>
      </c>
      <c r="D19" s="150">
        <v>39729</v>
      </c>
      <c r="E19" s="86">
        <v>43381</v>
      </c>
      <c r="F19" s="81">
        <v>43198</v>
      </c>
      <c r="G19" s="82">
        <v>43381</v>
      </c>
      <c r="H19" s="84">
        <v>1.2189999999999999E-2</v>
      </c>
      <c r="I19" s="130">
        <v>101.112343</v>
      </c>
      <c r="J19" s="177"/>
      <c r="K19" s="184">
        <v>101.502641</v>
      </c>
      <c r="L19" s="185">
        <v>-23808.178000000084</v>
      </c>
      <c r="M19" s="127">
        <v>69</v>
      </c>
      <c r="N19" s="25">
        <v>0</v>
      </c>
      <c r="O19" s="20">
        <v>2</v>
      </c>
      <c r="P19" s="29">
        <v>103.34250693442623</v>
      </c>
      <c r="Q19" s="29"/>
    </row>
    <row r="20" spans="1:17" s="68" customFormat="1" ht="15" x14ac:dyDescent="0.25">
      <c r="A20" s="85" t="s">
        <v>40</v>
      </c>
      <c r="B20" s="107">
        <v>7000000</v>
      </c>
      <c r="C20" s="84">
        <v>5.5399999999999998E-2</v>
      </c>
      <c r="D20" s="150">
        <v>37909</v>
      </c>
      <c r="E20" s="86">
        <v>43388</v>
      </c>
      <c r="F20" s="81">
        <v>43205</v>
      </c>
      <c r="G20" s="82">
        <v>43388</v>
      </c>
      <c r="H20" s="84">
        <v>1.2959999999999999E-2</v>
      </c>
      <c r="I20" s="130">
        <v>100.874556</v>
      </c>
      <c r="J20" s="177"/>
      <c r="K20" s="184">
        <v>101.100674</v>
      </c>
      <c r="L20" s="185">
        <v>-15828.259999999973</v>
      </c>
      <c r="M20" s="127">
        <v>76</v>
      </c>
      <c r="N20" s="25">
        <v>0</v>
      </c>
      <c r="O20" s="20">
        <v>2</v>
      </c>
      <c r="P20" s="29">
        <v>102.49417348633879</v>
      </c>
      <c r="Q20" s="63"/>
    </row>
    <row r="21" spans="1:17" s="46" customFormat="1" ht="15" x14ac:dyDescent="0.25">
      <c r="A21" s="85" t="s">
        <v>41</v>
      </c>
      <c r="B21" s="107">
        <v>7000000</v>
      </c>
      <c r="C21" s="84">
        <v>5.5399999999999998E-2</v>
      </c>
      <c r="D21" s="150" t="s">
        <v>496</v>
      </c>
      <c r="E21" s="86">
        <v>43402</v>
      </c>
      <c r="F21" s="81">
        <v>43219</v>
      </c>
      <c r="G21" s="82">
        <v>43402</v>
      </c>
      <c r="H21" s="84">
        <v>1.4500000000000001E-2</v>
      </c>
      <c r="I21" s="130">
        <v>100.997163</v>
      </c>
      <c r="J21" s="177"/>
      <c r="K21" s="184">
        <v>101.160601</v>
      </c>
      <c r="L21" s="185">
        <v>-11440.659999999951</v>
      </c>
      <c r="M21" s="127">
        <v>90</v>
      </c>
      <c r="N21" s="25">
        <v>0</v>
      </c>
      <c r="O21" s="20">
        <v>2</v>
      </c>
      <c r="P21" s="29">
        <v>102.40486791803279</v>
      </c>
      <c r="Q21" s="29"/>
    </row>
    <row r="22" spans="1:17" s="46" customFormat="1" ht="15" x14ac:dyDescent="0.25">
      <c r="A22" s="85" t="s">
        <v>184</v>
      </c>
      <c r="B22" s="107">
        <v>5600000</v>
      </c>
      <c r="C22" s="84">
        <v>7.1900000000000006E-2</v>
      </c>
      <c r="D22" s="150">
        <v>39757</v>
      </c>
      <c r="E22" s="86">
        <v>43409</v>
      </c>
      <c r="F22" s="81">
        <v>43225</v>
      </c>
      <c r="G22" s="82">
        <v>43409</v>
      </c>
      <c r="H22" s="84">
        <v>1.5737000000000001E-2</v>
      </c>
      <c r="I22" s="130">
        <v>101.467246</v>
      </c>
      <c r="J22" s="177"/>
      <c r="K22" s="184">
        <v>101.74565</v>
      </c>
      <c r="L22" s="185">
        <v>-15590.623999999709</v>
      </c>
      <c r="M22" s="127">
        <v>97</v>
      </c>
      <c r="N22" s="25">
        <v>0</v>
      </c>
      <c r="O22" s="20">
        <v>3</v>
      </c>
      <c r="P22" s="29">
        <v>103.1670557826087</v>
      </c>
      <c r="Q22" s="29"/>
    </row>
    <row r="23" spans="1:17" s="46" customFormat="1" ht="15" x14ac:dyDescent="0.25">
      <c r="A23" s="85" t="s">
        <v>42</v>
      </c>
      <c r="B23" s="107">
        <v>7400000</v>
      </c>
      <c r="C23" s="84">
        <v>5.5500000000000001E-2</v>
      </c>
      <c r="D23" s="150">
        <v>37937</v>
      </c>
      <c r="E23" s="86">
        <v>43416</v>
      </c>
      <c r="F23" s="81">
        <v>43232</v>
      </c>
      <c r="G23" s="82">
        <v>43416</v>
      </c>
      <c r="H23" s="84">
        <v>1.6972999999999999E-2</v>
      </c>
      <c r="I23" s="130">
        <v>101.077849</v>
      </c>
      <c r="J23" s="177"/>
      <c r="K23" s="184">
        <v>101.20020100000001</v>
      </c>
      <c r="L23" s="185">
        <v>-9054.0480000004773</v>
      </c>
      <c r="M23" s="127">
        <v>104</v>
      </c>
      <c r="N23" s="25">
        <v>0</v>
      </c>
      <c r="O23" s="20">
        <v>3</v>
      </c>
      <c r="P23" s="29">
        <v>102.28437073913044</v>
      </c>
      <c r="Q23" s="63"/>
    </row>
    <row r="24" spans="1:17" s="64" customFormat="1" ht="15" x14ac:dyDescent="0.25">
      <c r="A24" s="85" t="s">
        <v>187</v>
      </c>
      <c r="B24" s="107">
        <v>3600000</v>
      </c>
      <c r="C24" s="84">
        <v>7.22E-2</v>
      </c>
      <c r="D24" s="150">
        <v>39771</v>
      </c>
      <c r="E24" s="86">
        <v>43423</v>
      </c>
      <c r="F24" s="81">
        <v>43239</v>
      </c>
      <c r="G24" s="82">
        <v>43423</v>
      </c>
      <c r="H24" s="84">
        <v>1.821E-2</v>
      </c>
      <c r="I24" s="130">
        <v>101.611783</v>
      </c>
      <c r="J24" s="177"/>
      <c r="K24" s="184">
        <v>101.851477</v>
      </c>
      <c r="L24" s="185">
        <v>-8628.9840000000022</v>
      </c>
      <c r="M24" s="127">
        <v>111</v>
      </c>
      <c r="N24" s="25">
        <v>0</v>
      </c>
      <c r="O24" s="20">
        <v>3</v>
      </c>
      <c r="P24" s="29">
        <v>103.04401126086957</v>
      </c>
      <c r="Q24" s="29"/>
    </row>
    <row r="25" spans="1:17" s="64" customFormat="1" ht="15" x14ac:dyDescent="0.25">
      <c r="A25" s="85" t="s">
        <v>43</v>
      </c>
      <c r="B25" s="107">
        <v>4800000</v>
      </c>
      <c r="C25" s="84">
        <v>5.5399999999999998E-2</v>
      </c>
      <c r="D25" s="150">
        <v>37951</v>
      </c>
      <c r="E25" s="86">
        <v>43430</v>
      </c>
      <c r="F25" s="81">
        <v>43246</v>
      </c>
      <c r="G25" s="82">
        <v>43430</v>
      </c>
      <c r="H25" s="84">
        <v>1.9446999999999999E-2</v>
      </c>
      <c r="I25" s="130">
        <v>101.139539</v>
      </c>
      <c r="J25" s="177"/>
      <c r="K25" s="184">
        <v>101.220474</v>
      </c>
      <c r="L25" s="185">
        <v>-3884.8799999998391</v>
      </c>
      <c r="M25" s="127">
        <v>118</v>
      </c>
      <c r="N25" s="25">
        <v>0</v>
      </c>
      <c r="O25" s="20">
        <v>3</v>
      </c>
      <c r="P25" s="29">
        <v>102.13312595652174</v>
      </c>
      <c r="Q25" s="63"/>
    </row>
    <row r="26" spans="1:17" s="64" customFormat="1" ht="15" x14ac:dyDescent="0.25">
      <c r="A26" s="88" t="s">
        <v>190</v>
      </c>
      <c r="B26" s="107">
        <v>5200000</v>
      </c>
      <c r="C26" s="84">
        <v>7.2499999999999995E-2</v>
      </c>
      <c r="D26" s="150">
        <v>39787</v>
      </c>
      <c r="E26" s="86">
        <v>43439</v>
      </c>
      <c r="F26" s="81">
        <v>43256</v>
      </c>
      <c r="G26" s="82">
        <v>43439</v>
      </c>
      <c r="H26" s="84">
        <v>2.1059999999999999E-2</v>
      </c>
      <c r="I26" s="130">
        <v>101.763943</v>
      </c>
      <c r="J26" s="177"/>
      <c r="K26" s="184">
        <v>101.96035500000001</v>
      </c>
      <c r="L26" s="185">
        <v>-10213.424000000487</v>
      </c>
      <c r="M26" s="127">
        <v>127</v>
      </c>
      <c r="N26" s="25">
        <v>0</v>
      </c>
      <c r="O26" s="20">
        <v>4</v>
      </c>
      <c r="P26" s="29">
        <v>102.87323261748634</v>
      </c>
      <c r="Q26" s="29"/>
    </row>
    <row r="27" spans="1:17" s="64" customFormat="1" ht="15" x14ac:dyDescent="0.25">
      <c r="A27" s="88" t="s">
        <v>193</v>
      </c>
      <c r="B27" s="107">
        <v>3000000</v>
      </c>
      <c r="C27" s="84">
        <v>7.4999999999999997E-2</v>
      </c>
      <c r="D27" s="150">
        <v>39799</v>
      </c>
      <c r="E27" s="86">
        <v>43451</v>
      </c>
      <c r="F27" s="81">
        <v>43268</v>
      </c>
      <c r="G27" s="82">
        <v>43451</v>
      </c>
      <c r="H27" s="84">
        <v>2.3220000000000001E-2</v>
      </c>
      <c r="I27" s="130">
        <v>101.941436</v>
      </c>
      <c r="J27" s="177"/>
      <c r="K27" s="184">
        <v>102.12344400000001</v>
      </c>
      <c r="L27" s="185">
        <v>-5460.2400000003117</v>
      </c>
      <c r="M27" s="127">
        <v>139</v>
      </c>
      <c r="N27" s="25">
        <v>0</v>
      </c>
      <c r="O27" s="20">
        <v>4</v>
      </c>
      <c r="P27" s="29">
        <v>102.84307534426229</v>
      </c>
      <c r="Q27" s="7"/>
    </row>
    <row r="28" spans="1:17" s="64" customFormat="1" ht="15" x14ac:dyDescent="0.25">
      <c r="A28" s="85" t="s">
        <v>44</v>
      </c>
      <c r="B28" s="107">
        <v>4000000</v>
      </c>
      <c r="C28" s="84">
        <v>5.5399999999999998E-2</v>
      </c>
      <c r="D28" s="150">
        <v>37979</v>
      </c>
      <c r="E28" s="86">
        <v>43458</v>
      </c>
      <c r="F28" s="81">
        <v>43275</v>
      </c>
      <c r="G28" s="82">
        <v>43458</v>
      </c>
      <c r="H28" s="84">
        <v>2.4479999999999998E-2</v>
      </c>
      <c r="I28" s="130">
        <v>101.216076</v>
      </c>
      <c r="J28" s="177"/>
      <c r="K28" s="184">
        <v>101.216256</v>
      </c>
      <c r="L28" s="185">
        <v>-7.2000000000116415</v>
      </c>
      <c r="M28" s="127">
        <v>146</v>
      </c>
      <c r="N28" s="25">
        <v>0</v>
      </c>
      <c r="O28" s="20">
        <v>4</v>
      </c>
      <c r="P28" s="29">
        <v>101.77613064480875</v>
      </c>
      <c r="Q28" s="7"/>
    </row>
    <row r="29" spans="1:17" s="64" customFormat="1" ht="15" x14ac:dyDescent="0.25">
      <c r="A29" s="88" t="s">
        <v>196</v>
      </c>
      <c r="B29" s="107">
        <v>3000000</v>
      </c>
      <c r="C29" s="84">
        <v>7.8E-2</v>
      </c>
      <c r="D29" s="150">
        <v>39806</v>
      </c>
      <c r="E29" s="86">
        <v>43458</v>
      </c>
      <c r="F29" s="81">
        <v>43275</v>
      </c>
      <c r="G29" s="82">
        <v>43458</v>
      </c>
      <c r="H29" s="84">
        <v>2.4479999999999998E-2</v>
      </c>
      <c r="I29" s="130">
        <v>102.106678</v>
      </c>
      <c r="J29" s="177"/>
      <c r="K29" s="184">
        <v>102.293122</v>
      </c>
      <c r="L29" s="185">
        <v>-5593.3199999998351</v>
      </c>
      <c r="M29" s="127">
        <v>146</v>
      </c>
      <c r="N29" s="25">
        <v>0</v>
      </c>
      <c r="O29" s="20">
        <v>4</v>
      </c>
      <c r="P29" s="29">
        <v>102.89520259016393</v>
      </c>
      <c r="Q29" s="29"/>
    </row>
    <row r="30" spans="1:17" s="64" customFormat="1" ht="15" x14ac:dyDescent="0.25">
      <c r="A30" s="88" t="s">
        <v>199</v>
      </c>
      <c r="B30" s="107">
        <v>2000000</v>
      </c>
      <c r="C30" s="84">
        <v>8.7999999999999995E-2</v>
      </c>
      <c r="D30" s="150">
        <v>39813</v>
      </c>
      <c r="E30" s="86">
        <v>43465</v>
      </c>
      <c r="F30" s="81">
        <v>43281</v>
      </c>
      <c r="G30" s="82">
        <v>43465</v>
      </c>
      <c r="H30" s="84">
        <v>2.5729999999999999E-2</v>
      </c>
      <c r="I30" s="130">
        <v>102.553695</v>
      </c>
      <c r="J30" s="177"/>
      <c r="K30" s="184">
        <v>102.829435</v>
      </c>
      <c r="L30" s="185">
        <v>-5514.7999999999802</v>
      </c>
      <c r="M30" s="127">
        <v>153</v>
      </c>
      <c r="N30" s="25">
        <v>0</v>
      </c>
      <c r="O30" s="20">
        <v>5</v>
      </c>
      <c r="P30" s="29">
        <v>103.29499934782609</v>
      </c>
      <c r="Q30" s="7"/>
    </row>
    <row r="31" spans="1:17" s="64" customFormat="1" ht="15" x14ac:dyDescent="0.25">
      <c r="A31" s="88" t="s">
        <v>202</v>
      </c>
      <c r="B31" s="107">
        <v>2000000</v>
      </c>
      <c r="C31" s="84">
        <v>9.8000000000000004E-2</v>
      </c>
      <c r="D31" s="150">
        <v>39820</v>
      </c>
      <c r="E31" s="86">
        <v>43472</v>
      </c>
      <c r="F31" s="81">
        <v>43288</v>
      </c>
      <c r="G31" s="82">
        <v>43472</v>
      </c>
      <c r="H31" s="84">
        <v>2.6967000000000001E-2</v>
      </c>
      <c r="I31" s="130">
        <v>103.045193</v>
      </c>
      <c r="J31" s="177"/>
      <c r="K31" s="184">
        <v>103.434448</v>
      </c>
      <c r="L31" s="185">
        <v>-7785.1000000001141</v>
      </c>
      <c r="M31" s="127">
        <v>160</v>
      </c>
      <c r="N31" s="25">
        <v>0</v>
      </c>
      <c r="O31" s="20">
        <v>5</v>
      </c>
      <c r="P31" s="29">
        <v>103.68432343478261</v>
      </c>
      <c r="Q31" s="7"/>
    </row>
    <row r="32" spans="1:17" s="64" customFormat="1" ht="15" x14ac:dyDescent="0.25">
      <c r="A32" s="88" t="s">
        <v>205</v>
      </c>
      <c r="B32" s="107">
        <v>3600000</v>
      </c>
      <c r="C32" s="84">
        <v>0.1</v>
      </c>
      <c r="D32" s="150">
        <v>39834</v>
      </c>
      <c r="E32" s="86">
        <v>43486</v>
      </c>
      <c r="F32" s="81">
        <v>43302</v>
      </c>
      <c r="G32" s="82">
        <v>43486</v>
      </c>
      <c r="H32" s="84">
        <v>2.9440000000000001E-2</v>
      </c>
      <c r="I32" s="130">
        <v>103.286727</v>
      </c>
      <c r="J32" s="177"/>
      <c r="K32" s="184">
        <v>103.76611800000001</v>
      </c>
      <c r="L32" s="185">
        <v>-17258.076000000245</v>
      </c>
      <c r="M32" s="127">
        <v>174</v>
      </c>
      <c r="N32" s="25">
        <v>0</v>
      </c>
      <c r="O32" s="20">
        <v>5</v>
      </c>
      <c r="P32" s="29">
        <v>103.55846613043478</v>
      </c>
      <c r="Q32" s="7"/>
    </row>
    <row r="33" spans="1:17" s="64" customFormat="1" ht="15" x14ac:dyDescent="0.25">
      <c r="A33" s="88" t="s">
        <v>208</v>
      </c>
      <c r="B33" s="107">
        <v>2600000</v>
      </c>
      <c r="C33" s="84">
        <v>0.10249999999999999</v>
      </c>
      <c r="D33" s="150">
        <v>39841</v>
      </c>
      <c r="E33" s="86">
        <v>43493</v>
      </c>
      <c r="F33" s="81">
        <v>43309</v>
      </c>
      <c r="G33" s="82">
        <v>43493</v>
      </c>
      <c r="H33" s="84">
        <v>3.0533000000000001E-2</v>
      </c>
      <c r="I33" s="130">
        <v>103.486074</v>
      </c>
      <c r="J33" s="177"/>
      <c r="K33" s="184">
        <v>104.021545</v>
      </c>
      <c r="L33" s="185">
        <v>-13922.246000000028</v>
      </c>
      <c r="M33" s="127">
        <v>181</v>
      </c>
      <c r="N33" s="25">
        <v>0</v>
      </c>
      <c r="O33" s="20">
        <v>5</v>
      </c>
      <c r="P33" s="29">
        <v>103.5696337826087</v>
      </c>
      <c r="Q33" s="62"/>
    </row>
    <row r="34" spans="1:17" s="64" customFormat="1" ht="15" x14ac:dyDescent="0.25">
      <c r="A34" s="88" t="s">
        <v>211</v>
      </c>
      <c r="B34" s="107">
        <v>3000000</v>
      </c>
      <c r="C34" s="84">
        <v>0.10249999999999999</v>
      </c>
      <c r="D34" s="150">
        <v>39850</v>
      </c>
      <c r="E34" s="86">
        <v>43502</v>
      </c>
      <c r="F34" s="81">
        <v>43137</v>
      </c>
      <c r="G34" s="82">
        <v>43318</v>
      </c>
      <c r="H34" s="84">
        <v>3.0832999999999999E-2</v>
      </c>
      <c r="I34" s="130">
        <v>103.64374599999999</v>
      </c>
      <c r="J34" s="177"/>
      <c r="K34" s="184">
        <v>104.17354</v>
      </c>
      <c r="L34" s="185">
        <v>-15893.820000000289</v>
      </c>
      <c r="M34" s="127">
        <v>190</v>
      </c>
      <c r="N34" s="25">
        <v>0</v>
      </c>
      <c r="O34" s="20">
        <v>6</v>
      </c>
      <c r="P34" s="29">
        <v>108.59885649723756</v>
      </c>
      <c r="Q34" s="62"/>
    </row>
    <row r="35" spans="1:17" s="64" customFormat="1" ht="15" x14ac:dyDescent="0.25">
      <c r="A35" s="88" t="s">
        <v>216</v>
      </c>
      <c r="B35" s="107">
        <v>3300000</v>
      </c>
      <c r="C35" s="84">
        <v>0.10249999999999999</v>
      </c>
      <c r="D35" s="150">
        <v>39864</v>
      </c>
      <c r="E35" s="86">
        <v>43516</v>
      </c>
      <c r="F35" s="81">
        <v>43151</v>
      </c>
      <c r="G35" s="82">
        <v>43332</v>
      </c>
      <c r="H35" s="84">
        <v>3.1300000000000001E-2</v>
      </c>
      <c r="I35" s="130">
        <v>103.885205</v>
      </c>
      <c r="J35" s="177"/>
      <c r="K35" s="184">
        <v>104.407065</v>
      </c>
      <c r="L35" s="185">
        <v>-17221.380000000125</v>
      </c>
      <c r="M35" s="127">
        <v>204</v>
      </c>
      <c r="N35" s="25">
        <v>0</v>
      </c>
      <c r="O35" s="20">
        <v>6</v>
      </c>
      <c r="P35" s="29">
        <v>108.44390665745857</v>
      </c>
      <c r="Q35" s="62"/>
    </row>
    <row r="36" spans="1:17" s="64" customFormat="1" ht="15" x14ac:dyDescent="0.25">
      <c r="A36" s="85" t="s">
        <v>45</v>
      </c>
      <c r="B36" s="107">
        <v>4000000</v>
      </c>
      <c r="C36" s="84">
        <v>5.5E-2</v>
      </c>
      <c r="D36" s="150">
        <v>38042</v>
      </c>
      <c r="E36" s="86">
        <v>43521</v>
      </c>
      <c r="F36" s="81">
        <v>43156</v>
      </c>
      <c r="G36" s="82">
        <v>43337</v>
      </c>
      <c r="H36" s="84">
        <v>3.1467000000000002E-2</v>
      </c>
      <c r="I36" s="130">
        <v>101.31444999999999</v>
      </c>
      <c r="J36" s="177"/>
      <c r="K36" s="184">
        <v>101.44117199999999</v>
      </c>
      <c r="L36" s="185">
        <v>-5068.8800000000356</v>
      </c>
      <c r="M36" s="127">
        <v>209</v>
      </c>
      <c r="N36" s="25">
        <v>0</v>
      </c>
      <c r="O36" s="20">
        <v>6</v>
      </c>
      <c r="P36" s="29">
        <v>103.68461574585635</v>
      </c>
      <c r="Q36" s="62"/>
    </row>
    <row r="37" spans="1:17" s="64" customFormat="1" ht="15" x14ac:dyDescent="0.25">
      <c r="A37" s="88" t="s">
        <v>220</v>
      </c>
      <c r="B37" s="107">
        <v>2200000</v>
      </c>
      <c r="C37" s="84">
        <v>0.105</v>
      </c>
      <c r="D37" s="150">
        <v>39871</v>
      </c>
      <c r="E37" s="86">
        <v>43523</v>
      </c>
      <c r="F37" s="81">
        <v>43158</v>
      </c>
      <c r="G37" s="82">
        <v>43339</v>
      </c>
      <c r="H37" s="84">
        <v>3.1532999999999999E-2</v>
      </c>
      <c r="I37" s="130">
        <v>104.145732</v>
      </c>
      <c r="J37" s="177"/>
      <c r="K37" s="184">
        <v>104.684664</v>
      </c>
      <c r="L37" s="185">
        <v>-11856.504000000057</v>
      </c>
      <c r="M37" s="127">
        <v>211</v>
      </c>
      <c r="N37" s="25">
        <v>0</v>
      </c>
      <c r="O37" s="20">
        <v>6</v>
      </c>
      <c r="P37" s="29">
        <v>108.61258282872927</v>
      </c>
      <c r="Q37" s="67"/>
    </row>
    <row r="38" spans="1:17" s="64" customFormat="1" ht="15" x14ac:dyDescent="0.25">
      <c r="A38" s="88" t="s">
        <v>222</v>
      </c>
      <c r="B38" s="107">
        <v>4600000</v>
      </c>
      <c r="C38" s="84">
        <v>0.105</v>
      </c>
      <c r="D38" s="150">
        <v>39876</v>
      </c>
      <c r="E38" s="86">
        <v>43528</v>
      </c>
      <c r="F38" s="81">
        <v>43163</v>
      </c>
      <c r="G38" s="82">
        <v>43347</v>
      </c>
      <c r="H38" s="84">
        <v>3.1699999999999999E-2</v>
      </c>
      <c r="I38" s="130">
        <v>104.281317</v>
      </c>
      <c r="J38" s="177"/>
      <c r="K38" s="184">
        <v>104.808182</v>
      </c>
      <c r="L38" s="185">
        <v>-24235.790000000037</v>
      </c>
      <c r="M38" s="127">
        <v>216</v>
      </c>
      <c r="N38" s="25">
        <v>0</v>
      </c>
      <c r="O38" s="20">
        <v>7</v>
      </c>
      <c r="P38" s="29">
        <v>108.53267569565217</v>
      </c>
      <c r="Q38" s="62"/>
    </row>
    <row r="39" spans="1:17" s="64" customFormat="1" ht="15" x14ac:dyDescent="0.25">
      <c r="A39" s="88" t="s">
        <v>225</v>
      </c>
      <c r="B39" s="107">
        <v>4600000</v>
      </c>
      <c r="C39" s="84">
        <v>0.1075</v>
      </c>
      <c r="D39" s="150">
        <v>39883</v>
      </c>
      <c r="E39" s="86">
        <v>43535</v>
      </c>
      <c r="F39" s="81">
        <v>43170</v>
      </c>
      <c r="G39" s="82">
        <v>43354</v>
      </c>
      <c r="H39" s="84">
        <v>3.1933000000000003E-2</v>
      </c>
      <c r="I39" s="130">
        <v>104.55213000000001</v>
      </c>
      <c r="J39" s="177"/>
      <c r="K39" s="184">
        <v>105.097077</v>
      </c>
      <c r="L39" s="185">
        <v>-25067.561999999696</v>
      </c>
      <c r="M39" s="127">
        <v>223</v>
      </c>
      <c r="N39" s="25">
        <v>0</v>
      </c>
      <c r="O39" s="20">
        <v>7</v>
      </c>
      <c r="P39" s="29">
        <v>108.70022782608696</v>
      </c>
      <c r="Q39" s="62"/>
    </row>
    <row r="40" spans="1:17" s="64" customFormat="1" ht="15" x14ac:dyDescent="0.25">
      <c r="A40" s="85" t="s">
        <v>46</v>
      </c>
      <c r="B40" s="107">
        <v>5000000</v>
      </c>
      <c r="C40" s="84">
        <v>5.4899999999999997E-2</v>
      </c>
      <c r="D40" s="150">
        <v>38063</v>
      </c>
      <c r="E40" s="86">
        <v>43541</v>
      </c>
      <c r="F40" s="81">
        <v>43176</v>
      </c>
      <c r="G40" s="82">
        <v>43360</v>
      </c>
      <c r="H40" s="84">
        <v>3.2133000000000002E-2</v>
      </c>
      <c r="I40" s="130">
        <v>101.405467</v>
      </c>
      <c r="J40" s="177"/>
      <c r="K40" s="184">
        <v>101.52172899999999</v>
      </c>
      <c r="L40" s="185">
        <v>-5813.0999999995938</v>
      </c>
      <c r="M40" s="127">
        <v>229</v>
      </c>
      <c r="N40" s="25">
        <v>0</v>
      </c>
      <c r="O40" s="20">
        <v>7</v>
      </c>
      <c r="P40" s="29">
        <v>103.43438004347826</v>
      </c>
      <c r="Q40" s="62"/>
    </row>
    <row r="41" spans="1:17" s="64" customFormat="1" ht="15" x14ac:dyDescent="0.25">
      <c r="A41" s="88" t="s">
        <v>230</v>
      </c>
      <c r="B41" s="107">
        <v>3100000</v>
      </c>
      <c r="C41" s="84">
        <v>0.1075</v>
      </c>
      <c r="D41" s="150">
        <v>39897</v>
      </c>
      <c r="E41" s="86">
        <v>43549</v>
      </c>
      <c r="F41" s="81">
        <v>43184</v>
      </c>
      <c r="G41" s="82">
        <v>43368</v>
      </c>
      <c r="H41" s="84">
        <v>3.2399999999999998E-2</v>
      </c>
      <c r="I41" s="130">
        <v>104.798857</v>
      </c>
      <c r="J41" s="177"/>
      <c r="K41" s="184">
        <v>105.339733</v>
      </c>
      <c r="L41" s="185">
        <v>-16767.155999999915</v>
      </c>
      <c r="M41" s="127">
        <v>237</v>
      </c>
      <c r="N41" s="25">
        <v>0</v>
      </c>
      <c r="O41" s="20">
        <v>7</v>
      </c>
      <c r="P41" s="29">
        <v>108.53798743478261</v>
      </c>
      <c r="Q41" s="67"/>
    </row>
    <row r="42" spans="1:17" s="64" customFormat="1" ht="15" x14ac:dyDescent="0.25">
      <c r="A42" s="87" t="s">
        <v>330</v>
      </c>
      <c r="B42" s="107">
        <v>100000</v>
      </c>
      <c r="C42" s="84">
        <v>6.5500000000000003E-2</v>
      </c>
      <c r="D42" s="150">
        <v>40632</v>
      </c>
      <c r="E42" s="86">
        <v>43554</v>
      </c>
      <c r="F42" s="81">
        <v>43189</v>
      </c>
      <c r="G42" s="82">
        <v>43373</v>
      </c>
      <c r="H42" s="84">
        <v>3.2559999999999999E-2</v>
      </c>
      <c r="I42" s="130">
        <v>102.14627</v>
      </c>
      <c r="J42" s="177"/>
      <c r="K42" s="184">
        <v>102.343914</v>
      </c>
      <c r="L42" s="185">
        <v>-197.64399999999682</v>
      </c>
      <c r="M42" s="127">
        <v>242</v>
      </c>
      <c r="N42" s="25">
        <v>0</v>
      </c>
      <c r="O42" s="20">
        <v>7</v>
      </c>
      <c r="P42" s="29">
        <v>104.33553630434783</v>
      </c>
      <c r="Q42" s="62"/>
    </row>
    <row r="43" spans="1:17" s="64" customFormat="1" ht="15" x14ac:dyDescent="0.25">
      <c r="A43" s="85" t="s">
        <v>47</v>
      </c>
      <c r="B43" s="107">
        <v>7000000</v>
      </c>
      <c r="C43" s="84">
        <v>5.4600000000000003E-2</v>
      </c>
      <c r="D43" s="150">
        <v>38077</v>
      </c>
      <c r="E43" s="86">
        <v>43555</v>
      </c>
      <c r="F43" s="81">
        <v>43190</v>
      </c>
      <c r="G43" s="82">
        <v>43373</v>
      </c>
      <c r="H43" s="84">
        <v>3.2590000000000001E-2</v>
      </c>
      <c r="I43" s="130">
        <v>101.43502700000001</v>
      </c>
      <c r="J43" s="177"/>
      <c r="K43" s="184">
        <v>101.544656</v>
      </c>
      <c r="L43" s="185">
        <v>-7674.0299999998742</v>
      </c>
      <c r="M43" s="127">
        <v>243</v>
      </c>
      <c r="N43" s="25">
        <v>0</v>
      </c>
      <c r="O43" s="20">
        <v>7</v>
      </c>
      <c r="P43" s="29">
        <v>103.25502700000001</v>
      </c>
      <c r="Q43" s="62"/>
    </row>
    <row r="44" spans="1:17" s="64" customFormat="1" ht="15" x14ac:dyDescent="0.25">
      <c r="A44" s="88" t="s">
        <v>233</v>
      </c>
      <c r="B44" s="107">
        <v>1450000</v>
      </c>
      <c r="C44" s="84">
        <v>0.11</v>
      </c>
      <c r="D44" s="151">
        <v>39918</v>
      </c>
      <c r="E44" s="86">
        <v>43570</v>
      </c>
      <c r="F44" s="81">
        <v>43205</v>
      </c>
      <c r="G44" s="82">
        <v>43388</v>
      </c>
      <c r="H44" s="84">
        <v>3.304E-2</v>
      </c>
      <c r="I44" s="130">
        <v>105.328486</v>
      </c>
      <c r="J44" s="177"/>
      <c r="K44" s="184">
        <v>105.87824999999999</v>
      </c>
      <c r="L44" s="185">
        <v>-7971.577999999945</v>
      </c>
      <c r="M44" s="127">
        <v>258</v>
      </c>
      <c r="N44" s="25">
        <v>0</v>
      </c>
      <c r="O44" s="20">
        <v>8</v>
      </c>
      <c r="P44" s="29">
        <v>108.54433299453552</v>
      </c>
      <c r="Q44" s="67"/>
    </row>
    <row r="45" spans="1:17" s="64" customFormat="1" ht="15" x14ac:dyDescent="0.25">
      <c r="A45" s="88" t="s">
        <v>236</v>
      </c>
      <c r="B45" s="107">
        <v>3100000</v>
      </c>
      <c r="C45" s="84">
        <v>0.11</v>
      </c>
      <c r="D45" s="151">
        <v>39925</v>
      </c>
      <c r="E45" s="86">
        <v>43577</v>
      </c>
      <c r="F45" s="81">
        <v>43212</v>
      </c>
      <c r="G45" s="82">
        <v>43395</v>
      </c>
      <c r="H45" s="84">
        <v>3.3250000000000002E-2</v>
      </c>
      <c r="I45" s="130">
        <v>105.45513800000001</v>
      </c>
      <c r="J45" s="177"/>
      <c r="K45" s="184">
        <v>105.999291</v>
      </c>
      <c r="L45" s="185">
        <v>-16868.742999999824</v>
      </c>
      <c r="M45" s="127">
        <v>265</v>
      </c>
      <c r="N45" s="25">
        <v>0</v>
      </c>
      <c r="O45" s="20">
        <v>8</v>
      </c>
      <c r="P45" s="29">
        <v>108.46060248087433</v>
      </c>
      <c r="Q45" s="62"/>
    </row>
    <row r="46" spans="1:17" s="64" customFormat="1" ht="15" x14ac:dyDescent="0.25">
      <c r="A46" s="85" t="s">
        <v>49</v>
      </c>
      <c r="B46" s="107">
        <v>7000000</v>
      </c>
      <c r="C46" s="84">
        <v>5.45E-2</v>
      </c>
      <c r="D46" s="150">
        <v>38119</v>
      </c>
      <c r="E46" s="86">
        <v>43597</v>
      </c>
      <c r="F46" s="81">
        <v>43232</v>
      </c>
      <c r="G46" s="82">
        <v>43416</v>
      </c>
      <c r="H46" s="84">
        <v>3.39E-2</v>
      </c>
      <c r="I46" s="130">
        <v>101.572192</v>
      </c>
      <c r="J46" s="177"/>
      <c r="K46" s="184">
        <v>101.656479</v>
      </c>
      <c r="L46" s="185">
        <v>-5900.090000000233</v>
      </c>
      <c r="M46" s="127">
        <v>285</v>
      </c>
      <c r="N46" s="25">
        <v>0</v>
      </c>
      <c r="O46" s="20">
        <v>9</v>
      </c>
      <c r="P46" s="29">
        <v>102.75697460869566</v>
      </c>
      <c r="Q46" s="71"/>
    </row>
    <row r="47" spans="1:17" s="64" customFormat="1" ht="15" x14ac:dyDescent="0.25">
      <c r="A47" s="87" t="s">
        <v>237</v>
      </c>
      <c r="B47" s="107">
        <v>100000</v>
      </c>
      <c r="C47" s="84">
        <v>0.11</v>
      </c>
      <c r="D47" s="150">
        <v>39946</v>
      </c>
      <c r="E47" s="86">
        <v>43598</v>
      </c>
      <c r="F47" s="81">
        <v>43233</v>
      </c>
      <c r="G47" s="82">
        <v>43417</v>
      </c>
      <c r="H47" s="84">
        <v>3.3932999999999998E-2</v>
      </c>
      <c r="I47" s="130">
        <v>105.834717</v>
      </c>
      <c r="J47" s="177"/>
      <c r="K47" s="184">
        <v>106.36763500000001</v>
      </c>
      <c r="L47" s="185">
        <v>-532.91800000000933</v>
      </c>
      <c r="M47" s="127">
        <v>286</v>
      </c>
      <c r="N47" s="25">
        <v>0</v>
      </c>
      <c r="O47" s="20">
        <v>9</v>
      </c>
      <c r="P47" s="29">
        <v>108.19613004347826</v>
      </c>
      <c r="Q47" s="67"/>
    </row>
    <row r="48" spans="1:17" s="64" customFormat="1" ht="15" x14ac:dyDescent="0.25">
      <c r="A48" s="85" t="s">
        <v>48</v>
      </c>
      <c r="B48" s="107">
        <v>3000000</v>
      </c>
      <c r="C48" s="84">
        <v>5.4399999999999997E-2</v>
      </c>
      <c r="D48" s="150">
        <v>38133</v>
      </c>
      <c r="E48" s="86">
        <v>43611</v>
      </c>
      <c r="F48" s="81">
        <v>43246</v>
      </c>
      <c r="G48" s="82">
        <v>43430</v>
      </c>
      <c r="H48" s="84">
        <v>3.4367000000000002E-2</v>
      </c>
      <c r="I48" s="130">
        <v>101.602141</v>
      </c>
      <c r="J48" s="177"/>
      <c r="K48" s="184">
        <v>101.682768</v>
      </c>
      <c r="L48" s="185">
        <v>-2418.8099999997803</v>
      </c>
      <c r="M48" s="127">
        <v>299</v>
      </c>
      <c r="N48" s="25">
        <v>0</v>
      </c>
      <c r="O48" s="20">
        <v>9</v>
      </c>
      <c r="P48" s="29">
        <v>102.57779317391305</v>
      </c>
      <c r="Q48" s="62"/>
    </row>
    <row r="49" spans="1:17" s="64" customFormat="1" ht="15" x14ac:dyDescent="0.25">
      <c r="A49" s="87" t="s">
        <v>240</v>
      </c>
      <c r="B49" s="107">
        <v>3100000</v>
      </c>
      <c r="C49" s="84">
        <v>0.105</v>
      </c>
      <c r="D49" s="150">
        <v>39960</v>
      </c>
      <c r="E49" s="86">
        <v>43612</v>
      </c>
      <c r="F49" s="81">
        <v>43247</v>
      </c>
      <c r="G49" s="82">
        <v>43431</v>
      </c>
      <c r="H49" s="84">
        <v>3.44E-2</v>
      </c>
      <c r="I49" s="130">
        <v>105.67316700000001</v>
      </c>
      <c r="J49" s="177"/>
      <c r="K49" s="184">
        <v>106.162346</v>
      </c>
      <c r="L49" s="185">
        <v>-15164.548999999781</v>
      </c>
      <c r="M49" s="127">
        <v>300</v>
      </c>
      <c r="N49" s="25">
        <v>0</v>
      </c>
      <c r="O49" s="20">
        <v>9</v>
      </c>
      <c r="P49" s="29">
        <v>107.5277865652174</v>
      </c>
      <c r="Q49" s="67"/>
    </row>
    <row r="50" spans="1:17" s="64" customFormat="1" ht="15" x14ac:dyDescent="0.25">
      <c r="A50" s="87" t="s">
        <v>241</v>
      </c>
      <c r="B50" s="107">
        <v>3900000</v>
      </c>
      <c r="C50" s="84">
        <v>0.1075</v>
      </c>
      <c r="D50" s="151">
        <v>39974</v>
      </c>
      <c r="E50" s="86">
        <v>43626</v>
      </c>
      <c r="F50" s="81">
        <v>43261</v>
      </c>
      <c r="G50" s="82">
        <v>43444</v>
      </c>
      <c r="H50" s="84">
        <v>3.4819999999999997E-2</v>
      </c>
      <c r="I50" s="130">
        <v>106.100888</v>
      </c>
      <c r="J50" s="177"/>
      <c r="K50" s="184">
        <v>106.60218500000001</v>
      </c>
      <c r="L50" s="185">
        <v>-19550.583000000315</v>
      </c>
      <c r="M50" s="127">
        <v>314</v>
      </c>
      <c r="N50" s="25">
        <v>0</v>
      </c>
      <c r="O50" s="20">
        <v>10</v>
      </c>
      <c r="P50" s="29">
        <v>107.59883881967212</v>
      </c>
      <c r="Q50" s="62"/>
    </row>
    <row r="51" spans="1:17" s="64" customFormat="1" ht="15" x14ac:dyDescent="0.25">
      <c r="A51" s="85" t="s">
        <v>50</v>
      </c>
      <c r="B51" s="107">
        <v>5800000</v>
      </c>
      <c r="C51" s="84">
        <v>5.4399999999999997E-2</v>
      </c>
      <c r="D51" s="150">
        <v>38154</v>
      </c>
      <c r="E51" s="86">
        <v>43632</v>
      </c>
      <c r="F51" s="81">
        <v>43267</v>
      </c>
      <c r="G51" s="82">
        <v>43450</v>
      </c>
      <c r="H51" s="84">
        <v>3.5000000000000003E-2</v>
      </c>
      <c r="I51" s="130">
        <v>101.65698399999999</v>
      </c>
      <c r="J51" s="177"/>
      <c r="K51" s="184">
        <v>101.722419</v>
      </c>
      <c r="L51" s="185">
        <v>-3795.2300000004589</v>
      </c>
      <c r="M51" s="127">
        <v>320</v>
      </c>
      <c r="N51" s="25">
        <v>0</v>
      </c>
      <c r="O51" s="20">
        <v>10</v>
      </c>
      <c r="P51" s="29">
        <v>102.32583645901639</v>
      </c>
      <c r="Q51" s="62"/>
    </row>
    <row r="52" spans="1:17" s="64" customFormat="1" ht="15" x14ac:dyDescent="0.25">
      <c r="A52" s="85" t="s">
        <v>51</v>
      </c>
      <c r="B52" s="107">
        <v>6000000</v>
      </c>
      <c r="C52" s="84">
        <v>5.45E-2</v>
      </c>
      <c r="D52" s="150">
        <v>38168</v>
      </c>
      <c r="E52" s="86">
        <v>43646</v>
      </c>
      <c r="F52" s="81">
        <v>43281</v>
      </c>
      <c r="G52" s="82">
        <v>43465</v>
      </c>
      <c r="H52" s="84">
        <v>3.5414000000000001E-2</v>
      </c>
      <c r="I52" s="130">
        <v>101.701632</v>
      </c>
      <c r="J52" s="177"/>
      <c r="K52" s="184">
        <v>101.770341</v>
      </c>
      <c r="L52" s="185">
        <v>-4122.5399999999008</v>
      </c>
      <c r="M52" s="127">
        <v>334</v>
      </c>
      <c r="N52" s="25">
        <v>0</v>
      </c>
      <c r="O52" s="20">
        <v>10</v>
      </c>
      <c r="P52" s="29">
        <v>102.16073526086957</v>
      </c>
      <c r="Q52" s="67"/>
    </row>
    <row r="53" spans="1:17" s="64" customFormat="1" ht="15" x14ac:dyDescent="0.25">
      <c r="A53" s="85" t="s">
        <v>52</v>
      </c>
      <c r="B53" s="107">
        <v>7000000</v>
      </c>
      <c r="C53" s="84">
        <v>5.4800000000000001E-2</v>
      </c>
      <c r="D53" s="150">
        <v>38182</v>
      </c>
      <c r="E53" s="86">
        <v>43660</v>
      </c>
      <c r="F53" s="81">
        <v>43295</v>
      </c>
      <c r="G53" s="82">
        <v>43479</v>
      </c>
      <c r="H53" s="84">
        <v>3.5813999999999999E-2</v>
      </c>
      <c r="I53" s="130">
        <v>101.76279100000001</v>
      </c>
      <c r="J53" s="177"/>
      <c r="K53" s="184">
        <v>101.862495</v>
      </c>
      <c r="L53" s="185">
        <v>-6979.279999999193</v>
      </c>
      <c r="M53" s="127">
        <v>348</v>
      </c>
      <c r="N53" s="25">
        <v>0</v>
      </c>
      <c r="O53" s="20">
        <v>11</v>
      </c>
      <c r="P53" s="29">
        <v>102.01594317391304</v>
      </c>
      <c r="Q53" s="67"/>
    </row>
    <row r="54" spans="1:17" s="64" customFormat="1" ht="15" x14ac:dyDescent="0.25">
      <c r="A54" s="85" t="s">
        <v>53</v>
      </c>
      <c r="B54" s="107">
        <v>7000000</v>
      </c>
      <c r="C54" s="84">
        <v>5.5199999999999999E-2</v>
      </c>
      <c r="D54" s="150">
        <v>38189</v>
      </c>
      <c r="E54" s="86">
        <v>43667</v>
      </c>
      <c r="F54" s="81">
        <v>43302</v>
      </c>
      <c r="G54" s="82">
        <v>43486</v>
      </c>
      <c r="H54" s="84">
        <v>3.6013999999999997E-2</v>
      </c>
      <c r="I54" s="130">
        <v>101.81684799999999</v>
      </c>
      <c r="J54" s="177"/>
      <c r="K54" s="184">
        <v>101.935132</v>
      </c>
      <c r="L54" s="185">
        <v>-8279.8800000001902</v>
      </c>
      <c r="M54" s="127">
        <v>355</v>
      </c>
      <c r="N54" s="25">
        <v>0</v>
      </c>
      <c r="O54" s="20">
        <v>11</v>
      </c>
      <c r="P54" s="29">
        <v>101.966848</v>
      </c>
      <c r="Q54" s="63"/>
    </row>
    <row r="55" spans="1:17" s="64" customFormat="1" ht="15" x14ac:dyDescent="0.25">
      <c r="A55" s="85" t="s">
        <v>54</v>
      </c>
      <c r="B55" s="107">
        <v>7000000</v>
      </c>
      <c r="C55" s="84">
        <v>5.5500000000000001E-2</v>
      </c>
      <c r="D55" s="150">
        <v>38196</v>
      </c>
      <c r="E55" s="86">
        <v>43674</v>
      </c>
      <c r="F55" s="81">
        <v>43309</v>
      </c>
      <c r="G55" s="82">
        <v>43493</v>
      </c>
      <c r="H55" s="84">
        <v>3.6214000000000003E-2</v>
      </c>
      <c r="I55" s="130">
        <v>101.862022</v>
      </c>
      <c r="J55" s="177"/>
      <c r="K55" s="184">
        <v>101.998645</v>
      </c>
      <c r="L55" s="185">
        <v>-9563.6100000000115</v>
      </c>
      <c r="M55" s="127">
        <v>362</v>
      </c>
      <c r="N55" s="25">
        <v>0</v>
      </c>
      <c r="O55" s="20">
        <v>11</v>
      </c>
      <c r="P55" s="29">
        <v>101.90726656521738</v>
      </c>
      <c r="Q55" s="63"/>
    </row>
    <row r="56" spans="1:17" s="64" customFormat="1" ht="15" x14ac:dyDescent="0.25">
      <c r="A56" s="85" t="s">
        <v>55</v>
      </c>
      <c r="B56" s="107">
        <v>5000000</v>
      </c>
      <c r="C56" s="84">
        <v>5.6000000000000001E-2</v>
      </c>
      <c r="D56" s="150">
        <v>38203</v>
      </c>
      <c r="E56" s="86">
        <v>43681</v>
      </c>
      <c r="F56" s="81">
        <v>43135</v>
      </c>
      <c r="G56" s="82">
        <v>43316</v>
      </c>
      <c r="H56" s="84">
        <v>3.6310000000000002E-2</v>
      </c>
      <c r="I56" s="130">
        <v>101.936898</v>
      </c>
      <c r="J56" s="177"/>
      <c r="K56" s="184">
        <v>102.08464499999999</v>
      </c>
      <c r="L56" s="185">
        <v>-7387.3499999997703</v>
      </c>
      <c r="M56" s="127">
        <v>369</v>
      </c>
      <c r="N56" s="25">
        <v>1</v>
      </c>
      <c r="O56" s="20">
        <v>0</v>
      </c>
      <c r="P56" s="29">
        <v>104.67501954696132</v>
      </c>
      <c r="Q56" s="63"/>
    </row>
    <row r="57" spans="1:17" s="64" customFormat="1" ht="15" x14ac:dyDescent="0.25">
      <c r="A57" s="87" t="s">
        <v>335</v>
      </c>
      <c r="B57" s="107">
        <v>200000</v>
      </c>
      <c r="C57" s="84">
        <v>6.0999999999999999E-2</v>
      </c>
      <c r="D57" s="150">
        <v>40765</v>
      </c>
      <c r="E57" s="89">
        <v>43687</v>
      </c>
      <c r="F57" s="81">
        <v>43141</v>
      </c>
      <c r="G57" s="82">
        <v>43322</v>
      </c>
      <c r="H57" s="84">
        <v>3.6325000000000003E-2</v>
      </c>
      <c r="I57" s="130">
        <v>102.46556200000001</v>
      </c>
      <c r="J57" s="177"/>
      <c r="K57" s="184">
        <v>102.653741</v>
      </c>
      <c r="L57" s="185">
        <v>-376.35799999998198</v>
      </c>
      <c r="M57" s="127">
        <v>375</v>
      </c>
      <c r="N57" s="25">
        <v>1</v>
      </c>
      <c r="O57" s="20">
        <v>0</v>
      </c>
      <c r="P57" s="29">
        <v>105.34705371270719</v>
      </c>
      <c r="Q57" s="63"/>
    </row>
    <row r="58" spans="1:17" s="64" customFormat="1" ht="15" x14ac:dyDescent="0.25">
      <c r="A58" s="85" t="s">
        <v>56</v>
      </c>
      <c r="B58" s="107">
        <v>3000000</v>
      </c>
      <c r="C58" s="84">
        <v>5.6500000000000002E-2</v>
      </c>
      <c r="D58" s="150">
        <v>38210</v>
      </c>
      <c r="E58" s="86">
        <v>43688</v>
      </c>
      <c r="F58" s="81">
        <v>43142</v>
      </c>
      <c r="G58" s="82">
        <v>43323</v>
      </c>
      <c r="H58" s="84">
        <v>3.6326999999999998E-2</v>
      </c>
      <c r="I58" s="130">
        <v>102.020753</v>
      </c>
      <c r="J58" s="177"/>
      <c r="K58" s="184">
        <v>102.17235100000001</v>
      </c>
      <c r="L58" s="185">
        <v>-4547.9400000002097</v>
      </c>
      <c r="M58" s="127">
        <v>376</v>
      </c>
      <c r="N58" s="25">
        <v>1</v>
      </c>
      <c r="O58" s="20">
        <v>0</v>
      </c>
      <c r="P58" s="29">
        <v>104.67406791712708</v>
      </c>
      <c r="Q58" s="62"/>
    </row>
    <row r="59" spans="1:17" s="64" customFormat="1" ht="15" x14ac:dyDescent="0.25">
      <c r="A59" s="85" t="s">
        <v>57</v>
      </c>
      <c r="B59" s="107">
        <v>6000000</v>
      </c>
      <c r="C59" s="84">
        <v>5.7000000000000002E-2</v>
      </c>
      <c r="D59" s="150">
        <v>38217</v>
      </c>
      <c r="E59" s="86">
        <v>43695</v>
      </c>
      <c r="F59" s="81">
        <v>43149</v>
      </c>
      <c r="G59" s="82">
        <v>43330</v>
      </c>
      <c r="H59" s="84">
        <v>3.6344000000000001E-2</v>
      </c>
      <c r="I59" s="130">
        <v>102.106425</v>
      </c>
      <c r="J59" s="177"/>
      <c r="K59" s="184">
        <v>102.26198100000001</v>
      </c>
      <c r="L59" s="185">
        <v>-9333.3600000002552</v>
      </c>
      <c r="M59" s="127">
        <v>383</v>
      </c>
      <c r="N59" s="25">
        <v>1</v>
      </c>
      <c r="O59" s="20">
        <v>0</v>
      </c>
      <c r="P59" s="29">
        <v>104.67299958563537</v>
      </c>
      <c r="Q59" s="63"/>
    </row>
    <row r="60" spans="1:17" s="64" customFormat="1" ht="15" x14ac:dyDescent="0.25">
      <c r="A60" s="87" t="s">
        <v>337</v>
      </c>
      <c r="B60" s="107">
        <v>400000</v>
      </c>
      <c r="C60" s="84">
        <v>5.6500000000000002E-2</v>
      </c>
      <c r="D60" s="150">
        <v>40779</v>
      </c>
      <c r="E60" s="86">
        <v>43701</v>
      </c>
      <c r="F60" s="81">
        <v>43155</v>
      </c>
      <c r="G60" s="82">
        <v>43336</v>
      </c>
      <c r="H60" s="84">
        <v>3.6359000000000002E-2</v>
      </c>
      <c r="I60" s="130">
        <v>102.085042</v>
      </c>
      <c r="J60" s="177"/>
      <c r="K60" s="184">
        <v>102.236465</v>
      </c>
      <c r="L60" s="185">
        <v>-605.69199999997636</v>
      </c>
      <c r="M60" s="127">
        <v>389</v>
      </c>
      <c r="N60" s="25">
        <v>1</v>
      </c>
      <c r="O60" s="20">
        <v>0</v>
      </c>
      <c r="P60" s="29">
        <v>104.53545636464088</v>
      </c>
      <c r="Q60" s="63"/>
    </row>
    <row r="61" spans="1:17" s="64" customFormat="1" ht="15" x14ac:dyDescent="0.25">
      <c r="A61" s="85" t="s">
        <v>58</v>
      </c>
      <c r="B61" s="107">
        <v>6000000</v>
      </c>
      <c r="C61" s="84">
        <v>5.8000000000000003E-2</v>
      </c>
      <c r="D61" s="150">
        <v>38231</v>
      </c>
      <c r="E61" s="86">
        <v>43709</v>
      </c>
      <c r="F61" s="81">
        <v>43160</v>
      </c>
      <c r="G61" s="82">
        <v>43344</v>
      </c>
      <c r="H61" s="84">
        <v>3.6379000000000002E-2</v>
      </c>
      <c r="I61" s="130">
        <v>102.280185</v>
      </c>
      <c r="J61" s="177"/>
      <c r="K61" s="184">
        <v>102.440815</v>
      </c>
      <c r="L61" s="185">
        <v>-9637.7999999998574</v>
      </c>
      <c r="M61" s="127">
        <v>397</v>
      </c>
      <c r="N61" s="25">
        <v>1</v>
      </c>
      <c r="O61" s="20">
        <v>1</v>
      </c>
      <c r="P61" s="29">
        <v>104.67583717391305</v>
      </c>
      <c r="Q61" s="62"/>
    </row>
    <row r="62" spans="1:17" s="8" customFormat="1" ht="15" x14ac:dyDescent="0.25">
      <c r="A62" s="87" t="s">
        <v>339</v>
      </c>
      <c r="B62" s="107">
        <v>200000</v>
      </c>
      <c r="C62" s="84">
        <v>5.6000000000000001E-2</v>
      </c>
      <c r="D62" s="150">
        <v>40793</v>
      </c>
      <c r="E62" s="86">
        <v>43715</v>
      </c>
      <c r="F62" s="81">
        <v>43166</v>
      </c>
      <c r="G62" s="82">
        <v>43350</v>
      </c>
      <c r="H62" s="84">
        <v>3.6394000000000003E-2</v>
      </c>
      <c r="I62" s="130">
        <v>102.097376</v>
      </c>
      <c r="J62" s="177"/>
      <c r="K62" s="184">
        <v>102.241983</v>
      </c>
      <c r="L62" s="185">
        <v>-289.2140000000154</v>
      </c>
      <c r="M62" s="127">
        <v>403</v>
      </c>
      <c r="N62" s="25">
        <v>1</v>
      </c>
      <c r="O62" s="20">
        <v>1</v>
      </c>
      <c r="P62" s="29">
        <v>104.31911513043478</v>
      </c>
      <c r="Q62" s="63"/>
    </row>
    <row r="63" spans="1:17" s="64" customFormat="1" ht="15" x14ac:dyDescent="0.25">
      <c r="A63" s="85" t="s">
        <v>60</v>
      </c>
      <c r="B63" s="107">
        <v>5000000</v>
      </c>
      <c r="C63" s="84">
        <v>5.8500000000000003E-2</v>
      </c>
      <c r="D63" s="150">
        <v>38245</v>
      </c>
      <c r="E63" s="86">
        <v>43723</v>
      </c>
      <c r="F63" s="81">
        <v>43174</v>
      </c>
      <c r="G63" s="82">
        <v>43358</v>
      </c>
      <c r="H63" s="84">
        <v>3.6413000000000001E-2</v>
      </c>
      <c r="I63" s="130">
        <v>102.40817</v>
      </c>
      <c r="J63" s="177"/>
      <c r="K63" s="184">
        <v>102.57248</v>
      </c>
      <c r="L63" s="185">
        <v>-8215.50000000002</v>
      </c>
      <c r="M63" s="127">
        <v>411</v>
      </c>
      <c r="N63" s="25">
        <v>1</v>
      </c>
      <c r="O63" s="20">
        <v>1</v>
      </c>
      <c r="P63" s="29">
        <v>104.60191999999999</v>
      </c>
      <c r="Q63" s="62"/>
    </row>
    <row r="64" spans="1:17" s="64" customFormat="1" ht="15" x14ac:dyDescent="0.25">
      <c r="A64" s="85" t="s">
        <v>59</v>
      </c>
      <c r="B64" s="107">
        <v>7000000</v>
      </c>
      <c r="C64" s="84">
        <v>5.8799999999999998E-2</v>
      </c>
      <c r="D64" s="150">
        <v>38259</v>
      </c>
      <c r="E64" s="86">
        <v>43737</v>
      </c>
      <c r="F64" s="81">
        <v>43188</v>
      </c>
      <c r="G64" s="82">
        <v>43372</v>
      </c>
      <c r="H64" s="84">
        <v>3.6448000000000001E-2</v>
      </c>
      <c r="I64" s="130">
        <v>102.517028</v>
      </c>
      <c r="J64" s="177"/>
      <c r="K64" s="184">
        <v>102.683532</v>
      </c>
      <c r="L64" s="185">
        <v>-11655.280000000233</v>
      </c>
      <c r="M64" s="127">
        <v>425</v>
      </c>
      <c r="N64" s="25">
        <v>1</v>
      </c>
      <c r="O64" s="20">
        <v>1</v>
      </c>
      <c r="P64" s="29">
        <v>104.49833234782608</v>
      </c>
      <c r="Q64" s="63"/>
    </row>
    <row r="65" spans="1:17" s="64" customFormat="1" ht="15" x14ac:dyDescent="0.25">
      <c r="A65" s="87" t="s">
        <v>254</v>
      </c>
      <c r="B65" s="107">
        <v>250000</v>
      </c>
      <c r="C65" s="84">
        <v>9.5000000000000001E-2</v>
      </c>
      <c r="D65" s="150">
        <v>40086</v>
      </c>
      <c r="E65" s="86">
        <v>43738</v>
      </c>
      <c r="F65" s="81">
        <v>43190</v>
      </c>
      <c r="G65" s="82">
        <v>43373</v>
      </c>
      <c r="H65" s="84">
        <v>3.6450000000000003E-2</v>
      </c>
      <c r="I65" s="130">
        <v>106.61913699999999</v>
      </c>
      <c r="J65" s="177"/>
      <c r="K65" s="184">
        <v>107.076538</v>
      </c>
      <c r="L65" s="185">
        <v>-1143.502500000011</v>
      </c>
      <c r="M65" s="127">
        <v>426</v>
      </c>
      <c r="N65" s="25">
        <v>1</v>
      </c>
      <c r="O65" s="20">
        <v>2</v>
      </c>
      <c r="P65" s="29">
        <v>109.78580366666667</v>
      </c>
      <c r="Q65" s="63"/>
    </row>
    <row r="66" spans="1:17" s="64" customFormat="1" ht="15" x14ac:dyDescent="0.25">
      <c r="A66" s="85" t="s">
        <v>61</v>
      </c>
      <c r="B66" s="107">
        <v>7000000</v>
      </c>
      <c r="C66" s="84">
        <v>5.8799999999999998E-2</v>
      </c>
      <c r="D66" s="150">
        <v>38273</v>
      </c>
      <c r="E66" s="86">
        <v>43751</v>
      </c>
      <c r="F66" s="81">
        <v>43203</v>
      </c>
      <c r="G66" s="82">
        <v>43386</v>
      </c>
      <c r="H66" s="84">
        <v>3.6482000000000001E-2</v>
      </c>
      <c r="I66" s="130">
        <v>102.595505</v>
      </c>
      <c r="J66" s="177"/>
      <c r="K66" s="184">
        <v>102.76267</v>
      </c>
      <c r="L66" s="185">
        <v>-11701.549999999797</v>
      </c>
      <c r="M66" s="127">
        <v>439</v>
      </c>
      <c r="N66" s="25">
        <v>1</v>
      </c>
      <c r="O66" s="20">
        <v>2</v>
      </c>
      <c r="P66" s="29">
        <v>104.34665254098361</v>
      </c>
      <c r="Q66" s="62"/>
    </row>
    <row r="67" spans="1:17" s="64" customFormat="1" ht="15" x14ac:dyDescent="0.25">
      <c r="A67" s="85" t="s">
        <v>62</v>
      </c>
      <c r="B67" s="107">
        <v>6500000</v>
      </c>
      <c r="C67" s="84">
        <v>5.8900000000000001E-2</v>
      </c>
      <c r="D67" s="150">
        <v>38280</v>
      </c>
      <c r="E67" s="86">
        <v>43758</v>
      </c>
      <c r="F67" s="81">
        <v>43210</v>
      </c>
      <c r="G67" s="82">
        <v>43393</v>
      </c>
      <c r="H67" s="84">
        <v>3.6499999999999998E-2</v>
      </c>
      <c r="I67" s="130">
        <v>102.64549100000001</v>
      </c>
      <c r="J67" s="177"/>
      <c r="K67" s="184">
        <v>102.813357</v>
      </c>
      <c r="L67" s="185">
        <v>-10911.289999999311</v>
      </c>
      <c r="M67" s="127">
        <v>446</v>
      </c>
      <c r="N67" s="25">
        <v>1</v>
      </c>
      <c r="O67" s="20">
        <v>2</v>
      </c>
      <c r="P67" s="29">
        <v>104.28696640983607</v>
      </c>
      <c r="Q67" s="63"/>
    </row>
    <row r="68" spans="1:17" s="64" customFormat="1" ht="15" x14ac:dyDescent="0.25">
      <c r="A68" s="85" t="s">
        <v>63</v>
      </c>
      <c r="B68" s="107">
        <v>3000000</v>
      </c>
      <c r="C68" s="84">
        <v>5.8999999999999997E-2</v>
      </c>
      <c r="D68" s="150">
        <v>38287</v>
      </c>
      <c r="E68" s="86">
        <v>43765</v>
      </c>
      <c r="F68" s="81">
        <v>43217</v>
      </c>
      <c r="G68" s="82">
        <v>43400</v>
      </c>
      <c r="H68" s="84">
        <v>3.6517000000000001E-2</v>
      </c>
      <c r="I68" s="130">
        <v>102.69594499999999</v>
      </c>
      <c r="J68" s="177"/>
      <c r="K68" s="184">
        <v>102.864519</v>
      </c>
      <c r="L68" s="185">
        <v>-5057.2200000001994</v>
      </c>
      <c r="M68" s="127">
        <v>453</v>
      </c>
      <c r="N68" s="25">
        <v>1</v>
      </c>
      <c r="O68" s="20">
        <v>2</v>
      </c>
      <c r="P68" s="29">
        <v>104.22736576502732</v>
      </c>
      <c r="Q68" s="63"/>
    </row>
    <row r="69" spans="1:17" s="64" customFormat="1" ht="15" x14ac:dyDescent="0.25">
      <c r="A69" s="87" t="s">
        <v>262</v>
      </c>
      <c r="B69" s="107">
        <v>2000000</v>
      </c>
      <c r="C69" s="84">
        <v>6.5000000000000002E-2</v>
      </c>
      <c r="D69" s="150">
        <v>40123</v>
      </c>
      <c r="E69" s="86">
        <v>43775</v>
      </c>
      <c r="F69" s="81">
        <v>43226</v>
      </c>
      <c r="G69" s="82">
        <v>43410</v>
      </c>
      <c r="H69" s="84">
        <v>3.6541999999999998E-2</v>
      </c>
      <c r="I69" s="130">
        <v>103.48316</v>
      </c>
      <c r="J69" s="177"/>
      <c r="K69" s="184">
        <v>103.698421</v>
      </c>
      <c r="L69" s="185">
        <v>-4305.219999999963</v>
      </c>
      <c r="M69" s="127">
        <v>463</v>
      </c>
      <c r="N69" s="25">
        <v>1</v>
      </c>
      <c r="O69" s="20">
        <v>3</v>
      </c>
      <c r="P69" s="29">
        <v>105.00218173913044</v>
      </c>
      <c r="Q69" s="63"/>
    </row>
    <row r="70" spans="1:17" s="64" customFormat="1" ht="15" x14ac:dyDescent="0.25">
      <c r="A70" s="85" t="s">
        <v>64</v>
      </c>
      <c r="B70" s="107">
        <v>6000000</v>
      </c>
      <c r="C70" s="84">
        <v>5.8999999999999997E-2</v>
      </c>
      <c r="D70" s="150">
        <v>38301</v>
      </c>
      <c r="E70" s="86">
        <v>43779</v>
      </c>
      <c r="F70" s="81">
        <v>43230</v>
      </c>
      <c r="G70" s="82">
        <v>43414</v>
      </c>
      <c r="H70" s="84">
        <v>3.6552000000000001E-2</v>
      </c>
      <c r="I70" s="130">
        <v>102.769803</v>
      </c>
      <c r="J70" s="177"/>
      <c r="K70" s="184">
        <v>102.93719900000001</v>
      </c>
      <c r="L70" s="185">
        <v>-10043.760000000644</v>
      </c>
      <c r="M70" s="127">
        <v>467</v>
      </c>
      <c r="N70" s="25">
        <v>1</v>
      </c>
      <c r="O70" s="20">
        <v>3</v>
      </c>
      <c r="P70" s="29">
        <v>104.08447691304347</v>
      </c>
      <c r="Q70" s="62"/>
    </row>
    <row r="71" spans="1:17" s="64" customFormat="1" ht="15" x14ac:dyDescent="0.25">
      <c r="A71" s="85" t="s">
        <v>65</v>
      </c>
      <c r="B71" s="107">
        <v>3000000</v>
      </c>
      <c r="C71" s="84">
        <v>5.8999999999999997E-2</v>
      </c>
      <c r="D71" s="150">
        <v>38308</v>
      </c>
      <c r="E71" s="86">
        <v>43786</v>
      </c>
      <c r="F71" s="81">
        <v>43237</v>
      </c>
      <c r="G71" s="82">
        <v>43421</v>
      </c>
      <c r="H71" s="84">
        <v>3.6568999999999997E-2</v>
      </c>
      <c r="I71" s="130">
        <v>102.80816299999999</v>
      </c>
      <c r="J71" s="177"/>
      <c r="K71" s="184">
        <v>102.975331</v>
      </c>
      <c r="L71" s="185">
        <v>-5015.0400000001127</v>
      </c>
      <c r="M71" s="127">
        <v>474</v>
      </c>
      <c r="N71" s="25">
        <v>1</v>
      </c>
      <c r="O71" s="20">
        <v>3</v>
      </c>
      <c r="P71" s="29">
        <v>104.0106086521739</v>
      </c>
      <c r="Q71" s="63"/>
    </row>
    <row r="72" spans="1:17" s="64" customFormat="1" ht="15" x14ac:dyDescent="0.25">
      <c r="A72" s="85" t="s">
        <v>66</v>
      </c>
      <c r="B72" s="107">
        <v>6700000</v>
      </c>
      <c r="C72" s="84">
        <v>5.8999999999999997E-2</v>
      </c>
      <c r="D72" s="150">
        <v>38315</v>
      </c>
      <c r="E72" s="86">
        <v>43793</v>
      </c>
      <c r="F72" s="81">
        <v>43244</v>
      </c>
      <c r="G72" s="82">
        <v>43428</v>
      </c>
      <c r="H72" s="84">
        <v>3.6586E-2</v>
      </c>
      <c r="I72" s="130">
        <v>102.84650999999999</v>
      </c>
      <c r="J72" s="177"/>
      <c r="K72" s="184">
        <v>103.01358399999999</v>
      </c>
      <c r="L72" s="185">
        <v>-11193.957999999966</v>
      </c>
      <c r="M72" s="127">
        <v>481</v>
      </c>
      <c r="N72" s="25">
        <v>1</v>
      </c>
      <c r="O72" s="20">
        <v>3</v>
      </c>
      <c r="P72" s="29">
        <v>103.93672739130434</v>
      </c>
      <c r="Q72" s="63"/>
    </row>
    <row r="73" spans="1:17" s="64" customFormat="1" ht="15" x14ac:dyDescent="0.25">
      <c r="A73" s="85" t="s">
        <v>67</v>
      </c>
      <c r="B73" s="107">
        <v>6000000</v>
      </c>
      <c r="C73" s="84">
        <v>5.91E-2</v>
      </c>
      <c r="D73" s="150">
        <v>38329</v>
      </c>
      <c r="E73" s="86">
        <v>43807</v>
      </c>
      <c r="F73" s="81">
        <v>43259</v>
      </c>
      <c r="G73" s="82">
        <v>43442</v>
      </c>
      <c r="H73" s="84">
        <v>3.6621000000000001E-2</v>
      </c>
      <c r="I73" s="130">
        <v>102.940243</v>
      </c>
      <c r="J73" s="177"/>
      <c r="K73" s="184">
        <v>103.108913</v>
      </c>
      <c r="L73" s="185">
        <v>-10120.200000000354</v>
      </c>
      <c r="M73" s="127">
        <v>495</v>
      </c>
      <c r="N73" s="25">
        <v>1</v>
      </c>
      <c r="O73" s="20">
        <v>4</v>
      </c>
      <c r="P73" s="29">
        <v>103.79606267213114</v>
      </c>
      <c r="Q73" s="63"/>
    </row>
    <row r="74" spans="1:17" s="64" customFormat="1" ht="15" x14ac:dyDescent="0.25">
      <c r="A74" s="85" t="s">
        <v>68</v>
      </c>
      <c r="B74" s="107">
        <v>6000000</v>
      </c>
      <c r="C74" s="84">
        <v>5.9400000000000001E-2</v>
      </c>
      <c r="D74" s="150">
        <v>38343</v>
      </c>
      <c r="E74" s="86">
        <v>43821</v>
      </c>
      <c r="F74" s="81">
        <v>43273</v>
      </c>
      <c r="G74" s="82">
        <v>43456</v>
      </c>
      <c r="H74" s="84">
        <v>3.6655E-2</v>
      </c>
      <c r="I74" s="130">
        <v>103.058019</v>
      </c>
      <c r="J74" s="177"/>
      <c r="K74" s="184">
        <v>103.22876599999999</v>
      </c>
      <c r="L74" s="185">
        <v>-10244.819999999492</v>
      </c>
      <c r="M74" s="127">
        <v>509</v>
      </c>
      <c r="N74" s="25">
        <v>1</v>
      </c>
      <c r="O74" s="20">
        <v>4</v>
      </c>
      <c r="P74" s="29">
        <v>103.69096981967213</v>
      </c>
      <c r="Q74" s="63"/>
    </row>
    <row r="75" spans="1:17" s="64" customFormat="1" ht="15" x14ac:dyDescent="0.25">
      <c r="A75" s="85" t="s">
        <v>69</v>
      </c>
      <c r="B75" s="107">
        <v>6000000</v>
      </c>
      <c r="C75" s="84">
        <v>5.9700000000000003E-2</v>
      </c>
      <c r="D75" s="150">
        <v>38350</v>
      </c>
      <c r="E75" s="86">
        <v>43828</v>
      </c>
      <c r="F75" s="81">
        <v>43280</v>
      </c>
      <c r="G75" s="82">
        <v>43463</v>
      </c>
      <c r="H75" s="84">
        <v>3.6672000000000003E-2</v>
      </c>
      <c r="I75" s="130">
        <v>103.13816</v>
      </c>
      <c r="J75" s="177"/>
      <c r="K75" s="184">
        <v>103.31107</v>
      </c>
      <c r="L75" s="185">
        <v>-10374.6000000001</v>
      </c>
      <c r="M75" s="127">
        <v>516</v>
      </c>
      <c r="N75" s="25">
        <v>1</v>
      </c>
      <c r="O75" s="20">
        <v>4</v>
      </c>
      <c r="P75" s="29">
        <v>103.66012721311475</v>
      </c>
      <c r="Q75" s="63"/>
    </row>
    <row r="76" spans="1:17" s="64" customFormat="1" ht="15" x14ac:dyDescent="0.25">
      <c r="A76" s="85" t="s">
        <v>70</v>
      </c>
      <c r="B76" s="107">
        <v>3000000</v>
      </c>
      <c r="C76" s="84">
        <v>0.06</v>
      </c>
      <c r="D76" s="150">
        <v>38399</v>
      </c>
      <c r="E76" s="86">
        <v>43877</v>
      </c>
      <c r="F76" s="81">
        <v>43147</v>
      </c>
      <c r="G76" s="82">
        <v>43328</v>
      </c>
      <c r="H76" s="84">
        <v>3.6792999999999999E-2</v>
      </c>
      <c r="I76" s="130">
        <v>103.450738</v>
      </c>
      <c r="J76" s="177"/>
      <c r="K76" s="184">
        <v>103.61795100000001</v>
      </c>
      <c r="L76" s="185">
        <v>-5016.3900000001149</v>
      </c>
      <c r="M76" s="127">
        <v>565</v>
      </c>
      <c r="N76" s="25">
        <v>1</v>
      </c>
      <c r="O76" s="20">
        <v>6</v>
      </c>
      <c r="P76" s="29">
        <v>106.18554462983425</v>
      </c>
      <c r="Q76" s="63"/>
    </row>
    <row r="77" spans="1:17" s="64" customFormat="1" ht="15" x14ac:dyDescent="0.25">
      <c r="A77" s="85" t="s">
        <v>71</v>
      </c>
      <c r="B77" s="107">
        <v>3000000</v>
      </c>
      <c r="C77" s="84">
        <v>6.0400000000000002E-2</v>
      </c>
      <c r="D77" s="150">
        <v>38413</v>
      </c>
      <c r="E77" s="86">
        <v>43892</v>
      </c>
      <c r="F77" s="81">
        <v>43161</v>
      </c>
      <c r="G77" s="82">
        <v>43345</v>
      </c>
      <c r="H77" s="84">
        <v>3.6830000000000002E-2</v>
      </c>
      <c r="I77" s="130">
        <v>103.603071</v>
      </c>
      <c r="J77" s="177"/>
      <c r="K77" s="184">
        <v>103.770072</v>
      </c>
      <c r="L77" s="185">
        <v>-5010.0299999999725</v>
      </c>
      <c r="M77" s="127">
        <v>580</v>
      </c>
      <c r="N77" s="25">
        <v>1</v>
      </c>
      <c r="O77" s="20">
        <v>7</v>
      </c>
      <c r="P77" s="29">
        <v>106.08144056521739</v>
      </c>
      <c r="Q77" s="63"/>
    </row>
    <row r="78" spans="1:17" s="64" customFormat="1" ht="15" x14ac:dyDescent="0.25">
      <c r="A78" s="85" t="s">
        <v>72</v>
      </c>
      <c r="B78" s="107">
        <v>6700000</v>
      </c>
      <c r="C78" s="84">
        <v>6.0699999999999997E-2</v>
      </c>
      <c r="D78" s="150">
        <v>38427</v>
      </c>
      <c r="E78" s="86">
        <v>43906</v>
      </c>
      <c r="F78" s="81">
        <v>43175</v>
      </c>
      <c r="G78" s="82">
        <v>43359</v>
      </c>
      <c r="H78" s="84">
        <v>3.6865000000000002E-2</v>
      </c>
      <c r="I78" s="130">
        <v>103.727003</v>
      </c>
      <c r="J78" s="177"/>
      <c r="K78" s="184">
        <v>103.896148</v>
      </c>
      <c r="L78" s="185">
        <v>-11332.71500000002</v>
      </c>
      <c r="M78" s="127">
        <v>594</v>
      </c>
      <c r="N78" s="25">
        <v>1</v>
      </c>
      <c r="O78" s="20">
        <v>7</v>
      </c>
      <c r="P78" s="29">
        <v>105.9867584347826</v>
      </c>
      <c r="Q78" s="63"/>
    </row>
    <row r="79" spans="1:17" s="64" customFormat="1" ht="15" x14ac:dyDescent="0.25">
      <c r="A79" s="85" t="s">
        <v>73</v>
      </c>
      <c r="B79" s="107">
        <v>3000000</v>
      </c>
      <c r="C79" s="84">
        <v>6.0999999999999999E-2</v>
      </c>
      <c r="D79" s="150">
        <v>38441</v>
      </c>
      <c r="E79" s="86">
        <v>43920</v>
      </c>
      <c r="F79" s="81">
        <v>43189</v>
      </c>
      <c r="G79" s="82">
        <v>43373</v>
      </c>
      <c r="H79" s="84">
        <v>3.6899000000000001E-2</v>
      </c>
      <c r="I79" s="130">
        <v>103.853161</v>
      </c>
      <c r="J79" s="177"/>
      <c r="K79" s="184">
        <v>104.024288</v>
      </c>
      <c r="L79" s="185">
        <v>-5133.809999999954</v>
      </c>
      <c r="M79" s="127">
        <v>608</v>
      </c>
      <c r="N79" s="25">
        <v>1</v>
      </c>
      <c r="O79" s="20">
        <v>7</v>
      </c>
      <c r="P79" s="29">
        <v>105.89201969565218</v>
      </c>
      <c r="Q79" s="63"/>
    </row>
    <row r="80" spans="1:17" s="64" customFormat="1" ht="15" x14ac:dyDescent="0.25">
      <c r="A80" s="85" t="s">
        <v>74</v>
      </c>
      <c r="B80" s="107">
        <v>4600000</v>
      </c>
      <c r="C80" s="84">
        <v>6.1400000000000003E-2</v>
      </c>
      <c r="D80" s="150">
        <v>38483</v>
      </c>
      <c r="E80" s="86">
        <v>43962</v>
      </c>
      <c r="F80" s="81">
        <v>43231</v>
      </c>
      <c r="G80" s="82">
        <v>43415</v>
      </c>
      <c r="H80" s="84">
        <v>3.7003000000000001E-2</v>
      </c>
      <c r="I80" s="130">
        <v>104.158395</v>
      </c>
      <c r="J80" s="177"/>
      <c r="K80" s="184">
        <v>104.331879</v>
      </c>
      <c r="L80" s="185">
        <v>-7980.2640000000911</v>
      </c>
      <c r="M80" s="127">
        <v>650</v>
      </c>
      <c r="N80" s="25">
        <v>1</v>
      </c>
      <c r="O80" s="20">
        <v>9</v>
      </c>
      <c r="P80" s="29">
        <v>105.50986239130435</v>
      </c>
      <c r="Q80" s="63"/>
    </row>
    <row r="81" spans="1:17" s="64" customFormat="1" ht="15" x14ac:dyDescent="0.25">
      <c r="A81" s="85" t="s">
        <v>75</v>
      </c>
      <c r="B81" s="107">
        <v>4000000</v>
      </c>
      <c r="C81" s="84">
        <v>6.1600000000000002E-2</v>
      </c>
      <c r="D81" s="150">
        <v>38497</v>
      </c>
      <c r="E81" s="86">
        <v>43976</v>
      </c>
      <c r="F81" s="81">
        <v>43245</v>
      </c>
      <c r="G81" s="82">
        <v>43429</v>
      </c>
      <c r="H81" s="84">
        <v>3.7037E-2</v>
      </c>
      <c r="I81" s="130">
        <v>104.27364900000001</v>
      </c>
      <c r="J81" s="177"/>
      <c r="K81" s="184">
        <v>104.448319</v>
      </c>
      <c r="L81" s="185">
        <v>-6986.7999999996755</v>
      </c>
      <c r="M81" s="127">
        <v>664</v>
      </c>
      <c r="N81" s="25">
        <v>1</v>
      </c>
      <c r="O81" s="20">
        <v>9</v>
      </c>
      <c r="P81" s="29">
        <v>105.39517073913044</v>
      </c>
      <c r="Q81" s="63"/>
    </row>
    <row r="82" spans="1:17" s="64" customFormat="1" ht="15" x14ac:dyDescent="0.25">
      <c r="A82" s="85" t="s">
        <v>76</v>
      </c>
      <c r="B82" s="107">
        <v>3000000</v>
      </c>
      <c r="C82" s="84">
        <v>6.1499999999999999E-2</v>
      </c>
      <c r="D82" s="150">
        <v>38511</v>
      </c>
      <c r="E82" s="86">
        <v>43990</v>
      </c>
      <c r="F82" s="81">
        <v>43259</v>
      </c>
      <c r="G82" s="82">
        <v>43442</v>
      </c>
      <c r="H82" s="84">
        <v>3.7072000000000001E-2</v>
      </c>
      <c r="I82" s="130">
        <v>104.334986</v>
      </c>
      <c r="J82" s="177"/>
      <c r="K82" s="184">
        <v>104.509728</v>
      </c>
      <c r="L82" s="185">
        <v>-5242.2599999998456</v>
      </c>
      <c r="M82" s="127">
        <v>678</v>
      </c>
      <c r="N82" s="25">
        <v>1</v>
      </c>
      <c r="O82" s="20">
        <v>10</v>
      </c>
      <c r="P82" s="29">
        <v>105.2255597704918</v>
      </c>
      <c r="Q82" s="63"/>
    </row>
    <row r="83" spans="1:17" s="66" customFormat="1" ht="15" x14ac:dyDescent="0.25">
      <c r="A83" s="85" t="s">
        <v>77</v>
      </c>
      <c r="B83" s="107">
        <v>6160000</v>
      </c>
      <c r="C83" s="84">
        <v>6.1800000000000001E-2</v>
      </c>
      <c r="D83" s="150">
        <v>38525</v>
      </c>
      <c r="E83" s="86">
        <v>44004</v>
      </c>
      <c r="F83" s="81">
        <v>43273</v>
      </c>
      <c r="G83" s="82">
        <v>43456</v>
      </c>
      <c r="H83" s="84">
        <v>3.7106E-2</v>
      </c>
      <c r="I83" s="130">
        <v>104.47049</v>
      </c>
      <c r="J83" s="177"/>
      <c r="K83" s="184">
        <v>104.64720699999999</v>
      </c>
      <c r="L83" s="185">
        <v>-10885.76719999978</v>
      </c>
      <c r="M83" s="127">
        <v>692</v>
      </c>
      <c r="N83" s="25">
        <v>1</v>
      </c>
      <c r="O83" s="20">
        <v>10</v>
      </c>
      <c r="P83" s="29">
        <v>105.12901459016393</v>
      </c>
      <c r="Q83" s="63"/>
    </row>
    <row r="84" spans="1:17" s="66" customFormat="1" ht="15" x14ac:dyDescent="0.25">
      <c r="A84" s="85" t="s">
        <v>78</v>
      </c>
      <c r="B84" s="107">
        <v>4820000</v>
      </c>
      <c r="C84" s="84">
        <v>6.2E-2</v>
      </c>
      <c r="D84" s="150">
        <v>38539</v>
      </c>
      <c r="E84" s="86">
        <v>44018</v>
      </c>
      <c r="F84" s="81">
        <v>43287</v>
      </c>
      <c r="G84" s="82">
        <v>43471</v>
      </c>
      <c r="H84" s="84">
        <v>3.7141E-2</v>
      </c>
      <c r="I84" s="130">
        <v>104.590288</v>
      </c>
      <c r="J84" s="177"/>
      <c r="K84" s="184">
        <v>104.76604</v>
      </c>
      <c r="L84" s="185">
        <v>-8471.2464000001346</v>
      </c>
      <c r="M84" s="127">
        <v>706</v>
      </c>
      <c r="N84" s="25">
        <v>1</v>
      </c>
      <c r="O84" s="20">
        <v>11</v>
      </c>
      <c r="P84" s="29">
        <v>105.01148365217391</v>
      </c>
      <c r="Q84" s="63"/>
    </row>
    <row r="85" spans="1:17" s="66" customFormat="1" ht="15" x14ac:dyDescent="0.25">
      <c r="A85" s="90" t="s">
        <v>98</v>
      </c>
      <c r="B85" s="107">
        <v>6000000</v>
      </c>
      <c r="C85" s="84">
        <v>6.2199999999999998E-2</v>
      </c>
      <c r="D85" s="150">
        <v>38553</v>
      </c>
      <c r="E85" s="86">
        <v>44032</v>
      </c>
      <c r="F85" s="81">
        <v>43301</v>
      </c>
      <c r="G85" s="82">
        <v>43485</v>
      </c>
      <c r="H85" s="84">
        <v>3.7175E-2</v>
      </c>
      <c r="I85" s="130">
        <v>104.710301</v>
      </c>
      <c r="J85" s="177"/>
      <c r="K85" s="184">
        <v>104.884274</v>
      </c>
      <c r="L85" s="185">
        <v>-10438.380000000223</v>
      </c>
      <c r="M85" s="127">
        <v>720</v>
      </c>
      <c r="N85" s="25">
        <v>1</v>
      </c>
      <c r="O85" s="20">
        <v>11</v>
      </c>
      <c r="P85" s="29">
        <v>104.89622491304348</v>
      </c>
      <c r="Q85" s="63"/>
    </row>
    <row r="86" spans="1:17" s="66" customFormat="1" ht="15" x14ac:dyDescent="0.25">
      <c r="A86" s="85" t="s">
        <v>79</v>
      </c>
      <c r="B86" s="107">
        <v>6000000</v>
      </c>
      <c r="C86" s="84">
        <v>6.2399999999999997E-2</v>
      </c>
      <c r="D86" s="150">
        <v>38581</v>
      </c>
      <c r="E86" s="86">
        <v>44060</v>
      </c>
      <c r="F86" s="81">
        <v>43148</v>
      </c>
      <c r="G86" s="82">
        <v>43329</v>
      </c>
      <c r="H86" s="84">
        <v>3.7243999999999999E-2</v>
      </c>
      <c r="I86" s="130">
        <v>104.911592</v>
      </c>
      <c r="J86" s="177"/>
      <c r="K86" s="184">
        <v>105.08420700000001</v>
      </c>
      <c r="L86" s="185">
        <v>-10356.900000000451</v>
      </c>
      <c r="M86" s="127">
        <v>748</v>
      </c>
      <c r="N86" s="25">
        <v>2</v>
      </c>
      <c r="O86" s="20">
        <v>0</v>
      </c>
      <c r="P86" s="29">
        <v>107.73855332596685</v>
      </c>
      <c r="Q86" s="63"/>
    </row>
    <row r="87" spans="1:17" s="66" customFormat="1" ht="15" x14ac:dyDescent="0.25">
      <c r="A87" s="85" t="s">
        <v>80</v>
      </c>
      <c r="B87" s="107">
        <v>6000000</v>
      </c>
      <c r="C87" s="84">
        <v>6.2600000000000003E-2</v>
      </c>
      <c r="D87" s="150">
        <v>38595</v>
      </c>
      <c r="E87" s="86">
        <v>44074</v>
      </c>
      <c r="F87" s="81">
        <v>43159</v>
      </c>
      <c r="G87" s="82">
        <v>43343</v>
      </c>
      <c r="H87" s="84">
        <v>3.7279E-2</v>
      </c>
      <c r="I87" s="130">
        <v>105.02866</v>
      </c>
      <c r="J87" s="177"/>
      <c r="K87" s="184">
        <v>105.19943600000001</v>
      </c>
      <c r="L87" s="185">
        <v>-10246.560000000216</v>
      </c>
      <c r="M87" s="127">
        <v>762</v>
      </c>
      <c r="N87" s="25">
        <v>2</v>
      </c>
      <c r="O87" s="20">
        <v>1</v>
      </c>
      <c r="P87" s="29">
        <v>107.63132304347826</v>
      </c>
      <c r="Q87" s="63"/>
    </row>
    <row r="88" spans="1:17" s="66" customFormat="1" ht="15" x14ac:dyDescent="0.25">
      <c r="A88" s="85" t="s">
        <v>81</v>
      </c>
      <c r="B88" s="107">
        <v>4000000</v>
      </c>
      <c r="C88" s="84">
        <v>6.3E-2</v>
      </c>
      <c r="D88" s="150">
        <v>38609</v>
      </c>
      <c r="E88" s="86">
        <v>44088</v>
      </c>
      <c r="F88" s="81">
        <v>43173</v>
      </c>
      <c r="G88" s="82">
        <v>43357</v>
      </c>
      <c r="H88" s="84">
        <v>3.7312999999999999E-2</v>
      </c>
      <c r="I88" s="130">
        <v>105.189436</v>
      </c>
      <c r="J88" s="177"/>
      <c r="K88" s="184">
        <v>105.362861</v>
      </c>
      <c r="L88" s="185">
        <v>-6936.9999999997844</v>
      </c>
      <c r="M88" s="127">
        <v>776</v>
      </c>
      <c r="N88" s="25">
        <v>2</v>
      </c>
      <c r="O88" s="20">
        <v>1</v>
      </c>
      <c r="P88" s="29">
        <v>107.5690555652174</v>
      </c>
      <c r="Q88" s="63"/>
    </row>
    <row r="89" spans="1:17" s="66" customFormat="1" ht="15" x14ac:dyDescent="0.25">
      <c r="A89" s="85" t="s">
        <v>82</v>
      </c>
      <c r="B89" s="107">
        <v>3000000</v>
      </c>
      <c r="C89" s="84">
        <v>6.3200000000000006E-2</v>
      </c>
      <c r="D89" s="150">
        <v>38616</v>
      </c>
      <c r="E89" s="86">
        <v>44095</v>
      </c>
      <c r="F89" s="81">
        <v>43180</v>
      </c>
      <c r="G89" s="82">
        <v>43364</v>
      </c>
      <c r="H89" s="84">
        <v>3.7331000000000003E-2</v>
      </c>
      <c r="I89" s="130">
        <v>105.270635</v>
      </c>
      <c r="J89" s="177"/>
      <c r="K89" s="184">
        <v>105.44570400000001</v>
      </c>
      <c r="L89" s="185">
        <v>-5252.0700000002307</v>
      </c>
      <c r="M89" s="127">
        <v>783</v>
      </c>
      <c r="N89" s="25">
        <v>2</v>
      </c>
      <c r="O89" s="20">
        <v>1</v>
      </c>
      <c r="P89" s="29">
        <v>107.53759152173913</v>
      </c>
      <c r="Q89" s="63"/>
    </row>
    <row r="90" spans="1:17" s="66" customFormat="1" ht="15" x14ac:dyDescent="0.25">
      <c r="A90" s="85" t="s">
        <v>83</v>
      </c>
      <c r="B90" s="107">
        <v>3800000</v>
      </c>
      <c r="C90" s="84">
        <v>6.3500000000000001E-2</v>
      </c>
      <c r="D90" s="150">
        <v>38623</v>
      </c>
      <c r="E90" s="86">
        <v>44102</v>
      </c>
      <c r="F90" s="81">
        <v>43187</v>
      </c>
      <c r="G90" s="82">
        <v>43371</v>
      </c>
      <c r="H90" s="84">
        <v>3.7347999999999999E-2</v>
      </c>
      <c r="I90" s="130">
        <v>105.37328599999999</v>
      </c>
      <c r="J90" s="177"/>
      <c r="K90" s="184">
        <v>105.55033299999999</v>
      </c>
      <c r="L90" s="185">
        <v>-6727.7860000000665</v>
      </c>
      <c r="M90" s="127">
        <v>790</v>
      </c>
      <c r="N90" s="25">
        <v>2</v>
      </c>
      <c r="O90" s="20">
        <v>1</v>
      </c>
      <c r="P90" s="29">
        <v>107.53021534782609</v>
      </c>
      <c r="Q90" s="63"/>
    </row>
    <row r="91" spans="1:17" s="66" customFormat="1" ht="15" x14ac:dyDescent="0.25">
      <c r="A91" s="85" t="s">
        <v>84</v>
      </c>
      <c r="B91" s="107">
        <v>3000000</v>
      </c>
      <c r="C91" s="84">
        <v>6.3700000000000007E-2</v>
      </c>
      <c r="D91" s="150">
        <v>38637</v>
      </c>
      <c r="E91" s="86">
        <v>44116</v>
      </c>
      <c r="F91" s="81">
        <v>43202</v>
      </c>
      <c r="G91" s="82">
        <v>43385</v>
      </c>
      <c r="H91" s="84">
        <v>3.7381999999999999E-2</v>
      </c>
      <c r="I91" s="130">
        <v>105.500637</v>
      </c>
      <c r="J91" s="177"/>
      <c r="K91" s="184">
        <v>105.679901</v>
      </c>
      <c r="L91" s="185">
        <v>-5377.9200000001028</v>
      </c>
      <c r="M91" s="127">
        <v>804</v>
      </c>
      <c r="N91" s="25">
        <v>2</v>
      </c>
      <c r="O91" s="20">
        <v>2</v>
      </c>
      <c r="P91" s="29">
        <v>107.41511787431693</v>
      </c>
      <c r="Q91" s="63"/>
    </row>
    <row r="92" spans="1:17" s="66" customFormat="1" ht="15" x14ac:dyDescent="0.25">
      <c r="A92" s="85" t="s">
        <v>85</v>
      </c>
      <c r="B92" s="107">
        <v>3800000</v>
      </c>
      <c r="C92" s="84">
        <v>6.4000000000000001E-2</v>
      </c>
      <c r="D92" s="150">
        <v>38644</v>
      </c>
      <c r="E92" s="86">
        <v>44123</v>
      </c>
      <c r="F92" s="81">
        <v>43209</v>
      </c>
      <c r="G92" s="82">
        <v>43392</v>
      </c>
      <c r="H92" s="84">
        <v>3.7400000000000003E-2</v>
      </c>
      <c r="I92" s="130">
        <v>105.605743</v>
      </c>
      <c r="J92" s="177"/>
      <c r="K92" s="184">
        <v>105.787437</v>
      </c>
      <c r="L92" s="185">
        <v>-6904.3719999997384</v>
      </c>
      <c r="M92" s="127">
        <v>811</v>
      </c>
      <c r="N92" s="25">
        <v>2</v>
      </c>
      <c r="O92" s="20">
        <v>2</v>
      </c>
      <c r="P92" s="29">
        <v>107.40683589617487</v>
      </c>
      <c r="Q92" s="63"/>
    </row>
    <row r="93" spans="1:17" s="66" customFormat="1" ht="15" x14ac:dyDescent="0.25">
      <c r="A93" s="85" t="s">
        <v>86</v>
      </c>
      <c r="B93" s="107">
        <v>3000000</v>
      </c>
      <c r="C93" s="84">
        <v>6.4199999999999993E-2</v>
      </c>
      <c r="D93" s="150">
        <v>38651</v>
      </c>
      <c r="E93" s="86">
        <v>44130</v>
      </c>
      <c r="F93" s="81">
        <v>43216</v>
      </c>
      <c r="G93" s="82">
        <v>43399</v>
      </c>
      <c r="H93" s="84">
        <v>3.7416999999999999E-2</v>
      </c>
      <c r="I93" s="130">
        <v>105.690836</v>
      </c>
      <c r="J93" s="177"/>
      <c r="K93" s="184">
        <v>105.873745</v>
      </c>
      <c r="L93" s="185">
        <v>-5487.2699999998531</v>
      </c>
      <c r="M93" s="127">
        <v>818</v>
      </c>
      <c r="N93" s="25">
        <v>2</v>
      </c>
      <c r="O93" s="20">
        <v>2</v>
      </c>
      <c r="P93" s="29">
        <v>107.37477042622952</v>
      </c>
      <c r="Q93" s="63"/>
    </row>
    <row r="94" spans="1:17" s="66" customFormat="1" ht="15" x14ac:dyDescent="0.25">
      <c r="A94" s="85" t="s">
        <v>88</v>
      </c>
      <c r="B94" s="107">
        <v>5000000</v>
      </c>
      <c r="C94" s="84">
        <v>6.4399999999999999E-2</v>
      </c>
      <c r="D94" s="150">
        <v>38665</v>
      </c>
      <c r="E94" s="86">
        <v>44144</v>
      </c>
      <c r="F94" s="81">
        <v>43229</v>
      </c>
      <c r="G94" s="82">
        <v>43413</v>
      </c>
      <c r="H94" s="84">
        <v>3.7451999999999999E-2</v>
      </c>
      <c r="I94" s="130">
        <v>105.815944</v>
      </c>
      <c r="J94" s="177"/>
      <c r="K94" s="184">
        <v>105.999055</v>
      </c>
      <c r="L94" s="185">
        <v>-9155.5499999998356</v>
      </c>
      <c r="M94" s="127">
        <v>832</v>
      </c>
      <c r="N94" s="25">
        <v>2</v>
      </c>
      <c r="O94" s="20">
        <v>3</v>
      </c>
      <c r="P94" s="29">
        <v>107.268444</v>
      </c>
      <c r="Q94" s="63"/>
    </row>
    <row r="95" spans="1:17" s="66" customFormat="1" ht="15" x14ac:dyDescent="0.25">
      <c r="A95" s="85" t="s">
        <v>89</v>
      </c>
      <c r="B95" s="107">
        <v>3000000</v>
      </c>
      <c r="C95" s="84">
        <v>6.4600000000000005E-2</v>
      </c>
      <c r="D95" s="150">
        <v>38679</v>
      </c>
      <c r="E95" s="86">
        <v>44158</v>
      </c>
      <c r="F95" s="81">
        <v>43243</v>
      </c>
      <c r="G95" s="82">
        <v>43427</v>
      </c>
      <c r="H95" s="84">
        <v>3.7485999999999998E-2</v>
      </c>
      <c r="I95" s="130">
        <v>105.945769</v>
      </c>
      <c r="J95" s="177"/>
      <c r="K95" s="184">
        <v>106.129985</v>
      </c>
      <c r="L95" s="185">
        <v>-5526.4800000001906</v>
      </c>
      <c r="M95" s="127">
        <v>846</v>
      </c>
      <c r="N95" s="25">
        <v>2</v>
      </c>
      <c r="O95" s="20">
        <v>3</v>
      </c>
      <c r="P95" s="29">
        <v>107.15701900000001</v>
      </c>
      <c r="Q95" s="63"/>
    </row>
    <row r="96" spans="1:17" s="66" customFormat="1" ht="15" x14ac:dyDescent="0.25">
      <c r="A96" s="85" t="s">
        <v>87</v>
      </c>
      <c r="B96" s="107">
        <v>2000000</v>
      </c>
      <c r="C96" s="84">
        <v>6.5100000000000005E-2</v>
      </c>
      <c r="D96" s="150">
        <v>38686</v>
      </c>
      <c r="E96" s="86">
        <v>44165</v>
      </c>
      <c r="F96" s="81">
        <v>43251</v>
      </c>
      <c r="G96" s="82">
        <v>43434</v>
      </c>
      <c r="H96" s="84">
        <v>3.7503000000000002E-2</v>
      </c>
      <c r="I96" s="130">
        <v>106.10423299999999</v>
      </c>
      <c r="J96" s="177"/>
      <c r="K96" s="184">
        <v>106.29334299999999</v>
      </c>
      <c r="L96" s="185">
        <v>-3782.1999999999889</v>
      </c>
      <c r="M96" s="127">
        <v>853</v>
      </c>
      <c r="N96" s="25">
        <v>2</v>
      </c>
      <c r="O96" s="20">
        <v>4</v>
      </c>
      <c r="P96" s="29">
        <v>107.18923299999999</v>
      </c>
      <c r="Q96" s="63"/>
    </row>
    <row r="97" spans="1:17" s="66" customFormat="1" ht="15" x14ac:dyDescent="0.25">
      <c r="A97" s="85" t="s">
        <v>91</v>
      </c>
      <c r="B97" s="107">
        <v>3900000</v>
      </c>
      <c r="C97" s="84">
        <v>6.54E-2</v>
      </c>
      <c r="D97" s="150">
        <v>38693</v>
      </c>
      <c r="E97" s="86">
        <v>44172</v>
      </c>
      <c r="F97" s="81">
        <v>43258</v>
      </c>
      <c r="G97" s="82">
        <v>43441</v>
      </c>
      <c r="H97" s="84">
        <v>3.7520999999999999E-2</v>
      </c>
      <c r="I97" s="130">
        <v>106.215344</v>
      </c>
      <c r="J97" s="177"/>
      <c r="K97" s="184">
        <v>106.40665799999999</v>
      </c>
      <c r="L97" s="185">
        <v>-7461.2459999996618</v>
      </c>
      <c r="M97" s="127">
        <v>860</v>
      </c>
      <c r="N97" s="25">
        <v>2</v>
      </c>
      <c r="O97" s="20">
        <v>4</v>
      </c>
      <c r="P97" s="29">
        <v>107.18026203278689</v>
      </c>
      <c r="Q97" s="63"/>
    </row>
    <row r="98" spans="1:17" s="66" customFormat="1" ht="15" x14ac:dyDescent="0.25">
      <c r="A98" s="85" t="s">
        <v>92</v>
      </c>
      <c r="B98" s="107">
        <v>2500000</v>
      </c>
      <c r="C98" s="84">
        <v>6.6000000000000003E-2</v>
      </c>
      <c r="D98" s="150">
        <v>38700</v>
      </c>
      <c r="E98" s="86">
        <v>44179</v>
      </c>
      <c r="F98" s="81">
        <v>43265</v>
      </c>
      <c r="G98" s="82">
        <v>43448</v>
      </c>
      <c r="H98" s="84">
        <v>3.7538000000000002E-2</v>
      </c>
      <c r="I98" s="130">
        <v>106.395162</v>
      </c>
      <c r="J98" s="177"/>
      <c r="K98" s="184">
        <v>106.59099399999999</v>
      </c>
      <c r="L98" s="185">
        <v>-4895.7999999998947</v>
      </c>
      <c r="M98" s="127">
        <v>867</v>
      </c>
      <c r="N98" s="25">
        <v>2</v>
      </c>
      <c r="O98" s="20">
        <v>4</v>
      </c>
      <c r="P98" s="29">
        <v>107.24270298360656</v>
      </c>
      <c r="Q98" s="63"/>
    </row>
    <row r="99" spans="1:17" s="66" customFormat="1" ht="15" x14ac:dyDescent="0.25">
      <c r="A99" s="85" t="s">
        <v>93</v>
      </c>
      <c r="B99" s="107">
        <v>800000</v>
      </c>
      <c r="C99" s="84">
        <v>6.6500000000000004E-2</v>
      </c>
      <c r="D99" s="150">
        <v>38707</v>
      </c>
      <c r="E99" s="86">
        <v>44186</v>
      </c>
      <c r="F99" s="81">
        <v>43272</v>
      </c>
      <c r="G99" s="82">
        <v>43455</v>
      </c>
      <c r="H99" s="84">
        <v>3.7554999999999998E-2</v>
      </c>
      <c r="I99" s="130">
        <v>106.55440299999999</v>
      </c>
      <c r="J99" s="177"/>
      <c r="K99" s="184">
        <v>106.75374100000001</v>
      </c>
      <c r="L99" s="185">
        <v>-1594.7040000000925</v>
      </c>
      <c r="M99" s="127">
        <v>874</v>
      </c>
      <c r="N99" s="25">
        <v>2</v>
      </c>
      <c r="O99" s="20">
        <v>4</v>
      </c>
      <c r="P99" s="29">
        <v>107.28117895628415</v>
      </c>
      <c r="Q99" s="63"/>
    </row>
    <row r="100" spans="1:17" s="66" customFormat="1" ht="15" x14ac:dyDescent="0.25">
      <c r="A100" s="85" t="s">
        <v>94</v>
      </c>
      <c r="B100" s="107">
        <v>2000000</v>
      </c>
      <c r="C100" s="84">
        <v>6.7500000000000004E-2</v>
      </c>
      <c r="D100" s="150">
        <v>38716</v>
      </c>
      <c r="E100" s="86">
        <v>44195</v>
      </c>
      <c r="F100" s="81">
        <v>43281</v>
      </c>
      <c r="G100" s="82">
        <v>43464</v>
      </c>
      <c r="H100" s="84">
        <v>3.7576999999999999E-2</v>
      </c>
      <c r="I100" s="130">
        <v>106.843356</v>
      </c>
      <c r="J100" s="177"/>
      <c r="K100" s="184">
        <v>107.050258</v>
      </c>
      <c r="L100" s="185">
        <v>-4138.03999999999</v>
      </c>
      <c r="M100" s="127">
        <v>883</v>
      </c>
      <c r="N100" s="25">
        <v>2</v>
      </c>
      <c r="O100" s="20">
        <v>5</v>
      </c>
      <c r="P100" s="29">
        <v>107.41507731147541</v>
      </c>
      <c r="Q100" s="63"/>
    </row>
    <row r="101" spans="1:17" s="66" customFormat="1" ht="15" x14ac:dyDescent="0.25">
      <c r="A101" s="85" t="s">
        <v>95</v>
      </c>
      <c r="B101" s="107">
        <v>6700000</v>
      </c>
      <c r="C101" s="84">
        <v>7.6799999999999993E-2</v>
      </c>
      <c r="D101" s="150">
        <v>38756</v>
      </c>
      <c r="E101" s="86">
        <v>44235</v>
      </c>
      <c r="F101" s="81">
        <v>43139</v>
      </c>
      <c r="G101" s="82">
        <v>43320</v>
      </c>
      <c r="H101" s="84">
        <v>3.7676000000000001E-2</v>
      </c>
      <c r="I101" s="130">
        <v>109.328124</v>
      </c>
      <c r="J101" s="177"/>
      <c r="K101" s="184">
        <v>109.596768</v>
      </c>
      <c r="L101" s="185">
        <v>-17999.147999999648</v>
      </c>
      <c r="M101" s="127">
        <v>923</v>
      </c>
      <c r="N101" s="25">
        <v>2</v>
      </c>
      <c r="O101" s="20">
        <v>6</v>
      </c>
      <c r="P101" s="29">
        <v>112.99840024309393</v>
      </c>
      <c r="Q101" s="63"/>
    </row>
    <row r="102" spans="1:17" s="66" customFormat="1" ht="15" x14ac:dyDescent="0.25">
      <c r="A102" s="85" t="s">
        <v>96</v>
      </c>
      <c r="B102" s="107">
        <v>100000</v>
      </c>
      <c r="C102" s="84">
        <v>7.6799999999999993E-2</v>
      </c>
      <c r="D102" s="150">
        <v>38770</v>
      </c>
      <c r="E102" s="86">
        <v>44249</v>
      </c>
      <c r="F102" s="81">
        <v>43153</v>
      </c>
      <c r="G102" s="82">
        <v>43334</v>
      </c>
      <c r="H102" s="84">
        <v>3.771E-2</v>
      </c>
      <c r="I102" s="130">
        <v>109.453435</v>
      </c>
      <c r="J102" s="177"/>
      <c r="K102" s="184">
        <v>109.72162</v>
      </c>
      <c r="L102" s="185">
        <v>-268.18500000000256</v>
      </c>
      <c r="M102" s="127">
        <v>937</v>
      </c>
      <c r="N102" s="25">
        <v>2</v>
      </c>
      <c r="O102" s="20">
        <v>6</v>
      </c>
      <c r="P102" s="29">
        <v>112.82669466850828</v>
      </c>
      <c r="Q102" s="63"/>
    </row>
    <row r="103" spans="1:17" s="66" customFormat="1" ht="15" x14ac:dyDescent="0.25">
      <c r="A103" s="85" t="s">
        <v>97</v>
      </c>
      <c r="B103" s="107">
        <v>200000</v>
      </c>
      <c r="C103" s="84">
        <v>7.7499999999999999E-2</v>
      </c>
      <c r="D103" s="150">
        <v>38784</v>
      </c>
      <c r="E103" s="86">
        <v>44263</v>
      </c>
      <c r="F103" s="81">
        <v>43167</v>
      </c>
      <c r="G103" s="82">
        <v>43351</v>
      </c>
      <c r="H103" s="84">
        <v>3.7745000000000001E-2</v>
      </c>
      <c r="I103" s="130">
        <v>109.77324299999999</v>
      </c>
      <c r="J103" s="177"/>
      <c r="K103" s="184">
        <v>110.04163200000001</v>
      </c>
      <c r="L103" s="185">
        <v>-536.77800000002662</v>
      </c>
      <c r="M103" s="127">
        <v>951</v>
      </c>
      <c r="N103" s="25">
        <v>2</v>
      </c>
      <c r="O103" s="20">
        <v>7</v>
      </c>
      <c r="P103" s="29">
        <v>112.82691147826087</v>
      </c>
      <c r="Q103" s="63"/>
    </row>
    <row r="104" spans="1:17" s="66" customFormat="1" ht="15" x14ac:dyDescent="0.25">
      <c r="A104" s="85" t="s">
        <v>107</v>
      </c>
      <c r="B104" s="107">
        <v>2300000</v>
      </c>
      <c r="C104" s="84">
        <v>7.7799999999999994E-2</v>
      </c>
      <c r="D104" s="150">
        <v>38812</v>
      </c>
      <c r="E104" s="86">
        <v>44291</v>
      </c>
      <c r="F104" s="81">
        <v>43195</v>
      </c>
      <c r="G104" s="82">
        <v>43378</v>
      </c>
      <c r="H104" s="84">
        <v>3.7814E-2</v>
      </c>
      <c r="I104" s="130">
        <v>110.09345399999999</v>
      </c>
      <c r="J104" s="177"/>
      <c r="K104" s="184">
        <v>110.365044</v>
      </c>
      <c r="L104" s="185">
        <v>-6246.570000000077</v>
      </c>
      <c r="M104" s="127">
        <v>979</v>
      </c>
      <c r="N104" s="25">
        <v>2</v>
      </c>
      <c r="O104" s="20">
        <v>8</v>
      </c>
      <c r="P104" s="29">
        <v>112.58050318032787</v>
      </c>
      <c r="Q104" s="63"/>
    </row>
    <row r="105" spans="1:17" s="66" customFormat="1" ht="15" x14ac:dyDescent="0.25">
      <c r="A105" s="85" t="s">
        <v>108</v>
      </c>
      <c r="B105" s="107">
        <v>2300000</v>
      </c>
      <c r="C105" s="84">
        <v>7.85E-2</v>
      </c>
      <c r="D105" s="150">
        <v>38819</v>
      </c>
      <c r="E105" s="86">
        <v>44298</v>
      </c>
      <c r="F105" s="81">
        <v>43202</v>
      </c>
      <c r="G105" s="82">
        <v>43385</v>
      </c>
      <c r="H105" s="84">
        <v>3.7830999999999997E-2</v>
      </c>
      <c r="I105" s="130">
        <v>110.334986</v>
      </c>
      <c r="J105" s="177"/>
      <c r="K105" s="184">
        <v>110.611464</v>
      </c>
      <c r="L105" s="185">
        <v>-6358.9939999999388</v>
      </c>
      <c r="M105" s="127">
        <v>986</v>
      </c>
      <c r="N105" s="25">
        <v>2</v>
      </c>
      <c r="O105" s="20">
        <v>8</v>
      </c>
      <c r="P105" s="29">
        <v>112.69427561748634</v>
      </c>
      <c r="Q105" s="63"/>
    </row>
    <row r="106" spans="1:17" s="66" customFormat="1" ht="15" x14ac:dyDescent="0.25">
      <c r="A106" s="85" t="s">
        <v>109</v>
      </c>
      <c r="B106" s="107">
        <v>400000</v>
      </c>
      <c r="C106" s="84">
        <v>0.08</v>
      </c>
      <c r="D106" s="150">
        <v>38833</v>
      </c>
      <c r="E106" s="86">
        <v>44312</v>
      </c>
      <c r="F106" s="81">
        <v>43216</v>
      </c>
      <c r="G106" s="82">
        <v>43399</v>
      </c>
      <c r="H106" s="84">
        <v>3.7865999999999997E-2</v>
      </c>
      <c r="I106" s="130">
        <v>110.85066399999999</v>
      </c>
      <c r="J106" s="177"/>
      <c r="K106" s="184">
        <v>111.138217</v>
      </c>
      <c r="L106" s="185">
        <v>-1150.2120000000104</v>
      </c>
      <c r="M106" s="127">
        <v>1000</v>
      </c>
      <c r="N106" s="25">
        <v>2</v>
      </c>
      <c r="O106" s="20">
        <v>8</v>
      </c>
      <c r="P106" s="29">
        <v>112.9490246557377</v>
      </c>
      <c r="Q106" s="63"/>
    </row>
    <row r="107" spans="1:17" s="66" customFormat="1" ht="15" x14ac:dyDescent="0.25">
      <c r="A107" s="92" t="s">
        <v>110</v>
      </c>
      <c r="B107" s="107">
        <v>4000000</v>
      </c>
      <c r="C107" s="91">
        <v>9.6000000000000002E-2</v>
      </c>
      <c r="D107" s="149">
        <v>38847</v>
      </c>
      <c r="E107" s="86">
        <v>44326</v>
      </c>
      <c r="F107" s="81">
        <v>43230</v>
      </c>
      <c r="G107" s="82">
        <v>43414</v>
      </c>
      <c r="H107" s="84">
        <v>3.7900000000000003E-2</v>
      </c>
      <c r="I107" s="130">
        <v>115.168153</v>
      </c>
      <c r="J107" s="177"/>
      <c r="K107" s="184">
        <v>115.57315800000001</v>
      </c>
      <c r="L107" s="185">
        <v>-16200.20000000011</v>
      </c>
      <c r="M107" s="127">
        <v>1014</v>
      </c>
      <c r="N107" s="25">
        <v>2</v>
      </c>
      <c r="O107" s="20">
        <v>9</v>
      </c>
      <c r="P107" s="29">
        <v>117.30728343478262</v>
      </c>
      <c r="Q107" s="63"/>
    </row>
    <row r="108" spans="1:17" s="66" customFormat="1" ht="15" x14ac:dyDescent="0.25">
      <c r="A108" s="92" t="s">
        <v>111</v>
      </c>
      <c r="B108" s="107">
        <v>5100000</v>
      </c>
      <c r="C108" s="91">
        <v>9.7500000000000003E-2</v>
      </c>
      <c r="D108" s="149">
        <v>38856</v>
      </c>
      <c r="E108" s="86">
        <v>44335</v>
      </c>
      <c r="F108" s="81">
        <v>43239</v>
      </c>
      <c r="G108" s="82">
        <v>43423</v>
      </c>
      <c r="H108" s="84">
        <v>3.7921999999999997E-2</v>
      </c>
      <c r="I108" s="130">
        <v>115.683913</v>
      </c>
      <c r="J108" s="177"/>
      <c r="K108" s="184">
        <v>116.1</v>
      </c>
      <c r="L108" s="185">
        <v>-21220.436999999507</v>
      </c>
      <c r="M108" s="127">
        <v>1023</v>
      </c>
      <c r="N108" s="25">
        <v>2</v>
      </c>
      <c r="O108" s="20">
        <v>9</v>
      </c>
      <c r="P108" s="29">
        <v>117.61801626086957</v>
      </c>
      <c r="Q108" s="63"/>
    </row>
    <row r="109" spans="1:17" s="66" customFormat="1" ht="15" x14ac:dyDescent="0.25">
      <c r="A109" s="92" t="s">
        <v>113</v>
      </c>
      <c r="B109" s="107">
        <v>2300000</v>
      </c>
      <c r="C109" s="91">
        <v>9.7699999999999995E-2</v>
      </c>
      <c r="D109" s="149">
        <v>38861</v>
      </c>
      <c r="E109" s="86">
        <v>44340</v>
      </c>
      <c r="F109" s="81">
        <v>43244</v>
      </c>
      <c r="G109" s="82">
        <v>43428</v>
      </c>
      <c r="H109" s="84">
        <v>3.7935000000000003E-2</v>
      </c>
      <c r="I109" s="130">
        <v>115.80549999999999</v>
      </c>
      <c r="J109" s="177"/>
      <c r="K109" s="184">
        <v>116.223</v>
      </c>
      <c r="L109" s="185">
        <v>-9602.5000000000928</v>
      </c>
      <c r="M109" s="127">
        <v>1028</v>
      </c>
      <c r="N109" s="25">
        <v>2</v>
      </c>
      <c r="O109" s="20">
        <v>9</v>
      </c>
      <c r="P109" s="29">
        <v>117.61082608695652</v>
      </c>
      <c r="Q109" s="63"/>
    </row>
    <row r="110" spans="1:17" s="66" customFormat="1" ht="15" x14ac:dyDescent="0.25">
      <c r="A110" s="92" t="s">
        <v>112</v>
      </c>
      <c r="B110" s="107">
        <v>9100000</v>
      </c>
      <c r="C110" s="91">
        <v>9.9500000000000005E-2</v>
      </c>
      <c r="D110" s="149">
        <v>38868</v>
      </c>
      <c r="E110" s="86">
        <v>44347</v>
      </c>
      <c r="F110" s="81">
        <v>43251</v>
      </c>
      <c r="G110" s="82">
        <v>43434</v>
      </c>
      <c r="H110" s="84">
        <v>3.7952E-2</v>
      </c>
      <c r="I110" s="130">
        <v>116.37654000000001</v>
      </c>
      <c r="J110" s="177"/>
      <c r="K110" s="184">
        <v>116.809934</v>
      </c>
      <c r="L110" s="185">
        <v>-39438.853999999337</v>
      </c>
      <c r="M110" s="127">
        <v>1035</v>
      </c>
      <c r="N110" s="25">
        <v>2</v>
      </c>
      <c r="O110" s="20">
        <v>10</v>
      </c>
      <c r="P110" s="29">
        <v>118.03487333333334</v>
      </c>
      <c r="Q110" s="63"/>
    </row>
    <row r="111" spans="1:17" s="66" customFormat="1" ht="15" x14ac:dyDescent="0.25">
      <c r="A111" s="92" t="s">
        <v>114</v>
      </c>
      <c r="B111" s="107">
        <v>12100000</v>
      </c>
      <c r="C111" s="91">
        <v>9.9500000000000005E-2</v>
      </c>
      <c r="D111" s="149">
        <v>38875</v>
      </c>
      <c r="E111" s="86">
        <v>44354</v>
      </c>
      <c r="F111" s="81">
        <v>43258</v>
      </c>
      <c r="G111" s="82">
        <v>43441</v>
      </c>
      <c r="H111" s="84">
        <v>3.7969000000000003E-2</v>
      </c>
      <c r="I111" s="130">
        <v>116.476984</v>
      </c>
      <c r="J111" s="177"/>
      <c r="K111" s="184">
        <v>116.90997</v>
      </c>
      <c r="L111" s="185">
        <v>-52391.30599999996</v>
      </c>
      <c r="M111" s="127">
        <v>1042</v>
      </c>
      <c r="N111" s="25">
        <v>2</v>
      </c>
      <c r="O111" s="20">
        <v>10</v>
      </c>
      <c r="P111" s="29">
        <v>117.94501678688525</v>
      </c>
      <c r="Q111" s="63"/>
    </row>
    <row r="112" spans="1:17" s="66" customFormat="1" ht="15" x14ac:dyDescent="0.25">
      <c r="A112" s="92" t="s">
        <v>115</v>
      </c>
      <c r="B112" s="107">
        <v>16900000</v>
      </c>
      <c r="C112" s="91">
        <v>0.10009999999999999</v>
      </c>
      <c r="D112" s="149">
        <v>38884</v>
      </c>
      <c r="E112" s="86">
        <v>44363</v>
      </c>
      <c r="F112" s="81">
        <v>43267</v>
      </c>
      <c r="G112" s="82">
        <v>43450</v>
      </c>
      <c r="H112" s="84">
        <v>3.7991999999999998E-2</v>
      </c>
      <c r="I112" s="130">
        <v>116.76779500000001</v>
      </c>
      <c r="J112" s="177"/>
      <c r="K112" s="184">
        <v>117.20514799999999</v>
      </c>
      <c r="L112" s="185">
        <v>-73912.656999997882</v>
      </c>
      <c r="M112" s="127">
        <v>1051</v>
      </c>
      <c r="N112" s="25">
        <v>2</v>
      </c>
      <c r="O112" s="20">
        <v>10</v>
      </c>
      <c r="P112" s="29">
        <v>117.99853270491803</v>
      </c>
      <c r="Q112" s="63"/>
    </row>
    <row r="113" spans="1:17" s="66" customFormat="1" ht="15" x14ac:dyDescent="0.25">
      <c r="A113" s="92" t="s">
        <v>116</v>
      </c>
      <c r="B113" s="107">
        <v>6300000</v>
      </c>
      <c r="C113" s="91">
        <v>0.1002</v>
      </c>
      <c r="D113" s="149">
        <v>38889</v>
      </c>
      <c r="E113" s="86">
        <v>44368</v>
      </c>
      <c r="F113" s="81">
        <v>43272</v>
      </c>
      <c r="G113" s="82">
        <v>43455</v>
      </c>
      <c r="H113" s="84">
        <v>3.8004000000000003E-2</v>
      </c>
      <c r="I113" s="130">
        <v>116.867425</v>
      </c>
      <c r="J113" s="177"/>
      <c r="K113" s="184">
        <v>117.305149</v>
      </c>
      <c r="L113" s="185">
        <v>-27576.612000000183</v>
      </c>
      <c r="M113" s="127">
        <v>1056</v>
      </c>
      <c r="N113" s="25">
        <v>2</v>
      </c>
      <c r="O113" s="20">
        <v>10</v>
      </c>
      <c r="P113" s="29">
        <v>117.96250696721312</v>
      </c>
      <c r="Q113" s="63"/>
    </row>
    <row r="114" spans="1:17" s="66" customFormat="1" ht="15" x14ac:dyDescent="0.25">
      <c r="A114" s="92" t="s">
        <v>117</v>
      </c>
      <c r="B114" s="107">
        <v>15100000</v>
      </c>
      <c r="C114" s="91">
        <v>0.10150000000000001</v>
      </c>
      <c r="D114" s="149">
        <v>38896</v>
      </c>
      <c r="E114" s="86">
        <v>44375</v>
      </c>
      <c r="F114" s="81">
        <v>43279</v>
      </c>
      <c r="G114" s="82">
        <v>43462</v>
      </c>
      <c r="H114" s="84">
        <v>3.8020999999999999E-2</v>
      </c>
      <c r="I114" s="130">
        <v>117.323871</v>
      </c>
      <c r="J114" s="177"/>
      <c r="K114" s="184">
        <v>117.770331</v>
      </c>
      <c r="L114" s="185">
        <v>-67415.460000000283</v>
      </c>
      <c r="M114" s="127">
        <v>1063</v>
      </c>
      <c r="N114" s="25">
        <v>2</v>
      </c>
      <c r="O114" s="20">
        <v>10</v>
      </c>
      <c r="P114" s="29">
        <v>118.23903493442623</v>
      </c>
      <c r="Q114" s="63"/>
    </row>
    <row r="115" spans="1:17" s="66" customFormat="1" ht="15" x14ac:dyDescent="0.25">
      <c r="A115" s="92" t="s">
        <v>118</v>
      </c>
      <c r="B115" s="107">
        <v>15100000</v>
      </c>
      <c r="C115" s="91">
        <v>0.10199999999999999</v>
      </c>
      <c r="D115" s="149">
        <v>38898</v>
      </c>
      <c r="E115" s="86">
        <v>44377</v>
      </c>
      <c r="F115" s="81">
        <v>43281</v>
      </c>
      <c r="G115" s="82">
        <v>43465</v>
      </c>
      <c r="H115" s="84">
        <v>3.8025999999999997E-2</v>
      </c>
      <c r="I115" s="130">
        <v>117.492852</v>
      </c>
      <c r="J115" s="177"/>
      <c r="K115" s="184">
        <v>117.940393</v>
      </c>
      <c r="L115" s="185">
        <v>-67578.691000000166</v>
      </c>
      <c r="M115" s="127">
        <v>1065</v>
      </c>
      <c r="N115" s="25">
        <v>2</v>
      </c>
      <c r="O115" s="20">
        <v>10</v>
      </c>
      <c r="P115" s="29">
        <v>118.35209113043479</v>
      </c>
      <c r="Q115" s="63"/>
    </row>
    <row r="116" spans="1:17" s="66" customFormat="1" ht="15" x14ac:dyDescent="0.25">
      <c r="A116" s="92" t="s">
        <v>119</v>
      </c>
      <c r="B116" s="107">
        <v>15000000</v>
      </c>
      <c r="C116" s="91">
        <v>0.10249999999999999</v>
      </c>
      <c r="D116" s="149">
        <v>38912</v>
      </c>
      <c r="E116" s="86">
        <v>44391</v>
      </c>
      <c r="F116" s="81">
        <v>43295</v>
      </c>
      <c r="G116" s="82">
        <v>43479</v>
      </c>
      <c r="H116" s="84">
        <v>3.8060999999999998E-2</v>
      </c>
      <c r="I116" s="130">
        <v>117.839112</v>
      </c>
      <c r="J116" s="177"/>
      <c r="K116" s="184">
        <v>118.28505699999999</v>
      </c>
      <c r="L116" s="185">
        <v>-66891.749999999214</v>
      </c>
      <c r="M116" s="127">
        <v>1079</v>
      </c>
      <c r="N116" s="25">
        <v>2</v>
      </c>
      <c r="O116" s="20">
        <v>11</v>
      </c>
      <c r="P116" s="29">
        <v>118.31261743478261</v>
      </c>
      <c r="Q116" s="63"/>
    </row>
    <row r="117" spans="1:17" s="8" customFormat="1" ht="15" x14ac:dyDescent="0.25">
      <c r="A117" s="92" t="s">
        <v>120</v>
      </c>
      <c r="B117" s="107">
        <v>15000000</v>
      </c>
      <c r="C117" s="91">
        <v>0.10299999999999999</v>
      </c>
      <c r="D117" s="149">
        <v>38926</v>
      </c>
      <c r="E117" s="86">
        <v>44405</v>
      </c>
      <c r="F117" s="81">
        <v>43309</v>
      </c>
      <c r="G117" s="82">
        <v>43493</v>
      </c>
      <c r="H117" s="84">
        <v>3.8094999999999997E-2</v>
      </c>
      <c r="I117" s="130">
        <v>118.18903299999999</v>
      </c>
      <c r="J117" s="177"/>
      <c r="K117" s="184">
        <v>118.633022</v>
      </c>
      <c r="L117" s="185">
        <v>-66598.350000000297</v>
      </c>
      <c r="M117" s="127">
        <v>1093</v>
      </c>
      <c r="N117" s="25">
        <v>2</v>
      </c>
      <c r="O117" s="20">
        <v>11</v>
      </c>
      <c r="P117" s="29">
        <v>118.27300039130434</v>
      </c>
      <c r="Q117" s="63"/>
    </row>
    <row r="118" spans="1:17" s="8" customFormat="1" ht="15" x14ac:dyDescent="0.25">
      <c r="A118" s="92" t="s">
        <v>121</v>
      </c>
      <c r="B118" s="107">
        <v>10030000</v>
      </c>
      <c r="C118" s="91">
        <v>0.10349999999999999</v>
      </c>
      <c r="D118" s="149" t="s">
        <v>497</v>
      </c>
      <c r="E118" s="86">
        <v>44431</v>
      </c>
      <c r="F118" s="81">
        <v>43154</v>
      </c>
      <c r="G118" s="82">
        <v>43335</v>
      </c>
      <c r="H118" s="84">
        <v>3.8165999999999999E-2</v>
      </c>
      <c r="I118" s="130">
        <v>118.716182</v>
      </c>
      <c r="J118" s="177"/>
      <c r="K118" s="184">
        <v>119.162177</v>
      </c>
      <c r="L118" s="185">
        <v>-44733.298499999633</v>
      </c>
      <c r="M118" s="127">
        <v>1119</v>
      </c>
      <c r="N118" s="25">
        <v>3</v>
      </c>
      <c r="O118" s="20">
        <v>0</v>
      </c>
      <c r="P118" s="29">
        <v>123.23358531491714</v>
      </c>
      <c r="Q118" s="63"/>
    </row>
    <row r="119" spans="1:17" s="8" customFormat="1" ht="15" x14ac:dyDescent="0.25">
      <c r="A119" s="92" t="s">
        <v>122</v>
      </c>
      <c r="B119" s="107">
        <v>17030000</v>
      </c>
      <c r="C119" s="91">
        <v>0.104</v>
      </c>
      <c r="D119" s="149">
        <v>38958</v>
      </c>
      <c r="E119" s="86">
        <v>44437</v>
      </c>
      <c r="F119" s="81">
        <v>43159</v>
      </c>
      <c r="G119" s="82">
        <v>43341</v>
      </c>
      <c r="H119" s="84">
        <v>3.8182000000000001E-2</v>
      </c>
      <c r="I119" s="130">
        <v>118.94684700000001</v>
      </c>
      <c r="J119" s="177"/>
      <c r="K119" s="184">
        <v>119.393401</v>
      </c>
      <c r="L119" s="185">
        <v>-76048.14619999862</v>
      </c>
      <c r="M119" s="127">
        <v>1125</v>
      </c>
      <c r="N119" s="25">
        <v>3</v>
      </c>
      <c r="O119" s="20">
        <v>0</v>
      </c>
      <c r="P119" s="29">
        <v>123.31827557142857</v>
      </c>
      <c r="Q119" s="63"/>
    </row>
    <row r="120" spans="1:17" s="8" customFormat="1" ht="15" x14ac:dyDescent="0.25">
      <c r="A120" s="92" t="s">
        <v>123</v>
      </c>
      <c r="B120" s="107">
        <v>9900000</v>
      </c>
      <c r="C120" s="91">
        <v>0.1045</v>
      </c>
      <c r="D120" s="149">
        <v>38968</v>
      </c>
      <c r="E120" s="86">
        <v>44447</v>
      </c>
      <c r="F120" s="81">
        <v>43167</v>
      </c>
      <c r="G120" s="82">
        <v>43351</v>
      </c>
      <c r="H120" s="84">
        <v>3.8210000000000001E-2</v>
      </c>
      <c r="I120" s="130">
        <v>119.23383800000001</v>
      </c>
      <c r="J120" s="177"/>
      <c r="K120" s="184">
        <v>119.678507</v>
      </c>
      <c r="L120" s="185">
        <v>-44022.230999999054</v>
      </c>
      <c r="M120" s="127">
        <v>1135</v>
      </c>
      <c r="N120" s="25">
        <v>3</v>
      </c>
      <c r="O120" s="20">
        <v>1</v>
      </c>
      <c r="P120" s="29">
        <v>123.35136517391305</v>
      </c>
      <c r="Q120" s="63"/>
    </row>
    <row r="121" spans="1:17" s="8" customFormat="1" ht="15" x14ac:dyDescent="0.25">
      <c r="A121" s="92" t="s">
        <v>126</v>
      </c>
      <c r="B121" s="107">
        <v>500000</v>
      </c>
      <c r="C121" s="91">
        <v>0.10349999999999999</v>
      </c>
      <c r="D121" s="149">
        <v>38975</v>
      </c>
      <c r="E121" s="86">
        <v>44454</v>
      </c>
      <c r="F121" s="81">
        <v>43174</v>
      </c>
      <c r="G121" s="82">
        <v>43358</v>
      </c>
      <c r="H121" s="84">
        <v>3.8228999999999999E-2</v>
      </c>
      <c r="I121" s="130">
        <v>119.045796</v>
      </c>
      <c r="J121" s="177"/>
      <c r="K121" s="184">
        <v>119.483007</v>
      </c>
      <c r="L121" s="185">
        <v>-2186.0550000000244</v>
      </c>
      <c r="M121" s="127">
        <v>1142</v>
      </c>
      <c r="N121" s="25">
        <v>3</v>
      </c>
      <c r="O121" s="20">
        <v>1</v>
      </c>
      <c r="P121" s="29">
        <v>122.92704599999999</v>
      </c>
      <c r="Q121" s="63"/>
    </row>
    <row r="122" spans="1:17" s="8" customFormat="1" ht="15" x14ac:dyDescent="0.25">
      <c r="A122" s="92" t="s">
        <v>127</v>
      </c>
      <c r="B122" s="107">
        <v>2000000</v>
      </c>
      <c r="C122" s="91">
        <v>0.1045</v>
      </c>
      <c r="D122" s="149">
        <v>38980</v>
      </c>
      <c r="E122" s="86">
        <v>44459</v>
      </c>
      <c r="F122" s="81">
        <v>43179</v>
      </c>
      <c r="G122" s="82">
        <v>43363</v>
      </c>
      <c r="H122" s="84">
        <v>3.8241999999999998E-2</v>
      </c>
      <c r="I122" s="130">
        <v>119.411969</v>
      </c>
      <c r="J122" s="177"/>
      <c r="K122" s="184">
        <v>119.85604600000001</v>
      </c>
      <c r="L122" s="185">
        <v>-8881.5400000001428</v>
      </c>
      <c r="M122" s="127">
        <v>1147</v>
      </c>
      <c r="N122" s="25">
        <v>3</v>
      </c>
      <c r="O122" s="20">
        <v>1</v>
      </c>
      <c r="P122" s="29">
        <v>123.18873530434783</v>
      </c>
      <c r="Q122" s="63"/>
    </row>
    <row r="123" spans="1:17" s="8" customFormat="1" ht="15" x14ac:dyDescent="0.25">
      <c r="A123" s="92" t="s">
        <v>128</v>
      </c>
      <c r="B123" s="107">
        <v>11700000</v>
      </c>
      <c r="C123" s="91">
        <v>0.105</v>
      </c>
      <c r="D123" s="149">
        <v>38994</v>
      </c>
      <c r="E123" s="86">
        <v>44473</v>
      </c>
      <c r="F123" s="81">
        <v>43194</v>
      </c>
      <c r="G123" s="82">
        <v>43377</v>
      </c>
      <c r="H123" s="84">
        <v>3.8281000000000003E-2</v>
      </c>
      <c r="I123" s="130">
        <v>119.772987</v>
      </c>
      <c r="J123" s="177"/>
      <c r="K123" s="184">
        <v>120.223086</v>
      </c>
      <c r="L123" s="185">
        <v>-52661.582999999358</v>
      </c>
      <c r="M123" s="127">
        <v>1161</v>
      </c>
      <c r="N123" s="25">
        <v>3</v>
      </c>
      <c r="O123" s="20">
        <v>2</v>
      </c>
      <c r="P123" s="29">
        <v>123.15823290163935</v>
      </c>
      <c r="Q123" s="63"/>
    </row>
    <row r="124" spans="1:17" s="8" customFormat="1" ht="15" x14ac:dyDescent="0.25">
      <c r="A124" s="92" t="s">
        <v>129</v>
      </c>
      <c r="B124" s="107">
        <v>5600000</v>
      </c>
      <c r="C124" s="91">
        <v>0.10970000000000001</v>
      </c>
      <c r="D124" s="149">
        <v>39008</v>
      </c>
      <c r="E124" s="86">
        <v>44487</v>
      </c>
      <c r="F124" s="81">
        <v>43208</v>
      </c>
      <c r="G124" s="82">
        <v>43391</v>
      </c>
      <c r="H124" s="84">
        <v>3.8318999999999999E-2</v>
      </c>
      <c r="I124" s="130">
        <v>121.392188</v>
      </c>
      <c r="J124" s="177"/>
      <c r="K124" s="184">
        <v>121.87615</v>
      </c>
      <c r="L124" s="185">
        <v>-27101.871999999505</v>
      </c>
      <c r="M124" s="127">
        <v>1175</v>
      </c>
      <c r="N124" s="25">
        <v>3</v>
      </c>
      <c r="O124" s="20">
        <v>2</v>
      </c>
      <c r="P124" s="29">
        <v>124.50934646994536</v>
      </c>
      <c r="Q124" s="63"/>
    </row>
    <row r="125" spans="1:17" s="8" customFormat="1" ht="15" x14ac:dyDescent="0.25">
      <c r="A125" s="92" t="s">
        <v>131</v>
      </c>
      <c r="B125" s="107">
        <v>6000000</v>
      </c>
      <c r="C125" s="91">
        <v>0.10979999999999999</v>
      </c>
      <c r="D125" s="149">
        <v>39022</v>
      </c>
      <c r="E125" s="86">
        <v>44501</v>
      </c>
      <c r="F125" s="81">
        <v>43221</v>
      </c>
      <c r="G125" s="82">
        <v>43405</v>
      </c>
      <c r="H125" s="84">
        <v>3.8358000000000003E-2</v>
      </c>
      <c r="I125" s="130">
        <v>121.639467</v>
      </c>
      <c r="J125" s="177"/>
      <c r="K125" s="184">
        <v>122.12096699999999</v>
      </c>
      <c r="L125" s="185">
        <v>-28889.999999999814</v>
      </c>
      <c r="M125" s="127">
        <v>1189</v>
      </c>
      <c r="N125" s="25">
        <v>3</v>
      </c>
      <c r="O125" s="20">
        <v>3</v>
      </c>
      <c r="P125" s="29">
        <v>124.35463004347825</v>
      </c>
      <c r="Q125" s="63"/>
    </row>
    <row r="126" spans="1:17" s="8" customFormat="1" ht="15" x14ac:dyDescent="0.25">
      <c r="A126" s="92" t="s">
        <v>132</v>
      </c>
      <c r="B126" s="107">
        <v>10000000</v>
      </c>
      <c r="C126" s="91">
        <v>0.11</v>
      </c>
      <c r="D126" s="149">
        <v>39036</v>
      </c>
      <c r="E126" s="86">
        <v>44515</v>
      </c>
      <c r="F126" s="81">
        <v>43235</v>
      </c>
      <c r="G126" s="82">
        <v>43419</v>
      </c>
      <c r="H126" s="84">
        <v>3.8396E-2</v>
      </c>
      <c r="I126" s="130">
        <v>121.92564400000001</v>
      </c>
      <c r="J126" s="177"/>
      <c r="K126" s="184">
        <v>122.407944</v>
      </c>
      <c r="L126" s="185">
        <v>-48229.999999999505</v>
      </c>
      <c r="M126" s="127">
        <v>1203</v>
      </c>
      <c r="N126" s="25">
        <v>3</v>
      </c>
      <c r="O126" s="20">
        <v>3</v>
      </c>
      <c r="P126" s="29">
        <v>124.22727443478261</v>
      </c>
      <c r="Q126" s="63"/>
    </row>
    <row r="127" spans="1:17" s="8" customFormat="1" ht="15" x14ac:dyDescent="0.25">
      <c r="A127" s="92" t="s">
        <v>140</v>
      </c>
      <c r="B127" s="107">
        <v>9700000</v>
      </c>
      <c r="C127" s="91">
        <v>0.12709999999999999</v>
      </c>
      <c r="D127" s="149">
        <v>39058</v>
      </c>
      <c r="E127" s="86">
        <v>44537</v>
      </c>
      <c r="F127" s="81">
        <v>43258</v>
      </c>
      <c r="G127" s="82">
        <v>43441</v>
      </c>
      <c r="H127" s="84">
        <v>3.8455999999999997E-2</v>
      </c>
      <c r="I127" s="130">
        <v>127.620953</v>
      </c>
      <c r="J127" s="177"/>
      <c r="K127" s="184">
        <v>128.230782</v>
      </c>
      <c r="L127" s="185">
        <v>-59153.413000000473</v>
      </c>
      <c r="M127" s="127">
        <v>1225</v>
      </c>
      <c r="N127" s="25">
        <v>3</v>
      </c>
      <c r="O127" s="20">
        <v>4</v>
      </c>
      <c r="P127" s="29">
        <v>129.49619890163933</v>
      </c>
      <c r="Q127" s="63"/>
    </row>
    <row r="128" spans="1:17" s="8" customFormat="1" ht="15" x14ac:dyDescent="0.25">
      <c r="A128" s="92" t="s">
        <v>137</v>
      </c>
      <c r="B128" s="107">
        <v>10000000</v>
      </c>
      <c r="C128" s="91">
        <v>0.13</v>
      </c>
      <c r="D128" s="149">
        <v>39064</v>
      </c>
      <c r="E128" s="86">
        <v>44543</v>
      </c>
      <c r="F128" s="81">
        <v>43264</v>
      </c>
      <c r="G128" s="82">
        <v>43447</v>
      </c>
      <c r="H128" s="84">
        <v>3.8473E-2</v>
      </c>
      <c r="I128" s="130">
        <v>128.65015</v>
      </c>
      <c r="J128" s="177"/>
      <c r="K128" s="184">
        <v>129.281114</v>
      </c>
      <c r="L128" s="185">
        <v>-63096.400000000584</v>
      </c>
      <c r="M128" s="127">
        <v>1231</v>
      </c>
      <c r="N128" s="25">
        <v>3</v>
      </c>
      <c r="O128" s="20">
        <v>4</v>
      </c>
      <c r="P128" s="29">
        <v>130.35506803278687</v>
      </c>
      <c r="Q128" s="63"/>
    </row>
    <row r="129" spans="1:17" s="8" customFormat="1" ht="15" x14ac:dyDescent="0.25">
      <c r="A129" s="92" t="s">
        <v>138</v>
      </c>
      <c r="B129" s="107">
        <v>7000000</v>
      </c>
      <c r="C129" s="91">
        <v>0.13489999999999999</v>
      </c>
      <c r="D129" s="149">
        <v>39071</v>
      </c>
      <c r="E129" s="86">
        <v>44550</v>
      </c>
      <c r="F129" s="81">
        <v>43271</v>
      </c>
      <c r="G129" s="82">
        <v>43454</v>
      </c>
      <c r="H129" s="84">
        <v>3.8491999999999998E-2</v>
      </c>
      <c r="I129" s="130">
        <v>130.33895899999999</v>
      </c>
      <c r="J129" s="177"/>
      <c r="K129" s="184">
        <v>131.00571500000001</v>
      </c>
      <c r="L129" s="185">
        <v>-46672.920000001453</v>
      </c>
      <c r="M129" s="127">
        <v>1238</v>
      </c>
      <c r="N129" s="25">
        <v>3</v>
      </c>
      <c r="O129" s="20">
        <v>4</v>
      </c>
      <c r="P129" s="29">
        <v>131.85013386338795</v>
      </c>
      <c r="Q129" s="63"/>
    </row>
    <row r="130" spans="1:17" s="8" customFormat="1" ht="15" x14ac:dyDescent="0.25">
      <c r="A130" s="92" t="s">
        <v>139</v>
      </c>
      <c r="B130" s="107">
        <v>10005000</v>
      </c>
      <c r="C130" s="91">
        <v>0.13489999999999999</v>
      </c>
      <c r="D130" s="149">
        <v>39080</v>
      </c>
      <c r="E130" s="86">
        <v>44559</v>
      </c>
      <c r="F130" s="81">
        <v>43280</v>
      </c>
      <c r="G130" s="82">
        <v>43463</v>
      </c>
      <c r="H130" s="84">
        <v>3.8516000000000002E-2</v>
      </c>
      <c r="I130" s="130">
        <v>130.53813099999999</v>
      </c>
      <c r="J130" s="177"/>
      <c r="K130" s="184">
        <v>131.20429899999999</v>
      </c>
      <c r="L130" s="185">
        <v>-66650.108399999895</v>
      </c>
      <c r="M130" s="127">
        <v>1247</v>
      </c>
      <c r="N130" s="25">
        <v>3</v>
      </c>
      <c r="O130" s="20">
        <v>4</v>
      </c>
      <c r="P130" s="29">
        <v>131.71758455191255</v>
      </c>
      <c r="Q130" s="63"/>
    </row>
    <row r="131" spans="1:17" s="8" customFormat="1" ht="15" x14ac:dyDescent="0.25">
      <c r="A131" s="92" t="s">
        <v>135</v>
      </c>
      <c r="B131" s="107">
        <v>9200000</v>
      </c>
      <c r="C131" s="91">
        <v>0.1358</v>
      </c>
      <c r="D131" s="149">
        <v>39092</v>
      </c>
      <c r="E131" s="86">
        <v>44571</v>
      </c>
      <c r="F131" s="81">
        <v>43291</v>
      </c>
      <c r="G131" s="82">
        <v>43475</v>
      </c>
      <c r="H131" s="84">
        <v>3.8549E-2</v>
      </c>
      <c r="I131" s="130">
        <v>131.070346</v>
      </c>
      <c r="J131" s="177"/>
      <c r="K131" s="184">
        <v>131.73556400000001</v>
      </c>
      <c r="L131" s="185">
        <v>-61200.056000000928</v>
      </c>
      <c r="M131" s="127">
        <v>1259</v>
      </c>
      <c r="N131" s="25">
        <v>3</v>
      </c>
      <c r="O131" s="20">
        <v>5</v>
      </c>
      <c r="P131" s="29">
        <v>131.84529165217393</v>
      </c>
      <c r="Q131" s="63"/>
    </row>
    <row r="132" spans="1:17" s="66" customFormat="1" ht="15" x14ac:dyDescent="0.25">
      <c r="A132" s="92" t="s">
        <v>136</v>
      </c>
      <c r="B132" s="107">
        <v>15000000</v>
      </c>
      <c r="C132" s="91">
        <v>0.13600000000000001</v>
      </c>
      <c r="D132" s="149">
        <v>39106</v>
      </c>
      <c r="E132" s="86">
        <v>44585</v>
      </c>
      <c r="F132" s="81">
        <v>43305</v>
      </c>
      <c r="G132" s="82">
        <v>43489</v>
      </c>
      <c r="H132" s="84">
        <v>3.8587999999999997E-2</v>
      </c>
      <c r="I132" s="130">
        <v>131.445223</v>
      </c>
      <c r="J132" s="177"/>
      <c r="K132" s="184">
        <v>132.10689199999999</v>
      </c>
      <c r="L132" s="185">
        <v>-99250.349999998376</v>
      </c>
      <c r="M132" s="127">
        <v>1273</v>
      </c>
      <c r="N132" s="25">
        <v>3</v>
      </c>
      <c r="O132" s="20">
        <v>5</v>
      </c>
      <c r="P132" s="29">
        <v>131.70391865217391</v>
      </c>
      <c r="Q132" s="63"/>
    </row>
    <row r="133" spans="1:17" s="66" customFormat="1" ht="15" x14ac:dyDescent="0.25">
      <c r="A133" s="92" t="s">
        <v>141</v>
      </c>
      <c r="B133" s="107">
        <v>15000000</v>
      </c>
      <c r="C133" s="91">
        <v>0.13589999999999999</v>
      </c>
      <c r="D133" s="149">
        <v>39127</v>
      </c>
      <c r="E133" s="86">
        <v>44606</v>
      </c>
      <c r="F133" s="81">
        <v>43145</v>
      </c>
      <c r="G133" s="82">
        <v>43326</v>
      </c>
      <c r="H133" s="84">
        <v>3.8644999999999999E-2</v>
      </c>
      <c r="I133" s="130">
        <v>131.874731</v>
      </c>
      <c r="J133" s="177"/>
      <c r="K133" s="184">
        <v>132.53204199999999</v>
      </c>
      <c r="L133" s="185">
        <v>-98596.649999998932</v>
      </c>
      <c r="M133" s="127">
        <v>1294</v>
      </c>
      <c r="N133" s="25">
        <v>3</v>
      </c>
      <c r="O133" s="20">
        <v>6</v>
      </c>
      <c r="P133" s="29">
        <v>138.14415088950275</v>
      </c>
      <c r="Q133" s="63"/>
    </row>
    <row r="134" spans="1:17" s="66" customFormat="1" ht="15" x14ac:dyDescent="0.25">
      <c r="A134" s="92" t="s">
        <v>142</v>
      </c>
      <c r="B134" s="107">
        <v>2827500</v>
      </c>
      <c r="C134" s="91">
        <v>0.1231</v>
      </c>
      <c r="D134" s="149">
        <v>39183</v>
      </c>
      <c r="E134" s="86">
        <v>44662</v>
      </c>
      <c r="F134" s="81">
        <v>43201</v>
      </c>
      <c r="G134" s="82">
        <v>43384</v>
      </c>
      <c r="H134" s="84">
        <v>3.8799E-2</v>
      </c>
      <c r="I134" s="130">
        <v>128.75911300000001</v>
      </c>
      <c r="J134" s="177"/>
      <c r="K134" s="184">
        <v>129.31516199999999</v>
      </c>
      <c r="L134" s="185">
        <v>-15722.28547499924</v>
      </c>
      <c r="M134" s="127">
        <v>1350</v>
      </c>
      <c r="N134" s="25">
        <v>3</v>
      </c>
      <c r="O134" s="20">
        <v>8</v>
      </c>
      <c r="P134" s="29">
        <v>132.49247365573771</v>
      </c>
      <c r="Q134" s="63"/>
    </row>
    <row r="135" spans="1:17" s="66" customFormat="1" ht="15" x14ac:dyDescent="0.25">
      <c r="A135" s="92" t="s">
        <v>143</v>
      </c>
      <c r="B135" s="107">
        <v>2520000</v>
      </c>
      <c r="C135" s="91">
        <v>0.09</v>
      </c>
      <c r="D135" s="149">
        <v>39241</v>
      </c>
      <c r="E135" s="86">
        <v>44720</v>
      </c>
      <c r="F135" s="81">
        <v>43259</v>
      </c>
      <c r="G135" s="82">
        <v>43442</v>
      </c>
      <c r="H135" s="84">
        <v>3.8958E-2</v>
      </c>
      <c r="I135" s="130">
        <v>118.099401</v>
      </c>
      <c r="J135" s="177"/>
      <c r="K135" s="184">
        <v>118.41634000000001</v>
      </c>
      <c r="L135" s="185">
        <v>-7986.8628000001245</v>
      </c>
      <c r="M135" s="127">
        <v>1408</v>
      </c>
      <c r="N135" s="25">
        <v>3</v>
      </c>
      <c r="O135" s="20">
        <v>10</v>
      </c>
      <c r="P135" s="29">
        <v>119.40267968852459</v>
      </c>
      <c r="Q135" s="63"/>
    </row>
    <row r="136" spans="1:17" s="66" customFormat="1" ht="15" x14ac:dyDescent="0.25">
      <c r="A136" s="92" t="s">
        <v>144</v>
      </c>
      <c r="B136" s="107">
        <v>3000000</v>
      </c>
      <c r="C136" s="91">
        <v>7.85E-2</v>
      </c>
      <c r="D136" s="149">
        <v>39311</v>
      </c>
      <c r="E136" s="86">
        <v>44790</v>
      </c>
      <c r="F136" s="81">
        <v>43148</v>
      </c>
      <c r="G136" s="82">
        <v>43329</v>
      </c>
      <c r="H136" s="84">
        <v>3.9143999999999998E-2</v>
      </c>
      <c r="I136" s="130">
        <v>114.595066</v>
      </c>
      <c r="J136" s="177"/>
      <c r="K136" s="184">
        <v>114.822671</v>
      </c>
      <c r="L136" s="185">
        <v>-6828.1499999999078</v>
      </c>
      <c r="M136" s="127">
        <v>1478</v>
      </c>
      <c r="N136" s="25">
        <v>4</v>
      </c>
      <c r="O136" s="20">
        <v>0</v>
      </c>
      <c r="P136" s="29">
        <v>118.15141959116022</v>
      </c>
      <c r="Q136" s="63"/>
    </row>
    <row r="137" spans="1:17" s="66" customFormat="1" ht="15" x14ac:dyDescent="0.25">
      <c r="A137" s="92" t="s">
        <v>145</v>
      </c>
      <c r="B137" s="107">
        <v>3300000</v>
      </c>
      <c r="C137" s="91">
        <v>6.83E-2</v>
      </c>
      <c r="D137" s="149">
        <v>39346</v>
      </c>
      <c r="E137" s="86">
        <v>44825</v>
      </c>
      <c r="F137" s="81">
        <v>43180</v>
      </c>
      <c r="G137" s="82">
        <v>43364</v>
      </c>
      <c r="H137" s="84">
        <v>3.9231000000000002E-2</v>
      </c>
      <c r="I137" s="130">
        <v>111.005431</v>
      </c>
      <c r="J137" s="177"/>
      <c r="K137" s="184">
        <v>111.157008</v>
      </c>
      <c r="L137" s="185">
        <v>-5002.0410000001048</v>
      </c>
      <c r="M137" s="127">
        <v>1513</v>
      </c>
      <c r="N137" s="25">
        <v>4</v>
      </c>
      <c r="O137" s="20">
        <v>1</v>
      </c>
      <c r="P137" s="29">
        <v>113.45532230434783</v>
      </c>
      <c r="Q137" s="63"/>
    </row>
    <row r="138" spans="1:17" s="66" customFormat="1" ht="15" x14ac:dyDescent="0.25">
      <c r="A138" s="92" t="s">
        <v>159</v>
      </c>
      <c r="B138" s="107">
        <v>6600000</v>
      </c>
      <c r="C138" s="91">
        <v>6.5799999999999997E-2</v>
      </c>
      <c r="D138" s="149">
        <v>39430</v>
      </c>
      <c r="E138" s="86">
        <v>44909</v>
      </c>
      <c r="F138" s="81">
        <v>43265</v>
      </c>
      <c r="G138" s="82">
        <v>43448</v>
      </c>
      <c r="H138" s="84">
        <v>3.9438000000000001E-2</v>
      </c>
      <c r="I138" s="130">
        <v>110.48505400000001</v>
      </c>
      <c r="J138" s="177"/>
      <c r="K138" s="184">
        <v>110.61792800000001</v>
      </c>
      <c r="L138" s="185">
        <v>-8769.6840000000684</v>
      </c>
      <c r="M138" s="127">
        <v>1597</v>
      </c>
      <c r="N138" s="25">
        <v>4</v>
      </c>
      <c r="O138" s="20">
        <v>4</v>
      </c>
      <c r="P138" s="29">
        <v>111.33002667759564</v>
      </c>
      <c r="Q138" s="63"/>
    </row>
    <row r="139" spans="1:17" s="66" customFormat="1" ht="15" x14ac:dyDescent="0.25">
      <c r="A139" s="92" t="s">
        <v>161</v>
      </c>
      <c r="B139" s="107">
        <v>14770000</v>
      </c>
      <c r="C139" s="91">
        <v>6.7799999999999999E-2</v>
      </c>
      <c r="D139" s="149">
        <v>39470</v>
      </c>
      <c r="E139" s="86">
        <v>44949</v>
      </c>
      <c r="F139" s="81">
        <v>43304</v>
      </c>
      <c r="G139" s="82">
        <v>43488</v>
      </c>
      <c r="H139" s="84">
        <v>3.9536000000000002E-2</v>
      </c>
      <c r="I139" s="130">
        <v>111.495242</v>
      </c>
      <c r="J139" s="177"/>
      <c r="K139" s="184">
        <v>111.633647</v>
      </c>
      <c r="L139" s="185">
        <v>-20442.41849999877</v>
      </c>
      <c r="M139" s="127">
        <v>1637</v>
      </c>
      <c r="N139" s="25">
        <v>4</v>
      </c>
      <c r="O139" s="20">
        <v>5</v>
      </c>
      <c r="P139" s="29">
        <v>111.64263330434783</v>
      </c>
      <c r="Q139" s="63"/>
    </row>
    <row r="140" spans="1:17" s="66" customFormat="1" ht="15" x14ac:dyDescent="0.25">
      <c r="A140" s="92" t="s">
        <v>163</v>
      </c>
      <c r="B140" s="107">
        <v>9050000</v>
      </c>
      <c r="C140" s="91">
        <v>6.88E-2</v>
      </c>
      <c r="D140" s="149">
        <v>39526</v>
      </c>
      <c r="E140" s="86">
        <v>45004</v>
      </c>
      <c r="F140" s="81">
        <v>43178</v>
      </c>
      <c r="G140" s="82">
        <v>43362</v>
      </c>
      <c r="H140" s="84">
        <v>3.9671999999999999E-2</v>
      </c>
      <c r="I140" s="130">
        <v>112.217609</v>
      </c>
      <c r="J140" s="177"/>
      <c r="K140" s="184">
        <v>112.355925</v>
      </c>
      <c r="L140" s="185">
        <v>-12517.598000000291</v>
      </c>
      <c r="M140" s="127">
        <v>1692</v>
      </c>
      <c r="N140" s="25">
        <v>4</v>
      </c>
      <c r="O140" s="20">
        <v>7</v>
      </c>
      <c r="P140" s="29">
        <v>114.72282639130434</v>
      </c>
      <c r="Q140" s="63"/>
    </row>
    <row r="141" spans="1:17" s="66" customFormat="1" ht="15" x14ac:dyDescent="0.25">
      <c r="A141" s="92" t="s">
        <v>165</v>
      </c>
      <c r="B141" s="107">
        <v>6080000</v>
      </c>
      <c r="C141" s="91">
        <v>7.0000000000000007E-2</v>
      </c>
      <c r="D141" s="149">
        <v>39575</v>
      </c>
      <c r="E141" s="86">
        <v>45053</v>
      </c>
      <c r="F141" s="81">
        <v>43227</v>
      </c>
      <c r="G141" s="82">
        <v>43411</v>
      </c>
      <c r="H141" s="84">
        <v>3.9793000000000002E-2</v>
      </c>
      <c r="I141" s="130">
        <v>112.99571400000001</v>
      </c>
      <c r="J141" s="177"/>
      <c r="K141" s="184">
        <v>113.141053</v>
      </c>
      <c r="L141" s="185">
        <v>-8836.611199999561</v>
      </c>
      <c r="M141" s="127">
        <v>1741</v>
      </c>
      <c r="N141" s="25">
        <v>4</v>
      </c>
      <c r="O141" s="20">
        <v>9</v>
      </c>
      <c r="P141" s="29">
        <v>114.61256182608696</v>
      </c>
      <c r="Q141" s="63"/>
    </row>
    <row r="142" spans="1:17" s="66" customFormat="1" ht="15" x14ac:dyDescent="0.25">
      <c r="A142" s="92" t="s">
        <v>167</v>
      </c>
      <c r="B142" s="107">
        <v>7200000</v>
      </c>
      <c r="C142" s="91">
        <v>7.0499999999999993E-2</v>
      </c>
      <c r="D142" s="149">
        <v>39617</v>
      </c>
      <c r="E142" s="86">
        <v>45095</v>
      </c>
      <c r="F142" s="81">
        <v>43269</v>
      </c>
      <c r="G142" s="82">
        <v>43452</v>
      </c>
      <c r="H142" s="84">
        <v>3.9896000000000001E-2</v>
      </c>
      <c r="I142" s="130">
        <v>113.44976</v>
      </c>
      <c r="J142" s="177"/>
      <c r="K142" s="184">
        <v>113.53988</v>
      </c>
      <c r="L142" s="185">
        <v>-6488.6399999999185</v>
      </c>
      <c r="M142" s="127">
        <v>1783</v>
      </c>
      <c r="N142" s="25">
        <v>4</v>
      </c>
      <c r="O142" s="20">
        <v>10</v>
      </c>
      <c r="P142" s="29">
        <v>114.27803868852459</v>
      </c>
      <c r="Q142" s="63"/>
    </row>
    <row r="143" spans="1:17" s="66" customFormat="1" ht="15" x14ac:dyDescent="0.25">
      <c r="A143" s="92" t="s">
        <v>169</v>
      </c>
      <c r="B143" s="107">
        <v>5685000</v>
      </c>
      <c r="C143" s="91">
        <v>7.0999999999999994E-2</v>
      </c>
      <c r="D143" s="149">
        <v>39652</v>
      </c>
      <c r="E143" s="86">
        <v>45130</v>
      </c>
      <c r="F143" s="81">
        <v>43304</v>
      </c>
      <c r="G143" s="82">
        <v>43488</v>
      </c>
      <c r="H143" s="84">
        <v>3.9982999999999998E-2</v>
      </c>
      <c r="I143" s="130">
        <v>113.87500799999999</v>
      </c>
      <c r="J143" s="177"/>
      <c r="K143" s="184">
        <v>113.811809</v>
      </c>
      <c r="L143" s="185">
        <v>3592.8631499998487</v>
      </c>
      <c r="M143" s="127">
        <v>1818</v>
      </c>
      <c r="N143" s="25">
        <v>4</v>
      </c>
      <c r="O143" s="20">
        <v>11</v>
      </c>
      <c r="P143" s="29">
        <v>114.02935582608696</v>
      </c>
      <c r="Q143" s="63"/>
    </row>
    <row r="144" spans="1:17" s="8" customFormat="1" ht="15" x14ac:dyDescent="0.25">
      <c r="A144" s="92" t="s">
        <v>173</v>
      </c>
      <c r="B144" s="107">
        <v>10100000</v>
      </c>
      <c r="C144" s="91">
        <v>7.1499999999999994E-2</v>
      </c>
      <c r="D144" s="149">
        <v>39680</v>
      </c>
      <c r="E144" s="86">
        <v>45158</v>
      </c>
      <c r="F144" s="81">
        <v>43151</v>
      </c>
      <c r="G144" s="82">
        <v>43332</v>
      </c>
      <c r="H144" s="84">
        <v>4.0230000000000002E-2</v>
      </c>
      <c r="I144" s="130">
        <v>114.172324</v>
      </c>
      <c r="J144" s="177"/>
      <c r="K144" s="184">
        <v>114.07315699999999</v>
      </c>
      <c r="L144" s="185">
        <v>10015.867000000853</v>
      </c>
      <c r="M144" s="127">
        <v>1846</v>
      </c>
      <c r="N144" s="25">
        <v>5</v>
      </c>
      <c r="O144" s="20">
        <v>0</v>
      </c>
      <c r="P144" s="29">
        <v>117.35229637569061</v>
      </c>
      <c r="Q144" s="63"/>
    </row>
    <row r="145" spans="1:17" s="8" customFormat="1" ht="15" x14ac:dyDescent="0.25">
      <c r="A145" s="92" t="s">
        <v>176</v>
      </c>
      <c r="B145" s="107">
        <v>6650000</v>
      </c>
      <c r="C145" s="91">
        <v>7.1999999999999995E-2</v>
      </c>
      <c r="D145" s="149">
        <v>39694</v>
      </c>
      <c r="E145" s="86">
        <v>45172</v>
      </c>
      <c r="F145" s="81">
        <v>43162</v>
      </c>
      <c r="G145" s="82">
        <v>43346</v>
      </c>
      <c r="H145" s="84">
        <v>4.0384000000000003E-2</v>
      </c>
      <c r="I145" s="130">
        <v>114.416342</v>
      </c>
      <c r="J145" s="177"/>
      <c r="K145" s="184">
        <v>114.313677</v>
      </c>
      <c r="L145" s="185">
        <v>6827.222500000119</v>
      </c>
      <c r="M145" s="127">
        <v>1860</v>
      </c>
      <c r="N145" s="25">
        <v>5</v>
      </c>
      <c r="O145" s="20">
        <v>1</v>
      </c>
      <c r="P145" s="29">
        <v>117.35112460869566</v>
      </c>
      <c r="Q145" s="63"/>
    </row>
    <row r="146" spans="1:17" s="8" customFormat="1" ht="15" x14ac:dyDescent="0.25">
      <c r="A146" s="92" t="s">
        <v>179</v>
      </c>
      <c r="B146" s="107">
        <v>4680000</v>
      </c>
      <c r="C146" s="91">
        <v>7.2300000000000003E-2</v>
      </c>
      <c r="D146" s="149">
        <v>39703</v>
      </c>
      <c r="E146" s="86">
        <v>45181</v>
      </c>
      <c r="F146" s="81">
        <v>43171</v>
      </c>
      <c r="G146" s="82">
        <v>43355</v>
      </c>
      <c r="H146" s="84">
        <v>4.0481999999999997E-2</v>
      </c>
      <c r="I146" s="130">
        <v>114.56642600000001</v>
      </c>
      <c r="J146" s="177"/>
      <c r="K146" s="184">
        <v>114.462868</v>
      </c>
      <c r="L146" s="185">
        <v>4846.5144000003138</v>
      </c>
      <c r="M146" s="127">
        <v>1869</v>
      </c>
      <c r="N146" s="25">
        <v>5</v>
      </c>
      <c r="O146" s="20">
        <v>1</v>
      </c>
      <c r="P146" s="29">
        <v>117.33661621739131</v>
      </c>
      <c r="Q146" s="63"/>
    </row>
    <row r="147" spans="1:17" s="8" customFormat="1" ht="15" x14ac:dyDescent="0.25">
      <c r="A147" s="92" t="s">
        <v>182</v>
      </c>
      <c r="B147" s="107">
        <v>5100000</v>
      </c>
      <c r="C147" s="91">
        <v>7.2700000000000001E-2</v>
      </c>
      <c r="D147" s="149">
        <v>39729</v>
      </c>
      <c r="E147" s="86">
        <v>45207</v>
      </c>
      <c r="F147" s="81">
        <v>43198</v>
      </c>
      <c r="G147" s="82">
        <v>43381</v>
      </c>
      <c r="H147" s="84">
        <v>4.0766999999999998E-2</v>
      </c>
      <c r="I147" s="130">
        <v>114.789902</v>
      </c>
      <c r="J147" s="177"/>
      <c r="K147" s="184">
        <v>114.68297099999999</v>
      </c>
      <c r="L147" s="185">
        <v>5453.4810000001526</v>
      </c>
      <c r="M147" s="127">
        <v>1895</v>
      </c>
      <c r="N147" s="25">
        <v>5</v>
      </c>
      <c r="O147" s="20">
        <v>2</v>
      </c>
      <c r="P147" s="29">
        <v>117.0543282295082</v>
      </c>
      <c r="Q147" s="63"/>
    </row>
    <row r="148" spans="1:17" s="8" customFormat="1" ht="15" x14ac:dyDescent="0.25">
      <c r="A148" s="92" t="s">
        <v>185</v>
      </c>
      <c r="B148" s="107">
        <v>6100000</v>
      </c>
      <c r="C148" s="91">
        <v>7.2999999999999995E-2</v>
      </c>
      <c r="D148" s="149">
        <v>39757</v>
      </c>
      <c r="E148" s="86">
        <v>45235</v>
      </c>
      <c r="F148" s="81">
        <v>43225</v>
      </c>
      <c r="G148" s="82">
        <v>43409</v>
      </c>
      <c r="H148" s="84">
        <v>4.1073999999999999E-2</v>
      </c>
      <c r="I148" s="130">
        <v>114.965587</v>
      </c>
      <c r="J148" s="177"/>
      <c r="K148" s="184">
        <v>114.85212199999999</v>
      </c>
      <c r="L148" s="185">
        <v>6921.3650000003072</v>
      </c>
      <c r="M148" s="127">
        <v>1923</v>
      </c>
      <c r="N148" s="25">
        <v>5</v>
      </c>
      <c r="O148" s="20">
        <v>3</v>
      </c>
      <c r="P148" s="29">
        <v>116.6914022173913</v>
      </c>
      <c r="Q148" s="63"/>
    </row>
    <row r="149" spans="1:17" s="8" customFormat="1" ht="15" x14ac:dyDescent="0.25">
      <c r="A149" s="92" t="s">
        <v>188</v>
      </c>
      <c r="B149" s="107">
        <v>10100000</v>
      </c>
      <c r="C149" s="91">
        <v>7.3300000000000004E-2</v>
      </c>
      <c r="D149" s="149">
        <v>39771</v>
      </c>
      <c r="E149" s="86">
        <v>45249</v>
      </c>
      <c r="F149" s="81">
        <v>43239</v>
      </c>
      <c r="G149" s="82">
        <v>43423</v>
      </c>
      <c r="H149" s="84">
        <v>4.1227E-2</v>
      </c>
      <c r="I149" s="130">
        <v>115.125908</v>
      </c>
      <c r="J149" s="177"/>
      <c r="K149" s="184">
        <v>115.010107</v>
      </c>
      <c r="L149" s="185">
        <v>11695.900999999039</v>
      </c>
      <c r="M149" s="127">
        <v>1937</v>
      </c>
      <c r="N149" s="25">
        <v>5</v>
      </c>
      <c r="O149" s="20">
        <v>3</v>
      </c>
      <c r="P149" s="29">
        <v>116.57995691304347</v>
      </c>
      <c r="Q149" s="63"/>
    </row>
    <row r="150" spans="1:17" s="8" customFormat="1" ht="15" x14ac:dyDescent="0.25">
      <c r="A150" s="93" t="s">
        <v>191</v>
      </c>
      <c r="B150" s="107">
        <v>5100000</v>
      </c>
      <c r="C150" s="91">
        <v>7.3499999999999996E-2</v>
      </c>
      <c r="D150" s="149">
        <v>39787</v>
      </c>
      <c r="E150" s="86">
        <v>45265</v>
      </c>
      <c r="F150" s="81">
        <v>43256</v>
      </c>
      <c r="G150" s="82">
        <v>43439</v>
      </c>
      <c r="H150" s="84">
        <v>4.1403000000000002E-2</v>
      </c>
      <c r="I150" s="130">
        <v>115.246731</v>
      </c>
      <c r="J150" s="177"/>
      <c r="K150" s="184">
        <v>115.12976999999999</v>
      </c>
      <c r="L150" s="185">
        <v>5965.0110000001741</v>
      </c>
      <c r="M150" s="127">
        <v>1953</v>
      </c>
      <c r="N150" s="25">
        <v>5</v>
      </c>
      <c r="O150" s="20">
        <v>4</v>
      </c>
      <c r="P150" s="29">
        <v>116.37132116393443</v>
      </c>
      <c r="Q150" s="63"/>
    </row>
    <row r="151" spans="1:17" s="8" customFormat="1" ht="15" x14ac:dyDescent="0.25">
      <c r="A151" s="93" t="s">
        <v>194</v>
      </c>
      <c r="B151" s="107">
        <v>5000000</v>
      </c>
      <c r="C151" s="91">
        <v>7.8E-2</v>
      </c>
      <c r="D151" s="149">
        <v>39799</v>
      </c>
      <c r="E151" s="86">
        <v>45277</v>
      </c>
      <c r="F151" s="81">
        <v>43268</v>
      </c>
      <c r="G151" s="82">
        <v>43451</v>
      </c>
      <c r="H151" s="84">
        <v>4.1534000000000001E-2</v>
      </c>
      <c r="I151" s="130">
        <v>117.41249500000001</v>
      </c>
      <c r="J151" s="177"/>
      <c r="K151" s="184">
        <v>117.318291</v>
      </c>
      <c r="L151" s="185">
        <v>4710.2000000002417</v>
      </c>
      <c r="M151" s="127">
        <v>1965</v>
      </c>
      <c r="N151" s="25">
        <v>5</v>
      </c>
      <c r="O151" s="20">
        <v>4</v>
      </c>
      <c r="P151" s="29">
        <v>118.3501999180328</v>
      </c>
      <c r="Q151" s="62"/>
    </row>
    <row r="152" spans="1:17" s="8" customFormat="1" ht="15" x14ac:dyDescent="0.25">
      <c r="A152" s="93" t="s">
        <v>197</v>
      </c>
      <c r="B152" s="107">
        <v>8000000</v>
      </c>
      <c r="C152" s="91">
        <v>8.3000000000000004E-2</v>
      </c>
      <c r="D152" s="149">
        <v>39806</v>
      </c>
      <c r="E152" s="86">
        <v>45284</v>
      </c>
      <c r="F152" s="81">
        <v>43275</v>
      </c>
      <c r="G152" s="82">
        <v>43458</v>
      </c>
      <c r="H152" s="84">
        <v>4.1611000000000002E-2</v>
      </c>
      <c r="I152" s="130">
        <v>119.823155</v>
      </c>
      <c r="J152" s="177"/>
      <c r="K152" s="184">
        <v>119.75653</v>
      </c>
      <c r="L152" s="185">
        <v>5330.0000000001546</v>
      </c>
      <c r="M152" s="127">
        <v>1972</v>
      </c>
      <c r="N152" s="25">
        <v>5</v>
      </c>
      <c r="O152" s="20">
        <v>4</v>
      </c>
      <c r="P152" s="29">
        <v>120.66222603825136</v>
      </c>
      <c r="Q152" s="62"/>
    </row>
    <row r="153" spans="1:17" s="8" customFormat="1" ht="15" x14ac:dyDescent="0.25">
      <c r="A153" s="93" t="s">
        <v>200</v>
      </c>
      <c r="B153" s="107">
        <v>4000000</v>
      </c>
      <c r="C153" s="91">
        <v>9.2999999999999999E-2</v>
      </c>
      <c r="D153" s="149">
        <v>39813</v>
      </c>
      <c r="E153" s="86">
        <v>45291</v>
      </c>
      <c r="F153" s="81">
        <v>43281</v>
      </c>
      <c r="G153" s="82">
        <v>43465</v>
      </c>
      <c r="H153" s="84">
        <v>4.1688000000000003E-2</v>
      </c>
      <c r="I153" s="130">
        <v>124.640764</v>
      </c>
      <c r="J153" s="177"/>
      <c r="K153" s="184">
        <v>124.62979300000001</v>
      </c>
      <c r="L153" s="185">
        <v>438.83999999991369</v>
      </c>
      <c r="M153" s="127">
        <v>1979</v>
      </c>
      <c r="N153" s="25">
        <v>5</v>
      </c>
      <c r="O153" s="20">
        <v>5</v>
      </c>
      <c r="P153" s="29">
        <v>125.42418791304348</v>
      </c>
      <c r="Q153" s="62"/>
    </row>
    <row r="154" spans="1:17" s="8" customFormat="1" ht="15" x14ac:dyDescent="0.25">
      <c r="A154" s="93" t="s">
        <v>203</v>
      </c>
      <c r="B154" s="107">
        <v>5000000</v>
      </c>
      <c r="C154" s="91">
        <v>0.10299999999999999</v>
      </c>
      <c r="D154" s="149">
        <v>39820</v>
      </c>
      <c r="E154" s="86">
        <v>45298</v>
      </c>
      <c r="F154" s="81">
        <v>43288</v>
      </c>
      <c r="G154" s="82">
        <v>43472</v>
      </c>
      <c r="H154" s="84">
        <v>4.1764000000000003E-2</v>
      </c>
      <c r="I154" s="130">
        <v>129.494259</v>
      </c>
      <c r="J154" s="177"/>
      <c r="K154" s="184">
        <v>129.536462</v>
      </c>
      <c r="L154" s="185">
        <v>-2110.1500000000328</v>
      </c>
      <c r="M154" s="127">
        <v>1986</v>
      </c>
      <c r="N154" s="25">
        <v>5</v>
      </c>
      <c r="O154" s="20">
        <v>5</v>
      </c>
      <c r="P154" s="29">
        <v>130.16599813043479</v>
      </c>
      <c r="Q154" s="62"/>
    </row>
    <row r="155" spans="1:17" s="8" customFormat="1" ht="15" x14ac:dyDescent="0.25">
      <c r="A155" s="93" t="s">
        <v>206</v>
      </c>
      <c r="B155" s="107">
        <v>6100000</v>
      </c>
      <c r="C155" s="91">
        <v>0.105</v>
      </c>
      <c r="D155" s="149">
        <v>39834</v>
      </c>
      <c r="E155" s="86">
        <v>45312</v>
      </c>
      <c r="F155" s="81">
        <v>43302</v>
      </c>
      <c r="G155" s="82">
        <v>43486</v>
      </c>
      <c r="H155" s="84">
        <v>4.1917999999999997E-2</v>
      </c>
      <c r="I155" s="130">
        <v>130.563073</v>
      </c>
      <c r="J155" s="177"/>
      <c r="K155" s="184">
        <v>130.60749100000001</v>
      </c>
      <c r="L155" s="185">
        <v>-2709.4980000004512</v>
      </c>
      <c r="M155" s="127">
        <v>2000</v>
      </c>
      <c r="N155" s="25">
        <v>5</v>
      </c>
      <c r="O155" s="20">
        <v>5</v>
      </c>
      <c r="P155" s="29">
        <v>130.84839908695653</v>
      </c>
      <c r="Q155" s="62"/>
    </row>
    <row r="156" spans="1:17" s="8" customFormat="1" ht="15" x14ac:dyDescent="0.25">
      <c r="A156" s="93" t="s">
        <v>209</v>
      </c>
      <c r="B156" s="107">
        <v>2600000</v>
      </c>
      <c r="C156" s="91">
        <v>0.1075</v>
      </c>
      <c r="D156" s="149">
        <v>39841</v>
      </c>
      <c r="E156" s="86">
        <v>45319</v>
      </c>
      <c r="F156" s="81">
        <v>43309</v>
      </c>
      <c r="G156" s="82">
        <v>43493</v>
      </c>
      <c r="H156" s="84">
        <v>4.1994999999999998E-2</v>
      </c>
      <c r="I156" s="130">
        <v>131.830299</v>
      </c>
      <c r="J156" s="177"/>
      <c r="K156" s="184">
        <v>131.88493600000001</v>
      </c>
      <c r="L156" s="185">
        <v>-1420.5620000003591</v>
      </c>
      <c r="M156" s="127">
        <v>2007</v>
      </c>
      <c r="N156" s="25">
        <v>5</v>
      </c>
      <c r="O156" s="20">
        <v>5</v>
      </c>
      <c r="P156" s="29">
        <v>131.91793486956522</v>
      </c>
      <c r="Q156" s="62"/>
    </row>
    <row r="157" spans="1:17" s="8" customFormat="1" ht="15" x14ac:dyDescent="0.25">
      <c r="A157" s="93" t="s">
        <v>212</v>
      </c>
      <c r="B157" s="107">
        <v>3000000</v>
      </c>
      <c r="C157" s="91">
        <v>0.1075</v>
      </c>
      <c r="D157" s="149">
        <v>39850</v>
      </c>
      <c r="E157" s="86">
        <v>45328</v>
      </c>
      <c r="F157" s="81">
        <v>43137</v>
      </c>
      <c r="G157" s="82">
        <v>43318</v>
      </c>
      <c r="H157" s="84">
        <v>4.2092999999999998E-2</v>
      </c>
      <c r="I157" s="130">
        <v>131.900206</v>
      </c>
      <c r="J157" s="177"/>
      <c r="K157" s="184">
        <v>131.950558</v>
      </c>
      <c r="L157" s="185">
        <v>-1510.5600000001118</v>
      </c>
      <c r="M157" s="127">
        <v>2016</v>
      </c>
      <c r="N157" s="25">
        <v>5</v>
      </c>
      <c r="O157" s="20">
        <v>6</v>
      </c>
      <c r="P157" s="29">
        <v>137.0970292044199</v>
      </c>
      <c r="Q157" s="62"/>
    </row>
    <row r="158" spans="1:17" s="8" customFormat="1" ht="15" x14ac:dyDescent="0.25">
      <c r="A158" s="93" t="s">
        <v>214</v>
      </c>
      <c r="B158" s="107">
        <v>100000</v>
      </c>
      <c r="C158" s="91">
        <v>0.1075</v>
      </c>
      <c r="D158" s="149">
        <v>39857</v>
      </c>
      <c r="E158" s="86">
        <v>45335</v>
      </c>
      <c r="F158" s="81">
        <v>43144</v>
      </c>
      <c r="G158" s="82">
        <v>43325</v>
      </c>
      <c r="H158" s="84">
        <v>4.2169999999999999E-2</v>
      </c>
      <c r="I158" s="130">
        <v>131.952991</v>
      </c>
      <c r="J158" s="177"/>
      <c r="K158" s="184">
        <v>132.00121999999999</v>
      </c>
      <c r="L158" s="185">
        <v>-48.228999999992084</v>
      </c>
      <c r="M158" s="127">
        <v>2023</v>
      </c>
      <c r="N158" s="25">
        <v>5</v>
      </c>
      <c r="O158" s="20">
        <v>6</v>
      </c>
      <c r="P158" s="29">
        <v>136.94194127624309</v>
      </c>
      <c r="Q158" s="62"/>
    </row>
    <row r="159" spans="1:17" s="8" customFormat="1" ht="15" x14ac:dyDescent="0.25">
      <c r="A159" s="93" t="s">
        <v>217</v>
      </c>
      <c r="B159" s="107">
        <v>3300000</v>
      </c>
      <c r="C159" s="91">
        <v>0.1075</v>
      </c>
      <c r="D159" s="149">
        <v>39864</v>
      </c>
      <c r="E159" s="86">
        <v>45342</v>
      </c>
      <c r="F159" s="81">
        <v>43151</v>
      </c>
      <c r="G159" s="82">
        <v>43332</v>
      </c>
      <c r="H159" s="84">
        <v>4.2247E-2</v>
      </c>
      <c r="I159" s="130">
        <v>132.00555700000001</v>
      </c>
      <c r="J159" s="177"/>
      <c r="K159" s="184">
        <v>132.05166600000001</v>
      </c>
      <c r="L159" s="185">
        <v>-1521.5970000000425</v>
      </c>
      <c r="M159" s="127">
        <v>2030</v>
      </c>
      <c r="N159" s="25">
        <v>5</v>
      </c>
      <c r="O159" s="20">
        <v>6</v>
      </c>
      <c r="P159" s="29">
        <v>136.78663434806631</v>
      </c>
      <c r="Q159" s="62"/>
    </row>
    <row r="160" spans="1:17" s="8" customFormat="1" ht="15" x14ac:dyDescent="0.25">
      <c r="A160" s="93" t="s">
        <v>221</v>
      </c>
      <c r="B160" s="107">
        <v>5200000</v>
      </c>
      <c r="C160" s="91">
        <v>0.11</v>
      </c>
      <c r="D160" s="149">
        <v>39871</v>
      </c>
      <c r="E160" s="86">
        <v>45349</v>
      </c>
      <c r="F160" s="81">
        <v>43158</v>
      </c>
      <c r="G160" s="82">
        <v>43339</v>
      </c>
      <c r="H160" s="84">
        <v>4.2323E-2</v>
      </c>
      <c r="I160" s="130">
        <v>133.28826699999999</v>
      </c>
      <c r="J160" s="177"/>
      <c r="K160" s="184">
        <v>133.34592599999999</v>
      </c>
      <c r="L160" s="185">
        <v>-2998.2680000000528</v>
      </c>
      <c r="M160" s="127">
        <v>2037</v>
      </c>
      <c r="N160" s="25">
        <v>5</v>
      </c>
      <c r="O160" s="20">
        <v>6</v>
      </c>
      <c r="P160" s="29">
        <v>137.96782501104971</v>
      </c>
      <c r="Q160" s="62"/>
    </row>
    <row r="161" spans="1:17" s="8" customFormat="1" ht="15" x14ac:dyDescent="0.25">
      <c r="A161" s="93" t="s">
        <v>224</v>
      </c>
      <c r="B161" s="107">
        <v>2600000</v>
      </c>
      <c r="C161" s="91">
        <v>0.11</v>
      </c>
      <c r="D161" s="149">
        <v>39876</v>
      </c>
      <c r="E161" s="86">
        <v>45355</v>
      </c>
      <c r="F161" s="81">
        <v>43163</v>
      </c>
      <c r="G161" s="82">
        <v>43347</v>
      </c>
      <c r="H161" s="84">
        <v>4.2389000000000003E-2</v>
      </c>
      <c r="I161" s="130">
        <v>133.35655499999999</v>
      </c>
      <c r="J161" s="177"/>
      <c r="K161" s="184">
        <v>133.40547699999999</v>
      </c>
      <c r="L161" s="185">
        <v>-1271.9720000001189</v>
      </c>
      <c r="M161" s="127">
        <v>2043</v>
      </c>
      <c r="N161" s="25">
        <v>5</v>
      </c>
      <c r="O161" s="20">
        <v>7</v>
      </c>
      <c r="P161" s="29">
        <v>137.81035934782608</v>
      </c>
      <c r="Q161" s="62"/>
    </row>
    <row r="162" spans="1:17" s="8" customFormat="1" ht="15" x14ac:dyDescent="0.25">
      <c r="A162" s="93" t="s">
        <v>226</v>
      </c>
      <c r="B162" s="107">
        <v>5000000</v>
      </c>
      <c r="C162" s="91">
        <v>0.1124</v>
      </c>
      <c r="D162" s="149">
        <v>39883</v>
      </c>
      <c r="E162" s="86">
        <v>45362</v>
      </c>
      <c r="F162" s="81">
        <v>43170</v>
      </c>
      <c r="G162" s="82">
        <v>43354</v>
      </c>
      <c r="H162" s="84">
        <v>4.2465999999999997E-2</v>
      </c>
      <c r="I162" s="130">
        <v>134.59778399999999</v>
      </c>
      <c r="J162" s="177"/>
      <c r="K162" s="184">
        <v>134.657982</v>
      </c>
      <c r="L162" s="185">
        <v>-3009.9000000006981</v>
      </c>
      <c r="M162" s="127">
        <v>2050</v>
      </c>
      <c r="N162" s="25">
        <v>5</v>
      </c>
      <c r="O162" s="20">
        <v>7</v>
      </c>
      <c r="P162" s="29">
        <v>138.93495791304346</v>
      </c>
      <c r="Q162" s="62"/>
    </row>
    <row r="163" spans="1:17" s="8" customFormat="1" ht="15" x14ac:dyDescent="0.25">
      <c r="A163" s="93" t="s">
        <v>228</v>
      </c>
      <c r="B163" s="107">
        <v>7500000</v>
      </c>
      <c r="C163" s="91">
        <v>0.115</v>
      </c>
      <c r="D163" s="149">
        <v>39890</v>
      </c>
      <c r="E163" s="86">
        <v>45369</v>
      </c>
      <c r="F163" s="81">
        <v>43177</v>
      </c>
      <c r="G163" s="82">
        <v>43361</v>
      </c>
      <c r="H163" s="84">
        <v>4.2542000000000003E-2</v>
      </c>
      <c r="I163" s="130">
        <v>135.94518099999999</v>
      </c>
      <c r="J163" s="177"/>
      <c r="K163" s="184">
        <v>136.01713000000001</v>
      </c>
      <c r="L163" s="185">
        <v>-5396.1750000013353</v>
      </c>
      <c r="M163" s="127">
        <v>2057</v>
      </c>
      <c r="N163" s="25">
        <v>5</v>
      </c>
      <c r="O163" s="20">
        <v>7</v>
      </c>
      <c r="P163" s="29">
        <v>140.16393099999999</v>
      </c>
      <c r="Q163" s="62"/>
    </row>
    <row r="164" spans="1:17" s="8" customFormat="1" ht="15" x14ac:dyDescent="0.25">
      <c r="A164" s="93" t="s">
        <v>231</v>
      </c>
      <c r="B164" s="107">
        <v>8100000</v>
      </c>
      <c r="C164" s="91">
        <v>0.11749999999999999</v>
      </c>
      <c r="D164" s="149">
        <v>39897</v>
      </c>
      <c r="E164" s="86">
        <v>45376</v>
      </c>
      <c r="F164" s="81">
        <v>43184</v>
      </c>
      <c r="G164" s="82">
        <v>43368</v>
      </c>
      <c r="H164" s="84">
        <v>4.2618999999999997E-2</v>
      </c>
      <c r="I164" s="130">
        <v>137.24911</v>
      </c>
      <c r="J164" s="177"/>
      <c r="K164" s="184">
        <v>137.33280999999999</v>
      </c>
      <c r="L164" s="185">
        <v>-6779.6999999994514</v>
      </c>
      <c r="M164" s="127">
        <v>2064</v>
      </c>
      <c r="N164" s="25">
        <v>5</v>
      </c>
      <c r="O164" s="20">
        <v>7</v>
      </c>
      <c r="P164" s="29">
        <v>141.33606652173913</v>
      </c>
      <c r="Q164" s="62"/>
    </row>
    <row r="165" spans="1:17" s="8" customFormat="1" ht="15" x14ac:dyDescent="0.25">
      <c r="A165" s="93" t="s">
        <v>234</v>
      </c>
      <c r="B165" s="107">
        <v>3950000</v>
      </c>
      <c r="C165" s="91">
        <v>0.1193</v>
      </c>
      <c r="D165" s="148">
        <v>39918</v>
      </c>
      <c r="E165" s="86">
        <v>45397</v>
      </c>
      <c r="F165" s="81">
        <v>43205</v>
      </c>
      <c r="G165" s="82">
        <v>43388</v>
      </c>
      <c r="H165" s="84">
        <v>4.2848999999999998E-2</v>
      </c>
      <c r="I165" s="130">
        <v>138.33259100000001</v>
      </c>
      <c r="J165" s="177"/>
      <c r="K165" s="184">
        <v>138.42256599999999</v>
      </c>
      <c r="L165" s="185">
        <v>-3554.0124999992604</v>
      </c>
      <c r="M165" s="127">
        <v>2085</v>
      </c>
      <c r="N165" s="25">
        <v>5</v>
      </c>
      <c r="O165" s="20">
        <v>8</v>
      </c>
      <c r="P165" s="29">
        <v>141.82032324043718</v>
      </c>
      <c r="Q165" s="62"/>
    </row>
    <row r="166" spans="1:17" s="8" customFormat="1" ht="15" x14ac:dyDescent="0.25">
      <c r="A166" s="94" t="s">
        <v>238</v>
      </c>
      <c r="B166" s="107">
        <v>11200000</v>
      </c>
      <c r="C166" s="91">
        <v>0.11990000000000001</v>
      </c>
      <c r="D166" s="149">
        <v>39946</v>
      </c>
      <c r="E166" s="86">
        <v>45425</v>
      </c>
      <c r="F166" s="81">
        <v>43233</v>
      </c>
      <c r="G166" s="82">
        <v>43417</v>
      </c>
      <c r="H166" s="84">
        <v>4.3156E-2</v>
      </c>
      <c r="I166" s="130">
        <v>138.906137</v>
      </c>
      <c r="J166" s="177"/>
      <c r="K166" s="184">
        <v>138.98799600000001</v>
      </c>
      <c r="L166" s="185">
        <v>-9168.2080000009591</v>
      </c>
      <c r="M166" s="127">
        <v>2113</v>
      </c>
      <c r="N166" s="25">
        <v>5</v>
      </c>
      <c r="O166" s="20">
        <v>9</v>
      </c>
      <c r="P166" s="29">
        <v>141.48007721739131</v>
      </c>
      <c r="Q166" s="62"/>
    </row>
    <row r="167" spans="1:17" s="8" customFormat="1" ht="15" x14ac:dyDescent="0.25">
      <c r="A167" s="94" t="s">
        <v>242</v>
      </c>
      <c r="B167" s="107">
        <v>5100000</v>
      </c>
      <c r="C167" s="95">
        <v>0.12</v>
      </c>
      <c r="D167" s="148">
        <v>39974</v>
      </c>
      <c r="E167" s="86">
        <v>45453</v>
      </c>
      <c r="F167" s="81">
        <v>43261</v>
      </c>
      <c r="G167" s="82">
        <v>43444</v>
      </c>
      <c r="H167" s="84">
        <v>4.3463000000000002E-2</v>
      </c>
      <c r="I167" s="130">
        <v>139.21266499999999</v>
      </c>
      <c r="J167" s="177"/>
      <c r="K167" s="184">
        <v>139.28923</v>
      </c>
      <c r="L167" s="185">
        <v>-3904.8150000008377</v>
      </c>
      <c r="M167" s="127">
        <v>2141</v>
      </c>
      <c r="N167" s="25">
        <v>5</v>
      </c>
      <c r="O167" s="20">
        <v>10</v>
      </c>
      <c r="P167" s="29">
        <v>140.88479614754098</v>
      </c>
      <c r="Q167" s="62"/>
    </row>
    <row r="168" spans="1:17" s="8" customFormat="1" ht="15" x14ac:dyDescent="0.25">
      <c r="A168" s="94" t="s">
        <v>243</v>
      </c>
      <c r="B168" s="107">
        <v>8600000</v>
      </c>
      <c r="C168" s="91">
        <v>0.12</v>
      </c>
      <c r="D168" s="148">
        <v>39981</v>
      </c>
      <c r="E168" s="86">
        <v>45460</v>
      </c>
      <c r="F168" s="81">
        <v>43268</v>
      </c>
      <c r="G168" s="82">
        <v>43451</v>
      </c>
      <c r="H168" s="84">
        <v>4.3540000000000002E-2</v>
      </c>
      <c r="I168" s="130">
        <v>139.27768399999999</v>
      </c>
      <c r="J168" s="177"/>
      <c r="K168" s="184">
        <v>139.352103</v>
      </c>
      <c r="L168" s="185">
        <v>-6400.0340000005172</v>
      </c>
      <c r="M168" s="127">
        <v>2148</v>
      </c>
      <c r="N168" s="25">
        <v>5</v>
      </c>
      <c r="O168" s="20">
        <v>10</v>
      </c>
      <c r="P168" s="29">
        <v>140.72030695081966</v>
      </c>
      <c r="Q168" s="62"/>
    </row>
    <row r="169" spans="1:17" s="8" customFormat="1" ht="15" x14ac:dyDescent="0.25">
      <c r="A169" s="94" t="s">
        <v>247</v>
      </c>
      <c r="B169" s="107">
        <v>6400000</v>
      </c>
      <c r="C169" s="91">
        <v>0.12039999999999999</v>
      </c>
      <c r="D169" s="149">
        <v>39995</v>
      </c>
      <c r="E169" s="86">
        <v>45474</v>
      </c>
      <c r="F169" s="81">
        <v>43282</v>
      </c>
      <c r="G169" s="82">
        <v>43466</v>
      </c>
      <c r="H169" s="84">
        <v>4.3693000000000003E-2</v>
      </c>
      <c r="I169" s="130">
        <v>139.616983</v>
      </c>
      <c r="J169" s="177"/>
      <c r="K169" s="184">
        <v>139.68546699999999</v>
      </c>
      <c r="L169" s="185">
        <v>-4382.9759999989619</v>
      </c>
      <c r="M169" s="127">
        <v>2162</v>
      </c>
      <c r="N169" s="25">
        <v>5</v>
      </c>
      <c r="O169" s="20">
        <v>11</v>
      </c>
      <c r="P169" s="29">
        <v>140.59850473913045</v>
      </c>
      <c r="Q169" s="62"/>
    </row>
    <row r="170" spans="1:17" s="8" customFormat="1" ht="15" x14ac:dyDescent="0.25">
      <c r="A170" s="94" t="s">
        <v>248</v>
      </c>
      <c r="B170" s="107">
        <v>700000</v>
      </c>
      <c r="C170" s="91">
        <v>0.1203</v>
      </c>
      <c r="D170" s="149">
        <v>40030</v>
      </c>
      <c r="E170" s="86">
        <v>45509</v>
      </c>
      <c r="F170" s="81">
        <v>43136</v>
      </c>
      <c r="G170" s="82">
        <v>43317</v>
      </c>
      <c r="H170" s="84">
        <v>4.4076999999999998E-2</v>
      </c>
      <c r="I170" s="130">
        <v>139.88259400000001</v>
      </c>
      <c r="J170" s="177"/>
      <c r="K170" s="184">
        <v>139.92579699999999</v>
      </c>
      <c r="L170" s="185">
        <v>-302.42099999983907</v>
      </c>
      <c r="M170" s="127">
        <v>2197</v>
      </c>
      <c r="N170" s="25">
        <v>6</v>
      </c>
      <c r="O170" s="20">
        <v>0</v>
      </c>
      <c r="P170" s="29">
        <v>145.73143377900553</v>
      </c>
      <c r="Q170" s="62"/>
    </row>
    <row r="171" spans="1:17" s="8" customFormat="1" ht="15" x14ac:dyDescent="0.25">
      <c r="A171" s="94" t="s">
        <v>252</v>
      </c>
      <c r="B171" s="107">
        <v>600000</v>
      </c>
      <c r="C171" s="91">
        <v>0.11</v>
      </c>
      <c r="D171" s="149">
        <v>40072</v>
      </c>
      <c r="E171" s="86">
        <v>45551</v>
      </c>
      <c r="F171" s="81">
        <v>43175</v>
      </c>
      <c r="G171" s="82">
        <v>43359</v>
      </c>
      <c r="H171" s="84">
        <v>4.4537E-2</v>
      </c>
      <c r="I171" s="130">
        <v>134.75883999999999</v>
      </c>
      <c r="J171" s="177"/>
      <c r="K171" s="184">
        <v>134.72788499999999</v>
      </c>
      <c r="L171" s="185">
        <v>185.73000000003503</v>
      </c>
      <c r="M171" s="127">
        <v>2239</v>
      </c>
      <c r="N171" s="25">
        <v>6</v>
      </c>
      <c r="O171" s="20">
        <v>1</v>
      </c>
      <c r="P171" s="29">
        <v>138.85394869565218</v>
      </c>
      <c r="Q171" s="62"/>
    </row>
    <row r="172" spans="1:17" s="8" customFormat="1" ht="15" x14ac:dyDescent="0.25">
      <c r="A172" s="94" t="s">
        <v>255</v>
      </c>
      <c r="B172" s="107">
        <v>550000</v>
      </c>
      <c r="C172" s="91">
        <v>0.11</v>
      </c>
      <c r="D172" s="149">
        <v>40086</v>
      </c>
      <c r="E172" s="86">
        <v>45565</v>
      </c>
      <c r="F172" s="81">
        <v>43190</v>
      </c>
      <c r="G172" s="82">
        <v>43373</v>
      </c>
      <c r="H172" s="84">
        <v>4.4690000000000001E-2</v>
      </c>
      <c r="I172" s="130">
        <v>134.85082700000001</v>
      </c>
      <c r="J172" s="177"/>
      <c r="K172" s="184">
        <v>134.81723299999999</v>
      </c>
      <c r="L172" s="185">
        <v>184.76700000012158</v>
      </c>
      <c r="M172" s="127">
        <v>2253</v>
      </c>
      <c r="N172" s="25">
        <v>6</v>
      </c>
      <c r="O172" s="20">
        <v>2</v>
      </c>
      <c r="P172" s="29">
        <v>138.51749366666667</v>
      </c>
      <c r="Q172" s="62"/>
    </row>
    <row r="173" spans="1:17" s="8" customFormat="1" ht="15" x14ac:dyDescent="0.25">
      <c r="A173" s="94" t="s">
        <v>258</v>
      </c>
      <c r="B173" s="107">
        <v>700000</v>
      </c>
      <c r="C173" s="91">
        <v>0.1</v>
      </c>
      <c r="D173" s="149">
        <v>40100</v>
      </c>
      <c r="E173" s="86">
        <v>45579</v>
      </c>
      <c r="F173" s="81">
        <v>43204</v>
      </c>
      <c r="G173" s="82">
        <v>43387</v>
      </c>
      <c r="H173" s="84">
        <v>4.4844000000000002E-2</v>
      </c>
      <c r="I173" s="130">
        <v>129.574862</v>
      </c>
      <c r="J173" s="177"/>
      <c r="K173" s="184">
        <v>129.48615100000001</v>
      </c>
      <c r="L173" s="185">
        <v>620.97699999992528</v>
      </c>
      <c r="M173" s="127">
        <v>2267</v>
      </c>
      <c r="N173" s="25">
        <v>6</v>
      </c>
      <c r="O173" s="20">
        <v>2</v>
      </c>
      <c r="P173" s="29">
        <v>132.52568167213116</v>
      </c>
      <c r="Q173" s="62"/>
    </row>
    <row r="174" spans="1:17" s="8" customFormat="1" ht="15" x14ac:dyDescent="0.25">
      <c r="A174" s="94" t="s">
        <v>260</v>
      </c>
      <c r="B174" s="107">
        <v>300000</v>
      </c>
      <c r="C174" s="91">
        <v>0.1</v>
      </c>
      <c r="D174" s="149">
        <v>40114</v>
      </c>
      <c r="E174" s="86">
        <v>45593</v>
      </c>
      <c r="F174" s="81">
        <v>43218</v>
      </c>
      <c r="G174" s="82">
        <v>43401</v>
      </c>
      <c r="H174" s="84">
        <v>4.4997000000000002E-2</v>
      </c>
      <c r="I174" s="130">
        <v>129.63586100000001</v>
      </c>
      <c r="J174" s="177"/>
      <c r="K174" s="184">
        <v>129.542541</v>
      </c>
      <c r="L174" s="185">
        <v>279.96000000001686</v>
      </c>
      <c r="M174" s="127">
        <v>2281</v>
      </c>
      <c r="N174" s="25">
        <v>6</v>
      </c>
      <c r="O174" s="20">
        <v>2</v>
      </c>
      <c r="P174" s="29">
        <v>132.20416701092896</v>
      </c>
      <c r="Q174" s="62"/>
    </row>
    <row r="175" spans="1:17" s="8" customFormat="1" ht="15" x14ac:dyDescent="0.25">
      <c r="A175" s="94" t="s">
        <v>263</v>
      </c>
      <c r="B175" s="107">
        <v>3000000</v>
      </c>
      <c r="C175" s="91">
        <v>0.08</v>
      </c>
      <c r="D175" s="149">
        <v>40123</v>
      </c>
      <c r="E175" s="86">
        <v>45602</v>
      </c>
      <c r="F175" s="81">
        <v>43226</v>
      </c>
      <c r="G175" s="82">
        <v>43410</v>
      </c>
      <c r="H175" s="84">
        <v>4.5095999999999997E-2</v>
      </c>
      <c r="I175" s="130">
        <v>118.858687</v>
      </c>
      <c r="J175" s="177"/>
      <c r="K175" s="184">
        <v>118.659289</v>
      </c>
      <c r="L175" s="185">
        <v>5981.9400000000651</v>
      </c>
      <c r="M175" s="127">
        <v>2290</v>
      </c>
      <c r="N175" s="25">
        <v>6</v>
      </c>
      <c r="O175" s="20">
        <v>3</v>
      </c>
      <c r="P175" s="29">
        <v>120.7282522173913</v>
      </c>
      <c r="Q175" s="62"/>
    </row>
    <row r="176" spans="1:17" s="8" customFormat="1" ht="15" x14ac:dyDescent="0.25">
      <c r="A176" s="94" t="s">
        <v>265</v>
      </c>
      <c r="B176" s="107">
        <v>1000000</v>
      </c>
      <c r="C176" s="91">
        <v>0.08</v>
      </c>
      <c r="D176" s="149">
        <v>40135</v>
      </c>
      <c r="E176" s="86">
        <v>45614</v>
      </c>
      <c r="F176" s="81">
        <v>43238</v>
      </c>
      <c r="G176" s="82">
        <v>43422</v>
      </c>
      <c r="H176" s="84">
        <v>4.5227000000000003E-2</v>
      </c>
      <c r="I176" s="130">
        <v>118.865084</v>
      </c>
      <c r="J176" s="177"/>
      <c r="K176" s="184">
        <v>118.662442</v>
      </c>
      <c r="L176" s="185">
        <v>2026.4199999999732</v>
      </c>
      <c r="M176" s="127">
        <v>2302</v>
      </c>
      <c r="N176" s="25">
        <v>6</v>
      </c>
      <c r="O176" s="20">
        <v>3</v>
      </c>
      <c r="P176" s="29">
        <v>120.4737796521739</v>
      </c>
      <c r="Q176" s="62"/>
    </row>
    <row r="177" spans="1:17" s="8" customFormat="1" ht="15" x14ac:dyDescent="0.25">
      <c r="A177" s="94" t="s">
        <v>267</v>
      </c>
      <c r="B177" s="107">
        <v>100000</v>
      </c>
      <c r="C177" s="91">
        <v>0.08</v>
      </c>
      <c r="D177" s="149">
        <v>40142</v>
      </c>
      <c r="E177" s="86">
        <v>45621</v>
      </c>
      <c r="F177" s="81">
        <v>43245</v>
      </c>
      <c r="G177" s="82">
        <v>43429</v>
      </c>
      <c r="H177" s="84">
        <v>4.5303999999999997E-2</v>
      </c>
      <c r="I177" s="130">
        <v>118.868252</v>
      </c>
      <c r="J177" s="177"/>
      <c r="K177" s="184">
        <v>118.663821</v>
      </c>
      <c r="L177" s="185">
        <v>204.43099999999959</v>
      </c>
      <c r="M177" s="127">
        <v>2309</v>
      </c>
      <c r="N177" s="25">
        <v>6</v>
      </c>
      <c r="O177" s="20">
        <v>3</v>
      </c>
      <c r="P177" s="29">
        <v>120.32477373913044</v>
      </c>
      <c r="Q177" s="62"/>
    </row>
    <row r="178" spans="1:17" s="8" customFormat="1" ht="15" x14ac:dyDescent="0.25">
      <c r="A178" s="94" t="s">
        <v>270</v>
      </c>
      <c r="B178" s="107">
        <v>3800000</v>
      </c>
      <c r="C178" s="91">
        <v>7.0000000000000007E-2</v>
      </c>
      <c r="D178" s="149">
        <v>40165</v>
      </c>
      <c r="E178" s="86">
        <v>45644</v>
      </c>
      <c r="F178" s="81">
        <v>43269</v>
      </c>
      <c r="G178" s="82">
        <v>43452</v>
      </c>
      <c r="H178" s="84">
        <v>4.5555999999999999E-2</v>
      </c>
      <c r="I178" s="130">
        <v>113.399851</v>
      </c>
      <c r="J178" s="177"/>
      <c r="K178" s="184">
        <v>113.13947899999999</v>
      </c>
      <c r="L178" s="185">
        <v>9894.1360000001459</v>
      </c>
      <c r="M178" s="127">
        <v>2332</v>
      </c>
      <c r="N178" s="25">
        <v>6</v>
      </c>
      <c r="O178" s="20">
        <v>4</v>
      </c>
      <c r="P178" s="29">
        <v>114.22225537158469</v>
      </c>
      <c r="Q178" s="62"/>
    </row>
    <row r="179" spans="1:17" s="8" customFormat="1" ht="15" x14ac:dyDescent="0.25">
      <c r="A179" s="94" t="s">
        <v>274</v>
      </c>
      <c r="B179" s="107">
        <v>1000000</v>
      </c>
      <c r="C179" s="91">
        <v>7.0000000000000007E-2</v>
      </c>
      <c r="D179" s="149">
        <v>40184</v>
      </c>
      <c r="E179" s="86">
        <v>45663</v>
      </c>
      <c r="F179" s="81">
        <v>43287</v>
      </c>
      <c r="G179" s="82">
        <v>43471</v>
      </c>
      <c r="H179" s="84">
        <v>4.5763999999999999E-2</v>
      </c>
      <c r="I179" s="130">
        <v>113.368171</v>
      </c>
      <c r="J179" s="177"/>
      <c r="K179" s="184">
        <v>113.10014</v>
      </c>
      <c r="L179" s="185">
        <v>2680.3100000000768</v>
      </c>
      <c r="M179" s="127">
        <v>2351</v>
      </c>
      <c r="N179" s="25">
        <v>6</v>
      </c>
      <c r="O179" s="20">
        <v>5</v>
      </c>
      <c r="P179" s="29">
        <v>113.84371447826088</v>
      </c>
      <c r="Q179" s="62"/>
    </row>
    <row r="180" spans="1:17" s="8" customFormat="1" ht="15" x14ac:dyDescent="0.25">
      <c r="A180" s="94" t="s">
        <v>282</v>
      </c>
      <c r="B180" s="107">
        <v>1000000</v>
      </c>
      <c r="C180" s="91">
        <v>7.0000000000000007E-2</v>
      </c>
      <c r="D180" s="149">
        <v>40282</v>
      </c>
      <c r="E180" s="89">
        <v>45761</v>
      </c>
      <c r="F180" s="81">
        <v>43204</v>
      </c>
      <c r="G180" s="82">
        <v>43387</v>
      </c>
      <c r="H180" s="84">
        <v>4.6837999999999998E-2</v>
      </c>
      <c r="I180" s="130">
        <v>113.186967</v>
      </c>
      <c r="J180" s="177"/>
      <c r="K180" s="184">
        <v>112.88376700000001</v>
      </c>
      <c r="L180" s="185">
        <v>3031.9999999998968</v>
      </c>
      <c r="M180" s="127">
        <v>2449</v>
      </c>
      <c r="N180" s="25">
        <v>6</v>
      </c>
      <c r="O180" s="20">
        <v>8</v>
      </c>
      <c r="P180" s="29">
        <v>115.25254077049181</v>
      </c>
      <c r="Q180" s="62"/>
    </row>
    <row r="181" spans="1:17" s="8" customFormat="1" ht="15" x14ac:dyDescent="0.25">
      <c r="A181" s="94" t="s">
        <v>284</v>
      </c>
      <c r="B181" s="107">
        <v>1000000</v>
      </c>
      <c r="C181" s="91">
        <v>7.0000000000000007E-2</v>
      </c>
      <c r="D181" s="149">
        <v>40289</v>
      </c>
      <c r="E181" s="86">
        <v>45768</v>
      </c>
      <c r="F181" s="81">
        <v>43211</v>
      </c>
      <c r="G181" s="82">
        <v>43394</v>
      </c>
      <c r="H181" s="84">
        <v>4.6914999999999998E-2</v>
      </c>
      <c r="I181" s="130">
        <v>113.17143299999999</v>
      </c>
      <c r="J181" s="177"/>
      <c r="K181" s="184">
        <v>112.867176</v>
      </c>
      <c r="L181" s="185">
        <v>3042.5699999999265</v>
      </c>
      <c r="M181" s="127">
        <v>2456</v>
      </c>
      <c r="N181" s="25">
        <v>6</v>
      </c>
      <c r="O181" s="20">
        <v>8</v>
      </c>
      <c r="P181" s="29">
        <v>115.10312698907103</v>
      </c>
      <c r="Q181" s="62"/>
    </row>
    <row r="182" spans="1:17" s="8" customFormat="1" ht="15" x14ac:dyDescent="0.25">
      <c r="A182" s="94" t="s">
        <v>287</v>
      </c>
      <c r="B182" s="107">
        <v>700000</v>
      </c>
      <c r="C182" s="91">
        <v>7.4999999999999997E-2</v>
      </c>
      <c r="D182" s="149">
        <v>40317</v>
      </c>
      <c r="E182" s="86">
        <v>45796</v>
      </c>
      <c r="F182" s="81">
        <v>43239</v>
      </c>
      <c r="G182" s="82">
        <v>43423</v>
      </c>
      <c r="H182" s="84">
        <v>4.7222E-2</v>
      </c>
      <c r="I182" s="130">
        <v>115.989707</v>
      </c>
      <c r="J182" s="177"/>
      <c r="K182" s="184">
        <v>115.70124800000001</v>
      </c>
      <c r="L182" s="185">
        <v>2019.2129999999224</v>
      </c>
      <c r="M182" s="127">
        <v>2484</v>
      </c>
      <c r="N182" s="25">
        <v>6</v>
      </c>
      <c r="O182" s="20">
        <v>9</v>
      </c>
      <c r="P182" s="29">
        <v>117.47747873913043</v>
      </c>
      <c r="Q182" s="62"/>
    </row>
    <row r="183" spans="1:17" s="8" customFormat="1" ht="15" x14ac:dyDescent="0.25">
      <c r="A183" s="94" t="s">
        <v>290</v>
      </c>
      <c r="B183" s="107">
        <v>400000</v>
      </c>
      <c r="C183" s="91">
        <v>7.7499999999999999E-2</v>
      </c>
      <c r="D183" s="149">
        <v>40331</v>
      </c>
      <c r="E183" s="86">
        <v>45810</v>
      </c>
      <c r="F183" s="81">
        <v>43253</v>
      </c>
      <c r="G183" s="82">
        <v>43436</v>
      </c>
      <c r="H183" s="84">
        <v>4.7375E-2</v>
      </c>
      <c r="I183" s="130">
        <v>117.41355900000001</v>
      </c>
      <c r="J183" s="177"/>
      <c r="K183" s="184">
        <v>117.13367700000001</v>
      </c>
      <c r="L183" s="185">
        <v>1119.5280000000025</v>
      </c>
      <c r="M183" s="127">
        <v>2498</v>
      </c>
      <c r="N183" s="25">
        <v>6</v>
      </c>
      <c r="O183" s="20">
        <v>10</v>
      </c>
      <c r="P183" s="29">
        <v>118.66287593989071</v>
      </c>
      <c r="Q183" s="62"/>
    </row>
    <row r="184" spans="1:17" s="8" customFormat="1" ht="15" x14ac:dyDescent="0.25">
      <c r="A184" s="94" t="s">
        <v>298</v>
      </c>
      <c r="B184" s="107">
        <v>1000000</v>
      </c>
      <c r="C184" s="91">
        <v>0.08</v>
      </c>
      <c r="D184" s="149">
        <v>40387</v>
      </c>
      <c r="E184" s="89">
        <v>45866</v>
      </c>
      <c r="F184" s="81">
        <v>43309</v>
      </c>
      <c r="G184" s="82">
        <v>43493</v>
      </c>
      <c r="H184" s="84">
        <v>4.7988999999999997E-2</v>
      </c>
      <c r="I184" s="130">
        <v>118.82361</v>
      </c>
      <c r="J184" s="177"/>
      <c r="K184" s="184">
        <v>118.528623</v>
      </c>
      <c r="L184" s="185">
        <v>2949.8700000000613</v>
      </c>
      <c r="M184" s="127">
        <v>2554</v>
      </c>
      <c r="N184" s="25">
        <v>6</v>
      </c>
      <c r="O184" s="20">
        <v>11</v>
      </c>
      <c r="P184" s="29">
        <v>118.88882739130435</v>
      </c>
      <c r="Q184" s="62"/>
    </row>
    <row r="185" spans="1:17" s="8" customFormat="1" ht="15" x14ac:dyDescent="0.25">
      <c r="A185" s="94" t="s">
        <v>314</v>
      </c>
      <c r="B185" s="107">
        <v>5000000</v>
      </c>
      <c r="C185" s="91">
        <v>8.2500000000000004E-2</v>
      </c>
      <c r="D185" s="149">
        <v>40436</v>
      </c>
      <c r="E185" s="86">
        <v>45915</v>
      </c>
      <c r="F185" s="81">
        <v>43174</v>
      </c>
      <c r="G185" s="82">
        <v>43358</v>
      </c>
      <c r="H185" s="84">
        <v>4.8526E-2</v>
      </c>
      <c r="I185" s="130">
        <v>120.250894</v>
      </c>
      <c r="J185" s="177"/>
      <c r="K185" s="184">
        <v>119.949513</v>
      </c>
      <c r="L185" s="185">
        <v>15069.050000000316</v>
      </c>
      <c r="M185" s="127">
        <v>2603</v>
      </c>
      <c r="N185" s="25">
        <v>7</v>
      </c>
      <c r="O185" s="20">
        <v>1</v>
      </c>
      <c r="P185" s="29">
        <v>123.344644</v>
      </c>
      <c r="Q185" s="62"/>
    </row>
    <row r="186" spans="1:17" s="8" customFormat="1" ht="15" x14ac:dyDescent="0.25">
      <c r="A186" s="94" t="s">
        <v>316</v>
      </c>
      <c r="B186" s="107">
        <v>22200000</v>
      </c>
      <c r="C186" s="91">
        <v>8.9499999999999996E-2</v>
      </c>
      <c r="D186" s="149">
        <v>40443</v>
      </c>
      <c r="E186" s="86">
        <v>45922</v>
      </c>
      <c r="F186" s="81">
        <v>43181</v>
      </c>
      <c r="G186" s="82">
        <v>43365</v>
      </c>
      <c r="H186" s="84">
        <v>4.8603E-2</v>
      </c>
      <c r="I186" s="130">
        <v>124.42558099999999</v>
      </c>
      <c r="J186" s="177"/>
      <c r="K186" s="184">
        <v>124.153037</v>
      </c>
      <c r="L186" s="185">
        <v>60504.767999999189</v>
      </c>
      <c r="M186" s="127">
        <v>2610</v>
      </c>
      <c r="N186" s="25">
        <v>7</v>
      </c>
      <c r="O186" s="20">
        <v>1</v>
      </c>
      <c r="P186" s="29">
        <v>127.61158643478261</v>
      </c>
      <c r="Q186" s="62"/>
    </row>
    <row r="187" spans="1:17" s="8" customFormat="1" ht="15" x14ac:dyDescent="0.25">
      <c r="A187" s="94" t="s">
        <v>317</v>
      </c>
      <c r="B187" s="107">
        <v>25600000</v>
      </c>
      <c r="C187" s="91">
        <v>0.09</v>
      </c>
      <c r="D187" s="149">
        <v>40457</v>
      </c>
      <c r="E187" s="86">
        <v>45936</v>
      </c>
      <c r="F187" s="81">
        <v>43196</v>
      </c>
      <c r="G187" s="82">
        <v>43379</v>
      </c>
      <c r="H187" s="84">
        <v>4.8756000000000001E-2</v>
      </c>
      <c r="I187" s="130">
        <v>124.73070199999999</v>
      </c>
      <c r="J187" s="177"/>
      <c r="K187" s="184">
        <v>124.457234</v>
      </c>
      <c r="L187" s="185">
        <v>70007.807999998477</v>
      </c>
      <c r="M187" s="127">
        <v>2624</v>
      </c>
      <c r="N187" s="25">
        <v>7</v>
      </c>
      <c r="O187" s="20">
        <v>2</v>
      </c>
      <c r="P187" s="29">
        <v>127.58316101639343</v>
      </c>
      <c r="Q187" s="62"/>
    </row>
    <row r="188" spans="1:17" s="8" customFormat="1" ht="15" x14ac:dyDescent="0.25">
      <c r="A188" s="94" t="s">
        <v>318</v>
      </c>
      <c r="B188" s="107">
        <v>10000000</v>
      </c>
      <c r="C188" s="91">
        <v>0.09</v>
      </c>
      <c r="D188" s="149">
        <v>40464</v>
      </c>
      <c r="E188" s="86">
        <v>45943</v>
      </c>
      <c r="F188" s="81">
        <v>43203</v>
      </c>
      <c r="G188" s="82">
        <v>43386</v>
      </c>
      <c r="H188" s="84">
        <v>4.8833000000000001E-2</v>
      </c>
      <c r="I188" s="130">
        <v>124.732248</v>
      </c>
      <c r="J188" s="177"/>
      <c r="K188" s="184">
        <v>124.456968</v>
      </c>
      <c r="L188" s="185">
        <v>27527.999999999505</v>
      </c>
      <c r="M188" s="127">
        <v>2631</v>
      </c>
      <c r="N188" s="25">
        <v>7</v>
      </c>
      <c r="O188" s="20">
        <v>2</v>
      </c>
      <c r="P188" s="29">
        <v>127.41257586885246</v>
      </c>
      <c r="Q188" s="62"/>
    </row>
    <row r="189" spans="1:17" s="8" customFormat="1" ht="15" x14ac:dyDescent="0.25">
      <c r="A189" s="94" t="s">
        <v>320</v>
      </c>
      <c r="B189" s="107">
        <v>2100000</v>
      </c>
      <c r="C189" s="91">
        <v>0.09</v>
      </c>
      <c r="D189" s="149">
        <v>40471</v>
      </c>
      <c r="E189" s="86">
        <v>45950</v>
      </c>
      <c r="F189" s="81">
        <v>43210</v>
      </c>
      <c r="G189" s="82">
        <v>43393</v>
      </c>
      <c r="H189" s="84">
        <v>4.8910000000000002E-2</v>
      </c>
      <c r="I189" s="130">
        <v>124.733662</v>
      </c>
      <c r="J189" s="177"/>
      <c r="K189" s="184">
        <v>124.456576</v>
      </c>
      <c r="L189" s="185">
        <v>5818.8059999999377</v>
      </c>
      <c r="M189" s="127">
        <v>2638</v>
      </c>
      <c r="N189" s="25">
        <v>7</v>
      </c>
      <c r="O189" s="20">
        <v>2</v>
      </c>
      <c r="P189" s="29">
        <v>127.24185872131147</v>
      </c>
      <c r="Q189" s="62"/>
    </row>
    <row r="190" spans="1:17" s="8" customFormat="1" ht="15" x14ac:dyDescent="0.25">
      <c r="A190" s="94" t="s">
        <v>321</v>
      </c>
      <c r="B190" s="107">
        <v>12600000</v>
      </c>
      <c r="C190" s="91">
        <v>0.09</v>
      </c>
      <c r="D190" s="149">
        <v>40478</v>
      </c>
      <c r="E190" s="86">
        <v>45957</v>
      </c>
      <c r="F190" s="81">
        <v>43217</v>
      </c>
      <c r="G190" s="82">
        <v>43400</v>
      </c>
      <c r="H190" s="84">
        <v>4.8986000000000002E-2</v>
      </c>
      <c r="I190" s="130">
        <v>124.735637</v>
      </c>
      <c r="J190" s="177"/>
      <c r="K190" s="184">
        <v>124.456755</v>
      </c>
      <c r="L190" s="185">
        <v>35139.131999999474</v>
      </c>
      <c r="M190" s="127">
        <v>2645</v>
      </c>
      <c r="N190" s="25">
        <v>7</v>
      </c>
      <c r="O190" s="20">
        <v>2</v>
      </c>
      <c r="P190" s="29">
        <v>127.07170257377049</v>
      </c>
      <c r="Q190" s="62"/>
    </row>
    <row r="191" spans="1:17" s="8" customFormat="1" ht="15" x14ac:dyDescent="0.25">
      <c r="A191" s="94" t="s">
        <v>322</v>
      </c>
      <c r="B191" s="107">
        <v>15200000</v>
      </c>
      <c r="C191" s="91">
        <v>0.09</v>
      </c>
      <c r="D191" s="149">
        <v>40485</v>
      </c>
      <c r="E191" s="86">
        <v>45964</v>
      </c>
      <c r="F191" s="81">
        <v>43223</v>
      </c>
      <c r="G191" s="82">
        <v>43407</v>
      </c>
      <c r="H191" s="84">
        <v>4.9063000000000002E-2</v>
      </c>
      <c r="I191" s="130">
        <v>124.73277299999999</v>
      </c>
      <c r="J191" s="177"/>
      <c r="K191" s="184">
        <v>124.450862</v>
      </c>
      <c r="L191" s="185">
        <v>42850.471999999063</v>
      </c>
      <c r="M191" s="127">
        <v>2652</v>
      </c>
      <c r="N191" s="25">
        <v>7</v>
      </c>
      <c r="O191" s="20">
        <v>3</v>
      </c>
      <c r="P191" s="29">
        <v>126.9094034347826</v>
      </c>
      <c r="Q191" s="62"/>
    </row>
    <row r="192" spans="1:17" s="8" customFormat="1" ht="15" x14ac:dyDescent="0.25">
      <c r="A192" s="94" t="s">
        <v>323</v>
      </c>
      <c r="B192" s="107">
        <v>19200000</v>
      </c>
      <c r="C192" s="91">
        <v>0.09</v>
      </c>
      <c r="D192" s="149">
        <v>40492</v>
      </c>
      <c r="E192" s="86">
        <v>45971</v>
      </c>
      <c r="F192" s="81">
        <v>43230</v>
      </c>
      <c r="G192" s="82">
        <v>43414</v>
      </c>
      <c r="H192" s="84">
        <v>4.9140000000000003E-2</v>
      </c>
      <c r="I192" s="130">
        <v>124.73350499999999</v>
      </c>
      <c r="J192" s="177"/>
      <c r="K192" s="184">
        <v>124.449809</v>
      </c>
      <c r="L192" s="185">
        <v>54469.631999998455</v>
      </c>
      <c r="M192" s="127">
        <v>2659</v>
      </c>
      <c r="N192" s="25">
        <v>7</v>
      </c>
      <c r="O192" s="20">
        <v>3</v>
      </c>
      <c r="P192" s="29">
        <v>126.7389397826087</v>
      </c>
      <c r="Q192" s="62"/>
    </row>
    <row r="193" spans="1:17" s="8" customFormat="1" ht="15" x14ac:dyDescent="0.25">
      <c r="A193" s="94" t="s">
        <v>324</v>
      </c>
      <c r="B193" s="107">
        <v>11500000</v>
      </c>
      <c r="C193" s="91">
        <v>0.09</v>
      </c>
      <c r="D193" s="149">
        <v>40506</v>
      </c>
      <c r="E193" s="86">
        <v>45985</v>
      </c>
      <c r="F193" s="81">
        <v>43244</v>
      </c>
      <c r="G193" s="82">
        <v>43428</v>
      </c>
      <c r="H193" s="84">
        <v>4.9292999999999997E-2</v>
      </c>
      <c r="I193" s="130">
        <v>124.735287</v>
      </c>
      <c r="J193" s="177"/>
      <c r="K193" s="184">
        <v>124.448041</v>
      </c>
      <c r="L193" s="185">
        <v>33033.28999999955</v>
      </c>
      <c r="M193" s="127">
        <v>2673</v>
      </c>
      <c r="N193" s="25">
        <v>7</v>
      </c>
      <c r="O193" s="20">
        <v>3</v>
      </c>
      <c r="P193" s="29">
        <v>126.39833047826087</v>
      </c>
      <c r="Q193" s="62"/>
    </row>
    <row r="194" spans="1:17" s="8" customFormat="1" ht="15" x14ac:dyDescent="0.25">
      <c r="A194" s="94" t="s">
        <v>325</v>
      </c>
      <c r="B194" s="107">
        <v>14000000</v>
      </c>
      <c r="C194" s="91">
        <v>0.09</v>
      </c>
      <c r="D194" s="149">
        <v>40520</v>
      </c>
      <c r="E194" s="86">
        <v>45999</v>
      </c>
      <c r="F194" s="81">
        <v>43259</v>
      </c>
      <c r="G194" s="82">
        <v>43442</v>
      </c>
      <c r="H194" s="84">
        <v>4.9446999999999998E-2</v>
      </c>
      <c r="I194" s="130">
        <v>124.741364</v>
      </c>
      <c r="J194" s="177"/>
      <c r="K194" s="184">
        <v>124.451797</v>
      </c>
      <c r="L194" s="185">
        <v>40539.380000000732</v>
      </c>
      <c r="M194" s="127">
        <v>2687</v>
      </c>
      <c r="N194" s="25">
        <v>7</v>
      </c>
      <c r="O194" s="20">
        <v>4</v>
      </c>
      <c r="P194" s="29">
        <v>126.04464268852459</v>
      </c>
      <c r="Q194" s="62"/>
    </row>
    <row r="195" spans="1:17" s="8" customFormat="1" ht="15" x14ac:dyDescent="0.25">
      <c r="A195" s="94" t="s">
        <v>326</v>
      </c>
      <c r="B195" s="107">
        <v>24800000</v>
      </c>
      <c r="C195" s="91">
        <v>0.09</v>
      </c>
      <c r="D195" s="149">
        <v>40527</v>
      </c>
      <c r="E195" s="86">
        <v>46006</v>
      </c>
      <c r="F195" s="81">
        <v>43266</v>
      </c>
      <c r="G195" s="82">
        <v>43449</v>
      </c>
      <c r="H195" s="84">
        <v>4.9522999999999998E-2</v>
      </c>
      <c r="I195" s="130">
        <v>124.742469</v>
      </c>
      <c r="J195" s="177"/>
      <c r="K195" s="184">
        <v>124.45043800000001</v>
      </c>
      <c r="L195" s="185">
        <v>72423.687999998612</v>
      </c>
      <c r="M195" s="127">
        <v>2694</v>
      </c>
      <c r="N195" s="25">
        <v>7</v>
      </c>
      <c r="O195" s="20">
        <v>4</v>
      </c>
      <c r="P195" s="29">
        <v>125.8736165409836</v>
      </c>
      <c r="Q195" s="62"/>
    </row>
    <row r="196" spans="1:17" s="8" customFormat="1" ht="15" x14ac:dyDescent="0.25">
      <c r="A196" s="94" t="s">
        <v>327</v>
      </c>
      <c r="B196" s="107">
        <v>25000000</v>
      </c>
      <c r="C196" s="91">
        <v>8.9899999999999994E-2</v>
      </c>
      <c r="D196" s="149">
        <v>40534</v>
      </c>
      <c r="E196" s="86">
        <v>46013</v>
      </c>
      <c r="F196" s="81">
        <v>43273</v>
      </c>
      <c r="G196" s="82">
        <v>43456</v>
      </c>
      <c r="H196" s="84">
        <v>4.9599999999999998E-2</v>
      </c>
      <c r="I196" s="130">
        <v>124.681496</v>
      </c>
      <c r="J196" s="177"/>
      <c r="K196" s="184">
        <v>124.387288</v>
      </c>
      <c r="L196" s="185">
        <v>73551.999999999389</v>
      </c>
      <c r="M196" s="127">
        <v>2701</v>
      </c>
      <c r="N196" s="25">
        <v>7</v>
      </c>
      <c r="O196" s="20">
        <v>4</v>
      </c>
      <c r="P196" s="29">
        <v>125.63944681967213</v>
      </c>
      <c r="Q196" s="62"/>
    </row>
    <row r="197" spans="1:17" s="8" customFormat="1" ht="15" x14ac:dyDescent="0.25">
      <c r="A197" s="94" t="s">
        <v>328</v>
      </c>
      <c r="B197" s="107">
        <v>2370000</v>
      </c>
      <c r="C197" s="91">
        <v>8.9499999999999996E-2</v>
      </c>
      <c r="D197" s="149">
        <v>40597</v>
      </c>
      <c r="E197" s="86">
        <v>46076</v>
      </c>
      <c r="F197" s="81">
        <v>43154</v>
      </c>
      <c r="G197" s="82">
        <v>43335</v>
      </c>
      <c r="H197" s="84">
        <v>5.0290000000000001E-2</v>
      </c>
      <c r="I197" s="130">
        <v>124.410894</v>
      </c>
      <c r="J197" s="177"/>
      <c r="K197" s="184">
        <v>124.08201</v>
      </c>
      <c r="L197" s="185">
        <v>7794.5508000000518</v>
      </c>
      <c r="M197" s="127">
        <v>2764</v>
      </c>
      <c r="N197" s="25">
        <v>7</v>
      </c>
      <c r="O197" s="20">
        <v>6</v>
      </c>
      <c r="P197" s="29">
        <v>128.31724759116022</v>
      </c>
      <c r="Q197" s="62"/>
    </row>
    <row r="198" spans="1:17" s="8" customFormat="1" ht="15" x14ac:dyDescent="0.25">
      <c r="A198" s="94" t="s">
        <v>329</v>
      </c>
      <c r="B198" s="107">
        <v>6100000</v>
      </c>
      <c r="C198" s="91">
        <v>0.08</v>
      </c>
      <c r="D198" s="149">
        <v>40618</v>
      </c>
      <c r="E198" s="86">
        <v>46097</v>
      </c>
      <c r="F198" s="81">
        <v>43175</v>
      </c>
      <c r="G198" s="82">
        <v>43359</v>
      </c>
      <c r="H198" s="84">
        <v>5.0521000000000003E-2</v>
      </c>
      <c r="I198" s="130">
        <v>118.460041</v>
      </c>
      <c r="J198" s="177"/>
      <c r="K198" s="184">
        <v>118.086527</v>
      </c>
      <c r="L198" s="185">
        <v>22784.354000000007</v>
      </c>
      <c r="M198" s="127">
        <v>2785</v>
      </c>
      <c r="N198" s="25">
        <v>7</v>
      </c>
      <c r="O198" s="20">
        <v>7</v>
      </c>
      <c r="P198" s="29">
        <v>121.43830186956522</v>
      </c>
      <c r="Q198" s="62"/>
    </row>
    <row r="199" spans="1:17" s="8" customFormat="1" ht="15" x14ac:dyDescent="0.25">
      <c r="A199" s="94" t="s">
        <v>331</v>
      </c>
      <c r="B199" s="107">
        <v>700000</v>
      </c>
      <c r="C199" s="91">
        <v>0.08</v>
      </c>
      <c r="D199" s="149">
        <v>40632</v>
      </c>
      <c r="E199" s="86">
        <v>46111</v>
      </c>
      <c r="F199" s="81">
        <v>43189</v>
      </c>
      <c r="G199" s="82">
        <v>43373</v>
      </c>
      <c r="H199" s="84">
        <v>5.0673999999999997E-2</v>
      </c>
      <c r="I199" s="130">
        <v>118.427249</v>
      </c>
      <c r="J199" s="177"/>
      <c r="K199" s="184">
        <v>118.050436</v>
      </c>
      <c r="L199" s="185">
        <v>2637.6909999999893</v>
      </c>
      <c r="M199" s="127">
        <v>2799</v>
      </c>
      <c r="N199" s="25">
        <v>7</v>
      </c>
      <c r="O199" s="20">
        <v>7</v>
      </c>
      <c r="P199" s="29">
        <v>121.10116204347827</v>
      </c>
      <c r="Q199" s="62"/>
    </row>
    <row r="200" spans="1:17" s="8" customFormat="1" ht="15" x14ac:dyDescent="0.25">
      <c r="A200" s="94" t="s">
        <v>332</v>
      </c>
      <c r="B200" s="107">
        <v>2000000</v>
      </c>
      <c r="C200" s="91">
        <v>7.9000000000000001E-2</v>
      </c>
      <c r="D200" s="149">
        <v>40674</v>
      </c>
      <c r="E200" s="86">
        <v>46153</v>
      </c>
      <c r="F200" s="81">
        <v>43231</v>
      </c>
      <c r="G200" s="82">
        <v>43415</v>
      </c>
      <c r="H200" s="84">
        <v>5.1133999999999999E-2</v>
      </c>
      <c r="I200" s="130">
        <v>117.690612</v>
      </c>
      <c r="J200" s="177"/>
      <c r="K200" s="184">
        <v>117.29959100000001</v>
      </c>
      <c r="L200" s="185">
        <v>7820.4199999998991</v>
      </c>
      <c r="M200" s="127">
        <v>2841</v>
      </c>
      <c r="N200" s="25">
        <v>7</v>
      </c>
      <c r="O200" s="20">
        <v>9</v>
      </c>
      <c r="P200" s="29">
        <v>119.42947069565217</v>
      </c>
      <c r="Q200" s="62"/>
    </row>
    <row r="201" spans="1:17" s="8" customFormat="1" ht="15" x14ac:dyDescent="0.25">
      <c r="A201" s="94" t="s">
        <v>333</v>
      </c>
      <c r="B201" s="107">
        <v>300000</v>
      </c>
      <c r="C201" s="91">
        <v>7.0000000000000007E-2</v>
      </c>
      <c r="D201" s="149">
        <v>40716</v>
      </c>
      <c r="E201" s="86">
        <v>46195</v>
      </c>
      <c r="F201" s="81">
        <v>43273</v>
      </c>
      <c r="G201" s="82">
        <v>43456</v>
      </c>
      <c r="H201" s="84">
        <v>5.1595000000000002E-2</v>
      </c>
      <c r="I201" s="130">
        <v>111.803012</v>
      </c>
      <c r="J201" s="177"/>
      <c r="K201" s="184">
        <v>111.370002</v>
      </c>
      <c r="L201" s="185">
        <v>1299.0299999999877</v>
      </c>
      <c r="M201" s="127">
        <v>2883</v>
      </c>
      <c r="N201" s="25">
        <v>7</v>
      </c>
      <c r="O201" s="20">
        <v>10</v>
      </c>
      <c r="P201" s="29">
        <v>112.54891363934426</v>
      </c>
      <c r="Q201" s="62"/>
    </row>
    <row r="202" spans="1:17" s="8" customFormat="1" ht="15" x14ac:dyDescent="0.25">
      <c r="A202" s="94" t="s">
        <v>334</v>
      </c>
      <c r="B202" s="107">
        <v>2700000</v>
      </c>
      <c r="C202" s="91">
        <v>6.7199999999999996E-2</v>
      </c>
      <c r="D202" s="149">
        <v>40751</v>
      </c>
      <c r="E202" s="86">
        <v>46230</v>
      </c>
      <c r="F202" s="81">
        <v>43308</v>
      </c>
      <c r="G202" s="82">
        <v>43492</v>
      </c>
      <c r="H202" s="84">
        <v>5.1978000000000003E-2</v>
      </c>
      <c r="I202" s="130">
        <v>109.848365</v>
      </c>
      <c r="J202" s="177"/>
      <c r="K202" s="184">
        <v>109.38484200000001</v>
      </c>
      <c r="L202" s="185">
        <v>12515.120999999866</v>
      </c>
      <c r="M202" s="127">
        <v>2918</v>
      </c>
      <c r="N202" s="25">
        <v>7</v>
      </c>
      <c r="O202" s="20">
        <v>11</v>
      </c>
      <c r="P202" s="29">
        <v>109.92140847826087</v>
      </c>
      <c r="Q202" s="62"/>
    </row>
    <row r="203" spans="1:17" s="8" customFormat="1" ht="15" x14ac:dyDescent="0.25">
      <c r="A203" s="94" t="s">
        <v>336</v>
      </c>
      <c r="B203" s="107">
        <v>2400000</v>
      </c>
      <c r="C203" s="91">
        <v>6.4000000000000001E-2</v>
      </c>
      <c r="D203" s="149">
        <v>40765</v>
      </c>
      <c r="E203" s="86">
        <v>46244</v>
      </c>
      <c r="F203" s="81">
        <v>43141</v>
      </c>
      <c r="G203" s="82">
        <v>43322</v>
      </c>
      <c r="H203" s="84">
        <v>5.2131999999999998E-2</v>
      </c>
      <c r="I203" s="130">
        <v>107.702229</v>
      </c>
      <c r="J203" s="177"/>
      <c r="K203" s="184">
        <v>107.22358800000001</v>
      </c>
      <c r="L203" s="185">
        <v>11487.383999999905</v>
      </c>
      <c r="M203" s="127">
        <v>2932</v>
      </c>
      <c r="N203" s="25">
        <v>8</v>
      </c>
      <c r="O203" s="20">
        <v>0</v>
      </c>
      <c r="P203" s="29">
        <v>110.72543341988951</v>
      </c>
      <c r="Q203" s="62"/>
    </row>
    <row r="204" spans="1:17" s="8" customFormat="1" ht="15" x14ac:dyDescent="0.25">
      <c r="A204" s="94" t="s">
        <v>338</v>
      </c>
      <c r="B204" s="107">
        <v>2700000</v>
      </c>
      <c r="C204" s="91">
        <v>0.06</v>
      </c>
      <c r="D204" s="149">
        <v>40779</v>
      </c>
      <c r="E204" s="86">
        <v>46258</v>
      </c>
      <c r="F204" s="81">
        <v>43155</v>
      </c>
      <c r="G204" s="82">
        <v>43336</v>
      </c>
      <c r="H204" s="84">
        <v>5.2284999999999998E-2</v>
      </c>
      <c r="I204" s="130">
        <v>105.020369</v>
      </c>
      <c r="J204" s="177"/>
      <c r="K204" s="184">
        <v>104.52435699999999</v>
      </c>
      <c r="L204" s="185">
        <v>13392.324000000202</v>
      </c>
      <c r="M204" s="127">
        <v>2946</v>
      </c>
      <c r="N204" s="25">
        <v>8</v>
      </c>
      <c r="O204" s="20">
        <v>0</v>
      </c>
      <c r="P204" s="29">
        <v>107.62257894475138</v>
      </c>
      <c r="Q204" s="62"/>
    </row>
    <row r="205" spans="1:17" s="8" customFormat="1" ht="15" x14ac:dyDescent="0.25">
      <c r="A205" s="94" t="s">
        <v>340</v>
      </c>
      <c r="B205" s="107">
        <v>4200000</v>
      </c>
      <c r="C205" s="91">
        <v>5.8000000000000003E-2</v>
      </c>
      <c r="D205" s="149">
        <v>40793</v>
      </c>
      <c r="E205" s="86">
        <v>46272</v>
      </c>
      <c r="F205" s="81">
        <v>43166</v>
      </c>
      <c r="G205" s="82">
        <v>43350</v>
      </c>
      <c r="H205" s="84">
        <v>5.2437999999999999E-2</v>
      </c>
      <c r="I205" s="130">
        <v>103.62759699999999</v>
      </c>
      <c r="J205" s="177"/>
      <c r="K205" s="184">
        <v>103.121593</v>
      </c>
      <c r="L205" s="185">
        <v>21252.167999999583</v>
      </c>
      <c r="M205" s="127">
        <v>2960</v>
      </c>
      <c r="N205" s="25">
        <v>8</v>
      </c>
      <c r="O205" s="20">
        <v>1</v>
      </c>
      <c r="P205" s="29">
        <v>105.92868395652174</v>
      </c>
      <c r="Q205" s="62"/>
    </row>
    <row r="206" spans="1:17" s="8" customFormat="1" ht="15" x14ac:dyDescent="0.25">
      <c r="A206" s="94" t="s">
        <v>341</v>
      </c>
      <c r="B206" s="107">
        <v>4100000</v>
      </c>
      <c r="C206" s="91">
        <v>5.8000000000000003E-2</v>
      </c>
      <c r="D206" s="149">
        <v>40814</v>
      </c>
      <c r="E206" s="86">
        <v>46293</v>
      </c>
      <c r="F206" s="81">
        <v>43187</v>
      </c>
      <c r="G206" s="82">
        <v>43371</v>
      </c>
      <c r="H206" s="84">
        <v>5.2668E-2</v>
      </c>
      <c r="I206" s="130">
        <v>103.49181900000001</v>
      </c>
      <c r="J206" s="177"/>
      <c r="K206" s="184">
        <v>102.981101</v>
      </c>
      <c r="L206" s="185">
        <v>20939.438000000464</v>
      </c>
      <c r="M206" s="127">
        <v>2981</v>
      </c>
      <c r="N206" s="25">
        <v>8</v>
      </c>
      <c r="O206" s="20">
        <v>1</v>
      </c>
      <c r="P206" s="29">
        <v>105.46192769565218</v>
      </c>
      <c r="Q206" s="62"/>
    </row>
    <row r="207" spans="1:17" s="1" customFormat="1" ht="15" x14ac:dyDescent="0.25">
      <c r="A207" s="94" t="s">
        <v>342</v>
      </c>
      <c r="B207" s="107">
        <v>8500000</v>
      </c>
      <c r="C207" s="91">
        <v>5.8000000000000003E-2</v>
      </c>
      <c r="D207" s="149">
        <v>40821</v>
      </c>
      <c r="E207" s="86">
        <v>46300</v>
      </c>
      <c r="F207" s="81">
        <v>43195</v>
      </c>
      <c r="G207" s="82">
        <v>43378</v>
      </c>
      <c r="H207" s="84">
        <v>5.2745E-2</v>
      </c>
      <c r="I207" s="130">
        <v>103.446518</v>
      </c>
      <c r="J207" s="177"/>
      <c r="K207" s="184">
        <v>102.935238</v>
      </c>
      <c r="L207" s="185">
        <v>43458.799999999945</v>
      </c>
      <c r="M207" s="127">
        <v>2988</v>
      </c>
      <c r="N207" s="25">
        <v>8</v>
      </c>
      <c r="O207" s="20">
        <v>2</v>
      </c>
      <c r="P207" s="29">
        <v>105.30061636065574</v>
      </c>
      <c r="Q207" s="62"/>
    </row>
    <row r="208" spans="1:17" s="1" customFormat="1" ht="15" x14ac:dyDescent="0.25">
      <c r="A208" s="94" t="s">
        <v>343</v>
      </c>
      <c r="B208" s="107">
        <v>2000000</v>
      </c>
      <c r="C208" s="91">
        <v>5.8000000000000003E-2</v>
      </c>
      <c r="D208" s="149">
        <v>40828</v>
      </c>
      <c r="E208" s="86">
        <v>46307</v>
      </c>
      <c r="F208" s="81">
        <v>43202</v>
      </c>
      <c r="G208" s="82">
        <v>43385</v>
      </c>
      <c r="H208" s="84">
        <v>5.2822000000000001E-2</v>
      </c>
      <c r="I208" s="130">
        <v>103.400875</v>
      </c>
      <c r="J208" s="177"/>
      <c r="K208" s="184">
        <v>102.888261</v>
      </c>
      <c r="L208" s="185">
        <v>10252.279999999984</v>
      </c>
      <c r="M208" s="127">
        <v>2995</v>
      </c>
      <c r="N208" s="25">
        <v>8</v>
      </c>
      <c r="O208" s="20">
        <v>2</v>
      </c>
      <c r="P208" s="29">
        <v>105.1440443989071</v>
      </c>
      <c r="Q208" s="62"/>
    </row>
    <row r="209" spans="1:17" s="1" customFormat="1" ht="15" x14ac:dyDescent="0.25">
      <c r="A209" s="94" t="s">
        <v>345</v>
      </c>
      <c r="B209" s="107">
        <v>2000000</v>
      </c>
      <c r="C209" s="91">
        <v>5.8000000000000003E-2</v>
      </c>
      <c r="D209" s="149">
        <v>40835</v>
      </c>
      <c r="E209" s="86">
        <v>46314</v>
      </c>
      <c r="F209" s="81">
        <v>43209</v>
      </c>
      <c r="G209" s="82">
        <v>43392</v>
      </c>
      <c r="H209" s="84">
        <v>5.2899000000000002E-2</v>
      </c>
      <c r="I209" s="130">
        <v>103.355169</v>
      </c>
      <c r="J209" s="177"/>
      <c r="K209" s="184">
        <v>102.841227</v>
      </c>
      <c r="L209" s="185">
        <v>10278.840000000002</v>
      </c>
      <c r="M209" s="127">
        <v>3002</v>
      </c>
      <c r="N209" s="25">
        <v>8</v>
      </c>
      <c r="O209" s="20">
        <v>2</v>
      </c>
      <c r="P209" s="29">
        <v>104.98740943715848</v>
      </c>
      <c r="Q209" s="62"/>
    </row>
    <row r="210" spans="1:17" s="1" customFormat="1" ht="15" x14ac:dyDescent="0.25">
      <c r="A210" s="94" t="s">
        <v>344</v>
      </c>
      <c r="B210" s="107">
        <v>4500000</v>
      </c>
      <c r="C210" s="91">
        <v>5.8000000000000003E-2</v>
      </c>
      <c r="D210" s="149">
        <v>40844</v>
      </c>
      <c r="E210" s="86">
        <v>46323</v>
      </c>
      <c r="F210" s="81">
        <v>43218</v>
      </c>
      <c r="G210" s="82">
        <v>43401</v>
      </c>
      <c r="H210" s="84">
        <v>5.2997000000000002E-2</v>
      </c>
      <c r="I210" s="130">
        <v>103.296988</v>
      </c>
      <c r="J210" s="177"/>
      <c r="K210" s="184">
        <v>102.78086399999999</v>
      </c>
      <c r="L210" s="185">
        <v>23225.58000000022</v>
      </c>
      <c r="M210" s="127">
        <v>3011</v>
      </c>
      <c r="N210" s="25">
        <v>8</v>
      </c>
      <c r="O210" s="20">
        <v>2</v>
      </c>
      <c r="P210" s="29">
        <v>104.7866054863388</v>
      </c>
      <c r="Q210" s="62"/>
    </row>
    <row r="211" spans="1:17" s="8" customFormat="1" ht="15" x14ac:dyDescent="0.25">
      <c r="A211" s="94" t="s">
        <v>346</v>
      </c>
      <c r="B211" s="107">
        <v>1400000</v>
      </c>
      <c r="C211" s="91">
        <v>5.8000000000000003E-2</v>
      </c>
      <c r="D211" s="149">
        <v>40856</v>
      </c>
      <c r="E211" s="86">
        <v>46335</v>
      </c>
      <c r="F211" s="81">
        <v>43229</v>
      </c>
      <c r="G211" s="82">
        <v>43413</v>
      </c>
      <c r="H211" s="84">
        <v>5.3129000000000003E-2</v>
      </c>
      <c r="I211" s="130">
        <v>103.217883</v>
      </c>
      <c r="J211" s="177"/>
      <c r="K211" s="184">
        <v>102.69989700000001</v>
      </c>
      <c r="L211" s="185">
        <v>7251.8039999999073</v>
      </c>
      <c r="M211" s="127">
        <v>3023</v>
      </c>
      <c r="N211" s="25">
        <v>8</v>
      </c>
      <c r="O211" s="20">
        <v>3</v>
      </c>
      <c r="P211" s="29">
        <v>104.52603517391304</v>
      </c>
      <c r="Q211" s="62"/>
    </row>
    <row r="212" spans="1:17" s="8" customFormat="1" ht="15" x14ac:dyDescent="0.25">
      <c r="A212" s="94" t="s">
        <v>348</v>
      </c>
      <c r="B212" s="107">
        <v>13500000</v>
      </c>
      <c r="C212" s="91">
        <v>6.3200000000000006E-2</v>
      </c>
      <c r="D212" s="149">
        <v>40884</v>
      </c>
      <c r="E212" s="86">
        <v>46363</v>
      </c>
      <c r="F212" s="81">
        <v>43258</v>
      </c>
      <c r="G212" s="82">
        <v>43441</v>
      </c>
      <c r="H212" s="84">
        <v>5.3435999999999997E-2</v>
      </c>
      <c r="I212" s="130">
        <v>106.501088</v>
      </c>
      <c r="J212" s="177"/>
      <c r="K212" s="184">
        <v>105.99484200000001</v>
      </c>
      <c r="L212" s="185">
        <v>68343.209999998682</v>
      </c>
      <c r="M212" s="127">
        <v>3051</v>
      </c>
      <c r="N212" s="25">
        <v>8</v>
      </c>
      <c r="O212" s="20">
        <v>4</v>
      </c>
      <c r="P212" s="29">
        <v>107.43354701639343</v>
      </c>
      <c r="Q212" s="62"/>
    </row>
    <row r="213" spans="1:17" s="8" customFormat="1" ht="15" x14ac:dyDescent="0.25">
      <c r="A213" s="94" t="s">
        <v>347</v>
      </c>
      <c r="B213" s="107">
        <v>11300000</v>
      </c>
      <c r="C213" s="91">
        <v>6.5000000000000002E-2</v>
      </c>
      <c r="D213" s="149">
        <v>40891</v>
      </c>
      <c r="E213" s="86">
        <v>46370</v>
      </c>
      <c r="F213" s="81">
        <v>43265</v>
      </c>
      <c r="G213" s="82">
        <v>43448</v>
      </c>
      <c r="H213" s="84">
        <v>5.3511999999999997E-2</v>
      </c>
      <c r="I213" s="130">
        <v>107.662577</v>
      </c>
      <c r="J213" s="177"/>
      <c r="K213" s="184">
        <v>107.16010799999999</v>
      </c>
      <c r="L213" s="185">
        <v>56778.997000000563</v>
      </c>
      <c r="M213" s="127">
        <v>3058</v>
      </c>
      <c r="N213" s="25">
        <v>8</v>
      </c>
      <c r="O213" s="20">
        <v>4</v>
      </c>
      <c r="P213" s="29">
        <v>108.4972764535519</v>
      </c>
      <c r="Q213" s="62"/>
    </row>
    <row r="214" spans="1:17" s="8" customFormat="1" ht="15" x14ac:dyDescent="0.25">
      <c r="A214" s="94" t="s">
        <v>349</v>
      </c>
      <c r="B214" s="107">
        <v>11100000</v>
      </c>
      <c r="C214" s="91">
        <v>6.6400000000000001E-2</v>
      </c>
      <c r="D214" s="149">
        <v>40898</v>
      </c>
      <c r="E214" s="86">
        <v>46377</v>
      </c>
      <c r="F214" s="81">
        <v>43272</v>
      </c>
      <c r="G214" s="82">
        <v>43455</v>
      </c>
      <c r="H214" s="84">
        <v>5.3588999999999998E-2</v>
      </c>
      <c r="I214" s="130">
        <v>108.55953599999999</v>
      </c>
      <c r="J214" s="177"/>
      <c r="K214" s="184">
        <v>108.060219</v>
      </c>
      <c r="L214" s="185">
        <v>55424.186999998965</v>
      </c>
      <c r="M214" s="127">
        <v>3065</v>
      </c>
      <c r="N214" s="25">
        <v>8</v>
      </c>
      <c r="O214" s="20">
        <v>4</v>
      </c>
      <c r="P214" s="29">
        <v>109.28521906010928</v>
      </c>
      <c r="Q214" s="62"/>
    </row>
    <row r="215" spans="1:17" s="8" customFormat="1" ht="15" x14ac:dyDescent="0.25">
      <c r="A215" s="94" t="s">
        <v>350</v>
      </c>
      <c r="B215" s="107">
        <v>10000000</v>
      </c>
      <c r="C215" s="91">
        <v>7.0000000000000007E-2</v>
      </c>
      <c r="D215" s="149">
        <v>40907</v>
      </c>
      <c r="E215" s="86">
        <v>46386</v>
      </c>
      <c r="F215" s="81">
        <v>43281</v>
      </c>
      <c r="G215" s="82">
        <v>43464</v>
      </c>
      <c r="H215" s="84">
        <v>5.3688E-2</v>
      </c>
      <c r="I215" s="130">
        <v>110.92272199999999</v>
      </c>
      <c r="J215" s="177"/>
      <c r="K215" s="184">
        <v>110.433397</v>
      </c>
      <c r="L215" s="185">
        <v>48932.499999999374</v>
      </c>
      <c r="M215" s="127">
        <v>3074</v>
      </c>
      <c r="N215" s="25">
        <v>8</v>
      </c>
      <c r="O215" s="20">
        <v>5</v>
      </c>
      <c r="P215" s="29">
        <v>111.51561817486338</v>
      </c>
      <c r="Q215" s="62"/>
    </row>
    <row r="216" spans="1:17" s="8" customFormat="1" ht="15" x14ac:dyDescent="0.25">
      <c r="A216" s="92" t="s">
        <v>160</v>
      </c>
      <c r="B216" s="107">
        <v>5100000</v>
      </c>
      <c r="C216" s="91">
        <v>6.9699999999999998E-2</v>
      </c>
      <c r="D216" s="149">
        <v>39430</v>
      </c>
      <c r="E216" s="86">
        <v>46735</v>
      </c>
      <c r="F216" s="81">
        <v>43265</v>
      </c>
      <c r="G216" s="82">
        <v>43448</v>
      </c>
      <c r="H216" s="84">
        <v>5.7512000000000001E-2</v>
      </c>
      <c r="I216" s="130">
        <v>108.726051</v>
      </c>
      <c r="J216" s="177"/>
      <c r="K216" s="184">
        <v>108.134963</v>
      </c>
      <c r="L216" s="185">
        <v>30145.487999999958</v>
      </c>
      <c r="M216" s="127">
        <v>3423</v>
      </c>
      <c r="N216" s="25">
        <v>9</v>
      </c>
      <c r="O216" s="20">
        <v>4</v>
      </c>
      <c r="P216" s="29">
        <v>109.62110564480874</v>
      </c>
      <c r="Q216" s="62"/>
    </row>
    <row r="217" spans="1:17" s="8" customFormat="1" ht="15" x14ac:dyDescent="0.25">
      <c r="A217" s="92" t="s">
        <v>162</v>
      </c>
      <c r="B217" s="107">
        <v>18130000</v>
      </c>
      <c r="C217" s="91">
        <v>7.0999999999999994E-2</v>
      </c>
      <c r="D217" s="149">
        <v>39470</v>
      </c>
      <c r="E217" s="86">
        <v>46775</v>
      </c>
      <c r="F217" s="81">
        <v>43304</v>
      </c>
      <c r="G217" s="82">
        <v>43488</v>
      </c>
      <c r="H217" s="84">
        <v>5.7951000000000003E-2</v>
      </c>
      <c r="I217" s="130">
        <v>109.412524</v>
      </c>
      <c r="J217" s="177"/>
      <c r="K217" s="184">
        <v>108.805566</v>
      </c>
      <c r="L217" s="185">
        <v>110041.48540000107</v>
      </c>
      <c r="M217" s="127">
        <v>3463</v>
      </c>
      <c r="N217" s="25">
        <v>9</v>
      </c>
      <c r="O217" s="20">
        <v>5</v>
      </c>
      <c r="P217" s="29">
        <v>109.56687182608697</v>
      </c>
      <c r="Q217" s="63"/>
    </row>
    <row r="218" spans="1:17" s="8" customFormat="1" ht="15" x14ac:dyDescent="0.25">
      <c r="A218" s="92" t="s">
        <v>164</v>
      </c>
      <c r="B218" s="107">
        <v>10550000</v>
      </c>
      <c r="C218" s="91">
        <v>7.1999999999999995E-2</v>
      </c>
      <c r="D218" s="149">
        <v>39526</v>
      </c>
      <c r="E218" s="86">
        <v>46831</v>
      </c>
      <c r="F218" s="81">
        <v>43178</v>
      </c>
      <c r="G218" s="82">
        <v>43362</v>
      </c>
      <c r="H218" s="84">
        <v>5.8563999999999998E-2</v>
      </c>
      <c r="I218" s="130">
        <v>109.777447</v>
      </c>
      <c r="J218" s="177"/>
      <c r="K218" s="184">
        <v>109.156761</v>
      </c>
      <c r="L218" s="185">
        <v>65482.372999999163</v>
      </c>
      <c r="M218" s="127">
        <v>3519</v>
      </c>
      <c r="N218" s="25">
        <v>9</v>
      </c>
      <c r="O218" s="20">
        <v>7</v>
      </c>
      <c r="P218" s="29">
        <v>112.39918613043477</v>
      </c>
      <c r="Q218" s="63"/>
    </row>
    <row r="219" spans="1:17" s="8" customFormat="1" ht="15" x14ac:dyDescent="0.25">
      <c r="A219" s="92" t="s">
        <v>166</v>
      </c>
      <c r="B219" s="107">
        <v>5720000</v>
      </c>
      <c r="C219" s="91">
        <v>7.2300000000000003E-2</v>
      </c>
      <c r="D219" s="149">
        <v>39575</v>
      </c>
      <c r="E219" s="86">
        <v>46880</v>
      </c>
      <c r="F219" s="81">
        <v>43227</v>
      </c>
      <c r="G219" s="82">
        <v>43411</v>
      </c>
      <c r="H219" s="84">
        <v>5.9101000000000001E-2</v>
      </c>
      <c r="I219" s="130">
        <v>109.677295</v>
      </c>
      <c r="J219" s="177"/>
      <c r="K219" s="184">
        <v>109.04825200000001</v>
      </c>
      <c r="L219" s="185">
        <v>35981.259599999757</v>
      </c>
      <c r="M219" s="127">
        <v>3568</v>
      </c>
      <c r="N219" s="25">
        <v>9</v>
      </c>
      <c r="O219" s="20">
        <v>9</v>
      </c>
      <c r="P219" s="29">
        <v>111.34726782608696</v>
      </c>
      <c r="Q219" s="63"/>
    </row>
    <row r="220" spans="1:17" s="8" customFormat="1" ht="15" x14ac:dyDescent="0.25">
      <c r="A220" s="92" t="s">
        <v>168</v>
      </c>
      <c r="B220" s="107">
        <v>7230000</v>
      </c>
      <c r="C220" s="91">
        <v>7.2499999999999995E-2</v>
      </c>
      <c r="D220" s="149">
        <v>39617</v>
      </c>
      <c r="E220" s="86">
        <v>46922</v>
      </c>
      <c r="F220" s="81">
        <v>43269</v>
      </c>
      <c r="G220" s="82">
        <v>43452</v>
      </c>
      <c r="H220" s="84">
        <v>5.9561999999999997E-2</v>
      </c>
      <c r="I220" s="130">
        <v>109.55064400000001</v>
      </c>
      <c r="J220" s="177"/>
      <c r="K220" s="184">
        <v>109.183341</v>
      </c>
      <c r="L220" s="185">
        <v>26556.006900000491</v>
      </c>
      <c r="M220" s="127">
        <v>3610</v>
      </c>
      <c r="N220" s="25">
        <v>9</v>
      </c>
      <c r="O220" s="20">
        <v>10</v>
      </c>
      <c r="P220" s="29">
        <v>110.40241995628416</v>
      </c>
      <c r="Q220" s="63"/>
    </row>
    <row r="221" spans="1:17" s="8" customFormat="1" ht="15" x14ac:dyDescent="0.25">
      <c r="A221" s="92" t="s">
        <v>170</v>
      </c>
      <c r="B221" s="107">
        <v>6115000</v>
      </c>
      <c r="C221" s="91">
        <v>7.2999999999999995E-2</v>
      </c>
      <c r="D221" s="149">
        <v>39652</v>
      </c>
      <c r="E221" s="86">
        <v>46957</v>
      </c>
      <c r="F221" s="81">
        <v>43304</v>
      </c>
      <c r="G221" s="82">
        <v>43488</v>
      </c>
      <c r="H221" s="84">
        <v>5.9944999999999998E-2</v>
      </c>
      <c r="I221" s="130">
        <v>109.696009</v>
      </c>
      <c r="J221" s="177"/>
      <c r="K221" s="184">
        <v>109.542254</v>
      </c>
      <c r="L221" s="185">
        <v>9402.118250000236</v>
      </c>
      <c r="M221" s="127">
        <v>3645</v>
      </c>
      <c r="N221" s="25">
        <v>9</v>
      </c>
      <c r="O221" s="20">
        <v>11</v>
      </c>
      <c r="P221" s="29">
        <v>109.85470465217392</v>
      </c>
      <c r="Q221" s="63"/>
    </row>
    <row r="222" spans="1:17" s="8" customFormat="1" ht="15" x14ac:dyDescent="0.25">
      <c r="A222" s="92" t="s">
        <v>174</v>
      </c>
      <c r="B222" s="107">
        <v>10000000</v>
      </c>
      <c r="C222" s="91">
        <v>7.3499999999999996E-2</v>
      </c>
      <c r="D222" s="149">
        <v>39680</v>
      </c>
      <c r="E222" s="86">
        <v>46985</v>
      </c>
      <c r="F222" s="81">
        <v>43151</v>
      </c>
      <c r="G222" s="82">
        <v>43332</v>
      </c>
      <c r="H222" s="84">
        <v>6.0062999999999998E-2</v>
      </c>
      <c r="I222" s="130">
        <v>110.027564</v>
      </c>
      <c r="J222" s="177"/>
      <c r="K222" s="184">
        <v>109.903954</v>
      </c>
      <c r="L222" s="185">
        <v>12360.999999999933</v>
      </c>
      <c r="M222" s="127">
        <v>3673</v>
      </c>
      <c r="N222" s="25">
        <v>10</v>
      </c>
      <c r="O222" s="20">
        <v>0</v>
      </c>
      <c r="P222" s="29">
        <v>113.29648665193371</v>
      </c>
      <c r="Q222" s="63"/>
    </row>
    <row r="223" spans="1:17" s="8" customFormat="1" ht="15" x14ac:dyDescent="0.25">
      <c r="A223" s="92" t="s">
        <v>177</v>
      </c>
      <c r="B223" s="107">
        <v>6150000</v>
      </c>
      <c r="C223" s="91">
        <v>7.3899999999999993E-2</v>
      </c>
      <c r="D223" s="149">
        <v>39694</v>
      </c>
      <c r="E223" s="86">
        <v>46999</v>
      </c>
      <c r="F223" s="81">
        <v>43162</v>
      </c>
      <c r="G223" s="82">
        <v>43346</v>
      </c>
      <c r="H223" s="84">
        <v>6.0101000000000002E-2</v>
      </c>
      <c r="I223" s="130">
        <v>110.320948</v>
      </c>
      <c r="J223" s="177"/>
      <c r="K223" s="184">
        <v>110.19767</v>
      </c>
      <c r="L223" s="185">
        <v>7581.5969999999452</v>
      </c>
      <c r="M223" s="127">
        <v>3687</v>
      </c>
      <c r="N223" s="25">
        <v>10</v>
      </c>
      <c r="O223" s="20">
        <v>1</v>
      </c>
      <c r="P223" s="29">
        <v>113.33317626086956</v>
      </c>
      <c r="Q223" s="63"/>
    </row>
    <row r="224" spans="1:17" s="8" customFormat="1" ht="15" x14ac:dyDescent="0.25">
      <c r="A224" s="92" t="s">
        <v>180</v>
      </c>
      <c r="B224" s="107">
        <v>5100000</v>
      </c>
      <c r="C224" s="91">
        <v>7.4200000000000002E-2</v>
      </c>
      <c r="D224" s="149">
        <v>39703</v>
      </c>
      <c r="E224" s="86">
        <v>47008</v>
      </c>
      <c r="F224" s="81">
        <v>43171</v>
      </c>
      <c r="G224" s="82">
        <v>43355</v>
      </c>
      <c r="H224" s="84">
        <v>6.0125999999999999E-2</v>
      </c>
      <c r="I224" s="130">
        <v>110.54261</v>
      </c>
      <c r="J224" s="177"/>
      <c r="K224" s="184">
        <v>110.42082600000001</v>
      </c>
      <c r="L224" s="185">
        <v>6210.983999999542</v>
      </c>
      <c r="M224" s="127">
        <v>3696</v>
      </c>
      <c r="N224" s="25">
        <v>10</v>
      </c>
      <c r="O224" s="20">
        <v>1</v>
      </c>
      <c r="P224" s="29">
        <v>113.38559913043478</v>
      </c>
      <c r="Q224" s="63"/>
    </row>
    <row r="225" spans="1:17" s="8" customFormat="1" ht="15" x14ac:dyDescent="0.25">
      <c r="A225" s="92" t="s">
        <v>183</v>
      </c>
      <c r="B225" s="107">
        <v>7500000</v>
      </c>
      <c r="C225" s="91">
        <v>7.46E-2</v>
      </c>
      <c r="D225" s="149">
        <v>39729</v>
      </c>
      <c r="E225" s="86">
        <v>47034</v>
      </c>
      <c r="F225" s="81">
        <v>43198</v>
      </c>
      <c r="G225" s="82">
        <v>43381</v>
      </c>
      <c r="H225" s="84">
        <v>6.0197000000000001E-2</v>
      </c>
      <c r="I225" s="130">
        <v>110.838273</v>
      </c>
      <c r="J225" s="177"/>
      <c r="K225" s="184">
        <v>110.718661</v>
      </c>
      <c r="L225" s="185">
        <v>8970.9000000002707</v>
      </c>
      <c r="M225" s="127">
        <v>3722</v>
      </c>
      <c r="N225" s="25">
        <v>10</v>
      </c>
      <c r="O225" s="20">
        <v>2</v>
      </c>
      <c r="P225" s="29">
        <v>113.16187955737705</v>
      </c>
      <c r="Q225" s="63"/>
    </row>
    <row r="226" spans="1:17" s="8" customFormat="1" ht="15" x14ac:dyDescent="0.25">
      <c r="A226" s="92" t="s">
        <v>186</v>
      </c>
      <c r="B226" s="107">
        <v>4315000</v>
      </c>
      <c r="C226" s="91">
        <v>7.4999999999999997E-2</v>
      </c>
      <c r="D226" s="149">
        <v>39757</v>
      </c>
      <c r="E226" s="86">
        <v>47062</v>
      </c>
      <c r="F226" s="81">
        <v>43225</v>
      </c>
      <c r="G226" s="82">
        <v>43409</v>
      </c>
      <c r="H226" s="84">
        <v>6.0274000000000001E-2</v>
      </c>
      <c r="I226" s="130">
        <v>111.136082</v>
      </c>
      <c r="J226" s="177"/>
      <c r="K226" s="184">
        <v>111.01798700000001</v>
      </c>
      <c r="L226" s="185">
        <v>5095.7992499998591</v>
      </c>
      <c r="M226" s="127">
        <v>3750</v>
      </c>
      <c r="N226" s="25">
        <v>10</v>
      </c>
      <c r="O226" s="20">
        <v>3</v>
      </c>
      <c r="P226" s="29">
        <v>112.90917982608696</v>
      </c>
      <c r="Q226" s="63"/>
    </row>
    <row r="227" spans="1:17" s="8" customFormat="1" ht="15" x14ac:dyDescent="0.25">
      <c r="A227" s="92" t="s">
        <v>189</v>
      </c>
      <c r="B227" s="107">
        <v>4100000</v>
      </c>
      <c r="C227" s="91">
        <v>7.5300000000000006E-2</v>
      </c>
      <c r="D227" s="149">
        <v>39771</v>
      </c>
      <c r="E227" s="86">
        <v>47076</v>
      </c>
      <c r="F227" s="81">
        <v>43239</v>
      </c>
      <c r="G227" s="82">
        <v>43423</v>
      </c>
      <c r="H227" s="84">
        <v>6.0311999999999998E-2</v>
      </c>
      <c r="I227" s="130">
        <v>111.363416</v>
      </c>
      <c r="J227" s="177"/>
      <c r="K227" s="184">
        <v>111.246234</v>
      </c>
      <c r="L227" s="185">
        <v>4804.4619999999868</v>
      </c>
      <c r="M227" s="127">
        <v>3764</v>
      </c>
      <c r="N227" s="25">
        <v>10</v>
      </c>
      <c r="O227" s="20">
        <v>3</v>
      </c>
      <c r="P227" s="29">
        <v>112.85713882608695</v>
      </c>
      <c r="Q227" s="63"/>
    </row>
    <row r="228" spans="1:17" s="8" customFormat="1" ht="15" x14ac:dyDescent="0.25">
      <c r="A228" s="93" t="s">
        <v>192</v>
      </c>
      <c r="B228" s="107">
        <v>1500000</v>
      </c>
      <c r="C228" s="91">
        <v>7.5499999999999998E-2</v>
      </c>
      <c r="D228" s="149">
        <v>39787</v>
      </c>
      <c r="E228" s="86">
        <v>47092</v>
      </c>
      <c r="F228" s="81">
        <v>43256</v>
      </c>
      <c r="G228" s="82">
        <v>43439</v>
      </c>
      <c r="H228" s="84">
        <v>6.0356E-2</v>
      </c>
      <c r="I228" s="130">
        <v>111.517543</v>
      </c>
      <c r="J228" s="177"/>
      <c r="K228" s="184">
        <v>111.402247</v>
      </c>
      <c r="L228" s="185">
        <v>1729.440000000011</v>
      </c>
      <c r="M228" s="127">
        <v>3780</v>
      </c>
      <c r="N228" s="25">
        <v>10</v>
      </c>
      <c r="O228" s="20">
        <v>4</v>
      </c>
      <c r="P228" s="29">
        <v>112.67273425683061</v>
      </c>
      <c r="Q228" s="63"/>
    </row>
    <row r="229" spans="1:17" s="8" customFormat="1" ht="15" x14ac:dyDescent="0.25">
      <c r="A229" s="93" t="s">
        <v>195</v>
      </c>
      <c r="B229" s="107">
        <v>5052000</v>
      </c>
      <c r="C229" s="91">
        <v>8.5000000000000006E-2</v>
      </c>
      <c r="D229" s="149">
        <v>39799</v>
      </c>
      <c r="E229" s="86">
        <v>47104</v>
      </c>
      <c r="F229" s="81">
        <v>43268</v>
      </c>
      <c r="G229" s="82">
        <v>43451</v>
      </c>
      <c r="H229" s="84">
        <v>6.0388999999999998E-2</v>
      </c>
      <c r="I229" s="130">
        <v>118.765317</v>
      </c>
      <c r="J229" s="177"/>
      <c r="K229" s="184">
        <v>118.685986</v>
      </c>
      <c r="L229" s="185">
        <v>4007.8021199998116</v>
      </c>
      <c r="M229" s="127">
        <v>3792</v>
      </c>
      <c r="N229" s="25">
        <v>10</v>
      </c>
      <c r="O229" s="20">
        <v>4</v>
      </c>
      <c r="P229" s="29">
        <v>119.78717492349726</v>
      </c>
      <c r="Q229" s="62"/>
    </row>
    <row r="230" spans="1:17" s="8" customFormat="1" ht="15" x14ac:dyDescent="0.25">
      <c r="A230" s="93" t="s">
        <v>198</v>
      </c>
      <c r="B230" s="107">
        <v>6000000</v>
      </c>
      <c r="C230" s="91">
        <v>9.5000000000000001E-2</v>
      </c>
      <c r="D230" s="149">
        <v>39806</v>
      </c>
      <c r="E230" s="86">
        <v>47111</v>
      </c>
      <c r="F230" s="81">
        <v>43275</v>
      </c>
      <c r="G230" s="82">
        <v>43458</v>
      </c>
      <c r="H230" s="84">
        <v>6.0408000000000003E-2</v>
      </c>
      <c r="I230" s="130">
        <v>126.41315</v>
      </c>
      <c r="J230" s="177"/>
      <c r="K230" s="184">
        <v>126.37055700000001</v>
      </c>
      <c r="L230" s="185">
        <v>2555.579999999793</v>
      </c>
      <c r="M230" s="127">
        <v>3799</v>
      </c>
      <c r="N230" s="25">
        <v>10</v>
      </c>
      <c r="O230" s="20">
        <v>4</v>
      </c>
      <c r="P230" s="29">
        <v>127.3735325136612</v>
      </c>
      <c r="Q230" s="62"/>
    </row>
    <row r="231" spans="1:17" s="8" customFormat="1" ht="15" x14ac:dyDescent="0.25">
      <c r="A231" s="93" t="s">
        <v>201</v>
      </c>
      <c r="B231" s="107">
        <v>2110000</v>
      </c>
      <c r="C231" s="91">
        <v>0.105</v>
      </c>
      <c r="D231" s="149">
        <v>39813</v>
      </c>
      <c r="E231" s="86">
        <v>47118</v>
      </c>
      <c r="F231" s="81">
        <v>43281</v>
      </c>
      <c r="G231" s="82">
        <v>43465</v>
      </c>
      <c r="H231" s="84">
        <v>6.0427000000000002E-2</v>
      </c>
      <c r="I231" s="130">
        <v>134.07474300000001</v>
      </c>
      <c r="J231" s="177"/>
      <c r="K231" s="184">
        <v>134.06857500000001</v>
      </c>
      <c r="L231" s="185">
        <v>130.14480000005051</v>
      </c>
      <c r="M231" s="127">
        <v>3806</v>
      </c>
      <c r="N231" s="25">
        <v>10</v>
      </c>
      <c r="O231" s="20">
        <v>5</v>
      </c>
      <c r="P231" s="29">
        <v>134.95925386956523</v>
      </c>
      <c r="Q231" s="62"/>
    </row>
    <row r="232" spans="1:17" s="8" customFormat="1" ht="15" x14ac:dyDescent="0.25">
      <c r="A232" s="93" t="s">
        <v>204</v>
      </c>
      <c r="B232" s="107">
        <v>4000000</v>
      </c>
      <c r="C232" s="91">
        <v>0.115</v>
      </c>
      <c r="D232" s="149">
        <v>39820</v>
      </c>
      <c r="E232" s="86">
        <v>47125</v>
      </c>
      <c r="F232" s="81">
        <v>43288</v>
      </c>
      <c r="G232" s="82">
        <v>43472</v>
      </c>
      <c r="H232" s="84">
        <v>6.0447000000000001E-2</v>
      </c>
      <c r="I232" s="130">
        <v>141.75879900000001</v>
      </c>
      <c r="J232" s="177"/>
      <c r="K232" s="184">
        <v>141.784334</v>
      </c>
      <c r="L232" s="185">
        <v>-1021.3999999996304</v>
      </c>
      <c r="M232" s="127">
        <v>3813</v>
      </c>
      <c r="N232" s="25">
        <v>10</v>
      </c>
      <c r="O232" s="20">
        <v>5</v>
      </c>
      <c r="P232" s="29">
        <v>142.50879900000001</v>
      </c>
      <c r="Q232" s="62"/>
    </row>
    <row r="233" spans="1:17" s="8" customFormat="1" ht="15" x14ac:dyDescent="0.25">
      <c r="A233" s="93" t="s">
        <v>207</v>
      </c>
      <c r="B233" s="107">
        <v>3700000</v>
      </c>
      <c r="C233" s="91">
        <v>0.11749999999999999</v>
      </c>
      <c r="D233" s="149">
        <v>39834</v>
      </c>
      <c r="E233" s="86">
        <v>47139</v>
      </c>
      <c r="F233" s="81">
        <v>43302</v>
      </c>
      <c r="G233" s="82">
        <v>43486</v>
      </c>
      <c r="H233" s="84">
        <v>6.0484999999999997E-2</v>
      </c>
      <c r="I233" s="130">
        <v>143.75570099999999</v>
      </c>
      <c r="J233" s="177"/>
      <c r="K233" s="184">
        <v>143.77861100000001</v>
      </c>
      <c r="L233" s="185">
        <v>-847.6700000009032</v>
      </c>
      <c r="M233" s="127">
        <v>3827</v>
      </c>
      <c r="N233" s="25">
        <v>10</v>
      </c>
      <c r="O233" s="20">
        <v>5</v>
      </c>
      <c r="P233" s="29">
        <v>144.07499447826086</v>
      </c>
      <c r="Q233" s="62"/>
    </row>
    <row r="234" spans="1:17" s="8" customFormat="1" ht="15" x14ac:dyDescent="0.25">
      <c r="A234" s="93" t="s">
        <v>210</v>
      </c>
      <c r="B234" s="107">
        <v>4800000</v>
      </c>
      <c r="C234" s="91">
        <v>0.12</v>
      </c>
      <c r="D234" s="149">
        <v>39841</v>
      </c>
      <c r="E234" s="86">
        <v>47146</v>
      </c>
      <c r="F234" s="81">
        <v>43309</v>
      </c>
      <c r="G234" s="82">
        <v>43493</v>
      </c>
      <c r="H234" s="84">
        <v>6.0504000000000002E-2</v>
      </c>
      <c r="I234" s="130">
        <v>145.71849399999999</v>
      </c>
      <c r="J234" s="177"/>
      <c r="K234" s="184">
        <v>145.74487199999999</v>
      </c>
      <c r="L234" s="185">
        <v>-1266.1439999997128</v>
      </c>
      <c r="M234" s="127">
        <v>3834</v>
      </c>
      <c r="N234" s="25">
        <v>10</v>
      </c>
      <c r="O234" s="20">
        <v>5</v>
      </c>
      <c r="P234" s="29">
        <v>145.81632008695652</v>
      </c>
      <c r="Q234" s="62"/>
    </row>
    <row r="235" spans="1:17" s="8" customFormat="1" ht="15" x14ac:dyDescent="0.25">
      <c r="A235" s="93" t="s">
        <v>213</v>
      </c>
      <c r="B235" s="107">
        <v>4000000</v>
      </c>
      <c r="C235" s="91">
        <v>0.121</v>
      </c>
      <c r="D235" s="149">
        <v>39850</v>
      </c>
      <c r="E235" s="86">
        <v>47155</v>
      </c>
      <c r="F235" s="81">
        <v>43137</v>
      </c>
      <c r="G235" s="82">
        <v>43318</v>
      </c>
      <c r="H235" s="84">
        <v>6.0528999999999999E-2</v>
      </c>
      <c r="I235" s="130">
        <v>146.539413</v>
      </c>
      <c r="J235" s="177"/>
      <c r="K235" s="184">
        <v>146.56730899999999</v>
      </c>
      <c r="L235" s="185">
        <v>-1115.8399999999347</v>
      </c>
      <c r="M235" s="127">
        <v>3843</v>
      </c>
      <c r="N235" s="25">
        <v>10</v>
      </c>
      <c r="O235" s="20">
        <v>6</v>
      </c>
      <c r="P235" s="29">
        <v>152.38886051381215</v>
      </c>
      <c r="Q235" s="62"/>
    </row>
    <row r="236" spans="1:17" s="8" customFormat="1" ht="15" x14ac:dyDescent="0.25">
      <c r="A236" s="93" t="s">
        <v>215</v>
      </c>
      <c r="B236" s="107">
        <v>5300000</v>
      </c>
      <c r="C236" s="91">
        <v>0.1234</v>
      </c>
      <c r="D236" s="149">
        <v>39857</v>
      </c>
      <c r="E236" s="86">
        <v>47162</v>
      </c>
      <c r="F236" s="81">
        <v>43144</v>
      </c>
      <c r="G236" s="82">
        <v>43325</v>
      </c>
      <c r="H236" s="84">
        <v>6.0547999999999998E-2</v>
      </c>
      <c r="I236" s="130">
        <v>148.428202</v>
      </c>
      <c r="J236" s="177"/>
      <c r="K236" s="184">
        <v>148.463955</v>
      </c>
      <c r="L236" s="185">
        <v>-1894.9089999999842</v>
      </c>
      <c r="M236" s="127">
        <v>3850</v>
      </c>
      <c r="N236" s="25">
        <v>10</v>
      </c>
      <c r="O236" s="20">
        <v>6</v>
      </c>
      <c r="P236" s="29">
        <v>154.15505282872928</v>
      </c>
      <c r="Q236" s="62"/>
    </row>
    <row r="237" spans="1:17" s="8" customFormat="1" ht="15" x14ac:dyDescent="0.25">
      <c r="A237" s="93" t="s">
        <v>218</v>
      </c>
      <c r="B237" s="107">
        <v>3400000</v>
      </c>
      <c r="C237" s="91">
        <v>0.1234</v>
      </c>
      <c r="D237" s="149">
        <v>39864</v>
      </c>
      <c r="E237" s="86">
        <v>47169</v>
      </c>
      <c r="F237" s="81">
        <v>43151</v>
      </c>
      <c r="G237" s="82">
        <v>43332</v>
      </c>
      <c r="H237" s="84">
        <v>6.0567000000000003E-2</v>
      </c>
      <c r="I237" s="130">
        <v>148.469999</v>
      </c>
      <c r="J237" s="177"/>
      <c r="K237" s="184">
        <v>148.506157</v>
      </c>
      <c r="L237" s="185">
        <v>-1229.3720000000121</v>
      </c>
      <c r="M237" s="127">
        <v>3857</v>
      </c>
      <c r="N237" s="25">
        <v>10</v>
      </c>
      <c r="O237" s="20">
        <v>6</v>
      </c>
      <c r="P237" s="29">
        <v>153.9582310441989</v>
      </c>
      <c r="Q237" s="62"/>
    </row>
    <row r="238" spans="1:17" s="8" customFormat="1" ht="15" x14ac:dyDescent="0.25">
      <c r="A238" s="93" t="s">
        <v>219</v>
      </c>
      <c r="B238" s="107">
        <v>2600000</v>
      </c>
      <c r="C238" s="91">
        <v>0.125</v>
      </c>
      <c r="D238" s="149">
        <v>39871</v>
      </c>
      <c r="E238" s="86">
        <v>47176</v>
      </c>
      <c r="F238" s="81">
        <v>43158</v>
      </c>
      <c r="G238" s="82">
        <v>43339</v>
      </c>
      <c r="H238" s="84">
        <v>6.0586000000000001E-2</v>
      </c>
      <c r="I238" s="130">
        <v>149.747783</v>
      </c>
      <c r="J238" s="177"/>
      <c r="K238" s="184">
        <v>149.78998899999999</v>
      </c>
      <c r="L238" s="185">
        <v>-1097.3559999998201</v>
      </c>
      <c r="M238" s="127">
        <v>3864</v>
      </c>
      <c r="N238" s="25">
        <v>10</v>
      </c>
      <c r="O238" s="20">
        <v>6</v>
      </c>
      <c r="P238" s="29">
        <v>155.06546255801103</v>
      </c>
      <c r="Q238" s="62"/>
    </row>
    <row r="239" spans="1:17" s="8" customFormat="1" ht="15" x14ac:dyDescent="0.25">
      <c r="A239" s="93" t="s">
        <v>223</v>
      </c>
      <c r="B239" s="107">
        <v>2800000</v>
      </c>
      <c r="C239" s="91">
        <v>0.125</v>
      </c>
      <c r="D239" s="149">
        <v>39876</v>
      </c>
      <c r="E239" s="86">
        <v>47181</v>
      </c>
      <c r="F239" s="81">
        <v>43163</v>
      </c>
      <c r="G239" s="82">
        <v>43347</v>
      </c>
      <c r="H239" s="84">
        <v>6.0600000000000001E-2</v>
      </c>
      <c r="I239" s="130">
        <v>149.80027699999999</v>
      </c>
      <c r="J239" s="177"/>
      <c r="K239" s="184">
        <v>149.83837</v>
      </c>
      <c r="L239" s="185">
        <v>-1066.6040000000976</v>
      </c>
      <c r="M239" s="127">
        <v>3869</v>
      </c>
      <c r="N239" s="25">
        <v>10</v>
      </c>
      <c r="O239" s="20">
        <v>7</v>
      </c>
      <c r="P239" s="29">
        <v>154.86141830434781</v>
      </c>
      <c r="Q239" s="62"/>
    </row>
    <row r="240" spans="1:17" s="8" customFormat="1" ht="15" x14ac:dyDescent="0.25">
      <c r="A240" s="93" t="s">
        <v>227</v>
      </c>
      <c r="B240" s="107">
        <v>400000</v>
      </c>
      <c r="C240" s="91">
        <v>0.126</v>
      </c>
      <c r="D240" s="149">
        <v>39883</v>
      </c>
      <c r="E240" s="86">
        <v>47188</v>
      </c>
      <c r="F240" s="81">
        <v>43170</v>
      </c>
      <c r="G240" s="82">
        <v>43354</v>
      </c>
      <c r="H240" s="84">
        <v>6.0618999999999999E-2</v>
      </c>
      <c r="I240" s="130">
        <v>150.61727999999999</v>
      </c>
      <c r="J240" s="177"/>
      <c r="K240" s="184">
        <v>150.658196</v>
      </c>
      <c r="L240" s="185">
        <v>-163.66400000003978</v>
      </c>
      <c r="M240" s="127">
        <v>3876</v>
      </c>
      <c r="N240" s="25">
        <v>10</v>
      </c>
      <c r="O240" s="20">
        <v>7</v>
      </c>
      <c r="P240" s="29">
        <v>155.47923652173913</v>
      </c>
      <c r="Q240" s="62"/>
    </row>
    <row r="241" spans="1:17" s="8" customFormat="1" ht="15" x14ac:dyDescent="0.25">
      <c r="A241" s="93" t="s">
        <v>229</v>
      </c>
      <c r="B241" s="107">
        <v>2500000</v>
      </c>
      <c r="C241" s="91">
        <v>0.126</v>
      </c>
      <c r="D241" s="149">
        <v>39890</v>
      </c>
      <c r="E241" s="86">
        <v>47195</v>
      </c>
      <c r="F241" s="81">
        <v>43177</v>
      </c>
      <c r="G241" s="82">
        <v>43361</v>
      </c>
      <c r="H241" s="84">
        <v>6.0637999999999997E-2</v>
      </c>
      <c r="I241" s="130">
        <v>150.66101699999999</v>
      </c>
      <c r="J241" s="177"/>
      <c r="K241" s="184">
        <v>150.702324</v>
      </c>
      <c r="L241" s="185">
        <v>-1032.6750000004381</v>
      </c>
      <c r="M241" s="127">
        <v>3883</v>
      </c>
      <c r="N241" s="25">
        <v>10</v>
      </c>
      <c r="O241" s="20">
        <v>7</v>
      </c>
      <c r="P241" s="29">
        <v>155.28329960869564</v>
      </c>
      <c r="Q241" s="62"/>
    </row>
    <row r="242" spans="1:17" s="8" customFormat="1" ht="15" x14ac:dyDescent="0.25">
      <c r="A242" s="93" t="s">
        <v>232</v>
      </c>
      <c r="B242" s="107">
        <v>3800000</v>
      </c>
      <c r="C242" s="91">
        <v>0.127</v>
      </c>
      <c r="D242" s="149">
        <v>39897</v>
      </c>
      <c r="E242" s="86">
        <v>47202</v>
      </c>
      <c r="F242" s="81">
        <v>43184</v>
      </c>
      <c r="G242" s="82">
        <v>43368</v>
      </c>
      <c r="H242" s="84">
        <v>6.0657999999999997E-2</v>
      </c>
      <c r="I242" s="130">
        <v>151.479994</v>
      </c>
      <c r="J242" s="177"/>
      <c r="K242" s="184">
        <v>151.52514500000001</v>
      </c>
      <c r="L242" s="185">
        <v>-1715.7380000001583</v>
      </c>
      <c r="M242" s="127">
        <v>3890</v>
      </c>
      <c r="N242" s="25">
        <v>10</v>
      </c>
      <c r="O242" s="20">
        <v>7</v>
      </c>
      <c r="P242" s="29">
        <v>155.89738530434784</v>
      </c>
      <c r="Q242" s="62"/>
    </row>
    <row r="243" spans="1:17" s="8" customFormat="1" ht="15" x14ac:dyDescent="0.25">
      <c r="A243" s="93" t="s">
        <v>235</v>
      </c>
      <c r="B243" s="107">
        <v>2400000</v>
      </c>
      <c r="C243" s="91">
        <v>0.12809999999999999</v>
      </c>
      <c r="D243" s="148">
        <v>39918</v>
      </c>
      <c r="E243" s="86">
        <v>47223</v>
      </c>
      <c r="F243" s="81">
        <v>43205</v>
      </c>
      <c r="G243" s="82">
        <v>43388</v>
      </c>
      <c r="H243" s="84">
        <v>6.0714999999999998E-2</v>
      </c>
      <c r="I243" s="130">
        <v>152.46641099999999</v>
      </c>
      <c r="J243" s="177"/>
      <c r="K243" s="184">
        <v>152.51708600000001</v>
      </c>
      <c r="L243" s="185">
        <v>-1216.200000000299</v>
      </c>
      <c r="M243" s="127">
        <v>3911</v>
      </c>
      <c r="N243" s="25">
        <v>10</v>
      </c>
      <c r="O243" s="20">
        <v>8</v>
      </c>
      <c r="P243" s="29">
        <v>156.211411</v>
      </c>
      <c r="Q243" s="62"/>
    </row>
    <row r="244" spans="1:17" s="8" customFormat="1" ht="15" x14ac:dyDescent="0.25">
      <c r="A244" s="94" t="s">
        <v>239</v>
      </c>
      <c r="B244" s="107">
        <v>6200000</v>
      </c>
      <c r="C244" s="91">
        <v>0.12970000000000001</v>
      </c>
      <c r="D244" s="149">
        <v>39946</v>
      </c>
      <c r="E244" s="86">
        <v>47251</v>
      </c>
      <c r="F244" s="81">
        <v>43233</v>
      </c>
      <c r="G244" s="82">
        <v>43417</v>
      </c>
      <c r="H244" s="84">
        <v>6.0791999999999999E-2</v>
      </c>
      <c r="I244" s="130">
        <v>153.90909600000001</v>
      </c>
      <c r="J244" s="177"/>
      <c r="K244" s="184">
        <v>153.964294</v>
      </c>
      <c r="L244" s="185">
        <v>-3422.2759999993855</v>
      </c>
      <c r="M244" s="127">
        <v>3939</v>
      </c>
      <c r="N244" s="25">
        <v>10</v>
      </c>
      <c r="O244" s="20">
        <v>9</v>
      </c>
      <c r="P244" s="29">
        <v>156.69341665217391</v>
      </c>
      <c r="Q244" s="62"/>
    </row>
    <row r="245" spans="1:17" s="8" customFormat="1" ht="15" x14ac:dyDescent="0.25">
      <c r="A245" s="94" t="s">
        <v>244</v>
      </c>
      <c r="B245" s="107">
        <v>4700000</v>
      </c>
      <c r="C245" s="91">
        <v>0.13</v>
      </c>
      <c r="D245" s="148">
        <v>39981</v>
      </c>
      <c r="E245" s="86">
        <v>47286</v>
      </c>
      <c r="F245" s="81">
        <v>43268</v>
      </c>
      <c r="G245" s="82">
        <v>43451</v>
      </c>
      <c r="H245" s="84">
        <v>6.0887999999999998E-2</v>
      </c>
      <c r="I245" s="130">
        <v>154.38504800000001</v>
      </c>
      <c r="J245" s="177"/>
      <c r="K245" s="184">
        <v>154.44393600000001</v>
      </c>
      <c r="L245" s="185">
        <v>-2767.7359999998148</v>
      </c>
      <c r="M245" s="127">
        <v>3974</v>
      </c>
      <c r="N245" s="25">
        <v>10</v>
      </c>
      <c r="O245" s="20">
        <v>10</v>
      </c>
      <c r="P245" s="29">
        <v>155.94788953005465</v>
      </c>
      <c r="Q245" s="7"/>
    </row>
    <row r="246" spans="1:17" s="8" customFormat="1" ht="15" x14ac:dyDescent="0.25">
      <c r="A246" s="94" t="s">
        <v>246</v>
      </c>
      <c r="B246" s="107">
        <v>6500000</v>
      </c>
      <c r="C246" s="91">
        <v>0.13</v>
      </c>
      <c r="D246" s="149">
        <v>39995</v>
      </c>
      <c r="E246" s="86">
        <v>47300</v>
      </c>
      <c r="F246" s="81">
        <v>43282</v>
      </c>
      <c r="G246" s="82">
        <v>43466</v>
      </c>
      <c r="H246" s="84">
        <v>6.0926000000000001E-2</v>
      </c>
      <c r="I246" s="130">
        <v>154.48628400000001</v>
      </c>
      <c r="J246" s="177"/>
      <c r="K246" s="184">
        <v>154.54234299999999</v>
      </c>
      <c r="L246" s="185">
        <v>-3643.8349999984612</v>
      </c>
      <c r="M246" s="127">
        <v>3988</v>
      </c>
      <c r="N246" s="25">
        <v>10</v>
      </c>
      <c r="O246" s="20">
        <v>11</v>
      </c>
      <c r="P246" s="29">
        <v>155.54606660869567</v>
      </c>
      <c r="Q246" s="7"/>
    </row>
    <row r="247" spans="1:17" s="8" customFormat="1" ht="15" x14ac:dyDescent="0.25">
      <c r="A247" s="94" t="s">
        <v>245</v>
      </c>
      <c r="B247" s="107">
        <v>15750000</v>
      </c>
      <c r="C247" s="91">
        <v>0.13</v>
      </c>
      <c r="D247" s="149">
        <v>40009</v>
      </c>
      <c r="E247" s="86">
        <v>47314</v>
      </c>
      <c r="F247" s="81">
        <v>43296</v>
      </c>
      <c r="G247" s="82">
        <v>43480</v>
      </c>
      <c r="H247" s="84">
        <v>6.0963999999999997E-2</v>
      </c>
      <c r="I247" s="130">
        <v>154.585711</v>
      </c>
      <c r="J247" s="177"/>
      <c r="K247" s="184">
        <v>154.62873500000001</v>
      </c>
      <c r="L247" s="185">
        <v>-6776.2800000004117</v>
      </c>
      <c r="M247" s="127">
        <v>4002</v>
      </c>
      <c r="N247" s="25">
        <v>10</v>
      </c>
      <c r="O247" s="20">
        <v>11</v>
      </c>
      <c r="P247" s="29">
        <v>155.15092839130435</v>
      </c>
      <c r="Q247" s="7"/>
    </row>
    <row r="248" spans="1:17" s="8" customFormat="1" ht="15" x14ac:dyDescent="0.25">
      <c r="A248" s="94" t="s">
        <v>249</v>
      </c>
      <c r="B248" s="107">
        <v>11448000</v>
      </c>
      <c r="C248" s="91">
        <v>0.13</v>
      </c>
      <c r="D248" s="149">
        <v>40030</v>
      </c>
      <c r="E248" s="86">
        <v>47335</v>
      </c>
      <c r="F248" s="81">
        <v>43136</v>
      </c>
      <c r="G248" s="82">
        <v>43317</v>
      </c>
      <c r="H248" s="84">
        <v>6.1022E-2</v>
      </c>
      <c r="I248" s="130">
        <v>154.7303</v>
      </c>
      <c r="J248" s="177"/>
      <c r="K248" s="184">
        <v>154.760006</v>
      </c>
      <c r="L248" s="185">
        <v>-3400.7428800005091</v>
      </c>
      <c r="M248" s="127">
        <v>4023</v>
      </c>
      <c r="N248" s="25">
        <v>11</v>
      </c>
      <c r="O248" s="20">
        <v>0</v>
      </c>
      <c r="P248" s="29">
        <v>161.05074198895028</v>
      </c>
      <c r="Q248" s="7"/>
    </row>
    <row r="249" spans="1:17" s="8" customFormat="1" ht="15" x14ac:dyDescent="0.25">
      <c r="A249" s="94" t="s">
        <v>250</v>
      </c>
      <c r="B249" s="107">
        <v>13043000</v>
      </c>
      <c r="C249" s="91">
        <v>0.13</v>
      </c>
      <c r="D249" s="149">
        <v>40044</v>
      </c>
      <c r="E249" s="86">
        <v>47349</v>
      </c>
      <c r="F249" s="81">
        <v>43150</v>
      </c>
      <c r="G249" s="82">
        <v>43331</v>
      </c>
      <c r="H249" s="84">
        <v>6.1060000000000003E-2</v>
      </c>
      <c r="I249" s="130">
        <v>154.81842</v>
      </c>
      <c r="J249" s="177"/>
      <c r="K249" s="184">
        <v>154.84793099999999</v>
      </c>
      <c r="L249" s="185">
        <v>-3849.1197299980681</v>
      </c>
      <c r="M249" s="127">
        <v>4037</v>
      </c>
      <c r="N249" s="25">
        <v>11</v>
      </c>
      <c r="O249" s="20">
        <v>0</v>
      </c>
      <c r="P249" s="29">
        <v>160.63609955801104</v>
      </c>
      <c r="Q249" s="7"/>
    </row>
    <row r="250" spans="1:17" s="8" customFormat="1" ht="15" x14ac:dyDescent="0.25">
      <c r="A250" s="94" t="s">
        <v>251</v>
      </c>
      <c r="B250" s="107">
        <v>10000000</v>
      </c>
      <c r="C250" s="91">
        <v>0.12</v>
      </c>
      <c r="D250" s="149">
        <v>40058</v>
      </c>
      <c r="E250" s="86">
        <v>47363</v>
      </c>
      <c r="F250" s="81">
        <v>43161</v>
      </c>
      <c r="G250" s="82">
        <v>43345</v>
      </c>
      <c r="H250" s="84">
        <v>6.1099000000000001E-2</v>
      </c>
      <c r="I250" s="130">
        <v>146.931994</v>
      </c>
      <c r="J250" s="177"/>
      <c r="K250" s="184">
        <v>146.92548500000001</v>
      </c>
      <c r="L250" s="185">
        <v>650.89999999941028</v>
      </c>
      <c r="M250" s="127">
        <v>4051</v>
      </c>
      <c r="N250" s="25">
        <v>11</v>
      </c>
      <c r="O250" s="20">
        <v>1</v>
      </c>
      <c r="P250" s="29">
        <v>151.85590704347825</v>
      </c>
      <c r="Q250" s="7"/>
    </row>
    <row r="251" spans="1:17" s="8" customFormat="1" ht="15" x14ac:dyDescent="0.25">
      <c r="A251" s="94" t="s">
        <v>253</v>
      </c>
      <c r="B251" s="107">
        <v>12000000</v>
      </c>
      <c r="C251" s="91">
        <v>0.12</v>
      </c>
      <c r="D251" s="149">
        <v>40072</v>
      </c>
      <c r="E251" s="86">
        <v>47377</v>
      </c>
      <c r="F251" s="81">
        <v>43175</v>
      </c>
      <c r="G251" s="82">
        <v>43359</v>
      </c>
      <c r="H251" s="84">
        <v>6.1136999999999997E-2</v>
      </c>
      <c r="I251" s="130">
        <v>147.00183699999999</v>
      </c>
      <c r="J251" s="177"/>
      <c r="K251" s="184">
        <v>146.995103</v>
      </c>
      <c r="L251" s="185">
        <v>808.079999999336</v>
      </c>
      <c r="M251" s="127">
        <v>4065</v>
      </c>
      <c r="N251" s="25">
        <v>11</v>
      </c>
      <c r="O251" s="20">
        <v>1</v>
      </c>
      <c r="P251" s="29">
        <v>151.46922830434781</v>
      </c>
      <c r="Q251" s="7"/>
    </row>
    <row r="252" spans="1:17" s="8" customFormat="1" ht="15" x14ac:dyDescent="0.25">
      <c r="A252" s="94" t="s">
        <v>256</v>
      </c>
      <c r="B252" s="107">
        <v>14000000</v>
      </c>
      <c r="C252" s="91">
        <v>0.12</v>
      </c>
      <c r="D252" s="149">
        <v>40086</v>
      </c>
      <c r="E252" s="86">
        <v>47391</v>
      </c>
      <c r="F252" s="81">
        <v>43190</v>
      </c>
      <c r="G252" s="82">
        <v>43373</v>
      </c>
      <c r="H252" s="84">
        <v>6.1175E-2</v>
      </c>
      <c r="I252" s="130">
        <v>147.07486800000001</v>
      </c>
      <c r="J252" s="177"/>
      <c r="K252" s="184">
        <v>147.069277</v>
      </c>
      <c r="L252" s="185">
        <v>782.74000000135402</v>
      </c>
      <c r="M252" s="127">
        <v>4079</v>
      </c>
      <c r="N252" s="25">
        <v>11</v>
      </c>
      <c r="O252" s="20">
        <v>2</v>
      </c>
      <c r="P252" s="29">
        <v>151.07486800000001</v>
      </c>
      <c r="Q252" s="7"/>
    </row>
    <row r="253" spans="1:17" s="8" customFormat="1" ht="15" x14ac:dyDescent="0.25">
      <c r="A253" s="94" t="s">
        <v>257</v>
      </c>
      <c r="B253" s="107">
        <v>10000000</v>
      </c>
      <c r="C253" s="91">
        <v>0.11</v>
      </c>
      <c r="D253" s="148">
        <v>40088</v>
      </c>
      <c r="E253" s="86">
        <v>47393</v>
      </c>
      <c r="F253" s="81">
        <v>43192</v>
      </c>
      <c r="G253" s="82">
        <v>43375</v>
      </c>
      <c r="H253" s="84">
        <v>6.1180999999999999E-2</v>
      </c>
      <c r="I253" s="130">
        <v>139.07772</v>
      </c>
      <c r="J253" s="177"/>
      <c r="K253" s="184">
        <v>139.04090199999999</v>
      </c>
      <c r="L253" s="185">
        <v>3681.8000000010898</v>
      </c>
      <c r="M253" s="127">
        <v>4081</v>
      </c>
      <c r="N253" s="25">
        <v>11</v>
      </c>
      <c r="O253" s="20">
        <v>2</v>
      </c>
      <c r="P253" s="29">
        <v>142.68427737704917</v>
      </c>
      <c r="Q253" s="7"/>
    </row>
    <row r="254" spans="1:17" s="8" customFormat="1" ht="15" x14ac:dyDescent="0.25">
      <c r="A254" s="94" t="s">
        <v>259</v>
      </c>
      <c r="B254" s="107">
        <v>14300000</v>
      </c>
      <c r="C254" s="91">
        <v>0.11</v>
      </c>
      <c r="D254" s="149">
        <v>40100</v>
      </c>
      <c r="E254" s="86">
        <v>47405</v>
      </c>
      <c r="F254" s="81">
        <v>43204</v>
      </c>
      <c r="G254" s="82">
        <v>43387</v>
      </c>
      <c r="H254" s="84">
        <v>6.1213999999999998E-2</v>
      </c>
      <c r="I254" s="130">
        <v>139.123683</v>
      </c>
      <c r="J254" s="177"/>
      <c r="K254" s="184">
        <v>139.08654899999999</v>
      </c>
      <c r="L254" s="185">
        <v>5310.1620000012699</v>
      </c>
      <c r="M254" s="127">
        <v>4093</v>
      </c>
      <c r="N254" s="25">
        <v>11</v>
      </c>
      <c r="O254" s="20">
        <v>2</v>
      </c>
      <c r="P254" s="29">
        <v>142.36958463934425</v>
      </c>
      <c r="Q254" s="7"/>
    </row>
    <row r="255" spans="1:17" s="8" customFormat="1" ht="15" x14ac:dyDescent="0.25">
      <c r="A255" s="94" t="s">
        <v>261</v>
      </c>
      <c r="B255" s="107">
        <v>16000000</v>
      </c>
      <c r="C255" s="91">
        <v>0.11</v>
      </c>
      <c r="D255" s="149">
        <v>40114</v>
      </c>
      <c r="E255" s="86">
        <v>47419</v>
      </c>
      <c r="F255" s="81">
        <v>43218</v>
      </c>
      <c r="G255" s="82">
        <v>43401</v>
      </c>
      <c r="H255" s="84">
        <v>6.1252000000000001E-2</v>
      </c>
      <c r="I255" s="130">
        <v>139.178313</v>
      </c>
      <c r="J255" s="177"/>
      <c r="K255" s="184">
        <v>139.141987</v>
      </c>
      <c r="L255" s="185">
        <v>5812.1600000004037</v>
      </c>
      <c r="M255" s="127">
        <v>4107</v>
      </c>
      <c r="N255" s="25">
        <v>11</v>
      </c>
      <c r="O255" s="20">
        <v>2</v>
      </c>
      <c r="P255" s="29">
        <v>142.00344961202185</v>
      </c>
      <c r="Q255" s="7"/>
    </row>
    <row r="256" spans="1:17" s="8" customFormat="1" ht="15" x14ac:dyDescent="0.25">
      <c r="A256" s="94" t="s">
        <v>264</v>
      </c>
      <c r="B256" s="107">
        <v>3000000</v>
      </c>
      <c r="C256" s="91">
        <v>0.09</v>
      </c>
      <c r="D256" s="149">
        <v>40123</v>
      </c>
      <c r="E256" s="86">
        <v>47428</v>
      </c>
      <c r="F256" s="81">
        <v>43226</v>
      </c>
      <c r="G256" s="82">
        <v>43410</v>
      </c>
      <c r="H256" s="84">
        <v>6.1276999999999998E-2</v>
      </c>
      <c r="I256" s="130">
        <v>123.10996799999999</v>
      </c>
      <c r="J256" s="177"/>
      <c r="K256" s="184">
        <v>123.008606</v>
      </c>
      <c r="L256" s="185">
        <v>3040.8599999998387</v>
      </c>
      <c r="M256" s="127">
        <v>4116</v>
      </c>
      <c r="N256" s="25">
        <v>11</v>
      </c>
      <c r="O256" s="20">
        <v>3</v>
      </c>
      <c r="P256" s="29">
        <v>125.21322886956521</v>
      </c>
      <c r="Q256" s="62"/>
    </row>
    <row r="257" spans="1:17" s="8" customFormat="1" ht="15" x14ac:dyDescent="0.25">
      <c r="A257" s="94" t="s">
        <v>266</v>
      </c>
      <c r="B257" s="107">
        <v>11000000</v>
      </c>
      <c r="C257" s="91">
        <v>0.09</v>
      </c>
      <c r="D257" s="149">
        <v>40135</v>
      </c>
      <c r="E257" s="86">
        <v>47440</v>
      </c>
      <c r="F257" s="81">
        <v>43238</v>
      </c>
      <c r="G257" s="82">
        <v>43422</v>
      </c>
      <c r="H257" s="84">
        <v>6.1310000000000003E-2</v>
      </c>
      <c r="I257" s="130">
        <v>123.126715</v>
      </c>
      <c r="J257" s="177"/>
      <c r="K257" s="184">
        <v>123.025058</v>
      </c>
      <c r="L257" s="185">
        <v>11182.270000000328</v>
      </c>
      <c r="M257" s="127">
        <v>4128</v>
      </c>
      <c r="N257" s="25">
        <v>11</v>
      </c>
      <c r="O257" s="20">
        <v>3</v>
      </c>
      <c r="P257" s="29">
        <v>124.93649760869566</v>
      </c>
      <c r="Q257" s="62"/>
    </row>
    <row r="258" spans="1:17" s="8" customFormat="1" ht="15" x14ac:dyDescent="0.25">
      <c r="A258" s="94" t="s">
        <v>268</v>
      </c>
      <c r="B258" s="107">
        <v>7000000</v>
      </c>
      <c r="C258" s="91">
        <v>0.09</v>
      </c>
      <c r="D258" s="149">
        <v>40151</v>
      </c>
      <c r="E258" s="86">
        <v>47447</v>
      </c>
      <c r="F258" s="81">
        <v>43245</v>
      </c>
      <c r="G258" s="82">
        <v>43429</v>
      </c>
      <c r="H258" s="84">
        <v>6.1329000000000002E-2</v>
      </c>
      <c r="I258" s="130">
        <v>123.13687899999999</v>
      </c>
      <c r="J258" s="177"/>
      <c r="K258" s="184">
        <v>123.03559300000001</v>
      </c>
      <c r="L258" s="185">
        <v>7090.0199999991291</v>
      </c>
      <c r="M258" s="127">
        <v>4135</v>
      </c>
      <c r="N258" s="25">
        <v>11</v>
      </c>
      <c r="O258" s="20">
        <v>3</v>
      </c>
      <c r="P258" s="29">
        <v>124.77546595652173</v>
      </c>
      <c r="Q258" s="62"/>
    </row>
    <row r="259" spans="1:17" s="8" customFormat="1" ht="15" x14ac:dyDescent="0.25">
      <c r="A259" s="94" t="s">
        <v>269</v>
      </c>
      <c r="B259" s="107">
        <v>5800000</v>
      </c>
      <c r="C259" s="91">
        <v>0.08</v>
      </c>
      <c r="D259" s="149">
        <v>40165</v>
      </c>
      <c r="E259" s="86">
        <v>47456</v>
      </c>
      <c r="F259" s="81">
        <v>43255</v>
      </c>
      <c r="G259" s="82">
        <v>43438</v>
      </c>
      <c r="H259" s="84">
        <v>6.1352999999999998E-2</v>
      </c>
      <c r="I259" s="130">
        <v>115.067545</v>
      </c>
      <c r="J259" s="177"/>
      <c r="K259" s="184">
        <v>114.934134</v>
      </c>
      <c r="L259" s="185">
        <v>7737.8379999997269</v>
      </c>
      <c r="M259" s="127">
        <v>4144</v>
      </c>
      <c r="N259" s="25">
        <v>11</v>
      </c>
      <c r="O259" s="20">
        <v>4</v>
      </c>
      <c r="P259" s="29">
        <v>116.31344663934426</v>
      </c>
      <c r="Q259" s="62"/>
    </row>
    <row r="260" spans="1:17" s="8" customFormat="1" ht="15" x14ac:dyDescent="0.25">
      <c r="A260" s="94" t="s">
        <v>271</v>
      </c>
      <c r="B260" s="107">
        <v>8000000</v>
      </c>
      <c r="C260" s="91">
        <v>0.08</v>
      </c>
      <c r="D260" s="149">
        <v>40171</v>
      </c>
      <c r="E260" s="86">
        <v>47470</v>
      </c>
      <c r="F260" s="81">
        <v>43269</v>
      </c>
      <c r="G260" s="82">
        <v>43452</v>
      </c>
      <c r="H260" s="84">
        <v>6.1392000000000002E-2</v>
      </c>
      <c r="I260" s="130">
        <v>115.070358</v>
      </c>
      <c r="J260" s="177"/>
      <c r="K260" s="184">
        <v>114.937669</v>
      </c>
      <c r="L260" s="185">
        <v>10615.119999999932</v>
      </c>
      <c r="M260" s="127">
        <v>4158</v>
      </c>
      <c r="N260" s="25">
        <v>11</v>
      </c>
      <c r="O260" s="20">
        <v>4</v>
      </c>
      <c r="P260" s="29">
        <v>116.01024871038251</v>
      </c>
      <c r="Q260" s="62"/>
    </row>
    <row r="261" spans="1:17" s="8" customFormat="1" ht="15" x14ac:dyDescent="0.25">
      <c r="A261" s="94" t="s">
        <v>272</v>
      </c>
      <c r="B261" s="107">
        <v>5000000</v>
      </c>
      <c r="C261" s="91">
        <v>0.08</v>
      </c>
      <c r="D261" s="149">
        <v>40142</v>
      </c>
      <c r="E261" s="86">
        <v>47476</v>
      </c>
      <c r="F261" s="81">
        <v>43275</v>
      </c>
      <c r="G261" s="82">
        <v>43458</v>
      </c>
      <c r="H261" s="84">
        <v>6.1407999999999997E-2</v>
      </c>
      <c r="I261" s="130">
        <v>115.072339</v>
      </c>
      <c r="J261" s="177"/>
      <c r="K261" s="184">
        <v>114.93907</v>
      </c>
      <c r="L261" s="185">
        <v>6663.4499999999271</v>
      </c>
      <c r="M261" s="127">
        <v>4164</v>
      </c>
      <c r="N261" s="25">
        <v>11</v>
      </c>
      <c r="O261" s="20">
        <v>4</v>
      </c>
      <c r="P261" s="29">
        <v>115.88108216939891</v>
      </c>
      <c r="Q261" s="62"/>
    </row>
    <row r="262" spans="1:17" s="8" customFormat="1" ht="15" x14ac:dyDescent="0.25">
      <c r="A262" s="94" t="s">
        <v>273</v>
      </c>
      <c r="B262" s="107">
        <v>10000000</v>
      </c>
      <c r="C262" s="91">
        <v>0.08</v>
      </c>
      <c r="D262" s="149">
        <v>40177</v>
      </c>
      <c r="E262" s="86">
        <v>47482</v>
      </c>
      <c r="F262" s="81">
        <v>43281</v>
      </c>
      <c r="G262" s="82">
        <v>43464</v>
      </c>
      <c r="H262" s="84">
        <v>6.1425E-2</v>
      </c>
      <c r="I262" s="130">
        <v>115.073515</v>
      </c>
      <c r="J262" s="177"/>
      <c r="K262" s="184">
        <v>114.94144900000001</v>
      </c>
      <c r="L262" s="185">
        <v>13206.599999999469</v>
      </c>
      <c r="M262" s="127">
        <v>4170</v>
      </c>
      <c r="N262" s="25">
        <v>11</v>
      </c>
      <c r="O262" s="20">
        <v>5</v>
      </c>
      <c r="P262" s="29">
        <v>115.7511106284153</v>
      </c>
      <c r="Q262" s="62"/>
    </row>
    <row r="263" spans="1:17" s="8" customFormat="1" ht="15" x14ac:dyDescent="0.25">
      <c r="A263" s="94" t="s">
        <v>275</v>
      </c>
      <c r="B263" s="107">
        <v>11000000</v>
      </c>
      <c r="C263" s="91">
        <v>0.08</v>
      </c>
      <c r="D263" s="149">
        <v>40184</v>
      </c>
      <c r="E263" s="86">
        <v>47489</v>
      </c>
      <c r="F263" s="81">
        <v>43287</v>
      </c>
      <c r="G263" s="82">
        <v>43471</v>
      </c>
      <c r="H263" s="84">
        <v>6.1443999999999999E-2</v>
      </c>
      <c r="I263" s="130">
        <v>115.073367</v>
      </c>
      <c r="J263" s="177"/>
      <c r="K263" s="184">
        <v>114.9365</v>
      </c>
      <c r="L263" s="185">
        <v>15055.370000001034</v>
      </c>
      <c r="M263" s="127">
        <v>4177</v>
      </c>
      <c r="N263" s="25">
        <v>11</v>
      </c>
      <c r="O263" s="20">
        <v>5</v>
      </c>
      <c r="P263" s="29">
        <v>115.61684526086957</v>
      </c>
      <c r="Q263" s="62"/>
    </row>
    <row r="264" spans="1:17" s="8" customFormat="1" ht="15" x14ac:dyDescent="0.25">
      <c r="A264" s="94" t="s">
        <v>276</v>
      </c>
      <c r="B264" s="107">
        <v>10000000</v>
      </c>
      <c r="C264" s="91">
        <v>0.08</v>
      </c>
      <c r="D264" s="149">
        <v>40198</v>
      </c>
      <c r="E264" s="86">
        <v>47503</v>
      </c>
      <c r="F264" s="81">
        <v>43301</v>
      </c>
      <c r="G264" s="82">
        <v>43485</v>
      </c>
      <c r="H264" s="84">
        <v>6.1482000000000002E-2</v>
      </c>
      <c r="I264" s="130">
        <v>115.077911</v>
      </c>
      <c r="J264" s="177"/>
      <c r="K264" s="184">
        <v>114.932143</v>
      </c>
      <c r="L264" s="185">
        <v>14576.800000000389</v>
      </c>
      <c r="M264" s="127">
        <v>4191</v>
      </c>
      <c r="N264" s="25">
        <v>11</v>
      </c>
      <c r="O264" s="20">
        <v>5</v>
      </c>
      <c r="P264" s="29">
        <v>115.31704143478261</v>
      </c>
      <c r="Q264" s="62"/>
    </row>
    <row r="265" spans="1:17" s="8" customFormat="1" ht="15" x14ac:dyDescent="0.25">
      <c r="A265" s="94" t="s">
        <v>277</v>
      </c>
      <c r="B265" s="107">
        <v>8100000</v>
      </c>
      <c r="C265" s="91">
        <v>0.08</v>
      </c>
      <c r="D265" s="149">
        <v>40212</v>
      </c>
      <c r="E265" s="86">
        <v>47517</v>
      </c>
      <c r="F265" s="81">
        <v>43134</v>
      </c>
      <c r="G265" s="82">
        <v>43315</v>
      </c>
      <c r="H265" s="84">
        <v>6.1520999999999999E-2</v>
      </c>
      <c r="I265" s="130">
        <v>115.08015</v>
      </c>
      <c r="J265" s="177"/>
      <c r="K265" s="184">
        <v>114.92827200000001</v>
      </c>
      <c r="L265" s="185">
        <v>12302.117999999709</v>
      </c>
      <c r="M265" s="127">
        <v>4205</v>
      </c>
      <c r="N265" s="25">
        <v>11</v>
      </c>
      <c r="O265" s="20">
        <v>6</v>
      </c>
      <c r="P265" s="29">
        <v>119.01385165745857</v>
      </c>
      <c r="Q265" s="62"/>
    </row>
    <row r="266" spans="1:17" s="8" customFormat="1" ht="15" x14ac:dyDescent="0.25">
      <c r="A266" s="94" t="s">
        <v>278</v>
      </c>
      <c r="B266" s="107">
        <v>8300000</v>
      </c>
      <c r="C266" s="91">
        <v>0.08</v>
      </c>
      <c r="D266" s="149">
        <v>40226</v>
      </c>
      <c r="E266" s="86">
        <v>47531</v>
      </c>
      <c r="F266" s="81">
        <v>43148</v>
      </c>
      <c r="G266" s="82">
        <v>43329</v>
      </c>
      <c r="H266" s="84">
        <v>6.1559000000000003E-2</v>
      </c>
      <c r="I266" s="130">
        <v>115.076905</v>
      </c>
      <c r="J266" s="177"/>
      <c r="K266" s="184">
        <v>114.924888</v>
      </c>
      <c r="L266" s="185">
        <v>12617.411000000062</v>
      </c>
      <c r="M266" s="127">
        <v>4219</v>
      </c>
      <c r="N266" s="25">
        <v>11</v>
      </c>
      <c r="O266" s="20">
        <v>6</v>
      </c>
      <c r="P266" s="29">
        <v>118.70121439226519</v>
      </c>
      <c r="Q266" s="62"/>
    </row>
    <row r="267" spans="1:17" s="8" customFormat="1" ht="15" x14ac:dyDescent="0.25">
      <c r="A267" s="94" t="s">
        <v>281</v>
      </c>
      <c r="B267" s="107">
        <v>6930000</v>
      </c>
      <c r="C267" s="91">
        <v>0.08</v>
      </c>
      <c r="D267" s="149">
        <v>40240</v>
      </c>
      <c r="E267" s="86">
        <v>47545</v>
      </c>
      <c r="F267" s="81">
        <v>43162</v>
      </c>
      <c r="G267" s="82">
        <v>43346</v>
      </c>
      <c r="H267" s="84">
        <v>6.1596999999999999E-2</v>
      </c>
      <c r="I267" s="130">
        <v>115.07968099999999</v>
      </c>
      <c r="J267" s="177"/>
      <c r="K267" s="184">
        <v>114.927402</v>
      </c>
      <c r="L267" s="185">
        <v>10552.93469999951</v>
      </c>
      <c r="M267" s="127">
        <v>4233</v>
      </c>
      <c r="N267" s="25">
        <v>11</v>
      </c>
      <c r="O267" s="20">
        <v>7</v>
      </c>
      <c r="P267" s="29">
        <v>118.34055056521738</v>
      </c>
      <c r="Q267" s="62"/>
    </row>
    <row r="268" spans="1:17" s="8" customFormat="1" ht="15" x14ac:dyDescent="0.25">
      <c r="A268" s="94" t="s">
        <v>279</v>
      </c>
      <c r="B268" s="107">
        <v>16100000</v>
      </c>
      <c r="C268" s="91">
        <v>0.08</v>
      </c>
      <c r="D268" s="149">
        <v>40247</v>
      </c>
      <c r="E268" s="86">
        <v>47552</v>
      </c>
      <c r="F268" s="81">
        <v>43169</v>
      </c>
      <c r="G268" s="82">
        <v>43353</v>
      </c>
      <c r="H268" s="84">
        <v>6.1615999999999997E-2</v>
      </c>
      <c r="I268" s="130">
        <v>115.078272</v>
      </c>
      <c r="J268" s="177"/>
      <c r="K268" s="184">
        <v>114.92545699999999</v>
      </c>
      <c r="L268" s="185">
        <v>24603.215000000633</v>
      </c>
      <c r="M268" s="127">
        <v>4240</v>
      </c>
      <c r="N268" s="25">
        <v>11</v>
      </c>
      <c r="O268" s="20">
        <v>7</v>
      </c>
      <c r="P268" s="29">
        <v>118.18696765217391</v>
      </c>
      <c r="Q268" s="62"/>
    </row>
    <row r="269" spans="1:17" s="8" customFormat="1" ht="15" x14ac:dyDescent="0.25">
      <c r="A269" s="94" t="s">
        <v>280</v>
      </c>
      <c r="B269" s="107">
        <v>13015000</v>
      </c>
      <c r="C269" s="91">
        <v>0.08</v>
      </c>
      <c r="D269" s="149">
        <v>40261</v>
      </c>
      <c r="E269" s="86">
        <v>47566</v>
      </c>
      <c r="F269" s="81">
        <v>43183</v>
      </c>
      <c r="G269" s="82">
        <v>43367</v>
      </c>
      <c r="H269" s="84">
        <v>6.1655000000000001E-2</v>
      </c>
      <c r="I269" s="130">
        <v>115.074907</v>
      </c>
      <c r="J269" s="177"/>
      <c r="K269" s="184">
        <v>114.922822</v>
      </c>
      <c r="L269" s="185">
        <v>19793.862749999946</v>
      </c>
      <c r="M269" s="127">
        <v>4254</v>
      </c>
      <c r="N269" s="25">
        <v>11</v>
      </c>
      <c r="O269" s="20">
        <v>7</v>
      </c>
      <c r="P269" s="29">
        <v>117.87925482608695</v>
      </c>
      <c r="Q269" s="62"/>
    </row>
    <row r="270" spans="1:17" s="8" customFormat="1" ht="15" x14ac:dyDescent="0.25">
      <c r="A270" s="94" t="s">
        <v>283</v>
      </c>
      <c r="B270" s="107">
        <v>17000000</v>
      </c>
      <c r="C270" s="91">
        <v>0.08</v>
      </c>
      <c r="D270" s="149">
        <v>40282</v>
      </c>
      <c r="E270" s="86">
        <v>47587</v>
      </c>
      <c r="F270" s="81">
        <v>43204</v>
      </c>
      <c r="G270" s="82">
        <v>43387</v>
      </c>
      <c r="H270" s="84">
        <v>6.1712000000000003E-2</v>
      </c>
      <c r="I270" s="130">
        <v>115.070705</v>
      </c>
      <c r="J270" s="177"/>
      <c r="K270" s="184">
        <v>114.919192</v>
      </c>
      <c r="L270" s="185">
        <v>25757.210000001432</v>
      </c>
      <c r="M270" s="127">
        <v>4275</v>
      </c>
      <c r="N270" s="25">
        <v>11</v>
      </c>
      <c r="O270" s="20">
        <v>8</v>
      </c>
      <c r="P270" s="29">
        <v>117.43136073770492</v>
      </c>
      <c r="Q270" s="62"/>
    </row>
    <row r="271" spans="1:17" s="8" customFormat="1" ht="15" x14ac:dyDescent="0.25">
      <c r="A271" s="94" t="s">
        <v>285</v>
      </c>
      <c r="B271" s="107">
        <v>2000000</v>
      </c>
      <c r="C271" s="91">
        <v>0.08</v>
      </c>
      <c r="D271" s="149">
        <v>40289</v>
      </c>
      <c r="E271" s="86">
        <v>47594</v>
      </c>
      <c r="F271" s="81">
        <v>43211</v>
      </c>
      <c r="G271" s="82">
        <v>43394</v>
      </c>
      <c r="H271" s="84">
        <v>6.1732000000000002E-2</v>
      </c>
      <c r="I271" s="130">
        <v>115.069175</v>
      </c>
      <c r="J271" s="177"/>
      <c r="K271" s="184">
        <v>114.918035</v>
      </c>
      <c r="L271" s="185">
        <v>3022.7999999999611</v>
      </c>
      <c r="M271" s="127">
        <v>4282</v>
      </c>
      <c r="N271" s="25">
        <v>11</v>
      </c>
      <c r="O271" s="20">
        <v>8</v>
      </c>
      <c r="P271" s="29">
        <v>117.27682527322405</v>
      </c>
      <c r="Q271" s="62"/>
    </row>
    <row r="272" spans="1:17" s="8" customFormat="1" ht="15" x14ac:dyDescent="0.25">
      <c r="A272" s="94" t="s">
        <v>286</v>
      </c>
      <c r="B272" s="107">
        <v>5100000</v>
      </c>
      <c r="C272" s="91">
        <v>0.08</v>
      </c>
      <c r="D272" s="149">
        <v>40296</v>
      </c>
      <c r="E272" s="86">
        <v>47601</v>
      </c>
      <c r="F272" s="81">
        <v>43218</v>
      </c>
      <c r="G272" s="82">
        <v>43401</v>
      </c>
      <c r="H272" s="84">
        <v>6.1751E-2</v>
      </c>
      <c r="I272" s="130">
        <v>115.068668</v>
      </c>
      <c r="J272" s="177"/>
      <c r="K272" s="184">
        <v>114.917906</v>
      </c>
      <c r="L272" s="185">
        <v>7688.8620000000146</v>
      </c>
      <c r="M272" s="127">
        <v>4289</v>
      </c>
      <c r="N272" s="25">
        <v>11</v>
      </c>
      <c r="O272" s="20">
        <v>8</v>
      </c>
      <c r="P272" s="29">
        <v>117.12331280874317</v>
      </c>
      <c r="Q272" s="62"/>
    </row>
    <row r="273" spans="1:17" s="8" customFormat="1" ht="15" x14ac:dyDescent="0.25">
      <c r="A273" s="94" t="s">
        <v>288</v>
      </c>
      <c r="B273" s="107">
        <v>10100000</v>
      </c>
      <c r="C273" s="91">
        <v>8.2500000000000004E-2</v>
      </c>
      <c r="D273" s="149">
        <v>40317</v>
      </c>
      <c r="E273" s="86">
        <v>47622</v>
      </c>
      <c r="F273" s="81">
        <v>43239</v>
      </c>
      <c r="G273" s="82">
        <v>43423</v>
      </c>
      <c r="H273" s="84">
        <v>6.1808000000000002E-2</v>
      </c>
      <c r="I273" s="130">
        <v>117.141189</v>
      </c>
      <c r="J273" s="177"/>
      <c r="K273" s="184">
        <v>116.997691</v>
      </c>
      <c r="L273" s="185">
        <v>14493.297999999386</v>
      </c>
      <c r="M273" s="127">
        <v>4310</v>
      </c>
      <c r="N273" s="25">
        <v>11</v>
      </c>
      <c r="O273" s="20">
        <v>9</v>
      </c>
      <c r="P273" s="29">
        <v>118.77773791304348</v>
      </c>
      <c r="Q273" s="62"/>
    </row>
    <row r="274" spans="1:17" s="8" customFormat="1" ht="15" x14ac:dyDescent="0.25">
      <c r="A274" s="94" t="s">
        <v>289</v>
      </c>
      <c r="B274" s="107">
        <v>11000000</v>
      </c>
      <c r="C274" s="91">
        <v>8.5000000000000006E-2</v>
      </c>
      <c r="D274" s="149">
        <v>40324</v>
      </c>
      <c r="E274" s="86">
        <v>47629</v>
      </c>
      <c r="F274" s="81">
        <v>43246</v>
      </c>
      <c r="G274" s="82">
        <v>43430</v>
      </c>
      <c r="H274" s="84">
        <v>6.1827E-2</v>
      </c>
      <c r="I274" s="130">
        <v>119.217607</v>
      </c>
      <c r="J274" s="177"/>
      <c r="K274" s="184">
        <v>119.080995</v>
      </c>
      <c r="L274" s="185">
        <v>15027.319999999947</v>
      </c>
      <c r="M274" s="127">
        <v>4317</v>
      </c>
      <c r="N274" s="25">
        <v>11</v>
      </c>
      <c r="O274" s="20">
        <v>9</v>
      </c>
      <c r="P274" s="29">
        <v>120.74206352173913</v>
      </c>
      <c r="Q274" s="62"/>
    </row>
    <row r="275" spans="1:17" s="8" customFormat="1" ht="15" x14ac:dyDescent="0.25">
      <c r="A275" s="94" t="s">
        <v>291</v>
      </c>
      <c r="B275" s="107">
        <v>300000</v>
      </c>
      <c r="C275" s="91">
        <v>8.7499999999999994E-2</v>
      </c>
      <c r="D275" s="149">
        <v>40331</v>
      </c>
      <c r="E275" s="89">
        <v>47636</v>
      </c>
      <c r="F275" s="81">
        <v>43253</v>
      </c>
      <c r="G275" s="82">
        <v>43436</v>
      </c>
      <c r="H275" s="84">
        <v>6.1846999999999999E-2</v>
      </c>
      <c r="I275" s="130">
        <v>121.296268</v>
      </c>
      <c r="J275" s="177"/>
      <c r="K275" s="184">
        <v>121.16899600000001</v>
      </c>
      <c r="L275" s="185">
        <v>381.81599999997218</v>
      </c>
      <c r="M275" s="127">
        <v>4324</v>
      </c>
      <c r="N275" s="25">
        <v>11</v>
      </c>
      <c r="O275" s="20">
        <v>10</v>
      </c>
      <c r="P275" s="29">
        <v>122.70678712568306</v>
      </c>
      <c r="Q275" s="62"/>
    </row>
    <row r="276" spans="1:17" s="8" customFormat="1" ht="15" x14ac:dyDescent="0.25">
      <c r="A276" s="94" t="s">
        <v>292</v>
      </c>
      <c r="B276" s="107">
        <v>21000000</v>
      </c>
      <c r="C276" s="91">
        <v>0.09</v>
      </c>
      <c r="D276" s="149">
        <v>40340</v>
      </c>
      <c r="E276" s="89">
        <v>47645</v>
      </c>
      <c r="F276" s="81">
        <v>43262</v>
      </c>
      <c r="G276" s="82">
        <v>43445</v>
      </c>
      <c r="H276" s="84">
        <v>6.1871000000000002E-2</v>
      </c>
      <c r="I276" s="130">
        <v>123.384225</v>
      </c>
      <c r="J276" s="177"/>
      <c r="K276" s="184">
        <v>123.264011</v>
      </c>
      <c r="L276" s="185">
        <v>25244.940000000894</v>
      </c>
      <c r="M276" s="127">
        <v>4333</v>
      </c>
      <c r="N276" s="25">
        <v>11</v>
      </c>
      <c r="O276" s="20">
        <v>10</v>
      </c>
      <c r="P276" s="29">
        <v>124.61373319672131</v>
      </c>
      <c r="Q276" s="62"/>
    </row>
    <row r="277" spans="1:17" s="8" customFormat="1" ht="15" x14ac:dyDescent="0.25">
      <c r="A277" s="94" t="s">
        <v>293</v>
      </c>
      <c r="B277" s="107">
        <v>7000000</v>
      </c>
      <c r="C277" s="91">
        <v>9.2499999999999999E-2</v>
      </c>
      <c r="D277" s="149">
        <v>40345</v>
      </c>
      <c r="E277" s="89">
        <v>47650</v>
      </c>
      <c r="F277" s="81">
        <v>43267</v>
      </c>
      <c r="G277" s="82">
        <v>43450</v>
      </c>
      <c r="H277" s="84">
        <v>6.1885000000000003E-2</v>
      </c>
      <c r="I277" s="130">
        <v>125.47072300000001</v>
      </c>
      <c r="J277" s="177"/>
      <c r="K277" s="184">
        <v>125.358294</v>
      </c>
      <c r="L277" s="185">
        <v>7870.0300000004117</v>
      </c>
      <c r="M277" s="127">
        <v>4338</v>
      </c>
      <c r="N277" s="25">
        <v>11</v>
      </c>
      <c r="O277" s="20">
        <v>10</v>
      </c>
      <c r="P277" s="29">
        <v>126.60801808196722</v>
      </c>
      <c r="Q277" s="62"/>
    </row>
    <row r="278" spans="1:17" s="8" customFormat="1" ht="15" x14ac:dyDescent="0.25">
      <c r="A278" s="94" t="s">
        <v>294</v>
      </c>
      <c r="B278" s="107">
        <v>14200000</v>
      </c>
      <c r="C278" s="91">
        <v>9.5000000000000001E-2</v>
      </c>
      <c r="D278" s="149">
        <v>40352</v>
      </c>
      <c r="E278" s="89">
        <v>47657</v>
      </c>
      <c r="F278" s="81">
        <v>43274</v>
      </c>
      <c r="G278" s="82">
        <v>43457</v>
      </c>
      <c r="H278" s="84">
        <v>6.1904000000000001E-2</v>
      </c>
      <c r="I278" s="130">
        <v>127.564471</v>
      </c>
      <c r="J278" s="177"/>
      <c r="K278" s="184">
        <v>127.458969</v>
      </c>
      <c r="L278" s="185">
        <v>14981.284000000187</v>
      </c>
      <c r="M278" s="127">
        <v>4345</v>
      </c>
      <c r="N278" s="25">
        <v>11</v>
      </c>
      <c r="O278" s="20">
        <v>10</v>
      </c>
      <c r="P278" s="29">
        <v>128.5508097978142</v>
      </c>
      <c r="Q278" s="62"/>
    </row>
    <row r="279" spans="1:17" s="8" customFormat="1" ht="15" x14ac:dyDescent="0.25">
      <c r="A279" s="94" t="s">
        <v>295</v>
      </c>
      <c r="B279" s="107">
        <v>20000000</v>
      </c>
      <c r="C279" s="91">
        <v>0.1</v>
      </c>
      <c r="D279" s="149">
        <v>40366</v>
      </c>
      <c r="E279" s="89">
        <v>47671</v>
      </c>
      <c r="F279" s="81">
        <v>43288</v>
      </c>
      <c r="G279" s="82">
        <v>43472</v>
      </c>
      <c r="H279" s="84">
        <v>6.1941999999999997E-2</v>
      </c>
      <c r="I279" s="130">
        <v>131.76572400000001</v>
      </c>
      <c r="J279" s="177"/>
      <c r="K279" s="184">
        <v>131.66985500000001</v>
      </c>
      <c r="L279" s="185">
        <v>19173.799999998664</v>
      </c>
      <c r="M279" s="127">
        <v>4359</v>
      </c>
      <c r="N279" s="25">
        <v>11</v>
      </c>
      <c r="O279" s="20">
        <v>11</v>
      </c>
      <c r="P279" s="29">
        <v>132.41789791304348</v>
      </c>
      <c r="Q279" s="62"/>
    </row>
    <row r="280" spans="1:17" s="8" customFormat="1" ht="15" x14ac:dyDescent="0.25">
      <c r="A280" s="94" t="s">
        <v>296</v>
      </c>
      <c r="B280" s="107">
        <v>12100000</v>
      </c>
      <c r="C280" s="91">
        <v>0.1</v>
      </c>
      <c r="D280" s="149">
        <v>40373</v>
      </c>
      <c r="E280" s="89">
        <v>47678</v>
      </c>
      <c r="F280" s="81">
        <v>43295</v>
      </c>
      <c r="G280" s="82">
        <v>43479</v>
      </c>
      <c r="H280" s="84">
        <v>6.1962000000000003E-2</v>
      </c>
      <c r="I280" s="130">
        <v>131.782262</v>
      </c>
      <c r="J280" s="177"/>
      <c r="K280" s="184">
        <v>131.68150900000001</v>
      </c>
      <c r="L280" s="185">
        <v>12191.112999999688</v>
      </c>
      <c r="M280" s="127">
        <v>4366</v>
      </c>
      <c r="N280" s="25">
        <v>11</v>
      </c>
      <c r="O280" s="20">
        <v>11</v>
      </c>
      <c r="P280" s="29">
        <v>132.24421852173913</v>
      </c>
      <c r="Q280" s="62"/>
    </row>
    <row r="281" spans="1:17" s="8" customFormat="1" ht="15" x14ac:dyDescent="0.25">
      <c r="A281" s="94" t="s">
        <v>297</v>
      </c>
      <c r="B281" s="107">
        <v>28935000</v>
      </c>
      <c r="C281" s="91">
        <v>0.1</v>
      </c>
      <c r="D281" s="149">
        <v>40387</v>
      </c>
      <c r="E281" s="89">
        <v>47692</v>
      </c>
      <c r="F281" s="81">
        <v>43309</v>
      </c>
      <c r="G281" s="82">
        <v>43493</v>
      </c>
      <c r="H281" s="84">
        <v>6.2E-2</v>
      </c>
      <c r="I281" s="130">
        <v>131.81774899999999</v>
      </c>
      <c r="J281" s="177"/>
      <c r="K281" s="184">
        <v>131.70625100000001</v>
      </c>
      <c r="L281" s="185">
        <v>32261.946299995147</v>
      </c>
      <c r="M281" s="127">
        <v>4380</v>
      </c>
      <c r="N281" s="25">
        <v>11</v>
      </c>
      <c r="O281" s="20">
        <v>11</v>
      </c>
      <c r="P281" s="29">
        <v>131.89927073913043</v>
      </c>
      <c r="Q281" s="62"/>
    </row>
    <row r="282" spans="1:17" s="8" customFormat="1" ht="15" x14ac:dyDescent="0.25">
      <c r="A282" s="94" t="s">
        <v>300</v>
      </c>
      <c r="B282" s="107">
        <v>10000000</v>
      </c>
      <c r="C282" s="91">
        <v>0.1</v>
      </c>
      <c r="D282" s="149">
        <v>40394</v>
      </c>
      <c r="E282" s="86">
        <v>47699</v>
      </c>
      <c r="F282" s="81">
        <v>43135</v>
      </c>
      <c r="G282" s="82">
        <v>43316</v>
      </c>
      <c r="H282" s="84">
        <v>6.2018999999999998E-2</v>
      </c>
      <c r="I282" s="130">
        <v>131.832671</v>
      </c>
      <c r="J282" s="177"/>
      <c r="K282" s="184">
        <v>131.71934200000001</v>
      </c>
      <c r="L282" s="185">
        <v>11332.899999999314</v>
      </c>
      <c r="M282" s="127">
        <v>4387</v>
      </c>
      <c r="N282" s="25">
        <v>12</v>
      </c>
      <c r="O282" s="20">
        <v>0</v>
      </c>
      <c r="P282" s="29">
        <v>136.72217376243094</v>
      </c>
      <c r="Q282" s="62"/>
    </row>
    <row r="283" spans="1:17" s="8" customFormat="1" ht="15" x14ac:dyDescent="0.25">
      <c r="A283" s="94" t="s">
        <v>301</v>
      </c>
      <c r="B283" s="107">
        <v>2160000</v>
      </c>
      <c r="C283" s="91">
        <v>0.1</v>
      </c>
      <c r="D283" s="149">
        <v>40401</v>
      </c>
      <c r="E283" s="86">
        <v>47706</v>
      </c>
      <c r="F283" s="81">
        <v>43142</v>
      </c>
      <c r="G283" s="82">
        <v>43323</v>
      </c>
      <c r="H283" s="84">
        <v>6.2038000000000003E-2</v>
      </c>
      <c r="I283" s="130">
        <v>131.84546800000001</v>
      </c>
      <c r="J283" s="177"/>
      <c r="K283" s="184">
        <v>131.73156299999999</v>
      </c>
      <c r="L283" s="185">
        <v>2460.3480000003628</v>
      </c>
      <c r="M283" s="127">
        <v>4394</v>
      </c>
      <c r="N283" s="25">
        <v>12</v>
      </c>
      <c r="O283" s="20">
        <v>0</v>
      </c>
      <c r="P283" s="29">
        <v>136.5416005966851</v>
      </c>
      <c r="Q283" s="62"/>
    </row>
    <row r="284" spans="1:17" s="8" customFormat="1" ht="15" x14ac:dyDescent="0.25">
      <c r="A284" s="94" t="s">
        <v>302</v>
      </c>
      <c r="B284" s="107">
        <v>20100000</v>
      </c>
      <c r="C284" s="91">
        <v>0.14000000000000001</v>
      </c>
      <c r="D284" s="149">
        <v>40401</v>
      </c>
      <c r="E284" s="86">
        <v>51359</v>
      </c>
      <c r="F284" s="81">
        <v>43142</v>
      </c>
      <c r="G284" s="82">
        <v>43323</v>
      </c>
      <c r="H284" s="84">
        <v>7.0408999999999999E-2</v>
      </c>
      <c r="I284" s="130">
        <v>177.310338</v>
      </c>
      <c r="J284" s="177"/>
      <c r="K284" s="184">
        <v>177.28414900000001</v>
      </c>
      <c r="L284" s="185">
        <v>5263.988999997594</v>
      </c>
      <c r="M284" s="127">
        <v>8047</v>
      </c>
      <c r="N284" s="25">
        <v>22</v>
      </c>
      <c r="O284" s="20">
        <v>0</v>
      </c>
      <c r="P284" s="29">
        <v>183.88492363535912</v>
      </c>
      <c r="Q284" s="62"/>
    </row>
    <row r="285" spans="1:17" s="8" customFormat="1" x14ac:dyDescent="0.2">
      <c r="A285"/>
      <c r="B285"/>
      <c r="C285"/>
      <c r="D285"/>
      <c r="E285"/>
      <c r="F285" s="46"/>
      <c r="G285" s="46"/>
      <c r="H285"/>
      <c r="I285" s="36"/>
      <c r="J285" s="176"/>
      <c r="K285" s="15"/>
      <c r="L285" s="15"/>
      <c r="M285"/>
      <c r="N285"/>
      <c r="O285"/>
      <c r="P285" s="16"/>
      <c r="Q285" s="62"/>
    </row>
    <row r="286" spans="1:17" x14ac:dyDescent="0.2">
      <c r="A286" s="1" t="s">
        <v>101</v>
      </c>
      <c r="B286" s="1"/>
      <c r="C286" s="1"/>
      <c r="D286" s="1"/>
      <c r="E286" s="1"/>
      <c r="F286" s="1"/>
      <c r="G286" s="1"/>
      <c r="H286" s="1"/>
      <c r="I286" s="1"/>
      <c r="J286" s="178"/>
      <c r="M286" s="1"/>
      <c r="N286" s="1"/>
      <c r="O286" s="1"/>
      <c r="P286" s="1"/>
    </row>
    <row r="287" spans="1:17" s="1" customFormat="1" x14ac:dyDescent="0.2">
      <c r="A287" s="1" t="s">
        <v>106</v>
      </c>
      <c r="J287" s="178"/>
      <c r="K287" s="15"/>
      <c r="L287" s="15"/>
    </row>
    <row r="288" spans="1:17" s="1" customFormat="1" x14ac:dyDescent="0.2">
      <c r="A288" s="199" t="s">
        <v>105</v>
      </c>
      <c r="B288" s="199"/>
      <c r="C288" s="199"/>
      <c r="D288" s="199"/>
      <c r="E288" s="199"/>
      <c r="F288" s="199"/>
      <c r="G288" s="199"/>
      <c r="H288" s="199"/>
      <c r="I288" s="199"/>
      <c r="J288" s="178"/>
      <c r="K288" s="15"/>
      <c r="L288" s="15"/>
    </row>
    <row r="289" spans="1:18" s="1" customFormat="1" x14ac:dyDescent="0.2">
      <c r="A289" s="65" t="s">
        <v>147</v>
      </c>
      <c r="E289" s="8"/>
      <c r="F289" s="8"/>
      <c r="G289" s="8"/>
      <c r="H289"/>
      <c r="I289" s="38"/>
      <c r="J289" s="179"/>
      <c r="K289" s="15"/>
      <c r="L289" s="15"/>
      <c r="M289" s="18"/>
      <c r="N289" s="19"/>
      <c r="O289" s="19"/>
      <c r="P289" s="15"/>
    </row>
    <row r="290" spans="1:18" x14ac:dyDescent="0.2">
      <c r="A290" s="1" t="s">
        <v>148</v>
      </c>
      <c r="B290" s="1"/>
      <c r="C290" s="1"/>
      <c r="D290" s="1"/>
      <c r="E290" s="1"/>
      <c r="F290" s="1"/>
      <c r="G290" s="1"/>
      <c r="H290" s="1"/>
      <c r="I290" s="1"/>
      <c r="J290" s="178"/>
      <c r="M290" s="1"/>
      <c r="N290" s="1"/>
      <c r="O290" s="1"/>
      <c r="P290" s="1"/>
      <c r="Q290" s="15"/>
    </row>
    <row r="291" spans="1:18" s="1" customFormat="1" x14ac:dyDescent="0.2">
      <c r="A291" s="1" t="s">
        <v>146</v>
      </c>
      <c r="E291" s="8"/>
      <c r="F291" s="8"/>
      <c r="G291" s="8"/>
      <c r="H291"/>
      <c r="I291" s="38"/>
      <c r="J291" s="179"/>
      <c r="K291" s="15"/>
      <c r="L291" s="15"/>
      <c r="M291" s="18"/>
      <c r="N291" s="19"/>
      <c r="O291" s="19"/>
      <c r="P291" s="15"/>
    </row>
    <row r="292" spans="1:18" x14ac:dyDescent="0.2">
      <c r="A292" s="1" t="s">
        <v>99</v>
      </c>
      <c r="B292" s="1"/>
      <c r="C292" s="1"/>
      <c r="D292" s="1"/>
      <c r="E292" s="1"/>
      <c r="F292" s="8"/>
      <c r="G292" s="8"/>
      <c r="I292" s="38"/>
      <c r="J292" s="179"/>
      <c r="M292" s="1"/>
      <c r="N292" s="1"/>
      <c r="O292" s="1"/>
      <c r="P292" s="15"/>
      <c r="Q292" s="15"/>
    </row>
    <row r="293" spans="1:18" x14ac:dyDescent="0.2">
      <c r="A293" s="1" t="s">
        <v>33</v>
      </c>
      <c r="B293" s="1"/>
      <c r="C293" s="1"/>
      <c r="D293" s="1"/>
      <c r="E293" s="1"/>
      <c r="F293" s="8"/>
      <c r="G293" s="8"/>
      <c r="I293" s="38"/>
      <c r="J293" s="179"/>
      <c r="M293" s="1"/>
      <c r="N293" s="1"/>
      <c r="O293" s="1"/>
      <c r="P293" s="15"/>
      <c r="Q293" s="15"/>
    </row>
    <row r="294" spans="1:18" x14ac:dyDescent="0.2">
      <c r="A294" s="1"/>
      <c r="B294" s="1"/>
      <c r="C294" s="1"/>
      <c r="D294" s="1"/>
      <c r="E294" s="1"/>
      <c r="F294" s="8"/>
      <c r="G294" s="8"/>
      <c r="I294" s="38"/>
      <c r="J294" s="179"/>
      <c r="M294" s="1"/>
      <c r="N294" s="1"/>
      <c r="O294" s="1"/>
      <c r="P294" s="15"/>
      <c r="Q294" s="15"/>
    </row>
    <row r="295" spans="1:18" x14ac:dyDescent="0.2">
      <c r="B295" s="9"/>
      <c r="C295" s="9"/>
      <c r="D295" s="9"/>
      <c r="E295" s="9"/>
      <c r="F295" s="8"/>
      <c r="G295" s="8"/>
      <c r="I295" s="26"/>
      <c r="M295" s="1"/>
      <c r="N295" s="1"/>
      <c r="O295" s="1"/>
      <c r="P295" s="15"/>
      <c r="Q295" s="15"/>
    </row>
    <row r="296" spans="1:18" x14ac:dyDescent="0.2">
      <c r="B296" s="1"/>
      <c r="C296" s="1"/>
      <c r="D296" s="1"/>
      <c r="E296" s="1"/>
      <c r="Q296" s="15"/>
    </row>
    <row r="297" spans="1:18" x14ac:dyDescent="0.2">
      <c r="A297" s="1"/>
      <c r="B297" s="1"/>
      <c r="C297" s="1"/>
      <c r="D297" s="1"/>
      <c r="E297" s="1"/>
      <c r="F297" s="50"/>
      <c r="G297" s="50"/>
      <c r="H297" s="1"/>
      <c r="I297" s="15"/>
      <c r="J297" s="179"/>
      <c r="M297" s="1"/>
      <c r="N297" s="1"/>
      <c r="O297" s="15"/>
      <c r="P297" s="15"/>
    </row>
    <row r="298" spans="1:18" s="1" customFormat="1" x14ac:dyDescent="0.2">
      <c r="A298"/>
      <c r="B298"/>
      <c r="C298"/>
      <c r="D298"/>
      <c r="E298"/>
      <c r="F298" s="46"/>
      <c r="G298" s="46"/>
      <c r="H298"/>
      <c r="I298" s="36"/>
      <c r="J298" s="176"/>
      <c r="K298" s="15"/>
      <c r="L298" s="15"/>
      <c r="M298"/>
      <c r="N298"/>
      <c r="O298"/>
      <c r="P298" s="16"/>
      <c r="Q298" s="15"/>
      <c r="R298" s="15"/>
    </row>
    <row r="299" spans="1:18" x14ac:dyDescent="0.2">
      <c r="A299" s="159"/>
    </row>
  </sheetData>
  <sheetProtection password="9ECE" sheet="1" objects="1" scenarios="1"/>
  <sortState ref="A9:I284">
    <sortCondition ref="E9:E284"/>
  </sortState>
  <mergeCells count="1">
    <mergeCell ref="A288:I288"/>
  </mergeCells>
  <phoneticPr fontId="0" type="noConversion"/>
  <conditionalFormatting sqref="J9:J284">
    <cfRule type="cellIs" dxfId="0" priority="1" operator="lessThan">
      <formula>0</formula>
    </cfRule>
  </conditionalFormatting>
  <printOptions horizontalCentered="1"/>
  <pageMargins left="0.25" right="0.25" top="0.75" bottom="0.75" header="0.3" footer="0.3"/>
  <pageSetup paperSize="9" scale="90" fitToHeight="0" orientation="portrait" r:id="rId1"/>
  <headerFooter alignWithMargins="0">
    <oddFooter>&amp;CPage &amp;P</oddFooter>
  </headerFooter>
  <drawing r:id="rId2"/>
  <legacyDrawing r:id="rId3"/>
  <oleObjects>
    <mc:AlternateContent xmlns:mc="http://schemas.openxmlformats.org/markup-compatibility/2006">
      <mc:Choice Requires="x14">
        <oleObject progId="PBrush" shapeId="2050" r:id="rId4">
          <objectPr defaultSize="0" autoPict="0" r:id="rId5">
            <anchor moveWithCells="1" sizeWithCells="1">
              <from>
                <xdr:col>8</xdr:col>
                <xdr:colOff>114300</xdr:colOff>
                <xdr:row>1</xdr:row>
                <xdr:rowOff>0</xdr:rowOff>
              </from>
              <to>
                <xdr:col>8</xdr:col>
                <xdr:colOff>571500</xdr:colOff>
                <xdr:row>4</xdr:row>
                <xdr:rowOff>0</xdr:rowOff>
              </to>
            </anchor>
          </objectPr>
        </oleObject>
      </mc:Choice>
      <mc:Fallback>
        <oleObject progId="PBrush" shapeId="2050" r:id="rId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287"/>
  <sheetViews>
    <sheetView topLeftCell="C1" workbookViewId="0">
      <pane ySplit="8" topLeftCell="A9" activePane="bottomLeft" state="frozen"/>
      <selection activeCell="F108" sqref="F108"/>
      <selection pane="bottomLeft" activeCell="I14" sqref="I14"/>
    </sheetView>
  </sheetViews>
  <sheetFormatPr defaultRowHeight="12.75" x14ac:dyDescent="0.2"/>
  <cols>
    <col min="1" max="1" width="14.42578125" customWidth="1"/>
    <col min="2" max="2" width="15.28515625" customWidth="1"/>
    <col min="3" max="3" width="15.140625" bestFit="1" customWidth="1"/>
    <col min="4" max="6" width="15.140625" customWidth="1"/>
    <col min="7" max="7" width="14.7109375" customWidth="1"/>
    <col min="8" max="8" width="14" customWidth="1"/>
    <col min="9" max="9" width="14.42578125" style="46" customWidth="1"/>
    <col min="10" max="10" width="11.28515625" customWidth="1"/>
    <col min="11" max="11" width="10.42578125" style="36" bestFit="1" customWidth="1"/>
    <col min="12" max="12" width="10.42578125" style="188" hidden="1" customWidth="1"/>
    <col min="13" max="13" width="14" style="188" hidden="1" customWidth="1"/>
    <col min="14" max="14" width="11.140625" hidden="1" customWidth="1"/>
    <col min="15" max="15" width="9.28515625" hidden="1" customWidth="1"/>
    <col min="16" max="16" width="8.140625" hidden="1" customWidth="1"/>
    <col min="17" max="17" width="9" style="16" hidden="1" customWidth="1"/>
    <col min="18" max="18" width="8.42578125" style="16" hidden="1" customWidth="1"/>
    <col min="19" max="19" width="0" hidden="1" customWidth="1"/>
  </cols>
  <sheetData>
    <row r="1" spans="1:18" x14ac:dyDescent="0.2">
      <c r="B1" s="9" t="s">
        <v>34</v>
      </c>
      <c r="C1" s="3"/>
      <c r="D1" s="3"/>
      <c r="E1" s="3"/>
      <c r="F1" s="3"/>
      <c r="G1" s="3"/>
      <c r="H1" s="3"/>
      <c r="J1" s="36"/>
      <c r="L1" s="36"/>
      <c r="M1" s="36"/>
      <c r="N1" s="21"/>
    </row>
    <row r="2" spans="1:18" x14ac:dyDescent="0.2">
      <c r="C2" s="3" t="s">
        <v>9</v>
      </c>
      <c r="D2" s="69">
        <v>43312</v>
      </c>
      <c r="E2" s="3"/>
      <c r="F2" s="35" t="s">
        <v>32</v>
      </c>
      <c r="G2" s="47">
        <v>43283.645787847221</v>
      </c>
      <c r="H2" s="36"/>
      <c r="I2" s="36"/>
      <c r="J2" s="36"/>
      <c r="L2" s="36"/>
      <c r="M2" s="36"/>
      <c r="O2" s="16"/>
      <c r="P2" s="16"/>
      <c r="Q2"/>
      <c r="R2"/>
    </row>
    <row r="3" spans="1:18" ht="6" customHeight="1" x14ac:dyDescent="0.2">
      <c r="B3" s="1"/>
      <c r="C3" s="3"/>
      <c r="D3" s="3"/>
      <c r="E3" s="3"/>
      <c r="F3" s="3"/>
      <c r="G3" s="3"/>
      <c r="H3" s="3"/>
      <c r="I3" s="48"/>
      <c r="J3" s="36"/>
      <c r="L3" s="36"/>
      <c r="M3" s="36"/>
      <c r="N3" s="21"/>
    </row>
    <row r="4" spans="1:18" x14ac:dyDescent="0.2">
      <c r="B4" s="5" t="s">
        <v>354</v>
      </c>
      <c r="C4" s="3"/>
      <c r="D4" s="3"/>
      <c r="E4" s="3"/>
      <c r="F4" s="3"/>
      <c r="G4" s="3"/>
      <c r="H4" s="3"/>
      <c r="J4" s="36"/>
      <c r="L4" s="36"/>
      <c r="M4" s="36"/>
      <c r="N4" s="21"/>
    </row>
    <row r="5" spans="1:18" ht="5.25" customHeight="1" x14ac:dyDescent="0.2">
      <c r="L5" s="36"/>
      <c r="M5" s="36"/>
      <c r="N5" s="21"/>
    </row>
    <row r="6" spans="1:18" ht="15" x14ac:dyDescent="0.25">
      <c r="A6" s="73" t="s">
        <v>610</v>
      </c>
      <c r="B6" s="73" t="s">
        <v>489</v>
      </c>
      <c r="C6" s="75" t="s">
        <v>474</v>
      </c>
      <c r="D6" s="78" t="s">
        <v>491</v>
      </c>
      <c r="E6" s="141" t="s">
        <v>492</v>
      </c>
      <c r="F6" s="75" t="s">
        <v>1</v>
      </c>
      <c r="G6" s="74" t="s">
        <v>2</v>
      </c>
      <c r="H6" s="75" t="s">
        <v>3</v>
      </c>
      <c r="I6" s="75" t="s">
        <v>4</v>
      </c>
      <c r="J6" s="76" t="s">
        <v>13</v>
      </c>
      <c r="L6" s="181" t="s">
        <v>13</v>
      </c>
      <c r="M6" s="181" t="s">
        <v>670</v>
      </c>
      <c r="N6" s="22" t="s">
        <v>1</v>
      </c>
      <c r="Q6" s="23" t="s">
        <v>30</v>
      </c>
      <c r="R6" s="23"/>
    </row>
    <row r="7" spans="1:18" ht="15" x14ac:dyDescent="0.25">
      <c r="A7" s="101" t="s">
        <v>611</v>
      </c>
      <c r="B7" s="101" t="s">
        <v>490</v>
      </c>
      <c r="C7" s="78" t="s">
        <v>476</v>
      </c>
      <c r="D7" s="78" t="s">
        <v>473</v>
      </c>
      <c r="E7" s="78" t="s">
        <v>5</v>
      </c>
      <c r="F7" s="78" t="s">
        <v>5</v>
      </c>
      <c r="G7" s="98" t="s">
        <v>5</v>
      </c>
      <c r="H7" s="78" t="s">
        <v>5</v>
      </c>
      <c r="I7" s="78" t="s">
        <v>1</v>
      </c>
      <c r="J7" s="79">
        <v>100</v>
      </c>
      <c r="L7" s="182">
        <v>100</v>
      </c>
      <c r="M7" s="182" t="s">
        <v>671</v>
      </c>
      <c r="N7" s="22" t="s">
        <v>482</v>
      </c>
      <c r="Q7" s="27" t="s">
        <v>31</v>
      </c>
      <c r="R7" s="27"/>
    </row>
    <row r="8" spans="1:18" ht="0.75" customHeight="1" x14ac:dyDescent="0.25">
      <c r="A8" s="42"/>
      <c r="B8" s="42"/>
      <c r="C8" s="113"/>
      <c r="D8" s="41"/>
      <c r="E8" s="146"/>
      <c r="F8" s="49"/>
      <c r="G8" s="39"/>
      <c r="H8" s="2"/>
      <c r="I8" s="2"/>
      <c r="J8" s="37"/>
      <c r="L8" s="183"/>
      <c r="M8" s="183"/>
      <c r="N8" s="21"/>
      <c r="Q8" s="28"/>
      <c r="R8" s="28"/>
    </row>
    <row r="9" spans="1:18" ht="15" x14ac:dyDescent="0.25">
      <c r="A9" s="99"/>
      <c r="B9" s="99" t="s">
        <v>372</v>
      </c>
      <c r="C9" s="107">
        <v>100000</v>
      </c>
      <c r="D9" s="80">
        <v>5.3999999999999999E-2</v>
      </c>
      <c r="E9" s="149">
        <v>41157</v>
      </c>
      <c r="F9" s="83">
        <v>43348</v>
      </c>
      <c r="G9" s="81">
        <v>43164</v>
      </c>
      <c r="H9" s="82">
        <v>43348</v>
      </c>
      <c r="I9" s="84">
        <v>1.0160000000000001E-2</v>
      </c>
      <c r="J9" s="130">
        <v>100.426287</v>
      </c>
      <c r="K9" s="167"/>
      <c r="L9" s="184">
        <v>100.762113</v>
      </c>
      <c r="M9" s="185">
        <v>-335.82599999999729</v>
      </c>
      <c r="N9" s="127">
        <v>36</v>
      </c>
      <c r="O9" s="25">
        <v>0</v>
      </c>
      <c r="P9" s="20">
        <v>1</v>
      </c>
      <c r="Q9" s="29">
        <v>102.59802613043479</v>
      </c>
      <c r="R9" s="29"/>
    </row>
    <row r="10" spans="1:18" ht="15" x14ac:dyDescent="0.25">
      <c r="A10" s="99"/>
      <c r="B10" s="99" t="s">
        <v>377</v>
      </c>
      <c r="C10" s="107">
        <v>100000</v>
      </c>
      <c r="D10" s="80">
        <v>5.3499999999999999E-2</v>
      </c>
      <c r="E10" s="149">
        <v>41199</v>
      </c>
      <c r="F10" s="83">
        <v>43390</v>
      </c>
      <c r="G10" s="81">
        <v>43207</v>
      </c>
      <c r="H10" s="82">
        <v>43390</v>
      </c>
      <c r="I10" s="84">
        <v>1.3180000000000001E-2</v>
      </c>
      <c r="J10" s="130">
        <v>100.85257300000001</v>
      </c>
      <c r="K10" s="167"/>
      <c r="L10" s="184">
        <v>101.05430699999999</v>
      </c>
      <c r="M10" s="185">
        <v>-201.73399999998765</v>
      </c>
      <c r="N10" s="127">
        <v>78</v>
      </c>
      <c r="O10" s="25">
        <v>0</v>
      </c>
      <c r="P10" s="20">
        <v>2</v>
      </c>
      <c r="Q10" s="29">
        <v>102.38740906557378</v>
      </c>
      <c r="R10" s="29"/>
    </row>
    <row r="11" spans="1:18" ht="15" x14ac:dyDescent="0.25">
      <c r="A11" s="99"/>
      <c r="B11" s="99">
        <v>43392</v>
      </c>
      <c r="C11" s="107">
        <v>560000</v>
      </c>
      <c r="D11" s="80">
        <v>3.5000000000000003E-2</v>
      </c>
      <c r="E11" s="149">
        <v>42662</v>
      </c>
      <c r="F11" s="100">
        <v>43392</v>
      </c>
      <c r="G11" s="81">
        <v>43209</v>
      </c>
      <c r="H11" s="82">
        <v>43392</v>
      </c>
      <c r="I11" s="84">
        <v>1.34E-2</v>
      </c>
      <c r="J11" s="130">
        <v>100.467876</v>
      </c>
      <c r="K11" s="167"/>
      <c r="L11" s="184">
        <v>100.50659400000001</v>
      </c>
      <c r="M11" s="185">
        <v>-216.82080000001631</v>
      </c>
      <c r="N11" s="127">
        <v>80</v>
      </c>
      <c r="O11" s="25">
        <v>0</v>
      </c>
      <c r="P11" s="20">
        <v>2</v>
      </c>
      <c r="Q11" s="29">
        <v>101.45284867759563</v>
      </c>
      <c r="R11" s="29"/>
    </row>
    <row r="12" spans="1:18" ht="15" x14ac:dyDescent="0.25">
      <c r="A12" s="99"/>
      <c r="B12" s="99" t="s">
        <v>380</v>
      </c>
      <c r="C12" s="107">
        <v>3200000</v>
      </c>
      <c r="D12" s="80">
        <v>5.2999999999999999E-2</v>
      </c>
      <c r="E12" s="149">
        <v>41206</v>
      </c>
      <c r="F12" s="100">
        <v>43397</v>
      </c>
      <c r="G12" s="81">
        <v>43214</v>
      </c>
      <c r="H12" s="82">
        <v>43397</v>
      </c>
      <c r="I12" s="84">
        <v>1.3950000000000001E-2</v>
      </c>
      <c r="J12" s="130">
        <v>100.899387</v>
      </c>
      <c r="K12" s="167"/>
      <c r="L12" s="184">
        <v>101.06598099999999</v>
      </c>
      <c r="M12" s="185">
        <v>-5331.007999999656</v>
      </c>
      <c r="N12" s="127">
        <v>85</v>
      </c>
      <c r="O12" s="25">
        <v>0</v>
      </c>
      <c r="P12" s="20">
        <v>2</v>
      </c>
      <c r="Q12" s="29">
        <v>102.31851268306011</v>
      </c>
      <c r="R12" s="29"/>
    </row>
    <row r="13" spans="1:18" ht="15" x14ac:dyDescent="0.25">
      <c r="A13" s="99"/>
      <c r="B13" s="99" t="s">
        <v>383</v>
      </c>
      <c r="C13" s="107">
        <v>10000000</v>
      </c>
      <c r="D13" s="80">
        <v>5.2999999999999999E-2</v>
      </c>
      <c r="E13" s="149">
        <v>41220</v>
      </c>
      <c r="F13" s="100">
        <v>43411</v>
      </c>
      <c r="G13" s="81">
        <v>43227</v>
      </c>
      <c r="H13" s="82">
        <v>43411</v>
      </c>
      <c r="I13" s="84">
        <v>1.609E-2</v>
      </c>
      <c r="J13" s="130">
        <v>100.98340399999999</v>
      </c>
      <c r="K13" s="167"/>
      <c r="L13" s="184">
        <v>101.0997</v>
      </c>
      <c r="M13" s="185">
        <v>-11629.60000000055</v>
      </c>
      <c r="N13" s="127">
        <v>99</v>
      </c>
      <c r="O13" s="25">
        <v>0</v>
      </c>
      <c r="P13" s="20">
        <v>3</v>
      </c>
      <c r="Q13" s="29">
        <v>102.2075887826087</v>
      </c>
      <c r="R13" s="29"/>
    </row>
    <row r="14" spans="1:18" ht="15" x14ac:dyDescent="0.25">
      <c r="A14" s="99"/>
      <c r="B14" s="99" t="s">
        <v>386</v>
      </c>
      <c r="C14" s="107">
        <v>5000000</v>
      </c>
      <c r="D14" s="80">
        <v>5.2999999999999999E-2</v>
      </c>
      <c r="E14" s="149">
        <v>41248</v>
      </c>
      <c r="F14" s="100">
        <v>43439</v>
      </c>
      <c r="G14" s="81">
        <v>43256</v>
      </c>
      <c r="H14" s="82">
        <v>43439</v>
      </c>
      <c r="I14" s="84">
        <v>2.1059999999999999E-2</v>
      </c>
      <c r="J14" s="130">
        <v>101.09437699999999</v>
      </c>
      <c r="K14" s="167"/>
      <c r="L14" s="184">
        <v>101.129554</v>
      </c>
      <c r="M14" s="185">
        <v>-1758.8500000002227</v>
      </c>
      <c r="N14" s="127">
        <v>127</v>
      </c>
      <c r="O14" s="25">
        <v>0</v>
      </c>
      <c r="P14" s="20">
        <v>4</v>
      </c>
      <c r="Q14" s="29">
        <v>101.90530596174862</v>
      </c>
      <c r="R14" s="29"/>
    </row>
    <row r="15" spans="1:18" ht="15" x14ac:dyDescent="0.25">
      <c r="A15" s="99"/>
      <c r="B15" s="99" t="s">
        <v>389</v>
      </c>
      <c r="C15" s="107">
        <v>3000000</v>
      </c>
      <c r="D15" s="80">
        <v>0.05</v>
      </c>
      <c r="E15" s="149">
        <v>41255</v>
      </c>
      <c r="F15" s="100">
        <v>43446</v>
      </c>
      <c r="G15" s="81">
        <v>43263</v>
      </c>
      <c r="H15" s="82">
        <v>43446</v>
      </c>
      <c r="I15" s="84">
        <v>2.232E-2</v>
      </c>
      <c r="J15" s="130">
        <v>100.999781</v>
      </c>
      <c r="K15" s="167"/>
      <c r="L15" s="184">
        <v>100.989896</v>
      </c>
      <c r="M15" s="185">
        <v>296.54999999991105</v>
      </c>
      <c r="N15" s="127">
        <v>134</v>
      </c>
      <c r="O15" s="25">
        <v>0</v>
      </c>
      <c r="P15" s="20">
        <v>4</v>
      </c>
      <c r="Q15" s="29">
        <v>101.66917990710382</v>
      </c>
      <c r="R15" s="60"/>
    </row>
    <row r="16" spans="1:18" ht="15" x14ac:dyDescent="0.25">
      <c r="A16" s="99"/>
      <c r="B16" s="99" t="s">
        <v>396</v>
      </c>
      <c r="C16" s="107">
        <v>100000</v>
      </c>
      <c r="D16" s="80">
        <v>4.4999999999999998E-2</v>
      </c>
      <c r="E16" s="149">
        <v>41374</v>
      </c>
      <c r="F16" s="100">
        <v>43565</v>
      </c>
      <c r="G16" s="81">
        <v>43200</v>
      </c>
      <c r="H16" s="82">
        <v>43383</v>
      </c>
      <c r="I16" s="84">
        <v>3.2890000000000003E-2</v>
      </c>
      <c r="J16" s="130">
        <v>100.81986000000001</v>
      </c>
      <c r="K16" s="167"/>
      <c r="L16" s="184">
        <v>100.84385399999999</v>
      </c>
      <c r="M16" s="185">
        <v>-23.993999999987636</v>
      </c>
      <c r="N16" s="127">
        <v>253</v>
      </c>
      <c r="O16" s="25">
        <v>0</v>
      </c>
      <c r="P16" s="20">
        <v>8</v>
      </c>
      <c r="Q16" s="29">
        <v>102.19690918032788</v>
      </c>
      <c r="R16" s="29"/>
    </row>
    <row r="17" spans="1:19" ht="15" x14ac:dyDescent="0.25">
      <c r="A17" s="99"/>
      <c r="B17" s="99" t="s">
        <v>399</v>
      </c>
      <c r="C17" s="107">
        <v>4000000</v>
      </c>
      <c r="D17" s="80">
        <v>4.2500000000000003E-2</v>
      </c>
      <c r="E17" s="149">
        <v>41402</v>
      </c>
      <c r="F17" s="100">
        <v>43593</v>
      </c>
      <c r="G17" s="81">
        <v>43228</v>
      </c>
      <c r="H17" s="82">
        <v>43412</v>
      </c>
      <c r="I17" s="84">
        <v>3.3766999999999998E-2</v>
      </c>
      <c r="J17" s="130">
        <v>100.65536</v>
      </c>
      <c r="K17" s="167"/>
      <c r="L17" s="184">
        <v>100.64349300000001</v>
      </c>
      <c r="M17" s="185">
        <v>474.67999999980748</v>
      </c>
      <c r="N17" s="127">
        <v>281</v>
      </c>
      <c r="O17" s="25">
        <v>0</v>
      </c>
      <c r="P17" s="20">
        <v>9</v>
      </c>
      <c r="Q17" s="29">
        <v>101.62546869565217</v>
      </c>
      <c r="R17" s="67"/>
    </row>
    <row r="18" spans="1:19" ht="15" x14ac:dyDescent="0.25">
      <c r="A18" s="99"/>
      <c r="B18" s="99" t="s">
        <v>405</v>
      </c>
      <c r="C18" s="107">
        <v>100000</v>
      </c>
      <c r="D18" s="80">
        <v>0.04</v>
      </c>
      <c r="E18" s="149">
        <v>41465</v>
      </c>
      <c r="F18" s="100">
        <v>43656</v>
      </c>
      <c r="G18" s="81">
        <v>43291</v>
      </c>
      <c r="H18" s="82">
        <v>43475</v>
      </c>
      <c r="I18" s="84">
        <v>3.5700000000000003E-2</v>
      </c>
      <c r="J18" s="130">
        <v>100.39346999999999</v>
      </c>
      <c r="K18" s="167"/>
      <c r="L18" s="184">
        <v>100.36518</v>
      </c>
      <c r="M18" s="185">
        <v>28.289999999998372</v>
      </c>
      <c r="N18" s="127">
        <v>344</v>
      </c>
      <c r="O18" s="25">
        <v>0</v>
      </c>
      <c r="P18" s="20">
        <v>11</v>
      </c>
      <c r="Q18" s="29">
        <v>100.62173086956521</v>
      </c>
      <c r="R18" s="67"/>
    </row>
    <row r="19" spans="1:19" ht="15" x14ac:dyDescent="0.25">
      <c r="A19" s="99"/>
      <c r="B19" s="99" t="s">
        <v>409</v>
      </c>
      <c r="C19" s="107">
        <v>300000</v>
      </c>
      <c r="D19" s="80">
        <v>3.95E-2</v>
      </c>
      <c r="E19" s="149">
        <v>41500</v>
      </c>
      <c r="F19" s="100">
        <v>43691</v>
      </c>
      <c r="G19" s="81">
        <v>43145</v>
      </c>
      <c r="H19" s="82">
        <v>43326</v>
      </c>
      <c r="I19" s="84">
        <v>3.6334999999999999E-2</v>
      </c>
      <c r="J19" s="130">
        <v>100.318501</v>
      </c>
      <c r="K19" s="167"/>
      <c r="L19" s="184">
        <v>100.332421</v>
      </c>
      <c r="M19" s="185">
        <v>-41.759999999996474</v>
      </c>
      <c r="N19" s="127">
        <v>379</v>
      </c>
      <c r="O19" s="25">
        <v>1</v>
      </c>
      <c r="P19" s="20">
        <v>0</v>
      </c>
      <c r="Q19" s="29">
        <v>102.14073856906077</v>
      </c>
      <c r="R19" s="67"/>
    </row>
    <row r="20" spans="1:19" ht="15" x14ac:dyDescent="0.25">
      <c r="A20" s="99"/>
      <c r="B20" s="99" t="s">
        <v>413</v>
      </c>
      <c r="C20" s="107">
        <v>1200000</v>
      </c>
      <c r="D20" s="80">
        <v>3.9E-2</v>
      </c>
      <c r="E20" s="149">
        <v>41528</v>
      </c>
      <c r="F20" s="100">
        <v>43719</v>
      </c>
      <c r="G20" s="81">
        <v>43170</v>
      </c>
      <c r="H20" s="82">
        <v>43354</v>
      </c>
      <c r="I20" s="84">
        <v>3.6403999999999999E-2</v>
      </c>
      <c r="J20" s="130">
        <v>100.27784</v>
      </c>
      <c r="K20" s="167"/>
      <c r="L20" s="184">
        <v>100.28690899999999</v>
      </c>
      <c r="M20" s="185">
        <v>-108.82799999995996</v>
      </c>
      <c r="N20" s="127">
        <v>407</v>
      </c>
      <c r="O20" s="25">
        <v>1</v>
      </c>
      <c r="P20" s="20">
        <v>1</v>
      </c>
      <c r="Q20" s="29">
        <v>101.78273130434782</v>
      </c>
      <c r="R20" s="67"/>
    </row>
    <row r="21" spans="1:19" ht="15" x14ac:dyDescent="0.25">
      <c r="A21" s="99"/>
      <c r="B21" s="99" t="s">
        <v>417</v>
      </c>
      <c r="C21" s="107">
        <v>1400000</v>
      </c>
      <c r="D21" s="80">
        <v>3.85E-2</v>
      </c>
      <c r="E21" s="149">
        <v>41549</v>
      </c>
      <c r="F21" s="100">
        <v>43740</v>
      </c>
      <c r="G21" s="81">
        <v>43192</v>
      </c>
      <c r="H21" s="82">
        <v>43375</v>
      </c>
      <c r="I21" s="84">
        <v>3.6455000000000001E-2</v>
      </c>
      <c r="J21" s="130">
        <v>100.228655</v>
      </c>
      <c r="K21" s="167"/>
      <c r="L21" s="184">
        <v>100.23331399999999</v>
      </c>
      <c r="M21" s="185">
        <v>-65.225999999853457</v>
      </c>
      <c r="N21" s="127">
        <v>428</v>
      </c>
      <c r="O21" s="25">
        <v>1</v>
      </c>
      <c r="P21" s="20">
        <v>2</v>
      </c>
      <c r="Q21" s="29">
        <v>101.49095008196721</v>
      </c>
      <c r="R21" s="67"/>
    </row>
    <row r="22" spans="1:19" ht="15" x14ac:dyDescent="0.25">
      <c r="A22" s="99"/>
      <c r="B22" s="99" t="s">
        <v>606</v>
      </c>
      <c r="C22" s="107">
        <v>500000</v>
      </c>
      <c r="D22" s="80">
        <v>3.7499999999999999E-2</v>
      </c>
      <c r="E22" s="149">
        <v>42662</v>
      </c>
      <c r="F22" s="100">
        <v>43757</v>
      </c>
      <c r="G22" s="81">
        <v>43209</v>
      </c>
      <c r="H22" s="82">
        <v>43392</v>
      </c>
      <c r="I22" s="84">
        <v>3.6497000000000002E-2</v>
      </c>
      <c r="J22" s="130">
        <v>100.114318</v>
      </c>
      <c r="K22" s="167"/>
      <c r="L22" s="184">
        <v>100.110739</v>
      </c>
      <c r="M22" s="185">
        <v>17.895000000009986</v>
      </c>
      <c r="N22" s="127">
        <v>445</v>
      </c>
      <c r="O22" s="25">
        <v>1</v>
      </c>
      <c r="P22" s="20">
        <v>2</v>
      </c>
      <c r="Q22" s="29">
        <v>101.16964586885246</v>
      </c>
      <c r="R22" s="29"/>
    </row>
    <row r="23" spans="1:19" ht="15" x14ac:dyDescent="0.25">
      <c r="A23" s="99" t="s">
        <v>618</v>
      </c>
      <c r="B23" s="99" t="s">
        <v>619</v>
      </c>
      <c r="C23" s="107">
        <v>2000000</v>
      </c>
      <c r="D23" s="80">
        <v>3.7999999999999999E-2</v>
      </c>
      <c r="E23" s="149">
        <v>42711</v>
      </c>
      <c r="F23" s="100">
        <v>43806</v>
      </c>
      <c r="G23" s="81">
        <v>43258</v>
      </c>
      <c r="H23" s="82">
        <v>43441</v>
      </c>
      <c r="I23" s="84">
        <v>3.6617999999999998E-2</v>
      </c>
      <c r="J23" s="130">
        <v>100.177167</v>
      </c>
      <c r="K23" s="167"/>
      <c r="L23" s="184">
        <v>100.176682</v>
      </c>
      <c r="M23" s="185">
        <v>9.6999999999525244</v>
      </c>
      <c r="N23" s="127">
        <v>494</v>
      </c>
      <c r="O23" s="25">
        <v>1</v>
      </c>
      <c r="P23" s="20">
        <v>4</v>
      </c>
      <c r="Q23" s="29">
        <v>100.73782273770492</v>
      </c>
      <c r="R23" s="67"/>
    </row>
    <row r="24" spans="1:19" ht="15" x14ac:dyDescent="0.25">
      <c r="A24" s="99"/>
      <c r="B24" s="99" t="s">
        <v>424</v>
      </c>
      <c r="C24" s="107">
        <v>200000</v>
      </c>
      <c r="D24" s="80">
        <v>3.7900000000000003E-2</v>
      </c>
      <c r="E24" s="149">
        <v>41619</v>
      </c>
      <c r="F24" s="100">
        <v>43810</v>
      </c>
      <c r="G24" s="81">
        <v>43262</v>
      </c>
      <c r="H24" s="82">
        <v>43445</v>
      </c>
      <c r="I24" s="84">
        <v>3.6628000000000001E-2</v>
      </c>
      <c r="J24" s="130">
        <v>100.164261</v>
      </c>
      <c r="K24" s="167"/>
      <c r="L24" s="184">
        <v>100.162921</v>
      </c>
      <c r="M24" s="185">
        <v>2.6799999999980173</v>
      </c>
      <c r="N24" s="127">
        <v>498</v>
      </c>
      <c r="O24" s="25">
        <v>1</v>
      </c>
      <c r="P24" s="20">
        <v>4</v>
      </c>
      <c r="Q24" s="29">
        <v>100.68202056284153</v>
      </c>
      <c r="R24" s="67"/>
    </row>
    <row r="25" spans="1:19" ht="15" x14ac:dyDescent="0.25">
      <c r="A25" s="99"/>
      <c r="B25" s="99" t="s">
        <v>428</v>
      </c>
      <c r="C25" s="107">
        <v>100000</v>
      </c>
      <c r="D25" s="80">
        <v>3.5499999999999997E-2</v>
      </c>
      <c r="E25" s="149">
        <v>41626</v>
      </c>
      <c r="F25" s="100">
        <v>43817</v>
      </c>
      <c r="G25" s="81">
        <v>43269</v>
      </c>
      <c r="H25" s="82">
        <v>43452</v>
      </c>
      <c r="I25" s="84">
        <v>3.6644999999999997E-2</v>
      </c>
      <c r="J25" s="130">
        <v>99.844115000000002</v>
      </c>
      <c r="K25" s="167"/>
      <c r="L25" s="184">
        <v>99.823459999999997</v>
      </c>
      <c r="M25" s="185">
        <v>20.655000000004975</v>
      </c>
      <c r="N25" s="127">
        <v>505</v>
      </c>
      <c r="O25" s="25">
        <v>1</v>
      </c>
      <c r="P25" s="20">
        <v>4</v>
      </c>
      <c r="Q25" s="29">
        <v>100.26119150273225</v>
      </c>
      <c r="R25" s="67"/>
    </row>
    <row r="26" spans="1:19" ht="15" x14ac:dyDescent="0.25">
      <c r="A26" s="99"/>
      <c r="B26" s="99" t="s">
        <v>432</v>
      </c>
      <c r="C26" s="107">
        <v>10000000</v>
      </c>
      <c r="D26" s="80">
        <v>3.5000000000000003E-2</v>
      </c>
      <c r="E26" s="149">
        <v>41639</v>
      </c>
      <c r="F26" s="100">
        <v>43830</v>
      </c>
      <c r="G26" s="81">
        <v>43281</v>
      </c>
      <c r="H26" s="82">
        <v>43465</v>
      </c>
      <c r="I26" s="84">
        <v>3.6677000000000001E-2</v>
      </c>
      <c r="J26" s="130">
        <v>99.768455000000003</v>
      </c>
      <c r="K26" s="167"/>
      <c r="L26" s="184">
        <v>99.743538000000001</v>
      </c>
      <c r="M26" s="185">
        <v>2491.7000000002076</v>
      </c>
      <c r="N26" s="127">
        <v>518</v>
      </c>
      <c r="O26" s="25">
        <v>1</v>
      </c>
      <c r="P26" s="20">
        <v>5</v>
      </c>
      <c r="Q26" s="29">
        <v>100.06329195652174</v>
      </c>
      <c r="R26" s="67"/>
    </row>
    <row r="27" spans="1:19" ht="15" x14ac:dyDescent="0.25">
      <c r="A27" s="99"/>
      <c r="B27" s="99" t="s">
        <v>351</v>
      </c>
      <c r="C27" s="107">
        <v>800000</v>
      </c>
      <c r="D27" s="80">
        <v>5.45E-2</v>
      </c>
      <c r="E27" s="149">
        <v>40954</v>
      </c>
      <c r="F27" s="100">
        <v>43876</v>
      </c>
      <c r="G27" s="81">
        <v>43146</v>
      </c>
      <c r="H27" s="82">
        <v>43327</v>
      </c>
      <c r="I27" s="84">
        <v>3.6790999999999997E-2</v>
      </c>
      <c r="J27" s="130">
        <v>102.628435</v>
      </c>
      <c r="K27" s="167"/>
      <c r="L27" s="184">
        <v>102.75197900000001</v>
      </c>
      <c r="M27" s="185">
        <v>-988.35200000007728</v>
      </c>
      <c r="N27" s="127">
        <v>564</v>
      </c>
      <c r="O27" s="25">
        <v>1</v>
      </c>
      <c r="P27" s="20">
        <v>6</v>
      </c>
      <c r="Q27" s="29">
        <v>105.12760627071823</v>
      </c>
      <c r="R27" s="67"/>
    </row>
    <row r="28" spans="1:19" ht="15" x14ac:dyDescent="0.25">
      <c r="A28" s="99"/>
      <c r="B28" s="99" t="s">
        <v>445</v>
      </c>
      <c r="C28" s="107">
        <v>9400000</v>
      </c>
      <c r="D28" s="80">
        <v>3.4000000000000002E-2</v>
      </c>
      <c r="E28" s="149">
        <v>41703</v>
      </c>
      <c r="F28" s="100">
        <v>43895</v>
      </c>
      <c r="G28" s="81">
        <v>43164</v>
      </c>
      <c r="H28" s="82">
        <v>43348</v>
      </c>
      <c r="I28" s="84">
        <v>3.6838000000000003E-2</v>
      </c>
      <c r="J28" s="130">
        <v>99.561069000000003</v>
      </c>
      <c r="K28" s="167"/>
      <c r="L28" s="184">
        <v>99.521966000000006</v>
      </c>
      <c r="M28" s="185">
        <v>3675.6819999997388</v>
      </c>
      <c r="N28" s="127">
        <v>583</v>
      </c>
      <c r="O28" s="25">
        <v>1</v>
      </c>
      <c r="P28" s="20">
        <v>7</v>
      </c>
      <c r="Q28" s="29">
        <v>100.92846030434782</v>
      </c>
      <c r="R28" s="67"/>
    </row>
    <row r="29" spans="1:19" ht="15" x14ac:dyDescent="0.25">
      <c r="A29" s="99"/>
      <c r="B29" s="99" t="s">
        <v>447</v>
      </c>
      <c r="C29" s="107">
        <v>5000000</v>
      </c>
      <c r="D29" s="80">
        <v>3.4500000000000003E-2</v>
      </c>
      <c r="E29" s="149">
        <v>41717</v>
      </c>
      <c r="F29" s="100">
        <v>43909</v>
      </c>
      <c r="G29" s="81">
        <v>43178</v>
      </c>
      <c r="H29" s="82">
        <v>43362</v>
      </c>
      <c r="I29" s="84">
        <v>3.6872000000000002E-2</v>
      </c>
      <c r="J29" s="130">
        <v>99.623648000000003</v>
      </c>
      <c r="K29" s="167"/>
      <c r="L29" s="184">
        <v>99.588106999999994</v>
      </c>
      <c r="M29" s="185">
        <v>1777.0500000004574</v>
      </c>
      <c r="N29" s="127">
        <v>597</v>
      </c>
      <c r="O29" s="25">
        <v>1</v>
      </c>
      <c r="P29" s="20">
        <v>7</v>
      </c>
      <c r="Q29" s="29">
        <v>100.879898</v>
      </c>
      <c r="R29" s="67"/>
    </row>
    <row r="30" spans="1:19" ht="15" x14ac:dyDescent="0.25">
      <c r="A30" s="99"/>
      <c r="B30" s="99" t="s">
        <v>451</v>
      </c>
      <c r="C30" s="107">
        <v>5000000</v>
      </c>
      <c r="D30" s="80">
        <v>3.5000000000000003E-2</v>
      </c>
      <c r="E30" s="149">
        <v>41724</v>
      </c>
      <c r="F30" s="100">
        <v>43916</v>
      </c>
      <c r="G30" s="81">
        <v>43185</v>
      </c>
      <c r="H30" s="82">
        <v>43369</v>
      </c>
      <c r="I30" s="84">
        <v>3.6888999999999998E-2</v>
      </c>
      <c r="J30" s="130">
        <v>99.695999</v>
      </c>
      <c r="K30" s="167"/>
      <c r="L30" s="184">
        <v>99.664107000000001</v>
      </c>
      <c r="M30" s="185">
        <v>1594.5999999999572</v>
      </c>
      <c r="N30" s="127">
        <v>604</v>
      </c>
      <c r="O30" s="25">
        <v>1</v>
      </c>
      <c r="P30" s="20">
        <v>7</v>
      </c>
      <c r="Q30" s="29">
        <v>100.90387943478261</v>
      </c>
      <c r="R30" s="67"/>
      <c r="S30" s="46"/>
    </row>
    <row r="31" spans="1:19" ht="15" x14ac:dyDescent="0.25">
      <c r="A31" s="99"/>
      <c r="B31" s="99" t="s">
        <v>457</v>
      </c>
      <c r="C31" s="107">
        <v>2500000</v>
      </c>
      <c r="D31" s="80">
        <v>3.4500000000000003E-2</v>
      </c>
      <c r="E31" s="149">
        <v>41773</v>
      </c>
      <c r="F31" s="100">
        <v>43965</v>
      </c>
      <c r="G31" s="81">
        <v>43234</v>
      </c>
      <c r="H31" s="82">
        <v>43418</v>
      </c>
      <c r="I31" s="84">
        <v>3.7010000000000001E-2</v>
      </c>
      <c r="J31" s="130">
        <v>99.565708999999998</v>
      </c>
      <c r="K31" s="167"/>
      <c r="L31" s="184">
        <v>99.529092000000006</v>
      </c>
      <c r="M31" s="185">
        <v>915.4249999998143</v>
      </c>
      <c r="N31" s="127">
        <v>653</v>
      </c>
      <c r="O31" s="25">
        <v>1</v>
      </c>
      <c r="P31" s="20">
        <v>9</v>
      </c>
      <c r="Q31" s="29">
        <v>100.296959</v>
      </c>
      <c r="R31" s="67"/>
    </row>
    <row r="32" spans="1:19" ht="15" x14ac:dyDescent="0.25">
      <c r="A32" s="99"/>
      <c r="B32" s="99" t="s">
        <v>460</v>
      </c>
      <c r="C32" s="107">
        <v>7500000</v>
      </c>
      <c r="D32" s="80">
        <v>3.4500000000000003E-2</v>
      </c>
      <c r="E32" s="149">
        <v>41794</v>
      </c>
      <c r="F32" s="100">
        <v>43986</v>
      </c>
      <c r="G32" s="81">
        <v>43255</v>
      </c>
      <c r="H32" s="82">
        <v>43438</v>
      </c>
      <c r="I32" s="84">
        <v>3.7061999999999998E-2</v>
      </c>
      <c r="J32" s="130">
        <v>99.543933999999993</v>
      </c>
      <c r="K32" s="167"/>
      <c r="L32" s="184">
        <v>99.506754999999998</v>
      </c>
      <c r="M32" s="185">
        <v>2788.4249999996059</v>
      </c>
      <c r="N32" s="127">
        <v>674</v>
      </c>
      <c r="O32" s="25">
        <v>1</v>
      </c>
      <c r="P32" s="20">
        <v>10</v>
      </c>
      <c r="Q32" s="29">
        <v>100.08122908196721</v>
      </c>
      <c r="R32" s="67"/>
      <c r="S32" s="46"/>
    </row>
    <row r="33" spans="1:18" ht="15" x14ac:dyDescent="0.25">
      <c r="A33" s="99"/>
      <c r="B33" s="99" t="s">
        <v>461</v>
      </c>
      <c r="C33" s="107">
        <v>10000000</v>
      </c>
      <c r="D33" s="80">
        <v>3.4500000000000003E-2</v>
      </c>
      <c r="E33" s="149">
        <v>41801</v>
      </c>
      <c r="F33" s="100">
        <v>43993</v>
      </c>
      <c r="G33" s="81">
        <v>43262</v>
      </c>
      <c r="H33" s="82">
        <v>43445</v>
      </c>
      <c r="I33" s="84">
        <v>3.7079000000000001E-2</v>
      </c>
      <c r="J33" s="130">
        <v>99.536624000000003</v>
      </c>
      <c r="K33" s="167"/>
      <c r="L33" s="184">
        <v>99.499357000000003</v>
      </c>
      <c r="M33" s="185">
        <v>3726.6999999999944</v>
      </c>
      <c r="N33" s="127">
        <v>681</v>
      </c>
      <c r="O33" s="25">
        <v>1</v>
      </c>
      <c r="P33" s="20">
        <v>10</v>
      </c>
      <c r="Q33" s="29">
        <v>100.00793547540984</v>
      </c>
      <c r="R33" s="67"/>
    </row>
    <row r="34" spans="1:18" ht="15" x14ac:dyDescent="0.25">
      <c r="A34" s="99"/>
      <c r="B34" s="99" t="s">
        <v>464</v>
      </c>
      <c r="C34" s="107">
        <v>7500000</v>
      </c>
      <c r="D34" s="80">
        <v>3.4700000000000002E-2</v>
      </c>
      <c r="E34" s="149">
        <v>41829</v>
      </c>
      <c r="F34" s="100">
        <v>44021</v>
      </c>
      <c r="G34" s="81">
        <v>43290</v>
      </c>
      <c r="H34" s="82">
        <v>43474</v>
      </c>
      <c r="I34" s="84">
        <v>3.7148E-2</v>
      </c>
      <c r="J34" s="130">
        <v>99.544126000000006</v>
      </c>
      <c r="K34" s="167"/>
      <c r="L34" s="184">
        <v>99.506299999999996</v>
      </c>
      <c r="M34" s="185">
        <v>2836.9500000007265</v>
      </c>
      <c r="N34" s="127">
        <v>709</v>
      </c>
      <c r="O34" s="25">
        <v>1</v>
      </c>
      <c r="P34" s="20">
        <v>11</v>
      </c>
      <c r="Q34" s="29">
        <v>99.751571652173922</v>
      </c>
      <c r="R34" s="67"/>
    </row>
    <row r="35" spans="1:18" ht="15" x14ac:dyDescent="0.25">
      <c r="A35" s="99"/>
      <c r="B35" s="99" t="s">
        <v>504</v>
      </c>
      <c r="C35" s="107">
        <v>7500000</v>
      </c>
      <c r="D35" s="80">
        <v>3.7999999999999999E-2</v>
      </c>
      <c r="E35" s="149">
        <v>42039</v>
      </c>
      <c r="F35" s="100">
        <v>44231</v>
      </c>
      <c r="G35" s="81">
        <v>43135</v>
      </c>
      <c r="H35" s="82">
        <v>43316</v>
      </c>
      <c r="I35" s="84">
        <v>3.7665999999999998E-2</v>
      </c>
      <c r="J35" s="130">
        <v>100.078931</v>
      </c>
      <c r="K35" s="167"/>
      <c r="L35" s="184">
        <v>100.052379</v>
      </c>
      <c r="M35" s="185">
        <v>1991.3999999996436</v>
      </c>
      <c r="N35" s="127">
        <v>919</v>
      </c>
      <c r="O35" s="25">
        <v>2</v>
      </c>
      <c r="P35" s="20">
        <v>6</v>
      </c>
      <c r="Q35" s="29">
        <v>101.93694204972375</v>
      </c>
      <c r="R35" s="67"/>
    </row>
    <row r="36" spans="1:18" ht="15" x14ac:dyDescent="0.25">
      <c r="A36" s="99"/>
      <c r="B36" s="99" t="s">
        <v>394</v>
      </c>
      <c r="C36" s="107">
        <v>100000</v>
      </c>
      <c r="D36" s="80">
        <v>5.4399999999999997E-2</v>
      </c>
      <c r="E36" s="149">
        <v>41346</v>
      </c>
      <c r="F36" s="100">
        <v>44268</v>
      </c>
      <c r="G36" s="81">
        <v>43172</v>
      </c>
      <c r="H36" s="82">
        <v>43356</v>
      </c>
      <c r="I36" s="84">
        <v>3.7756999999999999E-2</v>
      </c>
      <c r="J36" s="130">
        <v>104.109607</v>
      </c>
      <c r="K36" s="167"/>
      <c r="L36" s="184">
        <v>104.204806</v>
      </c>
      <c r="M36" s="185">
        <v>-95.199000000008013</v>
      </c>
      <c r="N36" s="127">
        <v>956</v>
      </c>
      <c r="O36" s="25">
        <v>2</v>
      </c>
      <c r="P36" s="20">
        <v>7</v>
      </c>
      <c r="Q36" s="29">
        <v>106.1791722173913</v>
      </c>
      <c r="R36" s="67"/>
    </row>
    <row r="37" spans="1:18" ht="15" x14ac:dyDescent="0.25">
      <c r="A37" s="99"/>
      <c r="B37" s="99" t="s">
        <v>512</v>
      </c>
      <c r="C37" s="107">
        <v>5000000</v>
      </c>
      <c r="D37" s="80">
        <v>3.7999999999999999E-2</v>
      </c>
      <c r="E37" s="149">
        <v>42158</v>
      </c>
      <c r="F37" s="100">
        <v>44350</v>
      </c>
      <c r="G37" s="81">
        <v>43254</v>
      </c>
      <c r="H37" s="82">
        <v>43437</v>
      </c>
      <c r="I37" s="84">
        <v>3.7959E-2</v>
      </c>
      <c r="J37" s="130">
        <v>100.00708400000001</v>
      </c>
      <c r="K37" s="167"/>
      <c r="L37" s="184">
        <v>99.977716999999998</v>
      </c>
      <c r="M37" s="185">
        <v>1468.3500000003849</v>
      </c>
      <c r="N37" s="127">
        <v>1038</v>
      </c>
      <c r="O37" s="25">
        <v>2</v>
      </c>
      <c r="P37" s="20">
        <v>10</v>
      </c>
      <c r="Q37" s="29">
        <v>100.60926979234974</v>
      </c>
      <c r="R37" s="67"/>
    </row>
    <row r="38" spans="1:18" ht="15" x14ac:dyDescent="0.25">
      <c r="A38" s="99"/>
      <c r="B38" s="99" t="s">
        <v>402</v>
      </c>
      <c r="C38" s="107">
        <v>1100000</v>
      </c>
      <c r="D38" s="80">
        <v>5.2499999999999998E-2</v>
      </c>
      <c r="E38" s="149">
        <v>41430</v>
      </c>
      <c r="F38" s="100">
        <v>44352</v>
      </c>
      <c r="G38" s="81">
        <v>43256</v>
      </c>
      <c r="H38" s="82">
        <v>43439</v>
      </c>
      <c r="I38" s="84">
        <v>3.7963999999999998E-2</v>
      </c>
      <c r="J38" s="130">
        <v>103.882524</v>
      </c>
      <c r="K38" s="167"/>
      <c r="L38" s="184">
        <v>103.962155</v>
      </c>
      <c r="M38" s="185">
        <v>-875.94099999991215</v>
      </c>
      <c r="N38" s="127">
        <v>1040</v>
      </c>
      <c r="O38" s="25">
        <v>2</v>
      </c>
      <c r="P38" s="20">
        <v>10</v>
      </c>
      <c r="Q38" s="29">
        <v>104.68580268852459</v>
      </c>
      <c r="R38" s="67"/>
    </row>
    <row r="39" spans="1:18" ht="15" x14ac:dyDescent="0.25">
      <c r="A39" s="99"/>
      <c r="B39" s="99" t="s">
        <v>406</v>
      </c>
      <c r="C39" s="107">
        <v>1100000</v>
      </c>
      <c r="D39" s="80">
        <v>5.0500000000000003E-2</v>
      </c>
      <c r="E39" s="149">
        <v>41465</v>
      </c>
      <c r="F39" s="100">
        <v>44387</v>
      </c>
      <c r="G39" s="81">
        <v>43291</v>
      </c>
      <c r="H39" s="82">
        <v>43475</v>
      </c>
      <c r="I39" s="84">
        <v>3.8051000000000001E-2</v>
      </c>
      <c r="J39" s="130">
        <v>103.43279</v>
      </c>
      <c r="K39" s="167"/>
      <c r="L39" s="184">
        <v>103.492249</v>
      </c>
      <c r="M39" s="185">
        <v>-654.04900000004318</v>
      </c>
      <c r="N39" s="127">
        <v>1075</v>
      </c>
      <c r="O39" s="25">
        <v>2</v>
      </c>
      <c r="P39" s="20">
        <v>11</v>
      </c>
      <c r="Q39" s="29">
        <v>103.72096934782608</v>
      </c>
      <c r="R39" s="67"/>
    </row>
    <row r="40" spans="1:18" ht="15" x14ac:dyDescent="0.25">
      <c r="A40" s="99"/>
      <c r="B40" s="99" t="s">
        <v>410</v>
      </c>
      <c r="C40" s="107">
        <v>3200000</v>
      </c>
      <c r="D40" s="80">
        <v>4.99E-2</v>
      </c>
      <c r="E40" s="149">
        <v>41500</v>
      </c>
      <c r="F40" s="100">
        <v>44422</v>
      </c>
      <c r="G40" s="81">
        <v>43145</v>
      </c>
      <c r="H40" s="82">
        <v>43326</v>
      </c>
      <c r="I40" s="84">
        <v>3.8141000000000001E-2</v>
      </c>
      <c r="J40" s="130">
        <v>103.342223</v>
      </c>
      <c r="K40" s="167"/>
      <c r="L40" s="184">
        <v>103.390147</v>
      </c>
      <c r="M40" s="185">
        <v>-1533.567999999832</v>
      </c>
      <c r="N40" s="127">
        <v>1110</v>
      </c>
      <c r="O40" s="25">
        <v>3</v>
      </c>
      <c r="P40" s="20">
        <v>0</v>
      </c>
      <c r="Q40" s="29">
        <v>105.64423957458564</v>
      </c>
      <c r="R40" s="67"/>
    </row>
    <row r="41" spans="1:18" ht="15" x14ac:dyDescent="0.25">
      <c r="A41" s="99"/>
      <c r="B41" s="99" t="s">
        <v>414</v>
      </c>
      <c r="C41" s="107">
        <v>200000</v>
      </c>
      <c r="D41" s="80">
        <v>4.8899999999999999E-2</v>
      </c>
      <c r="E41" s="149">
        <v>41528</v>
      </c>
      <c r="F41" s="100">
        <v>44450</v>
      </c>
      <c r="G41" s="81">
        <v>43170</v>
      </c>
      <c r="H41" s="82">
        <v>43354</v>
      </c>
      <c r="I41" s="84">
        <v>3.8218000000000002E-2</v>
      </c>
      <c r="J41" s="130">
        <v>103.104224</v>
      </c>
      <c r="K41" s="167"/>
      <c r="L41" s="184">
        <v>103.14262600000001</v>
      </c>
      <c r="M41" s="185">
        <v>-76.804000000009864</v>
      </c>
      <c r="N41" s="127">
        <v>1138</v>
      </c>
      <c r="O41" s="25">
        <v>3</v>
      </c>
      <c r="P41" s="20">
        <v>1</v>
      </c>
      <c r="Q41" s="29">
        <v>104.99112617391305</v>
      </c>
      <c r="R41" s="67"/>
    </row>
    <row r="42" spans="1:18" ht="15" x14ac:dyDescent="0.25">
      <c r="A42" s="99"/>
      <c r="B42" s="99" t="s">
        <v>418</v>
      </c>
      <c r="C42" s="107">
        <v>200000</v>
      </c>
      <c r="D42" s="80">
        <v>4.82E-2</v>
      </c>
      <c r="E42" s="149">
        <v>41549</v>
      </c>
      <c r="F42" s="100">
        <v>44471</v>
      </c>
      <c r="G42" s="81">
        <v>43192</v>
      </c>
      <c r="H42" s="82">
        <v>43375</v>
      </c>
      <c r="I42" s="84">
        <v>3.8275000000000003E-2</v>
      </c>
      <c r="J42" s="130">
        <v>102.933198</v>
      </c>
      <c r="K42" s="167"/>
      <c r="L42" s="184">
        <v>102.965889</v>
      </c>
      <c r="M42" s="185">
        <v>-65.381999999999607</v>
      </c>
      <c r="N42" s="127">
        <v>1159</v>
      </c>
      <c r="O42" s="25">
        <v>3</v>
      </c>
      <c r="P42" s="20">
        <v>2</v>
      </c>
      <c r="Q42" s="29">
        <v>104.51352586885247</v>
      </c>
      <c r="R42" s="67"/>
    </row>
    <row r="43" spans="1:18" ht="15" x14ac:dyDescent="0.25">
      <c r="A43" s="99"/>
      <c r="B43" s="99" t="s">
        <v>421</v>
      </c>
      <c r="C43" s="107">
        <v>2600000</v>
      </c>
      <c r="D43" s="80">
        <v>4.4999999999999998E-2</v>
      </c>
      <c r="E43" s="149">
        <v>41584</v>
      </c>
      <c r="F43" s="100">
        <v>44506</v>
      </c>
      <c r="G43" s="81">
        <v>43226</v>
      </c>
      <c r="H43" s="82">
        <v>43410</v>
      </c>
      <c r="I43" s="84">
        <v>3.8371000000000002E-2</v>
      </c>
      <c r="J43" s="130">
        <v>102.011618</v>
      </c>
      <c r="K43" s="167"/>
      <c r="L43" s="184">
        <v>102.019597</v>
      </c>
      <c r="M43" s="185">
        <v>-207.45400000015476</v>
      </c>
      <c r="N43" s="127">
        <v>1194</v>
      </c>
      <c r="O43" s="25">
        <v>3</v>
      </c>
      <c r="P43" s="20">
        <v>3</v>
      </c>
      <c r="Q43" s="29">
        <v>103.06324843478261</v>
      </c>
      <c r="R43" s="67"/>
    </row>
    <row r="44" spans="1:18" ht="15" x14ac:dyDescent="0.25">
      <c r="A44" s="99"/>
      <c r="B44" s="99" t="s">
        <v>425</v>
      </c>
      <c r="C44" s="107">
        <v>1100000</v>
      </c>
      <c r="D44" s="80">
        <v>4.3499999999999997E-2</v>
      </c>
      <c r="E44" s="149">
        <v>41619</v>
      </c>
      <c r="F44" s="100">
        <v>44541</v>
      </c>
      <c r="G44" s="81">
        <v>43262</v>
      </c>
      <c r="H44" s="82">
        <v>43445</v>
      </c>
      <c r="I44" s="84">
        <v>3.8467000000000001E-2</v>
      </c>
      <c r="J44" s="130">
        <v>101.569621</v>
      </c>
      <c r="K44" s="167"/>
      <c r="L44" s="184">
        <v>101.565923</v>
      </c>
      <c r="M44" s="185">
        <v>40.67799999999977</v>
      </c>
      <c r="N44" s="127">
        <v>1229</v>
      </c>
      <c r="O44" s="25">
        <v>3</v>
      </c>
      <c r="P44" s="20">
        <v>4</v>
      </c>
      <c r="Q44" s="29">
        <v>102.16388329508196</v>
      </c>
      <c r="R44" s="67"/>
    </row>
    <row r="45" spans="1:18" ht="15" x14ac:dyDescent="0.25">
      <c r="A45" s="99"/>
      <c r="B45" s="99" t="s">
        <v>429</v>
      </c>
      <c r="C45" s="107">
        <v>100000</v>
      </c>
      <c r="D45" s="80">
        <v>4.2999999999999997E-2</v>
      </c>
      <c r="E45" s="149">
        <v>41626</v>
      </c>
      <c r="F45" s="100">
        <v>44548</v>
      </c>
      <c r="G45" s="81">
        <v>43269</v>
      </c>
      <c r="H45" s="82">
        <v>43452</v>
      </c>
      <c r="I45" s="84">
        <v>3.8485999999999999E-2</v>
      </c>
      <c r="J45" s="130">
        <v>101.41524</v>
      </c>
      <c r="K45" s="167"/>
      <c r="L45" s="184">
        <v>101.407752</v>
      </c>
      <c r="M45" s="185">
        <v>7.4879999999950542</v>
      </c>
      <c r="N45" s="127">
        <v>1236</v>
      </c>
      <c r="O45" s="25">
        <v>3</v>
      </c>
      <c r="P45" s="20">
        <v>4</v>
      </c>
      <c r="Q45" s="29">
        <v>101.9204312568306</v>
      </c>
      <c r="R45" s="67"/>
    </row>
    <row r="46" spans="1:18" ht="15" x14ac:dyDescent="0.25">
      <c r="A46" s="99"/>
      <c r="B46" s="99" t="s">
        <v>433</v>
      </c>
      <c r="C46" s="107">
        <v>10000000</v>
      </c>
      <c r="D46" s="80">
        <v>4.2999999999999997E-2</v>
      </c>
      <c r="E46" s="149">
        <v>41639</v>
      </c>
      <c r="F46" s="100">
        <v>44561</v>
      </c>
      <c r="G46" s="81">
        <v>43281</v>
      </c>
      <c r="H46" s="82">
        <v>43465</v>
      </c>
      <c r="I46" s="84">
        <v>3.8522000000000001E-2</v>
      </c>
      <c r="J46" s="130">
        <v>101.417592</v>
      </c>
      <c r="K46" s="167"/>
      <c r="L46" s="184">
        <v>101.40935500000001</v>
      </c>
      <c r="M46" s="185">
        <v>823.69999999940546</v>
      </c>
      <c r="N46" s="127">
        <v>1249</v>
      </c>
      <c r="O46" s="25">
        <v>3</v>
      </c>
      <c r="P46" s="20">
        <v>5</v>
      </c>
      <c r="Q46" s="29">
        <v>101.77982026086957</v>
      </c>
      <c r="R46" s="67"/>
    </row>
    <row r="47" spans="1:18" ht="15" x14ac:dyDescent="0.25">
      <c r="A47" s="99"/>
      <c r="B47" s="99" t="s">
        <v>436</v>
      </c>
      <c r="C47" s="107">
        <v>4700000</v>
      </c>
      <c r="D47" s="80">
        <v>4.2000000000000003E-2</v>
      </c>
      <c r="E47" s="149">
        <v>41647</v>
      </c>
      <c r="F47" s="100">
        <v>44569</v>
      </c>
      <c r="G47" s="81">
        <v>43289</v>
      </c>
      <c r="H47" s="82">
        <v>43473</v>
      </c>
      <c r="I47" s="84">
        <v>3.8544000000000002E-2</v>
      </c>
      <c r="J47" s="130">
        <v>101.100568</v>
      </c>
      <c r="K47" s="167"/>
      <c r="L47" s="184">
        <v>101.08323900000001</v>
      </c>
      <c r="M47" s="185">
        <v>814.46299999950611</v>
      </c>
      <c r="N47" s="127">
        <v>1257</v>
      </c>
      <c r="O47" s="25">
        <v>3</v>
      </c>
      <c r="P47" s="20">
        <v>5</v>
      </c>
      <c r="Q47" s="29">
        <v>101.363068</v>
      </c>
      <c r="R47" s="67"/>
    </row>
    <row r="48" spans="1:18" ht="15" x14ac:dyDescent="0.25">
      <c r="A48" s="99"/>
      <c r="B48" s="99" t="s">
        <v>441</v>
      </c>
      <c r="C48" s="107">
        <v>1100000</v>
      </c>
      <c r="D48" s="80">
        <v>4.1500000000000002E-2</v>
      </c>
      <c r="E48" s="149">
        <v>41675</v>
      </c>
      <c r="F48" s="100">
        <v>44597</v>
      </c>
      <c r="G48" s="81">
        <v>43136</v>
      </c>
      <c r="H48" s="82">
        <v>43317</v>
      </c>
      <c r="I48" s="84">
        <v>3.8621000000000003E-2</v>
      </c>
      <c r="J48" s="130">
        <v>100.937027</v>
      </c>
      <c r="K48" s="167"/>
      <c r="L48" s="184">
        <v>100.91049</v>
      </c>
      <c r="M48" s="185">
        <v>291.90700000005165</v>
      </c>
      <c r="N48" s="127">
        <v>1285</v>
      </c>
      <c r="O48" s="25">
        <v>3</v>
      </c>
      <c r="P48" s="20">
        <v>6</v>
      </c>
      <c r="Q48" s="29">
        <v>102.95470655801105</v>
      </c>
      <c r="R48" s="67"/>
    </row>
    <row r="49" spans="1:18" ht="15" x14ac:dyDescent="0.25">
      <c r="A49" s="99"/>
      <c r="B49" s="99" t="s">
        <v>442</v>
      </c>
      <c r="C49" s="107">
        <v>3000000</v>
      </c>
      <c r="D49" s="80">
        <v>4.0800000000000003E-2</v>
      </c>
      <c r="E49" s="149">
        <v>41682</v>
      </c>
      <c r="F49" s="100">
        <v>44604</v>
      </c>
      <c r="G49" s="81">
        <v>43143</v>
      </c>
      <c r="H49" s="82">
        <v>43324</v>
      </c>
      <c r="I49" s="84">
        <v>3.8640000000000001E-2</v>
      </c>
      <c r="J49" s="130">
        <v>100.705793</v>
      </c>
      <c r="K49" s="167"/>
      <c r="L49" s="184">
        <v>100.67406099999999</v>
      </c>
      <c r="M49" s="185">
        <v>951.96000000015601</v>
      </c>
      <c r="N49" s="127">
        <v>1292</v>
      </c>
      <c r="O49" s="25">
        <v>3</v>
      </c>
      <c r="P49" s="20">
        <v>6</v>
      </c>
      <c r="Q49" s="29">
        <v>102.61054438121548</v>
      </c>
      <c r="R49" s="67"/>
    </row>
    <row r="50" spans="1:18" ht="15" x14ac:dyDescent="0.25">
      <c r="A50" s="99"/>
      <c r="B50" s="99" t="s">
        <v>352</v>
      </c>
      <c r="C50" s="107">
        <v>2000000</v>
      </c>
      <c r="D50" s="80">
        <v>6.7500000000000004E-2</v>
      </c>
      <c r="E50" s="149">
        <v>40954</v>
      </c>
      <c r="F50" s="100">
        <v>44607</v>
      </c>
      <c r="G50" s="81">
        <v>43146</v>
      </c>
      <c r="H50" s="82">
        <v>43327</v>
      </c>
      <c r="I50" s="84">
        <v>3.8648000000000002E-2</v>
      </c>
      <c r="J50" s="130">
        <v>109.46182399999999</v>
      </c>
      <c r="K50" s="167"/>
      <c r="L50" s="184">
        <v>109.623614</v>
      </c>
      <c r="M50" s="185">
        <v>-3235.8000000002107</v>
      </c>
      <c r="N50" s="127">
        <v>1295</v>
      </c>
      <c r="O50" s="25">
        <v>3</v>
      </c>
      <c r="P50" s="20">
        <v>6</v>
      </c>
      <c r="Q50" s="29">
        <v>112.55712786740331</v>
      </c>
      <c r="R50" s="67"/>
    </row>
    <row r="51" spans="1:18" ht="15" x14ac:dyDescent="0.25">
      <c r="A51" s="99"/>
      <c r="B51" s="99" t="s">
        <v>355</v>
      </c>
      <c r="C51" s="107">
        <v>1895000</v>
      </c>
      <c r="D51" s="80">
        <v>6.6000000000000003E-2</v>
      </c>
      <c r="E51" s="149">
        <v>40982</v>
      </c>
      <c r="F51" s="100">
        <v>44634</v>
      </c>
      <c r="G51" s="81">
        <v>43173</v>
      </c>
      <c r="H51" s="82">
        <v>43357</v>
      </c>
      <c r="I51" s="84">
        <v>3.8721999999999999E-2</v>
      </c>
      <c r="J51" s="130">
        <v>109.131215</v>
      </c>
      <c r="K51" s="167"/>
      <c r="L51" s="184">
        <v>109.27802699999999</v>
      </c>
      <c r="M51" s="185">
        <v>-2782.087399999944</v>
      </c>
      <c r="N51" s="127">
        <v>1322</v>
      </c>
      <c r="O51" s="25">
        <v>3</v>
      </c>
      <c r="P51" s="20">
        <v>7</v>
      </c>
      <c r="Q51" s="29">
        <v>111.6241497826087</v>
      </c>
      <c r="R51" s="67"/>
    </row>
    <row r="52" spans="1:18" ht="15" x14ac:dyDescent="0.25">
      <c r="A52" s="99"/>
      <c r="B52" s="99" t="s">
        <v>555</v>
      </c>
      <c r="C52" s="107">
        <v>300000</v>
      </c>
      <c r="D52" s="80">
        <v>3.8199999999999998E-2</v>
      </c>
      <c r="E52" s="149">
        <v>42445</v>
      </c>
      <c r="F52" s="100">
        <v>44636</v>
      </c>
      <c r="G52" s="81">
        <v>43175</v>
      </c>
      <c r="H52" s="82">
        <v>43359</v>
      </c>
      <c r="I52" s="84">
        <v>3.8726999999999998E-2</v>
      </c>
      <c r="J52" s="130">
        <v>99.819742000000005</v>
      </c>
      <c r="K52" s="167"/>
      <c r="L52" s="184">
        <v>99.768037000000007</v>
      </c>
      <c r="M52" s="185">
        <v>155.11499999999501</v>
      </c>
      <c r="N52" s="127">
        <v>1324</v>
      </c>
      <c r="O52" s="25">
        <v>3</v>
      </c>
      <c r="P52" s="20">
        <v>7</v>
      </c>
      <c r="Q52" s="29">
        <v>101.24186156521739</v>
      </c>
      <c r="R52" s="67"/>
    </row>
    <row r="53" spans="1:18" ht="15" x14ac:dyDescent="0.25">
      <c r="A53" s="99"/>
      <c r="B53" s="99" t="s">
        <v>448</v>
      </c>
      <c r="C53" s="107">
        <v>3000000</v>
      </c>
      <c r="D53" s="80">
        <v>4.0800000000000003E-2</v>
      </c>
      <c r="E53" s="149">
        <v>41717</v>
      </c>
      <c r="F53" s="100">
        <v>44639</v>
      </c>
      <c r="G53" s="81">
        <v>43178</v>
      </c>
      <c r="H53" s="82">
        <v>43362</v>
      </c>
      <c r="I53" s="84">
        <v>3.8736E-2</v>
      </c>
      <c r="J53" s="130">
        <v>100.689879</v>
      </c>
      <c r="K53" s="167"/>
      <c r="L53" s="184">
        <v>100.656991</v>
      </c>
      <c r="M53" s="185">
        <v>986.63999999999419</v>
      </c>
      <c r="N53" s="127">
        <v>1327</v>
      </c>
      <c r="O53" s="25">
        <v>3</v>
      </c>
      <c r="P53" s="20">
        <v>7</v>
      </c>
      <c r="Q53" s="29">
        <v>102.17553117391304</v>
      </c>
      <c r="R53" s="67"/>
    </row>
    <row r="54" spans="1:18" ht="15" x14ac:dyDescent="0.25">
      <c r="A54" s="99"/>
      <c r="B54" s="99" t="s">
        <v>452</v>
      </c>
      <c r="C54" s="107">
        <v>20000000</v>
      </c>
      <c r="D54" s="80">
        <v>4.1000000000000002E-2</v>
      </c>
      <c r="E54" s="149">
        <v>41724</v>
      </c>
      <c r="F54" s="100">
        <v>44646</v>
      </c>
      <c r="G54" s="81">
        <v>43185</v>
      </c>
      <c r="H54" s="82">
        <v>43369</v>
      </c>
      <c r="I54" s="84">
        <v>3.8754999999999998E-2</v>
      </c>
      <c r="J54" s="130">
        <v>100.75403300000001</v>
      </c>
      <c r="K54" s="167"/>
      <c r="L54" s="184">
        <v>100.722104</v>
      </c>
      <c r="M54" s="185">
        <v>6385.8000000010406</v>
      </c>
      <c r="N54" s="127">
        <v>1334</v>
      </c>
      <c r="O54" s="25">
        <v>3</v>
      </c>
      <c r="P54" s="20">
        <v>7</v>
      </c>
      <c r="Q54" s="29">
        <v>102.16897865217392</v>
      </c>
      <c r="R54" s="67"/>
    </row>
    <row r="55" spans="1:18" ht="15" x14ac:dyDescent="0.25">
      <c r="A55" s="99"/>
      <c r="B55" s="99" t="s">
        <v>358</v>
      </c>
      <c r="C55" s="107">
        <v>500000</v>
      </c>
      <c r="D55" s="80">
        <v>6.6000000000000003E-2</v>
      </c>
      <c r="E55" s="149">
        <v>41031</v>
      </c>
      <c r="F55" s="100">
        <v>44683</v>
      </c>
      <c r="G55" s="81">
        <v>43222</v>
      </c>
      <c r="H55" s="82">
        <v>43406</v>
      </c>
      <c r="I55" s="84">
        <v>3.8856000000000002E-2</v>
      </c>
      <c r="J55" s="130">
        <v>109.392427</v>
      </c>
      <c r="K55" s="167"/>
      <c r="L55" s="184">
        <v>109.537572</v>
      </c>
      <c r="M55" s="185">
        <v>-725.72499999999707</v>
      </c>
      <c r="N55" s="127">
        <v>1371</v>
      </c>
      <c r="O55" s="25">
        <v>3</v>
      </c>
      <c r="P55" s="20">
        <v>9</v>
      </c>
      <c r="Q55" s="29">
        <v>111.00655743478261</v>
      </c>
      <c r="R55" s="67"/>
    </row>
    <row r="56" spans="1:18" ht="15" x14ac:dyDescent="0.25">
      <c r="A56" s="99"/>
      <c r="B56" s="99" t="s">
        <v>454</v>
      </c>
      <c r="C56" s="107">
        <v>9000000</v>
      </c>
      <c r="D56" s="80">
        <v>4.1500000000000002E-2</v>
      </c>
      <c r="E56" s="149">
        <v>41766</v>
      </c>
      <c r="F56" s="100">
        <v>44688</v>
      </c>
      <c r="G56" s="81">
        <v>43227</v>
      </c>
      <c r="H56" s="82">
        <v>43411</v>
      </c>
      <c r="I56" s="84">
        <v>3.8870000000000002E-2</v>
      </c>
      <c r="J56" s="130">
        <v>100.90888</v>
      </c>
      <c r="K56" s="167"/>
      <c r="L56" s="184">
        <v>100.879441</v>
      </c>
      <c r="M56" s="185">
        <v>2649.5099999996801</v>
      </c>
      <c r="N56" s="127">
        <v>1376</v>
      </c>
      <c r="O56" s="25">
        <v>3</v>
      </c>
      <c r="P56" s="20">
        <v>9</v>
      </c>
      <c r="Q56" s="29">
        <v>101.8674397826087</v>
      </c>
      <c r="R56" s="67"/>
    </row>
    <row r="57" spans="1:18" ht="15" x14ac:dyDescent="0.25">
      <c r="A57" s="99"/>
      <c r="B57" s="99" t="s">
        <v>359</v>
      </c>
      <c r="C57" s="107">
        <v>10000000</v>
      </c>
      <c r="D57" s="80">
        <v>6.5500000000000003E-2</v>
      </c>
      <c r="E57" s="149">
        <v>41059</v>
      </c>
      <c r="F57" s="100">
        <v>44711</v>
      </c>
      <c r="G57" s="81">
        <v>43250</v>
      </c>
      <c r="H57" s="82">
        <v>43434</v>
      </c>
      <c r="I57" s="84">
        <v>3.8933000000000002E-2</v>
      </c>
      <c r="J57" s="130">
        <v>109.364998</v>
      </c>
      <c r="K57" s="167"/>
      <c r="L57" s="184">
        <v>109.50567700000001</v>
      </c>
      <c r="M57" s="185">
        <v>-14067.900000000578</v>
      </c>
      <c r="N57" s="127">
        <v>1399</v>
      </c>
      <c r="O57" s="25">
        <v>3</v>
      </c>
      <c r="P57" s="20">
        <v>9</v>
      </c>
      <c r="Q57" s="29">
        <v>110.46853060869566</v>
      </c>
      <c r="R57" s="67"/>
    </row>
    <row r="58" spans="1:18" ht="15" x14ac:dyDescent="0.25">
      <c r="A58" s="99"/>
      <c r="B58" s="99" t="s">
        <v>360</v>
      </c>
      <c r="C58" s="107">
        <v>9700000</v>
      </c>
      <c r="D58" s="80">
        <v>6.5000000000000002E-2</v>
      </c>
      <c r="E58" s="149">
        <v>41066</v>
      </c>
      <c r="F58" s="100">
        <v>44718</v>
      </c>
      <c r="G58" s="81">
        <v>43257</v>
      </c>
      <c r="H58" s="82">
        <v>43440</v>
      </c>
      <c r="I58" s="84">
        <v>3.8952000000000001E-2</v>
      </c>
      <c r="J58" s="130">
        <v>109.22251</v>
      </c>
      <c r="K58" s="167"/>
      <c r="L58" s="184">
        <v>109.360153</v>
      </c>
      <c r="M58" s="185">
        <v>-13351.370999999717</v>
      </c>
      <c r="N58" s="127">
        <v>1406</v>
      </c>
      <c r="O58" s="25">
        <v>3</v>
      </c>
      <c r="P58" s="20">
        <v>10</v>
      </c>
      <c r="Q58" s="29">
        <v>110.19928595628416</v>
      </c>
      <c r="R58" s="67"/>
    </row>
    <row r="59" spans="1:18" ht="15" x14ac:dyDescent="0.25">
      <c r="A59" s="99"/>
      <c r="B59" s="99" t="s">
        <v>363</v>
      </c>
      <c r="C59" s="107">
        <v>16700000</v>
      </c>
      <c r="D59" s="80">
        <v>6.4000000000000001E-2</v>
      </c>
      <c r="E59" s="149">
        <v>41080</v>
      </c>
      <c r="F59" s="100">
        <v>44732</v>
      </c>
      <c r="G59" s="81">
        <v>43271</v>
      </c>
      <c r="H59" s="82">
        <v>43454</v>
      </c>
      <c r="I59" s="84">
        <v>3.8989999999999997E-2</v>
      </c>
      <c r="J59" s="130">
        <v>108.93685000000001</v>
      </c>
      <c r="K59" s="167"/>
      <c r="L59" s="184">
        <v>109.067847</v>
      </c>
      <c r="M59" s="185">
        <v>-21876.498999998927</v>
      </c>
      <c r="N59" s="127">
        <v>1420</v>
      </c>
      <c r="O59" s="25">
        <v>3</v>
      </c>
      <c r="P59" s="20">
        <v>10</v>
      </c>
      <c r="Q59" s="29">
        <v>109.65378989071039</v>
      </c>
      <c r="R59" s="67"/>
    </row>
    <row r="60" spans="1:18" ht="15" x14ac:dyDescent="0.25">
      <c r="A60" s="99"/>
      <c r="B60" s="99" t="s">
        <v>364</v>
      </c>
      <c r="C60" s="107">
        <v>14800000</v>
      </c>
      <c r="D60" s="80">
        <v>6.2600000000000003E-2</v>
      </c>
      <c r="E60" s="149">
        <v>41094</v>
      </c>
      <c r="F60" s="100">
        <v>44746</v>
      </c>
      <c r="G60" s="81">
        <v>43285</v>
      </c>
      <c r="H60" s="82">
        <v>43469</v>
      </c>
      <c r="I60" s="84">
        <v>3.9029000000000001E-2</v>
      </c>
      <c r="J60" s="130">
        <v>108.500815</v>
      </c>
      <c r="K60" s="167"/>
      <c r="L60" s="184">
        <v>108.62116899999999</v>
      </c>
      <c r="M60" s="185">
        <v>-17812.391999998796</v>
      </c>
      <c r="N60" s="127">
        <v>1434</v>
      </c>
      <c r="O60" s="25">
        <v>3</v>
      </c>
      <c r="P60" s="20">
        <v>11</v>
      </c>
      <c r="Q60" s="29">
        <v>108.96010847826088</v>
      </c>
      <c r="R60" s="67"/>
    </row>
    <row r="61" spans="1:18" ht="15" x14ac:dyDescent="0.25">
      <c r="A61" s="99"/>
      <c r="B61" s="99" t="s">
        <v>465</v>
      </c>
      <c r="C61" s="107">
        <v>7500000</v>
      </c>
      <c r="D61" s="80">
        <v>4.1799999999999997E-2</v>
      </c>
      <c r="E61" s="149">
        <v>41829</v>
      </c>
      <c r="F61" s="100">
        <v>44751</v>
      </c>
      <c r="G61" s="81">
        <v>43290</v>
      </c>
      <c r="H61" s="82">
        <v>43474</v>
      </c>
      <c r="I61" s="84">
        <v>3.9042E-2</v>
      </c>
      <c r="J61" s="130">
        <v>100.996146</v>
      </c>
      <c r="K61" s="167"/>
      <c r="L61" s="184">
        <v>100.967752</v>
      </c>
      <c r="M61" s="185">
        <v>2129.5499999993694</v>
      </c>
      <c r="N61" s="127">
        <v>1439</v>
      </c>
      <c r="O61" s="25">
        <v>3</v>
      </c>
      <c r="P61" s="20">
        <v>11</v>
      </c>
      <c r="Q61" s="29">
        <v>101.24603730434782</v>
      </c>
      <c r="R61" s="67"/>
    </row>
    <row r="62" spans="1:18" ht="15" x14ac:dyDescent="0.25">
      <c r="A62" s="99"/>
      <c r="B62" s="99" t="s">
        <v>366</v>
      </c>
      <c r="C62" s="107">
        <v>5000000</v>
      </c>
      <c r="D62" s="80">
        <v>6.2E-2</v>
      </c>
      <c r="E62" s="149">
        <v>41108</v>
      </c>
      <c r="F62" s="100">
        <v>44760</v>
      </c>
      <c r="G62" s="81">
        <v>43299</v>
      </c>
      <c r="H62" s="82">
        <v>43483</v>
      </c>
      <c r="I62" s="84">
        <v>3.9066999999999998E-2</v>
      </c>
      <c r="J62" s="130">
        <v>108.345938</v>
      </c>
      <c r="K62" s="167"/>
      <c r="L62" s="184">
        <v>108.459575</v>
      </c>
      <c r="M62" s="185">
        <v>-5681.8499999998558</v>
      </c>
      <c r="N62" s="127">
        <v>1448</v>
      </c>
      <c r="O62" s="25">
        <v>3</v>
      </c>
      <c r="P62" s="20">
        <v>11</v>
      </c>
      <c r="Q62" s="29">
        <v>108.56495973913044</v>
      </c>
      <c r="R62" s="67"/>
    </row>
    <row r="63" spans="1:18" ht="15" x14ac:dyDescent="0.25">
      <c r="A63" s="99"/>
      <c r="B63" s="99" t="s">
        <v>370</v>
      </c>
      <c r="C63" s="107">
        <v>6000000</v>
      </c>
      <c r="D63" s="80">
        <v>6.1499999999999999E-2</v>
      </c>
      <c r="E63" s="149">
        <v>41122</v>
      </c>
      <c r="F63" s="100">
        <v>44774</v>
      </c>
      <c r="G63" s="81">
        <v>43132</v>
      </c>
      <c r="H63" s="82">
        <v>43313</v>
      </c>
      <c r="I63" s="84">
        <v>3.9105000000000001E-2</v>
      </c>
      <c r="J63" s="130">
        <v>108.223634</v>
      </c>
      <c r="K63" s="167"/>
      <c r="L63" s="184">
        <v>108.331551</v>
      </c>
      <c r="M63" s="185">
        <v>-6475.0200000000295</v>
      </c>
      <c r="N63" s="127">
        <v>1462</v>
      </c>
      <c r="O63" s="25">
        <v>4</v>
      </c>
      <c r="P63" s="20">
        <v>0</v>
      </c>
      <c r="Q63" s="29">
        <v>111.28164504972376</v>
      </c>
      <c r="R63" s="67"/>
    </row>
    <row r="64" spans="1:18" ht="15" x14ac:dyDescent="0.25">
      <c r="A64" s="99"/>
      <c r="B64" s="99" t="s">
        <v>470</v>
      </c>
      <c r="C64" s="107">
        <v>150000</v>
      </c>
      <c r="D64" s="80">
        <v>4.2500000000000003E-2</v>
      </c>
      <c r="E64" s="149">
        <v>41852</v>
      </c>
      <c r="F64" s="100">
        <v>44774</v>
      </c>
      <c r="G64" s="81">
        <v>43132</v>
      </c>
      <c r="H64" s="82">
        <v>43313</v>
      </c>
      <c r="I64" s="84">
        <v>3.9105000000000001E-2</v>
      </c>
      <c r="J64" s="130">
        <v>101.246584</v>
      </c>
      <c r="K64" s="167"/>
      <c r="L64" s="184">
        <v>101.220029</v>
      </c>
      <c r="M64" s="185">
        <v>39.832500000002824</v>
      </c>
      <c r="N64" s="127">
        <v>1462</v>
      </c>
      <c r="O64" s="25">
        <v>4</v>
      </c>
      <c r="P64" s="20">
        <v>0</v>
      </c>
      <c r="Q64" s="29">
        <v>103.35984366850829</v>
      </c>
      <c r="R64" s="67"/>
    </row>
    <row r="65" spans="1:19" ht="15" x14ac:dyDescent="0.25">
      <c r="A65" s="99"/>
      <c r="B65" s="99" t="s">
        <v>368</v>
      </c>
      <c r="C65" s="107">
        <v>11500000</v>
      </c>
      <c r="D65" s="80">
        <v>6.0999999999999999E-2</v>
      </c>
      <c r="E65" s="149">
        <v>41129</v>
      </c>
      <c r="F65" s="100">
        <v>44781</v>
      </c>
      <c r="G65" s="81">
        <v>43139</v>
      </c>
      <c r="H65" s="82">
        <v>43320</v>
      </c>
      <c r="I65" s="84">
        <v>3.9121999999999997E-2</v>
      </c>
      <c r="J65" s="130">
        <v>108.06826599999999</v>
      </c>
      <c r="K65" s="167"/>
      <c r="L65" s="184">
        <v>108.172556</v>
      </c>
      <c r="M65" s="185">
        <v>-11993.35000000069</v>
      </c>
      <c r="N65" s="127">
        <v>1469</v>
      </c>
      <c r="O65" s="25">
        <v>4</v>
      </c>
      <c r="P65" s="20">
        <v>0</v>
      </c>
      <c r="Q65" s="29">
        <v>110.98345937016575</v>
      </c>
      <c r="R65" s="67"/>
    </row>
    <row r="66" spans="1:19" ht="15" x14ac:dyDescent="0.25">
      <c r="A66" s="99"/>
      <c r="B66" s="99" t="s">
        <v>373</v>
      </c>
      <c r="C66" s="107">
        <v>9400000</v>
      </c>
      <c r="D66" s="80">
        <v>6.0299999999999999E-2</v>
      </c>
      <c r="E66" s="149">
        <v>41157</v>
      </c>
      <c r="F66" s="100">
        <v>44809</v>
      </c>
      <c r="G66" s="81">
        <v>43164</v>
      </c>
      <c r="H66" s="82">
        <v>43348</v>
      </c>
      <c r="I66" s="84">
        <v>3.9190999999999997E-2</v>
      </c>
      <c r="J66" s="130">
        <v>107.915328</v>
      </c>
      <c r="K66" s="167"/>
      <c r="L66" s="184">
        <v>108.011466</v>
      </c>
      <c r="M66" s="185">
        <v>-9036.9719999996505</v>
      </c>
      <c r="N66" s="127">
        <v>1497</v>
      </c>
      <c r="O66" s="25">
        <v>4</v>
      </c>
      <c r="P66" s="20">
        <v>1</v>
      </c>
      <c r="Q66" s="29">
        <v>110.34043669565217</v>
      </c>
      <c r="R66" s="67"/>
    </row>
    <row r="67" spans="1:19" ht="15" x14ac:dyDescent="0.25">
      <c r="A67" s="99"/>
      <c r="B67" s="99" t="s">
        <v>376</v>
      </c>
      <c r="C67" s="107">
        <v>4800000</v>
      </c>
      <c r="D67" s="80">
        <v>5.9499999999999997E-2</v>
      </c>
      <c r="E67" s="149">
        <v>41178</v>
      </c>
      <c r="F67" s="100">
        <v>44830</v>
      </c>
      <c r="G67" s="81">
        <v>43185</v>
      </c>
      <c r="H67" s="82">
        <v>43369</v>
      </c>
      <c r="I67" s="84">
        <v>3.9243E-2</v>
      </c>
      <c r="J67" s="130">
        <v>107.690735</v>
      </c>
      <c r="K67" s="167"/>
      <c r="L67" s="184">
        <v>107.78063</v>
      </c>
      <c r="M67" s="185">
        <v>-4314.9599999999282</v>
      </c>
      <c r="N67" s="127">
        <v>1518</v>
      </c>
      <c r="O67" s="25">
        <v>4</v>
      </c>
      <c r="P67" s="20">
        <v>1</v>
      </c>
      <c r="Q67" s="29">
        <v>109.74413173913044</v>
      </c>
      <c r="R67" s="67"/>
      <c r="S67" s="46"/>
    </row>
    <row r="68" spans="1:19" ht="15" x14ac:dyDescent="0.25">
      <c r="A68" s="99"/>
      <c r="B68" s="99" t="s">
        <v>378</v>
      </c>
      <c r="C68" s="107">
        <v>3800000</v>
      </c>
      <c r="D68" s="80">
        <v>5.8900000000000001E-2</v>
      </c>
      <c r="E68" s="149">
        <v>41199</v>
      </c>
      <c r="F68" s="100">
        <v>44851</v>
      </c>
      <c r="G68" s="81">
        <v>43207</v>
      </c>
      <c r="H68" s="82">
        <v>43390</v>
      </c>
      <c r="I68" s="84">
        <v>3.9294999999999997E-2</v>
      </c>
      <c r="J68" s="130">
        <v>107.537369</v>
      </c>
      <c r="K68" s="167"/>
      <c r="L68" s="184">
        <v>107.62358</v>
      </c>
      <c r="M68" s="185">
        <v>-3276.018000000221</v>
      </c>
      <c r="N68" s="127">
        <v>1539</v>
      </c>
      <c r="O68" s="25">
        <v>4</v>
      </c>
      <c r="P68" s="20">
        <v>2</v>
      </c>
      <c r="Q68" s="29">
        <v>109.22712309836065</v>
      </c>
      <c r="R68" s="67"/>
    </row>
    <row r="69" spans="1:19" ht="15" x14ac:dyDescent="0.25">
      <c r="A69" s="99"/>
      <c r="B69" s="99" t="s">
        <v>381</v>
      </c>
      <c r="C69" s="107">
        <v>2800000</v>
      </c>
      <c r="D69" s="80">
        <v>5.8400000000000001E-2</v>
      </c>
      <c r="E69" s="149">
        <v>41206</v>
      </c>
      <c r="F69" s="100">
        <v>44858</v>
      </c>
      <c r="G69" s="81">
        <v>43214</v>
      </c>
      <c r="H69" s="82">
        <v>43397</v>
      </c>
      <c r="I69" s="84">
        <v>3.9312E-2</v>
      </c>
      <c r="J69" s="130">
        <v>107.368747</v>
      </c>
      <c r="K69" s="167"/>
      <c r="L69" s="184">
        <v>107.45096700000001</v>
      </c>
      <c r="M69" s="185">
        <v>-2302.1600000001854</v>
      </c>
      <c r="N69" s="127">
        <v>1546</v>
      </c>
      <c r="O69" s="25">
        <v>4</v>
      </c>
      <c r="P69" s="20">
        <v>2</v>
      </c>
      <c r="Q69" s="29">
        <v>108.93246284699454</v>
      </c>
      <c r="R69" s="67"/>
      <c r="S69" s="46"/>
    </row>
    <row r="70" spans="1:19" ht="15" x14ac:dyDescent="0.25">
      <c r="A70" s="99"/>
      <c r="B70" s="99" t="s">
        <v>385</v>
      </c>
      <c r="C70" s="107">
        <v>2000000</v>
      </c>
      <c r="D70" s="80">
        <v>5.7700000000000001E-2</v>
      </c>
      <c r="E70" s="149">
        <v>41220</v>
      </c>
      <c r="F70" s="100">
        <v>44872</v>
      </c>
      <c r="G70" s="81">
        <v>43227</v>
      </c>
      <c r="H70" s="82">
        <v>43411</v>
      </c>
      <c r="I70" s="84">
        <v>3.9347E-2</v>
      </c>
      <c r="J70" s="130">
        <v>107.140906</v>
      </c>
      <c r="K70" s="167"/>
      <c r="L70" s="184">
        <v>107.217339</v>
      </c>
      <c r="M70" s="185">
        <v>-1528.6599999998884</v>
      </c>
      <c r="N70" s="127">
        <v>1560</v>
      </c>
      <c r="O70" s="25">
        <v>4</v>
      </c>
      <c r="P70" s="20">
        <v>3</v>
      </c>
      <c r="Q70" s="29">
        <v>108.4736505652174</v>
      </c>
      <c r="R70" s="67"/>
    </row>
    <row r="71" spans="1:19" ht="15" x14ac:dyDescent="0.25">
      <c r="A71" s="99"/>
      <c r="B71" s="99" t="s">
        <v>387</v>
      </c>
      <c r="C71" s="107">
        <v>8000000</v>
      </c>
      <c r="D71" s="80">
        <v>5.7500000000000002E-2</v>
      </c>
      <c r="E71" s="149">
        <v>41248</v>
      </c>
      <c r="F71" s="100">
        <v>44900</v>
      </c>
      <c r="G71" s="81">
        <v>43256</v>
      </c>
      <c r="H71" s="82">
        <v>43439</v>
      </c>
      <c r="I71" s="84">
        <v>3.9416E-2</v>
      </c>
      <c r="J71" s="130">
        <v>107.15408600000001</v>
      </c>
      <c r="K71" s="167"/>
      <c r="L71" s="184">
        <v>107.229077</v>
      </c>
      <c r="M71" s="185">
        <v>-5999.2799999997715</v>
      </c>
      <c r="N71" s="127">
        <v>1588</v>
      </c>
      <c r="O71" s="25">
        <v>4</v>
      </c>
      <c r="P71" s="20">
        <v>4</v>
      </c>
      <c r="Q71" s="29">
        <v>108.03386742076503</v>
      </c>
      <c r="R71" s="67"/>
    </row>
    <row r="72" spans="1:19" ht="15" x14ac:dyDescent="0.25">
      <c r="A72" s="99"/>
      <c r="B72" s="99" t="s">
        <v>390</v>
      </c>
      <c r="C72" s="107">
        <v>6100000</v>
      </c>
      <c r="D72" s="80">
        <v>5.7500000000000002E-2</v>
      </c>
      <c r="E72" s="149">
        <v>41255</v>
      </c>
      <c r="F72" s="100">
        <v>44907</v>
      </c>
      <c r="G72" s="81">
        <v>43263</v>
      </c>
      <c r="H72" s="82">
        <v>43446</v>
      </c>
      <c r="I72" s="84">
        <v>3.9433000000000003E-2</v>
      </c>
      <c r="J72" s="130">
        <v>107.176395</v>
      </c>
      <c r="K72" s="167"/>
      <c r="L72" s="184">
        <v>107.251302</v>
      </c>
      <c r="M72" s="185">
        <v>-4569.3269999997601</v>
      </c>
      <c r="N72" s="127">
        <v>1595</v>
      </c>
      <c r="O72" s="25">
        <v>4</v>
      </c>
      <c r="P72" s="20">
        <v>4</v>
      </c>
      <c r="Q72" s="29">
        <v>107.94620374316939</v>
      </c>
      <c r="R72" s="67"/>
      <c r="S72" s="46"/>
    </row>
    <row r="73" spans="1:19" ht="15" x14ac:dyDescent="0.25">
      <c r="A73" s="99"/>
      <c r="B73" s="99" t="s">
        <v>505</v>
      </c>
      <c r="C73" s="107">
        <v>10000000</v>
      </c>
      <c r="D73" s="80">
        <v>4.4999999999999998E-2</v>
      </c>
      <c r="E73" s="149">
        <v>42039</v>
      </c>
      <c r="F73" s="100">
        <v>44961</v>
      </c>
      <c r="G73" s="81">
        <v>43135</v>
      </c>
      <c r="H73" s="82">
        <v>43316</v>
      </c>
      <c r="I73" s="84">
        <v>3.9565999999999997E-2</v>
      </c>
      <c r="J73" s="130">
        <v>102.224484</v>
      </c>
      <c r="K73" s="167"/>
      <c r="L73" s="184">
        <v>102.203519</v>
      </c>
      <c r="M73" s="185">
        <v>2096.5000000003897</v>
      </c>
      <c r="N73" s="127">
        <v>1649</v>
      </c>
      <c r="O73" s="25">
        <v>4</v>
      </c>
      <c r="P73" s="20">
        <v>6</v>
      </c>
      <c r="Q73" s="29">
        <v>104.42476024309393</v>
      </c>
      <c r="R73" s="67"/>
    </row>
    <row r="74" spans="1:19" ht="15" x14ac:dyDescent="0.25">
      <c r="A74" s="99"/>
      <c r="B74" s="99" t="s">
        <v>392</v>
      </c>
      <c r="C74" s="107">
        <v>1000000</v>
      </c>
      <c r="D74" s="80">
        <v>5.6500000000000002E-2</v>
      </c>
      <c r="E74" s="149">
        <v>41318</v>
      </c>
      <c r="F74" s="100">
        <v>44970</v>
      </c>
      <c r="G74" s="81">
        <v>43144</v>
      </c>
      <c r="H74" s="82">
        <v>43325</v>
      </c>
      <c r="I74" s="84">
        <v>3.9587999999999998E-2</v>
      </c>
      <c r="J74" s="130">
        <v>106.957306</v>
      </c>
      <c r="K74" s="167"/>
      <c r="L74" s="184">
        <v>107.015061</v>
      </c>
      <c r="M74" s="185">
        <v>-577.55000000000223</v>
      </c>
      <c r="N74" s="127">
        <v>1658</v>
      </c>
      <c r="O74" s="25">
        <v>4</v>
      </c>
      <c r="P74" s="20">
        <v>6</v>
      </c>
      <c r="Q74" s="29">
        <v>109.57940544751382</v>
      </c>
      <c r="R74" s="67"/>
    </row>
    <row r="75" spans="1:19" ht="15" x14ac:dyDescent="0.25">
      <c r="A75" s="99"/>
      <c r="B75" s="99" t="s">
        <v>509</v>
      </c>
      <c r="C75" s="107">
        <v>15000000</v>
      </c>
      <c r="D75" s="80">
        <v>4.6699999999999998E-2</v>
      </c>
      <c r="E75" s="149">
        <v>42074</v>
      </c>
      <c r="F75" s="100">
        <v>44996</v>
      </c>
      <c r="G75" s="81">
        <v>43170</v>
      </c>
      <c r="H75" s="82">
        <v>43354</v>
      </c>
      <c r="I75" s="84">
        <v>3.9652E-2</v>
      </c>
      <c r="J75" s="130">
        <v>102.94132</v>
      </c>
      <c r="K75" s="167"/>
      <c r="L75" s="184">
        <v>102.930055</v>
      </c>
      <c r="M75" s="185">
        <v>1689.750000001311</v>
      </c>
      <c r="N75" s="127">
        <v>1684</v>
      </c>
      <c r="O75" s="25">
        <v>4</v>
      </c>
      <c r="P75" s="20">
        <v>7</v>
      </c>
      <c r="Q75" s="29">
        <v>104.74333086956523</v>
      </c>
      <c r="R75" s="67"/>
    </row>
    <row r="76" spans="1:19" ht="15" x14ac:dyDescent="0.25">
      <c r="A76" s="99"/>
      <c r="B76" s="99" t="s">
        <v>397</v>
      </c>
      <c r="C76" s="107">
        <v>1250000</v>
      </c>
      <c r="D76" s="80">
        <v>5.62E-2</v>
      </c>
      <c r="E76" s="149">
        <v>41374</v>
      </c>
      <c r="F76" s="100">
        <v>45026</v>
      </c>
      <c r="G76" s="81">
        <v>43200</v>
      </c>
      <c r="H76" s="82">
        <v>43383</v>
      </c>
      <c r="I76" s="84">
        <v>3.9725999999999997E-2</v>
      </c>
      <c r="J76" s="130">
        <v>106.985164</v>
      </c>
      <c r="K76" s="167"/>
      <c r="L76" s="184">
        <v>107.03804700000001</v>
      </c>
      <c r="M76" s="185">
        <v>-661.03750000010564</v>
      </c>
      <c r="N76" s="127">
        <v>1714</v>
      </c>
      <c r="O76" s="25">
        <v>4</v>
      </c>
      <c r="P76" s="20">
        <v>8</v>
      </c>
      <c r="Q76" s="29">
        <v>108.70494542076503</v>
      </c>
      <c r="R76" s="67"/>
    </row>
    <row r="77" spans="1:19" ht="15" x14ac:dyDescent="0.25">
      <c r="A77" s="99"/>
      <c r="B77" s="99" t="s">
        <v>400</v>
      </c>
      <c r="C77" s="107">
        <v>4000000</v>
      </c>
      <c r="D77" s="80">
        <v>5.5500000000000001E-2</v>
      </c>
      <c r="E77" s="149">
        <v>41402</v>
      </c>
      <c r="F77" s="100">
        <v>45054</v>
      </c>
      <c r="G77" s="81">
        <v>43228</v>
      </c>
      <c r="H77" s="82">
        <v>43412</v>
      </c>
      <c r="I77" s="84">
        <v>3.9794999999999997E-2</v>
      </c>
      <c r="J77" s="130">
        <v>106.757777</v>
      </c>
      <c r="K77" s="167"/>
      <c r="L77" s="184">
        <v>106.80451499999999</v>
      </c>
      <c r="M77" s="185">
        <v>-1869.5199999996248</v>
      </c>
      <c r="N77" s="127">
        <v>1742</v>
      </c>
      <c r="O77" s="25">
        <v>4</v>
      </c>
      <c r="P77" s="20">
        <v>9</v>
      </c>
      <c r="Q77" s="29">
        <v>108.02462482608696</v>
      </c>
      <c r="R77" s="67"/>
    </row>
    <row r="78" spans="1:19" ht="15" x14ac:dyDescent="0.25">
      <c r="A78" s="99"/>
      <c r="B78" s="99" t="s">
        <v>513</v>
      </c>
      <c r="C78" s="107">
        <v>2000000</v>
      </c>
      <c r="D78" s="80">
        <v>4.6699999999999998E-2</v>
      </c>
      <c r="E78" s="149">
        <v>42158</v>
      </c>
      <c r="F78" s="100">
        <v>45080</v>
      </c>
      <c r="G78" s="81">
        <v>43254</v>
      </c>
      <c r="H78" s="82">
        <v>43437</v>
      </c>
      <c r="I78" s="84">
        <v>3.9858999999999999E-2</v>
      </c>
      <c r="J78" s="130">
        <v>102.980249</v>
      </c>
      <c r="K78" s="167"/>
      <c r="L78" s="184">
        <v>102.966961</v>
      </c>
      <c r="M78" s="185">
        <v>265.76000000005706</v>
      </c>
      <c r="N78" s="127">
        <v>1768</v>
      </c>
      <c r="O78" s="25">
        <v>4</v>
      </c>
      <c r="P78" s="20">
        <v>10</v>
      </c>
      <c r="Q78" s="29">
        <v>103.72030364480874</v>
      </c>
      <c r="R78" s="67"/>
    </row>
    <row r="79" spans="1:19" ht="15" x14ac:dyDescent="0.25">
      <c r="A79" s="99"/>
      <c r="B79" s="99" t="s">
        <v>403</v>
      </c>
      <c r="C79" s="107">
        <v>1100000</v>
      </c>
      <c r="D79" s="80">
        <v>5.2999999999999999E-2</v>
      </c>
      <c r="E79" s="149">
        <v>41430</v>
      </c>
      <c r="F79" s="100">
        <v>45082</v>
      </c>
      <c r="G79" s="81">
        <v>43256</v>
      </c>
      <c r="H79" s="82">
        <v>43439</v>
      </c>
      <c r="I79" s="84">
        <v>3.9863999999999997E-2</v>
      </c>
      <c r="J79" s="130">
        <v>105.73245300000001</v>
      </c>
      <c r="K79" s="167"/>
      <c r="L79" s="184">
        <v>105.758325</v>
      </c>
      <c r="M79" s="185">
        <v>-284.59199999991824</v>
      </c>
      <c r="N79" s="127">
        <v>1770</v>
      </c>
      <c r="O79" s="25">
        <v>4</v>
      </c>
      <c r="P79" s="20">
        <v>10</v>
      </c>
      <c r="Q79" s="29">
        <v>106.54338196174864</v>
      </c>
      <c r="R79" s="67"/>
    </row>
    <row r="80" spans="1:19" ht="15" x14ac:dyDescent="0.25">
      <c r="A80" s="99"/>
      <c r="B80" s="99" t="s">
        <v>407</v>
      </c>
      <c r="C80" s="107">
        <v>5100000</v>
      </c>
      <c r="D80" s="80">
        <v>5.1900000000000002E-2</v>
      </c>
      <c r="E80" s="149">
        <v>41465</v>
      </c>
      <c r="F80" s="100">
        <v>45117</v>
      </c>
      <c r="G80" s="81">
        <v>43291</v>
      </c>
      <c r="H80" s="82">
        <v>43475</v>
      </c>
      <c r="I80" s="84">
        <v>3.9951E-2</v>
      </c>
      <c r="J80" s="130">
        <v>105.30928400000001</v>
      </c>
      <c r="K80" s="167"/>
      <c r="L80" s="184">
        <v>105.183964</v>
      </c>
      <c r="M80" s="185">
        <v>6391.320000000107</v>
      </c>
      <c r="N80" s="127">
        <v>1805</v>
      </c>
      <c r="O80" s="25">
        <v>4</v>
      </c>
      <c r="P80" s="20">
        <v>11</v>
      </c>
      <c r="Q80" s="29">
        <v>105.60545247826087</v>
      </c>
      <c r="R80" s="67"/>
    </row>
    <row r="81" spans="1:19" ht="15" x14ac:dyDescent="0.25">
      <c r="A81" s="99"/>
      <c r="B81" s="99" t="s">
        <v>411</v>
      </c>
      <c r="C81" s="107">
        <v>4000000</v>
      </c>
      <c r="D81" s="80">
        <v>5.0500000000000003E-2</v>
      </c>
      <c r="E81" s="149">
        <v>41500</v>
      </c>
      <c r="F81" s="100">
        <v>45152</v>
      </c>
      <c r="G81" s="81">
        <v>43145</v>
      </c>
      <c r="H81" s="82">
        <v>43326</v>
      </c>
      <c r="I81" s="84">
        <v>4.0163999999999998E-2</v>
      </c>
      <c r="J81" s="130">
        <v>104.670829</v>
      </c>
      <c r="K81" s="167"/>
      <c r="L81" s="184">
        <v>104.44514599999999</v>
      </c>
      <c r="M81" s="185">
        <v>9027.3200000001452</v>
      </c>
      <c r="N81" s="127">
        <v>1840</v>
      </c>
      <c r="O81" s="25">
        <v>5</v>
      </c>
      <c r="P81" s="20">
        <v>0</v>
      </c>
      <c r="Q81" s="29">
        <v>107.00052513259668</v>
      </c>
      <c r="R81" s="67"/>
    </row>
    <row r="82" spans="1:19" ht="15" x14ac:dyDescent="0.25">
      <c r="A82" s="99"/>
      <c r="B82" s="99" t="s">
        <v>526</v>
      </c>
      <c r="C82" s="107">
        <v>10000000</v>
      </c>
      <c r="D82" s="80">
        <v>4.6699999999999998E-2</v>
      </c>
      <c r="E82" s="149">
        <v>42249</v>
      </c>
      <c r="F82" s="100">
        <v>45171</v>
      </c>
      <c r="G82" s="81">
        <v>43161</v>
      </c>
      <c r="H82" s="82">
        <v>43345</v>
      </c>
      <c r="I82" s="84">
        <v>4.0372999999999999E-2</v>
      </c>
      <c r="J82" s="130">
        <v>102.881342</v>
      </c>
      <c r="K82" s="167"/>
      <c r="L82" s="184">
        <v>102.627796</v>
      </c>
      <c r="M82" s="185">
        <v>25354.600000000006</v>
      </c>
      <c r="N82" s="127">
        <v>1859</v>
      </c>
      <c r="O82" s="25">
        <v>5</v>
      </c>
      <c r="P82" s="20">
        <v>1</v>
      </c>
      <c r="Q82" s="29">
        <v>104.79756482608695</v>
      </c>
      <c r="R82" s="67"/>
    </row>
    <row r="83" spans="1:19" ht="15" x14ac:dyDescent="0.25">
      <c r="A83" s="99"/>
      <c r="B83" s="99" t="s">
        <v>415</v>
      </c>
      <c r="C83" s="107">
        <v>6000000</v>
      </c>
      <c r="D83" s="80">
        <v>4.9399999999999999E-2</v>
      </c>
      <c r="E83" s="149">
        <v>41528</v>
      </c>
      <c r="F83" s="100">
        <v>45180</v>
      </c>
      <c r="G83" s="81">
        <v>43170</v>
      </c>
      <c r="H83" s="82">
        <v>43354</v>
      </c>
      <c r="I83" s="84">
        <v>4.0471E-2</v>
      </c>
      <c r="J83" s="130">
        <v>104.08335700000001</v>
      </c>
      <c r="K83" s="167"/>
      <c r="L83" s="184">
        <v>103.843496</v>
      </c>
      <c r="M83" s="185">
        <v>14391.660000000287</v>
      </c>
      <c r="N83" s="127">
        <v>1868</v>
      </c>
      <c r="O83" s="25">
        <v>5</v>
      </c>
      <c r="P83" s="20">
        <v>1</v>
      </c>
      <c r="Q83" s="29">
        <v>105.98955265217391</v>
      </c>
      <c r="R83" s="67"/>
    </row>
    <row r="84" spans="1:19" ht="15" x14ac:dyDescent="0.25">
      <c r="A84" s="99"/>
      <c r="B84" s="99" t="s">
        <v>419</v>
      </c>
      <c r="C84" s="107">
        <v>4600000</v>
      </c>
      <c r="D84" s="80">
        <v>4.65E-2</v>
      </c>
      <c r="E84" s="149">
        <v>41549</v>
      </c>
      <c r="F84" s="100">
        <v>45201</v>
      </c>
      <c r="G84" s="81">
        <v>43192</v>
      </c>
      <c r="H84" s="82">
        <v>43375</v>
      </c>
      <c r="I84" s="84">
        <v>4.0701000000000001E-2</v>
      </c>
      <c r="J84" s="130">
        <v>102.67494499999999</v>
      </c>
      <c r="K84" s="167"/>
      <c r="L84" s="184">
        <v>102.41313100000001</v>
      </c>
      <c r="M84" s="185">
        <v>12043.443999999396</v>
      </c>
      <c r="N84" s="127">
        <v>1889</v>
      </c>
      <c r="O84" s="25">
        <v>5</v>
      </c>
      <c r="P84" s="20">
        <v>2</v>
      </c>
      <c r="Q84" s="29">
        <v>104.19953516393441</v>
      </c>
      <c r="R84" s="67"/>
    </row>
    <row r="85" spans="1:19" ht="15" x14ac:dyDescent="0.25">
      <c r="A85" s="99"/>
      <c r="B85" s="99" t="s">
        <v>539</v>
      </c>
      <c r="C85" s="107">
        <v>7500000</v>
      </c>
      <c r="D85" s="80">
        <v>4.9500000000000002E-2</v>
      </c>
      <c r="E85" s="149">
        <v>42312</v>
      </c>
      <c r="F85" s="100">
        <v>45234</v>
      </c>
      <c r="G85" s="81">
        <v>43224</v>
      </c>
      <c r="H85" s="82">
        <v>43408</v>
      </c>
      <c r="I85" s="84">
        <v>4.1063000000000002E-2</v>
      </c>
      <c r="J85" s="130">
        <v>103.949371</v>
      </c>
      <c r="K85" s="167"/>
      <c r="L85" s="184">
        <v>103.69743200000001</v>
      </c>
      <c r="M85" s="185">
        <v>18895.424999999475</v>
      </c>
      <c r="N85" s="127">
        <v>1922</v>
      </c>
      <c r="O85" s="25">
        <v>5</v>
      </c>
      <c r="P85" s="20">
        <v>3</v>
      </c>
      <c r="Q85" s="29">
        <v>105.13306665217391</v>
      </c>
      <c r="R85" s="67"/>
    </row>
    <row r="86" spans="1:19" ht="15" x14ac:dyDescent="0.25">
      <c r="A86" s="99"/>
      <c r="B86" s="99" t="s">
        <v>422</v>
      </c>
      <c r="C86" s="107">
        <v>3000000</v>
      </c>
      <c r="D86" s="80">
        <v>4.5999999999999999E-2</v>
      </c>
      <c r="E86" s="149">
        <v>41584</v>
      </c>
      <c r="F86" s="100">
        <v>45236</v>
      </c>
      <c r="G86" s="81">
        <v>43226</v>
      </c>
      <c r="H86" s="82">
        <v>43410</v>
      </c>
      <c r="I86" s="84">
        <v>4.1085000000000003E-2</v>
      </c>
      <c r="J86" s="130">
        <v>102.30055</v>
      </c>
      <c r="K86" s="167"/>
      <c r="L86" s="184">
        <v>102.027643</v>
      </c>
      <c r="M86" s="185">
        <v>8187.2100000001074</v>
      </c>
      <c r="N86" s="127">
        <v>1924</v>
      </c>
      <c r="O86" s="25">
        <v>5</v>
      </c>
      <c r="P86" s="20">
        <v>3</v>
      </c>
      <c r="Q86" s="29">
        <v>103.37555</v>
      </c>
      <c r="R86" s="67"/>
    </row>
    <row r="87" spans="1:19" ht="15" x14ac:dyDescent="0.25">
      <c r="A87" s="99"/>
      <c r="B87" s="99" t="s">
        <v>426</v>
      </c>
      <c r="C87" s="107">
        <v>3600000</v>
      </c>
      <c r="D87" s="80">
        <v>4.4999999999999998E-2</v>
      </c>
      <c r="E87" s="149">
        <v>41619</v>
      </c>
      <c r="F87" s="100">
        <v>45271</v>
      </c>
      <c r="G87" s="81">
        <v>43262</v>
      </c>
      <c r="H87" s="82">
        <v>43445</v>
      </c>
      <c r="I87" s="84">
        <v>4.1467999999999998E-2</v>
      </c>
      <c r="J87" s="130">
        <v>101.678371</v>
      </c>
      <c r="K87" s="167"/>
      <c r="L87" s="184">
        <v>101.39127000000001</v>
      </c>
      <c r="M87" s="185">
        <v>10335.635999999738</v>
      </c>
      <c r="N87" s="127">
        <v>1959</v>
      </c>
      <c r="O87" s="25">
        <v>5</v>
      </c>
      <c r="P87" s="20">
        <v>4</v>
      </c>
      <c r="Q87" s="29">
        <v>102.29312509836065</v>
      </c>
      <c r="R87" s="67"/>
    </row>
    <row r="88" spans="1:19" ht="15" x14ac:dyDescent="0.25">
      <c r="A88" s="99"/>
      <c r="B88" s="99" t="s">
        <v>544</v>
      </c>
      <c r="C88" s="107">
        <v>3000000</v>
      </c>
      <c r="D88" s="80">
        <v>5.0500000000000003E-2</v>
      </c>
      <c r="E88" s="149">
        <v>42354</v>
      </c>
      <c r="F88" s="100">
        <v>45276</v>
      </c>
      <c r="G88" s="81">
        <v>43267</v>
      </c>
      <c r="H88" s="82">
        <v>43450</v>
      </c>
      <c r="I88" s="84">
        <v>4.1522999999999997E-2</v>
      </c>
      <c r="J88" s="130">
        <v>104.281694</v>
      </c>
      <c r="K88" s="167"/>
      <c r="L88" s="184">
        <v>104.025721</v>
      </c>
      <c r="M88" s="185">
        <v>7679.1899999999196</v>
      </c>
      <c r="N88" s="127">
        <v>1964</v>
      </c>
      <c r="O88" s="25">
        <v>5</v>
      </c>
      <c r="P88" s="20">
        <v>4</v>
      </c>
      <c r="Q88" s="29">
        <v>104.90259563934427</v>
      </c>
      <c r="R88" s="67"/>
    </row>
    <row r="89" spans="1:19" ht="15" x14ac:dyDescent="0.25">
      <c r="A89" s="99"/>
      <c r="B89" s="99" t="s">
        <v>430</v>
      </c>
      <c r="C89" s="107">
        <v>4500000</v>
      </c>
      <c r="D89" s="80">
        <v>4.4499999999999998E-2</v>
      </c>
      <c r="E89" s="149">
        <v>41626</v>
      </c>
      <c r="F89" s="100">
        <v>45278</v>
      </c>
      <c r="G89" s="81">
        <v>43269</v>
      </c>
      <c r="H89" s="82">
        <v>43452</v>
      </c>
      <c r="I89" s="84">
        <v>4.1544999999999999E-2</v>
      </c>
      <c r="J89" s="130">
        <v>101.408096</v>
      </c>
      <c r="K89" s="167"/>
      <c r="L89" s="184">
        <v>101.116479</v>
      </c>
      <c r="M89" s="185">
        <v>13122.765000000099</v>
      </c>
      <c r="N89" s="127">
        <v>1966</v>
      </c>
      <c r="O89" s="25">
        <v>5</v>
      </c>
      <c r="P89" s="20">
        <v>4</v>
      </c>
      <c r="Q89" s="29">
        <v>101.93091020765027</v>
      </c>
      <c r="R89" s="67"/>
    </row>
    <row r="90" spans="1:19" ht="15" x14ac:dyDescent="0.25">
      <c r="A90" s="99"/>
      <c r="B90" s="99" t="s">
        <v>434</v>
      </c>
      <c r="C90" s="107">
        <v>4000000</v>
      </c>
      <c r="D90" s="80">
        <v>4.4299999999999999E-2</v>
      </c>
      <c r="E90" s="149">
        <v>41639</v>
      </c>
      <c r="F90" s="100">
        <v>45291</v>
      </c>
      <c r="G90" s="81">
        <v>43281</v>
      </c>
      <c r="H90" s="82">
        <v>43465</v>
      </c>
      <c r="I90" s="84">
        <v>4.1688000000000003E-2</v>
      </c>
      <c r="J90" s="130">
        <v>101.251468</v>
      </c>
      <c r="K90" s="167"/>
      <c r="L90" s="184">
        <v>100.956181</v>
      </c>
      <c r="M90" s="185">
        <v>11811.480000000074</v>
      </c>
      <c r="N90" s="127">
        <v>1979</v>
      </c>
      <c r="O90" s="25">
        <v>5</v>
      </c>
      <c r="P90" s="20">
        <v>5</v>
      </c>
      <c r="Q90" s="29">
        <v>101.62464734782608</v>
      </c>
      <c r="R90" s="67"/>
    </row>
    <row r="91" spans="1:19" ht="15" x14ac:dyDescent="0.25">
      <c r="A91" s="99"/>
      <c r="B91" s="99" t="s">
        <v>437</v>
      </c>
      <c r="C91" s="107">
        <v>7100000</v>
      </c>
      <c r="D91" s="80">
        <v>4.3299999999999998E-2</v>
      </c>
      <c r="E91" s="149">
        <v>41647</v>
      </c>
      <c r="F91" s="100">
        <v>45299</v>
      </c>
      <c r="G91" s="81">
        <v>43289</v>
      </c>
      <c r="H91" s="82">
        <v>43473</v>
      </c>
      <c r="I91" s="84">
        <v>4.1775E-2</v>
      </c>
      <c r="J91" s="130">
        <v>100.732528</v>
      </c>
      <c r="K91" s="167"/>
      <c r="L91" s="184">
        <v>100.42725799999999</v>
      </c>
      <c r="M91" s="185">
        <v>21674.170000000518</v>
      </c>
      <c r="N91" s="127">
        <v>1987</v>
      </c>
      <c r="O91" s="25">
        <v>5</v>
      </c>
      <c r="P91" s="20">
        <v>5</v>
      </c>
      <c r="Q91" s="29">
        <v>101.003153</v>
      </c>
      <c r="R91" s="67"/>
    </row>
    <row r="92" spans="1:19" ht="15" x14ac:dyDescent="0.25">
      <c r="A92" s="99"/>
      <c r="B92" s="99" t="s">
        <v>548</v>
      </c>
      <c r="C92" s="107">
        <v>3000000</v>
      </c>
      <c r="D92" s="80">
        <v>5.0799999999999998E-2</v>
      </c>
      <c r="E92" s="149">
        <v>42389</v>
      </c>
      <c r="F92" s="100">
        <v>45311</v>
      </c>
      <c r="G92" s="81">
        <v>43301</v>
      </c>
      <c r="H92" s="82">
        <v>43485</v>
      </c>
      <c r="I92" s="84">
        <v>4.1907E-2</v>
      </c>
      <c r="J92" s="130">
        <v>104.30578199999999</v>
      </c>
      <c r="K92" s="167"/>
      <c r="L92" s="184">
        <v>104.038042</v>
      </c>
      <c r="M92" s="185">
        <v>8032.199999999676</v>
      </c>
      <c r="N92" s="127">
        <v>1999</v>
      </c>
      <c r="O92" s="25">
        <v>5</v>
      </c>
      <c r="P92" s="20">
        <v>5</v>
      </c>
      <c r="Q92" s="29">
        <v>104.45762982608694</v>
      </c>
      <c r="R92" s="67"/>
    </row>
    <row r="93" spans="1:19" ht="15" x14ac:dyDescent="0.25">
      <c r="A93" s="99"/>
      <c r="B93" s="99" t="s">
        <v>440</v>
      </c>
      <c r="C93" s="107">
        <v>3000000</v>
      </c>
      <c r="D93" s="80">
        <v>4.2900000000000001E-2</v>
      </c>
      <c r="E93" s="149">
        <v>41661</v>
      </c>
      <c r="F93" s="100">
        <v>45313</v>
      </c>
      <c r="G93" s="81">
        <v>43303</v>
      </c>
      <c r="H93" s="82">
        <v>43487</v>
      </c>
      <c r="I93" s="84">
        <v>4.1929000000000001E-2</v>
      </c>
      <c r="J93" s="130">
        <v>100.469652</v>
      </c>
      <c r="K93" s="167"/>
      <c r="L93" s="184">
        <v>100.155534</v>
      </c>
      <c r="M93" s="185">
        <v>9423.5399999998026</v>
      </c>
      <c r="N93" s="127">
        <v>2001</v>
      </c>
      <c r="O93" s="25">
        <v>5</v>
      </c>
      <c r="P93" s="20">
        <v>5</v>
      </c>
      <c r="Q93" s="29">
        <v>100.57457047826087</v>
      </c>
      <c r="R93" s="67"/>
    </row>
    <row r="94" spans="1:19" ht="15" x14ac:dyDescent="0.25">
      <c r="A94" s="99"/>
      <c r="B94" s="99" t="s">
        <v>550</v>
      </c>
      <c r="C94" s="107">
        <v>6000000</v>
      </c>
      <c r="D94" s="80">
        <v>5.0999999999999997E-2</v>
      </c>
      <c r="E94" s="149">
        <v>42396</v>
      </c>
      <c r="F94" s="100">
        <v>45318</v>
      </c>
      <c r="G94" s="81">
        <v>43308</v>
      </c>
      <c r="H94" s="82">
        <v>43492</v>
      </c>
      <c r="I94" s="84">
        <v>4.1984E-2</v>
      </c>
      <c r="J94" s="130">
        <v>104.378838</v>
      </c>
      <c r="K94" s="167"/>
      <c r="L94" s="184">
        <v>104.10929899999999</v>
      </c>
      <c r="M94" s="185">
        <v>16172.340000000531</v>
      </c>
      <c r="N94" s="127">
        <v>2006</v>
      </c>
      <c r="O94" s="25">
        <v>5</v>
      </c>
      <c r="P94" s="20">
        <v>5</v>
      </c>
      <c r="Q94" s="29">
        <v>104.4342727826087</v>
      </c>
      <c r="R94" s="67"/>
    </row>
    <row r="95" spans="1:19" ht="15" x14ac:dyDescent="0.25">
      <c r="A95" s="99"/>
      <c r="B95" s="99" t="s">
        <v>554</v>
      </c>
      <c r="C95" s="107">
        <v>5000000</v>
      </c>
      <c r="D95" s="80">
        <v>5.0999999999999997E-2</v>
      </c>
      <c r="E95" s="149">
        <v>42410</v>
      </c>
      <c r="F95" s="100">
        <v>45332</v>
      </c>
      <c r="G95" s="81">
        <v>43141</v>
      </c>
      <c r="H95" s="82">
        <v>43322</v>
      </c>
      <c r="I95" s="84">
        <v>4.2137000000000001E-2</v>
      </c>
      <c r="J95" s="130">
        <v>104.328659</v>
      </c>
      <c r="K95" s="167"/>
      <c r="L95" s="184">
        <v>104.054292</v>
      </c>
      <c r="M95" s="185">
        <v>13718.349999999902</v>
      </c>
      <c r="N95" s="127">
        <v>2020</v>
      </c>
      <c r="O95" s="25">
        <v>5</v>
      </c>
      <c r="P95" s="20">
        <v>6</v>
      </c>
      <c r="Q95" s="29">
        <v>106.73777502209946</v>
      </c>
      <c r="R95" s="67"/>
      <c r="S95" s="46"/>
    </row>
    <row r="96" spans="1:19" ht="15" x14ac:dyDescent="0.25">
      <c r="A96" s="99"/>
      <c r="B96" s="99" t="s">
        <v>443</v>
      </c>
      <c r="C96" s="107">
        <v>3000000</v>
      </c>
      <c r="D96" s="80">
        <v>4.2299999999999997E-2</v>
      </c>
      <c r="E96" s="149">
        <v>41682</v>
      </c>
      <c r="F96" s="100">
        <v>45334</v>
      </c>
      <c r="G96" s="81">
        <v>43143</v>
      </c>
      <c r="H96" s="82">
        <v>43324</v>
      </c>
      <c r="I96" s="84">
        <v>4.2159000000000002E-2</v>
      </c>
      <c r="J96" s="130">
        <v>100.067573</v>
      </c>
      <c r="K96" s="167"/>
      <c r="L96" s="184">
        <v>99.743122999999997</v>
      </c>
      <c r="M96" s="185">
        <v>9733.4999999999636</v>
      </c>
      <c r="N96" s="127">
        <v>2022</v>
      </c>
      <c r="O96" s="25">
        <v>5</v>
      </c>
      <c r="P96" s="20">
        <v>6</v>
      </c>
      <c r="Q96" s="29">
        <v>102.04235200552486</v>
      </c>
      <c r="R96" s="67"/>
      <c r="S96" s="46"/>
    </row>
    <row r="97" spans="1:19" ht="15" x14ac:dyDescent="0.25">
      <c r="A97" s="99"/>
      <c r="B97" s="99" t="s">
        <v>446</v>
      </c>
      <c r="C97" s="107">
        <v>600000</v>
      </c>
      <c r="D97" s="80">
        <v>4.2000000000000003E-2</v>
      </c>
      <c r="E97" s="149">
        <v>41703</v>
      </c>
      <c r="F97" s="100">
        <v>45356</v>
      </c>
      <c r="G97" s="81">
        <v>43164</v>
      </c>
      <c r="H97" s="82">
        <v>43348</v>
      </c>
      <c r="I97" s="84">
        <v>4.24E-2</v>
      </c>
      <c r="J97" s="130">
        <v>99.799051000000006</v>
      </c>
      <c r="K97" s="167"/>
      <c r="L97" s="184">
        <v>99.467543000000006</v>
      </c>
      <c r="M97" s="185">
        <v>1989.0479999999966</v>
      </c>
      <c r="N97" s="127">
        <v>2044</v>
      </c>
      <c r="O97" s="25">
        <v>5</v>
      </c>
      <c r="P97" s="20">
        <v>7</v>
      </c>
      <c r="Q97" s="29">
        <v>101.48818143478262</v>
      </c>
      <c r="R97" s="67"/>
      <c r="S97" s="46"/>
    </row>
    <row r="98" spans="1:19" ht="15" x14ac:dyDescent="0.25">
      <c r="A98" s="99"/>
      <c r="B98" s="99" t="s">
        <v>556</v>
      </c>
      <c r="C98" s="107">
        <v>7000000</v>
      </c>
      <c r="D98" s="80">
        <v>5.0999999999999997E-2</v>
      </c>
      <c r="E98" s="149">
        <v>42445</v>
      </c>
      <c r="F98" s="100">
        <v>45367</v>
      </c>
      <c r="G98" s="81">
        <v>43175</v>
      </c>
      <c r="H98" s="82">
        <v>43359</v>
      </c>
      <c r="I98" s="84">
        <v>4.2521000000000003E-2</v>
      </c>
      <c r="J98" s="130">
        <v>104.19922099999999</v>
      </c>
      <c r="K98" s="167"/>
      <c r="L98" s="184">
        <v>103.91571</v>
      </c>
      <c r="M98" s="185">
        <v>19845.769999999306</v>
      </c>
      <c r="N98" s="127">
        <v>2055</v>
      </c>
      <c r="O98" s="25">
        <v>5</v>
      </c>
      <c r="P98" s="20">
        <v>7</v>
      </c>
      <c r="Q98" s="29">
        <v>106.09786230434781</v>
      </c>
      <c r="R98" s="67"/>
      <c r="S98" s="46"/>
    </row>
    <row r="99" spans="1:19" s="46" customFormat="1" ht="15" x14ac:dyDescent="0.25">
      <c r="A99" s="99"/>
      <c r="B99" s="99" t="s">
        <v>449</v>
      </c>
      <c r="C99" s="107">
        <v>3000000</v>
      </c>
      <c r="D99" s="80">
        <v>4.2299999999999997E-2</v>
      </c>
      <c r="E99" s="149">
        <v>41717</v>
      </c>
      <c r="F99" s="100">
        <v>45370</v>
      </c>
      <c r="G99" s="81">
        <v>43178</v>
      </c>
      <c r="H99" s="82">
        <v>43362</v>
      </c>
      <c r="I99" s="84">
        <v>4.2553000000000001E-2</v>
      </c>
      <c r="J99" s="130">
        <v>99.869986999999995</v>
      </c>
      <c r="K99" s="167"/>
      <c r="L99" s="184">
        <v>99.537071999999995</v>
      </c>
      <c r="M99" s="185">
        <v>9987.4499999999953</v>
      </c>
      <c r="N99" s="127">
        <v>2058</v>
      </c>
      <c r="O99" s="25">
        <v>5</v>
      </c>
      <c r="P99" s="20">
        <v>7</v>
      </c>
      <c r="Q99" s="29">
        <v>101.41025873913043</v>
      </c>
      <c r="R99" s="67"/>
    </row>
    <row r="100" spans="1:19" s="46" customFormat="1" ht="15" x14ac:dyDescent="0.25">
      <c r="A100" s="99"/>
      <c r="B100" s="99" t="s">
        <v>453</v>
      </c>
      <c r="C100" s="107">
        <v>5000000</v>
      </c>
      <c r="D100" s="80">
        <v>4.2500000000000003E-2</v>
      </c>
      <c r="E100" s="149">
        <v>41724</v>
      </c>
      <c r="F100" s="100">
        <v>45377</v>
      </c>
      <c r="G100" s="81">
        <v>43185</v>
      </c>
      <c r="H100" s="82">
        <v>43369</v>
      </c>
      <c r="I100" s="84">
        <v>4.2630000000000001E-2</v>
      </c>
      <c r="J100" s="130">
        <v>99.930486000000002</v>
      </c>
      <c r="K100" s="167"/>
      <c r="L100" s="184">
        <v>99.597144</v>
      </c>
      <c r="M100" s="185">
        <v>16667.100000000089</v>
      </c>
      <c r="N100" s="127">
        <v>2065</v>
      </c>
      <c r="O100" s="25">
        <v>5</v>
      </c>
      <c r="P100" s="20">
        <v>7</v>
      </c>
      <c r="Q100" s="29">
        <v>101.39719795652174</v>
      </c>
      <c r="R100" s="67"/>
    </row>
    <row r="101" spans="1:19" s="46" customFormat="1" ht="15" x14ac:dyDescent="0.25">
      <c r="A101" s="99"/>
      <c r="B101" s="99" t="s">
        <v>561</v>
      </c>
      <c r="C101" s="107">
        <v>5000000</v>
      </c>
      <c r="D101" s="80">
        <v>5.2999999999999999E-2</v>
      </c>
      <c r="E101" s="149">
        <v>42461</v>
      </c>
      <c r="F101" s="100">
        <v>45383</v>
      </c>
      <c r="G101" s="81">
        <v>43191</v>
      </c>
      <c r="H101" s="82">
        <v>43374</v>
      </c>
      <c r="I101" s="84">
        <v>4.2695999999999998E-2</v>
      </c>
      <c r="J101" s="130">
        <v>105.13387400000001</v>
      </c>
      <c r="K101" s="167"/>
      <c r="L101" s="184">
        <v>104.857832</v>
      </c>
      <c r="M101" s="185">
        <v>13802.100000000195</v>
      </c>
      <c r="N101" s="127">
        <v>2071</v>
      </c>
      <c r="O101" s="25">
        <v>5</v>
      </c>
      <c r="P101" s="20">
        <v>8</v>
      </c>
      <c r="Q101" s="29">
        <v>106.88605979234973</v>
      </c>
      <c r="R101" s="67"/>
    </row>
    <row r="102" spans="1:19" s="46" customFormat="1" ht="15" x14ac:dyDescent="0.25">
      <c r="A102" s="99" t="s">
        <v>666</v>
      </c>
      <c r="B102" s="99">
        <v>45393</v>
      </c>
      <c r="C102" s="107">
        <v>15000000</v>
      </c>
      <c r="D102" s="80">
        <v>4.3999999999999997E-2</v>
      </c>
      <c r="E102" s="149">
        <v>43201</v>
      </c>
      <c r="F102" s="100">
        <v>45393</v>
      </c>
      <c r="G102" s="81">
        <v>43201</v>
      </c>
      <c r="H102" s="82">
        <v>43384</v>
      </c>
      <c r="I102" s="84">
        <v>4.2805000000000003E-2</v>
      </c>
      <c r="J102" s="130">
        <v>100.592913</v>
      </c>
      <c r="K102" s="167"/>
      <c r="L102" s="184">
        <v>100.264093</v>
      </c>
      <c r="M102" s="185">
        <v>49322.999999998981</v>
      </c>
      <c r="N102" s="127">
        <v>2081</v>
      </c>
      <c r="O102" s="25">
        <v>5</v>
      </c>
      <c r="P102" s="20">
        <v>8</v>
      </c>
      <c r="Q102" s="29">
        <v>101.92733922950819</v>
      </c>
      <c r="R102" s="67"/>
    </row>
    <row r="103" spans="1:19" s="46" customFormat="1" ht="15" x14ac:dyDescent="0.25">
      <c r="A103" s="99"/>
      <c r="B103" s="99" t="s">
        <v>455</v>
      </c>
      <c r="C103" s="107">
        <v>3000000</v>
      </c>
      <c r="D103" s="80">
        <v>4.2500000000000003E-2</v>
      </c>
      <c r="E103" s="149">
        <v>41766</v>
      </c>
      <c r="F103" s="100">
        <v>45419</v>
      </c>
      <c r="G103" s="81">
        <v>43227</v>
      </c>
      <c r="H103" s="82">
        <v>43411</v>
      </c>
      <c r="I103" s="84">
        <v>4.3090000000000003E-2</v>
      </c>
      <c r="J103" s="130">
        <v>99.695830999999998</v>
      </c>
      <c r="K103" s="167"/>
      <c r="L103" s="184">
        <v>99.352810000000005</v>
      </c>
      <c r="M103" s="185">
        <v>10290.629999999794</v>
      </c>
      <c r="N103" s="127">
        <v>2107</v>
      </c>
      <c r="O103" s="25">
        <v>5</v>
      </c>
      <c r="P103" s="20">
        <v>9</v>
      </c>
      <c r="Q103" s="29">
        <v>100.67748860869565</v>
      </c>
      <c r="R103" s="67"/>
      <c r="S103"/>
    </row>
    <row r="104" spans="1:19" s="46" customFormat="1" ht="15" x14ac:dyDescent="0.25">
      <c r="A104" s="99"/>
      <c r="B104" s="99" t="s">
        <v>566</v>
      </c>
      <c r="C104" s="107">
        <v>11000000</v>
      </c>
      <c r="D104" s="80">
        <v>5.3499999999999999E-2</v>
      </c>
      <c r="E104" s="149">
        <v>42501</v>
      </c>
      <c r="F104" s="100">
        <v>45423</v>
      </c>
      <c r="G104" s="81">
        <v>43231</v>
      </c>
      <c r="H104" s="82">
        <v>43415</v>
      </c>
      <c r="I104" s="84">
        <v>4.3133999999999999E-2</v>
      </c>
      <c r="J104" s="130">
        <v>105.246222</v>
      </c>
      <c r="K104" s="167"/>
      <c r="L104" s="184">
        <v>104.963151</v>
      </c>
      <c r="M104" s="185">
        <v>31137.81000000074</v>
      </c>
      <c r="N104" s="127">
        <v>2111</v>
      </c>
      <c r="O104" s="25">
        <v>5</v>
      </c>
      <c r="P104" s="20">
        <v>9</v>
      </c>
      <c r="Q104" s="29">
        <v>106.42380352173913</v>
      </c>
      <c r="R104" s="67"/>
      <c r="S104"/>
    </row>
    <row r="105" spans="1:19" s="46" customFormat="1" ht="15" x14ac:dyDescent="0.25">
      <c r="A105" s="99"/>
      <c r="B105" s="99" t="s">
        <v>458</v>
      </c>
      <c r="C105" s="107">
        <v>7000000</v>
      </c>
      <c r="D105" s="80">
        <v>4.2799999999999998E-2</v>
      </c>
      <c r="E105" s="149">
        <v>41773</v>
      </c>
      <c r="F105" s="100">
        <v>45426</v>
      </c>
      <c r="G105" s="81">
        <v>43234</v>
      </c>
      <c r="H105" s="82">
        <v>43418</v>
      </c>
      <c r="I105" s="84">
        <v>4.3166999999999997E-2</v>
      </c>
      <c r="J105" s="130">
        <v>99.808222999999998</v>
      </c>
      <c r="K105" s="167"/>
      <c r="L105" s="184">
        <v>99.465843000000007</v>
      </c>
      <c r="M105" s="185">
        <v>23966.599999999406</v>
      </c>
      <c r="N105" s="127">
        <v>2114</v>
      </c>
      <c r="O105" s="25">
        <v>5</v>
      </c>
      <c r="P105" s="20">
        <v>9</v>
      </c>
      <c r="Q105" s="29">
        <v>100.71539691304348</v>
      </c>
      <c r="R105" s="67"/>
      <c r="S105"/>
    </row>
    <row r="106" spans="1:19" s="46" customFormat="1" ht="15" x14ac:dyDescent="0.25">
      <c r="A106" s="99"/>
      <c r="B106" s="99" t="s">
        <v>570</v>
      </c>
      <c r="C106" s="107">
        <v>6500000</v>
      </c>
      <c r="D106" s="80">
        <v>5.4800000000000001E-2</v>
      </c>
      <c r="E106" s="149">
        <v>42515</v>
      </c>
      <c r="F106" s="100">
        <v>45437</v>
      </c>
      <c r="G106" s="81">
        <v>43245</v>
      </c>
      <c r="H106" s="82">
        <v>43429</v>
      </c>
      <c r="I106" s="84">
        <v>4.3288E-2</v>
      </c>
      <c r="J106" s="130">
        <v>105.858375</v>
      </c>
      <c r="K106" s="167"/>
      <c r="L106" s="184">
        <v>105.579223</v>
      </c>
      <c r="M106" s="185">
        <v>18144.879999999757</v>
      </c>
      <c r="N106" s="127">
        <v>2125</v>
      </c>
      <c r="O106" s="25">
        <v>5</v>
      </c>
      <c r="P106" s="20">
        <v>9</v>
      </c>
      <c r="Q106" s="29">
        <v>106.85609239130434</v>
      </c>
      <c r="R106" s="67"/>
      <c r="S106"/>
    </row>
    <row r="107" spans="1:19" s="46" customFormat="1" ht="15" x14ac:dyDescent="0.25">
      <c r="A107" s="99"/>
      <c r="B107" s="99" t="s">
        <v>462</v>
      </c>
      <c r="C107" s="107">
        <v>3000000</v>
      </c>
      <c r="D107" s="80">
        <v>4.2799999999999998E-2</v>
      </c>
      <c r="E107" s="149">
        <v>41801</v>
      </c>
      <c r="F107" s="100">
        <v>45454</v>
      </c>
      <c r="G107" s="81">
        <v>43262</v>
      </c>
      <c r="H107" s="82">
        <v>43445</v>
      </c>
      <c r="I107" s="84">
        <v>4.3473999999999999E-2</v>
      </c>
      <c r="J107" s="130">
        <v>99.649879999999996</v>
      </c>
      <c r="K107" s="167"/>
      <c r="L107" s="184">
        <v>99.301445999999999</v>
      </c>
      <c r="M107" s="185">
        <v>10453.019999999924</v>
      </c>
      <c r="N107" s="127">
        <v>2142</v>
      </c>
      <c r="O107" s="25">
        <v>5</v>
      </c>
      <c r="P107" s="20">
        <v>10</v>
      </c>
      <c r="Q107" s="29">
        <v>100.2345794535519</v>
      </c>
      <c r="R107" s="67"/>
      <c r="S107"/>
    </row>
    <row r="108" spans="1:19" s="46" customFormat="1" ht="15" x14ac:dyDescent="0.25">
      <c r="A108" s="99"/>
      <c r="B108" s="99" t="s">
        <v>580</v>
      </c>
      <c r="C108" s="107">
        <v>7000000</v>
      </c>
      <c r="D108" s="80">
        <v>5.5800000000000002E-2</v>
      </c>
      <c r="E108" s="149">
        <v>42543</v>
      </c>
      <c r="F108" s="100">
        <v>45465</v>
      </c>
      <c r="G108" s="81">
        <v>43273</v>
      </c>
      <c r="H108" s="82">
        <v>43456</v>
      </c>
      <c r="I108" s="84">
        <v>4.3595000000000002E-2</v>
      </c>
      <c r="J108" s="130">
        <v>106.278345</v>
      </c>
      <c r="K108" s="167"/>
      <c r="L108" s="184">
        <v>105.998671</v>
      </c>
      <c r="M108" s="185">
        <v>19577.179999999997</v>
      </c>
      <c r="N108" s="127">
        <v>2153</v>
      </c>
      <c r="O108" s="25">
        <v>5</v>
      </c>
      <c r="P108" s="20">
        <v>10</v>
      </c>
      <c r="Q108" s="29">
        <v>106.87293516393443</v>
      </c>
      <c r="R108" s="67"/>
      <c r="S108"/>
    </row>
    <row r="109" spans="1:19" s="46" customFormat="1" ht="15" x14ac:dyDescent="0.25">
      <c r="A109" s="99"/>
      <c r="B109" s="99" t="s">
        <v>583</v>
      </c>
      <c r="C109" s="107">
        <v>5000000</v>
      </c>
      <c r="D109" s="80">
        <v>5.7000000000000002E-2</v>
      </c>
      <c r="E109" s="149">
        <v>42557</v>
      </c>
      <c r="F109" s="100">
        <v>45479</v>
      </c>
      <c r="G109" s="81">
        <v>43287</v>
      </c>
      <c r="H109" s="82">
        <v>43471</v>
      </c>
      <c r="I109" s="84">
        <v>4.3748000000000002E-2</v>
      </c>
      <c r="J109" s="130">
        <v>106.85484599999999</v>
      </c>
      <c r="K109" s="167"/>
      <c r="L109" s="184">
        <v>106.576241</v>
      </c>
      <c r="M109" s="185">
        <v>13930.249999999944</v>
      </c>
      <c r="N109" s="127">
        <v>2167</v>
      </c>
      <c r="O109" s="25">
        <v>5</v>
      </c>
      <c r="P109" s="20">
        <v>11</v>
      </c>
      <c r="Q109" s="29">
        <v>107.24207426086956</v>
      </c>
      <c r="R109" s="67"/>
      <c r="S109"/>
    </row>
    <row r="110" spans="1:19" s="46" customFormat="1" ht="15" x14ac:dyDescent="0.25">
      <c r="A110" s="99"/>
      <c r="B110" s="99" t="s">
        <v>586</v>
      </c>
      <c r="C110" s="107">
        <v>5000000</v>
      </c>
      <c r="D110" s="80">
        <v>5.8000000000000003E-2</v>
      </c>
      <c r="E110" s="149">
        <v>42571</v>
      </c>
      <c r="F110" s="100">
        <v>45493</v>
      </c>
      <c r="G110" s="81">
        <v>43301</v>
      </c>
      <c r="H110" s="82">
        <v>43485</v>
      </c>
      <c r="I110" s="84">
        <v>4.3901000000000003E-2</v>
      </c>
      <c r="J110" s="130">
        <v>107.33265</v>
      </c>
      <c r="K110" s="167"/>
      <c r="L110" s="184">
        <v>107.051434</v>
      </c>
      <c r="M110" s="185">
        <v>14060.800000000028</v>
      </c>
      <c r="N110" s="127">
        <v>2181</v>
      </c>
      <c r="O110" s="25">
        <v>5</v>
      </c>
      <c r="P110" s="20">
        <v>11</v>
      </c>
      <c r="Q110" s="29">
        <v>107.50601956521739</v>
      </c>
      <c r="R110" s="67"/>
      <c r="S110"/>
    </row>
    <row r="111" spans="1:19" s="46" customFormat="1" ht="15" x14ac:dyDescent="0.25">
      <c r="A111" s="99"/>
      <c r="B111" s="99" t="s">
        <v>466</v>
      </c>
      <c r="C111" s="107">
        <v>2000000</v>
      </c>
      <c r="D111" s="80">
        <v>4.2799999999999998E-2</v>
      </c>
      <c r="E111" s="149">
        <v>41843</v>
      </c>
      <c r="F111" s="100">
        <v>45496</v>
      </c>
      <c r="G111" s="81">
        <v>43304</v>
      </c>
      <c r="H111" s="82">
        <v>43488</v>
      </c>
      <c r="I111" s="84">
        <v>4.3934000000000001E-2</v>
      </c>
      <c r="J111" s="130">
        <v>99.408473999999998</v>
      </c>
      <c r="K111" s="167"/>
      <c r="L111" s="184">
        <v>99.044476000000003</v>
      </c>
      <c r="M111" s="185">
        <v>7279.9599999999036</v>
      </c>
      <c r="N111" s="127">
        <v>2184</v>
      </c>
      <c r="O111" s="25">
        <v>5</v>
      </c>
      <c r="P111" s="20">
        <v>11</v>
      </c>
      <c r="Q111" s="29">
        <v>99.501517478260865</v>
      </c>
      <c r="R111" s="67"/>
      <c r="S111"/>
    </row>
    <row r="112" spans="1:19" s="46" customFormat="1" ht="15" x14ac:dyDescent="0.25">
      <c r="A112" s="99"/>
      <c r="B112" s="99" t="s">
        <v>468</v>
      </c>
      <c r="C112" s="107">
        <v>7000000</v>
      </c>
      <c r="D112" s="80">
        <v>4.5999999999999999E-2</v>
      </c>
      <c r="E112" s="149">
        <v>41845</v>
      </c>
      <c r="F112" s="100">
        <v>45498</v>
      </c>
      <c r="G112" s="81">
        <v>43306</v>
      </c>
      <c r="H112" s="82">
        <v>43490</v>
      </c>
      <c r="I112" s="84">
        <v>4.3956000000000002E-2</v>
      </c>
      <c r="J112" s="130">
        <v>101.06446</v>
      </c>
      <c r="K112" s="167"/>
      <c r="L112" s="184">
        <v>100.71677099999999</v>
      </c>
      <c r="M112" s="185">
        <v>24338.230000000181</v>
      </c>
      <c r="N112" s="127">
        <v>2186</v>
      </c>
      <c r="O112" s="25">
        <v>5</v>
      </c>
      <c r="P112" s="20">
        <v>11</v>
      </c>
      <c r="Q112" s="29">
        <v>101.13946</v>
      </c>
      <c r="R112" s="67"/>
      <c r="S112"/>
    </row>
    <row r="113" spans="1:19" s="46" customFormat="1" ht="15" x14ac:dyDescent="0.25">
      <c r="A113" s="99"/>
      <c r="B113" s="99" t="s">
        <v>471</v>
      </c>
      <c r="C113" s="107">
        <v>7650000</v>
      </c>
      <c r="D113" s="80">
        <v>4.9500000000000002E-2</v>
      </c>
      <c r="E113" s="149">
        <v>41852</v>
      </c>
      <c r="F113" s="100">
        <v>45505</v>
      </c>
      <c r="G113" s="81">
        <v>43132</v>
      </c>
      <c r="H113" s="82">
        <v>43313</v>
      </c>
      <c r="I113" s="84">
        <v>4.4033000000000003E-2</v>
      </c>
      <c r="J113" s="130">
        <v>102.85629299999999</v>
      </c>
      <c r="K113" s="167"/>
      <c r="L113" s="184">
        <v>102.524074</v>
      </c>
      <c r="M113" s="185">
        <v>25414.753499999613</v>
      </c>
      <c r="N113" s="127">
        <v>2193</v>
      </c>
      <c r="O113" s="25">
        <v>6</v>
      </c>
      <c r="P113" s="20">
        <v>0</v>
      </c>
      <c r="Q113" s="29">
        <v>105.31761896685082</v>
      </c>
      <c r="R113" s="67"/>
      <c r="S113"/>
    </row>
    <row r="114" spans="1:19" s="46" customFormat="1" ht="15" x14ac:dyDescent="0.25">
      <c r="A114" s="99"/>
      <c r="B114" s="99" t="s">
        <v>592</v>
      </c>
      <c r="C114" s="107">
        <v>10000000</v>
      </c>
      <c r="D114" s="80">
        <v>5.8999999999999997E-2</v>
      </c>
      <c r="E114" s="149">
        <v>42599</v>
      </c>
      <c r="F114" s="100">
        <v>45521</v>
      </c>
      <c r="G114" s="81">
        <v>43148</v>
      </c>
      <c r="H114" s="82">
        <v>43329</v>
      </c>
      <c r="I114" s="84">
        <v>4.4207999999999997E-2</v>
      </c>
      <c r="J114" s="130">
        <v>107.77145</v>
      </c>
      <c r="K114" s="167"/>
      <c r="L114" s="184">
        <v>107.485598</v>
      </c>
      <c r="M114" s="185">
        <v>28585.200000000554</v>
      </c>
      <c r="N114" s="127">
        <v>2209</v>
      </c>
      <c r="O114" s="25">
        <v>6</v>
      </c>
      <c r="P114" s="20">
        <v>0</v>
      </c>
      <c r="Q114" s="29">
        <v>110.44437817679558</v>
      </c>
      <c r="R114" s="67"/>
      <c r="S114"/>
    </row>
    <row r="115" spans="1:19" s="46" customFormat="1" ht="15" x14ac:dyDescent="0.25">
      <c r="A115" s="99"/>
      <c r="B115" s="99" t="s">
        <v>597</v>
      </c>
      <c r="C115" s="107">
        <v>10000000</v>
      </c>
      <c r="D115" s="80">
        <v>0.06</v>
      </c>
      <c r="E115" s="149">
        <v>42627</v>
      </c>
      <c r="F115" s="100">
        <v>45549</v>
      </c>
      <c r="G115" s="81">
        <v>43173</v>
      </c>
      <c r="H115" s="82">
        <v>43357</v>
      </c>
      <c r="I115" s="84">
        <v>4.4514999999999999E-2</v>
      </c>
      <c r="J115" s="130">
        <v>108.21288300000001</v>
      </c>
      <c r="K115" s="167"/>
      <c r="L115" s="184">
        <v>107.924194</v>
      </c>
      <c r="M115" s="185">
        <v>28868.900000000507</v>
      </c>
      <c r="N115" s="127">
        <v>2237</v>
      </c>
      <c r="O115" s="25">
        <v>6</v>
      </c>
      <c r="P115" s="20">
        <v>1</v>
      </c>
      <c r="Q115" s="29">
        <v>110.4791873478261</v>
      </c>
      <c r="R115" s="67"/>
      <c r="S115"/>
    </row>
    <row r="116" spans="1:19" s="46" customFormat="1" ht="15" x14ac:dyDescent="0.25">
      <c r="A116" s="99"/>
      <c r="B116" s="99" t="s">
        <v>480</v>
      </c>
      <c r="C116" s="107">
        <v>5000000</v>
      </c>
      <c r="D116" s="80">
        <v>4.9399999999999999E-2</v>
      </c>
      <c r="E116" s="149">
        <v>41906</v>
      </c>
      <c r="F116" s="100">
        <v>45559</v>
      </c>
      <c r="G116" s="81">
        <v>43183</v>
      </c>
      <c r="H116" s="82">
        <v>43367</v>
      </c>
      <c r="I116" s="84">
        <v>4.4624999999999998E-2</v>
      </c>
      <c r="J116" s="130">
        <v>102.537637</v>
      </c>
      <c r="K116" s="167"/>
      <c r="L116" s="184">
        <v>102.192235</v>
      </c>
      <c r="M116" s="185">
        <v>17270.100000000355</v>
      </c>
      <c r="N116" s="127">
        <v>2247</v>
      </c>
      <c r="O116" s="25">
        <v>6</v>
      </c>
      <c r="P116" s="20">
        <v>1</v>
      </c>
      <c r="Q116" s="29">
        <v>104.2693217826087</v>
      </c>
      <c r="R116" s="67"/>
      <c r="S116"/>
    </row>
    <row r="117" spans="1:19" s="46" customFormat="1" ht="15" x14ac:dyDescent="0.25">
      <c r="A117" s="99"/>
      <c r="B117" s="99" t="s">
        <v>600</v>
      </c>
      <c r="C117" s="107">
        <v>10000000</v>
      </c>
      <c r="D117" s="80">
        <v>6.0999999999999999E-2</v>
      </c>
      <c r="E117" s="149">
        <v>42641</v>
      </c>
      <c r="F117" s="100">
        <v>45563</v>
      </c>
      <c r="G117" s="81">
        <v>43187</v>
      </c>
      <c r="H117" s="82">
        <v>43371</v>
      </c>
      <c r="I117" s="84">
        <v>4.4667999999999999E-2</v>
      </c>
      <c r="J117" s="130">
        <v>108.703941</v>
      </c>
      <c r="K117" s="167"/>
      <c r="L117" s="184">
        <v>108.416545</v>
      </c>
      <c r="M117" s="185">
        <v>28739.600000000111</v>
      </c>
      <c r="N117" s="127">
        <v>2251</v>
      </c>
      <c r="O117" s="25">
        <v>6</v>
      </c>
      <c r="P117" s="20">
        <v>1</v>
      </c>
      <c r="Q117" s="29">
        <v>110.77595186956522</v>
      </c>
      <c r="R117" s="67"/>
      <c r="S117"/>
    </row>
    <row r="118" spans="1:19" s="46" customFormat="1" ht="15" x14ac:dyDescent="0.25">
      <c r="A118" s="99" t="s">
        <v>612</v>
      </c>
      <c r="B118" s="99" t="s">
        <v>613</v>
      </c>
      <c r="C118" s="107">
        <v>500000</v>
      </c>
      <c r="D118" s="80">
        <v>6.0999999999999999E-2</v>
      </c>
      <c r="E118" s="149">
        <v>42683</v>
      </c>
      <c r="F118" s="100">
        <v>45605</v>
      </c>
      <c r="G118" s="81">
        <v>43229</v>
      </c>
      <c r="H118" s="82">
        <v>43413</v>
      </c>
      <c r="I118" s="84">
        <v>4.5129000000000002E-2</v>
      </c>
      <c r="J118" s="130">
        <v>108.58052600000001</v>
      </c>
      <c r="K118" s="167"/>
      <c r="L118" s="184">
        <v>108.283861</v>
      </c>
      <c r="M118" s="185">
        <v>1483.3250000000221</v>
      </c>
      <c r="N118" s="127">
        <v>2293</v>
      </c>
      <c r="O118" s="25">
        <v>6</v>
      </c>
      <c r="P118" s="20">
        <v>3</v>
      </c>
      <c r="Q118" s="29">
        <v>109.95634121739131</v>
      </c>
      <c r="R118" s="67"/>
      <c r="S118"/>
    </row>
    <row r="119" spans="1:19" s="46" customFormat="1" ht="15" x14ac:dyDescent="0.25">
      <c r="A119" s="99"/>
      <c r="B119" s="99" t="s">
        <v>498</v>
      </c>
      <c r="C119" s="107">
        <v>3500000</v>
      </c>
      <c r="D119" s="80">
        <v>4.9399999999999999E-2</v>
      </c>
      <c r="E119" s="149">
        <v>41992</v>
      </c>
      <c r="F119" s="100">
        <v>45645</v>
      </c>
      <c r="G119" s="81">
        <v>43270</v>
      </c>
      <c r="H119" s="82">
        <v>43453</v>
      </c>
      <c r="I119" s="84">
        <v>4.5567000000000003E-2</v>
      </c>
      <c r="J119" s="130">
        <v>102.098097</v>
      </c>
      <c r="K119" s="167"/>
      <c r="L119" s="184">
        <v>101.733042</v>
      </c>
      <c r="M119" s="185">
        <v>12776.924999999936</v>
      </c>
      <c r="N119" s="127">
        <v>2333</v>
      </c>
      <c r="O119" s="25">
        <v>6</v>
      </c>
      <c r="P119" s="20">
        <v>4</v>
      </c>
      <c r="Q119" s="29">
        <v>102.66498224590164</v>
      </c>
      <c r="R119" s="67"/>
      <c r="S119"/>
    </row>
    <row r="120" spans="1:19" s="46" customFormat="1" ht="15" x14ac:dyDescent="0.25">
      <c r="A120" s="99"/>
      <c r="B120" s="99" t="s">
        <v>506</v>
      </c>
      <c r="C120" s="107">
        <v>12500000</v>
      </c>
      <c r="D120" s="80">
        <v>5.1999999999999998E-2</v>
      </c>
      <c r="E120" s="149">
        <v>42039</v>
      </c>
      <c r="F120" s="100">
        <v>45692</v>
      </c>
      <c r="G120" s="81">
        <v>43135</v>
      </c>
      <c r="H120" s="82">
        <v>43316</v>
      </c>
      <c r="I120" s="84">
        <v>4.6081999999999998E-2</v>
      </c>
      <c r="J120" s="130">
        <v>103.295813</v>
      </c>
      <c r="K120" s="167"/>
      <c r="L120" s="184">
        <v>102.923816</v>
      </c>
      <c r="M120" s="185">
        <v>46499.624999999156</v>
      </c>
      <c r="N120" s="127">
        <v>2380</v>
      </c>
      <c r="O120" s="25">
        <v>6</v>
      </c>
      <c r="P120" s="20">
        <v>6</v>
      </c>
      <c r="Q120" s="29">
        <v>105.83835443646409</v>
      </c>
      <c r="R120" s="67"/>
      <c r="S120"/>
    </row>
    <row r="121" spans="1:19" s="46" customFormat="1" ht="15" x14ac:dyDescent="0.25">
      <c r="A121" s="99"/>
      <c r="B121" s="99" t="s">
        <v>507</v>
      </c>
      <c r="C121" s="107">
        <v>8000000</v>
      </c>
      <c r="D121" s="80">
        <v>5.1900000000000002E-2</v>
      </c>
      <c r="E121" s="149">
        <v>42053</v>
      </c>
      <c r="F121" s="100">
        <v>45706</v>
      </c>
      <c r="G121" s="81">
        <v>43149</v>
      </c>
      <c r="H121" s="82">
        <v>43330</v>
      </c>
      <c r="I121" s="84">
        <v>4.6235999999999999E-2</v>
      </c>
      <c r="J121" s="130">
        <v>103.166786</v>
      </c>
      <c r="K121" s="167"/>
      <c r="L121" s="184">
        <v>102.79176699999999</v>
      </c>
      <c r="M121" s="185">
        <v>30001.520000000706</v>
      </c>
      <c r="N121" s="127">
        <v>2394</v>
      </c>
      <c r="O121" s="25">
        <v>6</v>
      </c>
      <c r="P121" s="20">
        <v>6</v>
      </c>
      <c r="Q121" s="29">
        <v>105.50371970165746</v>
      </c>
      <c r="R121" s="67"/>
      <c r="S121"/>
    </row>
    <row r="122" spans="1:19" s="46" customFormat="1" ht="15" x14ac:dyDescent="0.25">
      <c r="A122" s="99"/>
      <c r="B122" s="99" t="s">
        <v>510</v>
      </c>
      <c r="C122" s="107">
        <v>6000000</v>
      </c>
      <c r="D122" s="80">
        <v>5.1900000000000002E-2</v>
      </c>
      <c r="E122" s="149">
        <v>42130</v>
      </c>
      <c r="F122" s="100">
        <v>45783</v>
      </c>
      <c r="G122" s="81">
        <v>43226</v>
      </c>
      <c r="H122" s="82">
        <v>43410</v>
      </c>
      <c r="I122" s="84">
        <v>4.7079000000000003E-2</v>
      </c>
      <c r="J122" s="130">
        <v>102.758461</v>
      </c>
      <c r="K122" s="167"/>
      <c r="L122" s="184">
        <v>102.36492699999999</v>
      </c>
      <c r="M122" s="185">
        <v>23612.04000000015</v>
      </c>
      <c r="N122" s="127">
        <v>2471</v>
      </c>
      <c r="O122" s="25">
        <v>6</v>
      </c>
      <c r="P122" s="20">
        <v>9</v>
      </c>
      <c r="Q122" s="29">
        <v>103.9713414347826</v>
      </c>
      <c r="R122" s="67"/>
    </row>
    <row r="123" spans="1:19" s="46" customFormat="1" ht="15" x14ac:dyDescent="0.25">
      <c r="A123" s="99"/>
      <c r="B123" s="99" t="s">
        <v>515</v>
      </c>
      <c r="C123" s="107">
        <v>5000000</v>
      </c>
      <c r="D123" s="80">
        <v>5.1900000000000002E-2</v>
      </c>
      <c r="E123" s="149">
        <v>42172</v>
      </c>
      <c r="F123" s="100">
        <v>45825</v>
      </c>
      <c r="G123" s="81">
        <v>43268</v>
      </c>
      <c r="H123" s="82">
        <v>43451</v>
      </c>
      <c r="I123" s="84">
        <v>4.7539999999999999E-2</v>
      </c>
      <c r="J123" s="130">
        <v>102.527524</v>
      </c>
      <c r="K123" s="167"/>
      <c r="L123" s="184">
        <v>102.125282</v>
      </c>
      <c r="M123" s="185">
        <v>20112.100000000057</v>
      </c>
      <c r="N123" s="127">
        <v>2513</v>
      </c>
      <c r="O123" s="25">
        <v>6</v>
      </c>
      <c r="P123" s="20">
        <v>10</v>
      </c>
      <c r="Q123" s="29">
        <v>103.15145842622951</v>
      </c>
      <c r="R123" s="67"/>
    </row>
    <row r="124" spans="1:19" s="46" customFormat="1" ht="15" x14ac:dyDescent="0.25">
      <c r="A124" s="99"/>
      <c r="B124" s="99" t="s">
        <v>517</v>
      </c>
      <c r="C124" s="107">
        <v>15000000</v>
      </c>
      <c r="D124" s="80">
        <v>5.1900000000000002E-2</v>
      </c>
      <c r="E124" s="149">
        <v>42179</v>
      </c>
      <c r="F124" s="100">
        <v>45832</v>
      </c>
      <c r="G124" s="81">
        <v>43275</v>
      </c>
      <c r="H124" s="82">
        <v>43458</v>
      </c>
      <c r="I124" s="84">
        <v>4.7615999999999999E-2</v>
      </c>
      <c r="J124" s="130">
        <v>102.48921900000001</v>
      </c>
      <c r="K124" s="167"/>
      <c r="L124" s="184">
        <v>102.08551199999999</v>
      </c>
      <c r="M124" s="185">
        <v>60556.050000001705</v>
      </c>
      <c r="N124" s="127">
        <v>2520</v>
      </c>
      <c r="O124" s="25">
        <v>6</v>
      </c>
      <c r="P124" s="20">
        <v>10</v>
      </c>
      <c r="Q124" s="29">
        <v>103.01389113114755</v>
      </c>
      <c r="R124" s="67"/>
    </row>
    <row r="125" spans="1:19" s="46" customFormat="1" ht="15" x14ac:dyDescent="0.25">
      <c r="A125" s="99"/>
      <c r="B125" s="99" t="s">
        <v>520</v>
      </c>
      <c r="C125" s="107">
        <v>15260000</v>
      </c>
      <c r="D125" s="80">
        <v>5.1900000000000002E-2</v>
      </c>
      <c r="E125" s="149">
        <v>42186</v>
      </c>
      <c r="F125" s="100">
        <v>45839</v>
      </c>
      <c r="G125" s="81">
        <v>43282</v>
      </c>
      <c r="H125" s="82">
        <v>43466</v>
      </c>
      <c r="I125" s="84">
        <v>4.7692999999999999E-2</v>
      </c>
      <c r="J125" s="130">
        <v>102.45036899999999</v>
      </c>
      <c r="K125" s="167"/>
      <c r="L125" s="184">
        <v>102.044712</v>
      </c>
      <c r="M125" s="185">
        <v>61903.2581999986</v>
      </c>
      <c r="N125" s="127">
        <v>2527</v>
      </c>
      <c r="O125" s="25">
        <v>6</v>
      </c>
      <c r="P125" s="20">
        <v>11</v>
      </c>
      <c r="Q125" s="29">
        <v>102.87346682608695</v>
      </c>
      <c r="R125" s="67"/>
    </row>
    <row r="126" spans="1:19" s="46" customFormat="1" ht="15" x14ac:dyDescent="0.25">
      <c r="A126" s="99"/>
      <c r="B126" s="99" t="s">
        <v>523</v>
      </c>
      <c r="C126" s="107">
        <v>5000000</v>
      </c>
      <c r="D126" s="80">
        <v>5.1900000000000002E-2</v>
      </c>
      <c r="E126" s="149">
        <v>42228</v>
      </c>
      <c r="F126" s="100">
        <v>45881</v>
      </c>
      <c r="G126" s="81">
        <v>43143</v>
      </c>
      <c r="H126" s="82">
        <v>43324</v>
      </c>
      <c r="I126" s="84">
        <v>4.8153000000000001E-2</v>
      </c>
      <c r="J126" s="130">
        <v>102.211241</v>
      </c>
      <c r="K126" s="167"/>
      <c r="L126" s="184">
        <v>101.786297</v>
      </c>
      <c r="M126" s="185">
        <v>21247.199999999822</v>
      </c>
      <c r="N126" s="127">
        <v>2569</v>
      </c>
      <c r="O126" s="25">
        <v>7</v>
      </c>
      <c r="P126" s="20">
        <v>0</v>
      </c>
      <c r="Q126" s="29">
        <v>104.63419680110498</v>
      </c>
      <c r="R126" s="67"/>
    </row>
    <row r="127" spans="1:19" s="46" customFormat="1" ht="15" x14ac:dyDescent="0.25">
      <c r="A127" s="99"/>
      <c r="B127" s="99" t="s">
        <v>527</v>
      </c>
      <c r="C127" s="107">
        <v>6500000</v>
      </c>
      <c r="D127" s="80">
        <v>5.1799999999999999E-2</v>
      </c>
      <c r="E127" s="149">
        <v>42249</v>
      </c>
      <c r="F127" s="100">
        <v>45902</v>
      </c>
      <c r="G127" s="81">
        <v>43161</v>
      </c>
      <c r="H127" s="82">
        <v>43345</v>
      </c>
      <c r="I127" s="84">
        <v>4.8384000000000003E-2</v>
      </c>
      <c r="J127" s="130">
        <v>102.025074</v>
      </c>
      <c r="K127" s="167"/>
      <c r="L127" s="184">
        <v>101.595668</v>
      </c>
      <c r="M127" s="185">
        <v>27911.39000000001</v>
      </c>
      <c r="N127" s="127">
        <v>2590</v>
      </c>
      <c r="O127" s="25">
        <v>7</v>
      </c>
      <c r="P127" s="20">
        <v>1</v>
      </c>
      <c r="Q127" s="29">
        <v>104.15056313043479</v>
      </c>
      <c r="R127" s="67"/>
    </row>
    <row r="128" spans="1:19" s="46" customFormat="1" ht="15" x14ac:dyDescent="0.25">
      <c r="A128" s="99"/>
      <c r="B128" s="99" t="s">
        <v>534</v>
      </c>
      <c r="C128" s="107">
        <v>2000000</v>
      </c>
      <c r="D128" s="80">
        <v>5.1700000000000003E-2</v>
      </c>
      <c r="E128" s="149">
        <v>42298</v>
      </c>
      <c r="F128" s="100">
        <v>45951</v>
      </c>
      <c r="G128" s="81">
        <v>43211</v>
      </c>
      <c r="H128" s="82">
        <v>43394</v>
      </c>
      <c r="I128" s="84">
        <v>4.8920999999999999E-2</v>
      </c>
      <c r="J128" s="130">
        <v>101.666431</v>
      </c>
      <c r="K128" s="167"/>
      <c r="L128" s="184">
        <v>101.22592</v>
      </c>
      <c r="M128" s="185">
        <v>8810.2200000000157</v>
      </c>
      <c r="N128" s="127">
        <v>2639</v>
      </c>
      <c r="O128" s="25">
        <v>7</v>
      </c>
      <c r="P128" s="20">
        <v>2</v>
      </c>
      <c r="Q128" s="29">
        <v>103.09312498907104</v>
      </c>
      <c r="R128" s="67"/>
    </row>
    <row r="129" spans="1:18" s="46" customFormat="1" ht="15" x14ac:dyDescent="0.25">
      <c r="A129" s="99"/>
      <c r="B129" s="99" t="s">
        <v>540</v>
      </c>
      <c r="C129" s="107">
        <v>1000000</v>
      </c>
      <c r="D129" s="80">
        <v>5.1999999999999998E-2</v>
      </c>
      <c r="E129" s="149">
        <v>42312</v>
      </c>
      <c r="F129" s="100">
        <v>45965</v>
      </c>
      <c r="G129" s="81">
        <v>43224</v>
      </c>
      <c r="H129" s="82">
        <v>43408</v>
      </c>
      <c r="I129" s="84">
        <v>4.9074E-2</v>
      </c>
      <c r="J129" s="130">
        <v>101.761386</v>
      </c>
      <c r="K129" s="167"/>
      <c r="L129" s="184">
        <v>101.319261</v>
      </c>
      <c r="M129" s="185">
        <v>4421.2500000000427</v>
      </c>
      <c r="N129" s="127">
        <v>2653</v>
      </c>
      <c r="O129" s="25">
        <v>7</v>
      </c>
      <c r="P129" s="20">
        <v>3</v>
      </c>
      <c r="Q129" s="29">
        <v>103.00486426086957</v>
      </c>
      <c r="R129" s="67"/>
    </row>
    <row r="130" spans="1:18" s="46" customFormat="1" ht="15" x14ac:dyDescent="0.25">
      <c r="A130" s="99"/>
      <c r="B130" s="99" t="s">
        <v>545</v>
      </c>
      <c r="C130" s="107">
        <v>3000000</v>
      </c>
      <c r="D130" s="80">
        <v>5.1999999999999998E-2</v>
      </c>
      <c r="E130" s="149">
        <v>42354</v>
      </c>
      <c r="F130" s="100">
        <v>46007</v>
      </c>
      <c r="G130" s="81">
        <v>43267</v>
      </c>
      <c r="H130" s="82">
        <v>43450</v>
      </c>
      <c r="I130" s="84">
        <v>4.9534000000000002E-2</v>
      </c>
      <c r="J130" s="130">
        <v>101.502546</v>
      </c>
      <c r="K130" s="167"/>
      <c r="L130" s="184">
        <v>101.051371</v>
      </c>
      <c r="M130" s="185">
        <v>13535.249999999762</v>
      </c>
      <c r="N130" s="127">
        <v>2695</v>
      </c>
      <c r="O130" s="25">
        <v>7</v>
      </c>
      <c r="P130" s="20">
        <v>4</v>
      </c>
      <c r="Q130" s="29">
        <v>102.14189026229508</v>
      </c>
      <c r="R130" s="67"/>
    </row>
    <row r="131" spans="1:18" s="46" customFormat="1" ht="15" x14ac:dyDescent="0.25">
      <c r="A131" s="99"/>
      <c r="B131" s="99" t="s">
        <v>552</v>
      </c>
      <c r="C131" s="107">
        <v>1300000</v>
      </c>
      <c r="D131" s="80">
        <v>5.2299999999999999E-2</v>
      </c>
      <c r="E131" s="149">
        <v>42403</v>
      </c>
      <c r="F131" s="100">
        <v>46056</v>
      </c>
      <c r="G131" s="81">
        <v>43134</v>
      </c>
      <c r="H131" s="82">
        <v>43315</v>
      </c>
      <c r="I131" s="84">
        <v>5.0070999999999997E-2</v>
      </c>
      <c r="J131" s="130">
        <v>101.380274</v>
      </c>
      <c r="K131" s="167"/>
      <c r="L131" s="184">
        <v>100.909694</v>
      </c>
      <c r="M131" s="185">
        <v>6117.5399999999763</v>
      </c>
      <c r="N131" s="127">
        <v>2744</v>
      </c>
      <c r="O131" s="25">
        <v>7</v>
      </c>
      <c r="P131" s="20">
        <v>6</v>
      </c>
      <c r="Q131" s="29">
        <v>103.95193145856354</v>
      </c>
      <c r="R131" s="67"/>
    </row>
    <row r="132" spans="1:18" s="46" customFormat="1" ht="15" x14ac:dyDescent="0.25">
      <c r="A132" s="99"/>
      <c r="B132" s="99" t="s">
        <v>557</v>
      </c>
      <c r="C132" s="107">
        <v>2000000</v>
      </c>
      <c r="D132" s="80">
        <v>5.2400000000000002E-2</v>
      </c>
      <c r="E132" s="149">
        <v>42445</v>
      </c>
      <c r="F132" s="100">
        <v>46097</v>
      </c>
      <c r="G132" s="81">
        <v>43175</v>
      </c>
      <c r="H132" s="82">
        <v>43359</v>
      </c>
      <c r="I132" s="84">
        <v>5.0521000000000003E-2</v>
      </c>
      <c r="J132" s="130">
        <v>101.171026</v>
      </c>
      <c r="K132" s="167"/>
      <c r="L132" s="184">
        <v>100.692249</v>
      </c>
      <c r="M132" s="185">
        <v>9575.5399999998754</v>
      </c>
      <c r="N132" s="127">
        <v>2785</v>
      </c>
      <c r="O132" s="25">
        <v>7</v>
      </c>
      <c r="P132" s="20">
        <v>7</v>
      </c>
      <c r="Q132" s="29">
        <v>103.12178686956521</v>
      </c>
      <c r="R132" s="67"/>
    </row>
    <row r="133" spans="1:18" s="46" customFormat="1" ht="15" x14ac:dyDescent="0.25">
      <c r="A133" s="99"/>
      <c r="B133" s="99" t="s">
        <v>559</v>
      </c>
      <c r="C133" s="107">
        <v>8000000</v>
      </c>
      <c r="D133" s="80">
        <v>5.2999999999999999E-2</v>
      </c>
      <c r="E133" s="149">
        <v>42452</v>
      </c>
      <c r="F133" s="100">
        <v>46104</v>
      </c>
      <c r="G133" s="81">
        <v>43182</v>
      </c>
      <c r="H133" s="82">
        <v>43366</v>
      </c>
      <c r="I133" s="84">
        <v>5.0597000000000003E-2</v>
      </c>
      <c r="J133" s="130">
        <v>101.50133700000001</v>
      </c>
      <c r="K133" s="167"/>
      <c r="L133" s="184">
        <v>101.022831</v>
      </c>
      <c r="M133" s="185">
        <v>38280.480000000804</v>
      </c>
      <c r="N133" s="127">
        <v>2792</v>
      </c>
      <c r="O133" s="25">
        <v>7</v>
      </c>
      <c r="P133" s="20">
        <v>7</v>
      </c>
      <c r="Q133" s="29">
        <v>103.37361960869566</v>
      </c>
      <c r="R133" s="67"/>
    </row>
    <row r="134" spans="1:18" s="46" customFormat="1" ht="15" x14ac:dyDescent="0.25">
      <c r="A134" s="99"/>
      <c r="B134" s="99" t="s">
        <v>562</v>
      </c>
      <c r="C134" s="107">
        <v>2000000</v>
      </c>
      <c r="D134" s="80">
        <v>5.33E-2</v>
      </c>
      <c r="E134" s="149">
        <v>42461</v>
      </c>
      <c r="F134" s="100">
        <v>46113</v>
      </c>
      <c r="G134" s="81">
        <v>43191</v>
      </c>
      <c r="H134" s="82">
        <v>43374</v>
      </c>
      <c r="I134" s="84">
        <v>5.0695999999999998E-2</v>
      </c>
      <c r="J134" s="130">
        <v>101.630253</v>
      </c>
      <c r="K134" s="167"/>
      <c r="L134" s="184">
        <v>101.151405</v>
      </c>
      <c r="M134" s="185">
        <v>9576.9599999999864</v>
      </c>
      <c r="N134" s="127">
        <v>2801</v>
      </c>
      <c r="O134" s="25">
        <v>7</v>
      </c>
      <c r="P134" s="20">
        <v>8</v>
      </c>
      <c r="Q134" s="29">
        <v>103.3923568251366</v>
      </c>
      <c r="R134" s="67"/>
    </row>
    <row r="135" spans="1:18" s="46" customFormat="1" ht="15" x14ac:dyDescent="0.25">
      <c r="A135" s="99"/>
      <c r="B135" s="99" t="s">
        <v>564</v>
      </c>
      <c r="C135" s="107">
        <v>1000000</v>
      </c>
      <c r="D135" s="80">
        <v>5.3499999999999999E-2</v>
      </c>
      <c r="E135" s="149">
        <v>42494</v>
      </c>
      <c r="F135" s="100">
        <v>46146</v>
      </c>
      <c r="G135" s="81">
        <v>43224</v>
      </c>
      <c r="H135" s="82">
        <v>43408</v>
      </c>
      <c r="I135" s="84">
        <v>5.1057999999999999E-2</v>
      </c>
      <c r="J135" s="130">
        <v>101.540305</v>
      </c>
      <c r="K135" s="167"/>
      <c r="L135" s="184">
        <v>101.056113</v>
      </c>
      <c r="M135" s="185">
        <v>4841.9200000000728</v>
      </c>
      <c r="N135" s="127">
        <v>2834</v>
      </c>
      <c r="O135" s="25">
        <v>7</v>
      </c>
      <c r="P135" s="20">
        <v>9</v>
      </c>
      <c r="Q135" s="29">
        <v>102.81965282608697</v>
      </c>
      <c r="R135" s="67"/>
    </row>
    <row r="136" spans="1:18" s="46" customFormat="1" ht="15" x14ac:dyDescent="0.25">
      <c r="A136" s="99"/>
      <c r="B136" s="99" t="s">
        <v>567</v>
      </c>
      <c r="C136" s="107">
        <v>5000000</v>
      </c>
      <c r="D136" s="80">
        <v>5.3999999999999999E-2</v>
      </c>
      <c r="E136" s="149">
        <v>42501</v>
      </c>
      <c r="F136" s="100">
        <v>46153</v>
      </c>
      <c r="G136" s="81">
        <v>43231</v>
      </c>
      <c r="H136" s="82">
        <v>43415</v>
      </c>
      <c r="I136" s="84">
        <v>5.1133999999999999E-2</v>
      </c>
      <c r="J136" s="130">
        <v>101.812337</v>
      </c>
      <c r="K136" s="167"/>
      <c r="L136" s="184">
        <v>101.328017</v>
      </c>
      <c r="M136" s="185">
        <v>24215.999999999836</v>
      </c>
      <c r="N136" s="127">
        <v>2841</v>
      </c>
      <c r="O136" s="25">
        <v>7</v>
      </c>
      <c r="P136" s="20">
        <v>9</v>
      </c>
      <c r="Q136" s="29">
        <v>103.00092395652175</v>
      </c>
      <c r="R136" s="67"/>
    </row>
    <row r="137" spans="1:18" s="46" customFormat="1" ht="15" x14ac:dyDescent="0.25">
      <c r="A137" s="99"/>
      <c r="B137" s="99" t="s">
        <v>568</v>
      </c>
      <c r="C137" s="107">
        <v>5000000</v>
      </c>
      <c r="D137" s="80">
        <v>5.45E-2</v>
      </c>
      <c r="E137" s="149">
        <v>42503</v>
      </c>
      <c r="F137" s="100">
        <v>46155</v>
      </c>
      <c r="G137" s="81">
        <v>43233</v>
      </c>
      <c r="H137" s="82">
        <v>43417</v>
      </c>
      <c r="I137" s="84">
        <v>5.1156E-2</v>
      </c>
      <c r="J137" s="130">
        <v>102.117006</v>
      </c>
      <c r="K137" s="167"/>
      <c r="L137" s="184">
        <v>101.63434700000001</v>
      </c>
      <c r="M137" s="185">
        <v>24132.949999999906</v>
      </c>
      <c r="N137" s="127">
        <v>2843</v>
      </c>
      <c r="O137" s="25">
        <v>7</v>
      </c>
      <c r="P137" s="20">
        <v>9</v>
      </c>
      <c r="Q137" s="29">
        <v>103.28697882608697</v>
      </c>
      <c r="R137" s="67"/>
    </row>
    <row r="138" spans="1:18" s="46" customFormat="1" ht="15" x14ac:dyDescent="0.25">
      <c r="A138" s="99"/>
      <c r="B138" s="99" t="s">
        <v>572</v>
      </c>
      <c r="C138" s="107">
        <v>1000000</v>
      </c>
      <c r="D138" s="80">
        <v>5.5E-2</v>
      </c>
      <c r="E138" s="149">
        <v>42522</v>
      </c>
      <c r="F138" s="100">
        <v>46174</v>
      </c>
      <c r="G138" s="81">
        <v>43252</v>
      </c>
      <c r="H138" s="82">
        <v>43435</v>
      </c>
      <c r="I138" s="84">
        <v>5.1364E-2</v>
      </c>
      <c r="J138" s="130">
        <v>102.31379</v>
      </c>
      <c r="K138" s="167"/>
      <c r="L138" s="184">
        <v>101.829261</v>
      </c>
      <c r="M138" s="185">
        <v>4845.289999999949</v>
      </c>
      <c r="N138" s="127">
        <v>2862</v>
      </c>
      <c r="O138" s="25">
        <v>7</v>
      </c>
      <c r="P138" s="20">
        <v>10</v>
      </c>
      <c r="Q138" s="29">
        <v>103.21542934426229</v>
      </c>
      <c r="R138" s="67"/>
    </row>
    <row r="139" spans="1:18" s="46" customFormat="1" ht="15" x14ac:dyDescent="0.25">
      <c r="A139" s="99"/>
      <c r="B139" s="99" t="s">
        <v>576</v>
      </c>
      <c r="C139" s="107">
        <v>10000000</v>
      </c>
      <c r="D139" s="80">
        <v>5.6000000000000001E-2</v>
      </c>
      <c r="E139" s="149">
        <v>42529</v>
      </c>
      <c r="F139" s="100">
        <v>46181</v>
      </c>
      <c r="G139" s="81">
        <v>43259</v>
      </c>
      <c r="H139" s="82">
        <v>43442</v>
      </c>
      <c r="I139" s="84">
        <v>5.1441000000000001E-2</v>
      </c>
      <c r="J139" s="130">
        <v>102.90839</v>
      </c>
      <c r="K139" s="167"/>
      <c r="L139" s="184">
        <v>102.426233</v>
      </c>
      <c r="M139" s="185">
        <v>48215.700000000084</v>
      </c>
      <c r="N139" s="127">
        <v>2869</v>
      </c>
      <c r="O139" s="25">
        <v>7</v>
      </c>
      <c r="P139" s="20">
        <v>10</v>
      </c>
      <c r="Q139" s="29">
        <v>103.71931896174863</v>
      </c>
      <c r="R139" s="67"/>
    </row>
    <row r="140" spans="1:18" s="46" customFormat="1" ht="15" x14ac:dyDescent="0.25">
      <c r="A140" s="99"/>
      <c r="B140" s="99" t="s">
        <v>577</v>
      </c>
      <c r="C140" s="107">
        <v>10000000</v>
      </c>
      <c r="D140" s="80">
        <v>5.6800000000000003E-2</v>
      </c>
      <c r="E140" s="149" t="s">
        <v>579</v>
      </c>
      <c r="F140" s="100">
        <v>46188</v>
      </c>
      <c r="G140" s="81">
        <v>43266</v>
      </c>
      <c r="H140" s="82">
        <v>43449</v>
      </c>
      <c r="I140" s="84">
        <v>5.1518000000000001E-2</v>
      </c>
      <c r="J140" s="130">
        <v>103.376994</v>
      </c>
      <c r="K140" s="167"/>
      <c r="L140" s="184">
        <v>102.896451</v>
      </c>
      <c r="M140" s="185">
        <v>48054.299999999726</v>
      </c>
      <c r="N140" s="127">
        <v>2876</v>
      </c>
      <c r="O140" s="25">
        <v>7</v>
      </c>
      <c r="P140" s="20">
        <v>10</v>
      </c>
      <c r="Q140" s="29">
        <v>104.09087378142075</v>
      </c>
      <c r="R140" s="67"/>
    </row>
    <row r="141" spans="1:18" s="46" customFormat="1" ht="15" x14ac:dyDescent="0.25">
      <c r="A141" s="99"/>
      <c r="B141" s="99" t="s">
        <v>581</v>
      </c>
      <c r="C141" s="107">
        <v>11000000</v>
      </c>
      <c r="D141" s="80">
        <v>5.7500000000000002E-2</v>
      </c>
      <c r="E141" s="149">
        <v>42543</v>
      </c>
      <c r="F141" s="100">
        <v>46195</v>
      </c>
      <c r="G141" s="81">
        <v>43273</v>
      </c>
      <c r="H141" s="82">
        <v>43456</v>
      </c>
      <c r="I141" s="84">
        <v>5.1595000000000002E-2</v>
      </c>
      <c r="J141" s="130">
        <v>103.783107</v>
      </c>
      <c r="K141" s="167"/>
      <c r="L141" s="184">
        <v>103.303798</v>
      </c>
      <c r="M141" s="185">
        <v>52723.990000000078</v>
      </c>
      <c r="N141" s="127">
        <v>2883</v>
      </c>
      <c r="O141" s="25">
        <v>7</v>
      </c>
      <c r="P141" s="20">
        <v>10</v>
      </c>
      <c r="Q141" s="29">
        <v>104.39581191803279</v>
      </c>
      <c r="R141" s="67"/>
    </row>
    <row r="142" spans="1:18" s="46" customFormat="1" ht="15" x14ac:dyDescent="0.25">
      <c r="A142" s="99"/>
      <c r="B142" s="99" t="s">
        <v>584</v>
      </c>
      <c r="C142" s="107">
        <v>10000000</v>
      </c>
      <c r="D142" s="80">
        <v>5.8999999999999997E-2</v>
      </c>
      <c r="E142" s="149">
        <v>42557</v>
      </c>
      <c r="F142" s="100">
        <v>46209</v>
      </c>
      <c r="G142" s="81">
        <v>43287</v>
      </c>
      <c r="H142" s="82">
        <v>43471</v>
      </c>
      <c r="I142" s="84">
        <v>5.1748000000000002E-2</v>
      </c>
      <c r="J142" s="130">
        <v>104.664919</v>
      </c>
      <c r="K142" s="167"/>
      <c r="L142" s="184">
        <v>104.18578100000001</v>
      </c>
      <c r="M142" s="185">
        <v>47913.799999999181</v>
      </c>
      <c r="N142" s="127">
        <v>2897</v>
      </c>
      <c r="O142" s="25">
        <v>7</v>
      </c>
      <c r="P142" s="20">
        <v>11</v>
      </c>
      <c r="Q142" s="29">
        <v>105.0657342173913</v>
      </c>
      <c r="R142" s="67"/>
    </row>
    <row r="143" spans="1:18" s="46" customFormat="1" ht="15" x14ac:dyDescent="0.25">
      <c r="A143" s="99"/>
      <c r="B143" s="99" t="s">
        <v>588</v>
      </c>
      <c r="C143" s="107">
        <v>6000000</v>
      </c>
      <c r="D143" s="80">
        <v>0.06</v>
      </c>
      <c r="E143" s="149">
        <v>42571</v>
      </c>
      <c r="F143" s="100">
        <v>46223</v>
      </c>
      <c r="G143" s="81">
        <v>43301</v>
      </c>
      <c r="H143" s="82">
        <v>43485</v>
      </c>
      <c r="I143" s="84">
        <v>5.1901000000000003E-2</v>
      </c>
      <c r="J143" s="130">
        <v>105.229702</v>
      </c>
      <c r="K143" s="167"/>
      <c r="L143" s="184">
        <v>104.74511699999999</v>
      </c>
      <c r="M143" s="185">
        <v>29075.100000000588</v>
      </c>
      <c r="N143" s="127">
        <v>2911</v>
      </c>
      <c r="O143" s="25">
        <v>7</v>
      </c>
      <c r="P143" s="20">
        <v>11</v>
      </c>
      <c r="Q143" s="29">
        <v>105.40904982608696</v>
      </c>
      <c r="R143" s="67"/>
    </row>
    <row r="144" spans="1:18" s="46" customFormat="1" ht="15" x14ac:dyDescent="0.25">
      <c r="A144" s="99"/>
      <c r="B144" s="99" t="s">
        <v>590</v>
      </c>
      <c r="C144" s="107">
        <v>11000000</v>
      </c>
      <c r="D144" s="80">
        <v>6.1499999999999999E-2</v>
      </c>
      <c r="E144" s="149">
        <v>42578</v>
      </c>
      <c r="F144" s="100">
        <v>46230</v>
      </c>
      <c r="G144" s="81">
        <v>43308</v>
      </c>
      <c r="H144" s="82">
        <v>43492</v>
      </c>
      <c r="I144" s="84">
        <v>5.1978000000000003E-2</v>
      </c>
      <c r="J144" s="130">
        <v>106.160301</v>
      </c>
      <c r="K144" s="167"/>
      <c r="L144" s="184">
        <v>105.67677500000001</v>
      </c>
      <c r="M144" s="185">
        <v>53187.859999999746</v>
      </c>
      <c r="N144" s="127">
        <v>2918</v>
      </c>
      <c r="O144" s="25">
        <v>7</v>
      </c>
      <c r="P144" s="20">
        <v>11</v>
      </c>
      <c r="Q144" s="29">
        <v>106.22714882608696</v>
      </c>
      <c r="R144" s="67"/>
    </row>
    <row r="145" spans="1:18" s="46" customFormat="1" ht="15" x14ac:dyDescent="0.25">
      <c r="A145" s="99"/>
      <c r="B145" s="99" t="s">
        <v>593</v>
      </c>
      <c r="C145" s="107">
        <v>10000000</v>
      </c>
      <c r="D145" s="80">
        <v>6.2399999999999997E-2</v>
      </c>
      <c r="E145" s="149">
        <v>42599</v>
      </c>
      <c r="F145" s="100">
        <v>46251</v>
      </c>
      <c r="G145" s="81">
        <v>43148</v>
      </c>
      <c r="H145" s="82">
        <v>43329</v>
      </c>
      <c r="I145" s="84">
        <v>5.2207999999999997E-2</v>
      </c>
      <c r="J145" s="130">
        <v>106.623842</v>
      </c>
      <c r="K145" s="167"/>
      <c r="L145" s="184">
        <v>106.137536</v>
      </c>
      <c r="M145" s="185">
        <v>48630.599999999897</v>
      </c>
      <c r="N145" s="127">
        <v>2939</v>
      </c>
      <c r="O145" s="25">
        <v>8</v>
      </c>
      <c r="P145" s="20">
        <v>0</v>
      </c>
      <c r="Q145" s="29">
        <v>109.45080332596685</v>
      </c>
      <c r="R145" s="67"/>
    </row>
    <row r="146" spans="1:18" s="46" customFormat="1" ht="15" x14ac:dyDescent="0.25">
      <c r="A146" s="99"/>
      <c r="B146" s="99" t="s">
        <v>595</v>
      </c>
      <c r="C146" s="107">
        <v>1000000</v>
      </c>
      <c r="D146" s="80">
        <v>6.2399999999999997E-2</v>
      </c>
      <c r="E146" s="149">
        <v>42619</v>
      </c>
      <c r="F146" s="100">
        <v>46271</v>
      </c>
      <c r="G146" s="81">
        <v>43165</v>
      </c>
      <c r="H146" s="82">
        <v>43349</v>
      </c>
      <c r="I146" s="84">
        <v>5.2427000000000001E-2</v>
      </c>
      <c r="J146" s="130">
        <v>106.507575</v>
      </c>
      <c r="K146" s="167"/>
      <c r="L146" s="184">
        <v>106.01637599999999</v>
      </c>
      <c r="M146" s="185">
        <v>4911.9900000000889</v>
      </c>
      <c r="N146" s="127">
        <v>2959</v>
      </c>
      <c r="O146" s="25">
        <v>8</v>
      </c>
      <c r="P146" s="20">
        <v>1</v>
      </c>
      <c r="Q146" s="29">
        <v>109.00018369565218</v>
      </c>
      <c r="R146" s="67"/>
    </row>
    <row r="147" spans="1:18" s="46" customFormat="1" ht="15" x14ac:dyDescent="0.25">
      <c r="A147" s="99"/>
      <c r="B147" s="99" t="s">
        <v>598</v>
      </c>
      <c r="C147" s="107">
        <v>500000</v>
      </c>
      <c r="D147" s="80">
        <v>6.3E-2</v>
      </c>
      <c r="E147" s="149">
        <v>42627</v>
      </c>
      <c r="F147" s="100">
        <v>46279</v>
      </c>
      <c r="G147" s="81">
        <v>43173</v>
      </c>
      <c r="H147" s="82">
        <v>43357</v>
      </c>
      <c r="I147" s="84">
        <v>5.2514999999999999E-2</v>
      </c>
      <c r="J147" s="130">
        <v>106.853358</v>
      </c>
      <c r="K147" s="167"/>
      <c r="L147" s="184">
        <v>106.362656</v>
      </c>
      <c r="M147" s="185">
        <v>2453.5099999999943</v>
      </c>
      <c r="N147" s="127">
        <v>2967</v>
      </c>
      <c r="O147" s="25">
        <v>8</v>
      </c>
      <c r="P147" s="20">
        <v>1</v>
      </c>
      <c r="Q147" s="29">
        <v>109.2329775652174</v>
      </c>
      <c r="R147" s="67"/>
    </row>
    <row r="148" spans="1:18" s="46" customFormat="1" ht="15" x14ac:dyDescent="0.25">
      <c r="A148" s="99"/>
      <c r="B148" s="99" t="s">
        <v>601</v>
      </c>
      <c r="C148" s="107">
        <v>500000</v>
      </c>
      <c r="D148" s="80">
        <v>6.3E-2</v>
      </c>
      <c r="E148" s="149">
        <v>42641</v>
      </c>
      <c r="F148" s="100">
        <v>46293</v>
      </c>
      <c r="G148" s="81">
        <v>43187</v>
      </c>
      <c r="H148" s="82">
        <v>43371</v>
      </c>
      <c r="I148" s="84">
        <v>5.2668E-2</v>
      </c>
      <c r="J148" s="130">
        <v>106.77321999999999</v>
      </c>
      <c r="K148" s="167"/>
      <c r="L148" s="184">
        <v>106.279042</v>
      </c>
      <c r="M148" s="185">
        <v>2470.8899999999544</v>
      </c>
      <c r="N148" s="127">
        <v>2981</v>
      </c>
      <c r="O148" s="25">
        <v>8</v>
      </c>
      <c r="P148" s="20">
        <v>1</v>
      </c>
      <c r="Q148" s="29">
        <v>108.9131656521739</v>
      </c>
      <c r="R148" s="67"/>
    </row>
    <row r="149" spans="1:18" s="46" customFormat="1" ht="15" x14ac:dyDescent="0.25">
      <c r="A149" s="99"/>
      <c r="B149" s="99" t="s">
        <v>604</v>
      </c>
      <c r="C149" s="107">
        <v>500000</v>
      </c>
      <c r="D149" s="80">
        <v>6.3E-2</v>
      </c>
      <c r="E149" s="149">
        <v>42648</v>
      </c>
      <c r="F149" s="100">
        <v>46300</v>
      </c>
      <c r="G149" s="81">
        <v>43195</v>
      </c>
      <c r="H149" s="82">
        <v>43378</v>
      </c>
      <c r="I149" s="84">
        <v>5.2745E-2</v>
      </c>
      <c r="J149" s="130">
        <v>106.733332</v>
      </c>
      <c r="K149" s="167"/>
      <c r="L149" s="184">
        <v>106.23870100000001</v>
      </c>
      <c r="M149" s="185">
        <v>2473.1549999999911</v>
      </c>
      <c r="N149" s="127">
        <v>2988</v>
      </c>
      <c r="O149" s="25">
        <v>8</v>
      </c>
      <c r="P149" s="20">
        <v>2</v>
      </c>
      <c r="Q149" s="29">
        <v>108.74726642622952</v>
      </c>
      <c r="R149" s="67"/>
    </row>
    <row r="150" spans="1:18" s="46" customFormat="1" ht="15" x14ac:dyDescent="0.25">
      <c r="A150" s="99"/>
      <c r="B150" s="99" t="s">
        <v>607</v>
      </c>
      <c r="C150" s="107">
        <v>500000</v>
      </c>
      <c r="D150" s="80">
        <v>6.3E-2</v>
      </c>
      <c r="E150" s="149">
        <v>42662</v>
      </c>
      <c r="F150" s="100">
        <v>46314</v>
      </c>
      <c r="G150" s="81">
        <v>43209</v>
      </c>
      <c r="H150" s="82">
        <v>43392</v>
      </c>
      <c r="I150" s="84">
        <v>5.2899000000000002E-2</v>
      </c>
      <c r="J150" s="130">
        <v>106.652236</v>
      </c>
      <c r="K150" s="167"/>
      <c r="L150" s="184">
        <v>106.15483999999999</v>
      </c>
      <c r="M150" s="185">
        <v>2486.9800000000455</v>
      </c>
      <c r="N150" s="127">
        <v>3002</v>
      </c>
      <c r="O150" s="25">
        <v>8</v>
      </c>
      <c r="P150" s="20">
        <v>2</v>
      </c>
      <c r="Q150" s="29">
        <v>108.42518681967213</v>
      </c>
      <c r="R150" s="67"/>
    </row>
    <row r="151" spans="1:18" s="46" customFormat="1" ht="15" x14ac:dyDescent="0.25">
      <c r="A151" s="99" t="s">
        <v>612</v>
      </c>
      <c r="B151" s="99" t="s">
        <v>614</v>
      </c>
      <c r="C151" s="107">
        <v>8500000</v>
      </c>
      <c r="D151" s="80">
        <v>6.3899999999999998E-2</v>
      </c>
      <c r="E151" s="149">
        <v>42683</v>
      </c>
      <c r="F151" s="100">
        <v>46335</v>
      </c>
      <c r="G151" s="81">
        <v>43229</v>
      </c>
      <c r="H151" s="82">
        <v>43413</v>
      </c>
      <c r="I151" s="84">
        <v>5.3129000000000003E-2</v>
      </c>
      <c r="J151" s="130">
        <v>107.125984</v>
      </c>
      <c r="K151" s="167"/>
      <c r="L151" s="184">
        <v>106.627171</v>
      </c>
      <c r="M151" s="185">
        <v>42399.104999999858</v>
      </c>
      <c r="N151" s="127">
        <v>3023</v>
      </c>
      <c r="O151" s="25">
        <v>8</v>
      </c>
      <c r="P151" s="20">
        <v>3</v>
      </c>
      <c r="Q151" s="29">
        <v>108.56720682608696</v>
      </c>
      <c r="R151" s="67"/>
    </row>
    <row r="152" spans="1:18" s="46" customFormat="1" ht="15" x14ac:dyDescent="0.25">
      <c r="A152" s="99" t="s">
        <v>618</v>
      </c>
      <c r="B152" s="99" t="s">
        <v>620</v>
      </c>
      <c r="C152" s="107">
        <v>3000000</v>
      </c>
      <c r="D152" s="80">
        <v>6.4500000000000002E-2</v>
      </c>
      <c r="E152" s="149">
        <v>42711</v>
      </c>
      <c r="F152" s="100">
        <v>46363</v>
      </c>
      <c r="G152" s="81">
        <v>43258</v>
      </c>
      <c r="H152" s="82">
        <v>43441</v>
      </c>
      <c r="I152" s="84">
        <v>5.3435999999999997E-2</v>
      </c>
      <c r="J152" s="130">
        <v>107.367631</v>
      </c>
      <c r="K152" s="167"/>
      <c r="L152" s="184">
        <v>106.865595</v>
      </c>
      <c r="M152" s="185">
        <v>15061.080000000118</v>
      </c>
      <c r="N152" s="127">
        <v>3051</v>
      </c>
      <c r="O152" s="25">
        <v>8</v>
      </c>
      <c r="P152" s="20">
        <v>4</v>
      </c>
      <c r="Q152" s="29">
        <v>108.31927034426229</v>
      </c>
      <c r="R152" s="67"/>
    </row>
    <row r="153" spans="1:18" s="46" customFormat="1" ht="15" x14ac:dyDescent="0.25">
      <c r="A153" s="99" t="s">
        <v>624</v>
      </c>
      <c r="B153" s="99" t="s">
        <v>625</v>
      </c>
      <c r="C153" s="107">
        <v>10000000</v>
      </c>
      <c r="D153" s="80">
        <v>6.5500000000000003E-2</v>
      </c>
      <c r="E153" s="149">
        <v>42746</v>
      </c>
      <c r="F153" s="100">
        <v>46398</v>
      </c>
      <c r="G153" s="81">
        <v>43292</v>
      </c>
      <c r="H153" s="82">
        <v>43476</v>
      </c>
      <c r="I153" s="84">
        <v>5.3818999999999999E-2</v>
      </c>
      <c r="J153" s="130">
        <v>107.840424</v>
      </c>
      <c r="K153" s="167"/>
      <c r="L153" s="184">
        <v>107.328923</v>
      </c>
      <c r="M153" s="185">
        <v>51150.099999999555</v>
      </c>
      <c r="N153" s="127">
        <v>3086</v>
      </c>
      <c r="O153" s="25">
        <v>8</v>
      </c>
      <c r="P153" s="20">
        <v>5</v>
      </c>
      <c r="Q153" s="29">
        <v>108.19640226086956</v>
      </c>
      <c r="R153" s="67"/>
    </row>
    <row r="154" spans="1:18" s="46" customFormat="1" ht="15" x14ac:dyDescent="0.25">
      <c r="A154" s="99" t="s">
        <v>627</v>
      </c>
      <c r="B154" s="99" t="s">
        <v>628</v>
      </c>
      <c r="C154" s="107">
        <v>1000000</v>
      </c>
      <c r="D154" s="80">
        <v>6.6000000000000003E-2</v>
      </c>
      <c r="E154" s="149">
        <v>42774</v>
      </c>
      <c r="F154" s="100">
        <v>46426</v>
      </c>
      <c r="G154" s="81">
        <v>43139</v>
      </c>
      <c r="H154" s="82">
        <v>43320</v>
      </c>
      <c r="I154" s="84">
        <v>5.4126000000000001E-2</v>
      </c>
      <c r="J154" s="130">
        <v>108.01939400000001</v>
      </c>
      <c r="K154" s="167"/>
      <c r="L154" s="184">
        <v>107.49494900000001</v>
      </c>
      <c r="M154" s="185">
        <v>5244.45</v>
      </c>
      <c r="N154" s="127">
        <v>3114</v>
      </c>
      <c r="O154" s="25">
        <v>8</v>
      </c>
      <c r="P154" s="20">
        <v>6</v>
      </c>
      <c r="Q154" s="29">
        <v>111.17353764640885</v>
      </c>
      <c r="R154" s="67"/>
    </row>
    <row r="155" spans="1:18" s="46" customFormat="1" ht="15" x14ac:dyDescent="0.25">
      <c r="A155" s="99"/>
      <c r="B155" s="99" t="s">
        <v>353</v>
      </c>
      <c r="C155" s="107">
        <v>8200000</v>
      </c>
      <c r="D155" s="80">
        <v>7.0000000000000007E-2</v>
      </c>
      <c r="E155" s="149">
        <v>40954</v>
      </c>
      <c r="F155" s="100">
        <v>46433</v>
      </c>
      <c r="G155" s="81">
        <v>43146</v>
      </c>
      <c r="H155" s="82">
        <v>43327</v>
      </c>
      <c r="I155" s="84">
        <v>5.4203000000000001E-2</v>
      </c>
      <c r="J155" s="130">
        <v>110.683549</v>
      </c>
      <c r="K155" s="167"/>
      <c r="L155" s="184">
        <v>110.169589</v>
      </c>
      <c r="M155" s="185">
        <v>42144.719999999776</v>
      </c>
      <c r="N155" s="127">
        <v>3121</v>
      </c>
      <c r="O155" s="25">
        <v>8</v>
      </c>
      <c r="P155" s="20">
        <v>6</v>
      </c>
      <c r="Q155" s="29">
        <v>113.89349375138121</v>
      </c>
      <c r="R155" s="67"/>
    </row>
    <row r="156" spans="1:18" s="46" customFormat="1" ht="15" x14ac:dyDescent="0.25">
      <c r="A156" s="99" t="s">
        <v>630</v>
      </c>
      <c r="B156" s="99" t="s">
        <v>631</v>
      </c>
      <c r="C156" s="107">
        <v>1000000</v>
      </c>
      <c r="D156" s="80">
        <v>6.6000000000000003E-2</v>
      </c>
      <c r="E156" s="149">
        <v>42802</v>
      </c>
      <c r="F156" s="100">
        <v>46454</v>
      </c>
      <c r="G156" s="81">
        <v>43167</v>
      </c>
      <c r="H156" s="82">
        <v>43351</v>
      </c>
      <c r="I156" s="84">
        <v>5.4433000000000002E-2</v>
      </c>
      <c r="J156" s="130">
        <v>107.857111</v>
      </c>
      <c r="K156" s="167"/>
      <c r="L156" s="184">
        <v>107.325416</v>
      </c>
      <c r="M156" s="185">
        <v>5316.9499999999916</v>
      </c>
      <c r="N156" s="127">
        <v>3142</v>
      </c>
      <c r="O156" s="25">
        <v>8</v>
      </c>
      <c r="P156" s="20">
        <v>7</v>
      </c>
      <c r="Q156" s="29">
        <v>110.45765447826088</v>
      </c>
      <c r="R156" s="67"/>
    </row>
    <row r="157" spans="1:18" s="46" customFormat="1" ht="15" x14ac:dyDescent="0.25">
      <c r="A157" s="99"/>
      <c r="B157" s="99" t="s">
        <v>356</v>
      </c>
      <c r="C157" s="107">
        <v>8105000</v>
      </c>
      <c r="D157" s="80">
        <v>7.0000000000000007E-2</v>
      </c>
      <c r="E157" s="149">
        <v>40982</v>
      </c>
      <c r="F157" s="100">
        <v>46460</v>
      </c>
      <c r="G157" s="81">
        <v>43173</v>
      </c>
      <c r="H157" s="82">
        <v>43357</v>
      </c>
      <c r="I157" s="84">
        <v>5.4498999999999999E-2</v>
      </c>
      <c r="J157" s="130">
        <v>110.54342</v>
      </c>
      <c r="K157" s="167"/>
      <c r="L157" s="184">
        <v>110.022533</v>
      </c>
      <c r="M157" s="185">
        <v>42217.891350000158</v>
      </c>
      <c r="N157" s="127">
        <v>3148</v>
      </c>
      <c r="O157" s="25">
        <v>8</v>
      </c>
      <c r="P157" s="20">
        <v>7</v>
      </c>
      <c r="Q157" s="29">
        <v>113.18744173913043</v>
      </c>
      <c r="R157" s="67"/>
    </row>
    <row r="158" spans="1:18" s="46" customFormat="1" ht="15" x14ac:dyDescent="0.25">
      <c r="A158" s="99"/>
      <c r="B158" s="99" t="s">
        <v>357</v>
      </c>
      <c r="C158" s="107">
        <v>9500000</v>
      </c>
      <c r="D158" s="80">
        <v>7.0000000000000007E-2</v>
      </c>
      <c r="E158" s="149">
        <v>41031</v>
      </c>
      <c r="F158" s="100">
        <v>46509</v>
      </c>
      <c r="G158" s="81">
        <v>43222</v>
      </c>
      <c r="H158" s="82">
        <v>43406</v>
      </c>
      <c r="I158" s="84">
        <v>5.5036000000000002E-2</v>
      </c>
      <c r="J158" s="130">
        <v>110.274851</v>
      </c>
      <c r="K158" s="167"/>
      <c r="L158" s="184">
        <v>109.743724</v>
      </c>
      <c r="M158" s="185">
        <v>50457.064999999806</v>
      </c>
      <c r="N158" s="127">
        <v>3197</v>
      </c>
      <c r="O158" s="25">
        <v>8</v>
      </c>
      <c r="P158" s="20">
        <v>9</v>
      </c>
      <c r="Q158" s="29">
        <v>111.98680752173912</v>
      </c>
      <c r="R158" s="67"/>
    </row>
    <row r="159" spans="1:18" s="46" customFormat="1" ht="15" x14ac:dyDescent="0.25">
      <c r="A159" s="99" t="s">
        <v>641</v>
      </c>
      <c r="B159" s="99">
        <v>46524</v>
      </c>
      <c r="C159" s="107">
        <v>27500000</v>
      </c>
      <c r="D159" s="80">
        <v>0.06</v>
      </c>
      <c r="E159" s="149">
        <v>42872</v>
      </c>
      <c r="F159" s="100">
        <v>46524</v>
      </c>
      <c r="G159" s="81">
        <v>43237</v>
      </c>
      <c r="H159" s="82">
        <v>43421</v>
      </c>
      <c r="I159" s="84">
        <v>5.5199999999999999E-2</v>
      </c>
      <c r="J159" s="130">
        <v>103.29953</v>
      </c>
      <c r="K159" s="167"/>
      <c r="L159" s="184">
        <v>102.738259</v>
      </c>
      <c r="M159" s="185">
        <v>154349.52500000136</v>
      </c>
      <c r="N159" s="127">
        <v>3212</v>
      </c>
      <c r="O159" s="25">
        <v>8</v>
      </c>
      <c r="P159" s="20">
        <v>9</v>
      </c>
      <c r="Q159" s="29">
        <v>104.52235608695652</v>
      </c>
      <c r="R159" s="67"/>
    </row>
    <row r="160" spans="1:18" s="46" customFormat="1" ht="15" x14ac:dyDescent="0.25">
      <c r="A160" s="99"/>
      <c r="B160" s="99" t="s">
        <v>361</v>
      </c>
      <c r="C160" s="107">
        <v>300000</v>
      </c>
      <c r="D160" s="80">
        <v>6.9800000000000001E-2</v>
      </c>
      <c r="E160" s="149">
        <v>41066</v>
      </c>
      <c r="F160" s="100">
        <v>46544</v>
      </c>
      <c r="G160" s="81">
        <v>43257</v>
      </c>
      <c r="H160" s="82">
        <v>43440</v>
      </c>
      <c r="I160" s="84">
        <v>5.5419000000000003E-2</v>
      </c>
      <c r="J160" s="130">
        <v>109.942842</v>
      </c>
      <c r="K160" s="167"/>
      <c r="L160" s="184">
        <v>109.404258</v>
      </c>
      <c r="M160" s="185">
        <v>1615.7520000000004</v>
      </c>
      <c r="N160" s="127">
        <v>3232</v>
      </c>
      <c r="O160" s="25">
        <v>8</v>
      </c>
      <c r="P160" s="20">
        <v>10</v>
      </c>
      <c r="Q160" s="29">
        <v>110.99174910382513</v>
      </c>
      <c r="R160" s="67"/>
    </row>
    <row r="161" spans="1:18" s="46" customFormat="1" ht="15" x14ac:dyDescent="0.25">
      <c r="A161" s="99"/>
      <c r="B161" s="99" t="s">
        <v>362</v>
      </c>
      <c r="C161" s="107">
        <v>300000</v>
      </c>
      <c r="D161" s="80">
        <v>6.9500000000000006E-2</v>
      </c>
      <c r="E161" s="149">
        <v>41080</v>
      </c>
      <c r="F161" s="100">
        <v>46558</v>
      </c>
      <c r="G161" s="81">
        <v>43271</v>
      </c>
      <c r="H161" s="82">
        <v>43454</v>
      </c>
      <c r="I161" s="84">
        <v>5.5572999999999997E-2</v>
      </c>
      <c r="J161" s="130">
        <v>109.656465</v>
      </c>
      <c r="K161" s="167"/>
      <c r="L161" s="184">
        <v>109.11519800000001</v>
      </c>
      <c r="M161" s="185">
        <v>1623.8009999999717</v>
      </c>
      <c r="N161" s="127">
        <v>3246</v>
      </c>
      <c r="O161" s="25">
        <v>8</v>
      </c>
      <c r="P161" s="20">
        <v>10</v>
      </c>
      <c r="Q161" s="29">
        <v>110.4350169125683</v>
      </c>
      <c r="R161" s="67"/>
    </row>
    <row r="162" spans="1:18" s="46" customFormat="1" ht="15" x14ac:dyDescent="0.25">
      <c r="A162" s="99"/>
      <c r="B162" s="99" t="s">
        <v>365</v>
      </c>
      <c r="C162" s="107">
        <v>200000</v>
      </c>
      <c r="D162" s="80">
        <v>6.8000000000000005E-2</v>
      </c>
      <c r="E162" s="149">
        <v>41094</v>
      </c>
      <c r="F162" s="100">
        <v>46572</v>
      </c>
      <c r="G162" s="81">
        <v>43285</v>
      </c>
      <c r="H162" s="82">
        <v>43469</v>
      </c>
      <c r="I162" s="84">
        <v>5.5725999999999998E-2</v>
      </c>
      <c r="J162" s="130">
        <v>108.53496699999999</v>
      </c>
      <c r="K162" s="167"/>
      <c r="L162" s="184">
        <v>107.984025</v>
      </c>
      <c r="M162" s="185">
        <v>1101.8839999999841</v>
      </c>
      <c r="N162" s="127">
        <v>3260</v>
      </c>
      <c r="O162" s="25">
        <v>8</v>
      </c>
      <c r="P162" s="20">
        <v>11</v>
      </c>
      <c r="Q162" s="29">
        <v>109.03388004347825</v>
      </c>
      <c r="R162" s="67"/>
    </row>
    <row r="163" spans="1:18" s="46" customFormat="1" ht="15" x14ac:dyDescent="0.25">
      <c r="A163" s="99"/>
      <c r="B163" s="99" t="s">
        <v>367</v>
      </c>
      <c r="C163" s="107">
        <v>3000000</v>
      </c>
      <c r="D163" s="80">
        <v>6.7500000000000004E-2</v>
      </c>
      <c r="E163" s="149">
        <v>41108</v>
      </c>
      <c r="F163" s="100">
        <v>46586</v>
      </c>
      <c r="G163" s="81">
        <v>43299</v>
      </c>
      <c r="H163" s="82">
        <v>43483</v>
      </c>
      <c r="I163" s="84">
        <v>5.5878999999999998E-2</v>
      </c>
      <c r="J163" s="130">
        <v>108.104767</v>
      </c>
      <c r="K163" s="167"/>
      <c r="L163" s="184">
        <v>107.543181</v>
      </c>
      <c r="M163" s="185">
        <v>16847.579999999736</v>
      </c>
      <c r="N163" s="127">
        <v>3274</v>
      </c>
      <c r="O163" s="25">
        <v>8</v>
      </c>
      <c r="P163" s="20">
        <v>11</v>
      </c>
      <c r="Q163" s="29">
        <v>108.34321808695651</v>
      </c>
      <c r="R163" s="67"/>
    </row>
    <row r="164" spans="1:18" s="46" customFormat="1" ht="15" x14ac:dyDescent="0.25">
      <c r="A164" s="99"/>
      <c r="B164" s="99" t="s">
        <v>371</v>
      </c>
      <c r="C164" s="107">
        <v>1000000</v>
      </c>
      <c r="D164" s="80">
        <v>6.7000000000000004E-2</v>
      </c>
      <c r="E164" s="149">
        <v>41122</v>
      </c>
      <c r="F164" s="100">
        <v>46600</v>
      </c>
      <c r="G164" s="81">
        <v>43132</v>
      </c>
      <c r="H164" s="82">
        <v>43313</v>
      </c>
      <c r="I164" s="84">
        <v>5.6032999999999999E-2</v>
      </c>
      <c r="J164" s="130">
        <v>107.67134</v>
      </c>
      <c r="K164" s="167"/>
      <c r="L164" s="184">
        <v>107.099681</v>
      </c>
      <c r="M164" s="185">
        <v>5716.5899999999683</v>
      </c>
      <c r="N164" s="127">
        <v>3288</v>
      </c>
      <c r="O164" s="25">
        <v>9</v>
      </c>
      <c r="P164" s="20">
        <v>0</v>
      </c>
      <c r="Q164" s="29">
        <v>111.00283171270718</v>
      </c>
      <c r="R164" s="67"/>
    </row>
    <row r="165" spans="1:18" s="46" customFormat="1" ht="15" x14ac:dyDescent="0.25">
      <c r="A165" s="99"/>
      <c r="B165" s="99" t="s">
        <v>369</v>
      </c>
      <c r="C165" s="107">
        <v>500000</v>
      </c>
      <c r="D165" s="80">
        <v>6.6500000000000004E-2</v>
      </c>
      <c r="E165" s="149">
        <v>41129</v>
      </c>
      <c r="F165" s="100">
        <v>46607</v>
      </c>
      <c r="G165" s="81">
        <v>43139</v>
      </c>
      <c r="H165" s="82">
        <v>43320</v>
      </c>
      <c r="I165" s="84">
        <v>5.611E-2</v>
      </c>
      <c r="J165" s="130">
        <v>107.275672</v>
      </c>
      <c r="K165" s="167"/>
      <c r="L165" s="184">
        <v>106.701494</v>
      </c>
      <c r="M165" s="185">
        <v>2870.8900000000167</v>
      </c>
      <c r="N165" s="127">
        <v>3295</v>
      </c>
      <c r="O165" s="25">
        <v>9</v>
      </c>
      <c r="P165" s="20">
        <v>0</v>
      </c>
      <c r="Q165" s="29">
        <v>110.45371067403315</v>
      </c>
      <c r="R165" s="67"/>
    </row>
    <row r="166" spans="1:18" s="46" customFormat="1" ht="15" x14ac:dyDescent="0.25">
      <c r="A166" s="99"/>
      <c r="B166" s="99" t="s">
        <v>374</v>
      </c>
      <c r="C166" s="107">
        <v>500000</v>
      </c>
      <c r="D166" s="80">
        <v>6.6000000000000003E-2</v>
      </c>
      <c r="E166" s="149">
        <v>41157</v>
      </c>
      <c r="F166" s="100">
        <v>46635</v>
      </c>
      <c r="G166" s="81">
        <v>43164</v>
      </c>
      <c r="H166" s="82">
        <v>43348</v>
      </c>
      <c r="I166" s="84">
        <v>5.6416000000000001E-2</v>
      </c>
      <c r="J166" s="130">
        <v>106.740296</v>
      </c>
      <c r="K166" s="167"/>
      <c r="L166" s="184">
        <v>106.15847100000001</v>
      </c>
      <c r="M166" s="185">
        <v>2909.1249999999745</v>
      </c>
      <c r="N166" s="127">
        <v>3323</v>
      </c>
      <c r="O166" s="25">
        <v>9</v>
      </c>
      <c r="P166" s="20">
        <v>1</v>
      </c>
      <c r="Q166" s="29">
        <v>109.39464382608696</v>
      </c>
      <c r="R166" s="67"/>
    </row>
    <row r="167" spans="1:18" s="46" customFormat="1" ht="15" x14ac:dyDescent="0.25">
      <c r="A167" s="99"/>
      <c r="B167" s="99" t="s">
        <v>375</v>
      </c>
      <c r="C167" s="107">
        <v>3100000</v>
      </c>
      <c r="D167" s="80">
        <v>6.54E-2</v>
      </c>
      <c r="E167" s="149">
        <v>41178</v>
      </c>
      <c r="F167" s="100">
        <v>46656</v>
      </c>
      <c r="G167" s="81">
        <v>43185</v>
      </c>
      <c r="H167" s="82">
        <v>43369</v>
      </c>
      <c r="I167" s="84">
        <v>5.6647000000000003E-2</v>
      </c>
      <c r="J167" s="130">
        <v>106.176171</v>
      </c>
      <c r="K167" s="167"/>
      <c r="L167" s="184">
        <v>105.589996</v>
      </c>
      <c r="M167" s="185">
        <v>18171.424999999916</v>
      </c>
      <c r="N167" s="127">
        <v>3344</v>
      </c>
      <c r="O167" s="25">
        <v>9</v>
      </c>
      <c r="P167" s="20">
        <v>1</v>
      </c>
      <c r="Q167" s="29">
        <v>108.43318186956522</v>
      </c>
      <c r="R167" s="67"/>
    </row>
    <row r="168" spans="1:18" s="46" customFormat="1" ht="15" x14ac:dyDescent="0.25">
      <c r="A168" s="99"/>
      <c r="B168" s="99" t="s">
        <v>379</v>
      </c>
      <c r="C168" s="107">
        <v>1100000</v>
      </c>
      <c r="D168" s="80">
        <v>6.4299999999999996E-2</v>
      </c>
      <c r="E168" s="149">
        <v>41199</v>
      </c>
      <c r="F168" s="100">
        <v>46677</v>
      </c>
      <c r="G168" s="81">
        <v>43207</v>
      </c>
      <c r="H168" s="82">
        <v>43390</v>
      </c>
      <c r="I168" s="84">
        <v>5.6876999999999997E-2</v>
      </c>
      <c r="J168" s="130">
        <v>105.255234</v>
      </c>
      <c r="K168" s="167"/>
      <c r="L168" s="184">
        <v>104.663087</v>
      </c>
      <c r="M168" s="185">
        <v>6513.6169999999684</v>
      </c>
      <c r="N168" s="127">
        <v>3365</v>
      </c>
      <c r="O168" s="25">
        <v>9</v>
      </c>
      <c r="P168" s="20">
        <v>2</v>
      </c>
      <c r="Q168" s="29">
        <v>107.09990613114755</v>
      </c>
      <c r="R168" s="67"/>
    </row>
    <row r="169" spans="1:18" s="46" customFormat="1" ht="15" x14ac:dyDescent="0.25">
      <c r="A169" s="99"/>
      <c r="B169" s="99" t="s">
        <v>382</v>
      </c>
      <c r="C169" s="107">
        <v>1000000</v>
      </c>
      <c r="D169" s="80">
        <v>6.3700000000000007E-2</v>
      </c>
      <c r="E169" s="149">
        <v>41206</v>
      </c>
      <c r="F169" s="100">
        <v>46684</v>
      </c>
      <c r="G169" s="81">
        <v>43214</v>
      </c>
      <c r="H169" s="82">
        <v>43397</v>
      </c>
      <c r="I169" s="84">
        <v>5.6952999999999997E-2</v>
      </c>
      <c r="J169" s="130">
        <v>104.78155099999999</v>
      </c>
      <c r="K169" s="167"/>
      <c r="L169" s="184">
        <v>104.18611300000001</v>
      </c>
      <c r="M169" s="185">
        <v>5954.3799999998728</v>
      </c>
      <c r="N169" s="127">
        <v>3372</v>
      </c>
      <c r="O169" s="25">
        <v>9</v>
      </c>
      <c r="P169" s="20">
        <v>2</v>
      </c>
      <c r="Q169" s="29">
        <v>106.48717941530055</v>
      </c>
      <c r="R169" s="67"/>
    </row>
    <row r="170" spans="1:18" s="46" customFormat="1" ht="15" x14ac:dyDescent="0.25">
      <c r="A170" s="99"/>
      <c r="B170" s="99" t="s">
        <v>384</v>
      </c>
      <c r="C170" s="107">
        <v>6000000</v>
      </c>
      <c r="D170" s="80">
        <v>6.3700000000000007E-2</v>
      </c>
      <c r="E170" s="149">
        <v>41220</v>
      </c>
      <c r="F170" s="100">
        <v>46698</v>
      </c>
      <c r="G170" s="81">
        <v>43227</v>
      </c>
      <c r="H170" s="82">
        <v>43411</v>
      </c>
      <c r="I170" s="84">
        <v>5.7106999999999998E-2</v>
      </c>
      <c r="J170" s="130">
        <v>104.68321400000001</v>
      </c>
      <c r="K170" s="167"/>
      <c r="L170" s="184">
        <v>104.085301</v>
      </c>
      <c r="M170" s="185">
        <v>35874.780000000326</v>
      </c>
      <c r="N170" s="127">
        <v>3386</v>
      </c>
      <c r="O170" s="25">
        <v>9</v>
      </c>
      <c r="P170" s="20">
        <v>3</v>
      </c>
      <c r="Q170" s="29">
        <v>106.15454552173914</v>
      </c>
      <c r="R170" s="67"/>
    </row>
    <row r="171" spans="1:18" s="46" customFormat="1" ht="15" x14ac:dyDescent="0.25">
      <c r="A171" s="99"/>
      <c r="B171" s="99" t="s">
        <v>388</v>
      </c>
      <c r="C171" s="107">
        <v>2000000</v>
      </c>
      <c r="D171" s="80">
        <v>6.3500000000000001E-2</v>
      </c>
      <c r="E171" s="149">
        <v>41248</v>
      </c>
      <c r="F171" s="100">
        <v>46726</v>
      </c>
      <c r="G171" s="81">
        <v>43256</v>
      </c>
      <c r="H171" s="82">
        <v>43439</v>
      </c>
      <c r="I171" s="84">
        <v>5.7414E-2</v>
      </c>
      <c r="J171" s="130">
        <v>104.345665</v>
      </c>
      <c r="K171" s="167"/>
      <c r="L171" s="184">
        <v>103.74283699999999</v>
      </c>
      <c r="M171" s="185">
        <v>12056.560000000047</v>
      </c>
      <c r="N171" s="127">
        <v>3414</v>
      </c>
      <c r="O171" s="25">
        <v>9</v>
      </c>
      <c r="P171" s="20">
        <v>4</v>
      </c>
      <c r="Q171" s="29">
        <v>105.31724969945355</v>
      </c>
      <c r="R171" s="67"/>
    </row>
    <row r="172" spans="1:18" s="46" customFormat="1" ht="15" x14ac:dyDescent="0.25">
      <c r="A172" s="99"/>
      <c r="B172" s="99" t="s">
        <v>391</v>
      </c>
      <c r="C172" s="107">
        <v>5900000</v>
      </c>
      <c r="D172" s="80">
        <v>6.2899999999999998E-2</v>
      </c>
      <c r="E172" s="149">
        <v>41255</v>
      </c>
      <c r="F172" s="100">
        <v>46733</v>
      </c>
      <c r="G172" s="81">
        <v>43263</v>
      </c>
      <c r="H172" s="82">
        <v>43446</v>
      </c>
      <c r="I172" s="84">
        <v>5.7489999999999999E-2</v>
      </c>
      <c r="J172" s="130">
        <v>103.86743199999999</v>
      </c>
      <c r="K172" s="167"/>
      <c r="L172" s="184">
        <v>103.26140700000001</v>
      </c>
      <c r="M172" s="185">
        <v>35755.474999999307</v>
      </c>
      <c r="N172" s="127">
        <v>3421</v>
      </c>
      <c r="O172" s="25">
        <v>9</v>
      </c>
      <c r="P172" s="20">
        <v>4</v>
      </c>
      <c r="Q172" s="29">
        <v>104.70953582513661</v>
      </c>
      <c r="R172" s="67"/>
    </row>
    <row r="173" spans="1:18" s="46" customFormat="1" ht="15" x14ac:dyDescent="0.25">
      <c r="A173" s="99" t="s">
        <v>662</v>
      </c>
      <c r="B173" s="99">
        <v>46734</v>
      </c>
      <c r="C173" s="107">
        <v>100000000</v>
      </c>
      <c r="D173" s="80">
        <v>0.06</v>
      </c>
      <c r="E173" s="149">
        <v>43082</v>
      </c>
      <c r="F173" s="100">
        <v>46734</v>
      </c>
      <c r="G173" s="81">
        <v>43264</v>
      </c>
      <c r="H173" s="82">
        <v>43447</v>
      </c>
      <c r="I173" s="84">
        <v>5.7500999999999997E-2</v>
      </c>
      <c r="J173" s="130">
        <v>101.78258099999999</v>
      </c>
      <c r="K173" s="167"/>
      <c r="L173" s="184">
        <v>101.17008</v>
      </c>
      <c r="M173" s="185">
        <v>612500.99999999464</v>
      </c>
      <c r="N173" s="127">
        <v>3422</v>
      </c>
      <c r="O173" s="25">
        <v>9</v>
      </c>
      <c r="P173" s="20">
        <v>4</v>
      </c>
      <c r="Q173" s="29">
        <v>102.56946624590164</v>
      </c>
      <c r="R173" s="67"/>
    </row>
    <row r="174" spans="1:18" s="46" customFormat="1" ht="15" x14ac:dyDescent="0.25">
      <c r="A174" s="99"/>
      <c r="B174" s="99" t="s">
        <v>393</v>
      </c>
      <c r="C174" s="107">
        <v>4000000</v>
      </c>
      <c r="D174" s="80">
        <v>6.25E-2</v>
      </c>
      <c r="E174" s="149">
        <v>41318</v>
      </c>
      <c r="F174" s="100">
        <v>46796</v>
      </c>
      <c r="G174" s="81">
        <v>43144</v>
      </c>
      <c r="H174" s="82">
        <v>43325</v>
      </c>
      <c r="I174" s="84">
        <v>5.8180999999999997E-2</v>
      </c>
      <c r="J174" s="130">
        <v>103.124134</v>
      </c>
      <c r="K174" s="167"/>
      <c r="L174" s="184">
        <v>102.492158</v>
      </c>
      <c r="M174" s="185">
        <v>25279.039999999783</v>
      </c>
      <c r="N174" s="127">
        <v>3484</v>
      </c>
      <c r="O174" s="25">
        <v>9</v>
      </c>
      <c r="P174" s="20">
        <v>6</v>
      </c>
      <c r="Q174" s="29">
        <v>106.02468648618785</v>
      </c>
      <c r="R174" s="67"/>
    </row>
    <row r="175" spans="1:18" s="46" customFormat="1" ht="15" x14ac:dyDescent="0.25">
      <c r="A175" s="99"/>
      <c r="B175" s="99" t="s">
        <v>395</v>
      </c>
      <c r="C175" s="107">
        <v>9900000</v>
      </c>
      <c r="D175" s="80">
        <v>6.1800000000000001E-2</v>
      </c>
      <c r="E175" s="149">
        <v>41346</v>
      </c>
      <c r="F175" s="100">
        <v>46825</v>
      </c>
      <c r="G175" s="81">
        <v>43172</v>
      </c>
      <c r="H175" s="82">
        <v>43356</v>
      </c>
      <c r="I175" s="84">
        <v>5.8499000000000002E-2</v>
      </c>
      <c r="J175" s="130">
        <v>102.39421900000001</v>
      </c>
      <c r="K175" s="167"/>
      <c r="L175" s="184">
        <v>101.756207</v>
      </c>
      <c r="M175" s="185">
        <v>63163.188000000337</v>
      </c>
      <c r="N175" s="127">
        <v>3513</v>
      </c>
      <c r="O175" s="25">
        <v>9</v>
      </c>
      <c r="P175" s="20">
        <v>7</v>
      </c>
      <c r="Q175" s="29">
        <v>104.74530595652175</v>
      </c>
      <c r="R175" s="67"/>
    </row>
    <row r="176" spans="1:18" s="46" customFormat="1" ht="15" x14ac:dyDescent="0.25">
      <c r="A176" s="99"/>
      <c r="B176" s="99" t="s">
        <v>398</v>
      </c>
      <c r="C176" s="107">
        <v>2650000</v>
      </c>
      <c r="D176" s="80">
        <v>6.0999999999999999E-2</v>
      </c>
      <c r="E176" s="149">
        <v>41374</v>
      </c>
      <c r="F176" s="100">
        <v>46853</v>
      </c>
      <c r="G176" s="81">
        <v>43200</v>
      </c>
      <c r="H176" s="82">
        <v>43383</v>
      </c>
      <c r="I176" s="84">
        <v>5.8805000000000003E-2</v>
      </c>
      <c r="J176" s="130">
        <v>101.593942</v>
      </c>
      <c r="K176" s="167"/>
      <c r="L176" s="184">
        <v>100.949583</v>
      </c>
      <c r="M176" s="185">
        <v>17075.513499999848</v>
      </c>
      <c r="N176" s="127">
        <v>3541</v>
      </c>
      <c r="O176" s="25">
        <v>9</v>
      </c>
      <c r="P176" s="20">
        <v>8</v>
      </c>
      <c r="Q176" s="29">
        <v>103.46060866666666</v>
      </c>
      <c r="R176" s="67"/>
    </row>
    <row r="177" spans="1:18" s="46" customFormat="1" ht="15" x14ac:dyDescent="0.25">
      <c r="A177" s="99"/>
      <c r="B177" s="99" t="s">
        <v>401</v>
      </c>
      <c r="C177" s="107">
        <v>4000000</v>
      </c>
      <c r="D177" s="80">
        <v>0.06</v>
      </c>
      <c r="E177" s="149">
        <v>41402</v>
      </c>
      <c r="F177" s="100">
        <v>46881</v>
      </c>
      <c r="G177" s="81">
        <v>43228</v>
      </c>
      <c r="H177" s="82">
        <v>43412</v>
      </c>
      <c r="I177" s="84">
        <v>5.9111999999999998E-2</v>
      </c>
      <c r="J177" s="130">
        <v>100.64121400000001</v>
      </c>
      <c r="K177" s="167"/>
      <c r="L177" s="184">
        <v>99.990926000000002</v>
      </c>
      <c r="M177" s="185">
        <v>26011.520000000131</v>
      </c>
      <c r="N177" s="127">
        <v>3569</v>
      </c>
      <c r="O177" s="25">
        <v>9</v>
      </c>
      <c r="P177" s="20">
        <v>9</v>
      </c>
      <c r="Q177" s="29">
        <v>102.0107792173913</v>
      </c>
      <c r="R177" s="67"/>
    </row>
    <row r="178" spans="1:18" s="46" customFormat="1" ht="15" x14ac:dyDescent="0.25">
      <c r="A178" s="99"/>
      <c r="B178" s="99" t="s">
        <v>404</v>
      </c>
      <c r="C178" s="107">
        <v>7800000</v>
      </c>
      <c r="D178" s="80">
        <v>5.8400000000000001E-2</v>
      </c>
      <c r="E178" s="149">
        <v>41430</v>
      </c>
      <c r="F178" s="100">
        <v>46909</v>
      </c>
      <c r="G178" s="81">
        <v>43256</v>
      </c>
      <c r="H178" s="82">
        <v>43439</v>
      </c>
      <c r="I178" s="84">
        <v>5.9419E-2</v>
      </c>
      <c r="J178" s="130">
        <v>99.239485999999999</v>
      </c>
      <c r="K178" s="167"/>
      <c r="L178" s="184">
        <v>98.753411999999997</v>
      </c>
      <c r="M178" s="185">
        <v>37913.772000000165</v>
      </c>
      <c r="N178" s="127">
        <v>3597</v>
      </c>
      <c r="O178" s="25">
        <v>9</v>
      </c>
      <c r="P178" s="20">
        <v>10</v>
      </c>
      <c r="Q178" s="29">
        <v>100.13303791256831</v>
      </c>
      <c r="R178" s="67"/>
    </row>
    <row r="179" spans="1:18" s="46" customFormat="1" ht="15" x14ac:dyDescent="0.25">
      <c r="A179" s="99" t="s">
        <v>674</v>
      </c>
      <c r="B179" s="99">
        <v>46938</v>
      </c>
      <c r="C179" s="107">
        <v>33000000</v>
      </c>
      <c r="D179" s="80">
        <v>0.06</v>
      </c>
      <c r="E179" s="149">
        <v>43285</v>
      </c>
      <c r="F179" s="100">
        <v>46938</v>
      </c>
      <c r="G179" s="81">
        <v>43285</v>
      </c>
      <c r="H179" s="82">
        <v>43469</v>
      </c>
      <c r="I179" s="84">
        <v>5.9736999999999998E-2</v>
      </c>
      <c r="J179" s="130">
        <v>100.189311</v>
      </c>
      <c r="K179" s="167"/>
      <c r="L179" s="184">
        <v>97.55865</v>
      </c>
      <c r="M179" s="185">
        <v>868118.13000000117</v>
      </c>
      <c r="N179" s="127">
        <v>3626</v>
      </c>
      <c r="O179" s="25">
        <v>9</v>
      </c>
      <c r="P179" s="20">
        <v>11</v>
      </c>
      <c r="Q179" s="29">
        <v>100.62952839130435</v>
      </c>
      <c r="R179" s="67"/>
    </row>
    <row r="180" spans="1:18" s="46" customFormat="1" ht="15" x14ac:dyDescent="0.25">
      <c r="A180" s="99"/>
      <c r="B180" s="99" t="s">
        <v>408</v>
      </c>
      <c r="C180" s="107">
        <v>5600000</v>
      </c>
      <c r="D180" s="80">
        <v>5.6899999999999999E-2</v>
      </c>
      <c r="E180" s="149">
        <v>41465</v>
      </c>
      <c r="F180" s="100">
        <v>46944</v>
      </c>
      <c r="G180" s="81">
        <v>43291</v>
      </c>
      <c r="H180" s="82">
        <v>43475</v>
      </c>
      <c r="I180" s="84">
        <v>5.9803000000000002E-2</v>
      </c>
      <c r="J180" s="130">
        <v>97.843416000000005</v>
      </c>
      <c r="K180" s="167"/>
      <c r="L180" s="184">
        <v>96.040054999999995</v>
      </c>
      <c r="M180" s="185">
        <v>100988.21600000054</v>
      </c>
      <c r="N180" s="127">
        <v>3632</v>
      </c>
      <c r="O180" s="25">
        <v>9</v>
      </c>
      <c r="P180" s="20">
        <v>11</v>
      </c>
      <c r="Q180" s="29">
        <v>98.168117086956528</v>
      </c>
      <c r="R180" s="67"/>
    </row>
    <row r="181" spans="1:18" s="46" customFormat="1" ht="15" x14ac:dyDescent="0.25">
      <c r="A181" s="99"/>
      <c r="B181" s="99" t="s">
        <v>412</v>
      </c>
      <c r="C181" s="107">
        <v>4400000</v>
      </c>
      <c r="D181" s="80">
        <v>5.5E-2</v>
      </c>
      <c r="E181" s="149">
        <v>41500</v>
      </c>
      <c r="F181" s="100">
        <v>46979</v>
      </c>
      <c r="G181" s="81">
        <v>43145</v>
      </c>
      <c r="H181" s="82">
        <v>43326</v>
      </c>
      <c r="I181" s="84">
        <v>6.0047000000000003E-2</v>
      </c>
      <c r="J181" s="130">
        <v>96.232939000000002</v>
      </c>
      <c r="K181" s="167"/>
      <c r="L181" s="184">
        <v>94.679092999999995</v>
      </c>
      <c r="M181" s="185">
        <v>68369.224000000308</v>
      </c>
      <c r="N181" s="127">
        <v>3667</v>
      </c>
      <c r="O181" s="25">
        <v>10</v>
      </c>
      <c r="P181" s="20">
        <v>0</v>
      </c>
      <c r="Q181" s="29">
        <v>98.770231817679559</v>
      </c>
      <c r="R181" s="67"/>
    </row>
    <row r="182" spans="1:18" s="46" customFormat="1" ht="15" x14ac:dyDescent="0.25">
      <c r="A182" s="99"/>
      <c r="B182" s="99" t="s">
        <v>416</v>
      </c>
      <c r="C182" s="107">
        <v>6600000</v>
      </c>
      <c r="D182" s="80">
        <v>5.33E-2</v>
      </c>
      <c r="E182" s="149">
        <v>41528</v>
      </c>
      <c r="F182" s="100">
        <v>47007</v>
      </c>
      <c r="G182" s="81">
        <v>43170</v>
      </c>
      <c r="H182" s="82">
        <v>43354</v>
      </c>
      <c r="I182" s="84">
        <v>6.0123000000000003E-2</v>
      </c>
      <c r="J182" s="130">
        <v>94.878176999999994</v>
      </c>
      <c r="K182" s="167"/>
      <c r="L182" s="184">
        <v>92.496989999999997</v>
      </c>
      <c r="M182" s="185">
        <v>157158.3419999998</v>
      </c>
      <c r="N182" s="127">
        <v>3695</v>
      </c>
      <c r="O182" s="25">
        <v>10</v>
      </c>
      <c r="P182" s="20">
        <v>1</v>
      </c>
      <c r="Q182" s="29">
        <v>96.934861782608692</v>
      </c>
      <c r="R182" s="67"/>
    </row>
    <row r="183" spans="1:18" s="46" customFormat="1" ht="15" x14ac:dyDescent="0.25">
      <c r="A183" s="99"/>
      <c r="B183" s="99" t="s">
        <v>420</v>
      </c>
      <c r="C183" s="107">
        <v>8800000</v>
      </c>
      <c r="D183" s="80">
        <v>5.0500000000000003E-2</v>
      </c>
      <c r="E183" s="149">
        <v>41549</v>
      </c>
      <c r="F183" s="100">
        <v>47028</v>
      </c>
      <c r="G183" s="81">
        <v>43192</v>
      </c>
      <c r="H183" s="82">
        <v>43375</v>
      </c>
      <c r="I183" s="84">
        <v>6.0180999999999998E-2</v>
      </c>
      <c r="J183" s="130">
        <v>92.705834999999993</v>
      </c>
      <c r="K183" s="167"/>
      <c r="L183" s="184">
        <v>90.856278000000003</v>
      </c>
      <c r="M183" s="185">
        <v>162761.01599999913</v>
      </c>
      <c r="N183" s="127">
        <v>3716</v>
      </c>
      <c r="O183" s="25">
        <v>10</v>
      </c>
      <c r="P183" s="20">
        <v>2</v>
      </c>
      <c r="Q183" s="29">
        <v>94.361572704918032</v>
      </c>
      <c r="R183" s="67"/>
    </row>
    <row r="184" spans="1:18" s="46" customFormat="1" ht="15" x14ac:dyDescent="0.25">
      <c r="A184" s="99"/>
      <c r="B184" s="99" t="s">
        <v>423</v>
      </c>
      <c r="C184" s="107">
        <v>12400000</v>
      </c>
      <c r="D184" s="80">
        <v>4.8500000000000001E-2</v>
      </c>
      <c r="E184" s="149">
        <v>41584</v>
      </c>
      <c r="F184" s="100">
        <v>47063</v>
      </c>
      <c r="G184" s="81">
        <v>43226</v>
      </c>
      <c r="H184" s="82">
        <v>43410</v>
      </c>
      <c r="I184" s="84">
        <v>6.0276999999999997E-2</v>
      </c>
      <c r="J184" s="130">
        <v>91.072366000000002</v>
      </c>
      <c r="K184" s="167"/>
      <c r="L184" s="184">
        <v>89.962689999999995</v>
      </c>
      <c r="M184" s="185">
        <v>137599.82400000092</v>
      </c>
      <c r="N184" s="127">
        <v>3751</v>
      </c>
      <c r="O184" s="25">
        <v>10</v>
      </c>
      <c r="P184" s="20">
        <v>3</v>
      </c>
      <c r="Q184" s="29">
        <v>92.205789913043475</v>
      </c>
      <c r="R184" s="67"/>
    </row>
    <row r="185" spans="1:18" s="46" customFormat="1" ht="15" x14ac:dyDescent="0.25">
      <c r="A185" s="99"/>
      <c r="B185" s="99" t="s">
        <v>427</v>
      </c>
      <c r="C185" s="107">
        <v>5100000</v>
      </c>
      <c r="D185" s="80">
        <v>4.7500000000000001E-2</v>
      </c>
      <c r="E185" s="149">
        <v>41619</v>
      </c>
      <c r="F185" s="100">
        <v>47098</v>
      </c>
      <c r="G185" s="81">
        <v>43262</v>
      </c>
      <c r="H185" s="82">
        <v>43445</v>
      </c>
      <c r="I185" s="84">
        <v>6.0373000000000003E-2</v>
      </c>
      <c r="J185" s="130">
        <v>90.182085999999998</v>
      </c>
      <c r="K185" s="167"/>
      <c r="L185" s="184">
        <v>89.553600000000003</v>
      </c>
      <c r="M185" s="185">
        <v>32052.785999999753</v>
      </c>
      <c r="N185" s="127">
        <v>3786</v>
      </c>
      <c r="O185" s="25">
        <v>10</v>
      </c>
      <c r="P185" s="20">
        <v>4</v>
      </c>
      <c r="Q185" s="29">
        <v>90.830993103825136</v>
      </c>
      <c r="R185" s="67"/>
    </row>
    <row r="186" spans="1:18" s="46" customFormat="1" ht="15" x14ac:dyDescent="0.25">
      <c r="A186" s="99"/>
      <c r="B186" s="99" t="s">
        <v>431</v>
      </c>
      <c r="C186" s="107">
        <v>6200000</v>
      </c>
      <c r="D186" s="80">
        <v>4.7E-2</v>
      </c>
      <c r="E186" s="149">
        <v>41626</v>
      </c>
      <c r="F186" s="100">
        <v>47105</v>
      </c>
      <c r="G186" s="81">
        <v>43269</v>
      </c>
      <c r="H186" s="82">
        <v>43452</v>
      </c>
      <c r="I186" s="84">
        <v>6.0392000000000001E-2</v>
      </c>
      <c r="J186" s="130">
        <v>89.77458</v>
      </c>
      <c r="K186" s="167"/>
      <c r="L186" s="184">
        <v>89.275874999999999</v>
      </c>
      <c r="M186" s="185">
        <v>30919.710000000065</v>
      </c>
      <c r="N186" s="127">
        <v>3793</v>
      </c>
      <c r="O186" s="25">
        <v>10</v>
      </c>
      <c r="P186" s="20">
        <v>4</v>
      </c>
      <c r="Q186" s="29">
        <v>90.326765792349732</v>
      </c>
      <c r="R186" s="67"/>
    </row>
    <row r="187" spans="1:18" s="46" customFormat="1" ht="15" x14ac:dyDescent="0.25">
      <c r="A187" s="99"/>
      <c r="B187" s="99" t="s">
        <v>201</v>
      </c>
      <c r="C187" s="107">
        <v>5000000</v>
      </c>
      <c r="D187" s="80">
        <v>4.6699999999999998E-2</v>
      </c>
      <c r="E187" s="149">
        <v>41639</v>
      </c>
      <c r="F187" s="100">
        <v>47118</v>
      </c>
      <c r="G187" s="81">
        <v>43281</v>
      </c>
      <c r="H187" s="82">
        <v>43465</v>
      </c>
      <c r="I187" s="84">
        <v>6.0427000000000002E-2</v>
      </c>
      <c r="J187" s="130">
        <v>89.497900999999999</v>
      </c>
      <c r="K187" s="167"/>
      <c r="L187" s="184">
        <v>88.087635000000006</v>
      </c>
      <c r="M187" s="185">
        <v>70513.299999999639</v>
      </c>
      <c r="N187" s="127">
        <v>3806</v>
      </c>
      <c r="O187" s="25">
        <v>10</v>
      </c>
      <c r="P187" s="20">
        <v>5</v>
      </c>
      <c r="Q187" s="29">
        <v>89.891297739130437</v>
      </c>
      <c r="R187" s="67"/>
    </row>
    <row r="188" spans="1:18" s="46" customFormat="1" ht="15" x14ac:dyDescent="0.25">
      <c r="A188" s="99"/>
      <c r="B188" s="99" t="s">
        <v>438</v>
      </c>
      <c r="C188" s="107">
        <v>8100000</v>
      </c>
      <c r="D188" s="80">
        <v>4.5199999999999997E-2</v>
      </c>
      <c r="E188" s="149">
        <v>41647</v>
      </c>
      <c r="F188" s="100">
        <v>47126</v>
      </c>
      <c r="G188" s="81">
        <v>43289</v>
      </c>
      <c r="H188" s="82">
        <v>43473</v>
      </c>
      <c r="I188" s="84">
        <v>6.0449000000000003E-2</v>
      </c>
      <c r="J188" s="130">
        <v>88.318864000000005</v>
      </c>
      <c r="K188" s="167"/>
      <c r="L188" s="184">
        <v>87.409965</v>
      </c>
      <c r="M188" s="185">
        <v>73620.819000000425</v>
      </c>
      <c r="N188" s="127">
        <v>3814</v>
      </c>
      <c r="O188" s="25">
        <v>10</v>
      </c>
      <c r="P188" s="20">
        <v>5</v>
      </c>
      <c r="Q188" s="29">
        <v>88.601364000000004</v>
      </c>
      <c r="R188" s="67"/>
    </row>
    <row r="189" spans="1:18" s="46" customFormat="1" ht="15" x14ac:dyDescent="0.25">
      <c r="A189" s="99"/>
      <c r="B189" s="99" t="s">
        <v>439</v>
      </c>
      <c r="C189" s="107">
        <v>3000000</v>
      </c>
      <c r="D189" s="80">
        <v>4.4400000000000002E-2</v>
      </c>
      <c r="E189" s="149">
        <v>41661</v>
      </c>
      <c r="F189" s="100">
        <v>47140</v>
      </c>
      <c r="G189" s="81">
        <v>43303</v>
      </c>
      <c r="H189" s="82">
        <v>43487</v>
      </c>
      <c r="I189" s="84">
        <v>6.0488E-2</v>
      </c>
      <c r="J189" s="130">
        <v>87.648470000000003</v>
      </c>
      <c r="K189" s="167"/>
      <c r="L189" s="184">
        <v>86.619378999999995</v>
      </c>
      <c r="M189" s="185">
        <v>30872.730000000247</v>
      </c>
      <c r="N189" s="127">
        <v>3828</v>
      </c>
      <c r="O189" s="25">
        <v>10</v>
      </c>
      <c r="P189" s="20">
        <v>5</v>
      </c>
      <c r="Q189" s="29">
        <v>87.757056956521737</v>
      </c>
      <c r="R189" s="67"/>
    </row>
    <row r="190" spans="1:18" s="46" customFormat="1" ht="15" x14ac:dyDescent="0.25">
      <c r="A190" s="99"/>
      <c r="B190" s="99" t="s">
        <v>444</v>
      </c>
      <c r="C190" s="107">
        <v>4000000</v>
      </c>
      <c r="D190" s="80">
        <v>4.3499999999999997E-2</v>
      </c>
      <c r="E190" s="149">
        <v>41682</v>
      </c>
      <c r="F190" s="100">
        <v>47161</v>
      </c>
      <c r="G190" s="81">
        <v>43143</v>
      </c>
      <c r="H190" s="82">
        <v>43324</v>
      </c>
      <c r="I190" s="84">
        <v>6.0545000000000002E-2</v>
      </c>
      <c r="J190" s="130">
        <v>86.865224999999995</v>
      </c>
      <c r="K190" s="167"/>
      <c r="L190" s="184">
        <v>86.457032999999996</v>
      </c>
      <c r="M190" s="185">
        <v>16327.679999999986</v>
      </c>
      <c r="N190" s="127">
        <v>3849</v>
      </c>
      <c r="O190" s="25">
        <v>10</v>
      </c>
      <c r="P190" s="20">
        <v>6</v>
      </c>
      <c r="Q190" s="29">
        <v>88.896026104972364</v>
      </c>
      <c r="R190" s="67"/>
    </row>
    <row r="191" spans="1:18" s="46" customFormat="1" ht="15" x14ac:dyDescent="0.25">
      <c r="A191" s="99"/>
      <c r="B191" s="99" t="s">
        <v>450</v>
      </c>
      <c r="C191" s="107">
        <v>4000000</v>
      </c>
      <c r="D191" s="80">
        <v>4.3499999999999997E-2</v>
      </c>
      <c r="E191" s="149">
        <v>41717</v>
      </c>
      <c r="F191" s="100">
        <v>47196</v>
      </c>
      <c r="G191" s="81">
        <v>43178</v>
      </c>
      <c r="H191" s="82">
        <v>43362</v>
      </c>
      <c r="I191" s="84">
        <v>6.0641E-2</v>
      </c>
      <c r="J191" s="130">
        <v>86.700778999999997</v>
      </c>
      <c r="K191" s="167"/>
      <c r="L191" s="184">
        <v>86.241328999999993</v>
      </c>
      <c r="M191" s="185">
        <v>18378.000000000156</v>
      </c>
      <c r="N191" s="127">
        <v>3884</v>
      </c>
      <c r="O191" s="25">
        <v>10</v>
      </c>
      <c r="P191" s="20">
        <v>7</v>
      </c>
      <c r="Q191" s="29">
        <v>88.284746391304338</v>
      </c>
      <c r="R191" s="67"/>
    </row>
    <row r="192" spans="1:18" s="46" customFormat="1" ht="15" x14ac:dyDescent="0.25">
      <c r="A192" s="99"/>
      <c r="B192" s="99" t="s">
        <v>456</v>
      </c>
      <c r="C192" s="107">
        <v>3000000</v>
      </c>
      <c r="D192" s="80">
        <v>4.3499999999999997E-2</v>
      </c>
      <c r="E192" s="149">
        <v>41766</v>
      </c>
      <c r="F192" s="100">
        <v>47245</v>
      </c>
      <c r="G192" s="81">
        <v>43227</v>
      </c>
      <c r="H192" s="82">
        <v>43411</v>
      </c>
      <c r="I192" s="84">
        <v>6.0775000000000003E-2</v>
      </c>
      <c r="J192" s="130">
        <v>86.484549999999999</v>
      </c>
      <c r="K192" s="167"/>
      <c r="L192" s="184">
        <v>86.210447000000002</v>
      </c>
      <c r="M192" s="185">
        <v>8223.0899999999001</v>
      </c>
      <c r="N192" s="127">
        <v>3933</v>
      </c>
      <c r="O192" s="25">
        <v>10</v>
      </c>
      <c r="P192" s="20">
        <v>9</v>
      </c>
      <c r="Q192" s="29">
        <v>87.489305434782608</v>
      </c>
      <c r="R192" s="67"/>
    </row>
    <row r="193" spans="1:18" s="46" customFormat="1" ht="15" x14ac:dyDescent="0.25">
      <c r="A193" s="99"/>
      <c r="B193" s="99" t="s">
        <v>459</v>
      </c>
      <c r="C193" s="107">
        <v>3000000</v>
      </c>
      <c r="D193" s="80">
        <v>4.3499999999999997E-2</v>
      </c>
      <c r="E193" s="149">
        <v>41773</v>
      </c>
      <c r="F193" s="100">
        <v>47252</v>
      </c>
      <c r="G193" s="81">
        <v>43234</v>
      </c>
      <c r="H193" s="82">
        <v>43418</v>
      </c>
      <c r="I193" s="84">
        <v>6.0795000000000002E-2</v>
      </c>
      <c r="J193" s="130">
        <v>86.453388000000004</v>
      </c>
      <c r="K193" s="167"/>
      <c r="L193" s="184">
        <v>86.090170999999998</v>
      </c>
      <c r="M193" s="185">
        <v>10896.510000000177</v>
      </c>
      <c r="N193" s="127">
        <v>3940</v>
      </c>
      <c r="O193" s="25">
        <v>10</v>
      </c>
      <c r="P193" s="20">
        <v>9</v>
      </c>
      <c r="Q193" s="29">
        <v>87.375398869565217</v>
      </c>
      <c r="R193" s="67"/>
    </row>
    <row r="194" spans="1:18" s="46" customFormat="1" ht="15" x14ac:dyDescent="0.25">
      <c r="A194" s="99"/>
      <c r="B194" s="99" t="s">
        <v>463</v>
      </c>
      <c r="C194" s="107">
        <v>2000000</v>
      </c>
      <c r="D194" s="80">
        <v>4.3499999999999997E-2</v>
      </c>
      <c r="E194" s="149">
        <v>41801</v>
      </c>
      <c r="F194" s="100">
        <v>47280</v>
      </c>
      <c r="G194" s="81">
        <v>43262</v>
      </c>
      <c r="H194" s="82">
        <v>43445</v>
      </c>
      <c r="I194" s="84">
        <v>6.0871000000000001E-2</v>
      </c>
      <c r="J194" s="130">
        <v>86.333099000000004</v>
      </c>
      <c r="K194" s="167"/>
      <c r="L194" s="184">
        <v>85.901503000000005</v>
      </c>
      <c r="M194" s="185">
        <v>8631.9199999999782</v>
      </c>
      <c r="N194" s="127">
        <v>3968</v>
      </c>
      <c r="O194" s="25">
        <v>10</v>
      </c>
      <c r="P194" s="20">
        <v>10</v>
      </c>
      <c r="Q194" s="29">
        <v>86.927361295081965</v>
      </c>
      <c r="R194" s="67"/>
    </row>
    <row r="195" spans="1:18" s="46" customFormat="1" ht="15" x14ac:dyDescent="0.25">
      <c r="A195" s="99"/>
      <c r="B195" s="99" t="s">
        <v>467</v>
      </c>
      <c r="C195" s="107">
        <v>2000000</v>
      </c>
      <c r="D195" s="80">
        <v>4.3499999999999997E-2</v>
      </c>
      <c r="E195" s="149">
        <v>41843</v>
      </c>
      <c r="F195" s="100">
        <v>47322</v>
      </c>
      <c r="G195" s="81">
        <v>43304</v>
      </c>
      <c r="H195" s="82">
        <v>43488</v>
      </c>
      <c r="I195" s="84">
        <v>6.0985999999999999E-2</v>
      </c>
      <c r="J195" s="130">
        <v>86.152919999999995</v>
      </c>
      <c r="K195" s="167"/>
      <c r="L195" s="184">
        <v>89.471063000000001</v>
      </c>
      <c r="M195" s="185">
        <v>-66362.860000000117</v>
      </c>
      <c r="N195" s="127">
        <v>4010</v>
      </c>
      <c r="O195" s="25">
        <v>10</v>
      </c>
      <c r="P195" s="20">
        <v>11</v>
      </c>
      <c r="Q195" s="29">
        <v>86.247485217391301</v>
      </c>
      <c r="R195" s="67"/>
    </row>
    <row r="196" spans="1:18" s="46" customFormat="1" ht="15" x14ac:dyDescent="0.25">
      <c r="A196" s="99"/>
      <c r="B196" s="99" t="s">
        <v>469</v>
      </c>
      <c r="C196" s="107">
        <v>8000000</v>
      </c>
      <c r="D196" s="80">
        <v>4.8000000000000001E-2</v>
      </c>
      <c r="E196" s="149">
        <v>41845</v>
      </c>
      <c r="F196" s="100">
        <v>47324</v>
      </c>
      <c r="G196" s="81">
        <v>43306</v>
      </c>
      <c r="H196" s="82">
        <v>43490</v>
      </c>
      <c r="I196" s="84">
        <v>6.0991999999999998E-2</v>
      </c>
      <c r="J196" s="130">
        <v>89.708281999999997</v>
      </c>
      <c r="K196" s="167"/>
      <c r="L196" s="184">
        <v>92.229902999999993</v>
      </c>
      <c r="M196" s="185">
        <v>-201729.6799999997</v>
      </c>
      <c r="N196" s="127">
        <v>4012</v>
      </c>
      <c r="O196" s="25">
        <v>10</v>
      </c>
      <c r="P196" s="20">
        <v>11</v>
      </c>
      <c r="Q196" s="29">
        <v>89.78654286956521</v>
      </c>
      <c r="R196" s="67"/>
    </row>
    <row r="197" spans="1:18" s="46" customFormat="1" ht="15" x14ac:dyDescent="0.25">
      <c r="A197" s="99"/>
      <c r="B197" s="99" t="s">
        <v>472</v>
      </c>
      <c r="C197" s="107">
        <v>7600000</v>
      </c>
      <c r="D197" s="80">
        <v>5.1499999999999997E-2</v>
      </c>
      <c r="E197" s="149">
        <v>41852</v>
      </c>
      <c r="F197" s="100">
        <v>47331</v>
      </c>
      <c r="G197" s="81">
        <v>43132</v>
      </c>
      <c r="H197" s="82">
        <v>43313</v>
      </c>
      <c r="I197" s="84">
        <v>6.1011000000000003E-2</v>
      </c>
      <c r="J197" s="130">
        <v>92.457886999999999</v>
      </c>
      <c r="K197" s="167"/>
      <c r="L197" s="184">
        <v>91.959945000000005</v>
      </c>
      <c r="M197" s="185">
        <v>37843.591999999604</v>
      </c>
      <c r="N197" s="127">
        <v>4019</v>
      </c>
      <c r="O197" s="25">
        <v>11</v>
      </c>
      <c r="P197" s="20">
        <v>0</v>
      </c>
      <c r="Q197" s="29">
        <v>95.018660480662987</v>
      </c>
      <c r="R197" s="67"/>
    </row>
    <row r="198" spans="1:18" s="46" customFormat="1" ht="15" x14ac:dyDescent="0.25">
      <c r="A198" s="99"/>
      <c r="B198" s="99" t="s">
        <v>481</v>
      </c>
      <c r="C198" s="107">
        <v>5000000</v>
      </c>
      <c r="D198" s="80">
        <v>5.1400000000000001E-2</v>
      </c>
      <c r="E198" s="149">
        <v>41906</v>
      </c>
      <c r="F198" s="100">
        <v>47385</v>
      </c>
      <c r="G198" s="81">
        <v>43183</v>
      </c>
      <c r="H198" s="82">
        <v>43367</v>
      </c>
      <c r="I198" s="84">
        <v>6.1158999999999998E-2</v>
      </c>
      <c r="J198" s="130">
        <v>92.186683000000002</v>
      </c>
      <c r="K198" s="167"/>
      <c r="L198" s="184">
        <v>91.665875999999997</v>
      </c>
      <c r="M198" s="185">
        <v>26040.350000000246</v>
      </c>
      <c r="N198" s="127">
        <v>4073</v>
      </c>
      <c r="O198" s="25">
        <v>11</v>
      </c>
      <c r="P198" s="20">
        <v>1</v>
      </c>
      <c r="Q198" s="29">
        <v>93.988476478260878</v>
      </c>
      <c r="R198" s="67"/>
    </row>
    <row r="199" spans="1:18" s="46" customFormat="1" ht="15" x14ac:dyDescent="0.25">
      <c r="A199" s="99"/>
      <c r="B199" s="99" t="s">
        <v>499</v>
      </c>
      <c r="C199" s="107">
        <v>3500000</v>
      </c>
      <c r="D199" s="80">
        <v>5.1400000000000001E-2</v>
      </c>
      <c r="E199" s="149">
        <v>41992</v>
      </c>
      <c r="F199" s="100">
        <v>47471</v>
      </c>
      <c r="G199" s="81">
        <v>43270</v>
      </c>
      <c r="H199" s="82">
        <v>43453</v>
      </c>
      <c r="I199" s="84">
        <v>6.1394999999999998E-2</v>
      </c>
      <c r="J199" s="130">
        <v>91.891289</v>
      </c>
      <c r="K199" s="167"/>
      <c r="L199" s="184">
        <v>94.319587999999996</v>
      </c>
      <c r="M199" s="185">
        <v>-84990.464999999851</v>
      </c>
      <c r="N199" s="127">
        <v>4159</v>
      </c>
      <c r="O199" s="25">
        <v>11</v>
      </c>
      <c r="P199" s="20">
        <v>4</v>
      </c>
      <c r="Q199" s="29">
        <v>92.481125065573778</v>
      </c>
      <c r="R199" s="67"/>
    </row>
    <row r="200" spans="1:18" s="46" customFormat="1" ht="15" x14ac:dyDescent="0.25">
      <c r="A200" s="99"/>
      <c r="B200" s="99" t="s">
        <v>508</v>
      </c>
      <c r="C200" s="107">
        <v>7000000</v>
      </c>
      <c r="D200" s="80">
        <v>5.4899999999999997E-2</v>
      </c>
      <c r="E200" s="149">
        <v>42053</v>
      </c>
      <c r="F200" s="100">
        <v>47532</v>
      </c>
      <c r="G200" s="81">
        <v>43149</v>
      </c>
      <c r="H200" s="82">
        <v>43330</v>
      </c>
      <c r="I200" s="84">
        <v>6.1561999999999999E-2</v>
      </c>
      <c r="J200" s="130">
        <v>94.546886000000001</v>
      </c>
      <c r="K200" s="167"/>
      <c r="L200" s="184">
        <v>94.076241999999993</v>
      </c>
      <c r="M200" s="185">
        <v>32945.080000000504</v>
      </c>
      <c r="N200" s="127">
        <v>4220</v>
      </c>
      <c r="O200" s="25">
        <v>11</v>
      </c>
      <c r="P200" s="20">
        <v>6</v>
      </c>
      <c r="Q200" s="29">
        <v>97.018902574585638</v>
      </c>
      <c r="R200" s="67"/>
    </row>
    <row r="201" spans="1:18" s="46" customFormat="1" ht="15" x14ac:dyDescent="0.25">
      <c r="A201" s="99"/>
      <c r="B201" s="99" t="s">
        <v>511</v>
      </c>
      <c r="C201" s="107">
        <v>7000000</v>
      </c>
      <c r="D201" s="80">
        <v>5.4899999999999997E-2</v>
      </c>
      <c r="E201" s="149">
        <v>42130</v>
      </c>
      <c r="F201" s="100">
        <v>47609</v>
      </c>
      <c r="G201" s="81">
        <v>43226</v>
      </c>
      <c r="H201" s="82">
        <v>43410</v>
      </c>
      <c r="I201" s="84">
        <v>6.1773000000000002E-2</v>
      </c>
      <c r="J201" s="130">
        <v>94.301674000000006</v>
      </c>
      <c r="K201" s="167"/>
      <c r="L201" s="184">
        <v>93.991502999999994</v>
      </c>
      <c r="M201" s="185">
        <v>21711.970000000776</v>
      </c>
      <c r="N201" s="127">
        <v>4297</v>
      </c>
      <c r="O201" s="25">
        <v>11</v>
      </c>
      <c r="P201" s="20">
        <v>9</v>
      </c>
      <c r="Q201" s="29">
        <v>95.584663130434791</v>
      </c>
      <c r="R201" s="67"/>
    </row>
    <row r="202" spans="1:18" s="46" customFormat="1" ht="15" x14ac:dyDescent="0.25">
      <c r="A202" s="99"/>
      <c r="B202" s="99" t="s">
        <v>514</v>
      </c>
      <c r="C202" s="107">
        <v>2000000</v>
      </c>
      <c r="D202" s="80">
        <v>5.4899999999999997E-2</v>
      </c>
      <c r="E202" s="149">
        <v>42158</v>
      </c>
      <c r="F202" s="100">
        <v>47637</v>
      </c>
      <c r="G202" s="81">
        <v>43254</v>
      </c>
      <c r="H202" s="82">
        <v>43437</v>
      </c>
      <c r="I202" s="84">
        <v>6.1849000000000001E-2</v>
      </c>
      <c r="J202" s="130">
        <v>94.217355999999995</v>
      </c>
      <c r="K202" s="167"/>
      <c r="L202" s="184">
        <v>93.949612000000002</v>
      </c>
      <c r="M202" s="185">
        <v>5354.8799999998664</v>
      </c>
      <c r="N202" s="127">
        <v>4325</v>
      </c>
      <c r="O202" s="25">
        <v>11</v>
      </c>
      <c r="P202" s="20">
        <v>10</v>
      </c>
      <c r="Q202" s="29">
        <v>95.087356</v>
      </c>
      <c r="R202" s="67"/>
    </row>
    <row r="203" spans="1:18" s="46" customFormat="1" ht="15" x14ac:dyDescent="0.25">
      <c r="A203" s="99"/>
      <c r="B203" s="99" t="s">
        <v>516</v>
      </c>
      <c r="C203" s="107">
        <v>2900000</v>
      </c>
      <c r="D203" s="80">
        <v>5.4899999999999997E-2</v>
      </c>
      <c r="E203" s="149">
        <v>42172</v>
      </c>
      <c r="F203" s="100">
        <v>47651</v>
      </c>
      <c r="G203" s="81">
        <v>43268</v>
      </c>
      <c r="H203" s="82">
        <v>43451</v>
      </c>
      <c r="I203" s="84">
        <v>6.1887999999999999E-2</v>
      </c>
      <c r="J203" s="130">
        <v>94.174790000000002</v>
      </c>
      <c r="K203" s="167"/>
      <c r="L203" s="184">
        <v>93.845596999999998</v>
      </c>
      <c r="M203" s="185">
        <v>9546.5970000001053</v>
      </c>
      <c r="N203" s="127">
        <v>4339</v>
      </c>
      <c r="O203" s="25">
        <v>11</v>
      </c>
      <c r="P203" s="20">
        <v>10</v>
      </c>
      <c r="Q203" s="29">
        <v>94.834789999999998</v>
      </c>
      <c r="R203" s="67"/>
    </row>
    <row r="204" spans="1:18" s="46" customFormat="1" ht="15" x14ac:dyDescent="0.25">
      <c r="A204" s="99"/>
      <c r="B204" s="99" t="s">
        <v>518</v>
      </c>
      <c r="C204" s="107">
        <v>5000000</v>
      </c>
      <c r="D204" s="80">
        <v>5.4800000000000001E-2</v>
      </c>
      <c r="E204" s="149">
        <v>42179</v>
      </c>
      <c r="F204" s="100">
        <v>47658</v>
      </c>
      <c r="G204" s="81">
        <v>43275</v>
      </c>
      <c r="H204" s="82">
        <v>43458</v>
      </c>
      <c r="I204" s="84">
        <v>6.1906999999999997E-2</v>
      </c>
      <c r="J204" s="130">
        <v>94.070736999999994</v>
      </c>
      <c r="K204" s="167"/>
      <c r="L204" s="184">
        <v>93.740240999999997</v>
      </c>
      <c r="M204" s="185">
        <v>16524.799999999828</v>
      </c>
      <c r="N204" s="127">
        <v>4346</v>
      </c>
      <c r="O204" s="25">
        <v>11</v>
      </c>
      <c r="P204" s="20">
        <v>10</v>
      </c>
      <c r="Q204" s="29">
        <v>94.624726071038239</v>
      </c>
      <c r="R204" s="67"/>
    </row>
    <row r="205" spans="1:18" s="46" customFormat="1" ht="15" x14ac:dyDescent="0.25">
      <c r="A205" s="99"/>
      <c r="B205" s="99" t="s">
        <v>521</v>
      </c>
      <c r="C205" s="107">
        <v>2500000</v>
      </c>
      <c r="D205" s="80">
        <v>5.4699999999999999E-2</v>
      </c>
      <c r="E205" s="149">
        <v>42186</v>
      </c>
      <c r="F205" s="100">
        <v>47665</v>
      </c>
      <c r="G205" s="81">
        <v>43282</v>
      </c>
      <c r="H205" s="82">
        <v>43466</v>
      </c>
      <c r="I205" s="84">
        <v>6.1926000000000002E-2</v>
      </c>
      <c r="J205" s="130">
        <v>93.966487000000001</v>
      </c>
      <c r="K205" s="167"/>
      <c r="L205" s="184">
        <v>93.598302000000004</v>
      </c>
      <c r="M205" s="185">
        <v>9204.6249999999218</v>
      </c>
      <c r="N205" s="127">
        <v>4353</v>
      </c>
      <c r="O205" s="25">
        <v>11</v>
      </c>
      <c r="P205" s="20">
        <v>11</v>
      </c>
      <c r="Q205" s="29">
        <v>94.412410913043473</v>
      </c>
      <c r="R205" s="67"/>
    </row>
    <row r="206" spans="1:18" s="46" customFormat="1" ht="15" x14ac:dyDescent="0.25">
      <c r="A206" s="99"/>
      <c r="B206" s="99" t="s">
        <v>524</v>
      </c>
      <c r="C206" s="107">
        <v>5000000</v>
      </c>
      <c r="D206" s="80">
        <v>5.4699999999999999E-2</v>
      </c>
      <c r="E206" s="149">
        <v>42228</v>
      </c>
      <c r="F206" s="100">
        <v>47707</v>
      </c>
      <c r="G206" s="81">
        <v>43143</v>
      </c>
      <c r="H206" s="82">
        <v>43324</v>
      </c>
      <c r="I206" s="84">
        <v>6.2040999999999999E-2</v>
      </c>
      <c r="J206" s="130">
        <v>93.837497999999997</v>
      </c>
      <c r="K206" s="167"/>
      <c r="L206" s="184">
        <v>93.529049000000001</v>
      </c>
      <c r="M206" s="185">
        <v>15422.449999999801</v>
      </c>
      <c r="N206" s="127">
        <v>4395</v>
      </c>
      <c r="O206" s="25">
        <v>12</v>
      </c>
      <c r="P206" s="20">
        <v>0</v>
      </c>
      <c r="Q206" s="29">
        <v>96.391172033149161</v>
      </c>
      <c r="R206" s="67"/>
    </row>
    <row r="207" spans="1:18" s="46" customFormat="1" ht="15" x14ac:dyDescent="0.25">
      <c r="A207" s="99"/>
      <c r="B207" s="99" t="s">
        <v>528</v>
      </c>
      <c r="C207" s="107">
        <v>13500000</v>
      </c>
      <c r="D207" s="80">
        <v>5.4699999999999999E-2</v>
      </c>
      <c r="E207" s="149">
        <v>42249</v>
      </c>
      <c r="F207" s="100">
        <v>47728</v>
      </c>
      <c r="G207" s="81">
        <v>43161</v>
      </c>
      <c r="H207" s="82">
        <v>43345</v>
      </c>
      <c r="I207" s="84">
        <v>6.2099000000000001E-2</v>
      </c>
      <c r="J207" s="130">
        <v>93.767488</v>
      </c>
      <c r="K207" s="167"/>
      <c r="L207" s="184">
        <v>93.414930999999996</v>
      </c>
      <c r="M207" s="185">
        <v>47595.195000000604</v>
      </c>
      <c r="N207" s="127">
        <v>4416</v>
      </c>
      <c r="O207" s="25">
        <v>12</v>
      </c>
      <c r="P207" s="20">
        <v>1</v>
      </c>
      <c r="Q207" s="29">
        <v>96.011971695652178</v>
      </c>
      <c r="R207" s="67"/>
    </row>
    <row r="208" spans="1:18" s="46" customFormat="1" ht="15" x14ac:dyDescent="0.25">
      <c r="A208" s="99"/>
      <c r="B208" s="99" t="s">
        <v>538</v>
      </c>
      <c r="C208" s="107">
        <v>1500000</v>
      </c>
      <c r="D208" s="80">
        <v>5.4699999999999999E-2</v>
      </c>
      <c r="E208" s="149">
        <v>42284</v>
      </c>
      <c r="F208" s="100">
        <v>47763</v>
      </c>
      <c r="G208" s="81">
        <v>43197</v>
      </c>
      <c r="H208" s="82">
        <v>43380</v>
      </c>
      <c r="I208" s="84">
        <v>6.2195E-2</v>
      </c>
      <c r="J208" s="130">
        <v>93.652615999999995</v>
      </c>
      <c r="K208" s="167"/>
      <c r="L208" s="184">
        <v>93.285015000000001</v>
      </c>
      <c r="M208" s="185">
        <v>5514.0149999999012</v>
      </c>
      <c r="N208" s="127">
        <v>4451</v>
      </c>
      <c r="O208" s="25">
        <v>12</v>
      </c>
      <c r="P208" s="20">
        <v>2</v>
      </c>
      <c r="Q208" s="29">
        <v>95.371331846994536</v>
      </c>
      <c r="R208" s="67"/>
    </row>
    <row r="209" spans="1:18" s="46" customFormat="1" ht="15" x14ac:dyDescent="0.25">
      <c r="A209" s="99"/>
      <c r="B209" s="99" t="s">
        <v>535</v>
      </c>
      <c r="C209" s="107">
        <v>3000000</v>
      </c>
      <c r="D209" s="80">
        <v>5.4600000000000003E-2</v>
      </c>
      <c r="E209" s="149">
        <v>42298</v>
      </c>
      <c r="F209" s="100">
        <v>47777</v>
      </c>
      <c r="G209" s="81">
        <v>43211</v>
      </c>
      <c r="H209" s="82">
        <v>43394</v>
      </c>
      <c r="I209" s="84">
        <v>6.2232999999999997E-2</v>
      </c>
      <c r="J209" s="130">
        <v>93.523088999999999</v>
      </c>
      <c r="K209" s="167"/>
      <c r="L209" s="184">
        <v>93.240953000000005</v>
      </c>
      <c r="M209" s="185">
        <v>8464.0799999998253</v>
      </c>
      <c r="N209" s="127">
        <v>4465</v>
      </c>
      <c r="O209" s="25">
        <v>12</v>
      </c>
      <c r="P209" s="20">
        <v>2</v>
      </c>
      <c r="Q209" s="29">
        <v>95.029810311475416</v>
      </c>
      <c r="R209" s="67"/>
    </row>
    <row r="210" spans="1:18" s="46" customFormat="1" ht="15" x14ac:dyDescent="0.25">
      <c r="A210" s="99"/>
      <c r="B210" s="99" t="s">
        <v>541</v>
      </c>
      <c r="C210" s="107">
        <v>1500000</v>
      </c>
      <c r="D210" s="80">
        <v>5.4600000000000003E-2</v>
      </c>
      <c r="E210" s="149">
        <v>42312</v>
      </c>
      <c r="F210" s="100">
        <v>47791</v>
      </c>
      <c r="G210" s="81">
        <v>43224</v>
      </c>
      <c r="H210" s="82">
        <v>43408</v>
      </c>
      <c r="I210" s="84">
        <v>6.2271E-2</v>
      </c>
      <c r="J210" s="130">
        <v>93.479016999999999</v>
      </c>
      <c r="K210" s="167"/>
      <c r="L210" s="184">
        <v>93.109558000000007</v>
      </c>
      <c r="M210" s="185">
        <v>5541.8849999998802</v>
      </c>
      <c r="N210" s="127">
        <v>4479</v>
      </c>
      <c r="O210" s="25">
        <v>12</v>
      </c>
      <c r="P210" s="20">
        <v>3</v>
      </c>
      <c r="Q210" s="29">
        <v>94.784669173913045</v>
      </c>
      <c r="R210" s="67"/>
    </row>
    <row r="211" spans="1:18" s="46" customFormat="1" ht="15" x14ac:dyDescent="0.25">
      <c r="A211" s="99"/>
      <c r="B211" s="99" t="s">
        <v>546</v>
      </c>
      <c r="C211" s="107">
        <v>5000000</v>
      </c>
      <c r="D211" s="80">
        <v>5.4600000000000003E-2</v>
      </c>
      <c r="E211" s="149">
        <v>42354</v>
      </c>
      <c r="F211" s="100">
        <v>47833</v>
      </c>
      <c r="G211" s="81">
        <v>43267</v>
      </c>
      <c r="H211" s="82">
        <v>43450</v>
      </c>
      <c r="I211" s="84">
        <v>6.2385999999999997E-2</v>
      </c>
      <c r="J211" s="130">
        <v>93.346449000000007</v>
      </c>
      <c r="K211" s="167"/>
      <c r="L211" s="184">
        <v>93.165593000000001</v>
      </c>
      <c r="M211" s="185">
        <v>9042.8000000002849</v>
      </c>
      <c r="N211" s="127">
        <v>4521</v>
      </c>
      <c r="O211" s="25">
        <v>12</v>
      </c>
      <c r="P211" s="20">
        <v>4</v>
      </c>
      <c r="Q211" s="29">
        <v>94.017760475409844</v>
      </c>
      <c r="R211" s="67"/>
    </row>
    <row r="212" spans="1:18" s="46" customFormat="1" ht="15" x14ac:dyDescent="0.25">
      <c r="A212" s="99"/>
      <c r="B212" s="99" t="s">
        <v>549</v>
      </c>
      <c r="C212" s="107">
        <v>3500000</v>
      </c>
      <c r="D212" s="80">
        <v>5.4800000000000001E-2</v>
      </c>
      <c r="E212" s="149">
        <v>42389</v>
      </c>
      <c r="F212" s="100">
        <v>47868</v>
      </c>
      <c r="G212" s="81">
        <v>43301</v>
      </c>
      <c r="H212" s="82">
        <v>43485</v>
      </c>
      <c r="I212" s="84">
        <v>6.2482000000000003E-2</v>
      </c>
      <c r="J212" s="130">
        <v>93.411293000000001</v>
      </c>
      <c r="K212" s="167"/>
      <c r="L212" s="184">
        <v>93.313925999999995</v>
      </c>
      <c r="M212" s="185">
        <v>3407.845000000194</v>
      </c>
      <c r="N212" s="127">
        <v>4556</v>
      </c>
      <c r="O212" s="25">
        <v>12</v>
      </c>
      <c r="P212" s="20">
        <v>5</v>
      </c>
      <c r="Q212" s="29">
        <v>93.575097347826087</v>
      </c>
      <c r="R212" s="67"/>
    </row>
    <row r="213" spans="1:18" s="46" customFormat="1" ht="15" x14ac:dyDescent="0.25">
      <c r="A213" s="99"/>
      <c r="B213" s="99" t="s">
        <v>551</v>
      </c>
      <c r="C213" s="107">
        <v>12000000</v>
      </c>
      <c r="D213" s="80">
        <v>5.5E-2</v>
      </c>
      <c r="E213" s="149">
        <v>42396</v>
      </c>
      <c r="F213" s="100">
        <v>47875</v>
      </c>
      <c r="G213" s="81">
        <v>43308</v>
      </c>
      <c r="H213" s="82">
        <v>43492</v>
      </c>
      <c r="I213" s="84">
        <v>6.2501000000000001E-2</v>
      </c>
      <c r="J213" s="130">
        <v>93.562098000000006</v>
      </c>
      <c r="K213" s="167"/>
      <c r="L213" s="184">
        <v>93.547995</v>
      </c>
      <c r="M213" s="185">
        <v>1692.36000000069</v>
      </c>
      <c r="N213" s="127">
        <v>4563</v>
      </c>
      <c r="O213" s="25">
        <v>12</v>
      </c>
      <c r="P213" s="20">
        <v>5</v>
      </c>
      <c r="Q213" s="29">
        <v>93.621880608695662</v>
      </c>
      <c r="R213" s="67"/>
    </row>
    <row r="214" spans="1:18" s="46" customFormat="1" ht="15" x14ac:dyDescent="0.25">
      <c r="A214" s="99"/>
      <c r="B214" s="99" t="s">
        <v>553</v>
      </c>
      <c r="C214" s="107">
        <v>3900000</v>
      </c>
      <c r="D214" s="80">
        <v>5.5300000000000002E-2</v>
      </c>
      <c r="E214" s="149">
        <v>42403</v>
      </c>
      <c r="F214" s="100">
        <v>47882</v>
      </c>
      <c r="G214" s="81">
        <v>43134</v>
      </c>
      <c r="H214" s="82">
        <v>43315</v>
      </c>
      <c r="I214" s="84">
        <v>6.2520999999999993E-2</v>
      </c>
      <c r="J214" s="130">
        <v>93.796953999999999</v>
      </c>
      <c r="K214" s="167"/>
      <c r="L214" s="184">
        <v>93.930206999999996</v>
      </c>
      <c r="M214" s="185">
        <v>-5196.8669999998556</v>
      </c>
      <c r="N214" s="127">
        <v>4570</v>
      </c>
      <c r="O214" s="25">
        <v>12</v>
      </c>
      <c r="P214" s="20">
        <v>6</v>
      </c>
      <c r="Q214" s="29">
        <v>96.516125270718234</v>
      </c>
      <c r="R214" s="67"/>
    </row>
    <row r="215" spans="1:18" s="46" customFormat="1" ht="15" x14ac:dyDescent="0.25">
      <c r="A215" s="99"/>
      <c r="B215" s="99" t="s">
        <v>558</v>
      </c>
      <c r="C215" s="107">
        <v>14000000</v>
      </c>
      <c r="D215" s="80">
        <v>5.5899999999999998E-2</v>
      </c>
      <c r="E215" s="149">
        <v>42445</v>
      </c>
      <c r="F215" s="100">
        <v>47923</v>
      </c>
      <c r="G215" s="81">
        <v>43175</v>
      </c>
      <c r="H215" s="82">
        <v>43359</v>
      </c>
      <c r="I215" s="84">
        <v>6.2632999999999994E-2</v>
      </c>
      <c r="J215" s="130">
        <v>94.175703999999996</v>
      </c>
      <c r="K215" s="167"/>
      <c r="L215" s="184">
        <v>93.994090999999997</v>
      </c>
      <c r="M215" s="185">
        <v>25425.819999999818</v>
      </c>
      <c r="N215" s="127">
        <v>4611</v>
      </c>
      <c r="O215" s="25">
        <v>12</v>
      </c>
      <c r="P215" s="20">
        <v>7</v>
      </c>
      <c r="Q215" s="29">
        <v>96.256763782608687</v>
      </c>
      <c r="R215" s="67"/>
    </row>
    <row r="216" spans="1:18" s="46" customFormat="1" ht="15" x14ac:dyDescent="0.25">
      <c r="A216" s="99"/>
      <c r="B216" s="99" t="s">
        <v>560</v>
      </c>
      <c r="C216" s="107">
        <v>2000000</v>
      </c>
      <c r="D216" s="80">
        <v>5.6000000000000001E-2</v>
      </c>
      <c r="E216" s="149">
        <v>42452</v>
      </c>
      <c r="F216" s="100">
        <v>47930</v>
      </c>
      <c r="G216" s="81">
        <v>43182</v>
      </c>
      <c r="H216" s="82">
        <v>43366</v>
      </c>
      <c r="I216" s="84">
        <v>6.2651999999999999E-2</v>
      </c>
      <c r="J216" s="130">
        <v>94.239812000000001</v>
      </c>
      <c r="K216" s="167"/>
      <c r="L216" s="184">
        <v>94.226372999999995</v>
      </c>
      <c r="M216" s="185">
        <v>268.78000000010616</v>
      </c>
      <c r="N216" s="127">
        <v>4618</v>
      </c>
      <c r="O216" s="25">
        <v>12</v>
      </c>
      <c r="P216" s="20">
        <v>7</v>
      </c>
      <c r="Q216" s="29">
        <v>96.218072869565219</v>
      </c>
      <c r="R216" s="67"/>
    </row>
    <row r="217" spans="1:18" s="46" customFormat="1" ht="15" x14ac:dyDescent="0.25">
      <c r="A217" s="99"/>
      <c r="B217" s="99" t="s">
        <v>563</v>
      </c>
      <c r="C217" s="107">
        <v>2000000</v>
      </c>
      <c r="D217" s="80">
        <v>5.6300000000000003E-2</v>
      </c>
      <c r="E217" s="149">
        <v>42461</v>
      </c>
      <c r="F217" s="100">
        <v>47939</v>
      </c>
      <c r="G217" s="81">
        <v>43191</v>
      </c>
      <c r="H217" s="82">
        <v>43374</v>
      </c>
      <c r="I217" s="84">
        <v>6.2676999999999997E-2</v>
      </c>
      <c r="J217" s="130">
        <v>94.471056000000004</v>
      </c>
      <c r="K217" s="167"/>
      <c r="L217" s="184">
        <v>94.298148999999995</v>
      </c>
      <c r="M217" s="185">
        <v>3458.140000000185</v>
      </c>
      <c r="N217" s="127">
        <v>4627</v>
      </c>
      <c r="O217" s="25">
        <v>12</v>
      </c>
      <c r="P217" s="20">
        <v>8</v>
      </c>
      <c r="Q217" s="29">
        <v>96.332340153005475</v>
      </c>
      <c r="R217" s="67"/>
    </row>
    <row r="218" spans="1:18" s="46" customFormat="1" ht="15" x14ac:dyDescent="0.25">
      <c r="A218" s="99"/>
      <c r="B218" s="99" t="s">
        <v>565</v>
      </c>
      <c r="C218" s="107">
        <v>5000000</v>
      </c>
      <c r="D218" s="80">
        <v>5.6500000000000002E-2</v>
      </c>
      <c r="E218" s="149">
        <v>42494</v>
      </c>
      <c r="F218" s="100">
        <v>47972</v>
      </c>
      <c r="G218" s="81">
        <v>43224</v>
      </c>
      <c r="H218" s="82">
        <v>43408</v>
      </c>
      <c r="I218" s="84">
        <v>6.2767000000000003E-2</v>
      </c>
      <c r="J218" s="130">
        <v>94.542120999999995</v>
      </c>
      <c r="K218" s="167"/>
      <c r="L218" s="184">
        <v>95.143403000000006</v>
      </c>
      <c r="M218" s="185">
        <v>-30064.100000000592</v>
      </c>
      <c r="N218" s="127">
        <v>4660</v>
      </c>
      <c r="O218" s="25">
        <v>12</v>
      </c>
      <c r="P218" s="20">
        <v>9</v>
      </c>
      <c r="Q218" s="29">
        <v>95.893207956521735</v>
      </c>
      <c r="R218" s="67"/>
    </row>
    <row r="219" spans="1:18" s="46" customFormat="1" ht="15" x14ac:dyDescent="0.25">
      <c r="A219" s="99"/>
      <c r="B219" s="99" t="s">
        <v>569</v>
      </c>
      <c r="C219" s="107">
        <v>10000000</v>
      </c>
      <c r="D219" s="80">
        <v>5.7500000000000002E-2</v>
      </c>
      <c r="E219" s="149">
        <v>42503</v>
      </c>
      <c r="F219" s="100">
        <v>47981</v>
      </c>
      <c r="G219" s="81">
        <v>43233</v>
      </c>
      <c r="H219" s="82">
        <v>43417</v>
      </c>
      <c r="I219" s="84">
        <v>6.2792000000000001E-2</v>
      </c>
      <c r="J219" s="130">
        <v>95.384417999999997</v>
      </c>
      <c r="K219" s="167"/>
      <c r="L219" s="184">
        <v>96.419633000000005</v>
      </c>
      <c r="M219" s="185">
        <v>-103521.5000000008</v>
      </c>
      <c r="N219" s="127">
        <v>4669</v>
      </c>
      <c r="O219" s="25">
        <v>12</v>
      </c>
      <c r="P219" s="20">
        <v>9</v>
      </c>
      <c r="Q219" s="29">
        <v>96.618792999999997</v>
      </c>
      <c r="R219" s="67"/>
    </row>
    <row r="220" spans="1:18" s="46" customFormat="1" ht="15" x14ac:dyDescent="0.25">
      <c r="A220" s="99"/>
      <c r="B220" s="99" t="s">
        <v>571</v>
      </c>
      <c r="C220" s="107">
        <v>10000000</v>
      </c>
      <c r="D220" s="80">
        <v>5.8999999999999997E-2</v>
      </c>
      <c r="E220" s="149">
        <v>42515</v>
      </c>
      <c r="F220" s="100">
        <v>47993</v>
      </c>
      <c r="G220" s="81">
        <v>43245</v>
      </c>
      <c r="H220" s="82">
        <v>43429</v>
      </c>
      <c r="I220" s="84">
        <v>6.2825000000000006E-2</v>
      </c>
      <c r="J220" s="130">
        <v>96.656278</v>
      </c>
      <c r="K220" s="167"/>
      <c r="L220" s="184">
        <v>97.363066000000003</v>
      </c>
      <c r="M220" s="185">
        <v>-70678.800000000309</v>
      </c>
      <c r="N220" s="127">
        <v>4681</v>
      </c>
      <c r="O220" s="25">
        <v>12</v>
      </c>
      <c r="P220" s="20">
        <v>9</v>
      </c>
      <c r="Q220" s="29">
        <v>97.730462782608697</v>
      </c>
      <c r="R220" s="67"/>
    </row>
    <row r="221" spans="1:18" s="46" customFormat="1" ht="15" x14ac:dyDescent="0.25">
      <c r="A221" s="99"/>
      <c r="B221" s="99" t="s">
        <v>573</v>
      </c>
      <c r="C221" s="107">
        <v>15500000</v>
      </c>
      <c r="D221" s="80">
        <v>6.0100000000000001E-2</v>
      </c>
      <c r="E221" s="149">
        <v>42522</v>
      </c>
      <c r="F221" s="100">
        <v>48000</v>
      </c>
      <c r="G221" s="81">
        <v>43252</v>
      </c>
      <c r="H221" s="82">
        <v>43435</v>
      </c>
      <c r="I221" s="84">
        <v>6.2843999999999997E-2</v>
      </c>
      <c r="J221" s="130">
        <v>97.596644999999995</v>
      </c>
      <c r="K221" s="167"/>
      <c r="L221" s="184">
        <v>98.132322000000002</v>
      </c>
      <c r="M221" s="185">
        <v>-83029.93500000106</v>
      </c>
      <c r="N221" s="127">
        <v>4688</v>
      </c>
      <c r="O221" s="25">
        <v>12</v>
      </c>
      <c r="P221" s="20">
        <v>10</v>
      </c>
      <c r="Q221" s="29">
        <v>98.581890901639341</v>
      </c>
      <c r="R221" s="67"/>
    </row>
    <row r="222" spans="1:18" s="46" customFormat="1" ht="15" x14ac:dyDescent="0.25">
      <c r="A222" s="99"/>
      <c r="B222" s="99" t="s">
        <v>575</v>
      </c>
      <c r="C222" s="107">
        <v>10000000</v>
      </c>
      <c r="D222" s="80">
        <v>6.0999999999999999E-2</v>
      </c>
      <c r="E222" s="149">
        <v>42529</v>
      </c>
      <c r="F222" s="100">
        <v>48007</v>
      </c>
      <c r="G222" s="81">
        <v>43259</v>
      </c>
      <c r="H222" s="82">
        <v>43442</v>
      </c>
      <c r="I222" s="84">
        <v>6.2863000000000002E-2</v>
      </c>
      <c r="J222" s="130">
        <v>98.36412</v>
      </c>
      <c r="K222" s="167"/>
      <c r="L222" s="184">
        <v>98.991539000000003</v>
      </c>
      <c r="M222" s="185">
        <v>-62741.900000000329</v>
      </c>
      <c r="N222" s="127">
        <v>4695</v>
      </c>
      <c r="O222" s="25">
        <v>12</v>
      </c>
      <c r="P222" s="20">
        <v>10</v>
      </c>
      <c r="Q222" s="29">
        <v>99.24745333333334</v>
      </c>
      <c r="R222" s="67"/>
    </row>
    <row r="223" spans="1:18" s="46" customFormat="1" ht="15" x14ac:dyDescent="0.25">
      <c r="A223" s="99"/>
      <c r="B223" s="99" t="s">
        <v>578</v>
      </c>
      <c r="C223" s="107">
        <v>11000000</v>
      </c>
      <c r="D223" s="80">
        <v>6.2E-2</v>
      </c>
      <c r="E223" s="149" t="s">
        <v>579</v>
      </c>
      <c r="F223" s="100">
        <v>48014</v>
      </c>
      <c r="G223" s="81">
        <v>43266</v>
      </c>
      <c r="H223" s="82">
        <v>43449</v>
      </c>
      <c r="I223" s="84">
        <v>6.2881999999999993E-2</v>
      </c>
      <c r="J223" s="130">
        <v>99.220439999999996</v>
      </c>
      <c r="K223" s="167"/>
      <c r="L223" s="184">
        <v>99.851534999999998</v>
      </c>
      <c r="M223" s="185">
        <v>-69420.450000000215</v>
      </c>
      <c r="N223" s="127">
        <v>4702</v>
      </c>
      <c r="O223" s="25">
        <v>12</v>
      </c>
      <c r="P223" s="20">
        <v>10</v>
      </c>
      <c r="Q223" s="29">
        <v>99.999674972677596</v>
      </c>
      <c r="R223" s="67"/>
    </row>
    <row r="224" spans="1:18" s="46" customFormat="1" ht="15" x14ac:dyDescent="0.25">
      <c r="A224" s="99"/>
      <c r="B224" s="99" t="s">
        <v>582</v>
      </c>
      <c r="C224" s="107">
        <v>14000000</v>
      </c>
      <c r="D224" s="80">
        <v>6.3E-2</v>
      </c>
      <c r="E224" s="149">
        <v>42543</v>
      </c>
      <c r="F224" s="100">
        <v>48021</v>
      </c>
      <c r="G224" s="81">
        <v>43273</v>
      </c>
      <c r="H224" s="82">
        <v>43456</v>
      </c>
      <c r="I224" s="84">
        <v>6.2900999999999999E-2</v>
      </c>
      <c r="J224" s="130">
        <v>100.078411</v>
      </c>
      <c r="K224" s="167"/>
      <c r="L224" s="184">
        <v>100.695768</v>
      </c>
      <c r="M224" s="185">
        <v>-86429.979999999778</v>
      </c>
      <c r="N224" s="127">
        <v>4709</v>
      </c>
      <c r="O224" s="25">
        <v>12</v>
      </c>
      <c r="P224" s="20">
        <v>10</v>
      </c>
      <c r="Q224" s="29">
        <v>100.74972247540984</v>
      </c>
      <c r="R224" s="67"/>
    </row>
    <row r="225" spans="1:18" s="46" customFormat="1" ht="15" x14ac:dyDescent="0.25">
      <c r="A225" s="99"/>
      <c r="B225" s="99" t="s">
        <v>585</v>
      </c>
      <c r="C225" s="107">
        <v>10000000</v>
      </c>
      <c r="D225" s="80">
        <v>6.4000000000000001E-2</v>
      </c>
      <c r="E225" s="149">
        <v>42557</v>
      </c>
      <c r="F225" s="100">
        <v>48035</v>
      </c>
      <c r="G225" s="81">
        <v>43287</v>
      </c>
      <c r="H225" s="82">
        <v>43471</v>
      </c>
      <c r="I225" s="84">
        <v>6.2939999999999996E-2</v>
      </c>
      <c r="J225" s="130">
        <v>100.922669</v>
      </c>
      <c r="K225" s="167"/>
      <c r="L225" s="184">
        <v>101.53993800000001</v>
      </c>
      <c r="M225" s="185">
        <v>-61726.900000000736</v>
      </c>
      <c r="N225" s="127">
        <v>4723</v>
      </c>
      <c r="O225" s="25">
        <v>12</v>
      </c>
      <c r="P225" s="20">
        <v>11</v>
      </c>
      <c r="Q225" s="29">
        <v>101.35745160869565</v>
      </c>
      <c r="R225" s="67"/>
    </row>
    <row r="226" spans="1:18" s="46" customFormat="1" ht="15" x14ac:dyDescent="0.25">
      <c r="A226" s="99"/>
      <c r="B226" s="99" t="s">
        <v>587</v>
      </c>
      <c r="C226" s="107">
        <v>11000000</v>
      </c>
      <c r="D226" s="80">
        <v>6.5000000000000002E-2</v>
      </c>
      <c r="E226" s="149">
        <v>42571</v>
      </c>
      <c r="F226" s="100">
        <v>48049</v>
      </c>
      <c r="G226" s="81">
        <v>43301</v>
      </c>
      <c r="H226" s="82">
        <v>43485</v>
      </c>
      <c r="I226" s="84">
        <v>6.2978000000000006E-2</v>
      </c>
      <c r="J226" s="130">
        <v>101.771286</v>
      </c>
      <c r="K226" s="167"/>
      <c r="L226" s="184">
        <v>102.754802</v>
      </c>
      <c r="M226" s="185">
        <v>-108186.7599999994</v>
      </c>
      <c r="N226" s="127">
        <v>4737</v>
      </c>
      <c r="O226" s="25">
        <v>12</v>
      </c>
      <c r="P226" s="20">
        <v>11</v>
      </c>
      <c r="Q226" s="29">
        <v>101.96557947826088</v>
      </c>
      <c r="R226" s="67"/>
    </row>
    <row r="227" spans="1:18" s="46" customFormat="1" ht="15" x14ac:dyDescent="0.25">
      <c r="A227" s="99"/>
      <c r="B227" s="99" t="s">
        <v>591</v>
      </c>
      <c r="C227" s="107">
        <v>12000000</v>
      </c>
      <c r="D227" s="80">
        <v>6.6400000000000001E-2</v>
      </c>
      <c r="E227" s="149">
        <v>42578</v>
      </c>
      <c r="F227" s="100">
        <v>48056</v>
      </c>
      <c r="G227" s="81">
        <v>43308</v>
      </c>
      <c r="H227" s="82">
        <v>43492</v>
      </c>
      <c r="I227" s="84">
        <v>6.2996999999999997E-2</v>
      </c>
      <c r="J227" s="130">
        <v>102.987233</v>
      </c>
      <c r="K227" s="167"/>
      <c r="L227" s="184">
        <v>103.677959</v>
      </c>
      <c r="M227" s="185">
        <v>-82887.119999999763</v>
      </c>
      <c r="N227" s="127">
        <v>4744</v>
      </c>
      <c r="O227" s="25">
        <v>12</v>
      </c>
      <c r="P227" s="20">
        <v>11</v>
      </c>
      <c r="Q227" s="29">
        <v>103.05940691304347</v>
      </c>
      <c r="R227" s="67"/>
    </row>
    <row r="228" spans="1:18" s="46" customFormat="1" ht="15" x14ac:dyDescent="0.25">
      <c r="A228" s="99"/>
      <c r="B228" s="99" t="s">
        <v>594</v>
      </c>
      <c r="C228" s="107">
        <v>10000000</v>
      </c>
      <c r="D228" s="80">
        <v>6.7500000000000004E-2</v>
      </c>
      <c r="E228" s="149">
        <v>42599</v>
      </c>
      <c r="F228" s="100">
        <v>48077</v>
      </c>
      <c r="G228" s="81">
        <v>43148</v>
      </c>
      <c r="H228" s="82">
        <v>43329</v>
      </c>
      <c r="I228" s="84">
        <v>6.3055E-2</v>
      </c>
      <c r="J228" s="130">
        <v>103.90886</v>
      </c>
      <c r="K228" s="167"/>
      <c r="L228" s="184">
        <v>103.811576</v>
      </c>
      <c r="M228" s="185">
        <v>9728.4000000001924</v>
      </c>
      <c r="N228" s="127">
        <v>4765</v>
      </c>
      <c r="O228" s="25">
        <v>13</v>
      </c>
      <c r="P228" s="20">
        <v>0</v>
      </c>
      <c r="Q228" s="29">
        <v>106.96687104972376</v>
      </c>
      <c r="R228" s="67"/>
    </row>
    <row r="229" spans="1:18" s="46" customFormat="1" ht="15" x14ac:dyDescent="0.25">
      <c r="A229" s="99"/>
      <c r="B229" s="99" t="s">
        <v>596</v>
      </c>
      <c r="C229" s="107">
        <v>2000000</v>
      </c>
      <c r="D229" s="80">
        <v>6.7699999999999996E-2</v>
      </c>
      <c r="E229" s="149">
        <v>42619</v>
      </c>
      <c r="F229" s="100">
        <v>48097</v>
      </c>
      <c r="G229" s="81">
        <v>43165</v>
      </c>
      <c r="H229" s="82">
        <v>43349</v>
      </c>
      <c r="I229" s="84">
        <v>6.3109999999999999E-2</v>
      </c>
      <c r="J229" s="130">
        <v>104.041995</v>
      </c>
      <c r="K229" s="167"/>
      <c r="L229" s="184">
        <v>104.06078599999999</v>
      </c>
      <c r="M229" s="185">
        <v>-375.81999999986232</v>
      </c>
      <c r="N229" s="127">
        <v>4785</v>
      </c>
      <c r="O229" s="25">
        <v>13</v>
      </c>
      <c r="P229" s="20">
        <v>1</v>
      </c>
      <c r="Q229" s="29">
        <v>106.74631565217392</v>
      </c>
      <c r="R229" s="67"/>
    </row>
    <row r="230" spans="1:18" s="46" customFormat="1" ht="15" x14ac:dyDescent="0.25">
      <c r="A230" s="99"/>
      <c r="B230" s="99" t="s">
        <v>599</v>
      </c>
      <c r="C230" s="107">
        <v>500000</v>
      </c>
      <c r="D230" s="80">
        <v>6.8000000000000005E-2</v>
      </c>
      <c r="E230" s="149">
        <v>42627</v>
      </c>
      <c r="F230" s="100">
        <v>48105</v>
      </c>
      <c r="G230" s="81">
        <v>43173</v>
      </c>
      <c r="H230" s="82">
        <v>43357</v>
      </c>
      <c r="I230" s="84">
        <v>6.3131999999999994E-2</v>
      </c>
      <c r="J230" s="130">
        <v>104.290074</v>
      </c>
      <c r="K230" s="167"/>
      <c r="L230" s="184">
        <v>104.032425</v>
      </c>
      <c r="M230" s="185">
        <v>1288.2450000000033</v>
      </c>
      <c r="N230" s="127">
        <v>4793</v>
      </c>
      <c r="O230" s="25">
        <v>13</v>
      </c>
      <c r="P230" s="20">
        <v>1</v>
      </c>
      <c r="Q230" s="29">
        <v>106.85855226086957</v>
      </c>
      <c r="R230" s="67"/>
    </row>
    <row r="231" spans="1:18" s="46" customFormat="1" ht="15" x14ac:dyDescent="0.25">
      <c r="A231" s="99"/>
      <c r="B231" s="99" t="s">
        <v>602</v>
      </c>
      <c r="C231" s="107">
        <v>550000</v>
      </c>
      <c r="D231" s="80">
        <v>6.8000000000000005E-2</v>
      </c>
      <c r="E231" s="149">
        <v>42641</v>
      </c>
      <c r="F231" s="100">
        <v>48119</v>
      </c>
      <c r="G231" s="81">
        <v>43187</v>
      </c>
      <c r="H231" s="82">
        <v>43371</v>
      </c>
      <c r="I231" s="84">
        <v>6.3170000000000004E-2</v>
      </c>
      <c r="J231" s="130">
        <v>104.261816</v>
      </c>
      <c r="K231" s="167"/>
      <c r="L231" s="184">
        <v>104.01916900000001</v>
      </c>
      <c r="M231" s="185">
        <v>1334.5584999999503</v>
      </c>
      <c r="N231" s="127">
        <v>4807</v>
      </c>
      <c r="O231" s="25">
        <v>13</v>
      </c>
      <c r="P231" s="20">
        <v>1</v>
      </c>
      <c r="Q231" s="29">
        <v>106.57159860869565</v>
      </c>
      <c r="R231" s="67"/>
    </row>
    <row r="232" spans="1:18" s="46" customFormat="1" ht="15" x14ac:dyDescent="0.25">
      <c r="A232" s="99"/>
      <c r="B232" s="99" t="s">
        <v>605</v>
      </c>
      <c r="C232" s="107">
        <v>500000</v>
      </c>
      <c r="D232" s="80">
        <v>6.8000000000000005E-2</v>
      </c>
      <c r="E232" s="149">
        <v>42648</v>
      </c>
      <c r="F232" s="100">
        <v>48126</v>
      </c>
      <c r="G232" s="81">
        <v>43195</v>
      </c>
      <c r="H232" s="82">
        <v>43378</v>
      </c>
      <c r="I232" s="84">
        <v>6.3188999999999995E-2</v>
      </c>
      <c r="J232" s="130">
        <v>104.248041</v>
      </c>
      <c r="K232" s="167"/>
      <c r="L232" s="184">
        <v>103.99159</v>
      </c>
      <c r="M232" s="185">
        <v>1282.2549999999922</v>
      </c>
      <c r="N232" s="127">
        <v>4814</v>
      </c>
      <c r="O232" s="25">
        <v>13</v>
      </c>
      <c r="P232" s="20">
        <v>2</v>
      </c>
      <c r="Q232" s="29">
        <v>106.42181149180328</v>
      </c>
      <c r="R232" s="67"/>
    </row>
    <row r="233" spans="1:18" s="46" customFormat="1" ht="15" x14ac:dyDescent="0.25">
      <c r="A233" s="99"/>
      <c r="B233" s="99" t="s">
        <v>608</v>
      </c>
      <c r="C233" s="107">
        <v>500000</v>
      </c>
      <c r="D233" s="80">
        <v>6.8000000000000005E-2</v>
      </c>
      <c r="E233" s="149">
        <v>42662</v>
      </c>
      <c r="F233" s="100">
        <v>48140</v>
      </c>
      <c r="G233" s="81">
        <v>43209</v>
      </c>
      <c r="H233" s="82">
        <v>43392</v>
      </c>
      <c r="I233" s="84">
        <v>6.3227000000000005E-2</v>
      </c>
      <c r="J233" s="130">
        <v>104.220552</v>
      </c>
      <c r="K233" s="167"/>
      <c r="L233" s="184">
        <v>104.841356</v>
      </c>
      <c r="M233" s="185">
        <v>-3104.0200000000336</v>
      </c>
      <c r="N233" s="127">
        <v>4828</v>
      </c>
      <c r="O233" s="25">
        <v>13</v>
      </c>
      <c r="P233" s="20">
        <v>2</v>
      </c>
      <c r="Q233" s="29">
        <v>106.13421320218579</v>
      </c>
      <c r="R233" s="67"/>
    </row>
    <row r="234" spans="1:18" s="46" customFormat="1" ht="15" x14ac:dyDescent="0.25">
      <c r="A234" s="99" t="s">
        <v>612</v>
      </c>
      <c r="B234" s="99" t="s">
        <v>615</v>
      </c>
      <c r="C234" s="107">
        <v>11000000</v>
      </c>
      <c r="D234" s="80">
        <v>6.9000000000000006E-2</v>
      </c>
      <c r="E234" s="149">
        <v>42683</v>
      </c>
      <c r="F234" s="100">
        <v>48161</v>
      </c>
      <c r="G234" s="81">
        <v>43229</v>
      </c>
      <c r="H234" s="82">
        <v>43413</v>
      </c>
      <c r="I234" s="84">
        <v>6.3284999999999994E-2</v>
      </c>
      <c r="J234" s="130">
        <v>105.067894</v>
      </c>
      <c r="K234" s="167"/>
      <c r="L234" s="184">
        <v>105.68765</v>
      </c>
      <c r="M234" s="185">
        <v>-68173.160000001037</v>
      </c>
      <c r="N234" s="127">
        <v>4849</v>
      </c>
      <c r="O234" s="25">
        <v>13</v>
      </c>
      <c r="P234" s="20">
        <v>3</v>
      </c>
      <c r="Q234" s="29">
        <v>106.624144</v>
      </c>
      <c r="R234" s="67"/>
    </row>
    <row r="235" spans="1:18" s="46" customFormat="1" ht="15" x14ac:dyDescent="0.25">
      <c r="A235" s="99" t="s">
        <v>618</v>
      </c>
      <c r="B235" s="99" t="s">
        <v>621</v>
      </c>
      <c r="C235" s="107">
        <v>11000000</v>
      </c>
      <c r="D235" s="80">
        <v>7.0000000000000007E-2</v>
      </c>
      <c r="E235" s="149">
        <v>42711</v>
      </c>
      <c r="F235" s="100">
        <v>48189</v>
      </c>
      <c r="G235" s="81">
        <v>43258</v>
      </c>
      <c r="H235" s="82">
        <v>43441</v>
      </c>
      <c r="I235" s="84">
        <v>6.3362000000000002E-2</v>
      </c>
      <c r="J235" s="130">
        <v>105.910083</v>
      </c>
      <c r="K235" s="167"/>
      <c r="L235" s="184">
        <v>105.98339300000001</v>
      </c>
      <c r="M235" s="185">
        <v>-8064.100000000707</v>
      </c>
      <c r="N235" s="127">
        <v>4877</v>
      </c>
      <c r="O235" s="25">
        <v>13</v>
      </c>
      <c r="P235" s="20">
        <v>4</v>
      </c>
      <c r="Q235" s="29">
        <v>106.9428698852459</v>
      </c>
      <c r="R235" s="67"/>
    </row>
    <row r="236" spans="1:18" s="46" customFormat="1" ht="15" x14ac:dyDescent="0.25">
      <c r="A236" s="99" t="s">
        <v>624</v>
      </c>
      <c r="B236" s="99" t="s">
        <v>626</v>
      </c>
      <c r="C236" s="107">
        <v>20000000</v>
      </c>
      <c r="D236" s="80">
        <v>7.0400000000000004E-2</v>
      </c>
      <c r="E236" s="149">
        <v>42746</v>
      </c>
      <c r="F236" s="100">
        <v>48224</v>
      </c>
      <c r="G236" s="81">
        <v>43292</v>
      </c>
      <c r="H236" s="82">
        <v>43476</v>
      </c>
      <c r="I236" s="84">
        <v>6.3458000000000001E-2</v>
      </c>
      <c r="J236" s="130">
        <v>106.211404</v>
      </c>
      <c r="K236" s="167"/>
      <c r="L236" s="184">
        <v>106.37697900000001</v>
      </c>
      <c r="M236" s="185">
        <v>-33115.000000000808</v>
      </c>
      <c r="N236" s="127">
        <v>4912</v>
      </c>
      <c r="O236" s="25">
        <v>13</v>
      </c>
      <c r="P236" s="20">
        <v>5</v>
      </c>
      <c r="Q236" s="29">
        <v>106.59401269565218</v>
      </c>
      <c r="R236" s="67"/>
    </row>
    <row r="237" spans="1:18" s="46" customFormat="1" ht="15" x14ac:dyDescent="0.25">
      <c r="A237" s="99" t="s">
        <v>627</v>
      </c>
      <c r="B237" s="99" t="s">
        <v>629</v>
      </c>
      <c r="C237" s="107">
        <v>19000000</v>
      </c>
      <c r="D237" s="80">
        <v>7.0900000000000005E-2</v>
      </c>
      <c r="E237" s="149">
        <v>42774</v>
      </c>
      <c r="F237" s="100">
        <v>48252</v>
      </c>
      <c r="G237" s="81">
        <v>43139</v>
      </c>
      <c r="H237" s="82">
        <v>43320</v>
      </c>
      <c r="I237" s="84">
        <v>6.3533999999999993E-2</v>
      </c>
      <c r="J237" s="130">
        <v>106.61497300000001</v>
      </c>
      <c r="K237" s="167"/>
      <c r="L237" s="184">
        <v>106.140761</v>
      </c>
      <c r="M237" s="185">
        <v>90100.280000001614</v>
      </c>
      <c r="N237" s="127">
        <v>4940</v>
      </c>
      <c r="O237" s="25">
        <v>13</v>
      </c>
      <c r="P237" s="20">
        <v>6</v>
      </c>
      <c r="Q237" s="29">
        <v>110.00328791712708</v>
      </c>
      <c r="R237" s="67"/>
    </row>
    <row r="238" spans="1:18" s="46" customFormat="1" ht="15" x14ac:dyDescent="0.25">
      <c r="A238" s="99" t="s">
        <v>630</v>
      </c>
      <c r="B238" s="99" t="s">
        <v>632</v>
      </c>
      <c r="C238" s="107">
        <v>3000000</v>
      </c>
      <c r="D238" s="80">
        <v>7.0699999999999999E-2</v>
      </c>
      <c r="E238" s="149">
        <v>42802</v>
      </c>
      <c r="F238" s="100">
        <v>48281</v>
      </c>
      <c r="G238" s="81">
        <v>43167</v>
      </c>
      <c r="H238" s="82">
        <v>43351</v>
      </c>
      <c r="I238" s="84">
        <v>6.3614000000000004E-2</v>
      </c>
      <c r="J238" s="130">
        <v>106.37854</v>
      </c>
      <c r="K238" s="167"/>
      <c r="L238" s="184">
        <v>106.11412199999999</v>
      </c>
      <c r="M238" s="185">
        <v>7932.5400000001873</v>
      </c>
      <c r="N238" s="127">
        <v>4969</v>
      </c>
      <c r="O238" s="25">
        <v>13</v>
      </c>
      <c r="P238" s="20">
        <v>7</v>
      </c>
      <c r="Q238" s="29">
        <v>109.16427369565217</v>
      </c>
      <c r="R238" s="67"/>
    </row>
    <row r="239" spans="1:18" s="46" customFormat="1" ht="15" x14ac:dyDescent="0.25">
      <c r="A239" s="99" t="s">
        <v>635</v>
      </c>
      <c r="B239" s="99" t="s">
        <v>636</v>
      </c>
      <c r="C239" s="107">
        <v>4000000</v>
      </c>
      <c r="D239" s="80">
        <v>7.0699999999999999E-2</v>
      </c>
      <c r="E239" s="149">
        <v>42816</v>
      </c>
      <c r="F239" s="100">
        <v>48295</v>
      </c>
      <c r="G239" s="81">
        <v>43181</v>
      </c>
      <c r="H239" s="82">
        <v>43365</v>
      </c>
      <c r="I239" s="84">
        <v>6.3652E-2</v>
      </c>
      <c r="J239" s="130">
        <v>106.35198699999999</v>
      </c>
      <c r="K239" s="167"/>
      <c r="L239" s="184">
        <v>106.075232</v>
      </c>
      <c r="M239" s="185">
        <v>11070.199999999772</v>
      </c>
      <c r="N239" s="127">
        <v>4983</v>
      </c>
      <c r="O239" s="25">
        <v>13</v>
      </c>
      <c r="P239" s="20">
        <v>7</v>
      </c>
      <c r="Q239" s="29">
        <v>108.86875330434782</v>
      </c>
      <c r="R239" s="67"/>
    </row>
    <row r="240" spans="1:18" s="46" customFormat="1" ht="15" x14ac:dyDescent="0.25">
      <c r="A240" s="99" t="s">
        <v>637</v>
      </c>
      <c r="B240" s="99" t="s">
        <v>638</v>
      </c>
      <c r="C240" s="107">
        <v>2000000</v>
      </c>
      <c r="D240" s="80">
        <v>7.0699999999999999E-2</v>
      </c>
      <c r="E240" s="149">
        <v>42837</v>
      </c>
      <c r="F240" s="100">
        <v>48316</v>
      </c>
      <c r="G240" s="81">
        <v>43202</v>
      </c>
      <c r="H240" s="82">
        <v>43385</v>
      </c>
      <c r="I240" s="84">
        <v>6.3710000000000003E-2</v>
      </c>
      <c r="J240" s="130">
        <v>106.311713</v>
      </c>
      <c r="K240" s="167"/>
      <c r="L240" s="184">
        <v>100.761933</v>
      </c>
      <c r="M240" s="185">
        <v>110995.59999999996</v>
      </c>
      <c r="N240" s="127">
        <v>5004</v>
      </c>
      <c r="O240" s="25">
        <v>13</v>
      </c>
      <c r="P240" s="20">
        <v>8</v>
      </c>
      <c r="Q240" s="29">
        <v>108.43657638797814</v>
      </c>
      <c r="R240" s="67"/>
    </row>
    <row r="241" spans="1:18" s="46" customFormat="1" ht="15" x14ac:dyDescent="0.25">
      <c r="A241" s="99" t="s">
        <v>642</v>
      </c>
      <c r="B241" s="99">
        <v>48379</v>
      </c>
      <c r="C241" s="107">
        <v>33090000</v>
      </c>
      <c r="D241" s="80">
        <v>6.5000000000000002E-2</v>
      </c>
      <c r="E241" s="149">
        <v>42900</v>
      </c>
      <c r="F241" s="100">
        <v>48379</v>
      </c>
      <c r="G241" s="81">
        <v>43265</v>
      </c>
      <c r="H241" s="82">
        <v>43448</v>
      </c>
      <c r="I241" s="84">
        <v>6.3881999999999994E-2</v>
      </c>
      <c r="J241" s="130">
        <v>101.008842</v>
      </c>
      <c r="K241" s="167"/>
      <c r="L241" s="184">
        <v>100.510176</v>
      </c>
      <c r="M241" s="185">
        <v>165008.57940000002</v>
      </c>
      <c r="N241" s="127">
        <v>5067</v>
      </c>
      <c r="O241" s="25">
        <v>13</v>
      </c>
      <c r="P241" s="20">
        <v>10</v>
      </c>
      <c r="Q241" s="29">
        <v>101.84354145355191</v>
      </c>
      <c r="R241" s="67"/>
    </row>
    <row r="242" spans="1:18" s="46" customFormat="1" ht="15" x14ac:dyDescent="0.25">
      <c r="A242" s="99" t="s">
        <v>646</v>
      </c>
      <c r="B242" s="99">
        <v>48477</v>
      </c>
      <c r="C242" s="107">
        <v>89100000</v>
      </c>
      <c r="D242" s="80">
        <v>6.5000000000000002E-2</v>
      </c>
      <c r="E242" s="149">
        <v>42998</v>
      </c>
      <c r="F242" s="100">
        <v>48477</v>
      </c>
      <c r="G242" s="81">
        <v>43179</v>
      </c>
      <c r="H242" s="82">
        <v>43363</v>
      </c>
      <c r="I242" s="84">
        <v>6.4151E-2</v>
      </c>
      <c r="J242" s="130">
        <v>100.771158</v>
      </c>
      <c r="K242" s="167"/>
      <c r="L242" s="184">
        <v>99.935900000000004</v>
      </c>
      <c r="M242" s="185">
        <v>744214.87799999653</v>
      </c>
      <c r="N242" s="127">
        <v>5165</v>
      </c>
      <c r="O242" s="25">
        <v>14</v>
      </c>
      <c r="P242" s="20">
        <v>1</v>
      </c>
      <c r="Q242" s="29">
        <v>103.1203427826087</v>
      </c>
      <c r="R242" s="67"/>
    </row>
    <row r="243" spans="1:18" s="46" customFormat="1" ht="15" x14ac:dyDescent="0.25">
      <c r="A243" s="99" t="s">
        <v>668</v>
      </c>
      <c r="B243" s="99">
        <v>48701</v>
      </c>
      <c r="C243" s="107">
        <v>89300000</v>
      </c>
      <c r="D243" s="80">
        <v>6.5000000000000002E-2</v>
      </c>
      <c r="E243" s="149">
        <v>43222</v>
      </c>
      <c r="F243" s="100">
        <v>48701</v>
      </c>
      <c r="G243" s="81">
        <v>43222</v>
      </c>
      <c r="H243" s="82">
        <v>43406</v>
      </c>
      <c r="I243" s="84">
        <v>6.4764000000000002E-2</v>
      </c>
      <c r="J243" s="130">
        <v>100.20918399999999</v>
      </c>
      <c r="K243" s="167"/>
      <c r="L243" s="184">
        <v>100.610185</v>
      </c>
      <c r="M243" s="185">
        <v>-358093.89300000702</v>
      </c>
      <c r="N243" s="127">
        <v>5389</v>
      </c>
      <c r="O243" s="25">
        <v>14</v>
      </c>
      <c r="P243" s="20">
        <v>9</v>
      </c>
      <c r="Q243" s="29">
        <v>101.79885791304348</v>
      </c>
      <c r="R243" s="67"/>
    </row>
    <row r="244" spans="1:18" s="46" customFormat="1" ht="15" x14ac:dyDescent="0.25">
      <c r="A244" s="99" t="s">
        <v>643</v>
      </c>
      <c r="B244" s="99">
        <v>50268</v>
      </c>
      <c r="C244" s="107">
        <v>96000000</v>
      </c>
      <c r="D244" s="80">
        <v>7.0000000000000007E-2</v>
      </c>
      <c r="E244" s="149">
        <v>42963</v>
      </c>
      <c r="F244" s="100">
        <v>50268</v>
      </c>
      <c r="G244" s="81">
        <v>43147</v>
      </c>
      <c r="H244" s="82">
        <v>43328</v>
      </c>
      <c r="I244" s="84">
        <v>6.9057999999999994E-2</v>
      </c>
      <c r="J244" s="130">
        <v>100.984882</v>
      </c>
      <c r="K244" s="167"/>
      <c r="L244" s="184">
        <v>100.610185</v>
      </c>
      <c r="M244" s="185">
        <v>359709.11999999767</v>
      </c>
      <c r="N244" s="127">
        <v>6956</v>
      </c>
      <c r="O244" s="25">
        <v>19</v>
      </c>
      <c r="P244" s="20">
        <v>0</v>
      </c>
      <c r="Q244" s="29">
        <v>104.17548973480663</v>
      </c>
      <c r="R244" s="67"/>
    </row>
    <row r="245" spans="1:18" ht="15" x14ac:dyDescent="0.25">
      <c r="B245" s="46"/>
      <c r="C245" s="46"/>
      <c r="D245" s="46"/>
      <c r="E245" s="46"/>
      <c r="F245" s="46"/>
      <c r="G245" s="46"/>
      <c r="H245" s="46"/>
      <c r="J245" s="46"/>
      <c r="K245" s="54"/>
      <c r="L245" s="186"/>
      <c r="M245" s="187"/>
      <c r="N245" s="20"/>
      <c r="O245" s="25"/>
      <c r="P245" s="20"/>
      <c r="Q245" s="29"/>
    </row>
    <row r="246" spans="1:18" s="1" customFormat="1" ht="15" x14ac:dyDescent="0.25">
      <c r="A246" s="1" t="s">
        <v>101</v>
      </c>
      <c r="L246" s="186"/>
      <c r="M246" s="187"/>
    </row>
    <row r="247" spans="1:18" s="1" customFormat="1" ht="15" x14ac:dyDescent="0.25">
      <c r="A247" s="1" t="s">
        <v>106</v>
      </c>
      <c r="L247" s="186"/>
      <c r="M247" s="187"/>
    </row>
    <row r="248" spans="1:18" s="1" customFormat="1" ht="15" x14ac:dyDescent="0.25">
      <c r="A248" s="162" t="s">
        <v>105</v>
      </c>
      <c r="B248" s="162"/>
      <c r="C248" s="162"/>
      <c r="D248" s="162"/>
      <c r="E248" s="162"/>
      <c r="F248" s="162"/>
      <c r="G248" s="162"/>
      <c r="H248" s="162"/>
      <c r="I248" s="162"/>
      <c r="J248" s="162"/>
      <c r="L248" s="186"/>
      <c r="M248" s="187"/>
    </row>
    <row r="249" spans="1:18" ht="15" x14ac:dyDescent="0.25">
      <c r="A249" s="162" t="s">
        <v>147</v>
      </c>
      <c r="B249" s="1"/>
      <c r="C249" s="1"/>
      <c r="D249" s="1"/>
      <c r="E249" s="1"/>
      <c r="F249" s="1"/>
      <c r="G249" s="8"/>
      <c r="H249" s="8"/>
      <c r="I249"/>
      <c r="J249" s="38"/>
      <c r="L249" s="186"/>
      <c r="M249" s="187"/>
      <c r="N249" s="18"/>
      <c r="O249" s="19"/>
      <c r="P249" s="19"/>
      <c r="Q249" s="15"/>
      <c r="R249" s="15"/>
    </row>
    <row r="250" spans="1:18" s="1" customFormat="1" ht="15" x14ac:dyDescent="0.25">
      <c r="A250" s="1" t="s">
        <v>148</v>
      </c>
      <c r="L250" s="186"/>
      <c r="M250" s="187"/>
    </row>
    <row r="251" spans="1:18" ht="15" x14ac:dyDescent="0.25">
      <c r="A251" s="1" t="s">
        <v>146</v>
      </c>
      <c r="B251" s="1"/>
      <c r="C251" s="1"/>
      <c r="D251" s="1"/>
      <c r="E251" s="1"/>
      <c r="F251" s="1"/>
      <c r="G251" s="8"/>
      <c r="H251" s="8"/>
      <c r="I251"/>
      <c r="J251" s="38"/>
      <c r="L251" s="186"/>
      <c r="M251" s="187"/>
      <c r="N251" s="18"/>
      <c r="O251" s="19"/>
      <c r="P251" s="19"/>
      <c r="Q251" s="15"/>
      <c r="R251" s="15"/>
    </row>
    <row r="252" spans="1:18" ht="15" x14ac:dyDescent="0.25">
      <c r="A252" s="1" t="s">
        <v>99</v>
      </c>
      <c r="B252" s="1"/>
      <c r="C252" s="1"/>
      <c r="D252" s="1"/>
      <c r="E252" s="1"/>
      <c r="F252" s="1"/>
      <c r="G252" s="1"/>
      <c r="H252" s="8"/>
      <c r="I252"/>
      <c r="J252" s="38"/>
      <c r="L252" s="186"/>
      <c r="M252" s="187"/>
      <c r="N252" s="1"/>
      <c r="O252" s="1"/>
      <c r="P252" s="1"/>
      <c r="Q252" s="15"/>
      <c r="R252" s="15"/>
    </row>
    <row r="253" spans="1:18" ht="15" x14ac:dyDescent="0.25">
      <c r="A253" s="1" t="s">
        <v>33</v>
      </c>
      <c r="B253" s="1"/>
      <c r="C253" s="1"/>
      <c r="D253" s="1"/>
      <c r="E253" s="1"/>
      <c r="F253" s="1"/>
      <c r="G253" s="1"/>
      <c r="H253" s="8"/>
      <c r="I253"/>
      <c r="J253" s="38"/>
      <c r="L253" s="186"/>
      <c r="M253" s="187"/>
      <c r="N253" s="1"/>
      <c r="O253" s="1"/>
      <c r="P253" s="1"/>
      <c r="Q253" s="15"/>
      <c r="R253" s="15"/>
    </row>
    <row r="254" spans="1:18" ht="15" x14ac:dyDescent="0.25">
      <c r="B254" s="1"/>
      <c r="C254" s="1"/>
      <c r="D254" s="1"/>
      <c r="E254" s="1"/>
      <c r="F254" s="1"/>
      <c r="G254" s="1"/>
      <c r="H254" s="1"/>
      <c r="I254" s="8"/>
      <c r="K254" s="38"/>
      <c r="L254" s="186"/>
      <c r="M254" s="187"/>
      <c r="N254" s="1"/>
      <c r="O254" s="1"/>
      <c r="P254" s="1"/>
      <c r="Q254" s="15"/>
      <c r="R254" s="15"/>
    </row>
    <row r="255" spans="1:18" ht="15" x14ac:dyDescent="0.25">
      <c r="B255" s="8"/>
      <c r="G255" s="17"/>
      <c r="H255" s="1"/>
      <c r="I255" s="8"/>
      <c r="K255" s="26"/>
      <c r="L255" s="186"/>
      <c r="M255" s="187"/>
      <c r="N255" s="1"/>
      <c r="O255" s="1"/>
      <c r="P255" s="1"/>
      <c r="Q255" s="15"/>
      <c r="R255" s="15"/>
    </row>
    <row r="256" spans="1:18" ht="15" x14ac:dyDescent="0.25">
      <c r="C256" s="1"/>
      <c r="D256" s="1"/>
      <c r="E256" s="1"/>
      <c r="F256" s="1"/>
      <c r="G256" s="1"/>
      <c r="H256" s="1"/>
      <c r="L256" s="186"/>
      <c r="M256" s="187"/>
    </row>
    <row r="257" spans="2:19" s="1" customFormat="1" ht="15" x14ac:dyDescent="0.25">
      <c r="I257" s="50"/>
      <c r="K257" s="15"/>
      <c r="L257" s="186"/>
      <c r="M257" s="187"/>
      <c r="P257" s="15"/>
      <c r="Q257" s="15"/>
      <c r="R257" s="15"/>
      <c r="S257" s="15"/>
    </row>
    <row r="258" spans="2:19" ht="15" x14ac:dyDescent="0.25">
      <c r="L258" s="186"/>
      <c r="M258" s="187"/>
    </row>
    <row r="259" spans="2:19" ht="15" x14ac:dyDescent="0.25">
      <c r="B259" s="159"/>
      <c r="L259" s="186"/>
      <c r="M259" s="187"/>
    </row>
    <row r="260" spans="2:19" ht="15" x14ac:dyDescent="0.25">
      <c r="L260" s="186"/>
      <c r="M260" s="187"/>
    </row>
    <row r="261" spans="2:19" ht="15" x14ac:dyDescent="0.25">
      <c r="L261" s="186"/>
      <c r="M261" s="187"/>
    </row>
    <row r="262" spans="2:19" ht="15" x14ac:dyDescent="0.25">
      <c r="L262" s="186"/>
      <c r="M262" s="187"/>
    </row>
    <row r="263" spans="2:19" ht="15" x14ac:dyDescent="0.25">
      <c r="L263" s="186"/>
      <c r="M263" s="187"/>
    </row>
    <row r="264" spans="2:19" ht="15" x14ac:dyDescent="0.25">
      <c r="L264" s="186"/>
      <c r="M264" s="187"/>
    </row>
    <row r="265" spans="2:19" ht="15" x14ac:dyDescent="0.25">
      <c r="L265" s="186"/>
      <c r="M265" s="187"/>
    </row>
    <row r="266" spans="2:19" ht="15" x14ac:dyDescent="0.25">
      <c r="L266" s="186"/>
      <c r="M266" s="187"/>
    </row>
    <row r="267" spans="2:19" ht="15" x14ac:dyDescent="0.25">
      <c r="L267" s="186"/>
      <c r="M267" s="187"/>
    </row>
    <row r="268" spans="2:19" ht="15" x14ac:dyDescent="0.25">
      <c r="L268" s="186"/>
      <c r="M268" s="187"/>
    </row>
    <row r="269" spans="2:19" ht="15" x14ac:dyDescent="0.25">
      <c r="L269" s="186"/>
      <c r="M269" s="187"/>
    </row>
    <row r="270" spans="2:19" ht="15" x14ac:dyDescent="0.25">
      <c r="L270" s="186"/>
      <c r="M270" s="187"/>
    </row>
    <row r="271" spans="2:19" ht="15" x14ac:dyDescent="0.25">
      <c r="L271" s="186"/>
      <c r="M271" s="187"/>
    </row>
    <row r="272" spans="2:19" ht="15" x14ac:dyDescent="0.25">
      <c r="L272" s="186"/>
      <c r="M272" s="187"/>
    </row>
    <row r="273" spans="12:13" ht="15" x14ac:dyDescent="0.25">
      <c r="L273" s="186"/>
      <c r="M273" s="187"/>
    </row>
    <row r="274" spans="12:13" ht="15" x14ac:dyDescent="0.25">
      <c r="L274" s="186"/>
      <c r="M274" s="187"/>
    </row>
    <row r="275" spans="12:13" ht="15" x14ac:dyDescent="0.25">
      <c r="L275" s="186"/>
      <c r="M275" s="187"/>
    </row>
    <row r="276" spans="12:13" ht="15" x14ac:dyDescent="0.25">
      <c r="L276" s="186"/>
      <c r="M276" s="187"/>
    </row>
    <row r="277" spans="12:13" ht="15" x14ac:dyDescent="0.25">
      <c r="L277" s="186"/>
      <c r="M277" s="187"/>
    </row>
    <row r="278" spans="12:13" ht="15" x14ac:dyDescent="0.25">
      <c r="L278" s="186"/>
      <c r="M278" s="187"/>
    </row>
    <row r="279" spans="12:13" ht="15" x14ac:dyDescent="0.25">
      <c r="L279" s="186"/>
      <c r="M279" s="187"/>
    </row>
    <row r="280" spans="12:13" ht="15" x14ac:dyDescent="0.25">
      <c r="L280" s="186"/>
      <c r="M280" s="187"/>
    </row>
    <row r="281" spans="12:13" ht="15" x14ac:dyDescent="0.25">
      <c r="L281" s="186"/>
      <c r="M281" s="187"/>
    </row>
    <row r="282" spans="12:13" ht="15" x14ac:dyDescent="0.25">
      <c r="L282" s="186"/>
      <c r="M282" s="187"/>
    </row>
    <row r="283" spans="12:13" ht="15" x14ac:dyDescent="0.25">
      <c r="L283" s="186"/>
      <c r="M283" s="187"/>
    </row>
    <row r="284" spans="12:13" ht="15" x14ac:dyDescent="0.25">
      <c r="L284" s="186"/>
      <c r="M284" s="187"/>
    </row>
    <row r="285" spans="12:13" ht="15" x14ac:dyDescent="0.25">
      <c r="L285" s="186"/>
      <c r="M285" s="187"/>
    </row>
    <row r="286" spans="12:13" ht="15" x14ac:dyDescent="0.25">
      <c r="L286" s="186"/>
      <c r="M286" s="187"/>
    </row>
    <row r="287" spans="12:13" ht="15" x14ac:dyDescent="0.25">
      <c r="L287" s="186"/>
      <c r="M287" s="187"/>
    </row>
  </sheetData>
  <sheetProtection password="9ECE" sheet="1" objects="1" scenarios="1"/>
  <sortState ref="A9:J244">
    <sortCondition ref="F9:F244"/>
  </sortState>
  <printOptions horizontalCentered="1"/>
  <pageMargins left="0.25" right="0.25" top="0.75" bottom="0.75" header="0.3" footer="0.3"/>
  <pageSetup paperSize="9" scale="90" fitToHeight="0" orientation="portrait" r:id="rId1"/>
  <headerFooter alignWithMargins="0">
    <oddFooter>&amp;CPage &amp;P</oddFooter>
  </headerFooter>
  <drawing r:id="rId2"/>
  <legacyDrawing r:id="rId3"/>
  <oleObjects>
    <mc:AlternateContent xmlns:mc="http://schemas.openxmlformats.org/markup-compatibility/2006">
      <mc:Choice Requires="x14">
        <oleObject progId="PBrush" shapeId="9217" r:id="rId4">
          <objectPr defaultSize="0" autoPict="0" r:id="rId5">
            <anchor moveWithCells="1" sizeWithCells="1">
              <from>
                <xdr:col>9</xdr:col>
                <xdr:colOff>133350</xdr:colOff>
                <xdr:row>1</xdr:row>
                <xdr:rowOff>9525</xdr:rowOff>
              </from>
              <to>
                <xdr:col>9</xdr:col>
                <xdr:colOff>590550</xdr:colOff>
                <xdr:row>4</xdr:row>
                <xdr:rowOff>9525</xdr:rowOff>
              </to>
            </anchor>
          </objectPr>
        </oleObject>
      </mc:Choice>
      <mc:Fallback>
        <oleObject progId="PBrush" shapeId="9217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25"/>
  <sheetViews>
    <sheetView workbookViewId="0">
      <pane ySplit="8" topLeftCell="A9" activePane="bottomLeft" state="frozen"/>
      <selection activeCell="F108" sqref="F108"/>
      <selection pane="bottomLeft" activeCell="F17" sqref="F17"/>
    </sheetView>
  </sheetViews>
  <sheetFormatPr defaultRowHeight="12.75" x14ac:dyDescent="0.2"/>
  <cols>
    <col min="1" max="1" width="12.42578125" customWidth="1"/>
    <col min="2" max="2" width="15.28515625" customWidth="1"/>
    <col min="3" max="3" width="15.140625" bestFit="1" customWidth="1"/>
    <col min="4" max="6" width="15.140625" customWidth="1"/>
    <col min="7" max="7" width="14.7109375" customWidth="1"/>
    <col min="8" max="8" width="14" customWidth="1"/>
    <col min="9" max="9" width="14.42578125" style="46" customWidth="1"/>
    <col min="10" max="10" width="11.28515625" customWidth="1"/>
    <col min="11" max="11" width="10.42578125" style="36" bestFit="1" customWidth="1"/>
    <col min="12" max="12" width="11.28515625" hidden="1" customWidth="1"/>
    <col min="13" max="13" width="12" style="36" hidden="1" customWidth="1"/>
    <col min="14" max="14" width="11.140625" hidden="1" customWidth="1"/>
    <col min="15" max="15" width="9.28515625" hidden="1" customWidth="1"/>
    <col min="16" max="16" width="8.140625" hidden="1" customWidth="1"/>
    <col min="17" max="17" width="9" style="16" hidden="1" customWidth="1"/>
    <col min="18" max="18" width="8.42578125" style="16" customWidth="1"/>
  </cols>
  <sheetData>
    <row r="1" spans="1:19" x14ac:dyDescent="0.2">
      <c r="B1" s="9" t="s">
        <v>34</v>
      </c>
      <c r="C1" s="3"/>
      <c r="D1" s="3"/>
      <c r="E1" s="3"/>
      <c r="F1" s="3"/>
      <c r="G1" s="3"/>
      <c r="H1" s="3"/>
      <c r="J1" s="36"/>
      <c r="L1" s="36"/>
      <c r="N1" s="21"/>
    </row>
    <row r="2" spans="1:19" x14ac:dyDescent="0.2">
      <c r="C2" s="3" t="s">
        <v>9</v>
      </c>
      <c r="D2" s="69">
        <v>43312</v>
      </c>
      <c r="E2" s="3"/>
      <c r="F2" s="35" t="s">
        <v>32</v>
      </c>
      <c r="G2" s="47">
        <v>43283.64619965278</v>
      </c>
      <c r="H2" s="36"/>
      <c r="I2" s="36"/>
      <c r="J2" s="36"/>
      <c r="L2" s="36"/>
      <c r="M2"/>
      <c r="O2" s="16"/>
      <c r="P2" s="16"/>
      <c r="Q2"/>
      <c r="R2"/>
    </row>
    <row r="3" spans="1:19" ht="6" customHeight="1" x14ac:dyDescent="0.2">
      <c r="B3" s="1"/>
      <c r="C3" s="3"/>
      <c r="D3" s="3"/>
      <c r="E3" s="3"/>
      <c r="F3" s="3"/>
      <c r="G3" s="3"/>
      <c r="H3" s="3"/>
      <c r="I3" s="48"/>
      <c r="J3" s="36"/>
      <c r="L3" s="36"/>
      <c r="N3" s="21"/>
    </row>
    <row r="4" spans="1:19" x14ac:dyDescent="0.2">
      <c r="A4" s="5" t="s">
        <v>652</v>
      </c>
      <c r="C4" s="3"/>
      <c r="D4" s="3"/>
      <c r="E4" s="3"/>
      <c r="F4" s="3"/>
      <c r="G4" s="3"/>
      <c r="H4" s="3"/>
      <c r="J4" s="36"/>
      <c r="L4" s="36"/>
      <c r="N4" s="21"/>
    </row>
    <row r="5" spans="1:19" ht="5.25" customHeight="1" x14ac:dyDescent="0.2">
      <c r="N5" s="21"/>
    </row>
    <row r="6" spans="1:19" ht="15" x14ac:dyDescent="0.25">
      <c r="A6" s="73" t="s">
        <v>610</v>
      </c>
      <c r="B6" s="73" t="s">
        <v>489</v>
      </c>
      <c r="C6" s="75" t="s">
        <v>474</v>
      </c>
      <c r="D6" s="78" t="s">
        <v>491</v>
      </c>
      <c r="E6" s="141" t="s">
        <v>492</v>
      </c>
      <c r="F6" s="75" t="s">
        <v>1</v>
      </c>
      <c r="G6" s="74" t="s">
        <v>2</v>
      </c>
      <c r="H6" s="75" t="s">
        <v>3</v>
      </c>
      <c r="I6" s="75" t="s">
        <v>4</v>
      </c>
      <c r="J6" s="76" t="s">
        <v>13</v>
      </c>
      <c r="L6" s="181" t="s">
        <v>13</v>
      </c>
      <c r="M6" s="181" t="s">
        <v>670</v>
      </c>
      <c r="N6" s="22" t="s">
        <v>1</v>
      </c>
      <c r="Q6" s="23" t="s">
        <v>30</v>
      </c>
      <c r="R6" s="23"/>
    </row>
    <row r="7" spans="1:19" ht="15" x14ac:dyDescent="0.25">
      <c r="A7" s="101" t="s">
        <v>611</v>
      </c>
      <c r="B7" s="101" t="s">
        <v>490</v>
      </c>
      <c r="C7" s="78" t="s">
        <v>476</v>
      </c>
      <c r="D7" s="78" t="s">
        <v>473</v>
      </c>
      <c r="E7" s="78" t="s">
        <v>5</v>
      </c>
      <c r="F7" s="78" t="s">
        <v>5</v>
      </c>
      <c r="G7" s="101" t="s">
        <v>5</v>
      </c>
      <c r="H7" s="78" t="s">
        <v>5</v>
      </c>
      <c r="I7" s="78" t="s">
        <v>1</v>
      </c>
      <c r="J7" s="79">
        <v>100</v>
      </c>
      <c r="L7" s="182">
        <v>100</v>
      </c>
      <c r="M7" s="182" t="s">
        <v>671</v>
      </c>
      <c r="N7" s="22" t="s">
        <v>482</v>
      </c>
      <c r="Q7" s="27" t="s">
        <v>31</v>
      </c>
      <c r="R7" s="27"/>
    </row>
    <row r="8" spans="1:19" ht="0.75" customHeight="1" x14ac:dyDescent="0.25">
      <c r="A8" s="42"/>
      <c r="B8" s="42"/>
      <c r="C8" s="113"/>
      <c r="D8" s="41"/>
      <c r="E8" s="146"/>
      <c r="F8" s="49"/>
      <c r="G8" s="39"/>
      <c r="H8" s="2"/>
      <c r="I8" s="2"/>
      <c r="J8" s="37"/>
      <c r="L8" s="183"/>
      <c r="M8" s="183"/>
      <c r="N8" s="21"/>
      <c r="Q8" s="28"/>
      <c r="R8" s="28"/>
    </row>
    <row r="9" spans="1:19" ht="15" x14ac:dyDescent="0.25">
      <c r="A9" s="99" t="s">
        <v>653</v>
      </c>
      <c r="B9" s="99">
        <v>44866</v>
      </c>
      <c r="C9" s="107">
        <v>20000000</v>
      </c>
      <c r="D9" s="80">
        <v>0.04</v>
      </c>
      <c r="E9" s="149">
        <v>43040</v>
      </c>
      <c r="F9" s="100">
        <v>44866</v>
      </c>
      <c r="G9" s="81">
        <v>43221</v>
      </c>
      <c r="H9" s="82">
        <v>43405</v>
      </c>
      <c r="I9" s="84">
        <v>3.9331999999999999E-2</v>
      </c>
      <c r="J9" s="130">
        <v>100.254391</v>
      </c>
      <c r="K9" s="167"/>
      <c r="L9" s="184">
        <v>100.207853</v>
      </c>
      <c r="M9" s="185">
        <v>9307.5999999996384</v>
      </c>
      <c r="N9" s="127">
        <v>1554</v>
      </c>
      <c r="O9" s="25">
        <v>4</v>
      </c>
      <c r="P9" s="20">
        <v>3</v>
      </c>
      <c r="Q9" s="29">
        <v>101.24352143478261</v>
      </c>
      <c r="R9" s="67"/>
      <c r="S9" s="46"/>
    </row>
    <row r="10" spans="1:19" ht="15" x14ac:dyDescent="0.25">
      <c r="A10" s="99" t="s">
        <v>653</v>
      </c>
      <c r="B10" s="99">
        <v>47788</v>
      </c>
      <c r="C10" s="107">
        <v>80000000</v>
      </c>
      <c r="D10" s="80">
        <v>6.3E-2</v>
      </c>
      <c r="E10" s="149">
        <v>43040</v>
      </c>
      <c r="F10" s="100">
        <v>47788</v>
      </c>
      <c r="G10" s="81">
        <v>43221</v>
      </c>
      <c r="H10" s="82">
        <v>43405</v>
      </c>
      <c r="I10" s="84">
        <v>6.2262999999999999E-2</v>
      </c>
      <c r="J10" s="130">
        <v>100.613187</v>
      </c>
      <c r="K10" s="167"/>
      <c r="L10" s="184">
        <v>100.39873900000001</v>
      </c>
      <c r="M10" s="185">
        <v>171558.39999999217</v>
      </c>
      <c r="N10" s="127">
        <v>4476</v>
      </c>
      <c r="O10" s="25">
        <v>12</v>
      </c>
      <c r="P10" s="20">
        <v>3</v>
      </c>
      <c r="Q10" s="29">
        <v>102.1710674347826</v>
      </c>
      <c r="R10" s="67"/>
      <c r="S10" s="46"/>
    </row>
    <row r="11" spans="1:19" x14ac:dyDescent="0.2">
      <c r="B11" s="46"/>
      <c r="C11" s="46"/>
      <c r="D11" s="46"/>
      <c r="E11" s="46"/>
      <c r="F11" s="46"/>
      <c r="G11" s="46"/>
      <c r="H11" s="46"/>
      <c r="J11" s="46"/>
      <c r="K11" s="54"/>
      <c r="L11" s="180"/>
      <c r="M11" s="1"/>
      <c r="N11" s="20"/>
      <c r="O11" s="25"/>
      <c r="P11" s="20"/>
      <c r="Q11" s="29"/>
    </row>
    <row r="12" spans="1:19" s="1" customFormat="1" x14ac:dyDescent="0.2">
      <c r="A12" s="1" t="s">
        <v>101</v>
      </c>
    </row>
    <row r="13" spans="1:19" s="1" customFormat="1" x14ac:dyDescent="0.2">
      <c r="A13" s="1" t="s">
        <v>106</v>
      </c>
    </row>
    <row r="14" spans="1:19" s="1" customFormat="1" x14ac:dyDescent="0.2">
      <c r="A14" s="168" t="s">
        <v>105</v>
      </c>
      <c r="B14" s="168"/>
      <c r="C14" s="168"/>
      <c r="D14" s="168"/>
      <c r="E14" s="168"/>
      <c r="F14" s="168"/>
      <c r="G14" s="168"/>
      <c r="H14" s="168"/>
      <c r="I14" s="168"/>
      <c r="J14" s="168"/>
      <c r="L14" s="174"/>
    </row>
    <row r="15" spans="1:19" x14ac:dyDescent="0.2">
      <c r="A15" s="168" t="s">
        <v>147</v>
      </c>
      <c r="B15" s="1"/>
      <c r="C15" s="1"/>
      <c r="D15" s="1"/>
      <c r="E15" s="1"/>
      <c r="F15" s="1"/>
      <c r="G15" s="8"/>
      <c r="H15" s="8"/>
      <c r="I15"/>
      <c r="J15" s="38"/>
      <c r="L15" s="38"/>
      <c r="M15" s="38"/>
      <c r="N15" s="18"/>
      <c r="O15" s="19"/>
      <c r="P15" s="19"/>
      <c r="Q15" s="15"/>
      <c r="R15" s="15"/>
    </row>
    <row r="16" spans="1:19" s="1" customFormat="1" x14ac:dyDescent="0.2">
      <c r="A16" s="1" t="s">
        <v>148</v>
      </c>
    </row>
    <row r="17" spans="1:19" x14ac:dyDescent="0.2">
      <c r="A17" s="1" t="s">
        <v>146</v>
      </c>
      <c r="B17" s="1"/>
      <c r="C17" s="1"/>
      <c r="D17" s="1"/>
      <c r="E17" s="1"/>
      <c r="F17" s="1"/>
      <c r="G17" s="8"/>
      <c r="H17" s="8"/>
      <c r="I17"/>
      <c r="J17" s="38"/>
      <c r="L17" s="38"/>
      <c r="M17" s="38"/>
      <c r="N17" s="18"/>
      <c r="O17" s="19"/>
      <c r="P17" s="19"/>
      <c r="Q17" s="15"/>
      <c r="R17" s="15"/>
    </row>
    <row r="18" spans="1:19" x14ac:dyDescent="0.2">
      <c r="A18" s="1" t="s">
        <v>99</v>
      </c>
      <c r="B18" s="1"/>
      <c r="C18" s="1"/>
      <c r="D18" s="1"/>
      <c r="E18" s="1"/>
      <c r="F18" s="1"/>
      <c r="G18" s="1"/>
      <c r="H18" s="8"/>
      <c r="I18"/>
      <c r="J18" s="38"/>
      <c r="L18" s="38"/>
      <c r="M18" s="38"/>
      <c r="N18" s="1"/>
      <c r="O18" s="1"/>
      <c r="P18" s="1"/>
      <c r="Q18" s="15"/>
      <c r="R18" s="15"/>
    </row>
    <row r="19" spans="1:19" x14ac:dyDescent="0.2">
      <c r="A19" s="1" t="s">
        <v>33</v>
      </c>
      <c r="B19" s="1"/>
      <c r="C19" s="1"/>
      <c r="D19" s="1"/>
      <c r="E19" s="1"/>
      <c r="F19" s="1"/>
      <c r="G19" s="1"/>
      <c r="H19" s="8"/>
      <c r="I19"/>
      <c r="J19" s="38"/>
      <c r="L19" s="38"/>
      <c r="M19" s="38"/>
      <c r="N19" s="1"/>
      <c r="O19" s="1"/>
      <c r="P19" s="1"/>
      <c r="Q19" s="15"/>
      <c r="R19" s="15"/>
    </row>
    <row r="20" spans="1:19" x14ac:dyDescent="0.2">
      <c r="B20" s="1"/>
      <c r="C20" s="1"/>
      <c r="D20" s="1"/>
      <c r="E20" s="1"/>
      <c r="F20" s="1"/>
      <c r="G20" s="1"/>
      <c r="H20" s="1"/>
      <c r="I20" s="8"/>
      <c r="K20" s="38"/>
      <c r="M20" s="38"/>
      <c r="N20" s="1"/>
      <c r="O20" s="1"/>
      <c r="P20" s="1"/>
      <c r="Q20" s="15"/>
      <c r="R20" s="15"/>
    </row>
    <row r="21" spans="1:19" x14ac:dyDescent="0.2">
      <c r="B21" s="8"/>
      <c r="G21" s="17"/>
      <c r="H21" s="1"/>
      <c r="I21" s="8"/>
      <c r="K21" s="26"/>
      <c r="M21" s="38"/>
      <c r="N21" s="1"/>
      <c r="O21" s="1"/>
      <c r="P21" s="1"/>
      <c r="Q21" s="15"/>
      <c r="R21" s="15"/>
    </row>
    <row r="22" spans="1:19" x14ac:dyDescent="0.2">
      <c r="C22" s="1"/>
      <c r="D22" s="1"/>
      <c r="E22" s="1"/>
      <c r="F22" s="1"/>
      <c r="G22" s="1"/>
      <c r="H22" s="1"/>
    </row>
    <row r="23" spans="1:19" s="1" customFormat="1" x14ac:dyDescent="0.2">
      <c r="I23" s="50"/>
      <c r="K23" s="15"/>
      <c r="M23" s="15"/>
      <c r="P23" s="15"/>
      <c r="Q23" s="15"/>
      <c r="R23" s="15"/>
      <c r="S23" s="15"/>
    </row>
    <row r="25" spans="1:19" x14ac:dyDescent="0.2">
      <c r="B25" s="159"/>
    </row>
  </sheetData>
  <sheetProtection password="9ECE" sheet="1" objects="1" scenarios="1"/>
  <sortState ref="A9:J10">
    <sortCondition ref="F9:F10"/>
  </sortState>
  <printOptions horizontalCentered="1"/>
  <pageMargins left="0.25" right="0.25" top="0.75" bottom="0.75" header="0.3" footer="0.3"/>
  <pageSetup paperSize="9" scale="90" fitToHeight="0" orientation="portrait" r:id="rId1"/>
  <headerFooter alignWithMargins="0">
    <oddFooter>&amp;CPage &amp;P</oddFooter>
  </headerFooter>
  <drawing r:id="rId2"/>
  <legacyDrawing r:id="rId3"/>
  <oleObjects>
    <mc:AlternateContent xmlns:mc="http://schemas.openxmlformats.org/markup-compatibility/2006">
      <mc:Choice Requires="x14">
        <oleObject progId="PBrush" shapeId="23553" r:id="rId4">
          <objectPr defaultSize="0" autoPict="0" r:id="rId5">
            <anchor moveWithCells="1" sizeWithCells="1">
              <from>
                <xdr:col>9</xdr:col>
                <xdr:colOff>133350</xdr:colOff>
                <xdr:row>1</xdr:row>
                <xdr:rowOff>9525</xdr:rowOff>
              </from>
              <to>
                <xdr:col>9</xdr:col>
                <xdr:colOff>590550</xdr:colOff>
                <xdr:row>4</xdr:row>
                <xdr:rowOff>9525</xdr:rowOff>
              </to>
            </anchor>
          </objectPr>
        </oleObject>
      </mc:Choice>
      <mc:Fallback>
        <oleObject progId="PBrush" shapeId="23553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80</vt:i4>
      </vt:variant>
    </vt:vector>
  </HeadingPairs>
  <TitlesOfParts>
    <vt:vector size="91" baseType="lpstr">
      <vt:lpstr>FSC</vt:lpstr>
      <vt:lpstr>FDB</vt:lpstr>
      <vt:lpstr>FEA</vt:lpstr>
      <vt:lpstr>HA</vt:lpstr>
      <vt:lpstr>YC2</vt:lpstr>
      <vt:lpstr>YC1</vt:lpstr>
      <vt:lpstr>FDL</vt:lpstr>
      <vt:lpstr>FIB</vt:lpstr>
      <vt:lpstr>FGB</vt:lpstr>
      <vt:lpstr>TBills</vt:lpstr>
      <vt:lpstr>PN's</vt:lpstr>
      <vt:lpstr>'YC2'!_Yr1</vt:lpstr>
      <vt:lpstr>_Yr1</vt:lpstr>
      <vt:lpstr>'YC2'!_Yr10</vt:lpstr>
      <vt:lpstr>_Yr10</vt:lpstr>
      <vt:lpstr>'YC2'!_Yr11</vt:lpstr>
      <vt:lpstr>_Yr11</vt:lpstr>
      <vt:lpstr>'YC2'!_Yr12</vt:lpstr>
      <vt:lpstr>_Yr12</vt:lpstr>
      <vt:lpstr>'YC2'!_Yr13</vt:lpstr>
      <vt:lpstr>_Yr13</vt:lpstr>
      <vt:lpstr>'YC2'!_Yr14</vt:lpstr>
      <vt:lpstr>_Yr14</vt:lpstr>
      <vt:lpstr>'YC2'!_Yr15</vt:lpstr>
      <vt:lpstr>_Yr15</vt:lpstr>
      <vt:lpstr>'YC2'!_Yr16</vt:lpstr>
      <vt:lpstr>_Yr16</vt:lpstr>
      <vt:lpstr>'YC2'!_Yr17</vt:lpstr>
      <vt:lpstr>_Yr17</vt:lpstr>
      <vt:lpstr>'YC2'!_Yr18</vt:lpstr>
      <vt:lpstr>_Yr18</vt:lpstr>
      <vt:lpstr>'YC2'!_Yr19</vt:lpstr>
      <vt:lpstr>_Yr19</vt:lpstr>
      <vt:lpstr>'YC2'!_Yr2</vt:lpstr>
      <vt:lpstr>_Yr2</vt:lpstr>
      <vt:lpstr>'YC2'!_Yr20</vt:lpstr>
      <vt:lpstr>_Yr20</vt:lpstr>
      <vt:lpstr>'YC2'!_Yr21</vt:lpstr>
      <vt:lpstr>_Yr21</vt:lpstr>
      <vt:lpstr>'YC2'!_Yr22</vt:lpstr>
      <vt:lpstr>_Yr22</vt:lpstr>
      <vt:lpstr>'YC2'!_Yr23</vt:lpstr>
      <vt:lpstr>_Yr23</vt:lpstr>
      <vt:lpstr>'YC2'!_Yr24</vt:lpstr>
      <vt:lpstr>_Yr24</vt:lpstr>
      <vt:lpstr>'YC2'!_Yr25</vt:lpstr>
      <vt:lpstr>_Yr25</vt:lpstr>
      <vt:lpstr>'YC2'!_Yr26</vt:lpstr>
      <vt:lpstr>_Yr26</vt:lpstr>
      <vt:lpstr>'YC2'!_Yr27</vt:lpstr>
      <vt:lpstr>_Yr27</vt:lpstr>
      <vt:lpstr>'YC2'!_Yr28</vt:lpstr>
      <vt:lpstr>_Yr28</vt:lpstr>
      <vt:lpstr>'YC2'!_Yr29</vt:lpstr>
      <vt:lpstr>_Yr29</vt:lpstr>
      <vt:lpstr>'YC2'!_Yr3</vt:lpstr>
      <vt:lpstr>_Yr3</vt:lpstr>
      <vt:lpstr>'YC2'!_Yr30</vt:lpstr>
      <vt:lpstr>_Yr30</vt:lpstr>
      <vt:lpstr>'YC2'!_Yr4</vt:lpstr>
      <vt:lpstr>_Yr4</vt:lpstr>
      <vt:lpstr>'YC2'!_Yr5</vt:lpstr>
      <vt:lpstr>_Yr5</vt:lpstr>
      <vt:lpstr>'YC2'!_Yr6</vt:lpstr>
      <vt:lpstr>_Yr6</vt:lpstr>
      <vt:lpstr>'YC2'!_Yr7</vt:lpstr>
      <vt:lpstr>_Yr7</vt:lpstr>
      <vt:lpstr>'YC2'!_Yr8</vt:lpstr>
      <vt:lpstr>_Yr8</vt:lpstr>
      <vt:lpstr>'YC2'!_Yr9</vt:lpstr>
      <vt:lpstr>_Yr9</vt:lpstr>
      <vt:lpstr>FDB!Print_Area</vt:lpstr>
      <vt:lpstr>FDL!Print_Area</vt:lpstr>
      <vt:lpstr>FEA!Print_Area</vt:lpstr>
      <vt:lpstr>FGB!Print_Area</vt:lpstr>
      <vt:lpstr>FIB!Print_Area</vt:lpstr>
      <vt:lpstr>FSC!Print_Area</vt:lpstr>
      <vt:lpstr>HA!Print_Area</vt:lpstr>
      <vt:lpstr>FDL!Print_Titles</vt:lpstr>
      <vt:lpstr>FEA!Print_Titles</vt:lpstr>
      <vt:lpstr>FGB!Print_Titles</vt:lpstr>
      <vt:lpstr>FIB!Print_Titles</vt:lpstr>
      <vt:lpstr>FSC!Print_Titles</vt:lpstr>
      <vt:lpstr>HA!Print_Titles</vt:lpstr>
      <vt:lpstr>FGB!ValueDate</vt:lpstr>
      <vt:lpstr>FIB!ValueDate</vt:lpstr>
      <vt:lpstr>ValueDate</vt:lpstr>
      <vt:lpstr>ValueDateFDB</vt:lpstr>
      <vt:lpstr>FSC!ValueDateFEA</vt:lpstr>
      <vt:lpstr>ValueDateFEA</vt:lpstr>
      <vt:lpstr>ValueDateHA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RBF</dc:creator>
  <cp:lastModifiedBy>Musharat Begum</cp:lastModifiedBy>
  <cp:lastPrinted>2018-08-01T03:51:25Z</cp:lastPrinted>
  <dcterms:created xsi:type="dcterms:W3CDTF">1998-10-15T11:55:00Z</dcterms:created>
  <dcterms:modified xsi:type="dcterms:W3CDTF">2020-09-14T22:36:41Z</dcterms:modified>
</cp:coreProperties>
</file>